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drawings/drawing2.xml" ContentType="application/vnd.openxmlformats-officedocument.drawing+xml"/>
  <Override PartName="/xl/customProperty3.bin" ContentType="application/vnd.openxmlformats-officedocument.spreadsheetml.customProperty"/>
  <Override PartName="/xl/drawings/drawing3.xml" ContentType="application/vnd.openxmlformats-officedocument.drawing+xml"/>
  <Override PartName="/xl/customProperty4.bin" ContentType="application/vnd.openxmlformats-officedocument.spreadsheetml.customProperty"/>
  <Override PartName="/xl/drawings/drawing4.xml" ContentType="application/vnd.openxmlformats-officedocument.drawing+xml"/>
  <Override PartName="/xl/customProperty5.bin" ContentType="application/vnd.openxmlformats-officedocument.spreadsheetml.customProperty"/>
  <Override PartName="/xl/drawings/drawing5.xml" ContentType="application/vnd.openxmlformats-officedocument.drawing+xml"/>
  <Override PartName="/xl/customProperty6.bin" ContentType="application/vnd.openxmlformats-officedocument.spreadsheetml.customProperty"/>
  <Override PartName="/xl/drawings/drawing6.xml" ContentType="application/vnd.openxmlformats-officedocument.drawing+xml"/>
  <Override PartName="/xl/customProperty7.bin" ContentType="application/vnd.openxmlformats-officedocument.spreadsheetml.customProperty"/>
  <Override PartName="/xl/drawings/drawing7.xml" ContentType="application/vnd.openxmlformats-officedocument.drawing+xml"/>
  <Override PartName="/xl/customProperty8.bin" ContentType="application/vnd.openxmlformats-officedocument.spreadsheetml.customProperty"/>
  <Override PartName="/xl/drawings/drawing8.xml" ContentType="application/vnd.openxmlformats-officedocument.drawing+xml"/>
  <Override PartName="/xl/customProperty9.bin" ContentType="application/vnd.openxmlformats-officedocument.spreadsheetml.customProperty"/>
  <Override PartName="/xl/drawings/drawing9.xml" ContentType="application/vnd.openxmlformats-officedocument.drawing+xml"/>
  <Override PartName="/xl/customProperty10.bin" ContentType="application/vnd.openxmlformats-officedocument.spreadsheetml.customProperty"/>
  <Override PartName="/xl/drawings/drawing10.xml" ContentType="application/vnd.openxmlformats-officedocument.drawing+xml"/>
  <Override PartName="/xl/customProperty11.bin" ContentType="application/vnd.openxmlformats-officedocument.spreadsheetml.customProperty"/>
  <Override PartName="/xl/drawings/drawing11.xml" ContentType="application/vnd.openxmlformats-officedocument.drawing+xml"/>
  <Override PartName="/xl/customProperty12.bin" ContentType="application/vnd.openxmlformats-officedocument.spreadsheetml.customProperty"/>
  <Override PartName="/xl/drawings/drawing12.xml" ContentType="application/vnd.openxmlformats-officedocument.drawing+xml"/>
  <Override PartName="/xl/customProperty13.bin" ContentType="application/vnd.openxmlformats-officedocument.spreadsheetml.customProperty"/>
  <Override PartName="/xl/drawings/drawing13.xml" ContentType="application/vnd.openxmlformats-officedocument.drawing+xml"/>
  <Override PartName="/xl/customProperty14.bin" ContentType="application/vnd.openxmlformats-officedocument.spreadsheetml.customProperty"/>
  <Override PartName="/xl/drawings/drawing14.xml" ContentType="application/vnd.openxmlformats-officedocument.drawing+xml"/>
  <Override PartName="/xl/customProperty15.bin" ContentType="application/vnd.openxmlformats-officedocument.spreadsheetml.customProperty"/>
  <Override PartName="/xl/drawings/drawing15.xml" ContentType="application/vnd.openxmlformats-officedocument.drawing+xml"/>
  <Override PartName="/xl/customProperty16.bin" ContentType="application/vnd.openxmlformats-officedocument.spreadsheetml.customProperty"/>
  <Override PartName="/xl/drawings/drawing16.xml" ContentType="application/vnd.openxmlformats-officedocument.drawing+xml"/>
  <Override PartName="/xl/customProperty17.bin" ContentType="application/vnd.openxmlformats-officedocument.spreadsheetml.customProperty"/>
  <Override PartName="/xl/drawings/drawing17.xml" ContentType="application/vnd.openxmlformats-officedocument.drawing+xml"/>
  <Override PartName="/xl/customProperty18.bin" ContentType="application/vnd.openxmlformats-officedocument.spreadsheetml.customProperty"/>
  <Override PartName="/xl/drawings/drawing18.xml" ContentType="application/vnd.openxmlformats-officedocument.drawing+xml"/>
  <Override PartName="/xl/customProperty19.bin" ContentType="application/vnd.openxmlformats-officedocument.spreadsheetml.customProperty"/>
  <Override PartName="/xl/drawings/drawing19.xml" ContentType="application/vnd.openxmlformats-officedocument.drawing+xml"/>
  <Override PartName="/xl/customProperty20.bin" ContentType="application/vnd.openxmlformats-officedocument.spreadsheetml.customProperty"/>
  <Override PartName="/xl/drawings/drawing20.xml" ContentType="application/vnd.openxmlformats-officedocument.drawing+xml"/>
  <Override PartName="/xl/customProperty21.bin" ContentType="application/vnd.openxmlformats-officedocument.spreadsheetml.customProperty"/>
  <Override PartName="/xl/drawings/drawing21.xml" ContentType="application/vnd.openxmlformats-officedocument.drawing+xml"/>
  <Override PartName="/xl/customProperty22.bin" ContentType="application/vnd.openxmlformats-officedocument.spreadsheetml.customProperty"/>
  <Override PartName="/xl/drawings/drawing22.xml" ContentType="application/vnd.openxmlformats-officedocument.drawing+xml"/>
  <Override PartName="/xl/customProperty23.bin" ContentType="application/vnd.openxmlformats-officedocument.spreadsheetml.customProperty"/>
  <Override PartName="/xl/drawings/drawing23.xml" ContentType="application/vnd.openxmlformats-officedocument.drawing+xml"/>
  <Override PartName="/xl/customProperty24.bin" ContentType="application/vnd.openxmlformats-officedocument.spreadsheetml.customProperty"/>
  <Override PartName="/xl/drawings/drawing24.xml" ContentType="application/vnd.openxmlformats-officedocument.drawing+xml"/>
  <Override PartName="/xl/customProperty25.bin" ContentType="application/vnd.openxmlformats-officedocument.spreadsheetml.customProperty"/>
  <Override PartName="/xl/drawings/drawing25.xml" ContentType="application/vnd.openxmlformats-officedocument.drawing+xml"/>
  <Override PartName="/xl/customProperty26.bin" ContentType="application/vnd.openxmlformats-officedocument.spreadsheetml.customProperty"/>
  <Override PartName="/xl/drawings/drawing26.xml" ContentType="application/vnd.openxmlformats-officedocument.drawing+xml"/>
  <Override PartName="/xl/customProperty27.bin" ContentType="application/vnd.openxmlformats-officedocument.spreadsheetml.customProperty"/>
  <Override PartName="/xl/drawings/drawing27.xml" ContentType="application/vnd.openxmlformats-officedocument.drawing+xml"/>
  <Override PartName="/xl/customProperty28.bin" ContentType="application/vnd.openxmlformats-officedocument.spreadsheetml.customProperty"/>
  <Override PartName="/xl/drawings/drawing28.xml" ContentType="application/vnd.openxmlformats-officedocument.drawing+xml"/>
  <Override PartName="/xl/customProperty29.bin" ContentType="application/vnd.openxmlformats-officedocument.spreadsheetml.customProperty"/>
  <Override PartName="/xl/drawings/drawing29.xml" ContentType="application/vnd.openxmlformats-officedocument.drawing+xml"/>
  <Override PartName="/xl/customProperty30.bin" ContentType="application/vnd.openxmlformats-officedocument.spreadsheetml.customProperty"/>
  <Override PartName="/xl/drawings/drawing30.xml" ContentType="application/vnd.openxmlformats-officedocument.drawing+xml"/>
  <Override PartName="/xl/customProperty31.bin" ContentType="application/vnd.openxmlformats-officedocument.spreadsheetml.customProperty"/>
  <Override PartName="/xl/drawings/drawing3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25"/>
  <workbookPr/>
  <mc:AlternateContent xmlns:mc="http://schemas.openxmlformats.org/markup-compatibility/2006">
    <mc:Choice Requires="x15">
      <x15ac:absPath xmlns:x15ac="http://schemas.microsoft.com/office/spreadsheetml/2010/11/ac" url="K:\2025_Operativie parskati\Cet_atskaite_MK_instrukcija Nr.2_2018\Lieta 8-17.12.2\3.cet\"/>
    </mc:Choice>
  </mc:AlternateContent>
  <xr:revisionPtr revIDLastSave="0" documentId="13_ncr:1_{77ABD86C-180C-48DF-BB1E-59FD29994373}" xr6:coauthVersionLast="47" xr6:coauthVersionMax="47" xr10:uidLastSave="{00000000-0000-0000-0000-000000000000}"/>
  <bookViews>
    <workbookView xWindow="-108" yWindow="-108" windowWidth="30936" windowHeight="16776" firstSheet="3" activeTab="30" xr2:uid="{00000000-000D-0000-FFFF-FFFF00000000}"/>
  </bookViews>
  <sheets>
    <sheet name="01" sheetId="1" r:id="rId1"/>
    <sheet name="02" sheetId="6" r:id="rId2"/>
    <sheet name="03" sheetId="7" r:id="rId3"/>
    <sheet name="04" sheetId="5" r:id="rId4"/>
    <sheet name="05" sheetId="8" r:id="rId5"/>
    <sheet name="08" sheetId="9" r:id="rId6"/>
    <sheet name="09" sheetId="10" r:id="rId7"/>
    <sheet name="10" sheetId="11" r:id="rId8"/>
    <sheet name="11" sheetId="12" r:id="rId9"/>
    <sheet name="12" sheetId="13" r:id="rId10"/>
    <sheet name="13" sheetId="14" r:id="rId11"/>
    <sheet name="14" sheetId="15" r:id="rId12"/>
    <sheet name="15" sheetId="16" r:id="rId13"/>
    <sheet name="16" sheetId="17" r:id="rId14"/>
    <sheet name="17" sheetId="18" r:id="rId15"/>
    <sheet name="18" sheetId="19" r:id="rId16"/>
    <sheet name="19" sheetId="21" r:id="rId17"/>
    <sheet name="20" sheetId="22" r:id="rId18"/>
    <sheet name="21" sheetId="23" r:id="rId19"/>
    <sheet name="22" sheetId="24" r:id="rId20"/>
    <sheet name="24" sheetId="25" r:id="rId21"/>
    <sheet name="28" sheetId="36" r:id="rId22"/>
    <sheet name="29" sheetId="27" r:id="rId23"/>
    <sheet name="30" sheetId="28" r:id="rId24"/>
    <sheet name="32" sheetId="29" r:id="rId25"/>
    <sheet name="35" sheetId="30" r:id="rId26"/>
    <sheet name="46" sheetId="31" r:id="rId27"/>
    <sheet name="47" sheetId="32" r:id="rId28"/>
    <sheet name="62" sheetId="33" r:id="rId29"/>
    <sheet name="64" sheetId="34" r:id="rId30"/>
    <sheet name="74" sheetId="35" r:id="rId31"/>
  </sheets>
  <definedNames>
    <definedName name="_xlnm.Print_Area" localSheetId="0">'01'!$A$1:$K$90</definedName>
    <definedName name="_xlnm.Print_Area" localSheetId="1">'02'!$A$1:$K$111</definedName>
    <definedName name="_xlnm.Print_Area" localSheetId="2">'03'!$A$1:$K$370</definedName>
    <definedName name="_xlnm.Print_Area" localSheetId="3">'04'!$A$1:$K$209</definedName>
    <definedName name="_xlnm.Print_Area" localSheetId="4">'05'!$A$1:$K$95</definedName>
    <definedName name="_xlnm.Print_Area" localSheetId="5">'08'!$A$1:$K$362</definedName>
    <definedName name="_xlnm.Print_Area" localSheetId="6">'09'!$A$1:$K$63</definedName>
    <definedName name="_xlnm.Print_Area" localSheetId="7">'10'!$A$1:$K$492</definedName>
    <definedName name="_xlnm.Print_Area" localSheetId="8">'11'!$A$1:$K$312</definedName>
    <definedName name="_xlnm.Print_Area" localSheetId="9">'12'!$A$1:$K$883</definedName>
    <definedName name="_xlnm.Print_Area" localSheetId="10">'13'!$A$1:$K$1220</definedName>
    <definedName name="_xlnm.Print_Area" localSheetId="11">'14'!$A$1:$K$1139</definedName>
    <definedName name="_xlnm.Print_Area" localSheetId="12">'15'!$A$1:$K$1739</definedName>
    <definedName name="_xlnm.Print_Area" localSheetId="13">'16'!$A$1:$K$1194</definedName>
    <definedName name="_xlnm.Print_Area" localSheetId="14">'17'!$A$1:$K$750</definedName>
    <definedName name="_xlnm.Print_Area" localSheetId="15">'18'!$A$1:$K$1045</definedName>
    <definedName name="_xlnm.Print_Area" localSheetId="16">'19'!$A$1:$K$959</definedName>
    <definedName name="_xlnm.Print_Area" localSheetId="17">'20'!$A$1:$K$803</definedName>
    <definedName name="_xlnm.Print_Area" localSheetId="18">'21'!$A$1:$K$1222</definedName>
    <definedName name="_xlnm.Print_Area" localSheetId="19">'22'!$A$1:$K$981</definedName>
    <definedName name="_xlnm.Print_Area" localSheetId="20">'24'!$A$1:$K$87</definedName>
    <definedName name="_xlnm.Print_Area" localSheetId="21">'28'!$A$1:$K$66</definedName>
    <definedName name="_xlnm.Print_Area" localSheetId="22">'29'!$A$1:$K$1056</definedName>
    <definedName name="_xlnm.Print_Area" localSheetId="23">'30'!$A$1:$K$75</definedName>
    <definedName name="_xlnm.Print_Area" localSheetId="24">'32'!$A$1:$K$172</definedName>
    <definedName name="_xlnm.Print_Area" localSheetId="25">'35'!$A$1:$K$148</definedName>
    <definedName name="_xlnm.Print_Area" localSheetId="26">'46'!$A$1:$K$111</definedName>
    <definedName name="_xlnm.Print_Area" localSheetId="27">'47'!$A$1:$K$77</definedName>
    <definedName name="_xlnm.Print_Area" localSheetId="28">'62'!$A$1:$K$91</definedName>
    <definedName name="_xlnm.Print_Area" localSheetId="29">'64'!$A$1:$K$48</definedName>
    <definedName name="_xlnm.Print_Area" localSheetId="30">'74'!$A$1:$K$125</definedName>
    <definedName name="_xlnm.Print_Titles" localSheetId="0">'01'!$8:$9</definedName>
    <definedName name="_xlnm.Print_Titles" localSheetId="1">'02'!$8:$9</definedName>
    <definedName name="_xlnm.Print_Titles" localSheetId="2">'03'!$8:$9</definedName>
    <definedName name="_xlnm.Print_Titles" localSheetId="3">'04'!$8:$9</definedName>
    <definedName name="_xlnm.Print_Titles" localSheetId="4">'05'!$8:$9</definedName>
    <definedName name="_xlnm.Print_Titles" localSheetId="5">'08'!$8:$9</definedName>
    <definedName name="_xlnm.Print_Titles" localSheetId="6">'09'!$8:$9</definedName>
    <definedName name="_xlnm.Print_Titles" localSheetId="7">'10'!$8:$9</definedName>
    <definedName name="_xlnm.Print_Titles" localSheetId="8">'11'!$8:$9</definedName>
    <definedName name="_xlnm.Print_Titles" localSheetId="9">'12'!$8:$9</definedName>
    <definedName name="_xlnm.Print_Titles" localSheetId="10">'13'!$8:$9</definedName>
    <definedName name="_xlnm.Print_Titles" localSheetId="11">'14'!$8:$9</definedName>
    <definedName name="_xlnm.Print_Titles" localSheetId="12">'15'!$8:$9</definedName>
    <definedName name="_xlnm.Print_Titles" localSheetId="13">'16'!$8:$9</definedName>
    <definedName name="_xlnm.Print_Titles" localSheetId="14">'17'!$8:$9</definedName>
    <definedName name="_xlnm.Print_Titles" localSheetId="15">'18'!$8:$9</definedName>
    <definedName name="_xlnm.Print_Titles" localSheetId="16">'19'!$8:$9</definedName>
    <definedName name="_xlnm.Print_Titles" localSheetId="17">'20'!$8:$9</definedName>
    <definedName name="_xlnm.Print_Titles" localSheetId="18">'21'!$8:$9</definedName>
    <definedName name="_xlnm.Print_Titles" localSheetId="19">'22'!$8:$9</definedName>
    <definedName name="_xlnm.Print_Titles" localSheetId="20">'24'!$8:$9</definedName>
    <definedName name="_xlnm.Print_Titles" localSheetId="21">'28'!$8:$9</definedName>
    <definedName name="_xlnm.Print_Titles" localSheetId="22">'29'!$8:$9</definedName>
    <definedName name="_xlnm.Print_Titles" localSheetId="23">'30'!$8:$9</definedName>
    <definedName name="_xlnm.Print_Titles" localSheetId="24">'32'!$8:$9</definedName>
    <definedName name="_xlnm.Print_Titles" localSheetId="25">'35'!$8:$9</definedName>
    <definedName name="_xlnm.Print_Titles" localSheetId="26">'46'!$8:$9</definedName>
    <definedName name="_xlnm.Print_Titles" localSheetId="27">'47'!$8:$9</definedName>
    <definedName name="_xlnm.Print_Titles" localSheetId="28">'62'!$8:$9</definedName>
    <definedName name="_xlnm.Print_Titles" localSheetId="29">'64'!$8:$9</definedName>
    <definedName name="_xlnm.Print_Titles" localSheetId="30">'74'!$8:$9</definedName>
  </definedNames>
  <calcPr calcId="191029" concurrentManualCount="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25" i="35" l="1"/>
  <c r="J125" i="35"/>
  <c r="I125" i="35"/>
  <c r="H125" i="35"/>
  <c r="G125" i="35"/>
  <c r="K124" i="35"/>
  <c r="J124" i="35"/>
  <c r="I124" i="35"/>
  <c r="H124" i="35"/>
  <c r="G124" i="35"/>
  <c r="K123" i="35"/>
  <c r="J123" i="35"/>
  <c r="I123" i="35"/>
  <c r="H123" i="35"/>
  <c r="G123" i="35"/>
  <c r="K122" i="35"/>
  <c r="J122" i="35"/>
  <c r="I122" i="35"/>
  <c r="H122" i="35"/>
  <c r="G122" i="35"/>
  <c r="K121" i="35"/>
  <c r="J121" i="35"/>
  <c r="I121" i="35"/>
  <c r="H121" i="35"/>
  <c r="G121" i="35"/>
  <c r="K120" i="35"/>
  <c r="J120" i="35"/>
  <c r="I120" i="35"/>
  <c r="H120" i="35"/>
  <c r="G120" i="35"/>
  <c r="K119" i="35"/>
  <c r="J119" i="35"/>
  <c r="I119" i="35"/>
  <c r="H119" i="35"/>
  <c r="G119" i="35"/>
  <c r="K117" i="35"/>
  <c r="J117" i="35"/>
  <c r="I117" i="35"/>
  <c r="H117" i="35"/>
  <c r="G117" i="35"/>
  <c r="K116" i="35"/>
  <c r="J116" i="35"/>
  <c r="I116" i="35"/>
  <c r="H116" i="35"/>
  <c r="G116" i="35"/>
  <c r="K115" i="35"/>
  <c r="J115" i="35"/>
  <c r="I115" i="35"/>
  <c r="H115" i="35"/>
  <c r="G115" i="35"/>
  <c r="K114" i="35"/>
  <c r="J114" i="35"/>
  <c r="I114" i="35"/>
  <c r="H114" i="35"/>
  <c r="G114" i="35"/>
  <c r="K113" i="35"/>
  <c r="J113" i="35"/>
  <c r="I113" i="35"/>
  <c r="H113" i="35"/>
  <c r="G113" i="35"/>
  <c r="K112" i="35"/>
  <c r="J112" i="35"/>
  <c r="I112" i="35"/>
  <c r="H112" i="35"/>
  <c r="G112" i="35"/>
  <c r="K111" i="35"/>
  <c r="J111" i="35"/>
  <c r="I111" i="35"/>
  <c r="H111" i="35"/>
  <c r="G111" i="35"/>
  <c r="K108" i="35"/>
  <c r="J108" i="35"/>
  <c r="I108" i="35"/>
  <c r="H108" i="35"/>
  <c r="G108" i="35"/>
  <c r="K107" i="35"/>
  <c r="J107" i="35"/>
  <c r="I107" i="35"/>
  <c r="H107" i="35"/>
  <c r="G107" i="35"/>
  <c r="K106" i="35"/>
  <c r="J106" i="35"/>
  <c r="I106" i="35"/>
  <c r="H106" i="35"/>
  <c r="G106" i="35"/>
  <c r="K105" i="35"/>
  <c r="J105" i="35"/>
  <c r="I105" i="35"/>
  <c r="H105" i="35"/>
  <c r="G105" i="35"/>
  <c r="K104" i="35"/>
  <c r="J104" i="35"/>
  <c r="I104" i="35"/>
  <c r="H104" i="35"/>
  <c r="G104" i="35"/>
  <c r="K103" i="35"/>
  <c r="J103" i="35"/>
  <c r="I103" i="35"/>
  <c r="H103" i="35"/>
  <c r="G103" i="35"/>
  <c r="K102" i="35"/>
  <c r="J102" i="35"/>
  <c r="I102" i="35"/>
  <c r="H102" i="35"/>
  <c r="G102" i="35"/>
  <c r="K100" i="35"/>
  <c r="J100" i="35"/>
  <c r="I100" i="35"/>
  <c r="H100" i="35"/>
  <c r="G100" i="35"/>
  <c r="K99" i="35"/>
  <c r="J99" i="35"/>
  <c r="I99" i="35"/>
  <c r="H99" i="35"/>
  <c r="G99" i="35"/>
  <c r="K98" i="35"/>
  <c r="J98" i="35"/>
  <c r="I98" i="35"/>
  <c r="H98" i="35"/>
  <c r="G98" i="35"/>
  <c r="K97" i="35"/>
  <c r="J97" i="35"/>
  <c r="I97" i="35"/>
  <c r="H97" i="35"/>
  <c r="G97" i="35"/>
  <c r="K96" i="35"/>
  <c r="J96" i="35"/>
  <c r="I96" i="35"/>
  <c r="H96" i="35"/>
  <c r="G96" i="35"/>
  <c r="K95" i="35"/>
  <c r="J95" i="35"/>
  <c r="I95" i="35"/>
  <c r="H95" i="35"/>
  <c r="G95" i="35"/>
  <c r="K94" i="35"/>
  <c r="J94" i="35"/>
  <c r="I94" i="35"/>
  <c r="H94" i="35"/>
  <c r="G94" i="35"/>
  <c r="K92" i="35"/>
  <c r="J92" i="35"/>
  <c r="I92" i="35"/>
  <c r="H92" i="35"/>
  <c r="G92" i="35"/>
  <c r="K91" i="35"/>
  <c r="J91" i="35"/>
  <c r="I91" i="35"/>
  <c r="H91" i="35"/>
  <c r="G91" i="35"/>
  <c r="K90" i="35"/>
  <c r="J90" i="35"/>
  <c r="I90" i="35"/>
  <c r="H90" i="35"/>
  <c r="G90" i="35"/>
  <c r="K89" i="35"/>
  <c r="J89" i="35"/>
  <c r="I89" i="35"/>
  <c r="H89" i="35"/>
  <c r="G89" i="35"/>
  <c r="K88" i="35"/>
  <c r="J88" i="35"/>
  <c r="I88" i="35"/>
  <c r="H88" i="35"/>
  <c r="G88" i="35"/>
  <c r="K87" i="35"/>
  <c r="J87" i="35"/>
  <c r="I87" i="35"/>
  <c r="H87" i="35"/>
  <c r="G87" i="35"/>
  <c r="K86" i="35"/>
  <c r="J86" i="35"/>
  <c r="I86" i="35"/>
  <c r="H86" i="35"/>
  <c r="G86" i="35"/>
  <c r="K84" i="35"/>
  <c r="J84" i="35"/>
  <c r="I84" i="35"/>
  <c r="H84" i="35"/>
  <c r="G84" i="35"/>
  <c r="K83" i="35"/>
  <c r="J83" i="35"/>
  <c r="I83" i="35"/>
  <c r="H83" i="35"/>
  <c r="G83" i="35"/>
  <c r="K82" i="35"/>
  <c r="J82" i="35"/>
  <c r="I82" i="35"/>
  <c r="H82" i="35"/>
  <c r="G82" i="35"/>
  <c r="K81" i="35"/>
  <c r="J81" i="35"/>
  <c r="I81" i="35"/>
  <c r="H81" i="35"/>
  <c r="G81" i="35"/>
  <c r="K80" i="35"/>
  <c r="J80" i="35"/>
  <c r="I80" i="35"/>
  <c r="H80" i="35"/>
  <c r="G80" i="35"/>
  <c r="K79" i="35"/>
  <c r="J79" i="35"/>
  <c r="I79" i="35"/>
  <c r="H79" i="35"/>
  <c r="G79" i="35"/>
  <c r="K78" i="35"/>
  <c r="J78" i="35"/>
  <c r="I78" i="35"/>
  <c r="H78" i="35"/>
  <c r="G78" i="35"/>
  <c r="K76" i="35"/>
  <c r="J76" i="35"/>
  <c r="I76" i="35"/>
  <c r="H76" i="35"/>
  <c r="G76" i="35"/>
  <c r="K75" i="35"/>
  <c r="J75" i="35"/>
  <c r="I75" i="35"/>
  <c r="H75" i="35"/>
  <c r="G75" i="35"/>
  <c r="K74" i="35"/>
  <c r="J74" i="35"/>
  <c r="I74" i="35"/>
  <c r="H74" i="35"/>
  <c r="G74" i="35"/>
  <c r="K73" i="35"/>
  <c r="J73" i="35"/>
  <c r="I73" i="35"/>
  <c r="H73" i="35"/>
  <c r="G73" i="35"/>
  <c r="K72" i="35"/>
  <c r="J72" i="35"/>
  <c r="I72" i="35"/>
  <c r="H72" i="35"/>
  <c r="G72" i="35"/>
  <c r="K71" i="35"/>
  <c r="J71" i="35"/>
  <c r="I71" i="35"/>
  <c r="H71" i="35"/>
  <c r="G71" i="35"/>
  <c r="K70" i="35"/>
  <c r="J70" i="35"/>
  <c r="I70" i="35"/>
  <c r="H70" i="35"/>
  <c r="G70" i="35"/>
  <c r="K68" i="35"/>
  <c r="J68" i="35"/>
  <c r="I68" i="35"/>
  <c r="H68" i="35"/>
  <c r="G68" i="35"/>
  <c r="K67" i="35"/>
  <c r="J67" i="35"/>
  <c r="I67" i="35"/>
  <c r="H67" i="35"/>
  <c r="G67" i="35"/>
  <c r="K66" i="35"/>
  <c r="J66" i="35"/>
  <c r="I66" i="35"/>
  <c r="H66" i="35"/>
  <c r="G66" i="35"/>
  <c r="K65" i="35"/>
  <c r="J65" i="35"/>
  <c r="I65" i="35"/>
  <c r="H65" i="35"/>
  <c r="G65" i="35"/>
  <c r="K64" i="35"/>
  <c r="J64" i="35"/>
  <c r="I64" i="35"/>
  <c r="H64" i="35"/>
  <c r="G64" i="35"/>
  <c r="K63" i="35"/>
  <c r="J63" i="35"/>
  <c r="I63" i="35"/>
  <c r="H63" i="35"/>
  <c r="G63" i="35"/>
  <c r="K62" i="35"/>
  <c r="J62" i="35"/>
  <c r="I62" i="35"/>
  <c r="H62" i="35"/>
  <c r="G62" i="35"/>
  <c r="K60" i="35"/>
  <c r="J60" i="35"/>
  <c r="I60" i="35"/>
  <c r="H60" i="35"/>
  <c r="G60" i="35"/>
  <c r="K59" i="35"/>
  <c r="J59" i="35"/>
  <c r="I59" i="35"/>
  <c r="H59" i="35"/>
  <c r="G59" i="35"/>
  <c r="K58" i="35"/>
  <c r="J58" i="35"/>
  <c r="I58" i="35"/>
  <c r="H58" i="35"/>
  <c r="G58" i="35"/>
  <c r="K57" i="35"/>
  <c r="J57" i="35"/>
  <c r="I57" i="35"/>
  <c r="H57" i="35"/>
  <c r="G57" i="35"/>
  <c r="K56" i="35"/>
  <c r="J56" i="35"/>
  <c r="I56" i="35"/>
  <c r="H56" i="35"/>
  <c r="G56" i="35"/>
  <c r="K55" i="35"/>
  <c r="J55" i="35"/>
  <c r="I55" i="35"/>
  <c r="H55" i="35"/>
  <c r="G55" i="35"/>
  <c r="K54" i="35"/>
  <c r="J54" i="35"/>
  <c r="I54" i="35"/>
  <c r="H54" i="35"/>
  <c r="G54" i="35"/>
  <c r="K52" i="35"/>
  <c r="J52" i="35"/>
  <c r="I52" i="35"/>
  <c r="H52" i="35"/>
  <c r="G52" i="35"/>
  <c r="K51" i="35"/>
  <c r="J51" i="35"/>
  <c r="I51" i="35"/>
  <c r="H51" i="35"/>
  <c r="G51" i="35"/>
  <c r="K50" i="35"/>
  <c r="J50" i="35"/>
  <c r="I50" i="35"/>
  <c r="H50" i="35"/>
  <c r="G50" i="35"/>
  <c r="K49" i="35"/>
  <c r="J49" i="35"/>
  <c r="I49" i="35"/>
  <c r="H49" i="35"/>
  <c r="G49" i="35"/>
  <c r="K48" i="35"/>
  <c r="J48" i="35"/>
  <c r="I48" i="35"/>
  <c r="H48" i="35"/>
  <c r="G48" i="35"/>
  <c r="K47" i="35"/>
  <c r="J47" i="35"/>
  <c r="I47" i="35"/>
  <c r="H47" i="35"/>
  <c r="G47" i="35"/>
  <c r="K46" i="35"/>
  <c r="J46" i="35"/>
  <c r="I46" i="35"/>
  <c r="H46" i="35"/>
  <c r="G46" i="35"/>
  <c r="K44" i="35"/>
  <c r="J44" i="35"/>
  <c r="I44" i="35"/>
  <c r="H44" i="35"/>
  <c r="G44" i="35"/>
  <c r="K43" i="35"/>
  <c r="J43" i="35"/>
  <c r="I43" i="35"/>
  <c r="H43" i="35"/>
  <c r="G43" i="35"/>
  <c r="K42" i="35"/>
  <c r="J42" i="35"/>
  <c r="I42" i="35"/>
  <c r="H42" i="35"/>
  <c r="G42" i="35"/>
  <c r="K41" i="35"/>
  <c r="J41" i="35"/>
  <c r="I41" i="35"/>
  <c r="H41" i="35"/>
  <c r="G41" i="35"/>
  <c r="K40" i="35"/>
  <c r="J40" i="35"/>
  <c r="I40" i="35"/>
  <c r="H40" i="35"/>
  <c r="G40" i="35"/>
  <c r="K39" i="35"/>
  <c r="J39" i="35"/>
  <c r="I39" i="35"/>
  <c r="H39" i="35"/>
  <c r="G39" i="35"/>
  <c r="K38" i="35"/>
  <c r="J38" i="35"/>
  <c r="I38" i="35"/>
  <c r="H38" i="35"/>
  <c r="G38" i="35"/>
  <c r="K36" i="35"/>
  <c r="J36" i="35"/>
  <c r="I36" i="35"/>
  <c r="H36" i="35"/>
  <c r="G36" i="35"/>
  <c r="K35" i="35"/>
  <c r="J35" i="35"/>
  <c r="I35" i="35"/>
  <c r="H35" i="35"/>
  <c r="G35" i="35"/>
  <c r="K34" i="35"/>
  <c r="J34" i="35"/>
  <c r="I34" i="35"/>
  <c r="H34" i="35"/>
  <c r="G34" i="35"/>
  <c r="K33" i="35"/>
  <c r="J33" i="35"/>
  <c r="I33" i="35"/>
  <c r="H33" i="35"/>
  <c r="G33" i="35"/>
  <c r="K32" i="35"/>
  <c r="J32" i="35"/>
  <c r="I32" i="35"/>
  <c r="H32" i="35"/>
  <c r="G32" i="35"/>
  <c r="K31" i="35"/>
  <c r="J31" i="35"/>
  <c r="I31" i="35"/>
  <c r="H31" i="35"/>
  <c r="G31" i="35"/>
  <c r="K30" i="35"/>
  <c r="J30" i="35"/>
  <c r="I30" i="35"/>
  <c r="H30" i="35"/>
  <c r="G30" i="35"/>
  <c r="K28" i="35"/>
  <c r="J28" i="35"/>
  <c r="I28" i="35"/>
  <c r="H28" i="35"/>
  <c r="G28" i="35"/>
  <c r="K27" i="35"/>
  <c r="J27" i="35"/>
  <c r="I27" i="35"/>
  <c r="H27" i="35"/>
  <c r="G27" i="35"/>
  <c r="K26" i="35"/>
  <c r="J26" i="35"/>
  <c r="I26" i="35"/>
  <c r="H26" i="35"/>
  <c r="G26" i="35"/>
  <c r="K25" i="35"/>
  <c r="J25" i="35"/>
  <c r="I25" i="35"/>
  <c r="H25" i="35"/>
  <c r="G25" i="35"/>
  <c r="K24" i="35"/>
  <c r="J24" i="35"/>
  <c r="I24" i="35"/>
  <c r="H24" i="35"/>
  <c r="G24" i="35"/>
  <c r="K23" i="35"/>
  <c r="J23" i="35"/>
  <c r="I23" i="35"/>
  <c r="H23" i="35"/>
  <c r="G23" i="35"/>
  <c r="K22" i="35"/>
  <c r="J22" i="35"/>
  <c r="I22" i="35"/>
  <c r="H22" i="35"/>
  <c r="G22" i="35"/>
  <c r="K19" i="35"/>
  <c r="J19" i="35"/>
  <c r="I19" i="35"/>
  <c r="H19" i="35"/>
  <c r="G19" i="35"/>
  <c r="K18" i="35"/>
  <c r="J18" i="35"/>
  <c r="I18" i="35"/>
  <c r="H18" i="35"/>
  <c r="G18" i="35"/>
  <c r="K17" i="35"/>
  <c r="J17" i="35"/>
  <c r="I17" i="35"/>
  <c r="H17" i="35"/>
  <c r="G17" i="35"/>
  <c r="K16" i="35"/>
  <c r="J16" i="35"/>
  <c r="I16" i="35"/>
  <c r="H16" i="35"/>
  <c r="G16" i="35"/>
  <c r="K15" i="35"/>
  <c r="J15" i="35"/>
  <c r="I15" i="35"/>
  <c r="H15" i="35"/>
  <c r="G15" i="35"/>
  <c r="K14" i="35"/>
  <c r="J14" i="35"/>
  <c r="I14" i="35"/>
  <c r="H14" i="35"/>
  <c r="G14" i="35"/>
  <c r="K13" i="35"/>
  <c r="J13" i="35"/>
  <c r="I13" i="35"/>
  <c r="H13" i="35"/>
  <c r="G13" i="35"/>
  <c r="K48" i="34"/>
  <c r="J48" i="34"/>
  <c r="I48" i="34"/>
  <c r="H48" i="34"/>
  <c r="G48" i="34"/>
  <c r="K47" i="34"/>
  <c r="J47" i="34"/>
  <c r="I47" i="34"/>
  <c r="H47" i="34"/>
  <c r="G47" i="34"/>
  <c r="K46" i="34"/>
  <c r="J46" i="34"/>
  <c r="I46" i="34"/>
  <c r="H46" i="34"/>
  <c r="G46" i="34"/>
  <c r="K45" i="34"/>
  <c r="J45" i="34"/>
  <c r="I45" i="34"/>
  <c r="H45" i="34"/>
  <c r="G45" i="34"/>
  <c r="K44" i="34"/>
  <c r="J44" i="34"/>
  <c r="I44" i="34"/>
  <c r="H44" i="34"/>
  <c r="G44" i="34"/>
  <c r="K43" i="34"/>
  <c r="J43" i="34"/>
  <c r="I43" i="34"/>
  <c r="H43" i="34"/>
  <c r="G43" i="34"/>
  <c r="K42" i="34"/>
  <c r="J42" i="34"/>
  <c r="I42" i="34"/>
  <c r="H42" i="34"/>
  <c r="G42" i="34"/>
  <c r="K41" i="34"/>
  <c r="J41" i="34"/>
  <c r="I41" i="34"/>
  <c r="H41" i="34"/>
  <c r="G41" i="34"/>
  <c r="K40" i="34"/>
  <c r="J40" i="34"/>
  <c r="I40" i="34"/>
  <c r="H40" i="34"/>
  <c r="G40" i="34"/>
  <c r="K39" i="34"/>
  <c r="J39" i="34"/>
  <c r="I39" i="34"/>
  <c r="H39" i="34"/>
  <c r="G39" i="34"/>
  <c r="K38" i="34"/>
  <c r="J38" i="34"/>
  <c r="I38" i="34"/>
  <c r="H38" i="34"/>
  <c r="G38" i="34"/>
  <c r="K36" i="34"/>
  <c r="J36" i="34"/>
  <c r="I36" i="34"/>
  <c r="H36" i="34"/>
  <c r="G36" i="34"/>
  <c r="K35" i="34"/>
  <c r="J35" i="34"/>
  <c r="I35" i="34"/>
  <c r="H35" i="34"/>
  <c r="G35" i="34"/>
  <c r="K34" i="34"/>
  <c r="J34" i="34"/>
  <c r="I34" i="34"/>
  <c r="H34" i="34"/>
  <c r="G34" i="34"/>
  <c r="K33" i="34"/>
  <c r="J33" i="34"/>
  <c r="I33" i="34"/>
  <c r="H33" i="34"/>
  <c r="G33" i="34"/>
  <c r="K32" i="34"/>
  <c r="J32" i="34"/>
  <c r="I32" i="34"/>
  <c r="H32" i="34"/>
  <c r="G32" i="34"/>
  <c r="K31" i="34"/>
  <c r="J31" i="34"/>
  <c r="I31" i="34"/>
  <c r="H31" i="34"/>
  <c r="G31" i="34"/>
  <c r="K30" i="34"/>
  <c r="J30" i="34"/>
  <c r="I30" i="34"/>
  <c r="H30" i="34"/>
  <c r="G30" i="34"/>
  <c r="K29" i="34"/>
  <c r="J29" i="34"/>
  <c r="I29" i="34"/>
  <c r="H29" i="34"/>
  <c r="G29" i="34"/>
  <c r="K28" i="34"/>
  <c r="J28" i="34"/>
  <c r="I28" i="34"/>
  <c r="H28" i="34"/>
  <c r="G28" i="34"/>
  <c r="K27" i="34"/>
  <c r="J27" i="34"/>
  <c r="I27" i="34"/>
  <c r="H27" i="34"/>
  <c r="G27" i="34"/>
  <c r="K26" i="34"/>
  <c r="J26" i="34"/>
  <c r="I26" i="34"/>
  <c r="H26" i="34"/>
  <c r="G26" i="34"/>
  <c r="K23" i="34"/>
  <c r="J23" i="34"/>
  <c r="I23" i="34"/>
  <c r="H23" i="34"/>
  <c r="G23" i="34"/>
  <c r="K22" i="34"/>
  <c r="J22" i="34"/>
  <c r="I22" i="34"/>
  <c r="H22" i="34"/>
  <c r="G22" i="34"/>
  <c r="K21" i="34"/>
  <c r="J21" i="34"/>
  <c r="I21" i="34"/>
  <c r="H21" i="34"/>
  <c r="G21" i="34"/>
  <c r="K20" i="34"/>
  <c r="J20" i="34"/>
  <c r="I20" i="34"/>
  <c r="H20" i="34"/>
  <c r="G20" i="34"/>
  <c r="K19" i="34"/>
  <c r="J19" i="34"/>
  <c r="I19" i="34"/>
  <c r="H19" i="34"/>
  <c r="G19" i="34"/>
  <c r="K18" i="34"/>
  <c r="J18" i="34"/>
  <c r="I18" i="34"/>
  <c r="H18" i="34"/>
  <c r="G18" i="34"/>
  <c r="K17" i="34"/>
  <c r="J17" i="34"/>
  <c r="I17" i="34"/>
  <c r="H17" i="34"/>
  <c r="G17" i="34"/>
  <c r="K16" i="34"/>
  <c r="J16" i="34"/>
  <c r="I16" i="34"/>
  <c r="H16" i="34"/>
  <c r="G16" i="34"/>
  <c r="K15" i="34"/>
  <c r="J15" i="34"/>
  <c r="I15" i="34"/>
  <c r="H15" i="34"/>
  <c r="G15" i="34"/>
  <c r="K14" i="34"/>
  <c r="J14" i="34"/>
  <c r="I14" i="34"/>
  <c r="H14" i="34"/>
  <c r="G14" i="34"/>
  <c r="K13" i="34"/>
  <c r="J13" i="34"/>
  <c r="I13" i="34"/>
  <c r="H13" i="34"/>
  <c r="G13" i="34"/>
  <c r="K91" i="33"/>
  <c r="J91" i="33"/>
  <c r="I91" i="33"/>
  <c r="H91" i="33"/>
  <c r="G91" i="33"/>
  <c r="K90" i="33"/>
  <c r="J90" i="33"/>
  <c r="I90" i="33"/>
  <c r="H90" i="33"/>
  <c r="G90" i="33"/>
  <c r="K89" i="33"/>
  <c r="J89" i="33"/>
  <c r="I89" i="33"/>
  <c r="H89" i="33"/>
  <c r="G89" i="33"/>
  <c r="K88" i="33"/>
  <c r="J88" i="33"/>
  <c r="I88" i="33"/>
  <c r="H88" i="33"/>
  <c r="G88" i="33"/>
  <c r="K87" i="33"/>
  <c r="J87" i="33"/>
  <c r="I87" i="33"/>
  <c r="H87" i="33"/>
  <c r="G87" i="33"/>
  <c r="K86" i="33"/>
  <c r="J86" i="33"/>
  <c r="I86" i="33"/>
  <c r="H86" i="33"/>
  <c r="G86" i="33"/>
  <c r="K84" i="33"/>
  <c r="J84" i="33"/>
  <c r="I84" i="33"/>
  <c r="H84" i="33"/>
  <c r="G84" i="33"/>
  <c r="K83" i="33"/>
  <c r="J83" i="33"/>
  <c r="I83" i="33"/>
  <c r="H83" i="33"/>
  <c r="G83" i="33"/>
  <c r="K82" i="33"/>
  <c r="J82" i="33"/>
  <c r="I82" i="33"/>
  <c r="H82" i="33"/>
  <c r="G82" i="33"/>
  <c r="K81" i="33"/>
  <c r="J81" i="33"/>
  <c r="I81" i="33"/>
  <c r="H81" i="33"/>
  <c r="G81" i="33"/>
  <c r="K80" i="33"/>
  <c r="J80" i="33"/>
  <c r="I80" i="33"/>
  <c r="H80" i="33"/>
  <c r="G80" i="33"/>
  <c r="K79" i="33"/>
  <c r="J79" i="33"/>
  <c r="I79" i="33"/>
  <c r="H79" i="33"/>
  <c r="G79" i="33"/>
  <c r="K78" i="33"/>
  <c r="J78" i="33"/>
  <c r="I78" i="33"/>
  <c r="H78" i="33"/>
  <c r="G78" i="33"/>
  <c r="K77" i="33"/>
  <c r="J77" i="33"/>
  <c r="I77" i="33"/>
  <c r="H77" i="33"/>
  <c r="G77" i="33"/>
  <c r="K76" i="33"/>
  <c r="J76" i="33"/>
  <c r="I76" i="33"/>
  <c r="H76" i="33"/>
  <c r="G76" i="33"/>
  <c r="K75" i="33"/>
  <c r="J75" i="33"/>
  <c r="I75" i="33"/>
  <c r="H75" i="33"/>
  <c r="G75" i="33"/>
  <c r="K74" i="33"/>
  <c r="J74" i="33"/>
  <c r="I74" i="33"/>
  <c r="H74" i="33"/>
  <c r="G74" i="33"/>
  <c r="K72" i="33"/>
  <c r="J72" i="33"/>
  <c r="I72" i="33"/>
  <c r="H72" i="33"/>
  <c r="G72" i="33"/>
  <c r="K71" i="33"/>
  <c r="J71" i="33"/>
  <c r="I71" i="33"/>
  <c r="H71" i="33"/>
  <c r="G71" i="33"/>
  <c r="K70" i="33"/>
  <c r="J70" i="33"/>
  <c r="I70" i="33"/>
  <c r="H70" i="33"/>
  <c r="G70" i="33"/>
  <c r="K69" i="33"/>
  <c r="J69" i="33"/>
  <c r="I69" i="33"/>
  <c r="H69" i="33"/>
  <c r="G69" i="33"/>
  <c r="K68" i="33"/>
  <c r="J68" i="33"/>
  <c r="I68" i="33"/>
  <c r="H68" i="33"/>
  <c r="G68" i="33"/>
  <c r="K67" i="33"/>
  <c r="J67" i="33"/>
  <c r="I67" i="33"/>
  <c r="H67" i="33"/>
  <c r="G67" i="33"/>
  <c r="K66" i="33"/>
  <c r="J66" i="33"/>
  <c r="I66" i="33"/>
  <c r="H66" i="33"/>
  <c r="G66" i="33"/>
  <c r="K65" i="33"/>
  <c r="J65" i="33"/>
  <c r="I65" i="33"/>
  <c r="H65" i="33"/>
  <c r="G65" i="33"/>
  <c r="K64" i="33"/>
  <c r="J64" i="33"/>
  <c r="I64" i="33"/>
  <c r="H64" i="33"/>
  <c r="G64" i="33"/>
  <c r="K63" i="33"/>
  <c r="J63" i="33"/>
  <c r="I63" i="33"/>
  <c r="H63" i="33"/>
  <c r="G63" i="33"/>
  <c r="K62" i="33"/>
  <c r="J62" i="33"/>
  <c r="I62" i="33"/>
  <c r="H62" i="33"/>
  <c r="G62" i="33"/>
  <c r="K60" i="33"/>
  <c r="J60" i="33"/>
  <c r="I60" i="33"/>
  <c r="H60" i="33"/>
  <c r="G60" i="33"/>
  <c r="K59" i="33"/>
  <c r="J59" i="33"/>
  <c r="I59" i="33"/>
  <c r="H59" i="33"/>
  <c r="G59" i="33"/>
  <c r="K58" i="33"/>
  <c r="J58" i="33"/>
  <c r="I58" i="33"/>
  <c r="H58" i="33"/>
  <c r="G58" i="33"/>
  <c r="K57" i="33"/>
  <c r="J57" i="33"/>
  <c r="I57" i="33"/>
  <c r="H57" i="33"/>
  <c r="G57" i="33"/>
  <c r="K56" i="33"/>
  <c r="J56" i="33"/>
  <c r="I56" i="33"/>
  <c r="H56" i="33"/>
  <c r="G56" i="33"/>
  <c r="K55" i="33"/>
  <c r="J55" i="33"/>
  <c r="I55" i="33"/>
  <c r="H55" i="33"/>
  <c r="G55" i="33"/>
  <c r="K54" i="33"/>
  <c r="J54" i="33"/>
  <c r="I54" i="33"/>
  <c r="H54" i="33"/>
  <c r="G54" i="33"/>
  <c r="K53" i="33"/>
  <c r="J53" i="33"/>
  <c r="I53" i="33"/>
  <c r="H53" i="33"/>
  <c r="G53" i="33"/>
  <c r="K52" i="33"/>
  <c r="J52" i="33"/>
  <c r="I52" i="33"/>
  <c r="H52" i="33"/>
  <c r="G52" i="33"/>
  <c r="K51" i="33"/>
  <c r="J51" i="33"/>
  <c r="I51" i="33"/>
  <c r="H51" i="33"/>
  <c r="G51" i="33"/>
  <c r="K50" i="33"/>
  <c r="J50" i="33"/>
  <c r="I50" i="33"/>
  <c r="H50" i="33"/>
  <c r="G50" i="33"/>
  <c r="K48" i="33"/>
  <c r="J48" i="33"/>
  <c r="I48" i="33"/>
  <c r="H48" i="33"/>
  <c r="G48" i="33"/>
  <c r="K47" i="33"/>
  <c r="J47" i="33"/>
  <c r="I47" i="33"/>
  <c r="H47" i="33"/>
  <c r="G47" i="33"/>
  <c r="K46" i="33"/>
  <c r="J46" i="33"/>
  <c r="I46" i="33"/>
  <c r="H46" i="33"/>
  <c r="G46" i="33"/>
  <c r="K45" i="33"/>
  <c r="J45" i="33"/>
  <c r="I45" i="33"/>
  <c r="H45" i="33"/>
  <c r="G45" i="33"/>
  <c r="K44" i="33"/>
  <c r="J44" i="33"/>
  <c r="I44" i="33"/>
  <c r="H44" i="33"/>
  <c r="G44" i="33"/>
  <c r="K43" i="33"/>
  <c r="J43" i="33"/>
  <c r="I43" i="33"/>
  <c r="H43" i="33"/>
  <c r="G43" i="33"/>
  <c r="K42" i="33"/>
  <c r="J42" i="33"/>
  <c r="I42" i="33"/>
  <c r="H42" i="33"/>
  <c r="G42" i="33"/>
  <c r="K41" i="33"/>
  <c r="J41" i="33"/>
  <c r="I41" i="33"/>
  <c r="H41" i="33"/>
  <c r="G41" i="33"/>
  <c r="K40" i="33"/>
  <c r="J40" i="33"/>
  <c r="I40" i="33"/>
  <c r="H40" i="33"/>
  <c r="G40" i="33"/>
  <c r="K39" i="33"/>
  <c r="J39" i="33"/>
  <c r="I39" i="33"/>
  <c r="H39" i="33"/>
  <c r="G39" i="33"/>
  <c r="K38" i="33"/>
  <c r="J38" i="33"/>
  <c r="I38" i="33"/>
  <c r="H38" i="33"/>
  <c r="G38" i="33"/>
  <c r="K36" i="33"/>
  <c r="J36" i="33"/>
  <c r="I36" i="33"/>
  <c r="H36" i="33"/>
  <c r="G36" i="33"/>
  <c r="K35" i="33"/>
  <c r="J35" i="33"/>
  <c r="I35" i="33"/>
  <c r="H35" i="33"/>
  <c r="G35" i="33"/>
  <c r="K34" i="33"/>
  <c r="J34" i="33"/>
  <c r="I34" i="33"/>
  <c r="H34" i="33"/>
  <c r="G34" i="33"/>
  <c r="K33" i="33"/>
  <c r="J33" i="33"/>
  <c r="I33" i="33"/>
  <c r="H33" i="33"/>
  <c r="G33" i="33"/>
  <c r="K32" i="33"/>
  <c r="J32" i="33"/>
  <c r="I32" i="33"/>
  <c r="H32" i="33"/>
  <c r="G32" i="33"/>
  <c r="K31" i="33"/>
  <c r="J31" i="33"/>
  <c r="I31" i="33"/>
  <c r="H31" i="33"/>
  <c r="G31" i="33"/>
  <c r="K30" i="33"/>
  <c r="J30" i="33"/>
  <c r="I30" i="33"/>
  <c r="H30" i="33"/>
  <c r="G30" i="33"/>
  <c r="K29" i="33"/>
  <c r="J29" i="33"/>
  <c r="I29" i="33"/>
  <c r="H29" i="33"/>
  <c r="G29" i="33"/>
  <c r="K28" i="33"/>
  <c r="J28" i="33"/>
  <c r="I28" i="33"/>
  <c r="H28" i="33"/>
  <c r="G28" i="33"/>
  <c r="K27" i="33"/>
  <c r="J27" i="33"/>
  <c r="I27" i="33"/>
  <c r="H27" i="33"/>
  <c r="G27" i="33"/>
  <c r="K26" i="33"/>
  <c r="J26" i="33"/>
  <c r="I26" i="33"/>
  <c r="H26" i="33"/>
  <c r="G26" i="33"/>
  <c r="K23" i="33"/>
  <c r="J23" i="33"/>
  <c r="I23" i="33"/>
  <c r="H23" i="33"/>
  <c r="G23" i="33"/>
  <c r="K22" i="33"/>
  <c r="J22" i="33"/>
  <c r="I22" i="33"/>
  <c r="H22" i="33"/>
  <c r="G22" i="33"/>
  <c r="K21" i="33"/>
  <c r="J21" i="33"/>
  <c r="I21" i="33"/>
  <c r="H21" i="33"/>
  <c r="G21" i="33"/>
  <c r="K20" i="33"/>
  <c r="J20" i="33"/>
  <c r="I20" i="33"/>
  <c r="H20" i="33"/>
  <c r="G20" i="33"/>
  <c r="K19" i="33"/>
  <c r="J19" i="33"/>
  <c r="I19" i="33"/>
  <c r="H19" i="33"/>
  <c r="G19" i="33"/>
  <c r="K18" i="33"/>
  <c r="J18" i="33"/>
  <c r="I18" i="33"/>
  <c r="H18" i="33"/>
  <c r="G18" i="33"/>
  <c r="K17" i="33"/>
  <c r="J17" i="33"/>
  <c r="I17" i="33"/>
  <c r="H17" i="33"/>
  <c r="G17" i="33"/>
  <c r="K16" i="33"/>
  <c r="J16" i="33"/>
  <c r="I16" i="33"/>
  <c r="H16" i="33"/>
  <c r="G16" i="33"/>
  <c r="K15" i="33"/>
  <c r="J15" i="33"/>
  <c r="I15" i="33"/>
  <c r="H15" i="33"/>
  <c r="G15" i="33"/>
  <c r="K14" i="33"/>
  <c r="J14" i="33"/>
  <c r="I14" i="33"/>
  <c r="H14" i="33"/>
  <c r="G14" i="33"/>
  <c r="K13" i="33"/>
  <c r="J13" i="33"/>
  <c r="I13" i="33"/>
  <c r="H13" i="33"/>
  <c r="G13" i="33"/>
  <c r="K77" i="32"/>
  <c r="J77" i="32"/>
  <c r="I77" i="32"/>
  <c r="H77" i="32"/>
  <c r="G77" i="32"/>
  <c r="K76" i="32"/>
  <c r="J76" i="32"/>
  <c r="I76" i="32"/>
  <c r="H76" i="32"/>
  <c r="G76" i="32"/>
  <c r="K75" i="32"/>
  <c r="J75" i="32"/>
  <c r="I75" i="32"/>
  <c r="H75" i="32"/>
  <c r="G75" i="32"/>
  <c r="K74" i="32"/>
  <c r="J74" i="32"/>
  <c r="I74" i="32"/>
  <c r="H74" i="32"/>
  <c r="G74" i="32"/>
  <c r="K73" i="32"/>
  <c r="J73" i="32"/>
  <c r="I73" i="32"/>
  <c r="H73" i="32"/>
  <c r="G73" i="32"/>
  <c r="K72" i="32"/>
  <c r="J72" i="32"/>
  <c r="I72" i="32"/>
  <c r="H72" i="32"/>
  <c r="G72" i="32"/>
  <c r="K71" i="32"/>
  <c r="J71" i="32"/>
  <c r="I71" i="32"/>
  <c r="H71" i="32"/>
  <c r="G71" i="32"/>
  <c r="K70" i="32"/>
  <c r="J70" i="32"/>
  <c r="I70" i="32"/>
  <c r="H70" i="32"/>
  <c r="G70" i="32"/>
  <c r="K69" i="32"/>
  <c r="J69" i="32"/>
  <c r="I69" i="32"/>
  <c r="H69" i="32"/>
  <c r="G69" i="32"/>
  <c r="K68" i="32"/>
  <c r="J68" i="32"/>
  <c r="I68" i="32"/>
  <c r="H68" i="32"/>
  <c r="G68" i="32"/>
  <c r="K66" i="32"/>
  <c r="J66" i="32"/>
  <c r="I66" i="32"/>
  <c r="H66" i="32"/>
  <c r="G66" i="32"/>
  <c r="K65" i="32"/>
  <c r="J65" i="32"/>
  <c r="I65" i="32"/>
  <c r="H65" i="32"/>
  <c r="G65" i="32"/>
  <c r="K64" i="32"/>
  <c r="J64" i="32"/>
  <c r="I64" i="32"/>
  <c r="H64" i="32"/>
  <c r="G64" i="32"/>
  <c r="K63" i="32"/>
  <c r="J63" i="32"/>
  <c r="I63" i="32"/>
  <c r="H63" i="32"/>
  <c r="G63" i="32"/>
  <c r="K62" i="32"/>
  <c r="J62" i="32"/>
  <c r="I62" i="32"/>
  <c r="H62" i="32"/>
  <c r="G62" i="32"/>
  <c r="K61" i="32"/>
  <c r="J61" i="32"/>
  <c r="I61" i="32"/>
  <c r="H61" i="32"/>
  <c r="G61" i="32"/>
  <c r="K60" i="32"/>
  <c r="J60" i="32"/>
  <c r="I60" i="32"/>
  <c r="H60" i="32"/>
  <c r="G60" i="32"/>
  <c r="K59" i="32"/>
  <c r="J59" i="32"/>
  <c r="I59" i="32"/>
  <c r="H59" i="32"/>
  <c r="G59" i="32"/>
  <c r="K58" i="32"/>
  <c r="J58" i="32"/>
  <c r="I58" i="32"/>
  <c r="H58" i="32"/>
  <c r="G58" i="32"/>
  <c r="K57" i="32"/>
  <c r="J57" i="32"/>
  <c r="I57" i="32"/>
  <c r="H57" i="32"/>
  <c r="G57" i="32"/>
  <c r="K56" i="32"/>
  <c r="J56" i="32"/>
  <c r="I56" i="32"/>
  <c r="H56" i="32"/>
  <c r="G56" i="32"/>
  <c r="K55" i="32"/>
  <c r="J55" i="32"/>
  <c r="I55" i="32"/>
  <c r="H55" i="32"/>
  <c r="G55" i="32"/>
  <c r="K54" i="32"/>
  <c r="J54" i="32"/>
  <c r="I54" i="32"/>
  <c r="H54" i="32"/>
  <c r="G54" i="32"/>
  <c r="K53" i="32"/>
  <c r="J53" i="32"/>
  <c r="I53" i="32"/>
  <c r="H53" i="32"/>
  <c r="G53" i="32"/>
  <c r="K52" i="32"/>
  <c r="J52" i="32"/>
  <c r="I52" i="32"/>
  <c r="H52" i="32"/>
  <c r="G52" i="32"/>
  <c r="K51" i="32"/>
  <c r="J51" i="32"/>
  <c r="I51" i="32"/>
  <c r="H51" i="32"/>
  <c r="G51" i="32"/>
  <c r="K50" i="32"/>
  <c r="J50" i="32"/>
  <c r="I50" i="32"/>
  <c r="H50" i="32"/>
  <c r="G50" i="32"/>
  <c r="K48" i="32"/>
  <c r="J48" i="32"/>
  <c r="I48" i="32"/>
  <c r="H48" i="32"/>
  <c r="G48" i="32"/>
  <c r="K47" i="32"/>
  <c r="J47" i="32"/>
  <c r="I47" i="32"/>
  <c r="H47" i="32"/>
  <c r="G47" i="32"/>
  <c r="K46" i="32"/>
  <c r="J46" i="32"/>
  <c r="I46" i="32"/>
  <c r="H46" i="32"/>
  <c r="G46" i="32"/>
  <c r="K45" i="32"/>
  <c r="J45" i="32"/>
  <c r="I45" i="32"/>
  <c r="H45" i="32"/>
  <c r="G45" i="32"/>
  <c r="K44" i="32"/>
  <c r="J44" i="32"/>
  <c r="I44" i="32"/>
  <c r="H44" i="32"/>
  <c r="G44" i="32"/>
  <c r="K43" i="32"/>
  <c r="J43" i="32"/>
  <c r="I43" i="32"/>
  <c r="H43" i="32"/>
  <c r="G43" i="32"/>
  <c r="K42" i="32"/>
  <c r="J42" i="32"/>
  <c r="I42" i="32"/>
  <c r="H42" i="32"/>
  <c r="G42" i="32"/>
  <c r="K41" i="32"/>
  <c r="J41" i="32"/>
  <c r="I41" i="32"/>
  <c r="H41" i="32"/>
  <c r="G41" i="32"/>
  <c r="K40" i="32"/>
  <c r="J40" i="32"/>
  <c r="I40" i="32"/>
  <c r="H40" i="32"/>
  <c r="G40" i="32"/>
  <c r="K39" i="32"/>
  <c r="J39" i="32"/>
  <c r="I39" i="32"/>
  <c r="H39" i="32"/>
  <c r="G39" i="32"/>
  <c r="K38" i="32"/>
  <c r="J38" i="32"/>
  <c r="I38" i="32"/>
  <c r="H38" i="32"/>
  <c r="G38" i="32"/>
  <c r="K37" i="32"/>
  <c r="J37" i="32"/>
  <c r="I37" i="32"/>
  <c r="H37" i="32"/>
  <c r="G37" i="32"/>
  <c r="K36" i="32"/>
  <c r="J36" i="32"/>
  <c r="I36" i="32"/>
  <c r="H36" i="32"/>
  <c r="G36" i="32"/>
  <c r="K35" i="32"/>
  <c r="J35" i="32"/>
  <c r="I35" i="32"/>
  <c r="H35" i="32"/>
  <c r="G35" i="32"/>
  <c r="K34" i="32"/>
  <c r="J34" i="32"/>
  <c r="I34" i="32"/>
  <c r="H34" i="32"/>
  <c r="G34" i="32"/>
  <c r="K33" i="32"/>
  <c r="J33" i="32"/>
  <c r="I33" i="32"/>
  <c r="H33" i="32"/>
  <c r="G33" i="32"/>
  <c r="K32" i="32"/>
  <c r="J32" i="32"/>
  <c r="I32" i="32"/>
  <c r="H32" i="32"/>
  <c r="G32" i="32"/>
  <c r="K29" i="32"/>
  <c r="J29" i="32"/>
  <c r="I29" i="32"/>
  <c r="H29" i="32"/>
  <c r="G29" i="32"/>
  <c r="K28" i="32"/>
  <c r="J28" i="32"/>
  <c r="I28" i="32"/>
  <c r="H28" i="32"/>
  <c r="G28" i="32"/>
  <c r="K27" i="32"/>
  <c r="J27" i="32"/>
  <c r="I27" i="32"/>
  <c r="H27" i="32"/>
  <c r="G27" i="32"/>
  <c r="K26" i="32"/>
  <c r="J26" i="32"/>
  <c r="I26" i="32"/>
  <c r="H26" i="32"/>
  <c r="G26" i="32"/>
  <c r="K25" i="32"/>
  <c r="J25" i="32"/>
  <c r="I25" i="32"/>
  <c r="H25" i="32"/>
  <c r="G25" i="32"/>
  <c r="K24" i="32"/>
  <c r="J24" i="32"/>
  <c r="I24" i="32"/>
  <c r="H24" i="32"/>
  <c r="G24" i="32"/>
  <c r="K23" i="32"/>
  <c r="J23" i="32"/>
  <c r="I23" i="32"/>
  <c r="H23" i="32"/>
  <c r="G23" i="32"/>
  <c r="K22" i="32"/>
  <c r="J22" i="32"/>
  <c r="I22" i="32"/>
  <c r="H22" i="32"/>
  <c r="G22" i="32"/>
  <c r="K21" i="32"/>
  <c r="J21" i="32"/>
  <c r="I21" i="32"/>
  <c r="H21" i="32"/>
  <c r="G21" i="32"/>
  <c r="K20" i="32"/>
  <c r="J20" i="32"/>
  <c r="I20" i="32"/>
  <c r="H20" i="32"/>
  <c r="G20" i="32"/>
  <c r="K19" i="32"/>
  <c r="J19" i="32"/>
  <c r="I19" i="32"/>
  <c r="H19" i="32"/>
  <c r="G19" i="32"/>
  <c r="K18" i="32"/>
  <c r="J18" i="32"/>
  <c r="I18" i="32"/>
  <c r="H18" i="32"/>
  <c r="G18" i="32"/>
  <c r="K17" i="32"/>
  <c r="J17" i="32"/>
  <c r="I17" i="32"/>
  <c r="H17" i="32"/>
  <c r="G17" i="32"/>
  <c r="K16" i="32"/>
  <c r="J16" i="32"/>
  <c r="I16" i="32"/>
  <c r="H16" i="32"/>
  <c r="G16" i="32"/>
  <c r="K15" i="32"/>
  <c r="J15" i="32"/>
  <c r="I15" i="32"/>
  <c r="H15" i="32"/>
  <c r="G15" i="32"/>
  <c r="K14" i="32"/>
  <c r="J14" i="32"/>
  <c r="I14" i="32"/>
  <c r="H14" i="32"/>
  <c r="G14" i="32"/>
  <c r="K13" i="32"/>
  <c r="J13" i="32"/>
  <c r="I13" i="32"/>
  <c r="H13" i="32"/>
  <c r="G13" i="32"/>
  <c r="K111" i="31"/>
  <c r="J111" i="31"/>
  <c r="I111" i="31"/>
  <c r="H111" i="31"/>
  <c r="G111" i="31"/>
  <c r="K110" i="31"/>
  <c r="J110" i="31"/>
  <c r="I110" i="31"/>
  <c r="H110" i="31"/>
  <c r="G110" i="31"/>
  <c r="K109" i="31"/>
  <c r="J109" i="31"/>
  <c r="I109" i="31"/>
  <c r="H109" i="31"/>
  <c r="G109" i="31"/>
  <c r="K108" i="31"/>
  <c r="J108" i="31"/>
  <c r="I108" i="31"/>
  <c r="H108" i="31"/>
  <c r="G108" i="31"/>
  <c r="K107" i="31"/>
  <c r="J107" i="31"/>
  <c r="I107" i="31"/>
  <c r="H107" i="31"/>
  <c r="G107" i="31"/>
  <c r="K106" i="31"/>
  <c r="J106" i="31"/>
  <c r="I106" i="31"/>
  <c r="H106" i="31"/>
  <c r="G106" i="31"/>
  <c r="K105" i="31"/>
  <c r="J105" i="31"/>
  <c r="I105" i="31"/>
  <c r="H105" i="31"/>
  <c r="G105" i="31"/>
  <c r="K104" i="31"/>
  <c r="J104" i="31"/>
  <c r="I104" i="31"/>
  <c r="H104" i="31"/>
  <c r="G104" i="31"/>
  <c r="K103" i="31"/>
  <c r="J103" i="31"/>
  <c r="I103" i="31"/>
  <c r="H103" i="31"/>
  <c r="G103" i="31"/>
  <c r="K102" i="31"/>
  <c r="J102" i="31"/>
  <c r="I102" i="31"/>
  <c r="H102" i="31"/>
  <c r="G102" i="31"/>
  <c r="K101" i="31"/>
  <c r="J101" i="31"/>
  <c r="I101" i="31"/>
  <c r="H101" i="31"/>
  <c r="G101" i="31"/>
  <c r="K100" i="31"/>
  <c r="J100" i="31"/>
  <c r="I100" i="31"/>
  <c r="H100" i="31"/>
  <c r="G100" i="31"/>
  <c r="K99" i="31"/>
  <c r="J99" i="31"/>
  <c r="I99" i="31"/>
  <c r="H99" i="31"/>
  <c r="G99" i="31"/>
  <c r="K98" i="31"/>
  <c r="J98" i="31"/>
  <c r="I98" i="31"/>
  <c r="H98" i="31"/>
  <c r="G98" i="31"/>
  <c r="K97" i="31"/>
  <c r="J97" i="31"/>
  <c r="I97" i="31"/>
  <c r="H97" i="31"/>
  <c r="G97" i="31"/>
  <c r="K95" i="31"/>
  <c r="J95" i="31"/>
  <c r="I95" i="31"/>
  <c r="H95" i="31"/>
  <c r="G95" i="31"/>
  <c r="K94" i="31"/>
  <c r="J94" i="31"/>
  <c r="I94" i="31"/>
  <c r="H94" i="31"/>
  <c r="G94" i="31"/>
  <c r="K93" i="31"/>
  <c r="J93" i="31"/>
  <c r="I93" i="31"/>
  <c r="H93" i="31"/>
  <c r="G93" i="31"/>
  <c r="K92" i="31"/>
  <c r="J92" i="31"/>
  <c r="I92" i="31"/>
  <c r="H92" i="31"/>
  <c r="G92" i="31"/>
  <c r="K91" i="31"/>
  <c r="J91" i="31"/>
  <c r="I91" i="31"/>
  <c r="H91" i="31"/>
  <c r="G91" i="31"/>
  <c r="K90" i="31"/>
  <c r="J90" i="31"/>
  <c r="I90" i="31"/>
  <c r="H90" i="31"/>
  <c r="G90" i="31"/>
  <c r="K89" i="31"/>
  <c r="J89" i="31"/>
  <c r="I89" i="31"/>
  <c r="H89" i="31"/>
  <c r="G89" i="31"/>
  <c r="K88" i="31"/>
  <c r="J88" i="31"/>
  <c r="I88" i="31"/>
  <c r="H88" i="31"/>
  <c r="G88" i="31"/>
  <c r="K87" i="31"/>
  <c r="J87" i="31"/>
  <c r="I87" i="31"/>
  <c r="H87" i="31"/>
  <c r="G87" i="31"/>
  <c r="K86" i="31"/>
  <c r="J86" i="31"/>
  <c r="I86" i="31"/>
  <c r="H86" i="31"/>
  <c r="G86" i="31"/>
  <c r="K84" i="31"/>
  <c r="J84" i="31"/>
  <c r="I84" i="31"/>
  <c r="H84" i="31"/>
  <c r="G84" i="31"/>
  <c r="K83" i="31"/>
  <c r="J83" i="31"/>
  <c r="I83" i="31"/>
  <c r="H83" i="31"/>
  <c r="G83" i="31"/>
  <c r="K82" i="31"/>
  <c r="J82" i="31"/>
  <c r="I82" i="31"/>
  <c r="H82" i="31"/>
  <c r="G82" i="31"/>
  <c r="K81" i="31"/>
  <c r="J81" i="31"/>
  <c r="I81" i="31"/>
  <c r="H81" i="31"/>
  <c r="G81" i="31"/>
  <c r="K80" i="31"/>
  <c r="J80" i="31"/>
  <c r="I80" i="31"/>
  <c r="H80" i="31"/>
  <c r="G80" i="31"/>
  <c r="K79" i="31"/>
  <c r="J79" i="31"/>
  <c r="I79" i="31"/>
  <c r="H79" i="31"/>
  <c r="G79" i="31"/>
  <c r="K78" i="31"/>
  <c r="J78" i="31"/>
  <c r="I78" i="31"/>
  <c r="H78" i="31"/>
  <c r="G78" i="31"/>
  <c r="K77" i="31"/>
  <c r="J77" i="31"/>
  <c r="I77" i="31"/>
  <c r="H77" i="31"/>
  <c r="G77" i="31"/>
  <c r="K76" i="31"/>
  <c r="J76" i="31"/>
  <c r="I76" i="31"/>
  <c r="H76" i="31"/>
  <c r="G76" i="31"/>
  <c r="K75" i="31"/>
  <c r="J75" i="31"/>
  <c r="I75" i="31"/>
  <c r="H75" i="31"/>
  <c r="G75" i="31"/>
  <c r="K73" i="31"/>
  <c r="J73" i="31"/>
  <c r="I73" i="31"/>
  <c r="H73" i="31"/>
  <c r="G73" i="31"/>
  <c r="K72" i="31"/>
  <c r="J72" i="31"/>
  <c r="I72" i="31"/>
  <c r="H72" i="31"/>
  <c r="G72" i="31"/>
  <c r="K71" i="31"/>
  <c r="J71" i="31"/>
  <c r="I71" i="31"/>
  <c r="H71" i="31"/>
  <c r="G71" i="31"/>
  <c r="K70" i="31"/>
  <c r="J70" i="31"/>
  <c r="I70" i="31"/>
  <c r="H70" i="31"/>
  <c r="G70" i="31"/>
  <c r="K69" i="31"/>
  <c r="J69" i="31"/>
  <c r="I69" i="31"/>
  <c r="H69" i="31"/>
  <c r="G69" i="31"/>
  <c r="K68" i="31"/>
  <c r="J68" i="31"/>
  <c r="I68" i="31"/>
  <c r="H68" i="31"/>
  <c r="G68" i="31"/>
  <c r="K67" i="31"/>
  <c r="J67" i="31"/>
  <c r="I67" i="31"/>
  <c r="H67" i="31"/>
  <c r="G67" i="31"/>
  <c r="K66" i="31"/>
  <c r="J66" i="31"/>
  <c r="I66" i="31"/>
  <c r="H66" i="31"/>
  <c r="G66" i="31"/>
  <c r="K65" i="31"/>
  <c r="J65" i="31"/>
  <c r="I65" i="31"/>
  <c r="H65" i="31"/>
  <c r="G65" i="31"/>
  <c r="K64" i="31"/>
  <c r="J64" i="31"/>
  <c r="I64" i="31"/>
  <c r="H64" i="31"/>
  <c r="G64" i="31"/>
  <c r="K63" i="31"/>
  <c r="J63" i="31"/>
  <c r="I63" i="31"/>
  <c r="H63" i="31"/>
  <c r="G63" i="31"/>
  <c r="K62" i="31"/>
  <c r="J62" i="31"/>
  <c r="I62" i="31"/>
  <c r="H62" i="31"/>
  <c r="G62" i="31"/>
  <c r="K61" i="31"/>
  <c r="J61" i="31"/>
  <c r="I61" i="31"/>
  <c r="H61" i="31"/>
  <c r="G61" i="31"/>
  <c r="K60" i="31"/>
  <c r="J60" i="31"/>
  <c r="I60" i="31"/>
  <c r="H60" i="31"/>
  <c r="G60" i="31"/>
  <c r="K59" i="31"/>
  <c r="J59" i="31"/>
  <c r="I59" i="31"/>
  <c r="H59" i="31"/>
  <c r="G59" i="31"/>
  <c r="K58" i="31"/>
  <c r="J58" i="31"/>
  <c r="I58" i="31"/>
  <c r="H58" i="31"/>
  <c r="G58" i="31"/>
  <c r="K56" i="31"/>
  <c r="J56" i="31"/>
  <c r="I56" i="31"/>
  <c r="H56" i="31"/>
  <c r="G56" i="31"/>
  <c r="K55" i="31"/>
  <c r="J55" i="31"/>
  <c r="I55" i="31"/>
  <c r="H55" i="31"/>
  <c r="G55" i="31"/>
  <c r="K54" i="31"/>
  <c r="J54" i="31"/>
  <c r="I54" i="31"/>
  <c r="H54" i="31"/>
  <c r="G54" i="31"/>
  <c r="K53" i="31"/>
  <c r="J53" i="31"/>
  <c r="I53" i="31"/>
  <c r="H53" i="31"/>
  <c r="G53" i="31"/>
  <c r="K52" i="31"/>
  <c r="J52" i="31"/>
  <c r="I52" i="31"/>
  <c r="H52" i="31"/>
  <c r="G52" i="31"/>
  <c r="K51" i="31"/>
  <c r="J51" i="31"/>
  <c r="I51" i="31"/>
  <c r="H51" i="31"/>
  <c r="G51" i="31"/>
  <c r="K50" i="31"/>
  <c r="J50" i="31"/>
  <c r="I50" i="31"/>
  <c r="H50" i="31"/>
  <c r="G50" i="31"/>
  <c r="K49" i="31"/>
  <c r="J49" i="31"/>
  <c r="I49" i="31"/>
  <c r="H49" i="31"/>
  <c r="G49" i="31"/>
  <c r="K48" i="31"/>
  <c r="J48" i="31"/>
  <c r="I48" i="31"/>
  <c r="H48" i="31"/>
  <c r="G48" i="31"/>
  <c r="K47" i="31"/>
  <c r="J47" i="31"/>
  <c r="I47" i="31"/>
  <c r="H47" i="31"/>
  <c r="G47" i="31"/>
  <c r="K46" i="31"/>
  <c r="J46" i="31"/>
  <c r="I46" i="31"/>
  <c r="H46" i="31"/>
  <c r="G46" i="31"/>
  <c r="K45" i="31"/>
  <c r="J45" i="31"/>
  <c r="I45" i="31"/>
  <c r="H45" i="31"/>
  <c r="G45" i="31"/>
  <c r="K44" i="31"/>
  <c r="J44" i="31"/>
  <c r="I44" i="31"/>
  <c r="H44" i="31"/>
  <c r="G44" i="31"/>
  <c r="K43" i="31"/>
  <c r="J43" i="31"/>
  <c r="I43" i="31"/>
  <c r="H43" i="31"/>
  <c r="G43" i="31"/>
  <c r="K42" i="31"/>
  <c r="J42" i="31"/>
  <c r="I42" i="31"/>
  <c r="H42" i="31"/>
  <c r="G42" i="31"/>
  <c r="K41" i="31"/>
  <c r="J41" i="31"/>
  <c r="I41" i="31"/>
  <c r="H41" i="31"/>
  <c r="G41" i="31"/>
  <c r="K40" i="31"/>
  <c r="J40" i="31"/>
  <c r="I40" i="31"/>
  <c r="H40" i="31"/>
  <c r="G40" i="31"/>
  <c r="K39" i="31"/>
  <c r="J39" i="31"/>
  <c r="I39" i="31"/>
  <c r="H39" i="31"/>
  <c r="G39" i="31"/>
  <c r="K38" i="31"/>
  <c r="J38" i="31"/>
  <c r="I38" i="31"/>
  <c r="H38" i="31"/>
  <c r="G38" i="31"/>
  <c r="K37" i="31"/>
  <c r="J37" i="31"/>
  <c r="I37" i="31"/>
  <c r="H37" i="31"/>
  <c r="G37" i="31"/>
  <c r="K36" i="31"/>
  <c r="J36" i="31"/>
  <c r="I36" i="31"/>
  <c r="H36" i="31"/>
  <c r="G36" i="31"/>
  <c r="K33" i="31"/>
  <c r="J33" i="31"/>
  <c r="I33" i="31"/>
  <c r="H33" i="31"/>
  <c r="G33" i="31"/>
  <c r="K32" i="31"/>
  <c r="J32" i="31"/>
  <c r="I32" i="31"/>
  <c r="H32" i="31"/>
  <c r="G32" i="31"/>
  <c r="K31" i="31"/>
  <c r="J31" i="31"/>
  <c r="I31" i="31"/>
  <c r="H31" i="31"/>
  <c r="G31" i="31"/>
  <c r="K30" i="31"/>
  <c r="J30" i="31"/>
  <c r="I30" i="31"/>
  <c r="H30" i="31"/>
  <c r="G30" i="31"/>
  <c r="K29" i="31"/>
  <c r="J29" i="31"/>
  <c r="I29" i="31"/>
  <c r="H29" i="31"/>
  <c r="G29" i="31"/>
  <c r="K28" i="31"/>
  <c r="J28" i="31"/>
  <c r="I28" i="31"/>
  <c r="H28" i="31"/>
  <c r="G28" i="31"/>
  <c r="K27" i="31"/>
  <c r="J27" i="31"/>
  <c r="I27" i="31"/>
  <c r="H27" i="31"/>
  <c r="G27" i="31"/>
  <c r="K26" i="31"/>
  <c r="J26" i="31"/>
  <c r="I26" i="31"/>
  <c r="H26" i="31"/>
  <c r="G26" i="31"/>
  <c r="K25" i="31"/>
  <c r="J25" i="31"/>
  <c r="I25" i="31"/>
  <c r="H25" i="31"/>
  <c r="G25" i="31"/>
  <c r="K24" i="31"/>
  <c r="J24" i="31"/>
  <c r="I24" i="31"/>
  <c r="H24" i="31"/>
  <c r="G24" i="31"/>
  <c r="K23" i="31"/>
  <c r="J23" i="31"/>
  <c r="I23" i="31"/>
  <c r="H23" i="31"/>
  <c r="G23" i="31"/>
  <c r="K22" i="31"/>
  <c r="J22" i="31"/>
  <c r="I22" i="31"/>
  <c r="H22" i="31"/>
  <c r="G22" i="31"/>
  <c r="K21" i="31"/>
  <c r="J21" i="31"/>
  <c r="I21" i="31"/>
  <c r="H21" i="31"/>
  <c r="G21" i="31"/>
  <c r="K20" i="31"/>
  <c r="J20" i="31"/>
  <c r="I20" i="31"/>
  <c r="H20" i="31"/>
  <c r="G20" i="31"/>
  <c r="K19" i="31"/>
  <c r="J19" i="31"/>
  <c r="I19" i="31"/>
  <c r="H19" i="31"/>
  <c r="G19" i="31"/>
  <c r="K18" i="31"/>
  <c r="J18" i="31"/>
  <c r="I18" i="31"/>
  <c r="H18" i="31"/>
  <c r="G18" i="31"/>
  <c r="K17" i="31"/>
  <c r="J17" i="31"/>
  <c r="I17" i="31"/>
  <c r="H17" i="31"/>
  <c r="G17" i="31"/>
  <c r="K16" i="31"/>
  <c r="J16" i="31"/>
  <c r="I16" i="31"/>
  <c r="H16" i="31"/>
  <c r="G16" i="31"/>
  <c r="K15" i="31"/>
  <c r="J15" i="31"/>
  <c r="I15" i="31"/>
  <c r="H15" i="31"/>
  <c r="G15" i="31"/>
  <c r="K14" i="31"/>
  <c r="J14" i="31"/>
  <c r="I14" i="31"/>
  <c r="H14" i="31"/>
  <c r="G14" i="31"/>
  <c r="K13" i="31"/>
  <c r="J13" i="31"/>
  <c r="I13" i="31"/>
  <c r="H13" i="31"/>
  <c r="G13" i="31"/>
  <c r="K148" i="30"/>
  <c r="J148" i="30"/>
  <c r="I148" i="30"/>
  <c r="H148" i="30"/>
  <c r="G148" i="30"/>
  <c r="K147" i="30"/>
  <c r="J147" i="30"/>
  <c r="I147" i="30"/>
  <c r="H147" i="30"/>
  <c r="G147" i="30"/>
  <c r="K146" i="30"/>
  <c r="J146" i="30"/>
  <c r="I146" i="30"/>
  <c r="H146" i="30"/>
  <c r="G146" i="30"/>
  <c r="K145" i="30"/>
  <c r="J145" i="30"/>
  <c r="I145" i="30"/>
  <c r="H145" i="30"/>
  <c r="G145" i="30"/>
  <c r="K144" i="30"/>
  <c r="J144" i="30"/>
  <c r="I144" i="30"/>
  <c r="H144" i="30"/>
  <c r="G144" i="30"/>
  <c r="K143" i="30"/>
  <c r="J143" i="30"/>
  <c r="I143" i="30"/>
  <c r="H143" i="30"/>
  <c r="G143" i="30"/>
  <c r="K142" i="30"/>
  <c r="J142" i="30"/>
  <c r="I142" i="30"/>
  <c r="H142" i="30"/>
  <c r="G142" i="30"/>
  <c r="K141" i="30"/>
  <c r="J141" i="30"/>
  <c r="I141" i="30"/>
  <c r="H141" i="30"/>
  <c r="G141" i="30"/>
  <c r="K140" i="30"/>
  <c r="J140" i="30"/>
  <c r="I140" i="30"/>
  <c r="H140" i="30"/>
  <c r="G140" i="30"/>
  <c r="K139" i="30"/>
  <c r="J139" i="30"/>
  <c r="I139" i="30"/>
  <c r="H139" i="30"/>
  <c r="G139" i="30"/>
  <c r="K138" i="30"/>
  <c r="J138" i="30"/>
  <c r="I138" i="30"/>
  <c r="H138" i="30"/>
  <c r="G138" i="30"/>
  <c r="K136" i="30"/>
  <c r="J136" i="30"/>
  <c r="I136" i="30"/>
  <c r="H136" i="30"/>
  <c r="G136" i="30"/>
  <c r="K135" i="30"/>
  <c r="J135" i="30"/>
  <c r="I135" i="30"/>
  <c r="H135" i="30"/>
  <c r="G135" i="30"/>
  <c r="K134" i="30"/>
  <c r="J134" i="30"/>
  <c r="I134" i="30"/>
  <c r="H134" i="30"/>
  <c r="G134" i="30"/>
  <c r="K133" i="30"/>
  <c r="J133" i="30"/>
  <c r="I133" i="30"/>
  <c r="H133" i="30"/>
  <c r="G133" i="30"/>
  <c r="K132" i="30"/>
  <c r="J132" i="30"/>
  <c r="I132" i="30"/>
  <c r="H132" i="30"/>
  <c r="G132" i="30"/>
  <c r="K131" i="30"/>
  <c r="J131" i="30"/>
  <c r="I131" i="30"/>
  <c r="H131" i="30"/>
  <c r="G131" i="30"/>
  <c r="K130" i="30"/>
  <c r="J130" i="30"/>
  <c r="I130" i="30"/>
  <c r="H130" i="30"/>
  <c r="G130" i="30"/>
  <c r="K129" i="30"/>
  <c r="J129" i="30"/>
  <c r="I129" i="30"/>
  <c r="H129" i="30"/>
  <c r="G129" i="30"/>
  <c r="K128" i="30"/>
  <c r="J128" i="30"/>
  <c r="I128" i="30"/>
  <c r="H128" i="30"/>
  <c r="G128" i="30"/>
  <c r="K127" i="30"/>
  <c r="J127" i="30"/>
  <c r="I127" i="30"/>
  <c r="H127" i="30"/>
  <c r="G127" i="30"/>
  <c r="K126" i="30"/>
  <c r="J126" i="30"/>
  <c r="I126" i="30"/>
  <c r="H126" i="30"/>
  <c r="G126" i="30"/>
  <c r="K124" i="30"/>
  <c r="J124" i="30"/>
  <c r="I124" i="30"/>
  <c r="H124" i="30"/>
  <c r="G124" i="30"/>
  <c r="K123" i="30"/>
  <c r="J123" i="30"/>
  <c r="I123" i="30"/>
  <c r="H123" i="30"/>
  <c r="G123" i="30"/>
  <c r="K122" i="30"/>
  <c r="J122" i="30"/>
  <c r="I122" i="30"/>
  <c r="H122" i="30"/>
  <c r="G122" i="30"/>
  <c r="K121" i="30"/>
  <c r="J121" i="30"/>
  <c r="I121" i="30"/>
  <c r="H121" i="30"/>
  <c r="G121" i="30"/>
  <c r="K120" i="30"/>
  <c r="J120" i="30"/>
  <c r="I120" i="30"/>
  <c r="H120" i="30"/>
  <c r="G120" i="30"/>
  <c r="K119" i="30"/>
  <c r="J119" i="30"/>
  <c r="I119" i="30"/>
  <c r="H119" i="30"/>
  <c r="G119" i="30"/>
  <c r="K118" i="30"/>
  <c r="J118" i="30"/>
  <c r="I118" i="30"/>
  <c r="H118" i="30"/>
  <c r="G118" i="30"/>
  <c r="K117" i="30"/>
  <c r="J117" i="30"/>
  <c r="I117" i="30"/>
  <c r="H117" i="30"/>
  <c r="G117" i="30"/>
  <c r="K116" i="30"/>
  <c r="J116" i="30"/>
  <c r="I116" i="30"/>
  <c r="H116" i="30"/>
  <c r="G116" i="30"/>
  <c r="K115" i="30"/>
  <c r="J115" i="30"/>
  <c r="I115" i="30"/>
  <c r="H115" i="30"/>
  <c r="G115" i="30"/>
  <c r="K114" i="30"/>
  <c r="J114" i="30"/>
  <c r="I114" i="30"/>
  <c r="H114" i="30"/>
  <c r="G114" i="30"/>
  <c r="K111" i="30"/>
  <c r="J111" i="30"/>
  <c r="I111" i="30"/>
  <c r="H111" i="30"/>
  <c r="G111" i="30"/>
  <c r="K110" i="30"/>
  <c r="J110" i="30"/>
  <c r="I110" i="30"/>
  <c r="H110" i="30"/>
  <c r="G110" i="30"/>
  <c r="K109" i="30"/>
  <c r="J109" i="30"/>
  <c r="I109" i="30"/>
  <c r="H109" i="30"/>
  <c r="G109" i="30"/>
  <c r="K108" i="30"/>
  <c r="J108" i="30"/>
  <c r="I108" i="30"/>
  <c r="H108" i="30"/>
  <c r="G108" i="30"/>
  <c r="K107" i="30"/>
  <c r="J107" i="30"/>
  <c r="I107" i="30"/>
  <c r="H107" i="30"/>
  <c r="G107" i="30"/>
  <c r="K106" i="30"/>
  <c r="J106" i="30"/>
  <c r="I106" i="30"/>
  <c r="H106" i="30"/>
  <c r="G106" i="30"/>
  <c r="K105" i="30"/>
  <c r="J105" i="30"/>
  <c r="I105" i="30"/>
  <c r="H105" i="30"/>
  <c r="G105" i="30"/>
  <c r="K104" i="30"/>
  <c r="J104" i="30"/>
  <c r="I104" i="30"/>
  <c r="H104" i="30"/>
  <c r="G104" i="30"/>
  <c r="K103" i="30"/>
  <c r="J103" i="30"/>
  <c r="I103" i="30"/>
  <c r="H103" i="30"/>
  <c r="G103" i="30"/>
  <c r="K102" i="30"/>
  <c r="J102" i="30"/>
  <c r="I102" i="30"/>
  <c r="H102" i="30"/>
  <c r="G102" i="30"/>
  <c r="K101" i="30"/>
  <c r="J101" i="30"/>
  <c r="I101" i="30"/>
  <c r="H101" i="30"/>
  <c r="G101" i="30"/>
  <c r="K100" i="30"/>
  <c r="J100" i="30"/>
  <c r="I100" i="30"/>
  <c r="H100" i="30"/>
  <c r="G100" i="30"/>
  <c r="K99" i="30"/>
  <c r="J99" i="30"/>
  <c r="I99" i="30"/>
  <c r="H99" i="30"/>
  <c r="G99" i="30"/>
  <c r="K98" i="30"/>
  <c r="J98" i="30"/>
  <c r="I98" i="30"/>
  <c r="H98" i="30"/>
  <c r="G98" i="30"/>
  <c r="K96" i="30"/>
  <c r="J96" i="30"/>
  <c r="I96" i="30"/>
  <c r="H96" i="30"/>
  <c r="G96" i="30"/>
  <c r="K95" i="30"/>
  <c r="J95" i="30"/>
  <c r="I95" i="30"/>
  <c r="H95" i="30"/>
  <c r="G95" i="30"/>
  <c r="K94" i="30"/>
  <c r="J94" i="30"/>
  <c r="I94" i="30"/>
  <c r="H94" i="30"/>
  <c r="G94" i="30"/>
  <c r="K93" i="30"/>
  <c r="J93" i="30"/>
  <c r="I93" i="30"/>
  <c r="H93" i="30"/>
  <c r="G93" i="30"/>
  <c r="K92" i="30"/>
  <c r="J92" i="30"/>
  <c r="I92" i="30"/>
  <c r="H92" i="30"/>
  <c r="G92" i="30"/>
  <c r="K91" i="30"/>
  <c r="J91" i="30"/>
  <c r="I91" i="30"/>
  <c r="H91" i="30"/>
  <c r="G91" i="30"/>
  <c r="K90" i="30"/>
  <c r="J90" i="30"/>
  <c r="I90" i="30"/>
  <c r="H90" i="30"/>
  <c r="G90" i="30"/>
  <c r="K89" i="30"/>
  <c r="J89" i="30"/>
  <c r="I89" i="30"/>
  <c r="H89" i="30"/>
  <c r="G89" i="30"/>
  <c r="K88" i="30"/>
  <c r="J88" i="30"/>
  <c r="I88" i="30"/>
  <c r="H88" i="30"/>
  <c r="G88" i="30"/>
  <c r="K87" i="30"/>
  <c r="J87" i="30"/>
  <c r="I87" i="30"/>
  <c r="H87" i="30"/>
  <c r="G87" i="30"/>
  <c r="K86" i="30"/>
  <c r="J86" i="30"/>
  <c r="I86" i="30"/>
  <c r="H86" i="30"/>
  <c r="G86" i="30"/>
  <c r="K85" i="30"/>
  <c r="J85" i="30"/>
  <c r="I85" i="30"/>
  <c r="H85" i="30"/>
  <c r="G85" i="30"/>
  <c r="K84" i="30"/>
  <c r="J84" i="30"/>
  <c r="I84" i="30"/>
  <c r="H84" i="30"/>
  <c r="G84" i="30"/>
  <c r="K83" i="30"/>
  <c r="J83" i="30"/>
  <c r="I83" i="30"/>
  <c r="H83" i="30"/>
  <c r="G83" i="30"/>
  <c r="K81" i="30"/>
  <c r="J81" i="30"/>
  <c r="I81" i="30"/>
  <c r="H81" i="30"/>
  <c r="G81" i="30"/>
  <c r="K80" i="30"/>
  <c r="J80" i="30"/>
  <c r="I80" i="30"/>
  <c r="H80" i="30"/>
  <c r="G80" i="30"/>
  <c r="K79" i="30"/>
  <c r="J79" i="30"/>
  <c r="I79" i="30"/>
  <c r="H79" i="30"/>
  <c r="G79" i="30"/>
  <c r="K78" i="30"/>
  <c r="J78" i="30"/>
  <c r="I78" i="30"/>
  <c r="H78" i="30"/>
  <c r="G78" i="30"/>
  <c r="K77" i="30"/>
  <c r="J77" i="30"/>
  <c r="I77" i="30"/>
  <c r="H77" i="30"/>
  <c r="G77" i="30"/>
  <c r="K76" i="30"/>
  <c r="J76" i="30"/>
  <c r="I76" i="30"/>
  <c r="H76" i="30"/>
  <c r="G76" i="30"/>
  <c r="K75" i="30"/>
  <c r="J75" i="30"/>
  <c r="I75" i="30"/>
  <c r="H75" i="30"/>
  <c r="G75" i="30"/>
  <c r="K74" i="30"/>
  <c r="J74" i="30"/>
  <c r="I74" i="30"/>
  <c r="H74" i="30"/>
  <c r="G74" i="30"/>
  <c r="K73" i="30"/>
  <c r="J73" i="30"/>
  <c r="I73" i="30"/>
  <c r="H73" i="30"/>
  <c r="G73" i="30"/>
  <c r="K72" i="30"/>
  <c r="J72" i="30"/>
  <c r="I72" i="30"/>
  <c r="H72" i="30"/>
  <c r="G72" i="30"/>
  <c r="K71" i="30"/>
  <c r="J71" i="30"/>
  <c r="I71" i="30"/>
  <c r="H71" i="30"/>
  <c r="G71" i="30"/>
  <c r="K69" i="30"/>
  <c r="J69" i="30"/>
  <c r="I69" i="30"/>
  <c r="H69" i="30"/>
  <c r="G69" i="30"/>
  <c r="K68" i="30"/>
  <c r="J68" i="30"/>
  <c r="I68" i="30"/>
  <c r="H68" i="30"/>
  <c r="G68" i="30"/>
  <c r="K67" i="30"/>
  <c r="J67" i="30"/>
  <c r="I67" i="30"/>
  <c r="H67" i="30"/>
  <c r="G67" i="30"/>
  <c r="K66" i="30"/>
  <c r="J66" i="30"/>
  <c r="I66" i="30"/>
  <c r="H66" i="30"/>
  <c r="G66" i="30"/>
  <c r="K65" i="30"/>
  <c r="J65" i="30"/>
  <c r="I65" i="30"/>
  <c r="H65" i="30"/>
  <c r="G65" i="30"/>
  <c r="K64" i="30"/>
  <c r="J64" i="30"/>
  <c r="I64" i="30"/>
  <c r="H64" i="30"/>
  <c r="G64" i="30"/>
  <c r="K63" i="30"/>
  <c r="J63" i="30"/>
  <c r="I63" i="30"/>
  <c r="H63" i="30"/>
  <c r="G63" i="30"/>
  <c r="K62" i="30"/>
  <c r="J62" i="30"/>
  <c r="I62" i="30"/>
  <c r="H62" i="30"/>
  <c r="G62" i="30"/>
  <c r="K61" i="30"/>
  <c r="J61" i="30"/>
  <c r="I61" i="30"/>
  <c r="H61" i="30"/>
  <c r="G61" i="30"/>
  <c r="K60" i="30"/>
  <c r="J60" i="30"/>
  <c r="I60" i="30"/>
  <c r="H60" i="30"/>
  <c r="G60" i="30"/>
  <c r="K59" i="30"/>
  <c r="J59" i="30"/>
  <c r="I59" i="30"/>
  <c r="H59" i="30"/>
  <c r="G59" i="30"/>
  <c r="K58" i="30"/>
  <c r="J58" i="30"/>
  <c r="I58" i="30"/>
  <c r="H58" i="30"/>
  <c r="G58" i="30"/>
  <c r="K57" i="30"/>
  <c r="J57" i="30"/>
  <c r="I57" i="30"/>
  <c r="H57" i="30"/>
  <c r="G57" i="30"/>
  <c r="K56" i="30"/>
  <c r="J56" i="30"/>
  <c r="I56" i="30"/>
  <c r="H56" i="30"/>
  <c r="G56" i="30"/>
  <c r="K55" i="30"/>
  <c r="J55" i="30"/>
  <c r="I55" i="30"/>
  <c r="H55" i="30"/>
  <c r="G55" i="30"/>
  <c r="K54" i="30"/>
  <c r="J54" i="30"/>
  <c r="I54" i="30"/>
  <c r="H54" i="30"/>
  <c r="G54" i="30"/>
  <c r="K52" i="30"/>
  <c r="J52" i="30"/>
  <c r="I52" i="30"/>
  <c r="H52" i="30"/>
  <c r="G52" i="30"/>
  <c r="K51" i="30"/>
  <c r="J51" i="30"/>
  <c r="I51" i="30"/>
  <c r="H51" i="30"/>
  <c r="G51" i="30"/>
  <c r="K50" i="30"/>
  <c r="J50" i="30"/>
  <c r="I50" i="30"/>
  <c r="H50" i="30"/>
  <c r="G50" i="30"/>
  <c r="K49" i="30"/>
  <c r="J49" i="30"/>
  <c r="I49" i="30"/>
  <c r="H49" i="30"/>
  <c r="G49" i="30"/>
  <c r="K48" i="30"/>
  <c r="J48" i="30"/>
  <c r="I48" i="30"/>
  <c r="H48" i="30"/>
  <c r="G48" i="30"/>
  <c r="K47" i="30"/>
  <c r="J47" i="30"/>
  <c r="I47" i="30"/>
  <c r="H47" i="30"/>
  <c r="G47" i="30"/>
  <c r="K46" i="30"/>
  <c r="J46" i="30"/>
  <c r="I46" i="30"/>
  <c r="H46" i="30"/>
  <c r="G46" i="30"/>
  <c r="K45" i="30"/>
  <c r="J45" i="30"/>
  <c r="I45" i="30"/>
  <c r="H45" i="30"/>
  <c r="G45" i="30"/>
  <c r="K44" i="30"/>
  <c r="J44" i="30"/>
  <c r="I44" i="30"/>
  <c r="H44" i="30"/>
  <c r="G44" i="30"/>
  <c r="K43" i="30"/>
  <c r="J43" i="30"/>
  <c r="I43" i="30"/>
  <c r="H43" i="30"/>
  <c r="G43" i="30"/>
  <c r="K42" i="30"/>
  <c r="J42" i="30"/>
  <c r="I42" i="30"/>
  <c r="H42" i="30"/>
  <c r="G42" i="30"/>
  <c r="K41" i="30"/>
  <c r="J41" i="30"/>
  <c r="I41" i="30"/>
  <c r="H41" i="30"/>
  <c r="G41" i="30"/>
  <c r="K40" i="30"/>
  <c r="J40" i="30"/>
  <c r="I40" i="30"/>
  <c r="H40" i="30"/>
  <c r="G40" i="30"/>
  <c r="K39" i="30"/>
  <c r="J39" i="30"/>
  <c r="I39" i="30"/>
  <c r="H39" i="30"/>
  <c r="G39" i="30"/>
  <c r="K38" i="30"/>
  <c r="J38" i="30"/>
  <c r="I38" i="30"/>
  <c r="H38" i="30"/>
  <c r="G38" i="30"/>
  <c r="K37" i="30"/>
  <c r="J37" i="30"/>
  <c r="I37" i="30"/>
  <c r="H37" i="30"/>
  <c r="G37" i="30"/>
  <c r="K36" i="30"/>
  <c r="J36" i="30"/>
  <c r="I36" i="30"/>
  <c r="H36" i="30"/>
  <c r="G36" i="30"/>
  <c r="K35" i="30"/>
  <c r="J35" i="30"/>
  <c r="I35" i="30"/>
  <c r="H35" i="30"/>
  <c r="G35" i="30"/>
  <c r="K34" i="30"/>
  <c r="J34" i="30"/>
  <c r="I34" i="30"/>
  <c r="H34" i="30"/>
  <c r="G34" i="30"/>
  <c r="K31" i="30"/>
  <c r="J31" i="30"/>
  <c r="I31" i="30"/>
  <c r="H31" i="30"/>
  <c r="G31" i="30"/>
  <c r="K30" i="30"/>
  <c r="J30" i="30"/>
  <c r="I30" i="30"/>
  <c r="H30" i="30"/>
  <c r="G30" i="30"/>
  <c r="K29" i="30"/>
  <c r="J29" i="30"/>
  <c r="I29" i="30"/>
  <c r="H29" i="30"/>
  <c r="G29" i="30"/>
  <c r="K28" i="30"/>
  <c r="J28" i="30"/>
  <c r="I28" i="30"/>
  <c r="H28" i="30"/>
  <c r="G28" i="30"/>
  <c r="K27" i="30"/>
  <c r="J27" i="30"/>
  <c r="I27" i="30"/>
  <c r="H27" i="30"/>
  <c r="G27" i="30"/>
  <c r="K26" i="30"/>
  <c r="J26" i="30"/>
  <c r="I26" i="30"/>
  <c r="H26" i="30"/>
  <c r="G26" i="30"/>
  <c r="K25" i="30"/>
  <c r="J25" i="30"/>
  <c r="I25" i="30"/>
  <c r="H25" i="30"/>
  <c r="G25" i="30"/>
  <c r="K24" i="30"/>
  <c r="J24" i="30"/>
  <c r="I24" i="30"/>
  <c r="H24" i="30"/>
  <c r="G24" i="30"/>
  <c r="K23" i="30"/>
  <c r="J23" i="30"/>
  <c r="I23" i="30"/>
  <c r="H23" i="30"/>
  <c r="G23" i="30"/>
  <c r="K22" i="30"/>
  <c r="J22" i="30"/>
  <c r="I22" i="30"/>
  <c r="H22" i="30"/>
  <c r="G22" i="30"/>
  <c r="K21" i="30"/>
  <c r="J21" i="30"/>
  <c r="I21" i="30"/>
  <c r="H21" i="30"/>
  <c r="G21" i="30"/>
  <c r="K20" i="30"/>
  <c r="J20" i="30"/>
  <c r="I20" i="30"/>
  <c r="H20" i="30"/>
  <c r="G20" i="30"/>
  <c r="K19" i="30"/>
  <c r="J19" i="30"/>
  <c r="I19" i="30"/>
  <c r="H19" i="30"/>
  <c r="G19" i="30"/>
  <c r="K18" i="30"/>
  <c r="J18" i="30"/>
  <c r="I18" i="30"/>
  <c r="H18" i="30"/>
  <c r="G18" i="30"/>
  <c r="K17" i="30"/>
  <c r="J17" i="30"/>
  <c r="I17" i="30"/>
  <c r="H17" i="30"/>
  <c r="G17" i="30"/>
  <c r="K16" i="30"/>
  <c r="J16" i="30"/>
  <c r="I16" i="30"/>
  <c r="H16" i="30"/>
  <c r="G16" i="30"/>
  <c r="K15" i="30"/>
  <c r="J15" i="30"/>
  <c r="I15" i="30"/>
  <c r="H15" i="30"/>
  <c r="G15" i="30"/>
  <c r="K14" i="30"/>
  <c r="J14" i="30"/>
  <c r="I14" i="30"/>
  <c r="H14" i="30"/>
  <c r="G14" i="30"/>
  <c r="K13" i="30"/>
  <c r="J13" i="30"/>
  <c r="I13" i="30"/>
  <c r="H13" i="30"/>
  <c r="G13" i="30"/>
  <c r="K172" i="29"/>
  <c r="J172" i="29"/>
  <c r="I172" i="29"/>
  <c r="H172" i="29"/>
  <c r="G172" i="29"/>
  <c r="K171" i="29"/>
  <c r="J171" i="29"/>
  <c r="I171" i="29"/>
  <c r="H171" i="29"/>
  <c r="G171" i="29"/>
  <c r="K170" i="29"/>
  <c r="J170" i="29"/>
  <c r="I170" i="29"/>
  <c r="H170" i="29"/>
  <c r="G170" i="29"/>
  <c r="K169" i="29"/>
  <c r="J169" i="29"/>
  <c r="I169" i="29"/>
  <c r="H169" i="29"/>
  <c r="G169" i="29"/>
  <c r="K168" i="29"/>
  <c r="J168" i="29"/>
  <c r="I168" i="29"/>
  <c r="H168" i="29"/>
  <c r="G168" i="29"/>
  <c r="K167" i="29"/>
  <c r="J167" i="29"/>
  <c r="I167" i="29"/>
  <c r="H167" i="29"/>
  <c r="G167" i="29"/>
  <c r="K166" i="29"/>
  <c r="J166" i="29"/>
  <c r="I166" i="29"/>
  <c r="H166" i="29"/>
  <c r="G166" i="29"/>
  <c r="K165" i="29"/>
  <c r="J165" i="29"/>
  <c r="I165" i="29"/>
  <c r="H165" i="29"/>
  <c r="G165" i="29"/>
  <c r="K164" i="29"/>
  <c r="J164" i="29"/>
  <c r="I164" i="29"/>
  <c r="H164" i="29"/>
  <c r="G164" i="29"/>
  <c r="K163" i="29"/>
  <c r="J163" i="29"/>
  <c r="I163" i="29"/>
  <c r="H163" i="29"/>
  <c r="G163" i="29"/>
  <c r="K162" i="29"/>
  <c r="J162" i="29"/>
  <c r="I162" i="29"/>
  <c r="H162" i="29"/>
  <c r="G162" i="29"/>
  <c r="K161" i="29"/>
  <c r="J161" i="29"/>
  <c r="I161" i="29"/>
  <c r="H161" i="29"/>
  <c r="G161" i="29"/>
  <c r="K159" i="29"/>
  <c r="J159" i="29"/>
  <c r="I159" i="29"/>
  <c r="H159" i="29"/>
  <c r="G159" i="29"/>
  <c r="K158" i="29"/>
  <c r="J158" i="29"/>
  <c r="I158" i="29"/>
  <c r="H158" i="29"/>
  <c r="G158" i="29"/>
  <c r="K157" i="29"/>
  <c r="J157" i="29"/>
  <c r="I157" i="29"/>
  <c r="H157" i="29"/>
  <c r="G157" i="29"/>
  <c r="K156" i="29"/>
  <c r="J156" i="29"/>
  <c r="I156" i="29"/>
  <c r="H156" i="29"/>
  <c r="G156" i="29"/>
  <c r="K155" i="29"/>
  <c r="J155" i="29"/>
  <c r="I155" i="29"/>
  <c r="H155" i="29"/>
  <c r="G155" i="29"/>
  <c r="K154" i="29"/>
  <c r="J154" i="29"/>
  <c r="I154" i="29"/>
  <c r="H154" i="29"/>
  <c r="G154" i="29"/>
  <c r="K153" i="29"/>
  <c r="J153" i="29"/>
  <c r="I153" i="29"/>
  <c r="H153" i="29"/>
  <c r="G153" i="29"/>
  <c r="K152" i="29"/>
  <c r="J152" i="29"/>
  <c r="I152" i="29"/>
  <c r="H152" i="29"/>
  <c r="G152" i="29"/>
  <c r="K151" i="29"/>
  <c r="J151" i="29"/>
  <c r="I151" i="29"/>
  <c r="H151" i="29"/>
  <c r="G151" i="29"/>
  <c r="K150" i="29"/>
  <c r="J150" i="29"/>
  <c r="I150" i="29"/>
  <c r="H150" i="29"/>
  <c r="G150" i="29"/>
  <c r="K149" i="29"/>
  <c r="J149" i="29"/>
  <c r="I149" i="29"/>
  <c r="H149" i="29"/>
  <c r="G149" i="29"/>
  <c r="K148" i="29"/>
  <c r="J148" i="29"/>
  <c r="I148" i="29"/>
  <c r="H148" i="29"/>
  <c r="G148" i="29"/>
  <c r="K146" i="29"/>
  <c r="J146" i="29"/>
  <c r="I146" i="29"/>
  <c r="H146" i="29"/>
  <c r="G146" i="29"/>
  <c r="K145" i="29"/>
  <c r="J145" i="29"/>
  <c r="I145" i="29"/>
  <c r="H145" i="29"/>
  <c r="G145" i="29"/>
  <c r="K144" i="29"/>
  <c r="J144" i="29"/>
  <c r="I144" i="29"/>
  <c r="H144" i="29"/>
  <c r="G144" i="29"/>
  <c r="K143" i="29"/>
  <c r="J143" i="29"/>
  <c r="I143" i="29"/>
  <c r="H143" i="29"/>
  <c r="G143" i="29"/>
  <c r="K142" i="29"/>
  <c r="J142" i="29"/>
  <c r="I142" i="29"/>
  <c r="H142" i="29"/>
  <c r="G142" i="29"/>
  <c r="K141" i="29"/>
  <c r="J141" i="29"/>
  <c r="I141" i="29"/>
  <c r="H141" i="29"/>
  <c r="G141" i="29"/>
  <c r="K140" i="29"/>
  <c r="J140" i="29"/>
  <c r="I140" i="29"/>
  <c r="H140" i="29"/>
  <c r="G140" i="29"/>
  <c r="K139" i="29"/>
  <c r="J139" i="29"/>
  <c r="I139" i="29"/>
  <c r="H139" i="29"/>
  <c r="G139" i="29"/>
  <c r="K137" i="29"/>
  <c r="J137" i="29"/>
  <c r="I137" i="29"/>
  <c r="H137" i="29"/>
  <c r="G137" i="29"/>
  <c r="K136" i="29"/>
  <c r="J136" i="29"/>
  <c r="I136" i="29"/>
  <c r="H136" i="29"/>
  <c r="G136" i="29"/>
  <c r="K135" i="29"/>
  <c r="J135" i="29"/>
  <c r="I135" i="29"/>
  <c r="H135" i="29"/>
  <c r="G135" i="29"/>
  <c r="K134" i="29"/>
  <c r="J134" i="29"/>
  <c r="I134" i="29"/>
  <c r="H134" i="29"/>
  <c r="G134" i="29"/>
  <c r="K133" i="29"/>
  <c r="J133" i="29"/>
  <c r="I133" i="29"/>
  <c r="H133" i="29"/>
  <c r="G133" i="29"/>
  <c r="K132" i="29"/>
  <c r="J132" i="29"/>
  <c r="I132" i="29"/>
  <c r="H132" i="29"/>
  <c r="G132" i="29"/>
  <c r="K131" i="29"/>
  <c r="J131" i="29"/>
  <c r="I131" i="29"/>
  <c r="H131" i="29"/>
  <c r="G131" i="29"/>
  <c r="K130" i="29"/>
  <c r="J130" i="29"/>
  <c r="I130" i="29"/>
  <c r="H130" i="29"/>
  <c r="G130" i="29"/>
  <c r="K128" i="29"/>
  <c r="J128" i="29"/>
  <c r="I128" i="29"/>
  <c r="H128" i="29"/>
  <c r="G128" i="29"/>
  <c r="K127" i="29"/>
  <c r="J127" i="29"/>
  <c r="I127" i="29"/>
  <c r="H127" i="29"/>
  <c r="G127" i="29"/>
  <c r="K126" i="29"/>
  <c r="J126" i="29"/>
  <c r="I126" i="29"/>
  <c r="H126" i="29"/>
  <c r="G126" i="29"/>
  <c r="K125" i="29"/>
  <c r="J125" i="29"/>
  <c r="I125" i="29"/>
  <c r="H125" i="29"/>
  <c r="G125" i="29"/>
  <c r="K124" i="29"/>
  <c r="J124" i="29"/>
  <c r="I124" i="29"/>
  <c r="H124" i="29"/>
  <c r="G124" i="29"/>
  <c r="K123" i="29"/>
  <c r="J123" i="29"/>
  <c r="I123" i="29"/>
  <c r="H123" i="29"/>
  <c r="G123" i="29"/>
  <c r="K122" i="29"/>
  <c r="J122" i="29"/>
  <c r="I122" i="29"/>
  <c r="H122" i="29"/>
  <c r="G122" i="29"/>
  <c r="K121" i="29"/>
  <c r="J121" i="29"/>
  <c r="I121" i="29"/>
  <c r="H121" i="29"/>
  <c r="G121" i="29"/>
  <c r="K120" i="29"/>
  <c r="J120" i="29"/>
  <c r="I120" i="29"/>
  <c r="H120" i="29"/>
  <c r="G120" i="29"/>
  <c r="K119" i="29"/>
  <c r="J119" i="29"/>
  <c r="I119" i="29"/>
  <c r="H119" i="29"/>
  <c r="G119" i="29"/>
  <c r="K118" i="29"/>
  <c r="J118" i="29"/>
  <c r="I118" i="29"/>
  <c r="H118" i="29"/>
  <c r="G118" i="29"/>
  <c r="K117" i="29"/>
  <c r="J117" i="29"/>
  <c r="I117" i="29"/>
  <c r="H117" i="29"/>
  <c r="G117" i="29"/>
  <c r="K116" i="29"/>
  <c r="J116" i="29"/>
  <c r="I116" i="29"/>
  <c r="H116" i="29"/>
  <c r="G116" i="29"/>
  <c r="K115" i="29"/>
  <c r="J115" i="29"/>
  <c r="I115" i="29"/>
  <c r="H115" i="29"/>
  <c r="G115" i="29"/>
  <c r="K114" i="29"/>
  <c r="J114" i="29"/>
  <c r="I114" i="29"/>
  <c r="H114" i="29"/>
  <c r="G114" i="29"/>
  <c r="K111" i="29"/>
  <c r="J111" i="29"/>
  <c r="I111" i="29"/>
  <c r="H111" i="29"/>
  <c r="G111" i="29"/>
  <c r="K110" i="29"/>
  <c r="J110" i="29"/>
  <c r="I110" i="29"/>
  <c r="H110" i="29"/>
  <c r="G110" i="29"/>
  <c r="K109" i="29"/>
  <c r="J109" i="29"/>
  <c r="I109" i="29"/>
  <c r="H109" i="29"/>
  <c r="G109" i="29"/>
  <c r="K108" i="29"/>
  <c r="J108" i="29"/>
  <c r="I108" i="29"/>
  <c r="H108" i="29"/>
  <c r="G108" i="29"/>
  <c r="K107" i="29"/>
  <c r="J107" i="29"/>
  <c r="I107" i="29"/>
  <c r="H107" i="29"/>
  <c r="G107" i="29"/>
  <c r="K106" i="29"/>
  <c r="J106" i="29"/>
  <c r="I106" i="29"/>
  <c r="H106" i="29"/>
  <c r="G106" i="29"/>
  <c r="K105" i="29"/>
  <c r="J105" i="29"/>
  <c r="I105" i="29"/>
  <c r="H105" i="29"/>
  <c r="G105" i="29"/>
  <c r="K104" i="29"/>
  <c r="J104" i="29"/>
  <c r="I104" i="29"/>
  <c r="H104" i="29"/>
  <c r="G104" i="29"/>
  <c r="K103" i="29"/>
  <c r="J103" i="29"/>
  <c r="I103" i="29"/>
  <c r="H103" i="29"/>
  <c r="G103" i="29"/>
  <c r="K102" i="29"/>
  <c r="J102" i="29"/>
  <c r="I102" i="29"/>
  <c r="H102" i="29"/>
  <c r="G102" i="29"/>
  <c r="K100" i="29"/>
  <c r="J100" i="29"/>
  <c r="I100" i="29"/>
  <c r="H100" i="29"/>
  <c r="G100" i="29"/>
  <c r="K99" i="29"/>
  <c r="J99" i="29"/>
  <c r="I99" i="29"/>
  <c r="H99" i="29"/>
  <c r="G99" i="29"/>
  <c r="K98" i="29"/>
  <c r="J98" i="29"/>
  <c r="I98" i="29"/>
  <c r="H98" i="29"/>
  <c r="G98" i="29"/>
  <c r="K97" i="29"/>
  <c r="J97" i="29"/>
  <c r="I97" i="29"/>
  <c r="H97" i="29"/>
  <c r="G97" i="29"/>
  <c r="K96" i="29"/>
  <c r="J96" i="29"/>
  <c r="I96" i="29"/>
  <c r="H96" i="29"/>
  <c r="G96" i="29"/>
  <c r="K95" i="29"/>
  <c r="J95" i="29"/>
  <c r="I95" i="29"/>
  <c r="H95" i="29"/>
  <c r="G95" i="29"/>
  <c r="K94" i="29"/>
  <c r="J94" i="29"/>
  <c r="I94" i="29"/>
  <c r="H94" i="29"/>
  <c r="G94" i="29"/>
  <c r="K93" i="29"/>
  <c r="J93" i="29"/>
  <c r="I93" i="29"/>
  <c r="H93" i="29"/>
  <c r="G93" i="29"/>
  <c r="K92" i="29"/>
  <c r="J92" i="29"/>
  <c r="I92" i="29"/>
  <c r="H92" i="29"/>
  <c r="G92" i="29"/>
  <c r="K91" i="29"/>
  <c r="J91" i="29"/>
  <c r="I91" i="29"/>
  <c r="H91" i="29"/>
  <c r="G91" i="29"/>
  <c r="K90" i="29"/>
  <c r="J90" i="29"/>
  <c r="I90" i="29"/>
  <c r="H90" i="29"/>
  <c r="G90" i="29"/>
  <c r="K89" i="29"/>
  <c r="J89" i="29"/>
  <c r="I89" i="29"/>
  <c r="H89" i="29"/>
  <c r="G89" i="29"/>
  <c r="K88" i="29"/>
  <c r="J88" i="29"/>
  <c r="I88" i="29"/>
  <c r="H88" i="29"/>
  <c r="G88" i="29"/>
  <c r="K87" i="29"/>
  <c r="J87" i="29"/>
  <c r="I87" i="29"/>
  <c r="H87" i="29"/>
  <c r="G87" i="29"/>
  <c r="K86" i="29"/>
  <c r="J86" i="29"/>
  <c r="I86" i="29"/>
  <c r="H86" i="29"/>
  <c r="G86" i="29"/>
  <c r="K85" i="29"/>
  <c r="J85" i="29"/>
  <c r="I85" i="29"/>
  <c r="H85" i="29"/>
  <c r="G85" i="29"/>
  <c r="K84" i="29"/>
  <c r="J84" i="29"/>
  <c r="I84" i="29"/>
  <c r="H84" i="29"/>
  <c r="G84" i="29"/>
  <c r="K83" i="29"/>
  <c r="J83" i="29"/>
  <c r="I83" i="29"/>
  <c r="H83" i="29"/>
  <c r="G83" i="29"/>
  <c r="K82" i="29"/>
  <c r="J82" i="29"/>
  <c r="I82" i="29"/>
  <c r="H82" i="29"/>
  <c r="G82" i="29"/>
  <c r="K81" i="29"/>
  <c r="J81" i="29"/>
  <c r="I81" i="29"/>
  <c r="H81" i="29"/>
  <c r="G81" i="29"/>
  <c r="K80" i="29"/>
  <c r="J80" i="29"/>
  <c r="I80" i="29"/>
  <c r="H80" i="29"/>
  <c r="G80" i="29"/>
  <c r="K79" i="29"/>
  <c r="J79" i="29"/>
  <c r="I79" i="29"/>
  <c r="H79" i="29"/>
  <c r="G79" i="29"/>
  <c r="K78" i="29"/>
  <c r="J78" i="29"/>
  <c r="I78" i="29"/>
  <c r="H78" i="29"/>
  <c r="G78" i="29"/>
  <c r="K77" i="29"/>
  <c r="J77" i="29"/>
  <c r="I77" i="29"/>
  <c r="H77" i="29"/>
  <c r="G77" i="29"/>
  <c r="K76" i="29"/>
  <c r="J76" i="29"/>
  <c r="I76" i="29"/>
  <c r="H76" i="29"/>
  <c r="G76" i="29"/>
  <c r="K75" i="29"/>
  <c r="J75" i="29"/>
  <c r="I75" i="29"/>
  <c r="H75" i="29"/>
  <c r="G75" i="29"/>
  <c r="K73" i="29"/>
  <c r="J73" i="29"/>
  <c r="I73" i="29"/>
  <c r="H73" i="29"/>
  <c r="G73" i="29"/>
  <c r="K72" i="29"/>
  <c r="J72" i="29"/>
  <c r="I72" i="29"/>
  <c r="H72" i="29"/>
  <c r="G72" i="29"/>
  <c r="K71" i="29"/>
  <c r="J71" i="29"/>
  <c r="I71" i="29"/>
  <c r="H71" i="29"/>
  <c r="G71" i="29"/>
  <c r="K70" i="29"/>
  <c r="J70" i="29"/>
  <c r="I70" i="29"/>
  <c r="H70" i="29"/>
  <c r="G70" i="29"/>
  <c r="K69" i="29"/>
  <c r="J69" i="29"/>
  <c r="I69" i="29"/>
  <c r="H69" i="29"/>
  <c r="G69" i="29"/>
  <c r="K68" i="29"/>
  <c r="J68" i="29"/>
  <c r="I68" i="29"/>
  <c r="H68" i="29"/>
  <c r="G68" i="29"/>
  <c r="K67" i="29"/>
  <c r="J67" i="29"/>
  <c r="I67" i="29"/>
  <c r="H67" i="29"/>
  <c r="G67" i="29"/>
  <c r="K66" i="29"/>
  <c r="J66" i="29"/>
  <c r="I66" i="29"/>
  <c r="H66" i="29"/>
  <c r="G66" i="29"/>
  <c r="K65" i="29"/>
  <c r="J65" i="29"/>
  <c r="I65" i="29"/>
  <c r="H65" i="29"/>
  <c r="G65" i="29"/>
  <c r="K64" i="29"/>
  <c r="J64" i="29"/>
  <c r="I64" i="29"/>
  <c r="H64" i="29"/>
  <c r="G64" i="29"/>
  <c r="K63" i="29"/>
  <c r="J63" i="29"/>
  <c r="I63" i="29"/>
  <c r="H63" i="29"/>
  <c r="G63" i="29"/>
  <c r="K62" i="29"/>
  <c r="J62" i="29"/>
  <c r="I62" i="29"/>
  <c r="H62" i="29"/>
  <c r="G62" i="29"/>
  <c r="K61" i="29"/>
  <c r="J61" i="29"/>
  <c r="I61" i="29"/>
  <c r="H61" i="29"/>
  <c r="G61" i="29"/>
  <c r="K60" i="29"/>
  <c r="J60" i="29"/>
  <c r="I60" i="29"/>
  <c r="H60" i="29"/>
  <c r="G60" i="29"/>
  <c r="K59" i="29"/>
  <c r="J59" i="29"/>
  <c r="I59" i="29"/>
  <c r="H59" i="29"/>
  <c r="G59" i="29"/>
  <c r="K58" i="29"/>
  <c r="J58" i="29"/>
  <c r="I58" i="29"/>
  <c r="H58" i="29"/>
  <c r="G58" i="29"/>
  <c r="K57" i="29"/>
  <c r="J57" i="29"/>
  <c r="I57" i="29"/>
  <c r="H57" i="29"/>
  <c r="G57" i="29"/>
  <c r="K56" i="29"/>
  <c r="J56" i="29"/>
  <c r="I56" i="29"/>
  <c r="H56" i="29"/>
  <c r="G56" i="29"/>
  <c r="K55" i="29"/>
  <c r="J55" i="29"/>
  <c r="I55" i="29"/>
  <c r="H55" i="29"/>
  <c r="G55" i="29"/>
  <c r="K54" i="29"/>
  <c r="J54" i="29"/>
  <c r="I54" i="29"/>
  <c r="H54" i="29"/>
  <c r="G54" i="29"/>
  <c r="K53" i="29"/>
  <c r="J53" i="29"/>
  <c r="I53" i="29"/>
  <c r="H53" i="29"/>
  <c r="G53" i="29"/>
  <c r="K52" i="29"/>
  <c r="J52" i="29"/>
  <c r="I52" i="29"/>
  <c r="H52" i="29"/>
  <c r="G52" i="29"/>
  <c r="K51" i="29"/>
  <c r="J51" i="29"/>
  <c r="I51" i="29"/>
  <c r="H51" i="29"/>
  <c r="G51" i="29"/>
  <c r="K50" i="29"/>
  <c r="J50" i="29"/>
  <c r="I50" i="29"/>
  <c r="H50" i="29"/>
  <c r="G50" i="29"/>
  <c r="K49" i="29"/>
  <c r="J49" i="29"/>
  <c r="I49" i="29"/>
  <c r="H49" i="29"/>
  <c r="G49" i="29"/>
  <c r="K48" i="29"/>
  <c r="J48" i="29"/>
  <c r="I48" i="29"/>
  <c r="H48" i="29"/>
  <c r="G48" i="29"/>
  <c r="K47" i="29"/>
  <c r="J47" i="29"/>
  <c r="I47" i="29"/>
  <c r="H47" i="29"/>
  <c r="G47" i="29"/>
  <c r="K46" i="29"/>
  <c r="J46" i="29"/>
  <c r="I46" i="29"/>
  <c r="H46" i="29"/>
  <c r="G46" i="29"/>
  <c r="K43" i="29"/>
  <c r="J43" i="29"/>
  <c r="I43" i="29"/>
  <c r="H43" i="29"/>
  <c r="G43" i="29"/>
  <c r="K42" i="29"/>
  <c r="J42" i="29"/>
  <c r="I42" i="29"/>
  <c r="H42" i="29"/>
  <c r="G42" i="29"/>
  <c r="K41" i="29"/>
  <c r="J41" i="29"/>
  <c r="I41" i="29"/>
  <c r="H41" i="29"/>
  <c r="G41" i="29"/>
  <c r="K40" i="29"/>
  <c r="J40" i="29"/>
  <c r="I40" i="29"/>
  <c r="H40" i="29"/>
  <c r="G40" i="29"/>
  <c r="K39" i="29"/>
  <c r="J39" i="29"/>
  <c r="I39" i="29"/>
  <c r="H39" i="29"/>
  <c r="G39" i="29"/>
  <c r="K38" i="29"/>
  <c r="J38" i="29"/>
  <c r="I38" i="29"/>
  <c r="H38" i="29"/>
  <c r="G38" i="29"/>
  <c r="K37" i="29"/>
  <c r="J37" i="29"/>
  <c r="I37" i="29"/>
  <c r="H37" i="29"/>
  <c r="G37" i="29"/>
  <c r="K36" i="29"/>
  <c r="J36" i="29"/>
  <c r="I36" i="29"/>
  <c r="H36" i="29"/>
  <c r="G36" i="29"/>
  <c r="K35" i="29"/>
  <c r="J35" i="29"/>
  <c r="I35" i="29"/>
  <c r="H35" i="29"/>
  <c r="G35" i="29"/>
  <c r="K34" i="29"/>
  <c r="J34" i="29"/>
  <c r="I34" i="29"/>
  <c r="H34" i="29"/>
  <c r="G34" i="29"/>
  <c r="K33" i="29"/>
  <c r="J33" i="29"/>
  <c r="I33" i="29"/>
  <c r="H33" i="29"/>
  <c r="G33" i="29"/>
  <c r="K32" i="29"/>
  <c r="J32" i="29"/>
  <c r="I32" i="29"/>
  <c r="H32" i="29"/>
  <c r="G32" i="29"/>
  <c r="K31" i="29"/>
  <c r="J31" i="29"/>
  <c r="I31" i="29"/>
  <c r="H31" i="29"/>
  <c r="G31" i="29"/>
  <c r="K30" i="29"/>
  <c r="J30" i="29"/>
  <c r="I30" i="29"/>
  <c r="H30" i="29"/>
  <c r="G30" i="29"/>
  <c r="K29" i="29"/>
  <c r="J29" i="29"/>
  <c r="I29" i="29"/>
  <c r="H29" i="29"/>
  <c r="G29" i="29"/>
  <c r="K28" i="29"/>
  <c r="J28" i="29"/>
  <c r="I28" i="29"/>
  <c r="H28" i="29"/>
  <c r="G28" i="29"/>
  <c r="K27" i="29"/>
  <c r="J27" i="29"/>
  <c r="I27" i="29"/>
  <c r="H27" i="29"/>
  <c r="G27" i="29"/>
  <c r="K26" i="29"/>
  <c r="J26" i="29"/>
  <c r="I26" i="29"/>
  <c r="H26" i="29"/>
  <c r="G26" i="29"/>
  <c r="K25" i="29"/>
  <c r="J25" i="29"/>
  <c r="I25" i="29"/>
  <c r="H25" i="29"/>
  <c r="G25" i="29"/>
  <c r="K24" i="29"/>
  <c r="J24" i="29"/>
  <c r="I24" i="29"/>
  <c r="H24" i="29"/>
  <c r="G24" i="29"/>
  <c r="K23" i="29"/>
  <c r="J23" i="29"/>
  <c r="I23" i="29"/>
  <c r="H23" i="29"/>
  <c r="G23" i="29"/>
  <c r="K22" i="29"/>
  <c r="J22" i="29"/>
  <c r="I22" i="29"/>
  <c r="H22" i="29"/>
  <c r="G22" i="29"/>
  <c r="K21" i="29"/>
  <c r="J21" i="29"/>
  <c r="I21" i="29"/>
  <c r="H21" i="29"/>
  <c r="G21" i="29"/>
  <c r="K20" i="29"/>
  <c r="J20" i="29"/>
  <c r="I20" i="29"/>
  <c r="H20" i="29"/>
  <c r="G20" i="29"/>
  <c r="K19" i="29"/>
  <c r="J19" i="29"/>
  <c r="I19" i="29"/>
  <c r="H19" i="29"/>
  <c r="G19" i="29"/>
  <c r="K18" i="29"/>
  <c r="J18" i="29"/>
  <c r="I18" i="29"/>
  <c r="H18" i="29"/>
  <c r="G18" i="29"/>
  <c r="K17" i="29"/>
  <c r="J17" i="29"/>
  <c r="I17" i="29"/>
  <c r="H17" i="29"/>
  <c r="G17" i="29"/>
  <c r="K16" i="29"/>
  <c r="J16" i="29"/>
  <c r="I16" i="29"/>
  <c r="H16" i="29"/>
  <c r="G16" i="29"/>
  <c r="K15" i="29"/>
  <c r="J15" i="29"/>
  <c r="I15" i="29"/>
  <c r="H15" i="29"/>
  <c r="G15" i="29"/>
  <c r="K14" i="29"/>
  <c r="J14" i="29"/>
  <c r="I14" i="29"/>
  <c r="H14" i="29"/>
  <c r="G14" i="29"/>
  <c r="K13" i="29"/>
  <c r="J13" i="29"/>
  <c r="I13" i="29"/>
  <c r="H13" i="29"/>
  <c r="G13" i="29"/>
  <c r="K75" i="28"/>
  <c r="J75" i="28"/>
  <c r="I75" i="28"/>
  <c r="H75" i="28"/>
  <c r="G75" i="28"/>
  <c r="K74" i="28"/>
  <c r="J74" i="28"/>
  <c r="I74" i="28"/>
  <c r="H74" i="28"/>
  <c r="G74" i="28"/>
  <c r="K73" i="28"/>
  <c r="J73" i="28"/>
  <c r="I73" i="28"/>
  <c r="H73" i="28"/>
  <c r="G73" i="28"/>
  <c r="K72" i="28"/>
  <c r="J72" i="28"/>
  <c r="I72" i="28"/>
  <c r="H72" i="28"/>
  <c r="G72" i="28"/>
  <c r="K71" i="28"/>
  <c r="J71" i="28"/>
  <c r="I71" i="28"/>
  <c r="H71" i="28"/>
  <c r="G71" i="28"/>
  <c r="K70" i="28"/>
  <c r="J70" i="28"/>
  <c r="I70" i="28"/>
  <c r="H70" i="28"/>
  <c r="G70" i="28"/>
  <c r="K69" i="28"/>
  <c r="J69" i="28"/>
  <c r="I69" i="28"/>
  <c r="H69" i="28"/>
  <c r="G69" i="28"/>
  <c r="K68" i="28"/>
  <c r="J68" i="28"/>
  <c r="I68" i="28"/>
  <c r="H68" i="28"/>
  <c r="G68" i="28"/>
  <c r="K67" i="28"/>
  <c r="J67" i="28"/>
  <c r="I67" i="28"/>
  <c r="H67" i="28"/>
  <c r="G67" i="28"/>
  <c r="K66" i="28"/>
  <c r="J66" i="28"/>
  <c r="I66" i="28"/>
  <c r="H66" i="28"/>
  <c r="G66" i="28"/>
  <c r="K65" i="28"/>
  <c r="J65" i="28"/>
  <c r="I65" i="28"/>
  <c r="H65" i="28"/>
  <c r="G65" i="28"/>
  <c r="K64" i="28"/>
  <c r="J64" i="28"/>
  <c r="I64" i="28"/>
  <c r="H64" i="28"/>
  <c r="G64" i="28"/>
  <c r="K63" i="28"/>
  <c r="J63" i="28"/>
  <c r="I63" i="28"/>
  <c r="H63" i="28"/>
  <c r="G63" i="28"/>
  <c r="K62" i="28"/>
  <c r="J62" i="28"/>
  <c r="I62" i="28"/>
  <c r="H62" i="28"/>
  <c r="G62" i="28"/>
  <c r="K61" i="28"/>
  <c r="J61" i="28"/>
  <c r="I61" i="28"/>
  <c r="H61" i="28"/>
  <c r="G61" i="28"/>
  <c r="K60" i="28"/>
  <c r="J60" i="28"/>
  <c r="I60" i="28"/>
  <c r="H60" i="28"/>
  <c r="G60" i="28"/>
  <c r="K59" i="28"/>
  <c r="J59" i="28"/>
  <c r="I59" i="28"/>
  <c r="H59" i="28"/>
  <c r="G59" i="28"/>
  <c r="K58" i="28"/>
  <c r="J58" i="28"/>
  <c r="I58" i="28"/>
  <c r="H58" i="28"/>
  <c r="G58" i="28"/>
  <c r="K57" i="28"/>
  <c r="J57" i="28"/>
  <c r="I57" i="28"/>
  <c r="H57" i="28"/>
  <c r="G57" i="28"/>
  <c r="K56" i="28"/>
  <c r="J56" i="28"/>
  <c r="I56" i="28"/>
  <c r="H56" i="28"/>
  <c r="G56" i="28"/>
  <c r="K54" i="28"/>
  <c r="J54" i="28"/>
  <c r="I54" i="28"/>
  <c r="H54" i="28"/>
  <c r="G54" i="28"/>
  <c r="K53" i="28"/>
  <c r="J53" i="28"/>
  <c r="I53" i="28"/>
  <c r="H53" i="28"/>
  <c r="G53" i="28"/>
  <c r="K52" i="28"/>
  <c r="J52" i="28"/>
  <c r="I52" i="28"/>
  <c r="H52" i="28"/>
  <c r="G52" i="28"/>
  <c r="K51" i="28"/>
  <c r="J51" i="28"/>
  <c r="I51" i="28"/>
  <c r="H51" i="28"/>
  <c r="G51" i="28"/>
  <c r="K50" i="28"/>
  <c r="J50" i="28"/>
  <c r="I50" i="28"/>
  <c r="H50" i="28"/>
  <c r="G50" i="28"/>
  <c r="K49" i="28"/>
  <c r="J49" i="28"/>
  <c r="I49" i="28"/>
  <c r="H49" i="28"/>
  <c r="G49" i="28"/>
  <c r="K48" i="28"/>
  <c r="J48" i="28"/>
  <c r="I48" i="28"/>
  <c r="H48" i="28"/>
  <c r="G48" i="28"/>
  <c r="K47" i="28"/>
  <c r="J47" i="28"/>
  <c r="I47" i="28"/>
  <c r="H47" i="28"/>
  <c r="G47" i="28"/>
  <c r="K46" i="28"/>
  <c r="J46" i="28"/>
  <c r="I46" i="28"/>
  <c r="H46" i="28"/>
  <c r="G46" i="28"/>
  <c r="K45" i="28"/>
  <c r="J45" i="28"/>
  <c r="I45" i="28"/>
  <c r="H45" i="28"/>
  <c r="G45" i="28"/>
  <c r="K44" i="28"/>
  <c r="J44" i="28"/>
  <c r="I44" i="28"/>
  <c r="H44" i="28"/>
  <c r="G44" i="28"/>
  <c r="K43" i="28"/>
  <c r="J43" i="28"/>
  <c r="I43" i="28"/>
  <c r="H43" i="28"/>
  <c r="G43" i="28"/>
  <c r="K42" i="28"/>
  <c r="J42" i="28"/>
  <c r="I42" i="28"/>
  <c r="H42" i="28"/>
  <c r="G42" i="28"/>
  <c r="K41" i="28"/>
  <c r="J41" i="28"/>
  <c r="I41" i="28"/>
  <c r="H41" i="28"/>
  <c r="G41" i="28"/>
  <c r="K40" i="28"/>
  <c r="J40" i="28"/>
  <c r="I40" i="28"/>
  <c r="H40" i="28"/>
  <c r="G40" i="28"/>
  <c r="K39" i="28"/>
  <c r="J39" i="28"/>
  <c r="I39" i="28"/>
  <c r="H39" i="28"/>
  <c r="G39" i="28"/>
  <c r="K38" i="28"/>
  <c r="J38" i="28"/>
  <c r="I38" i="28"/>
  <c r="H38" i="28"/>
  <c r="G38" i="28"/>
  <c r="K37" i="28"/>
  <c r="J37" i="28"/>
  <c r="I37" i="28"/>
  <c r="H37" i="28"/>
  <c r="G37" i="28"/>
  <c r="K36" i="28"/>
  <c r="J36" i="28"/>
  <c r="I36" i="28"/>
  <c r="H36" i="28"/>
  <c r="G36" i="28"/>
  <c r="K35" i="28"/>
  <c r="J35" i="28"/>
  <c r="I35" i="28"/>
  <c r="H35" i="28"/>
  <c r="G35" i="28"/>
  <c r="K32" i="28"/>
  <c r="J32" i="28"/>
  <c r="I32" i="28"/>
  <c r="H32" i="28"/>
  <c r="G32" i="28"/>
  <c r="K31" i="28"/>
  <c r="J31" i="28"/>
  <c r="I31" i="28"/>
  <c r="H31" i="28"/>
  <c r="G31" i="28"/>
  <c r="K30" i="28"/>
  <c r="J30" i="28"/>
  <c r="I30" i="28"/>
  <c r="H30" i="28"/>
  <c r="G30" i="28"/>
  <c r="K29" i="28"/>
  <c r="J29" i="28"/>
  <c r="I29" i="28"/>
  <c r="H29" i="28"/>
  <c r="G29" i="28"/>
  <c r="K28" i="28"/>
  <c r="J28" i="28"/>
  <c r="I28" i="28"/>
  <c r="H28" i="28"/>
  <c r="G28" i="28"/>
  <c r="K27" i="28"/>
  <c r="J27" i="28"/>
  <c r="I27" i="28"/>
  <c r="H27" i="28"/>
  <c r="G27" i="28"/>
  <c r="K26" i="28"/>
  <c r="J26" i="28"/>
  <c r="I26" i="28"/>
  <c r="H26" i="28"/>
  <c r="G26" i="28"/>
  <c r="K25" i="28"/>
  <c r="J25" i="28"/>
  <c r="I25" i="28"/>
  <c r="H25" i="28"/>
  <c r="G25" i="28"/>
  <c r="K24" i="28"/>
  <c r="J24" i="28"/>
  <c r="I24" i="28"/>
  <c r="H24" i="28"/>
  <c r="G24" i="28"/>
  <c r="K23" i="28"/>
  <c r="J23" i="28"/>
  <c r="I23" i="28"/>
  <c r="H23" i="28"/>
  <c r="G23" i="28"/>
  <c r="K22" i="28"/>
  <c r="J22" i="28"/>
  <c r="I22" i="28"/>
  <c r="H22" i="28"/>
  <c r="G22" i="28"/>
  <c r="K21" i="28"/>
  <c r="J21" i="28"/>
  <c r="I21" i="28"/>
  <c r="H21" i="28"/>
  <c r="G21" i="28"/>
  <c r="K20" i="28"/>
  <c r="J20" i="28"/>
  <c r="I20" i="28"/>
  <c r="H20" i="28"/>
  <c r="G20" i="28"/>
  <c r="K19" i="28"/>
  <c r="J19" i="28"/>
  <c r="I19" i="28"/>
  <c r="H19" i="28"/>
  <c r="G19" i="28"/>
  <c r="K18" i="28"/>
  <c r="J18" i="28"/>
  <c r="I18" i="28"/>
  <c r="H18" i="28"/>
  <c r="G18" i="28"/>
  <c r="K17" i="28"/>
  <c r="J17" i="28"/>
  <c r="I17" i="28"/>
  <c r="H17" i="28"/>
  <c r="G17" i="28"/>
  <c r="K16" i="28"/>
  <c r="J16" i="28"/>
  <c r="I16" i="28"/>
  <c r="H16" i="28"/>
  <c r="G16" i="28"/>
  <c r="K15" i="28"/>
  <c r="J15" i="28"/>
  <c r="I15" i="28"/>
  <c r="H15" i="28"/>
  <c r="G15" i="28"/>
  <c r="K14" i="28"/>
  <c r="J14" i="28"/>
  <c r="I14" i="28"/>
  <c r="H14" i="28"/>
  <c r="G14" i="28"/>
  <c r="K13" i="28"/>
  <c r="J13" i="28"/>
  <c r="I13" i="28"/>
  <c r="H13" i="28"/>
  <c r="G13" i="28"/>
  <c r="K1056" i="27"/>
  <c r="J1056" i="27"/>
  <c r="I1056" i="27"/>
  <c r="H1056" i="27"/>
  <c r="G1056" i="27"/>
  <c r="K1055" i="27"/>
  <c r="J1055" i="27"/>
  <c r="I1055" i="27"/>
  <c r="H1055" i="27"/>
  <c r="G1055" i="27"/>
  <c r="K1054" i="27"/>
  <c r="J1054" i="27"/>
  <c r="I1054" i="27"/>
  <c r="H1054" i="27"/>
  <c r="G1054" i="27"/>
  <c r="K1053" i="27"/>
  <c r="J1053" i="27"/>
  <c r="I1053" i="27"/>
  <c r="H1053" i="27"/>
  <c r="G1053" i="27"/>
  <c r="K1052" i="27"/>
  <c r="J1052" i="27"/>
  <c r="I1052" i="27"/>
  <c r="H1052" i="27"/>
  <c r="G1052" i="27"/>
  <c r="K1051" i="27"/>
  <c r="J1051" i="27"/>
  <c r="I1051" i="27"/>
  <c r="H1051" i="27"/>
  <c r="G1051" i="27"/>
  <c r="K1050" i="27"/>
  <c r="J1050" i="27"/>
  <c r="I1050" i="27"/>
  <c r="H1050" i="27"/>
  <c r="G1050" i="27"/>
  <c r="K1049" i="27"/>
  <c r="J1049" i="27"/>
  <c r="I1049" i="27"/>
  <c r="H1049" i="27"/>
  <c r="G1049" i="27"/>
  <c r="K1048" i="27"/>
  <c r="J1048" i="27"/>
  <c r="I1048" i="27"/>
  <c r="H1048" i="27"/>
  <c r="G1048" i="27"/>
  <c r="K1047" i="27"/>
  <c r="J1047" i="27"/>
  <c r="I1047" i="27"/>
  <c r="H1047" i="27"/>
  <c r="G1047" i="27"/>
  <c r="K1046" i="27"/>
  <c r="J1046" i="27"/>
  <c r="I1046" i="27"/>
  <c r="H1046" i="27"/>
  <c r="G1046" i="27"/>
  <c r="K1045" i="27"/>
  <c r="J1045" i="27"/>
  <c r="I1045" i="27"/>
  <c r="H1045" i="27"/>
  <c r="G1045" i="27"/>
  <c r="K1043" i="27"/>
  <c r="J1043" i="27"/>
  <c r="I1043" i="27"/>
  <c r="H1043" i="27"/>
  <c r="G1043" i="27"/>
  <c r="K1042" i="27"/>
  <c r="J1042" i="27"/>
  <c r="I1042" i="27"/>
  <c r="H1042" i="27"/>
  <c r="G1042" i="27"/>
  <c r="K1041" i="27"/>
  <c r="J1041" i="27"/>
  <c r="I1041" i="27"/>
  <c r="H1041" i="27"/>
  <c r="G1041" i="27"/>
  <c r="K1040" i="27"/>
  <c r="J1040" i="27"/>
  <c r="I1040" i="27"/>
  <c r="H1040" i="27"/>
  <c r="G1040" i="27"/>
  <c r="K1039" i="27"/>
  <c r="J1039" i="27"/>
  <c r="I1039" i="27"/>
  <c r="H1039" i="27"/>
  <c r="G1039" i="27"/>
  <c r="K1038" i="27"/>
  <c r="J1038" i="27"/>
  <c r="I1038" i="27"/>
  <c r="H1038" i="27"/>
  <c r="G1038" i="27"/>
  <c r="K1037" i="27"/>
  <c r="J1037" i="27"/>
  <c r="I1037" i="27"/>
  <c r="H1037" i="27"/>
  <c r="G1037" i="27"/>
  <c r="K1036" i="27"/>
  <c r="J1036" i="27"/>
  <c r="I1036" i="27"/>
  <c r="H1036" i="27"/>
  <c r="G1036" i="27"/>
  <c r="K1035" i="27"/>
  <c r="J1035" i="27"/>
  <c r="I1035" i="27"/>
  <c r="H1035" i="27"/>
  <c r="G1035" i="27"/>
  <c r="K1034" i="27"/>
  <c r="J1034" i="27"/>
  <c r="I1034" i="27"/>
  <c r="H1034" i="27"/>
  <c r="G1034" i="27"/>
  <c r="K1033" i="27"/>
  <c r="J1033" i="27"/>
  <c r="I1033" i="27"/>
  <c r="H1033" i="27"/>
  <c r="G1033" i="27"/>
  <c r="K1032" i="27"/>
  <c r="J1032" i="27"/>
  <c r="I1032" i="27"/>
  <c r="H1032" i="27"/>
  <c r="G1032" i="27"/>
  <c r="K1031" i="27"/>
  <c r="J1031" i="27"/>
  <c r="I1031" i="27"/>
  <c r="H1031" i="27"/>
  <c r="G1031" i="27"/>
  <c r="K1030" i="27"/>
  <c r="J1030" i="27"/>
  <c r="I1030" i="27"/>
  <c r="H1030" i="27"/>
  <c r="G1030" i="27"/>
  <c r="K1029" i="27"/>
  <c r="J1029" i="27"/>
  <c r="I1029" i="27"/>
  <c r="H1029" i="27"/>
  <c r="G1029" i="27"/>
  <c r="K1028" i="27"/>
  <c r="J1028" i="27"/>
  <c r="I1028" i="27"/>
  <c r="H1028" i="27"/>
  <c r="G1028" i="27"/>
  <c r="K1027" i="27"/>
  <c r="J1027" i="27"/>
  <c r="I1027" i="27"/>
  <c r="H1027" i="27"/>
  <c r="G1027" i="27"/>
  <c r="K1026" i="27"/>
  <c r="J1026" i="27"/>
  <c r="I1026" i="27"/>
  <c r="H1026" i="27"/>
  <c r="G1026" i="27"/>
  <c r="K1025" i="27"/>
  <c r="J1025" i="27"/>
  <c r="I1025" i="27"/>
  <c r="H1025" i="27"/>
  <c r="G1025" i="27"/>
  <c r="K1024" i="27"/>
  <c r="J1024" i="27"/>
  <c r="I1024" i="27"/>
  <c r="H1024" i="27"/>
  <c r="G1024" i="27"/>
  <c r="K1023" i="27"/>
  <c r="J1023" i="27"/>
  <c r="I1023" i="27"/>
  <c r="H1023" i="27"/>
  <c r="G1023" i="27"/>
  <c r="K1022" i="27"/>
  <c r="J1022" i="27"/>
  <c r="I1022" i="27"/>
  <c r="H1022" i="27"/>
  <c r="G1022" i="27"/>
  <c r="K1021" i="27"/>
  <c r="J1021" i="27"/>
  <c r="I1021" i="27"/>
  <c r="H1021" i="27"/>
  <c r="G1021" i="27"/>
  <c r="K1019" i="27"/>
  <c r="J1019" i="27"/>
  <c r="I1019" i="27"/>
  <c r="H1019" i="27"/>
  <c r="G1019" i="27"/>
  <c r="K1018" i="27"/>
  <c r="J1018" i="27"/>
  <c r="I1018" i="27"/>
  <c r="H1018" i="27"/>
  <c r="G1018" i="27"/>
  <c r="K1017" i="27"/>
  <c r="J1017" i="27"/>
  <c r="I1017" i="27"/>
  <c r="H1017" i="27"/>
  <c r="G1017" i="27"/>
  <c r="K1016" i="27"/>
  <c r="J1016" i="27"/>
  <c r="I1016" i="27"/>
  <c r="H1016" i="27"/>
  <c r="G1016" i="27"/>
  <c r="K1015" i="27"/>
  <c r="J1015" i="27"/>
  <c r="I1015" i="27"/>
  <c r="H1015" i="27"/>
  <c r="G1015" i="27"/>
  <c r="K1014" i="27"/>
  <c r="J1014" i="27"/>
  <c r="I1014" i="27"/>
  <c r="H1014" i="27"/>
  <c r="G1014" i="27"/>
  <c r="K1013" i="27"/>
  <c r="J1013" i="27"/>
  <c r="I1013" i="27"/>
  <c r="H1013" i="27"/>
  <c r="G1013" i="27"/>
  <c r="K1012" i="27"/>
  <c r="J1012" i="27"/>
  <c r="I1012" i="27"/>
  <c r="H1012" i="27"/>
  <c r="G1012" i="27"/>
  <c r="K1011" i="27"/>
  <c r="J1011" i="27"/>
  <c r="I1011" i="27"/>
  <c r="H1011" i="27"/>
  <c r="G1011" i="27"/>
  <c r="K1010" i="27"/>
  <c r="J1010" i="27"/>
  <c r="I1010" i="27"/>
  <c r="H1010" i="27"/>
  <c r="G1010" i="27"/>
  <c r="K1009" i="27"/>
  <c r="J1009" i="27"/>
  <c r="I1009" i="27"/>
  <c r="H1009" i="27"/>
  <c r="G1009" i="27"/>
  <c r="K1008" i="27"/>
  <c r="J1008" i="27"/>
  <c r="I1008" i="27"/>
  <c r="H1008" i="27"/>
  <c r="G1008" i="27"/>
  <c r="K1007" i="27"/>
  <c r="J1007" i="27"/>
  <c r="I1007" i="27"/>
  <c r="H1007" i="27"/>
  <c r="G1007" i="27"/>
  <c r="K1006" i="27"/>
  <c r="J1006" i="27"/>
  <c r="I1006" i="27"/>
  <c r="H1006" i="27"/>
  <c r="G1006" i="27"/>
  <c r="K1005" i="27"/>
  <c r="J1005" i="27"/>
  <c r="I1005" i="27"/>
  <c r="H1005" i="27"/>
  <c r="G1005" i="27"/>
  <c r="K1004" i="27"/>
  <c r="J1004" i="27"/>
  <c r="I1004" i="27"/>
  <c r="H1004" i="27"/>
  <c r="G1004" i="27"/>
  <c r="K1003" i="27"/>
  <c r="J1003" i="27"/>
  <c r="I1003" i="27"/>
  <c r="H1003" i="27"/>
  <c r="G1003" i="27"/>
  <c r="K1002" i="27"/>
  <c r="J1002" i="27"/>
  <c r="I1002" i="27"/>
  <c r="H1002" i="27"/>
  <c r="G1002" i="27"/>
  <c r="K1001" i="27"/>
  <c r="J1001" i="27"/>
  <c r="I1001" i="27"/>
  <c r="H1001" i="27"/>
  <c r="G1001" i="27"/>
  <c r="K1000" i="27"/>
  <c r="J1000" i="27"/>
  <c r="I1000" i="27"/>
  <c r="H1000" i="27"/>
  <c r="G1000" i="27"/>
  <c r="K999" i="27"/>
  <c r="J999" i="27"/>
  <c r="I999" i="27"/>
  <c r="H999" i="27"/>
  <c r="G999" i="27"/>
  <c r="K998" i="27"/>
  <c r="J998" i="27"/>
  <c r="I998" i="27"/>
  <c r="H998" i="27"/>
  <c r="G998" i="27"/>
  <c r="K997" i="27"/>
  <c r="J997" i="27"/>
  <c r="I997" i="27"/>
  <c r="H997" i="27"/>
  <c r="G997" i="27"/>
  <c r="K996" i="27"/>
  <c r="J996" i="27"/>
  <c r="I996" i="27"/>
  <c r="H996" i="27"/>
  <c r="G996" i="27"/>
  <c r="K994" i="27"/>
  <c r="J994" i="27"/>
  <c r="I994" i="27"/>
  <c r="H994" i="27"/>
  <c r="G994" i="27"/>
  <c r="K993" i="27"/>
  <c r="J993" i="27"/>
  <c r="I993" i="27"/>
  <c r="H993" i="27"/>
  <c r="G993" i="27"/>
  <c r="K992" i="27"/>
  <c r="J992" i="27"/>
  <c r="I992" i="27"/>
  <c r="H992" i="27"/>
  <c r="G992" i="27"/>
  <c r="K991" i="27"/>
  <c r="J991" i="27"/>
  <c r="I991" i="27"/>
  <c r="H991" i="27"/>
  <c r="G991" i="27"/>
  <c r="K990" i="27"/>
  <c r="J990" i="27"/>
  <c r="I990" i="27"/>
  <c r="H990" i="27"/>
  <c r="G990" i="27"/>
  <c r="K989" i="27"/>
  <c r="J989" i="27"/>
  <c r="I989" i="27"/>
  <c r="H989" i="27"/>
  <c r="G989" i="27"/>
  <c r="K988" i="27"/>
  <c r="J988" i="27"/>
  <c r="I988" i="27"/>
  <c r="H988" i="27"/>
  <c r="G988" i="27"/>
  <c r="K987" i="27"/>
  <c r="J987" i="27"/>
  <c r="I987" i="27"/>
  <c r="H987" i="27"/>
  <c r="G987" i="27"/>
  <c r="K986" i="27"/>
  <c r="J986" i="27"/>
  <c r="I986" i="27"/>
  <c r="H986" i="27"/>
  <c r="G986" i="27"/>
  <c r="K985" i="27"/>
  <c r="J985" i="27"/>
  <c r="I985" i="27"/>
  <c r="H985" i="27"/>
  <c r="G985" i="27"/>
  <c r="K984" i="27"/>
  <c r="J984" i="27"/>
  <c r="I984" i="27"/>
  <c r="H984" i="27"/>
  <c r="G984" i="27"/>
  <c r="K983" i="27"/>
  <c r="J983" i="27"/>
  <c r="I983" i="27"/>
  <c r="H983" i="27"/>
  <c r="G983" i="27"/>
  <c r="K982" i="27"/>
  <c r="J982" i="27"/>
  <c r="I982" i="27"/>
  <c r="H982" i="27"/>
  <c r="G982" i="27"/>
  <c r="K980" i="27"/>
  <c r="J980" i="27"/>
  <c r="I980" i="27"/>
  <c r="H980" i="27"/>
  <c r="G980" i="27"/>
  <c r="K979" i="27"/>
  <c r="J979" i="27"/>
  <c r="I979" i="27"/>
  <c r="H979" i="27"/>
  <c r="G979" i="27"/>
  <c r="K978" i="27"/>
  <c r="J978" i="27"/>
  <c r="I978" i="27"/>
  <c r="H978" i="27"/>
  <c r="G978" i="27"/>
  <c r="K977" i="27"/>
  <c r="J977" i="27"/>
  <c r="I977" i="27"/>
  <c r="H977" i="27"/>
  <c r="G977" i="27"/>
  <c r="K976" i="27"/>
  <c r="J976" i="27"/>
  <c r="I976" i="27"/>
  <c r="H976" i="27"/>
  <c r="G976" i="27"/>
  <c r="K975" i="27"/>
  <c r="J975" i="27"/>
  <c r="I975" i="27"/>
  <c r="H975" i="27"/>
  <c r="G975" i="27"/>
  <c r="K974" i="27"/>
  <c r="J974" i="27"/>
  <c r="I974" i="27"/>
  <c r="H974" i="27"/>
  <c r="G974" i="27"/>
  <c r="K973" i="27"/>
  <c r="J973" i="27"/>
  <c r="I973" i="27"/>
  <c r="H973" i="27"/>
  <c r="G973" i="27"/>
  <c r="K972" i="27"/>
  <c r="J972" i="27"/>
  <c r="I972" i="27"/>
  <c r="H972" i="27"/>
  <c r="G972" i="27"/>
  <c r="K971" i="27"/>
  <c r="J971" i="27"/>
  <c r="I971" i="27"/>
  <c r="H971" i="27"/>
  <c r="G971" i="27"/>
  <c r="K970" i="27"/>
  <c r="J970" i="27"/>
  <c r="I970" i="27"/>
  <c r="H970" i="27"/>
  <c r="G970" i="27"/>
  <c r="K969" i="27"/>
  <c r="J969" i="27"/>
  <c r="I969" i="27"/>
  <c r="H969" i="27"/>
  <c r="G969" i="27"/>
  <c r="K968" i="27"/>
  <c r="J968" i="27"/>
  <c r="I968" i="27"/>
  <c r="H968" i="27"/>
  <c r="G968" i="27"/>
  <c r="K966" i="27"/>
  <c r="J966" i="27"/>
  <c r="I966" i="27"/>
  <c r="H966" i="27"/>
  <c r="G966" i="27"/>
  <c r="K965" i="27"/>
  <c r="J965" i="27"/>
  <c r="I965" i="27"/>
  <c r="H965" i="27"/>
  <c r="G965" i="27"/>
  <c r="K964" i="27"/>
  <c r="J964" i="27"/>
  <c r="I964" i="27"/>
  <c r="H964" i="27"/>
  <c r="G964" i="27"/>
  <c r="K963" i="27"/>
  <c r="J963" i="27"/>
  <c r="I963" i="27"/>
  <c r="H963" i="27"/>
  <c r="G963" i="27"/>
  <c r="K962" i="27"/>
  <c r="J962" i="27"/>
  <c r="I962" i="27"/>
  <c r="H962" i="27"/>
  <c r="G962" i="27"/>
  <c r="K961" i="27"/>
  <c r="J961" i="27"/>
  <c r="I961" i="27"/>
  <c r="H961" i="27"/>
  <c r="G961" i="27"/>
  <c r="K960" i="27"/>
  <c r="J960" i="27"/>
  <c r="I960" i="27"/>
  <c r="H960" i="27"/>
  <c r="G960" i="27"/>
  <c r="K959" i="27"/>
  <c r="J959" i="27"/>
  <c r="I959" i="27"/>
  <c r="H959" i="27"/>
  <c r="G959" i="27"/>
  <c r="K958" i="27"/>
  <c r="J958" i="27"/>
  <c r="I958" i="27"/>
  <c r="H958" i="27"/>
  <c r="G958" i="27"/>
  <c r="K957" i="27"/>
  <c r="J957" i="27"/>
  <c r="I957" i="27"/>
  <c r="H957" i="27"/>
  <c r="G957" i="27"/>
  <c r="K956" i="27"/>
  <c r="J956" i="27"/>
  <c r="I956" i="27"/>
  <c r="H956" i="27"/>
  <c r="G956" i="27"/>
  <c r="K955" i="27"/>
  <c r="J955" i="27"/>
  <c r="I955" i="27"/>
  <c r="H955" i="27"/>
  <c r="G955" i="27"/>
  <c r="K954" i="27"/>
  <c r="J954" i="27"/>
  <c r="I954" i="27"/>
  <c r="H954" i="27"/>
  <c r="G954" i="27"/>
  <c r="K952" i="27"/>
  <c r="J952" i="27"/>
  <c r="I952" i="27"/>
  <c r="H952" i="27"/>
  <c r="G952" i="27"/>
  <c r="K951" i="27"/>
  <c r="J951" i="27"/>
  <c r="I951" i="27"/>
  <c r="H951" i="27"/>
  <c r="G951" i="27"/>
  <c r="K950" i="27"/>
  <c r="J950" i="27"/>
  <c r="I950" i="27"/>
  <c r="H950" i="27"/>
  <c r="G950" i="27"/>
  <c r="K949" i="27"/>
  <c r="J949" i="27"/>
  <c r="I949" i="27"/>
  <c r="H949" i="27"/>
  <c r="G949" i="27"/>
  <c r="K948" i="27"/>
  <c r="J948" i="27"/>
  <c r="I948" i="27"/>
  <c r="H948" i="27"/>
  <c r="G948" i="27"/>
  <c r="K947" i="27"/>
  <c r="J947" i="27"/>
  <c r="I947" i="27"/>
  <c r="H947" i="27"/>
  <c r="G947" i="27"/>
  <c r="K946" i="27"/>
  <c r="J946" i="27"/>
  <c r="I946" i="27"/>
  <c r="H946" i="27"/>
  <c r="G946" i="27"/>
  <c r="K945" i="27"/>
  <c r="J945" i="27"/>
  <c r="I945" i="27"/>
  <c r="H945" i="27"/>
  <c r="G945" i="27"/>
  <c r="K944" i="27"/>
  <c r="J944" i="27"/>
  <c r="I944" i="27"/>
  <c r="H944" i="27"/>
  <c r="G944" i="27"/>
  <c r="K943" i="27"/>
  <c r="J943" i="27"/>
  <c r="I943" i="27"/>
  <c r="H943" i="27"/>
  <c r="G943" i="27"/>
  <c r="K942" i="27"/>
  <c r="J942" i="27"/>
  <c r="I942" i="27"/>
  <c r="H942" i="27"/>
  <c r="G942" i="27"/>
  <c r="K941" i="27"/>
  <c r="J941" i="27"/>
  <c r="I941" i="27"/>
  <c r="H941" i="27"/>
  <c r="G941" i="27"/>
  <c r="K940" i="27"/>
  <c r="J940" i="27"/>
  <c r="I940" i="27"/>
  <c r="H940" i="27"/>
  <c r="G940" i="27"/>
  <c r="K938" i="27"/>
  <c r="J938" i="27"/>
  <c r="I938" i="27"/>
  <c r="H938" i="27"/>
  <c r="G938" i="27"/>
  <c r="K937" i="27"/>
  <c r="J937" i="27"/>
  <c r="I937" i="27"/>
  <c r="H937" i="27"/>
  <c r="G937" i="27"/>
  <c r="K936" i="27"/>
  <c r="J936" i="27"/>
  <c r="I936" i="27"/>
  <c r="H936" i="27"/>
  <c r="G936" i="27"/>
  <c r="K935" i="27"/>
  <c r="J935" i="27"/>
  <c r="I935" i="27"/>
  <c r="H935" i="27"/>
  <c r="G935" i="27"/>
  <c r="K934" i="27"/>
  <c r="J934" i="27"/>
  <c r="I934" i="27"/>
  <c r="H934" i="27"/>
  <c r="G934" i="27"/>
  <c r="K933" i="27"/>
  <c r="J933" i="27"/>
  <c r="I933" i="27"/>
  <c r="H933" i="27"/>
  <c r="G933" i="27"/>
  <c r="K932" i="27"/>
  <c r="J932" i="27"/>
  <c r="I932" i="27"/>
  <c r="H932" i="27"/>
  <c r="G932" i="27"/>
  <c r="K931" i="27"/>
  <c r="J931" i="27"/>
  <c r="I931" i="27"/>
  <c r="H931" i="27"/>
  <c r="G931" i="27"/>
  <c r="K930" i="27"/>
  <c r="J930" i="27"/>
  <c r="I930" i="27"/>
  <c r="H930" i="27"/>
  <c r="G930" i="27"/>
  <c r="K929" i="27"/>
  <c r="J929" i="27"/>
  <c r="I929" i="27"/>
  <c r="H929" i="27"/>
  <c r="G929" i="27"/>
  <c r="K928" i="27"/>
  <c r="J928" i="27"/>
  <c r="I928" i="27"/>
  <c r="H928" i="27"/>
  <c r="G928" i="27"/>
  <c r="K927" i="27"/>
  <c r="J927" i="27"/>
  <c r="I927" i="27"/>
  <c r="H927" i="27"/>
  <c r="G927" i="27"/>
  <c r="K925" i="27"/>
  <c r="J925" i="27"/>
  <c r="I925" i="27"/>
  <c r="H925" i="27"/>
  <c r="G925" i="27"/>
  <c r="K924" i="27"/>
  <c r="J924" i="27"/>
  <c r="I924" i="27"/>
  <c r="H924" i="27"/>
  <c r="G924" i="27"/>
  <c r="K923" i="27"/>
  <c r="J923" i="27"/>
  <c r="I923" i="27"/>
  <c r="H923" i="27"/>
  <c r="G923" i="27"/>
  <c r="K922" i="27"/>
  <c r="J922" i="27"/>
  <c r="I922" i="27"/>
  <c r="H922" i="27"/>
  <c r="G922" i="27"/>
  <c r="K921" i="27"/>
  <c r="J921" i="27"/>
  <c r="I921" i="27"/>
  <c r="H921" i="27"/>
  <c r="G921" i="27"/>
  <c r="K920" i="27"/>
  <c r="J920" i="27"/>
  <c r="I920" i="27"/>
  <c r="H920" i="27"/>
  <c r="G920" i="27"/>
  <c r="K919" i="27"/>
  <c r="J919" i="27"/>
  <c r="I919" i="27"/>
  <c r="H919" i="27"/>
  <c r="G919" i="27"/>
  <c r="K918" i="27"/>
  <c r="J918" i="27"/>
  <c r="I918" i="27"/>
  <c r="H918" i="27"/>
  <c r="G918" i="27"/>
  <c r="K917" i="27"/>
  <c r="J917" i="27"/>
  <c r="I917" i="27"/>
  <c r="H917" i="27"/>
  <c r="G917" i="27"/>
  <c r="K916" i="27"/>
  <c r="J916" i="27"/>
  <c r="I916" i="27"/>
  <c r="H916" i="27"/>
  <c r="G916" i="27"/>
  <c r="K915" i="27"/>
  <c r="J915" i="27"/>
  <c r="I915" i="27"/>
  <c r="H915" i="27"/>
  <c r="G915" i="27"/>
  <c r="K914" i="27"/>
  <c r="J914" i="27"/>
  <c r="I914" i="27"/>
  <c r="H914" i="27"/>
  <c r="G914" i="27"/>
  <c r="K913" i="27"/>
  <c r="J913" i="27"/>
  <c r="I913" i="27"/>
  <c r="H913" i="27"/>
  <c r="G913" i="27"/>
  <c r="K912" i="27"/>
  <c r="J912" i="27"/>
  <c r="I912" i="27"/>
  <c r="H912" i="27"/>
  <c r="G912" i="27"/>
  <c r="K911" i="27"/>
  <c r="J911" i="27"/>
  <c r="I911" i="27"/>
  <c r="H911" i="27"/>
  <c r="G911" i="27"/>
  <c r="K909" i="27"/>
  <c r="J909" i="27"/>
  <c r="I909" i="27"/>
  <c r="H909" i="27"/>
  <c r="G909" i="27"/>
  <c r="K908" i="27"/>
  <c r="J908" i="27"/>
  <c r="I908" i="27"/>
  <c r="H908" i="27"/>
  <c r="G908" i="27"/>
  <c r="K907" i="27"/>
  <c r="J907" i="27"/>
  <c r="I907" i="27"/>
  <c r="H907" i="27"/>
  <c r="G907" i="27"/>
  <c r="K906" i="27"/>
  <c r="J906" i="27"/>
  <c r="I906" i="27"/>
  <c r="H906" i="27"/>
  <c r="G906" i="27"/>
  <c r="K905" i="27"/>
  <c r="J905" i="27"/>
  <c r="I905" i="27"/>
  <c r="H905" i="27"/>
  <c r="G905" i="27"/>
  <c r="K904" i="27"/>
  <c r="J904" i="27"/>
  <c r="I904" i="27"/>
  <c r="H904" i="27"/>
  <c r="G904" i="27"/>
  <c r="K903" i="27"/>
  <c r="J903" i="27"/>
  <c r="I903" i="27"/>
  <c r="H903" i="27"/>
  <c r="G903" i="27"/>
  <c r="K902" i="27"/>
  <c r="J902" i="27"/>
  <c r="I902" i="27"/>
  <c r="H902" i="27"/>
  <c r="G902" i="27"/>
  <c r="K901" i="27"/>
  <c r="J901" i="27"/>
  <c r="I901" i="27"/>
  <c r="H901" i="27"/>
  <c r="G901" i="27"/>
  <c r="K900" i="27"/>
  <c r="J900" i="27"/>
  <c r="I900" i="27"/>
  <c r="H900" i="27"/>
  <c r="G900" i="27"/>
  <c r="K899" i="27"/>
  <c r="J899" i="27"/>
  <c r="I899" i="27"/>
  <c r="H899" i="27"/>
  <c r="G899" i="27"/>
  <c r="K898" i="27"/>
  <c r="J898" i="27"/>
  <c r="I898" i="27"/>
  <c r="H898" i="27"/>
  <c r="G898" i="27"/>
  <c r="K897" i="27"/>
  <c r="J897" i="27"/>
  <c r="I897" i="27"/>
  <c r="H897" i="27"/>
  <c r="G897" i="27"/>
  <c r="K895" i="27"/>
  <c r="J895" i="27"/>
  <c r="I895" i="27"/>
  <c r="H895" i="27"/>
  <c r="G895" i="27"/>
  <c r="K894" i="27"/>
  <c r="J894" i="27"/>
  <c r="I894" i="27"/>
  <c r="H894" i="27"/>
  <c r="G894" i="27"/>
  <c r="K893" i="27"/>
  <c r="J893" i="27"/>
  <c r="I893" i="27"/>
  <c r="H893" i="27"/>
  <c r="G893" i="27"/>
  <c r="K892" i="27"/>
  <c r="J892" i="27"/>
  <c r="I892" i="27"/>
  <c r="H892" i="27"/>
  <c r="G892" i="27"/>
  <c r="K891" i="27"/>
  <c r="J891" i="27"/>
  <c r="I891" i="27"/>
  <c r="H891" i="27"/>
  <c r="G891" i="27"/>
  <c r="K890" i="27"/>
  <c r="J890" i="27"/>
  <c r="I890" i="27"/>
  <c r="H890" i="27"/>
  <c r="G890" i="27"/>
  <c r="K889" i="27"/>
  <c r="J889" i="27"/>
  <c r="I889" i="27"/>
  <c r="H889" i="27"/>
  <c r="G889" i="27"/>
  <c r="K888" i="27"/>
  <c r="J888" i="27"/>
  <c r="I888" i="27"/>
  <c r="H888" i="27"/>
  <c r="G888" i="27"/>
  <c r="K887" i="27"/>
  <c r="J887" i="27"/>
  <c r="I887" i="27"/>
  <c r="H887" i="27"/>
  <c r="G887" i="27"/>
  <c r="K886" i="27"/>
  <c r="J886" i="27"/>
  <c r="I886" i="27"/>
  <c r="H886" i="27"/>
  <c r="G886" i="27"/>
  <c r="K885" i="27"/>
  <c r="J885" i="27"/>
  <c r="I885" i="27"/>
  <c r="H885" i="27"/>
  <c r="G885" i="27"/>
  <c r="K884" i="27"/>
  <c r="J884" i="27"/>
  <c r="I884" i="27"/>
  <c r="H884" i="27"/>
  <c r="G884" i="27"/>
  <c r="K883" i="27"/>
  <c r="J883" i="27"/>
  <c r="I883" i="27"/>
  <c r="H883" i="27"/>
  <c r="G883" i="27"/>
  <c r="K882" i="27"/>
  <c r="J882" i="27"/>
  <c r="I882" i="27"/>
  <c r="H882" i="27"/>
  <c r="G882" i="27"/>
  <c r="K881" i="27"/>
  <c r="J881" i="27"/>
  <c r="I881" i="27"/>
  <c r="H881" i="27"/>
  <c r="G881" i="27"/>
  <c r="K880" i="27"/>
  <c r="J880" i="27"/>
  <c r="I880" i="27"/>
  <c r="H880" i="27"/>
  <c r="G880" i="27"/>
  <c r="K879" i="27"/>
  <c r="J879" i="27"/>
  <c r="I879" i="27"/>
  <c r="H879" i="27"/>
  <c r="G879" i="27"/>
  <c r="K878" i="27"/>
  <c r="J878" i="27"/>
  <c r="I878" i="27"/>
  <c r="H878" i="27"/>
  <c r="G878" i="27"/>
  <c r="K877" i="27"/>
  <c r="J877" i="27"/>
  <c r="I877" i="27"/>
  <c r="H877" i="27"/>
  <c r="G877" i="27"/>
  <c r="K876" i="27"/>
  <c r="J876" i="27"/>
  <c r="I876" i="27"/>
  <c r="H876" i="27"/>
  <c r="G876" i="27"/>
  <c r="K875" i="27"/>
  <c r="J875" i="27"/>
  <c r="I875" i="27"/>
  <c r="H875" i="27"/>
  <c r="G875" i="27"/>
  <c r="K874" i="27"/>
  <c r="J874" i="27"/>
  <c r="I874" i="27"/>
  <c r="H874" i="27"/>
  <c r="G874" i="27"/>
  <c r="K873" i="27"/>
  <c r="J873" i="27"/>
  <c r="I873" i="27"/>
  <c r="H873" i="27"/>
  <c r="G873" i="27"/>
  <c r="K872" i="27"/>
  <c r="J872" i="27"/>
  <c r="I872" i="27"/>
  <c r="H872" i="27"/>
  <c r="G872" i="27"/>
  <c r="K871" i="27"/>
  <c r="J871" i="27"/>
  <c r="I871" i="27"/>
  <c r="H871" i="27"/>
  <c r="G871" i="27"/>
  <c r="K870" i="27"/>
  <c r="J870" i="27"/>
  <c r="I870" i="27"/>
  <c r="H870" i="27"/>
  <c r="G870" i="27"/>
  <c r="K869" i="27"/>
  <c r="J869" i="27"/>
  <c r="I869" i="27"/>
  <c r="H869" i="27"/>
  <c r="G869" i="27"/>
  <c r="K867" i="27"/>
  <c r="J867" i="27"/>
  <c r="I867" i="27"/>
  <c r="H867" i="27"/>
  <c r="G867" i="27"/>
  <c r="K866" i="27"/>
  <c r="J866" i="27"/>
  <c r="I866" i="27"/>
  <c r="H866" i="27"/>
  <c r="G866" i="27"/>
  <c r="K865" i="27"/>
  <c r="J865" i="27"/>
  <c r="I865" i="27"/>
  <c r="H865" i="27"/>
  <c r="G865" i="27"/>
  <c r="K864" i="27"/>
  <c r="J864" i="27"/>
  <c r="I864" i="27"/>
  <c r="H864" i="27"/>
  <c r="G864" i="27"/>
  <c r="K863" i="27"/>
  <c r="J863" i="27"/>
  <c r="I863" i="27"/>
  <c r="H863" i="27"/>
  <c r="G863" i="27"/>
  <c r="K862" i="27"/>
  <c r="J862" i="27"/>
  <c r="I862" i="27"/>
  <c r="H862" i="27"/>
  <c r="G862" i="27"/>
  <c r="K861" i="27"/>
  <c r="J861" i="27"/>
  <c r="I861" i="27"/>
  <c r="H861" i="27"/>
  <c r="G861" i="27"/>
  <c r="K860" i="27"/>
  <c r="J860" i="27"/>
  <c r="I860" i="27"/>
  <c r="H860" i="27"/>
  <c r="G860" i="27"/>
  <c r="K859" i="27"/>
  <c r="J859" i="27"/>
  <c r="I859" i="27"/>
  <c r="H859" i="27"/>
  <c r="G859" i="27"/>
  <c r="K858" i="27"/>
  <c r="J858" i="27"/>
  <c r="I858" i="27"/>
  <c r="H858" i="27"/>
  <c r="G858" i="27"/>
  <c r="K857" i="27"/>
  <c r="J857" i="27"/>
  <c r="I857" i="27"/>
  <c r="H857" i="27"/>
  <c r="G857" i="27"/>
  <c r="K856" i="27"/>
  <c r="J856" i="27"/>
  <c r="I856" i="27"/>
  <c r="H856" i="27"/>
  <c r="G856" i="27"/>
  <c r="K854" i="27"/>
  <c r="J854" i="27"/>
  <c r="I854" i="27"/>
  <c r="H854" i="27"/>
  <c r="G854" i="27"/>
  <c r="K853" i="27"/>
  <c r="J853" i="27"/>
  <c r="I853" i="27"/>
  <c r="H853" i="27"/>
  <c r="G853" i="27"/>
  <c r="K852" i="27"/>
  <c r="J852" i="27"/>
  <c r="I852" i="27"/>
  <c r="H852" i="27"/>
  <c r="G852" i="27"/>
  <c r="K851" i="27"/>
  <c r="J851" i="27"/>
  <c r="I851" i="27"/>
  <c r="H851" i="27"/>
  <c r="G851" i="27"/>
  <c r="K850" i="27"/>
  <c r="J850" i="27"/>
  <c r="I850" i="27"/>
  <c r="H850" i="27"/>
  <c r="G850" i="27"/>
  <c r="K849" i="27"/>
  <c r="J849" i="27"/>
  <c r="I849" i="27"/>
  <c r="H849" i="27"/>
  <c r="G849" i="27"/>
  <c r="K848" i="27"/>
  <c r="J848" i="27"/>
  <c r="I848" i="27"/>
  <c r="H848" i="27"/>
  <c r="G848" i="27"/>
  <c r="K847" i="27"/>
  <c r="J847" i="27"/>
  <c r="I847" i="27"/>
  <c r="H847" i="27"/>
  <c r="G847" i="27"/>
  <c r="K846" i="27"/>
  <c r="J846" i="27"/>
  <c r="I846" i="27"/>
  <c r="H846" i="27"/>
  <c r="G846" i="27"/>
  <c r="K845" i="27"/>
  <c r="J845" i="27"/>
  <c r="I845" i="27"/>
  <c r="H845" i="27"/>
  <c r="G845" i="27"/>
  <c r="K844" i="27"/>
  <c r="J844" i="27"/>
  <c r="I844" i="27"/>
  <c r="H844" i="27"/>
  <c r="G844" i="27"/>
  <c r="K843" i="27"/>
  <c r="J843" i="27"/>
  <c r="I843" i="27"/>
  <c r="H843" i="27"/>
  <c r="G843" i="27"/>
  <c r="K842" i="27"/>
  <c r="J842" i="27"/>
  <c r="I842" i="27"/>
  <c r="H842" i="27"/>
  <c r="G842" i="27"/>
  <c r="K841" i="27"/>
  <c r="J841" i="27"/>
  <c r="I841" i="27"/>
  <c r="H841" i="27"/>
  <c r="G841" i="27"/>
  <c r="K840" i="27"/>
  <c r="J840" i="27"/>
  <c r="I840" i="27"/>
  <c r="H840" i="27"/>
  <c r="G840" i="27"/>
  <c r="K839" i="27"/>
  <c r="J839" i="27"/>
  <c r="I839" i="27"/>
  <c r="H839" i="27"/>
  <c r="G839" i="27"/>
  <c r="K838" i="27"/>
  <c r="J838" i="27"/>
  <c r="I838" i="27"/>
  <c r="H838" i="27"/>
  <c r="G838" i="27"/>
  <c r="K837" i="27"/>
  <c r="J837" i="27"/>
  <c r="I837" i="27"/>
  <c r="H837" i="27"/>
  <c r="G837" i="27"/>
  <c r="K836" i="27"/>
  <c r="J836" i="27"/>
  <c r="I836" i="27"/>
  <c r="H836" i="27"/>
  <c r="G836" i="27"/>
  <c r="K835" i="27"/>
  <c r="J835" i="27"/>
  <c r="I835" i="27"/>
  <c r="H835" i="27"/>
  <c r="G835" i="27"/>
  <c r="K834" i="27"/>
  <c r="J834" i="27"/>
  <c r="I834" i="27"/>
  <c r="H834" i="27"/>
  <c r="G834" i="27"/>
  <c r="K833" i="27"/>
  <c r="J833" i="27"/>
  <c r="I833" i="27"/>
  <c r="H833" i="27"/>
  <c r="G833" i="27"/>
  <c r="K832" i="27"/>
  <c r="J832" i="27"/>
  <c r="I832" i="27"/>
  <c r="H832" i="27"/>
  <c r="G832" i="27"/>
  <c r="K831" i="27"/>
  <c r="J831" i="27"/>
  <c r="I831" i="27"/>
  <c r="H831" i="27"/>
  <c r="G831" i="27"/>
  <c r="K830" i="27"/>
  <c r="J830" i="27"/>
  <c r="I830" i="27"/>
  <c r="H830" i="27"/>
  <c r="G830" i="27"/>
  <c r="K829" i="27"/>
  <c r="J829" i="27"/>
  <c r="I829" i="27"/>
  <c r="H829" i="27"/>
  <c r="G829" i="27"/>
  <c r="K828" i="27"/>
  <c r="J828" i="27"/>
  <c r="I828" i="27"/>
  <c r="H828" i="27"/>
  <c r="G828" i="27"/>
  <c r="K827" i="27"/>
  <c r="J827" i="27"/>
  <c r="I827" i="27"/>
  <c r="H827" i="27"/>
  <c r="G827" i="27"/>
  <c r="K825" i="27"/>
  <c r="J825" i="27"/>
  <c r="I825" i="27"/>
  <c r="H825" i="27"/>
  <c r="G825" i="27"/>
  <c r="K824" i="27"/>
  <c r="J824" i="27"/>
  <c r="I824" i="27"/>
  <c r="H824" i="27"/>
  <c r="G824" i="27"/>
  <c r="K823" i="27"/>
  <c r="J823" i="27"/>
  <c r="I823" i="27"/>
  <c r="H823" i="27"/>
  <c r="G823" i="27"/>
  <c r="K822" i="27"/>
  <c r="J822" i="27"/>
  <c r="I822" i="27"/>
  <c r="H822" i="27"/>
  <c r="G822" i="27"/>
  <c r="K821" i="27"/>
  <c r="J821" i="27"/>
  <c r="I821" i="27"/>
  <c r="H821" i="27"/>
  <c r="G821" i="27"/>
  <c r="K820" i="27"/>
  <c r="J820" i="27"/>
  <c r="I820" i="27"/>
  <c r="H820" i="27"/>
  <c r="G820" i="27"/>
  <c r="K819" i="27"/>
  <c r="J819" i="27"/>
  <c r="I819" i="27"/>
  <c r="H819" i="27"/>
  <c r="G819" i="27"/>
  <c r="K818" i="27"/>
  <c r="J818" i="27"/>
  <c r="I818" i="27"/>
  <c r="H818" i="27"/>
  <c r="G818" i="27"/>
  <c r="K817" i="27"/>
  <c r="J817" i="27"/>
  <c r="I817" i="27"/>
  <c r="H817" i="27"/>
  <c r="G817" i="27"/>
  <c r="K816" i="27"/>
  <c r="J816" i="27"/>
  <c r="I816" i="27"/>
  <c r="H816" i="27"/>
  <c r="G816" i="27"/>
  <c r="K814" i="27"/>
  <c r="J814" i="27"/>
  <c r="I814" i="27"/>
  <c r="H814" i="27"/>
  <c r="G814" i="27"/>
  <c r="K813" i="27"/>
  <c r="J813" i="27"/>
  <c r="I813" i="27"/>
  <c r="H813" i="27"/>
  <c r="G813" i="27"/>
  <c r="K812" i="27"/>
  <c r="J812" i="27"/>
  <c r="I812" i="27"/>
  <c r="H812" i="27"/>
  <c r="G812" i="27"/>
  <c r="K811" i="27"/>
  <c r="J811" i="27"/>
  <c r="I811" i="27"/>
  <c r="H811" i="27"/>
  <c r="G811" i="27"/>
  <c r="K810" i="27"/>
  <c r="J810" i="27"/>
  <c r="I810" i="27"/>
  <c r="H810" i="27"/>
  <c r="G810" i="27"/>
  <c r="K809" i="27"/>
  <c r="J809" i="27"/>
  <c r="I809" i="27"/>
  <c r="H809" i="27"/>
  <c r="G809" i="27"/>
  <c r="K808" i="27"/>
  <c r="J808" i="27"/>
  <c r="I808" i="27"/>
  <c r="H808" i="27"/>
  <c r="G808" i="27"/>
  <c r="K807" i="27"/>
  <c r="J807" i="27"/>
  <c r="I807" i="27"/>
  <c r="H807" i="27"/>
  <c r="G807" i="27"/>
  <c r="K806" i="27"/>
  <c r="J806" i="27"/>
  <c r="I806" i="27"/>
  <c r="H806" i="27"/>
  <c r="G806" i="27"/>
  <c r="K805" i="27"/>
  <c r="J805" i="27"/>
  <c r="I805" i="27"/>
  <c r="H805" i="27"/>
  <c r="G805" i="27"/>
  <c r="K803" i="27"/>
  <c r="J803" i="27"/>
  <c r="I803" i="27"/>
  <c r="H803" i="27"/>
  <c r="G803" i="27"/>
  <c r="K802" i="27"/>
  <c r="J802" i="27"/>
  <c r="I802" i="27"/>
  <c r="H802" i="27"/>
  <c r="G802" i="27"/>
  <c r="K801" i="27"/>
  <c r="J801" i="27"/>
  <c r="I801" i="27"/>
  <c r="H801" i="27"/>
  <c r="G801" i="27"/>
  <c r="K800" i="27"/>
  <c r="J800" i="27"/>
  <c r="I800" i="27"/>
  <c r="H800" i="27"/>
  <c r="G800" i="27"/>
  <c r="K799" i="27"/>
  <c r="J799" i="27"/>
  <c r="I799" i="27"/>
  <c r="H799" i="27"/>
  <c r="G799" i="27"/>
  <c r="K798" i="27"/>
  <c r="J798" i="27"/>
  <c r="I798" i="27"/>
  <c r="H798" i="27"/>
  <c r="G798" i="27"/>
  <c r="K797" i="27"/>
  <c r="J797" i="27"/>
  <c r="I797" i="27"/>
  <c r="H797" i="27"/>
  <c r="G797" i="27"/>
  <c r="K796" i="27"/>
  <c r="J796" i="27"/>
  <c r="I796" i="27"/>
  <c r="H796" i="27"/>
  <c r="G796" i="27"/>
  <c r="K795" i="27"/>
  <c r="J795" i="27"/>
  <c r="I795" i="27"/>
  <c r="H795" i="27"/>
  <c r="G795" i="27"/>
  <c r="K794" i="27"/>
  <c r="J794" i="27"/>
  <c r="I794" i="27"/>
  <c r="H794" i="27"/>
  <c r="G794" i="27"/>
  <c r="K792" i="27"/>
  <c r="J792" i="27"/>
  <c r="I792" i="27"/>
  <c r="H792" i="27"/>
  <c r="G792" i="27"/>
  <c r="K791" i="27"/>
  <c r="J791" i="27"/>
  <c r="I791" i="27"/>
  <c r="H791" i="27"/>
  <c r="G791" i="27"/>
  <c r="K790" i="27"/>
  <c r="J790" i="27"/>
  <c r="I790" i="27"/>
  <c r="H790" i="27"/>
  <c r="G790" i="27"/>
  <c r="K789" i="27"/>
  <c r="J789" i="27"/>
  <c r="I789" i="27"/>
  <c r="H789" i="27"/>
  <c r="G789" i="27"/>
  <c r="K788" i="27"/>
  <c r="J788" i="27"/>
  <c r="I788" i="27"/>
  <c r="H788" i="27"/>
  <c r="G788" i="27"/>
  <c r="K787" i="27"/>
  <c r="J787" i="27"/>
  <c r="I787" i="27"/>
  <c r="H787" i="27"/>
  <c r="G787" i="27"/>
  <c r="K786" i="27"/>
  <c r="J786" i="27"/>
  <c r="I786" i="27"/>
  <c r="H786" i="27"/>
  <c r="G786" i="27"/>
  <c r="K785" i="27"/>
  <c r="J785" i="27"/>
  <c r="I785" i="27"/>
  <c r="H785" i="27"/>
  <c r="G785" i="27"/>
  <c r="K784" i="27"/>
  <c r="J784" i="27"/>
  <c r="I784" i="27"/>
  <c r="H784" i="27"/>
  <c r="G784" i="27"/>
  <c r="K783" i="27"/>
  <c r="J783" i="27"/>
  <c r="I783" i="27"/>
  <c r="H783" i="27"/>
  <c r="G783" i="27"/>
  <c r="K781" i="27"/>
  <c r="J781" i="27"/>
  <c r="I781" i="27"/>
  <c r="H781" i="27"/>
  <c r="G781" i="27"/>
  <c r="K780" i="27"/>
  <c r="J780" i="27"/>
  <c r="I780" i="27"/>
  <c r="H780" i="27"/>
  <c r="G780" i="27"/>
  <c r="K779" i="27"/>
  <c r="J779" i="27"/>
  <c r="I779" i="27"/>
  <c r="H779" i="27"/>
  <c r="G779" i="27"/>
  <c r="K778" i="27"/>
  <c r="J778" i="27"/>
  <c r="I778" i="27"/>
  <c r="H778" i="27"/>
  <c r="G778" i="27"/>
  <c r="K777" i="27"/>
  <c r="J777" i="27"/>
  <c r="I777" i="27"/>
  <c r="H777" i="27"/>
  <c r="G777" i="27"/>
  <c r="K776" i="27"/>
  <c r="J776" i="27"/>
  <c r="I776" i="27"/>
  <c r="H776" i="27"/>
  <c r="G776" i="27"/>
  <c r="K775" i="27"/>
  <c r="J775" i="27"/>
  <c r="I775" i="27"/>
  <c r="H775" i="27"/>
  <c r="G775" i="27"/>
  <c r="K774" i="27"/>
  <c r="J774" i="27"/>
  <c r="I774" i="27"/>
  <c r="H774" i="27"/>
  <c r="G774" i="27"/>
  <c r="K773" i="27"/>
  <c r="J773" i="27"/>
  <c r="I773" i="27"/>
  <c r="H773" i="27"/>
  <c r="G773" i="27"/>
  <c r="K772" i="27"/>
  <c r="J772" i="27"/>
  <c r="I772" i="27"/>
  <c r="H772" i="27"/>
  <c r="G772" i="27"/>
  <c r="K771" i="27"/>
  <c r="J771" i="27"/>
  <c r="I771" i="27"/>
  <c r="H771" i="27"/>
  <c r="G771" i="27"/>
  <c r="K770" i="27"/>
  <c r="J770" i="27"/>
  <c r="I770" i="27"/>
  <c r="H770" i="27"/>
  <c r="G770" i="27"/>
  <c r="K769" i="27"/>
  <c r="J769" i="27"/>
  <c r="I769" i="27"/>
  <c r="H769" i="27"/>
  <c r="G769" i="27"/>
  <c r="K768" i="27"/>
  <c r="J768" i="27"/>
  <c r="I768" i="27"/>
  <c r="H768" i="27"/>
  <c r="G768" i="27"/>
  <c r="K767" i="27"/>
  <c r="J767" i="27"/>
  <c r="I767" i="27"/>
  <c r="H767" i="27"/>
  <c r="G767" i="27"/>
  <c r="K766" i="27"/>
  <c r="J766" i="27"/>
  <c r="I766" i="27"/>
  <c r="H766" i="27"/>
  <c r="G766" i="27"/>
  <c r="K765" i="27"/>
  <c r="J765" i="27"/>
  <c r="I765" i="27"/>
  <c r="H765" i="27"/>
  <c r="G765" i="27"/>
  <c r="K763" i="27"/>
  <c r="J763" i="27"/>
  <c r="I763" i="27"/>
  <c r="H763" i="27"/>
  <c r="G763" i="27"/>
  <c r="K762" i="27"/>
  <c r="J762" i="27"/>
  <c r="I762" i="27"/>
  <c r="H762" i="27"/>
  <c r="G762" i="27"/>
  <c r="K761" i="27"/>
  <c r="J761" i="27"/>
  <c r="I761" i="27"/>
  <c r="H761" i="27"/>
  <c r="G761" i="27"/>
  <c r="K760" i="27"/>
  <c r="J760" i="27"/>
  <c r="I760" i="27"/>
  <c r="H760" i="27"/>
  <c r="G760" i="27"/>
  <c r="K759" i="27"/>
  <c r="J759" i="27"/>
  <c r="I759" i="27"/>
  <c r="H759" i="27"/>
  <c r="G759" i="27"/>
  <c r="K758" i="27"/>
  <c r="J758" i="27"/>
  <c r="I758" i="27"/>
  <c r="H758" i="27"/>
  <c r="G758" i="27"/>
  <c r="K757" i="27"/>
  <c r="J757" i="27"/>
  <c r="I757" i="27"/>
  <c r="H757" i="27"/>
  <c r="G757" i="27"/>
  <c r="K756" i="27"/>
  <c r="J756" i="27"/>
  <c r="I756" i="27"/>
  <c r="H756" i="27"/>
  <c r="G756" i="27"/>
  <c r="K755" i="27"/>
  <c r="J755" i="27"/>
  <c r="I755" i="27"/>
  <c r="H755" i="27"/>
  <c r="G755" i="27"/>
  <c r="K754" i="27"/>
  <c r="J754" i="27"/>
  <c r="I754" i="27"/>
  <c r="H754" i="27"/>
  <c r="G754" i="27"/>
  <c r="K753" i="27"/>
  <c r="J753" i="27"/>
  <c r="I753" i="27"/>
  <c r="H753" i="27"/>
  <c r="G753" i="27"/>
  <c r="K752" i="27"/>
  <c r="J752" i="27"/>
  <c r="I752" i="27"/>
  <c r="H752" i="27"/>
  <c r="G752" i="27"/>
  <c r="K751" i="27"/>
  <c r="J751" i="27"/>
  <c r="I751" i="27"/>
  <c r="H751" i="27"/>
  <c r="G751" i="27"/>
  <c r="K750" i="27"/>
  <c r="J750" i="27"/>
  <c r="I750" i="27"/>
  <c r="H750" i="27"/>
  <c r="G750" i="27"/>
  <c r="K749" i="27"/>
  <c r="J749" i="27"/>
  <c r="I749" i="27"/>
  <c r="H749" i="27"/>
  <c r="G749" i="27"/>
  <c r="K748" i="27"/>
  <c r="J748" i="27"/>
  <c r="I748" i="27"/>
  <c r="H748" i="27"/>
  <c r="G748" i="27"/>
  <c r="K747" i="27"/>
  <c r="J747" i="27"/>
  <c r="I747" i="27"/>
  <c r="H747" i="27"/>
  <c r="G747" i="27"/>
  <c r="K745" i="27"/>
  <c r="J745" i="27"/>
  <c r="I745" i="27"/>
  <c r="H745" i="27"/>
  <c r="G745" i="27"/>
  <c r="K744" i="27"/>
  <c r="J744" i="27"/>
  <c r="I744" i="27"/>
  <c r="H744" i="27"/>
  <c r="G744" i="27"/>
  <c r="K743" i="27"/>
  <c r="J743" i="27"/>
  <c r="I743" i="27"/>
  <c r="H743" i="27"/>
  <c r="G743" i="27"/>
  <c r="K742" i="27"/>
  <c r="J742" i="27"/>
  <c r="I742" i="27"/>
  <c r="H742" i="27"/>
  <c r="G742" i="27"/>
  <c r="K741" i="27"/>
  <c r="J741" i="27"/>
  <c r="I741" i="27"/>
  <c r="H741" i="27"/>
  <c r="G741" i="27"/>
  <c r="K740" i="27"/>
  <c r="J740" i="27"/>
  <c r="I740" i="27"/>
  <c r="H740" i="27"/>
  <c r="G740" i="27"/>
  <c r="K739" i="27"/>
  <c r="J739" i="27"/>
  <c r="I739" i="27"/>
  <c r="H739" i="27"/>
  <c r="G739" i="27"/>
  <c r="K738" i="27"/>
  <c r="J738" i="27"/>
  <c r="I738" i="27"/>
  <c r="H738" i="27"/>
  <c r="G738" i="27"/>
  <c r="K737" i="27"/>
  <c r="J737" i="27"/>
  <c r="I737" i="27"/>
  <c r="H737" i="27"/>
  <c r="G737" i="27"/>
  <c r="K736" i="27"/>
  <c r="J736" i="27"/>
  <c r="I736" i="27"/>
  <c r="H736" i="27"/>
  <c r="G736" i="27"/>
  <c r="K735" i="27"/>
  <c r="J735" i="27"/>
  <c r="I735" i="27"/>
  <c r="H735" i="27"/>
  <c r="G735" i="27"/>
  <c r="K734" i="27"/>
  <c r="J734" i="27"/>
  <c r="I734" i="27"/>
  <c r="H734" i="27"/>
  <c r="G734" i="27"/>
  <c r="K733" i="27"/>
  <c r="J733" i="27"/>
  <c r="I733" i="27"/>
  <c r="H733" i="27"/>
  <c r="G733" i="27"/>
  <c r="K731" i="27"/>
  <c r="J731" i="27"/>
  <c r="I731" i="27"/>
  <c r="H731" i="27"/>
  <c r="G731" i="27"/>
  <c r="K730" i="27"/>
  <c r="J730" i="27"/>
  <c r="I730" i="27"/>
  <c r="H730" i="27"/>
  <c r="G730" i="27"/>
  <c r="K729" i="27"/>
  <c r="J729" i="27"/>
  <c r="I729" i="27"/>
  <c r="H729" i="27"/>
  <c r="G729" i="27"/>
  <c r="K728" i="27"/>
  <c r="J728" i="27"/>
  <c r="I728" i="27"/>
  <c r="H728" i="27"/>
  <c r="G728" i="27"/>
  <c r="K727" i="27"/>
  <c r="J727" i="27"/>
  <c r="I727" i="27"/>
  <c r="H727" i="27"/>
  <c r="G727" i="27"/>
  <c r="K726" i="27"/>
  <c r="J726" i="27"/>
  <c r="I726" i="27"/>
  <c r="H726" i="27"/>
  <c r="G726" i="27"/>
  <c r="K725" i="27"/>
  <c r="J725" i="27"/>
  <c r="I725" i="27"/>
  <c r="H725" i="27"/>
  <c r="G725" i="27"/>
  <c r="K724" i="27"/>
  <c r="J724" i="27"/>
  <c r="I724" i="27"/>
  <c r="H724" i="27"/>
  <c r="G724" i="27"/>
  <c r="K723" i="27"/>
  <c r="J723" i="27"/>
  <c r="I723" i="27"/>
  <c r="H723" i="27"/>
  <c r="G723" i="27"/>
  <c r="K722" i="27"/>
  <c r="J722" i="27"/>
  <c r="I722" i="27"/>
  <c r="H722" i="27"/>
  <c r="G722" i="27"/>
  <c r="K721" i="27"/>
  <c r="J721" i="27"/>
  <c r="I721" i="27"/>
  <c r="H721" i="27"/>
  <c r="G721" i="27"/>
  <c r="K720" i="27"/>
  <c r="J720" i="27"/>
  <c r="I720" i="27"/>
  <c r="H720" i="27"/>
  <c r="G720" i="27"/>
  <c r="K719" i="27"/>
  <c r="J719" i="27"/>
  <c r="I719" i="27"/>
  <c r="H719" i="27"/>
  <c r="G719" i="27"/>
  <c r="K717" i="27"/>
  <c r="J717" i="27"/>
  <c r="I717" i="27"/>
  <c r="H717" i="27"/>
  <c r="G717" i="27"/>
  <c r="K716" i="27"/>
  <c r="J716" i="27"/>
  <c r="I716" i="27"/>
  <c r="H716" i="27"/>
  <c r="G716" i="27"/>
  <c r="K715" i="27"/>
  <c r="J715" i="27"/>
  <c r="I715" i="27"/>
  <c r="H715" i="27"/>
  <c r="G715" i="27"/>
  <c r="K714" i="27"/>
  <c r="J714" i="27"/>
  <c r="I714" i="27"/>
  <c r="H714" i="27"/>
  <c r="G714" i="27"/>
  <c r="K713" i="27"/>
  <c r="J713" i="27"/>
  <c r="I713" i="27"/>
  <c r="H713" i="27"/>
  <c r="G713" i="27"/>
  <c r="K712" i="27"/>
  <c r="J712" i="27"/>
  <c r="I712" i="27"/>
  <c r="H712" i="27"/>
  <c r="G712" i="27"/>
  <c r="K711" i="27"/>
  <c r="J711" i="27"/>
  <c r="I711" i="27"/>
  <c r="H711" i="27"/>
  <c r="G711" i="27"/>
  <c r="K710" i="27"/>
  <c r="J710" i="27"/>
  <c r="I710" i="27"/>
  <c r="H710" i="27"/>
  <c r="G710" i="27"/>
  <c r="K709" i="27"/>
  <c r="J709" i="27"/>
  <c r="I709" i="27"/>
  <c r="H709" i="27"/>
  <c r="G709" i="27"/>
  <c r="K708" i="27"/>
  <c r="J708" i="27"/>
  <c r="I708" i="27"/>
  <c r="H708" i="27"/>
  <c r="G708" i="27"/>
  <c r="K707" i="27"/>
  <c r="J707" i="27"/>
  <c r="I707" i="27"/>
  <c r="H707" i="27"/>
  <c r="G707" i="27"/>
  <c r="K706" i="27"/>
  <c r="J706" i="27"/>
  <c r="I706" i="27"/>
  <c r="H706" i="27"/>
  <c r="G706" i="27"/>
  <c r="K705" i="27"/>
  <c r="J705" i="27"/>
  <c r="I705" i="27"/>
  <c r="H705" i="27"/>
  <c r="G705" i="27"/>
  <c r="K704" i="27"/>
  <c r="J704" i="27"/>
  <c r="I704" i="27"/>
  <c r="H704" i="27"/>
  <c r="G704" i="27"/>
  <c r="K703" i="27"/>
  <c r="J703" i="27"/>
  <c r="I703" i="27"/>
  <c r="H703" i="27"/>
  <c r="G703" i="27"/>
  <c r="K702" i="27"/>
  <c r="J702" i="27"/>
  <c r="I702" i="27"/>
  <c r="H702" i="27"/>
  <c r="G702" i="27"/>
  <c r="K701" i="27"/>
  <c r="J701" i="27"/>
  <c r="I701" i="27"/>
  <c r="H701" i="27"/>
  <c r="G701" i="27"/>
  <c r="K700" i="27"/>
  <c r="J700" i="27"/>
  <c r="I700" i="27"/>
  <c r="H700" i="27"/>
  <c r="G700" i="27"/>
  <c r="K699" i="27"/>
  <c r="J699" i="27"/>
  <c r="I699" i="27"/>
  <c r="H699" i="27"/>
  <c r="G699" i="27"/>
  <c r="K698" i="27"/>
  <c r="J698" i="27"/>
  <c r="I698" i="27"/>
  <c r="H698" i="27"/>
  <c r="G698" i="27"/>
  <c r="K697" i="27"/>
  <c r="J697" i="27"/>
  <c r="I697" i="27"/>
  <c r="H697" i="27"/>
  <c r="G697" i="27"/>
  <c r="K696" i="27"/>
  <c r="J696" i="27"/>
  <c r="I696" i="27"/>
  <c r="H696" i="27"/>
  <c r="G696" i="27"/>
  <c r="K695" i="27"/>
  <c r="J695" i="27"/>
  <c r="I695" i="27"/>
  <c r="H695" i="27"/>
  <c r="G695" i="27"/>
  <c r="K694" i="27"/>
  <c r="J694" i="27"/>
  <c r="I694" i="27"/>
  <c r="H694" i="27"/>
  <c r="G694" i="27"/>
  <c r="K693" i="27"/>
  <c r="J693" i="27"/>
  <c r="I693" i="27"/>
  <c r="H693" i="27"/>
  <c r="G693" i="27"/>
  <c r="K692" i="27"/>
  <c r="J692" i="27"/>
  <c r="I692" i="27"/>
  <c r="H692" i="27"/>
  <c r="G692" i="27"/>
  <c r="K691" i="27"/>
  <c r="J691" i="27"/>
  <c r="I691" i="27"/>
  <c r="H691" i="27"/>
  <c r="G691" i="27"/>
  <c r="K690" i="27"/>
  <c r="J690" i="27"/>
  <c r="I690" i="27"/>
  <c r="H690" i="27"/>
  <c r="G690" i="27"/>
  <c r="K689" i="27"/>
  <c r="J689" i="27"/>
  <c r="I689" i="27"/>
  <c r="H689" i="27"/>
  <c r="G689" i="27"/>
  <c r="K688" i="27"/>
  <c r="J688" i="27"/>
  <c r="I688" i="27"/>
  <c r="H688" i="27"/>
  <c r="G688" i="27"/>
  <c r="K687" i="27"/>
  <c r="J687" i="27"/>
  <c r="I687" i="27"/>
  <c r="H687" i="27"/>
  <c r="G687" i="27"/>
  <c r="K684" i="27"/>
  <c r="J684" i="27"/>
  <c r="I684" i="27"/>
  <c r="H684" i="27"/>
  <c r="G684" i="27"/>
  <c r="K683" i="27"/>
  <c r="J683" i="27"/>
  <c r="I683" i="27"/>
  <c r="H683" i="27"/>
  <c r="G683" i="27"/>
  <c r="K682" i="27"/>
  <c r="J682" i="27"/>
  <c r="I682" i="27"/>
  <c r="H682" i="27"/>
  <c r="G682" i="27"/>
  <c r="K681" i="27"/>
  <c r="J681" i="27"/>
  <c r="I681" i="27"/>
  <c r="H681" i="27"/>
  <c r="G681" i="27"/>
  <c r="K680" i="27"/>
  <c r="J680" i="27"/>
  <c r="I680" i="27"/>
  <c r="H680" i="27"/>
  <c r="G680" i="27"/>
  <c r="K679" i="27"/>
  <c r="J679" i="27"/>
  <c r="I679" i="27"/>
  <c r="H679" i="27"/>
  <c r="G679" i="27"/>
  <c r="K678" i="27"/>
  <c r="J678" i="27"/>
  <c r="I678" i="27"/>
  <c r="H678" i="27"/>
  <c r="G678" i="27"/>
  <c r="K677" i="27"/>
  <c r="J677" i="27"/>
  <c r="I677" i="27"/>
  <c r="H677" i="27"/>
  <c r="G677" i="27"/>
  <c r="K676" i="27"/>
  <c r="J676" i="27"/>
  <c r="I676" i="27"/>
  <c r="H676" i="27"/>
  <c r="G676" i="27"/>
  <c r="K675" i="27"/>
  <c r="J675" i="27"/>
  <c r="I675" i="27"/>
  <c r="H675" i="27"/>
  <c r="G675" i="27"/>
  <c r="K674" i="27"/>
  <c r="J674" i="27"/>
  <c r="I674" i="27"/>
  <c r="H674" i="27"/>
  <c r="G674" i="27"/>
  <c r="K673" i="27"/>
  <c r="J673" i="27"/>
  <c r="I673" i="27"/>
  <c r="H673" i="27"/>
  <c r="G673" i="27"/>
  <c r="K671" i="27"/>
  <c r="J671" i="27"/>
  <c r="I671" i="27"/>
  <c r="H671" i="27"/>
  <c r="G671" i="27"/>
  <c r="K670" i="27"/>
  <c r="J670" i="27"/>
  <c r="I670" i="27"/>
  <c r="H670" i="27"/>
  <c r="G670" i="27"/>
  <c r="K669" i="27"/>
  <c r="J669" i="27"/>
  <c r="I669" i="27"/>
  <c r="H669" i="27"/>
  <c r="G669" i="27"/>
  <c r="K668" i="27"/>
  <c r="J668" i="27"/>
  <c r="I668" i="27"/>
  <c r="H668" i="27"/>
  <c r="G668" i="27"/>
  <c r="K667" i="27"/>
  <c r="J667" i="27"/>
  <c r="I667" i="27"/>
  <c r="H667" i="27"/>
  <c r="G667" i="27"/>
  <c r="K666" i="27"/>
  <c r="J666" i="27"/>
  <c r="I666" i="27"/>
  <c r="H666" i="27"/>
  <c r="G666" i="27"/>
  <c r="K665" i="27"/>
  <c r="J665" i="27"/>
  <c r="I665" i="27"/>
  <c r="H665" i="27"/>
  <c r="G665" i="27"/>
  <c r="K664" i="27"/>
  <c r="J664" i="27"/>
  <c r="I664" i="27"/>
  <c r="H664" i="27"/>
  <c r="G664" i="27"/>
  <c r="K663" i="27"/>
  <c r="J663" i="27"/>
  <c r="I663" i="27"/>
  <c r="H663" i="27"/>
  <c r="G663" i="27"/>
  <c r="K662" i="27"/>
  <c r="J662" i="27"/>
  <c r="I662" i="27"/>
  <c r="H662" i="27"/>
  <c r="G662" i="27"/>
  <c r="K661" i="27"/>
  <c r="J661" i="27"/>
  <c r="I661" i="27"/>
  <c r="H661" i="27"/>
  <c r="G661" i="27"/>
  <c r="K660" i="27"/>
  <c r="J660" i="27"/>
  <c r="I660" i="27"/>
  <c r="H660" i="27"/>
  <c r="G660" i="27"/>
  <c r="K659" i="27"/>
  <c r="J659" i="27"/>
  <c r="I659" i="27"/>
  <c r="H659" i="27"/>
  <c r="G659" i="27"/>
  <c r="K658" i="27"/>
  <c r="J658" i="27"/>
  <c r="I658" i="27"/>
  <c r="H658" i="27"/>
  <c r="G658" i="27"/>
  <c r="K657" i="27"/>
  <c r="J657" i="27"/>
  <c r="I657" i="27"/>
  <c r="H657" i="27"/>
  <c r="G657" i="27"/>
  <c r="K656" i="27"/>
  <c r="J656" i="27"/>
  <c r="I656" i="27"/>
  <c r="H656" i="27"/>
  <c r="G656" i="27"/>
  <c r="K655" i="27"/>
  <c r="J655" i="27"/>
  <c r="I655" i="27"/>
  <c r="H655" i="27"/>
  <c r="G655" i="27"/>
  <c r="K654" i="27"/>
  <c r="J654" i="27"/>
  <c r="I654" i="27"/>
  <c r="H654" i="27"/>
  <c r="G654" i="27"/>
  <c r="K653" i="27"/>
  <c r="J653" i="27"/>
  <c r="I653" i="27"/>
  <c r="H653" i="27"/>
  <c r="G653" i="27"/>
  <c r="K652" i="27"/>
  <c r="J652" i="27"/>
  <c r="I652" i="27"/>
  <c r="H652" i="27"/>
  <c r="G652" i="27"/>
  <c r="K651" i="27"/>
  <c r="J651" i="27"/>
  <c r="I651" i="27"/>
  <c r="H651" i="27"/>
  <c r="G651" i="27"/>
  <c r="K650" i="27"/>
  <c r="J650" i="27"/>
  <c r="I650" i="27"/>
  <c r="H650" i="27"/>
  <c r="G650" i="27"/>
  <c r="K649" i="27"/>
  <c r="J649" i="27"/>
  <c r="I649" i="27"/>
  <c r="H649" i="27"/>
  <c r="G649" i="27"/>
  <c r="K648" i="27"/>
  <c r="J648" i="27"/>
  <c r="I648" i="27"/>
  <c r="H648" i="27"/>
  <c r="G648" i="27"/>
  <c r="K647" i="27"/>
  <c r="J647" i="27"/>
  <c r="I647" i="27"/>
  <c r="H647" i="27"/>
  <c r="G647" i="27"/>
  <c r="K646" i="27"/>
  <c r="J646" i="27"/>
  <c r="I646" i="27"/>
  <c r="H646" i="27"/>
  <c r="G646" i="27"/>
  <c r="K645" i="27"/>
  <c r="J645" i="27"/>
  <c r="I645" i="27"/>
  <c r="H645" i="27"/>
  <c r="G645" i="27"/>
  <c r="K644" i="27"/>
  <c r="J644" i="27"/>
  <c r="I644" i="27"/>
  <c r="H644" i="27"/>
  <c r="G644" i="27"/>
  <c r="K643" i="27"/>
  <c r="J643" i="27"/>
  <c r="I643" i="27"/>
  <c r="H643" i="27"/>
  <c r="G643" i="27"/>
  <c r="K642" i="27"/>
  <c r="J642" i="27"/>
  <c r="I642" i="27"/>
  <c r="H642" i="27"/>
  <c r="G642" i="27"/>
  <c r="K640" i="27"/>
  <c r="J640" i="27"/>
  <c r="I640" i="27"/>
  <c r="H640" i="27"/>
  <c r="G640" i="27"/>
  <c r="K639" i="27"/>
  <c r="J639" i="27"/>
  <c r="I639" i="27"/>
  <c r="H639" i="27"/>
  <c r="G639" i="27"/>
  <c r="K638" i="27"/>
  <c r="J638" i="27"/>
  <c r="I638" i="27"/>
  <c r="H638" i="27"/>
  <c r="G638" i="27"/>
  <c r="K637" i="27"/>
  <c r="J637" i="27"/>
  <c r="I637" i="27"/>
  <c r="H637" i="27"/>
  <c r="G637" i="27"/>
  <c r="K636" i="27"/>
  <c r="J636" i="27"/>
  <c r="I636" i="27"/>
  <c r="H636" i="27"/>
  <c r="G636" i="27"/>
  <c r="K635" i="27"/>
  <c r="J635" i="27"/>
  <c r="I635" i="27"/>
  <c r="H635" i="27"/>
  <c r="G635" i="27"/>
  <c r="K634" i="27"/>
  <c r="J634" i="27"/>
  <c r="I634" i="27"/>
  <c r="H634" i="27"/>
  <c r="G634" i="27"/>
  <c r="K633" i="27"/>
  <c r="J633" i="27"/>
  <c r="I633" i="27"/>
  <c r="H633" i="27"/>
  <c r="G633" i="27"/>
  <c r="K632" i="27"/>
  <c r="J632" i="27"/>
  <c r="I632" i="27"/>
  <c r="H632" i="27"/>
  <c r="G632" i="27"/>
  <c r="K631" i="27"/>
  <c r="J631" i="27"/>
  <c r="I631" i="27"/>
  <c r="H631" i="27"/>
  <c r="G631" i="27"/>
  <c r="K629" i="27"/>
  <c r="J629" i="27"/>
  <c r="I629" i="27"/>
  <c r="H629" i="27"/>
  <c r="G629" i="27"/>
  <c r="K628" i="27"/>
  <c r="J628" i="27"/>
  <c r="I628" i="27"/>
  <c r="H628" i="27"/>
  <c r="G628" i="27"/>
  <c r="K627" i="27"/>
  <c r="J627" i="27"/>
  <c r="I627" i="27"/>
  <c r="H627" i="27"/>
  <c r="G627" i="27"/>
  <c r="K626" i="27"/>
  <c r="J626" i="27"/>
  <c r="I626" i="27"/>
  <c r="H626" i="27"/>
  <c r="G626" i="27"/>
  <c r="K625" i="27"/>
  <c r="J625" i="27"/>
  <c r="I625" i="27"/>
  <c r="H625" i="27"/>
  <c r="G625" i="27"/>
  <c r="K624" i="27"/>
  <c r="J624" i="27"/>
  <c r="I624" i="27"/>
  <c r="H624" i="27"/>
  <c r="G624" i="27"/>
  <c r="K623" i="27"/>
  <c r="J623" i="27"/>
  <c r="I623" i="27"/>
  <c r="H623" i="27"/>
  <c r="G623" i="27"/>
  <c r="K622" i="27"/>
  <c r="J622" i="27"/>
  <c r="I622" i="27"/>
  <c r="H622" i="27"/>
  <c r="G622" i="27"/>
  <c r="K621" i="27"/>
  <c r="J621" i="27"/>
  <c r="I621" i="27"/>
  <c r="H621" i="27"/>
  <c r="G621" i="27"/>
  <c r="K620" i="27"/>
  <c r="J620" i="27"/>
  <c r="I620" i="27"/>
  <c r="H620" i="27"/>
  <c r="G620" i="27"/>
  <c r="K619" i="27"/>
  <c r="J619" i="27"/>
  <c r="I619" i="27"/>
  <c r="H619" i="27"/>
  <c r="G619" i="27"/>
  <c r="K618" i="27"/>
  <c r="J618" i="27"/>
  <c r="I618" i="27"/>
  <c r="H618" i="27"/>
  <c r="G618" i="27"/>
  <c r="K617" i="27"/>
  <c r="J617" i="27"/>
  <c r="I617" i="27"/>
  <c r="H617" i="27"/>
  <c r="G617" i="27"/>
  <c r="K616" i="27"/>
  <c r="J616" i="27"/>
  <c r="I616" i="27"/>
  <c r="H616" i="27"/>
  <c r="G616" i="27"/>
  <c r="K615" i="27"/>
  <c r="J615" i="27"/>
  <c r="I615" i="27"/>
  <c r="H615" i="27"/>
  <c r="G615" i="27"/>
  <c r="K613" i="27"/>
  <c r="J613" i="27"/>
  <c r="I613" i="27"/>
  <c r="H613" i="27"/>
  <c r="G613" i="27"/>
  <c r="K612" i="27"/>
  <c r="J612" i="27"/>
  <c r="I612" i="27"/>
  <c r="H612" i="27"/>
  <c r="G612" i="27"/>
  <c r="K611" i="27"/>
  <c r="J611" i="27"/>
  <c r="I611" i="27"/>
  <c r="H611" i="27"/>
  <c r="G611" i="27"/>
  <c r="K610" i="27"/>
  <c r="J610" i="27"/>
  <c r="I610" i="27"/>
  <c r="H610" i="27"/>
  <c r="G610" i="27"/>
  <c r="K609" i="27"/>
  <c r="J609" i="27"/>
  <c r="I609" i="27"/>
  <c r="H609" i="27"/>
  <c r="G609" i="27"/>
  <c r="K608" i="27"/>
  <c r="J608" i="27"/>
  <c r="I608" i="27"/>
  <c r="H608" i="27"/>
  <c r="G608" i="27"/>
  <c r="K607" i="27"/>
  <c r="J607" i="27"/>
  <c r="I607" i="27"/>
  <c r="H607" i="27"/>
  <c r="G607" i="27"/>
  <c r="K606" i="27"/>
  <c r="J606" i="27"/>
  <c r="I606" i="27"/>
  <c r="H606" i="27"/>
  <c r="G606" i="27"/>
  <c r="K605" i="27"/>
  <c r="J605" i="27"/>
  <c r="I605" i="27"/>
  <c r="H605" i="27"/>
  <c r="G605" i="27"/>
  <c r="K604" i="27"/>
  <c r="J604" i="27"/>
  <c r="I604" i="27"/>
  <c r="H604" i="27"/>
  <c r="G604" i="27"/>
  <c r="K603" i="27"/>
  <c r="J603" i="27"/>
  <c r="I603" i="27"/>
  <c r="H603" i="27"/>
  <c r="G603" i="27"/>
  <c r="K602" i="27"/>
  <c r="J602" i="27"/>
  <c r="I602" i="27"/>
  <c r="H602" i="27"/>
  <c r="G602" i="27"/>
  <c r="K601" i="27"/>
  <c r="J601" i="27"/>
  <c r="I601" i="27"/>
  <c r="H601" i="27"/>
  <c r="G601" i="27"/>
  <c r="K600" i="27"/>
  <c r="J600" i="27"/>
  <c r="I600" i="27"/>
  <c r="H600" i="27"/>
  <c r="G600" i="27"/>
  <c r="K599" i="27"/>
  <c r="J599" i="27"/>
  <c r="I599" i="27"/>
  <c r="H599" i="27"/>
  <c r="G599" i="27"/>
  <c r="K598" i="27"/>
  <c r="J598" i="27"/>
  <c r="I598" i="27"/>
  <c r="H598" i="27"/>
  <c r="G598" i="27"/>
  <c r="K597" i="27"/>
  <c r="J597" i="27"/>
  <c r="I597" i="27"/>
  <c r="H597" i="27"/>
  <c r="G597" i="27"/>
  <c r="K596" i="27"/>
  <c r="J596" i="27"/>
  <c r="I596" i="27"/>
  <c r="H596" i="27"/>
  <c r="G596" i="27"/>
  <c r="K594" i="27"/>
  <c r="J594" i="27"/>
  <c r="I594" i="27"/>
  <c r="H594" i="27"/>
  <c r="G594" i="27"/>
  <c r="K593" i="27"/>
  <c r="J593" i="27"/>
  <c r="I593" i="27"/>
  <c r="H593" i="27"/>
  <c r="G593" i="27"/>
  <c r="K592" i="27"/>
  <c r="J592" i="27"/>
  <c r="I592" i="27"/>
  <c r="H592" i="27"/>
  <c r="G592" i="27"/>
  <c r="K591" i="27"/>
  <c r="J591" i="27"/>
  <c r="I591" i="27"/>
  <c r="H591" i="27"/>
  <c r="G591" i="27"/>
  <c r="K590" i="27"/>
  <c r="J590" i="27"/>
  <c r="I590" i="27"/>
  <c r="H590" i="27"/>
  <c r="G590" i="27"/>
  <c r="K589" i="27"/>
  <c r="J589" i="27"/>
  <c r="I589" i="27"/>
  <c r="H589" i="27"/>
  <c r="G589" i="27"/>
  <c r="K588" i="27"/>
  <c r="J588" i="27"/>
  <c r="I588" i="27"/>
  <c r="H588" i="27"/>
  <c r="G588" i="27"/>
  <c r="K587" i="27"/>
  <c r="J587" i="27"/>
  <c r="I587" i="27"/>
  <c r="H587" i="27"/>
  <c r="G587" i="27"/>
  <c r="K586" i="27"/>
  <c r="J586" i="27"/>
  <c r="I586" i="27"/>
  <c r="H586" i="27"/>
  <c r="G586" i="27"/>
  <c r="K585" i="27"/>
  <c r="J585" i="27"/>
  <c r="I585" i="27"/>
  <c r="H585" i="27"/>
  <c r="G585" i="27"/>
  <c r="K584" i="27"/>
  <c r="J584" i="27"/>
  <c r="I584" i="27"/>
  <c r="H584" i="27"/>
  <c r="G584" i="27"/>
  <c r="K583" i="27"/>
  <c r="J583" i="27"/>
  <c r="I583" i="27"/>
  <c r="H583" i="27"/>
  <c r="G583" i="27"/>
  <c r="K582" i="27"/>
  <c r="J582" i="27"/>
  <c r="I582" i="27"/>
  <c r="H582" i="27"/>
  <c r="G582" i="27"/>
  <c r="K581" i="27"/>
  <c r="J581" i="27"/>
  <c r="I581" i="27"/>
  <c r="H581" i="27"/>
  <c r="G581" i="27"/>
  <c r="K580" i="27"/>
  <c r="J580" i="27"/>
  <c r="I580" i="27"/>
  <c r="H580" i="27"/>
  <c r="G580" i="27"/>
  <c r="K579" i="27"/>
  <c r="J579" i="27"/>
  <c r="I579" i="27"/>
  <c r="H579" i="27"/>
  <c r="G579" i="27"/>
  <c r="K578" i="27"/>
  <c r="J578" i="27"/>
  <c r="I578" i="27"/>
  <c r="H578" i="27"/>
  <c r="G578" i="27"/>
  <c r="K577" i="27"/>
  <c r="J577" i="27"/>
  <c r="I577" i="27"/>
  <c r="H577" i="27"/>
  <c r="G577" i="27"/>
  <c r="K575" i="27"/>
  <c r="J575" i="27"/>
  <c r="I575" i="27"/>
  <c r="H575" i="27"/>
  <c r="G575" i="27"/>
  <c r="K574" i="27"/>
  <c r="J574" i="27"/>
  <c r="I574" i="27"/>
  <c r="H574" i="27"/>
  <c r="G574" i="27"/>
  <c r="K573" i="27"/>
  <c r="J573" i="27"/>
  <c r="I573" i="27"/>
  <c r="H573" i="27"/>
  <c r="G573" i="27"/>
  <c r="K572" i="27"/>
  <c r="J572" i="27"/>
  <c r="I572" i="27"/>
  <c r="H572" i="27"/>
  <c r="G572" i="27"/>
  <c r="K571" i="27"/>
  <c r="J571" i="27"/>
  <c r="I571" i="27"/>
  <c r="H571" i="27"/>
  <c r="G571" i="27"/>
  <c r="K570" i="27"/>
  <c r="J570" i="27"/>
  <c r="I570" i="27"/>
  <c r="H570" i="27"/>
  <c r="G570" i="27"/>
  <c r="K569" i="27"/>
  <c r="J569" i="27"/>
  <c r="I569" i="27"/>
  <c r="H569" i="27"/>
  <c r="G569" i="27"/>
  <c r="K568" i="27"/>
  <c r="J568" i="27"/>
  <c r="I568" i="27"/>
  <c r="H568" i="27"/>
  <c r="G568" i="27"/>
  <c r="K567" i="27"/>
  <c r="J567" i="27"/>
  <c r="I567" i="27"/>
  <c r="H567" i="27"/>
  <c r="G567" i="27"/>
  <c r="K566" i="27"/>
  <c r="J566" i="27"/>
  <c r="I566" i="27"/>
  <c r="H566" i="27"/>
  <c r="G566" i="27"/>
  <c r="K565" i="27"/>
  <c r="J565" i="27"/>
  <c r="I565" i="27"/>
  <c r="H565" i="27"/>
  <c r="G565" i="27"/>
  <c r="K564" i="27"/>
  <c r="J564" i="27"/>
  <c r="I564" i="27"/>
  <c r="H564" i="27"/>
  <c r="G564" i="27"/>
  <c r="K563" i="27"/>
  <c r="J563" i="27"/>
  <c r="I563" i="27"/>
  <c r="H563" i="27"/>
  <c r="G563" i="27"/>
  <c r="K561" i="27"/>
  <c r="J561" i="27"/>
  <c r="I561" i="27"/>
  <c r="H561" i="27"/>
  <c r="G561" i="27"/>
  <c r="K560" i="27"/>
  <c r="J560" i="27"/>
  <c r="I560" i="27"/>
  <c r="H560" i="27"/>
  <c r="G560" i="27"/>
  <c r="K559" i="27"/>
  <c r="J559" i="27"/>
  <c r="I559" i="27"/>
  <c r="H559" i="27"/>
  <c r="G559" i="27"/>
  <c r="K558" i="27"/>
  <c r="J558" i="27"/>
  <c r="I558" i="27"/>
  <c r="H558" i="27"/>
  <c r="G558" i="27"/>
  <c r="K557" i="27"/>
  <c r="J557" i="27"/>
  <c r="I557" i="27"/>
  <c r="H557" i="27"/>
  <c r="G557" i="27"/>
  <c r="K556" i="27"/>
  <c r="J556" i="27"/>
  <c r="I556" i="27"/>
  <c r="H556" i="27"/>
  <c r="G556" i="27"/>
  <c r="K555" i="27"/>
  <c r="J555" i="27"/>
  <c r="I555" i="27"/>
  <c r="H555" i="27"/>
  <c r="G555" i="27"/>
  <c r="K554" i="27"/>
  <c r="J554" i="27"/>
  <c r="I554" i="27"/>
  <c r="H554" i="27"/>
  <c r="G554" i="27"/>
  <c r="K553" i="27"/>
  <c r="J553" i="27"/>
  <c r="I553" i="27"/>
  <c r="H553" i="27"/>
  <c r="G553" i="27"/>
  <c r="K552" i="27"/>
  <c r="J552" i="27"/>
  <c r="I552" i="27"/>
  <c r="H552" i="27"/>
  <c r="G552" i="27"/>
  <c r="K551" i="27"/>
  <c r="J551" i="27"/>
  <c r="I551" i="27"/>
  <c r="H551" i="27"/>
  <c r="G551" i="27"/>
  <c r="K550" i="27"/>
  <c r="J550" i="27"/>
  <c r="I550" i="27"/>
  <c r="H550" i="27"/>
  <c r="G550" i="27"/>
  <c r="K549" i="27"/>
  <c r="J549" i="27"/>
  <c r="I549" i="27"/>
  <c r="H549" i="27"/>
  <c r="G549" i="27"/>
  <c r="K548" i="27"/>
  <c r="J548" i="27"/>
  <c r="I548" i="27"/>
  <c r="H548" i="27"/>
  <c r="G548" i="27"/>
  <c r="K547" i="27"/>
  <c r="J547" i="27"/>
  <c r="I547" i="27"/>
  <c r="H547" i="27"/>
  <c r="G547" i="27"/>
  <c r="K546" i="27"/>
  <c r="J546" i="27"/>
  <c r="I546" i="27"/>
  <c r="H546" i="27"/>
  <c r="G546" i="27"/>
  <c r="K545" i="27"/>
  <c r="J545" i="27"/>
  <c r="I545" i="27"/>
  <c r="H545" i="27"/>
  <c r="G545" i="27"/>
  <c r="K544" i="27"/>
  <c r="J544" i="27"/>
  <c r="I544" i="27"/>
  <c r="H544" i="27"/>
  <c r="G544" i="27"/>
  <c r="K543" i="27"/>
  <c r="J543" i="27"/>
  <c r="I543" i="27"/>
  <c r="H543" i="27"/>
  <c r="G543" i="27"/>
  <c r="K542" i="27"/>
  <c r="J542" i="27"/>
  <c r="I542" i="27"/>
  <c r="H542" i="27"/>
  <c r="G542" i="27"/>
  <c r="K541" i="27"/>
  <c r="J541" i="27"/>
  <c r="I541" i="27"/>
  <c r="H541" i="27"/>
  <c r="G541" i="27"/>
  <c r="K539" i="27"/>
  <c r="J539" i="27"/>
  <c r="I539" i="27"/>
  <c r="H539" i="27"/>
  <c r="G539" i="27"/>
  <c r="K538" i="27"/>
  <c r="J538" i="27"/>
  <c r="I538" i="27"/>
  <c r="H538" i="27"/>
  <c r="G538" i="27"/>
  <c r="K537" i="27"/>
  <c r="J537" i="27"/>
  <c r="I537" i="27"/>
  <c r="H537" i="27"/>
  <c r="G537" i="27"/>
  <c r="K536" i="27"/>
  <c r="J536" i="27"/>
  <c r="I536" i="27"/>
  <c r="H536" i="27"/>
  <c r="G536" i="27"/>
  <c r="K535" i="27"/>
  <c r="J535" i="27"/>
  <c r="I535" i="27"/>
  <c r="H535" i="27"/>
  <c r="G535" i="27"/>
  <c r="K534" i="27"/>
  <c r="J534" i="27"/>
  <c r="I534" i="27"/>
  <c r="H534" i="27"/>
  <c r="G534" i="27"/>
  <c r="K533" i="27"/>
  <c r="J533" i="27"/>
  <c r="I533" i="27"/>
  <c r="H533" i="27"/>
  <c r="G533" i="27"/>
  <c r="K532" i="27"/>
  <c r="J532" i="27"/>
  <c r="I532" i="27"/>
  <c r="H532" i="27"/>
  <c r="G532" i="27"/>
  <c r="K531" i="27"/>
  <c r="J531" i="27"/>
  <c r="I531" i="27"/>
  <c r="H531" i="27"/>
  <c r="G531" i="27"/>
  <c r="K530" i="27"/>
  <c r="J530" i="27"/>
  <c r="I530" i="27"/>
  <c r="H530" i="27"/>
  <c r="G530" i="27"/>
  <c r="K529" i="27"/>
  <c r="J529" i="27"/>
  <c r="I529" i="27"/>
  <c r="H529" i="27"/>
  <c r="G529" i="27"/>
  <c r="K528" i="27"/>
  <c r="J528" i="27"/>
  <c r="I528" i="27"/>
  <c r="H528" i="27"/>
  <c r="G528" i="27"/>
  <c r="K527" i="27"/>
  <c r="J527" i="27"/>
  <c r="I527" i="27"/>
  <c r="H527" i="27"/>
  <c r="G527" i="27"/>
  <c r="K526" i="27"/>
  <c r="J526" i="27"/>
  <c r="I526" i="27"/>
  <c r="H526" i="27"/>
  <c r="G526" i="27"/>
  <c r="K525" i="27"/>
  <c r="J525" i="27"/>
  <c r="I525" i="27"/>
  <c r="H525" i="27"/>
  <c r="G525" i="27"/>
  <c r="K524" i="27"/>
  <c r="J524" i="27"/>
  <c r="I524" i="27"/>
  <c r="H524" i="27"/>
  <c r="G524" i="27"/>
  <c r="K523" i="27"/>
  <c r="J523" i="27"/>
  <c r="I523" i="27"/>
  <c r="H523" i="27"/>
  <c r="G523" i="27"/>
  <c r="K522" i="27"/>
  <c r="J522" i="27"/>
  <c r="I522" i="27"/>
  <c r="H522" i="27"/>
  <c r="G522" i="27"/>
  <c r="K521" i="27"/>
  <c r="J521" i="27"/>
  <c r="I521" i="27"/>
  <c r="H521" i="27"/>
  <c r="G521" i="27"/>
  <c r="K520" i="27"/>
  <c r="J520" i="27"/>
  <c r="I520" i="27"/>
  <c r="H520" i="27"/>
  <c r="G520" i="27"/>
  <c r="K519" i="27"/>
  <c r="J519" i="27"/>
  <c r="I519" i="27"/>
  <c r="H519" i="27"/>
  <c r="G519" i="27"/>
  <c r="K518" i="27"/>
  <c r="J518" i="27"/>
  <c r="I518" i="27"/>
  <c r="H518" i="27"/>
  <c r="G518" i="27"/>
  <c r="K516" i="27"/>
  <c r="J516" i="27"/>
  <c r="I516" i="27"/>
  <c r="H516" i="27"/>
  <c r="G516" i="27"/>
  <c r="K515" i="27"/>
  <c r="J515" i="27"/>
  <c r="I515" i="27"/>
  <c r="H515" i="27"/>
  <c r="G515" i="27"/>
  <c r="K514" i="27"/>
  <c r="J514" i="27"/>
  <c r="I514" i="27"/>
  <c r="H514" i="27"/>
  <c r="G514" i="27"/>
  <c r="K513" i="27"/>
  <c r="J513" i="27"/>
  <c r="I513" i="27"/>
  <c r="H513" i="27"/>
  <c r="G513" i="27"/>
  <c r="K512" i="27"/>
  <c r="J512" i="27"/>
  <c r="I512" i="27"/>
  <c r="H512" i="27"/>
  <c r="G512" i="27"/>
  <c r="K511" i="27"/>
  <c r="J511" i="27"/>
  <c r="I511" i="27"/>
  <c r="H511" i="27"/>
  <c r="G511" i="27"/>
  <c r="K510" i="27"/>
  <c r="J510" i="27"/>
  <c r="I510" i="27"/>
  <c r="H510" i="27"/>
  <c r="G510" i="27"/>
  <c r="K509" i="27"/>
  <c r="J509" i="27"/>
  <c r="I509" i="27"/>
  <c r="H509" i="27"/>
  <c r="G509" i="27"/>
  <c r="K508" i="27"/>
  <c r="J508" i="27"/>
  <c r="I508" i="27"/>
  <c r="H508" i="27"/>
  <c r="G508" i="27"/>
  <c r="K507" i="27"/>
  <c r="J507" i="27"/>
  <c r="I507" i="27"/>
  <c r="H507" i="27"/>
  <c r="G507" i="27"/>
  <c r="K506" i="27"/>
  <c r="J506" i="27"/>
  <c r="I506" i="27"/>
  <c r="H506" i="27"/>
  <c r="G506" i="27"/>
  <c r="K505" i="27"/>
  <c r="J505" i="27"/>
  <c r="I505" i="27"/>
  <c r="H505" i="27"/>
  <c r="G505" i="27"/>
  <c r="K504" i="27"/>
  <c r="J504" i="27"/>
  <c r="I504" i="27"/>
  <c r="H504" i="27"/>
  <c r="G504" i="27"/>
  <c r="K503" i="27"/>
  <c r="J503" i="27"/>
  <c r="I503" i="27"/>
  <c r="H503" i="27"/>
  <c r="G503" i="27"/>
  <c r="K502" i="27"/>
  <c r="J502" i="27"/>
  <c r="I502" i="27"/>
  <c r="H502" i="27"/>
  <c r="G502" i="27"/>
  <c r="K501" i="27"/>
  <c r="J501" i="27"/>
  <c r="I501" i="27"/>
  <c r="H501" i="27"/>
  <c r="G501" i="27"/>
  <c r="K499" i="27"/>
  <c r="J499" i="27"/>
  <c r="I499" i="27"/>
  <c r="H499" i="27"/>
  <c r="G499" i="27"/>
  <c r="K498" i="27"/>
  <c r="J498" i="27"/>
  <c r="I498" i="27"/>
  <c r="H498" i="27"/>
  <c r="G498" i="27"/>
  <c r="K497" i="27"/>
  <c r="J497" i="27"/>
  <c r="I497" i="27"/>
  <c r="H497" i="27"/>
  <c r="G497" i="27"/>
  <c r="K496" i="27"/>
  <c r="J496" i="27"/>
  <c r="I496" i="27"/>
  <c r="H496" i="27"/>
  <c r="G496" i="27"/>
  <c r="K495" i="27"/>
  <c r="J495" i="27"/>
  <c r="I495" i="27"/>
  <c r="H495" i="27"/>
  <c r="G495" i="27"/>
  <c r="K494" i="27"/>
  <c r="J494" i="27"/>
  <c r="I494" i="27"/>
  <c r="H494" i="27"/>
  <c r="G494" i="27"/>
  <c r="K493" i="27"/>
  <c r="J493" i="27"/>
  <c r="I493" i="27"/>
  <c r="H493" i="27"/>
  <c r="G493" i="27"/>
  <c r="K492" i="27"/>
  <c r="J492" i="27"/>
  <c r="I492" i="27"/>
  <c r="H492" i="27"/>
  <c r="G492" i="27"/>
  <c r="K491" i="27"/>
  <c r="J491" i="27"/>
  <c r="I491" i="27"/>
  <c r="H491" i="27"/>
  <c r="G491" i="27"/>
  <c r="K490" i="27"/>
  <c r="J490" i="27"/>
  <c r="I490" i="27"/>
  <c r="H490" i="27"/>
  <c r="G490" i="27"/>
  <c r="K489" i="27"/>
  <c r="J489" i="27"/>
  <c r="I489" i="27"/>
  <c r="H489" i="27"/>
  <c r="G489" i="27"/>
  <c r="K488" i="27"/>
  <c r="J488" i="27"/>
  <c r="I488" i="27"/>
  <c r="H488" i="27"/>
  <c r="G488" i="27"/>
  <c r="K487" i="27"/>
  <c r="J487" i="27"/>
  <c r="I487" i="27"/>
  <c r="H487" i="27"/>
  <c r="G487" i="27"/>
  <c r="K486" i="27"/>
  <c r="J486" i="27"/>
  <c r="I486" i="27"/>
  <c r="H486" i="27"/>
  <c r="G486" i="27"/>
  <c r="K485" i="27"/>
  <c r="J485" i="27"/>
  <c r="I485" i="27"/>
  <c r="H485" i="27"/>
  <c r="G485" i="27"/>
  <c r="K484" i="27"/>
  <c r="J484" i="27"/>
  <c r="I484" i="27"/>
  <c r="H484" i="27"/>
  <c r="G484" i="27"/>
  <c r="K483" i="27"/>
  <c r="J483" i="27"/>
  <c r="I483" i="27"/>
  <c r="H483" i="27"/>
  <c r="G483" i="27"/>
  <c r="K482" i="27"/>
  <c r="J482" i="27"/>
  <c r="I482" i="27"/>
  <c r="H482" i="27"/>
  <c r="G482" i="27"/>
  <c r="K481" i="27"/>
  <c r="J481" i="27"/>
  <c r="I481" i="27"/>
  <c r="H481" i="27"/>
  <c r="G481" i="27"/>
  <c r="K480" i="27"/>
  <c r="J480" i="27"/>
  <c r="I480" i="27"/>
  <c r="H480" i="27"/>
  <c r="G480" i="27"/>
  <c r="K479" i="27"/>
  <c r="J479" i="27"/>
  <c r="I479" i="27"/>
  <c r="H479" i="27"/>
  <c r="G479" i="27"/>
  <c r="K477" i="27"/>
  <c r="J477" i="27"/>
  <c r="I477" i="27"/>
  <c r="H477" i="27"/>
  <c r="G477" i="27"/>
  <c r="K476" i="27"/>
  <c r="J476" i="27"/>
  <c r="I476" i="27"/>
  <c r="H476" i="27"/>
  <c r="G476" i="27"/>
  <c r="K475" i="27"/>
  <c r="J475" i="27"/>
  <c r="I475" i="27"/>
  <c r="H475" i="27"/>
  <c r="G475" i="27"/>
  <c r="K474" i="27"/>
  <c r="J474" i="27"/>
  <c r="I474" i="27"/>
  <c r="H474" i="27"/>
  <c r="G474" i="27"/>
  <c r="K473" i="27"/>
  <c r="J473" i="27"/>
  <c r="I473" i="27"/>
  <c r="H473" i="27"/>
  <c r="G473" i="27"/>
  <c r="K472" i="27"/>
  <c r="J472" i="27"/>
  <c r="I472" i="27"/>
  <c r="H472" i="27"/>
  <c r="G472" i="27"/>
  <c r="K471" i="27"/>
  <c r="J471" i="27"/>
  <c r="I471" i="27"/>
  <c r="H471" i="27"/>
  <c r="G471" i="27"/>
  <c r="K470" i="27"/>
  <c r="J470" i="27"/>
  <c r="I470" i="27"/>
  <c r="H470" i="27"/>
  <c r="G470" i="27"/>
  <c r="K469" i="27"/>
  <c r="J469" i="27"/>
  <c r="I469" i="27"/>
  <c r="H469" i="27"/>
  <c r="G469" i="27"/>
  <c r="K468" i="27"/>
  <c r="J468" i="27"/>
  <c r="I468" i="27"/>
  <c r="H468" i="27"/>
  <c r="G468" i="27"/>
  <c r="K467" i="27"/>
  <c r="J467" i="27"/>
  <c r="I467" i="27"/>
  <c r="H467" i="27"/>
  <c r="G467" i="27"/>
  <c r="K466" i="27"/>
  <c r="J466" i="27"/>
  <c r="I466" i="27"/>
  <c r="H466" i="27"/>
  <c r="G466" i="27"/>
  <c r="K465" i="27"/>
  <c r="J465" i="27"/>
  <c r="I465" i="27"/>
  <c r="H465" i="27"/>
  <c r="G465" i="27"/>
  <c r="K464" i="27"/>
  <c r="J464" i="27"/>
  <c r="I464" i="27"/>
  <c r="H464" i="27"/>
  <c r="G464" i="27"/>
  <c r="K463" i="27"/>
  <c r="J463" i="27"/>
  <c r="I463" i="27"/>
  <c r="H463" i="27"/>
  <c r="G463" i="27"/>
  <c r="K462" i="27"/>
  <c r="J462" i="27"/>
  <c r="I462" i="27"/>
  <c r="H462" i="27"/>
  <c r="G462" i="27"/>
  <c r="K461" i="27"/>
  <c r="J461" i="27"/>
  <c r="I461" i="27"/>
  <c r="H461" i="27"/>
  <c r="G461" i="27"/>
  <c r="K460" i="27"/>
  <c r="J460" i="27"/>
  <c r="I460" i="27"/>
  <c r="H460" i="27"/>
  <c r="G460" i="27"/>
  <c r="K459" i="27"/>
  <c r="J459" i="27"/>
  <c r="I459" i="27"/>
  <c r="H459" i="27"/>
  <c r="G459" i="27"/>
  <c r="K458" i="27"/>
  <c r="J458" i="27"/>
  <c r="I458" i="27"/>
  <c r="H458" i="27"/>
  <c r="G458" i="27"/>
  <c r="K457" i="27"/>
  <c r="J457" i="27"/>
  <c r="I457" i="27"/>
  <c r="H457" i="27"/>
  <c r="G457" i="27"/>
  <c r="K456" i="27"/>
  <c r="J456" i="27"/>
  <c r="I456" i="27"/>
  <c r="H456" i="27"/>
  <c r="G456" i="27"/>
  <c r="K455" i="27"/>
  <c r="J455" i="27"/>
  <c r="I455" i="27"/>
  <c r="H455" i="27"/>
  <c r="G455" i="27"/>
  <c r="K454" i="27"/>
  <c r="J454" i="27"/>
  <c r="I454" i="27"/>
  <c r="H454" i="27"/>
  <c r="G454" i="27"/>
  <c r="K453" i="27"/>
  <c r="J453" i="27"/>
  <c r="I453" i="27"/>
  <c r="H453" i="27"/>
  <c r="G453" i="27"/>
  <c r="K452" i="27"/>
  <c r="J452" i="27"/>
  <c r="I452" i="27"/>
  <c r="H452" i="27"/>
  <c r="G452" i="27"/>
  <c r="K450" i="27"/>
  <c r="J450" i="27"/>
  <c r="I450" i="27"/>
  <c r="H450" i="27"/>
  <c r="G450" i="27"/>
  <c r="K449" i="27"/>
  <c r="J449" i="27"/>
  <c r="I449" i="27"/>
  <c r="H449" i="27"/>
  <c r="G449" i="27"/>
  <c r="K448" i="27"/>
  <c r="J448" i="27"/>
  <c r="I448" i="27"/>
  <c r="H448" i="27"/>
  <c r="G448" i="27"/>
  <c r="K447" i="27"/>
  <c r="J447" i="27"/>
  <c r="I447" i="27"/>
  <c r="H447" i="27"/>
  <c r="G447" i="27"/>
  <c r="K446" i="27"/>
  <c r="J446" i="27"/>
  <c r="I446" i="27"/>
  <c r="H446" i="27"/>
  <c r="G446" i="27"/>
  <c r="K445" i="27"/>
  <c r="J445" i="27"/>
  <c r="I445" i="27"/>
  <c r="H445" i="27"/>
  <c r="G445" i="27"/>
  <c r="K444" i="27"/>
  <c r="J444" i="27"/>
  <c r="I444" i="27"/>
  <c r="H444" i="27"/>
  <c r="G444" i="27"/>
  <c r="K443" i="27"/>
  <c r="J443" i="27"/>
  <c r="I443" i="27"/>
  <c r="H443" i="27"/>
  <c r="G443" i="27"/>
  <c r="K442" i="27"/>
  <c r="J442" i="27"/>
  <c r="I442" i="27"/>
  <c r="H442" i="27"/>
  <c r="G442" i="27"/>
  <c r="K441" i="27"/>
  <c r="J441" i="27"/>
  <c r="I441" i="27"/>
  <c r="H441" i="27"/>
  <c r="G441" i="27"/>
  <c r="K440" i="27"/>
  <c r="J440" i="27"/>
  <c r="I440" i="27"/>
  <c r="H440" i="27"/>
  <c r="G440" i="27"/>
  <c r="K439" i="27"/>
  <c r="J439" i="27"/>
  <c r="I439" i="27"/>
  <c r="H439" i="27"/>
  <c r="G439" i="27"/>
  <c r="K438" i="27"/>
  <c r="J438" i="27"/>
  <c r="I438" i="27"/>
  <c r="H438" i="27"/>
  <c r="G438" i="27"/>
  <c r="K437" i="27"/>
  <c r="J437" i="27"/>
  <c r="I437" i="27"/>
  <c r="H437" i="27"/>
  <c r="G437" i="27"/>
  <c r="K436" i="27"/>
  <c r="J436" i="27"/>
  <c r="I436" i="27"/>
  <c r="H436" i="27"/>
  <c r="G436" i="27"/>
  <c r="K435" i="27"/>
  <c r="J435" i="27"/>
  <c r="I435" i="27"/>
  <c r="H435" i="27"/>
  <c r="G435" i="27"/>
  <c r="K433" i="27"/>
  <c r="J433" i="27"/>
  <c r="I433" i="27"/>
  <c r="H433" i="27"/>
  <c r="G433" i="27"/>
  <c r="K432" i="27"/>
  <c r="J432" i="27"/>
  <c r="I432" i="27"/>
  <c r="H432" i="27"/>
  <c r="G432" i="27"/>
  <c r="K431" i="27"/>
  <c r="J431" i="27"/>
  <c r="I431" i="27"/>
  <c r="H431" i="27"/>
  <c r="G431" i="27"/>
  <c r="K430" i="27"/>
  <c r="J430" i="27"/>
  <c r="I430" i="27"/>
  <c r="H430" i="27"/>
  <c r="G430" i="27"/>
  <c r="K429" i="27"/>
  <c r="J429" i="27"/>
  <c r="I429" i="27"/>
  <c r="H429" i="27"/>
  <c r="G429" i="27"/>
  <c r="K428" i="27"/>
  <c r="J428" i="27"/>
  <c r="I428" i="27"/>
  <c r="H428" i="27"/>
  <c r="G428" i="27"/>
  <c r="K427" i="27"/>
  <c r="J427" i="27"/>
  <c r="I427" i="27"/>
  <c r="H427" i="27"/>
  <c r="G427" i="27"/>
  <c r="K426" i="27"/>
  <c r="J426" i="27"/>
  <c r="I426" i="27"/>
  <c r="H426" i="27"/>
  <c r="G426" i="27"/>
  <c r="K425" i="27"/>
  <c r="J425" i="27"/>
  <c r="I425" i="27"/>
  <c r="H425" i="27"/>
  <c r="G425" i="27"/>
  <c r="K424" i="27"/>
  <c r="J424" i="27"/>
  <c r="I424" i="27"/>
  <c r="H424" i="27"/>
  <c r="G424" i="27"/>
  <c r="K423" i="27"/>
  <c r="J423" i="27"/>
  <c r="I423" i="27"/>
  <c r="H423" i="27"/>
  <c r="G423" i="27"/>
  <c r="K422" i="27"/>
  <c r="J422" i="27"/>
  <c r="I422" i="27"/>
  <c r="H422" i="27"/>
  <c r="G422" i="27"/>
  <c r="K421" i="27"/>
  <c r="J421" i="27"/>
  <c r="I421" i="27"/>
  <c r="H421" i="27"/>
  <c r="G421" i="27"/>
  <c r="K420" i="27"/>
  <c r="J420" i="27"/>
  <c r="I420" i="27"/>
  <c r="H420" i="27"/>
  <c r="G420" i="27"/>
  <c r="K419" i="27"/>
  <c r="J419" i="27"/>
  <c r="I419" i="27"/>
  <c r="H419" i="27"/>
  <c r="G419" i="27"/>
  <c r="K418" i="27"/>
  <c r="J418" i="27"/>
  <c r="I418" i="27"/>
  <c r="H418" i="27"/>
  <c r="G418" i="27"/>
  <c r="K417" i="27"/>
  <c r="J417" i="27"/>
  <c r="I417" i="27"/>
  <c r="H417" i="27"/>
  <c r="G417" i="27"/>
  <c r="K416" i="27"/>
  <c r="J416" i="27"/>
  <c r="I416" i="27"/>
  <c r="H416" i="27"/>
  <c r="G416" i="27"/>
  <c r="K415" i="27"/>
  <c r="J415" i="27"/>
  <c r="I415" i="27"/>
  <c r="H415" i="27"/>
  <c r="G415" i="27"/>
  <c r="K414" i="27"/>
  <c r="J414" i="27"/>
  <c r="I414" i="27"/>
  <c r="H414" i="27"/>
  <c r="G414" i="27"/>
  <c r="K413" i="27"/>
  <c r="J413" i="27"/>
  <c r="I413" i="27"/>
  <c r="H413" i="27"/>
  <c r="G413" i="27"/>
  <c r="K412" i="27"/>
  <c r="J412" i="27"/>
  <c r="I412" i="27"/>
  <c r="H412" i="27"/>
  <c r="G412" i="27"/>
  <c r="K411" i="27"/>
  <c r="J411" i="27"/>
  <c r="I411" i="27"/>
  <c r="H411" i="27"/>
  <c r="G411" i="27"/>
  <c r="K410" i="27"/>
  <c r="J410" i="27"/>
  <c r="I410" i="27"/>
  <c r="H410" i="27"/>
  <c r="G410" i="27"/>
  <c r="K409" i="27"/>
  <c r="J409" i="27"/>
  <c r="I409" i="27"/>
  <c r="H409" i="27"/>
  <c r="G409" i="27"/>
  <c r="K408" i="27"/>
  <c r="J408" i="27"/>
  <c r="I408" i="27"/>
  <c r="H408" i="27"/>
  <c r="G408" i="27"/>
  <c r="K407" i="27"/>
  <c r="J407" i="27"/>
  <c r="I407" i="27"/>
  <c r="H407" i="27"/>
  <c r="G407" i="27"/>
  <c r="K406" i="27"/>
  <c r="J406" i="27"/>
  <c r="I406" i="27"/>
  <c r="H406" i="27"/>
  <c r="G406" i="27"/>
  <c r="K405" i="27"/>
  <c r="J405" i="27"/>
  <c r="I405" i="27"/>
  <c r="H405" i="27"/>
  <c r="G405" i="27"/>
  <c r="K404" i="27"/>
  <c r="J404" i="27"/>
  <c r="I404" i="27"/>
  <c r="H404" i="27"/>
  <c r="G404" i="27"/>
  <c r="K402" i="27"/>
  <c r="J402" i="27"/>
  <c r="I402" i="27"/>
  <c r="H402" i="27"/>
  <c r="G402" i="27"/>
  <c r="K401" i="27"/>
  <c r="J401" i="27"/>
  <c r="I401" i="27"/>
  <c r="H401" i="27"/>
  <c r="G401" i="27"/>
  <c r="K400" i="27"/>
  <c r="J400" i="27"/>
  <c r="I400" i="27"/>
  <c r="H400" i="27"/>
  <c r="G400" i="27"/>
  <c r="K399" i="27"/>
  <c r="J399" i="27"/>
  <c r="I399" i="27"/>
  <c r="H399" i="27"/>
  <c r="G399" i="27"/>
  <c r="K398" i="27"/>
  <c r="J398" i="27"/>
  <c r="I398" i="27"/>
  <c r="H398" i="27"/>
  <c r="G398" i="27"/>
  <c r="K397" i="27"/>
  <c r="J397" i="27"/>
  <c r="I397" i="27"/>
  <c r="H397" i="27"/>
  <c r="G397" i="27"/>
  <c r="K396" i="27"/>
  <c r="J396" i="27"/>
  <c r="I396" i="27"/>
  <c r="H396" i="27"/>
  <c r="G396" i="27"/>
  <c r="K395" i="27"/>
  <c r="J395" i="27"/>
  <c r="I395" i="27"/>
  <c r="H395" i="27"/>
  <c r="G395" i="27"/>
  <c r="K394" i="27"/>
  <c r="J394" i="27"/>
  <c r="I394" i="27"/>
  <c r="H394" i="27"/>
  <c r="G394" i="27"/>
  <c r="K393" i="27"/>
  <c r="J393" i="27"/>
  <c r="I393" i="27"/>
  <c r="H393" i="27"/>
  <c r="G393" i="27"/>
  <c r="K391" i="27"/>
  <c r="J391" i="27"/>
  <c r="I391" i="27"/>
  <c r="H391" i="27"/>
  <c r="G391" i="27"/>
  <c r="K390" i="27"/>
  <c r="J390" i="27"/>
  <c r="I390" i="27"/>
  <c r="H390" i="27"/>
  <c r="G390" i="27"/>
  <c r="K389" i="27"/>
  <c r="J389" i="27"/>
  <c r="I389" i="27"/>
  <c r="H389" i="27"/>
  <c r="G389" i="27"/>
  <c r="K388" i="27"/>
  <c r="J388" i="27"/>
  <c r="I388" i="27"/>
  <c r="H388" i="27"/>
  <c r="G388" i="27"/>
  <c r="K387" i="27"/>
  <c r="J387" i="27"/>
  <c r="I387" i="27"/>
  <c r="H387" i="27"/>
  <c r="G387" i="27"/>
  <c r="K386" i="27"/>
  <c r="J386" i="27"/>
  <c r="I386" i="27"/>
  <c r="H386" i="27"/>
  <c r="G386" i="27"/>
  <c r="K385" i="27"/>
  <c r="J385" i="27"/>
  <c r="I385" i="27"/>
  <c r="H385" i="27"/>
  <c r="G385" i="27"/>
  <c r="K384" i="27"/>
  <c r="J384" i="27"/>
  <c r="I384" i="27"/>
  <c r="H384" i="27"/>
  <c r="G384" i="27"/>
  <c r="K383" i="27"/>
  <c r="J383" i="27"/>
  <c r="I383" i="27"/>
  <c r="H383" i="27"/>
  <c r="G383" i="27"/>
  <c r="K382" i="27"/>
  <c r="J382" i="27"/>
  <c r="I382" i="27"/>
  <c r="H382" i="27"/>
  <c r="G382" i="27"/>
  <c r="K380" i="27"/>
  <c r="J380" i="27"/>
  <c r="I380" i="27"/>
  <c r="H380" i="27"/>
  <c r="G380" i="27"/>
  <c r="K379" i="27"/>
  <c r="J379" i="27"/>
  <c r="I379" i="27"/>
  <c r="H379" i="27"/>
  <c r="G379" i="27"/>
  <c r="K378" i="27"/>
  <c r="J378" i="27"/>
  <c r="I378" i="27"/>
  <c r="H378" i="27"/>
  <c r="G378" i="27"/>
  <c r="K377" i="27"/>
  <c r="J377" i="27"/>
  <c r="I377" i="27"/>
  <c r="H377" i="27"/>
  <c r="G377" i="27"/>
  <c r="K376" i="27"/>
  <c r="J376" i="27"/>
  <c r="I376" i="27"/>
  <c r="H376" i="27"/>
  <c r="G376" i="27"/>
  <c r="K375" i="27"/>
  <c r="J375" i="27"/>
  <c r="I375" i="27"/>
  <c r="H375" i="27"/>
  <c r="G375" i="27"/>
  <c r="K374" i="27"/>
  <c r="J374" i="27"/>
  <c r="I374" i="27"/>
  <c r="H374" i="27"/>
  <c r="G374" i="27"/>
  <c r="K373" i="27"/>
  <c r="J373" i="27"/>
  <c r="I373" i="27"/>
  <c r="H373" i="27"/>
  <c r="G373" i="27"/>
  <c r="K372" i="27"/>
  <c r="J372" i="27"/>
  <c r="I372" i="27"/>
  <c r="H372" i="27"/>
  <c r="G372" i="27"/>
  <c r="K371" i="27"/>
  <c r="J371" i="27"/>
  <c r="I371" i="27"/>
  <c r="H371" i="27"/>
  <c r="G371" i="27"/>
  <c r="K370" i="27"/>
  <c r="J370" i="27"/>
  <c r="I370" i="27"/>
  <c r="H370" i="27"/>
  <c r="G370" i="27"/>
  <c r="K369" i="27"/>
  <c r="J369" i="27"/>
  <c r="I369" i="27"/>
  <c r="H369" i="27"/>
  <c r="G369" i="27"/>
  <c r="K368" i="27"/>
  <c r="J368" i="27"/>
  <c r="I368" i="27"/>
  <c r="H368" i="27"/>
  <c r="G368" i="27"/>
  <c r="K366" i="27"/>
  <c r="J366" i="27"/>
  <c r="I366" i="27"/>
  <c r="H366" i="27"/>
  <c r="G366" i="27"/>
  <c r="K365" i="27"/>
  <c r="J365" i="27"/>
  <c r="I365" i="27"/>
  <c r="H365" i="27"/>
  <c r="G365" i="27"/>
  <c r="K364" i="27"/>
  <c r="J364" i="27"/>
  <c r="I364" i="27"/>
  <c r="H364" i="27"/>
  <c r="G364" i="27"/>
  <c r="K363" i="27"/>
  <c r="J363" i="27"/>
  <c r="I363" i="27"/>
  <c r="H363" i="27"/>
  <c r="G363" i="27"/>
  <c r="K362" i="27"/>
  <c r="J362" i="27"/>
  <c r="I362" i="27"/>
  <c r="H362" i="27"/>
  <c r="G362" i="27"/>
  <c r="K361" i="27"/>
  <c r="J361" i="27"/>
  <c r="I361" i="27"/>
  <c r="H361" i="27"/>
  <c r="G361" i="27"/>
  <c r="K360" i="27"/>
  <c r="J360" i="27"/>
  <c r="I360" i="27"/>
  <c r="H360" i="27"/>
  <c r="G360" i="27"/>
  <c r="K359" i="27"/>
  <c r="J359" i="27"/>
  <c r="I359" i="27"/>
  <c r="H359" i="27"/>
  <c r="G359" i="27"/>
  <c r="K358" i="27"/>
  <c r="J358" i="27"/>
  <c r="I358" i="27"/>
  <c r="H358" i="27"/>
  <c r="G358" i="27"/>
  <c r="K357" i="27"/>
  <c r="J357" i="27"/>
  <c r="I357" i="27"/>
  <c r="H357" i="27"/>
  <c r="G357" i="27"/>
  <c r="K356" i="27"/>
  <c r="J356" i="27"/>
  <c r="I356" i="27"/>
  <c r="H356" i="27"/>
  <c r="G356" i="27"/>
  <c r="K355" i="27"/>
  <c r="J355" i="27"/>
  <c r="I355" i="27"/>
  <c r="H355" i="27"/>
  <c r="G355" i="27"/>
  <c r="K354" i="27"/>
  <c r="J354" i="27"/>
  <c r="I354" i="27"/>
  <c r="H354" i="27"/>
  <c r="G354" i="27"/>
  <c r="K353" i="27"/>
  <c r="J353" i="27"/>
  <c r="I353" i="27"/>
  <c r="H353" i="27"/>
  <c r="G353" i="27"/>
  <c r="K352" i="27"/>
  <c r="J352" i="27"/>
  <c r="I352" i="27"/>
  <c r="H352" i="27"/>
  <c r="G352" i="27"/>
  <c r="K351" i="27"/>
  <c r="J351" i="27"/>
  <c r="I351" i="27"/>
  <c r="H351" i="27"/>
  <c r="G351" i="27"/>
  <c r="K350" i="27"/>
  <c r="J350" i="27"/>
  <c r="I350" i="27"/>
  <c r="H350" i="27"/>
  <c r="G350" i="27"/>
  <c r="K349" i="27"/>
  <c r="J349" i="27"/>
  <c r="I349" i="27"/>
  <c r="H349" i="27"/>
  <c r="G349" i="27"/>
  <c r="K347" i="27"/>
  <c r="J347" i="27"/>
  <c r="I347" i="27"/>
  <c r="H347" i="27"/>
  <c r="G347" i="27"/>
  <c r="K346" i="27"/>
  <c r="J346" i="27"/>
  <c r="I346" i="27"/>
  <c r="H346" i="27"/>
  <c r="G346" i="27"/>
  <c r="K345" i="27"/>
  <c r="J345" i="27"/>
  <c r="I345" i="27"/>
  <c r="H345" i="27"/>
  <c r="G345" i="27"/>
  <c r="K344" i="27"/>
  <c r="J344" i="27"/>
  <c r="I344" i="27"/>
  <c r="H344" i="27"/>
  <c r="G344" i="27"/>
  <c r="K343" i="27"/>
  <c r="J343" i="27"/>
  <c r="I343" i="27"/>
  <c r="H343" i="27"/>
  <c r="G343" i="27"/>
  <c r="K342" i="27"/>
  <c r="J342" i="27"/>
  <c r="I342" i="27"/>
  <c r="H342" i="27"/>
  <c r="G342" i="27"/>
  <c r="K341" i="27"/>
  <c r="J341" i="27"/>
  <c r="I341" i="27"/>
  <c r="H341" i="27"/>
  <c r="G341" i="27"/>
  <c r="K340" i="27"/>
  <c r="J340" i="27"/>
  <c r="I340" i="27"/>
  <c r="H340" i="27"/>
  <c r="G340" i="27"/>
  <c r="K339" i="27"/>
  <c r="J339" i="27"/>
  <c r="I339" i="27"/>
  <c r="H339" i="27"/>
  <c r="G339" i="27"/>
  <c r="K338" i="27"/>
  <c r="J338" i="27"/>
  <c r="I338" i="27"/>
  <c r="H338" i="27"/>
  <c r="G338" i="27"/>
  <c r="K337" i="27"/>
  <c r="J337" i="27"/>
  <c r="I337" i="27"/>
  <c r="H337" i="27"/>
  <c r="G337" i="27"/>
  <c r="K336" i="27"/>
  <c r="J336" i="27"/>
  <c r="I336" i="27"/>
  <c r="H336" i="27"/>
  <c r="G336" i="27"/>
  <c r="K334" i="27"/>
  <c r="J334" i="27"/>
  <c r="I334" i="27"/>
  <c r="H334" i="27"/>
  <c r="G334" i="27"/>
  <c r="K333" i="27"/>
  <c r="J333" i="27"/>
  <c r="I333" i="27"/>
  <c r="H333" i="27"/>
  <c r="G333" i="27"/>
  <c r="K332" i="27"/>
  <c r="J332" i="27"/>
  <c r="I332" i="27"/>
  <c r="H332" i="27"/>
  <c r="G332" i="27"/>
  <c r="K331" i="27"/>
  <c r="J331" i="27"/>
  <c r="I331" i="27"/>
  <c r="H331" i="27"/>
  <c r="G331" i="27"/>
  <c r="K330" i="27"/>
  <c r="J330" i="27"/>
  <c r="I330" i="27"/>
  <c r="H330" i="27"/>
  <c r="G330" i="27"/>
  <c r="K329" i="27"/>
  <c r="J329" i="27"/>
  <c r="I329" i="27"/>
  <c r="H329" i="27"/>
  <c r="G329" i="27"/>
  <c r="K328" i="27"/>
  <c r="J328" i="27"/>
  <c r="I328" i="27"/>
  <c r="H328" i="27"/>
  <c r="G328" i="27"/>
  <c r="K327" i="27"/>
  <c r="J327" i="27"/>
  <c r="I327" i="27"/>
  <c r="H327" i="27"/>
  <c r="G327" i="27"/>
  <c r="K326" i="27"/>
  <c r="J326" i="27"/>
  <c r="I326" i="27"/>
  <c r="H326" i="27"/>
  <c r="G326" i="27"/>
  <c r="K325" i="27"/>
  <c r="J325" i="27"/>
  <c r="I325" i="27"/>
  <c r="H325" i="27"/>
  <c r="G325" i="27"/>
  <c r="K324" i="27"/>
  <c r="J324" i="27"/>
  <c r="I324" i="27"/>
  <c r="H324" i="27"/>
  <c r="G324" i="27"/>
  <c r="K323" i="27"/>
  <c r="J323" i="27"/>
  <c r="I323" i="27"/>
  <c r="H323" i="27"/>
  <c r="G323" i="27"/>
  <c r="K322" i="27"/>
  <c r="J322" i="27"/>
  <c r="I322" i="27"/>
  <c r="H322" i="27"/>
  <c r="G322" i="27"/>
  <c r="K321" i="27"/>
  <c r="J321" i="27"/>
  <c r="I321" i="27"/>
  <c r="H321" i="27"/>
  <c r="G321" i="27"/>
  <c r="K320" i="27"/>
  <c r="J320" i="27"/>
  <c r="I320" i="27"/>
  <c r="H320" i="27"/>
  <c r="G320" i="27"/>
  <c r="K319" i="27"/>
  <c r="J319" i="27"/>
  <c r="I319" i="27"/>
  <c r="H319" i="27"/>
  <c r="G319" i="27"/>
  <c r="K317" i="27"/>
  <c r="J317" i="27"/>
  <c r="I317" i="27"/>
  <c r="H317" i="27"/>
  <c r="G317" i="27"/>
  <c r="K316" i="27"/>
  <c r="J316" i="27"/>
  <c r="I316" i="27"/>
  <c r="H316" i="27"/>
  <c r="G316" i="27"/>
  <c r="K315" i="27"/>
  <c r="J315" i="27"/>
  <c r="I315" i="27"/>
  <c r="H315" i="27"/>
  <c r="G315" i="27"/>
  <c r="K314" i="27"/>
  <c r="J314" i="27"/>
  <c r="I314" i="27"/>
  <c r="H314" i="27"/>
  <c r="G314" i="27"/>
  <c r="K313" i="27"/>
  <c r="J313" i="27"/>
  <c r="I313" i="27"/>
  <c r="H313" i="27"/>
  <c r="G313" i="27"/>
  <c r="K312" i="27"/>
  <c r="J312" i="27"/>
  <c r="I312" i="27"/>
  <c r="H312" i="27"/>
  <c r="G312" i="27"/>
  <c r="K311" i="27"/>
  <c r="J311" i="27"/>
  <c r="I311" i="27"/>
  <c r="H311" i="27"/>
  <c r="G311" i="27"/>
  <c r="K310" i="27"/>
  <c r="J310" i="27"/>
  <c r="I310" i="27"/>
  <c r="H310" i="27"/>
  <c r="G310" i="27"/>
  <c r="K309" i="27"/>
  <c r="J309" i="27"/>
  <c r="I309" i="27"/>
  <c r="H309" i="27"/>
  <c r="G309" i="27"/>
  <c r="K308" i="27"/>
  <c r="J308" i="27"/>
  <c r="I308" i="27"/>
  <c r="H308" i="27"/>
  <c r="G308" i="27"/>
  <c r="K307" i="27"/>
  <c r="J307" i="27"/>
  <c r="I307" i="27"/>
  <c r="H307" i="27"/>
  <c r="G307" i="27"/>
  <c r="K306" i="27"/>
  <c r="J306" i="27"/>
  <c r="I306" i="27"/>
  <c r="H306" i="27"/>
  <c r="G306" i="27"/>
  <c r="K305" i="27"/>
  <c r="J305" i="27"/>
  <c r="I305" i="27"/>
  <c r="H305" i="27"/>
  <c r="G305" i="27"/>
  <c r="K303" i="27"/>
  <c r="J303" i="27"/>
  <c r="I303" i="27"/>
  <c r="H303" i="27"/>
  <c r="G303" i="27"/>
  <c r="K302" i="27"/>
  <c r="J302" i="27"/>
  <c r="I302" i="27"/>
  <c r="H302" i="27"/>
  <c r="G302" i="27"/>
  <c r="K301" i="27"/>
  <c r="J301" i="27"/>
  <c r="I301" i="27"/>
  <c r="H301" i="27"/>
  <c r="G301" i="27"/>
  <c r="K300" i="27"/>
  <c r="J300" i="27"/>
  <c r="I300" i="27"/>
  <c r="H300" i="27"/>
  <c r="G300" i="27"/>
  <c r="K299" i="27"/>
  <c r="J299" i="27"/>
  <c r="I299" i="27"/>
  <c r="H299" i="27"/>
  <c r="G299" i="27"/>
  <c r="K298" i="27"/>
  <c r="J298" i="27"/>
  <c r="I298" i="27"/>
  <c r="H298" i="27"/>
  <c r="G298" i="27"/>
  <c r="K297" i="27"/>
  <c r="J297" i="27"/>
  <c r="I297" i="27"/>
  <c r="H297" i="27"/>
  <c r="G297" i="27"/>
  <c r="K296" i="27"/>
  <c r="J296" i="27"/>
  <c r="I296" i="27"/>
  <c r="H296" i="27"/>
  <c r="G296" i="27"/>
  <c r="K295" i="27"/>
  <c r="J295" i="27"/>
  <c r="I295" i="27"/>
  <c r="H295" i="27"/>
  <c r="G295" i="27"/>
  <c r="K294" i="27"/>
  <c r="J294" i="27"/>
  <c r="I294" i="27"/>
  <c r="H294" i="27"/>
  <c r="G294" i="27"/>
  <c r="K293" i="27"/>
  <c r="J293" i="27"/>
  <c r="I293" i="27"/>
  <c r="H293" i="27"/>
  <c r="G293" i="27"/>
  <c r="K292" i="27"/>
  <c r="J292" i="27"/>
  <c r="I292" i="27"/>
  <c r="H292" i="27"/>
  <c r="G292" i="27"/>
  <c r="K291" i="27"/>
  <c r="J291" i="27"/>
  <c r="I291" i="27"/>
  <c r="H291" i="27"/>
  <c r="G291" i="27"/>
  <c r="K290" i="27"/>
  <c r="J290" i="27"/>
  <c r="I290" i="27"/>
  <c r="H290" i="27"/>
  <c r="G290" i="27"/>
  <c r="K288" i="27"/>
  <c r="J288" i="27"/>
  <c r="I288" i="27"/>
  <c r="H288" i="27"/>
  <c r="G288" i="27"/>
  <c r="K287" i="27"/>
  <c r="J287" i="27"/>
  <c r="I287" i="27"/>
  <c r="H287" i="27"/>
  <c r="G287" i="27"/>
  <c r="K286" i="27"/>
  <c r="J286" i="27"/>
  <c r="I286" i="27"/>
  <c r="H286" i="27"/>
  <c r="G286" i="27"/>
  <c r="K285" i="27"/>
  <c r="J285" i="27"/>
  <c r="I285" i="27"/>
  <c r="H285" i="27"/>
  <c r="G285" i="27"/>
  <c r="K284" i="27"/>
  <c r="J284" i="27"/>
  <c r="I284" i="27"/>
  <c r="H284" i="27"/>
  <c r="G284" i="27"/>
  <c r="K283" i="27"/>
  <c r="J283" i="27"/>
  <c r="I283" i="27"/>
  <c r="H283" i="27"/>
  <c r="G283" i="27"/>
  <c r="K282" i="27"/>
  <c r="J282" i="27"/>
  <c r="I282" i="27"/>
  <c r="H282" i="27"/>
  <c r="G282" i="27"/>
  <c r="K281" i="27"/>
  <c r="J281" i="27"/>
  <c r="I281" i="27"/>
  <c r="H281" i="27"/>
  <c r="G281" i="27"/>
  <c r="K280" i="27"/>
  <c r="J280" i="27"/>
  <c r="I280" i="27"/>
  <c r="H280" i="27"/>
  <c r="G280" i="27"/>
  <c r="K279" i="27"/>
  <c r="J279" i="27"/>
  <c r="I279" i="27"/>
  <c r="H279" i="27"/>
  <c r="G279" i="27"/>
  <c r="K277" i="27"/>
  <c r="J277" i="27"/>
  <c r="I277" i="27"/>
  <c r="H277" i="27"/>
  <c r="G277" i="27"/>
  <c r="K276" i="27"/>
  <c r="J276" i="27"/>
  <c r="I276" i="27"/>
  <c r="H276" i="27"/>
  <c r="G276" i="27"/>
  <c r="K275" i="27"/>
  <c r="J275" i="27"/>
  <c r="I275" i="27"/>
  <c r="H275" i="27"/>
  <c r="G275" i="27"/>
  <c r="K274" i="27"/>
  <c r="J274" i="27"/>
  <c r="I274" i="27"/>
  <c r="H274" i="27"/>
  <c r="G274" i="27"/>
  <c r="K273" i="27"/>
  <c r="J273" i="27"/>
  <c r="I273" i="27"/>
  <c r="H273" i="27"/>
  <c r="G273" i="27"/>
  <c r="K272" i="27"/>
  <c r="J272" i="27"/>
  <c r="I272" i="27"/>
  <c r="H272" i="27"/>
  <c r="G272" i="27"/>
  <c r="K271" i="27"/>
  <c r="J271" i="27"/>
  <c r="I271" i="27"/>
  <c r="H271" i="27"/>
  <c r="G271" i="27"/>
  <c r="K270" i="27"/>
  <c r="J270" i="27"/>
  <c r="I270" i="27"/>
  <c r="H270" i="27"/>
  <c r="G270" i="27"/>
  <c r="K269" i="27"/>
  <c r="J269" i="27"/>
  <c r="I269" i="27"/>
  <c r="H269" i="27"/>
  <c r="G269" i="27"/>
  <c r="K268" i="27"/>
  <c r="J268" i="27"/>
  <c r="I268" i="27"/>
  <c r="H268" i="27"/>
  <c r="G268" i="27"/>
  <c r="K266" i="27"/>
  <c r="J266" i="27"/>
  <c r="I266" i="27"/>
  <c r="H266" i="27"/>
  <c r="G266" i="27"/>
  <c r="K265" i="27"/>
  <c r="J265" i="27"/>
  <c r="I265" i="27"/>
  <c r="H265" i="27"/>
  <c r="G265" i="27"/>
  <c r="K264" i="27"/>
  <c r="J264" i="27"/>
  <c r="I264" i="27"/>
  <c r="H264" i="27"/>
  <c r="G264" i="27"/>
  <c r="K263" i="27"/>
  <c r="J263" i="27"/>
  <c r="I263" i="27"/>
  <c r="H263" i="27"/>
  <c r="G263" i="27"/>
  <c r="K262" i="27"/>
  <c r="J262" i="27"/>
  <c r="I262" i="27"/>
  <c r="H262" i="27"/>
  <c r="G262" i="27"/>
  <c r="K261" i="27"/>
  <c r="J261" i="27"/>
  <c r="I261" i="27"/>
  <c r="H261" i="27"/>
  <c r="G261" i="27"/>
  <c r="K260" i="27"/>
  <c r="J260" i="27"/>
  <c r="I260" i="27"/>
  <c r="H260" i="27"/>
  <c r="G260" i="27"/>
  <c r="K259" i="27"/>
  <c r="J259" i="27"/>
  <c r="I259" i="27"/>
  <c r="H259" i="27"/>
  <c r="G259" i="27"/>
  <c r="K258" i="27"/>
  <c r="J258" i="27"/>
  <c r="I258" i="27"/>
  <c r="H258" i="27"/>
  <c r="G258" i="27"/>
  <c r="K257" i="27"/>
  <c r="J257" i="27"/>
  <c r="I257" i="27"/>
  <c r="H257" i="27"/>
  <c r="G257" i="27"/>
  <c r="K256" i="27"/>
  <c r="J256" i="27"/>
  <c r="I256" i="27"/>
  <c r="H256" i="27"/>
  <c r="G256" i="27"/>
  <c r="K254" i="27"/>
  <c r="J254" i="27"/>
  <c r="I254" i="27"/>
  <c r="H254" i="27"/>
  <c r="G254" i="27"/>
  <c r="K253" i="27"/>
  <c r="J253" i="27"/>
  <c r="I253" i="27"/>
  <c r="H253" i="27"/>
  <c r="G253" i="27"/>
  <c r="K252" i="27"/>
  <c r="J252" i="27"/>
  <c r="I252" i="27"/>
  <c r="H252" i="27"/>
  <c r="G252" i="27"/>
  <c r="K251" i="27"/>
  <c r="J251" i="27"/>
  <c r="I251" i="27"/>
  <c r="H251" i="27"/>
  <c r="G251" i="27"/>
  <c r="K250" i="27"/>
  <c r="J250" i="27"/>
  <c r="I250" i="27"/>
  <c r="H250" i="27"/>
  <c r="G250" i="27"/>
  <c r="K249" i="27"/>
  <c r="J249" i="27"/>
  <c r="I249" i="27"/>
  <c r="H249" i="27"/>
  <c r="G249" i="27"/>
  <c r="K248" i="27"/>
  <c r="J248" i="27"/>
  <c r="I248" i="27"/>
  <c r="H248" i="27"/>
  <c r="G248" i="27"/>
  <c r="K247" i="27"/>
  <c r="J247" i="27"/>
  <c r="I247" i="27"/>
  <c r="H247" i="27"/>
  <c r="G247" i="27"/>
  <c r="K246" i="27"/>
  <c r="J246" i="27"/>
  <c r="I246" i="27"/>
  <c r="H246" i="27"/>
  <c r="G246" i="27"/>
  <c r="K245" i="27"/>
  <c r="J245" i="27"/>
  <c r="I245" i="27"/>
  <c r="H245" i="27"/>
  <c r="G245" i="27"/>
  <c r="K244" i="27"/>
  <c r="J244" i="27"/>
  <c r="I244" i="27"/>
  <c r="H244" i="27"/>
  <c r="G244" i="27"/>
  <c r="K243" i="27"/>
  <c r="J243" i="27"/>
  <c r="I243" i="27"/>
  <c r="H243" i="27"/>
  <c r="G243" i="27"/>
  <c r="K241" i="27"/>
  <c r="J241" i="27"/>
  <c r="I241" i="27"/>
  <c r="H241" i="27"/>
  <c r="G241" i="27"/>
  <c r="K240" i="27"/>
  <c r="J240" i="27"/>
  <c r="I240" i="27"/>
  <c r="H240" i="27"/>
  <c r="G240" i="27"/>
  <c r="K239" i="27"/>
  <c r="J239" i="27"/>
  <c r="I239" i="27"/>
  <c r="H239" i="27"/>
  <c r="G239" i="27"/>
  <c r="K238" i="27"/>
  <c r="J238" i="27"/>
  <c r="I238" i="27"/>
  <c r="H238" i="27"/>
  <c r="G238" i="27"/>
  <c r="K237" i="27"/>
  <c r="J237" i="27"/>
  <c r="I237" i="27"/>
  <c r="H237" i="27"/>
  <c r="G237" i="27"/>
  <c r="K236" i="27"/>
  <c r="J236" i="27"/>
  <c r="I236" i="27"/>
  <c r="H236" i="27"/>
  <c r="G236" i="27"/>
  <c r="K235" i="27"/>
  <c r="J235" i="27"/>
  <c r="I235" i="27"/>
  <c r="H235" i="27"/>
  <c r="G235" i="27"/>
  <c r="K234" i="27"/>
  <c r="J234" i="27"/>
  <c r="I234" i="27"/>
  <c r="H234" i="27"/>
  <c r="G234" i="27"/>
  <c r="K233" i="27"/>
  <c r="J233" i="27"/>
  <c r="I233" i="27"/>
  <c r="H233" i="27"/>
  <c r="G233" i="27"/>
  <c r="K232" i="27"/>
  <c r="J232" i="27"/>
  <c r="I232" i="27"/>
  <c r="H232" i="27"/>
  <c r="G232" i="27"/>
  <c r="K231" i="27"/>
  <c r="J231" i="27"/>
  <c r="I231" i="27"/>
  <c r="H231" i="27"/>
  <c r="G231" i="27"/>
  <c r="K230" i="27"/>
  <c r="J230" i="27"/>
  <c r="I230" i="27"/>
  <c r="H230" i="27"/>
  <c r="G230" i="27"/>
  <c r="K228" i="27"/>
  <c r="J228" i="27"/>
  <c r="I228" i="27"/>
  <c r="H228" i="27"/>
  <c r="G228" i="27"/>
  <c r="K227" i="27"/>
  <c r="J227" i="27"/>
  <c r="I227" i="27"/>
  <c r="H227" i="27"/>
  <c r="G227" i="27"/>
  <c r="K226" i="27"/>
  <c r="J226" i="27"/>
  <c r="I226" i="27"/>
  <c r="H226" i="27"/>
  <c r="G226" i="27"/>
  <c r="K225" i="27"/>
  <c r="J225" i="27"/>
  <c r="I225" i="27"/>
  <c r="H225" i="27"/>
  <c r="G225" i="27"/>
  <c r="K224" i="27"/>
  <c r="J224" i="27"/>
  <c r="I224" i="27"/>
  <c r="H224" i="27"/>
  <c r="G224" i="27"/>
  <c r="K223" i="27"/>
  <c r="J223" i="27"/>
  <c r="I223" i="27"/>
  <c r="H223" i="27"/>
  <c r="G223" i="27"/>
  <c r="K222" i="27"/>
  <c r="J222" i="27"/>
  <c r="I222" i="27"/>
  <c r="H222" i="27"/>
  <c r="G222" i="27"/>
  <c r="K221" i="27"/>
  <c r="J221" i="27"/>
  <c r="I221" i="27"/>
  <c r="H221" i="27"/>
  <c r="G221" i="27"/>
  <c r="K220" i="27"/>
  <c r="J220" i="27"/>
  <c r="I220" i="27"/>
  <c r="H220" i="27"/>
  <c r="G220" i="27"/>
  <c r="K219" i="27"/>
  <c r="J219" i="27"/>
  <c r="I219" i="27"/>
  <c r="H219" i="27"/>
  <c r="G219" i="27"/>
  <c r="K218" i="27"/>
  <c r="J218" i="27"/>
  <c r="I218" i="27"/>
  <c r="H218" i="27"/>
  <c r="G218" i="27"/>
  <c r="K217" i="27"/>
  <c r="J217" i="27"/>
  <c r="I217" i="27"/>
  <c r="H217" i="27"/>
  <c r="G217" i="27"/>
  <c r="K216" i="27"/>
  <c r="J216" i="27"/>
  <c r="I216" i="27"/>
  <c r="H216" i="27"/>
  <c r="G216" i="27"/>
  <c r="K215" i="27"/>
  <c r="J215" i="27"/>
  <c r="I215" i="27"/>
  <c r="H215" i="27"/>
  <c r="G215" i="27"/>
  <c r="K214" i="27"/>
  <c r="J214" i="27"/>
  <c r="I214" i="27"/>
  <c r="H214" i="27"/>
  <c r="G214" i="27"/>
  <c r="K213" i="27"/>
  <c r="J213" i="27"/>
  <c r="I213" i="27"/>
  <c r="H213" i="27"/>
  <c r="G213" i="27"/>
  <c r="K212" i="27"/>
  <c r="J212" i="27"/>
  <c r="I212" i="27"/>
  <c r="H212" i="27"/>
  <c r="G212" i="27"/>
  <c r="K211" i="27"/>
  <c r="J211" i="27"/>
  <c r="I211" i="27"/>
  <c r="H211" i="27"/>
  <c r="G211" i="27"/>
  <c r="K210" i="27"/>
  <c r="J210" i="27"/>
  <c r="I210" i="27"/>
  <c r="H210" i="27"/>
  <c r="G210" i="27"/>
  <c r="K209" i="27"/>
  <c r="J209" i="27"/>
  <c r="I209" i="27"/>
  <c r="H209" i="27"/>
  <c r="G209" i="27"/>
  <c r="K208" i="27"/>
  <c r="J208" i="27"/>
  <c r="I208" i="27"/>
  <c r="H208" i="27"/>
  <c r="G208" i="27"/>
  <c r="K207" i="27"/>
  <c r="J207" i="27"/>
  <c r="I207" i="27"/>
  <c r="H207" i="27"/>
  <c r="G207" i="27"/>
  <c r="K206" i="27"/>
  <c r="J206" i="27"/>
  <c r="I206" i="27"/>
  <c r="H206" i="27"/>
  <c r="G206" i="27"/>
  <c r="K205" i="27"/>
  <c r="J205" i="27"/>
  <c r="I205" i="27"/>
  <c r="H205" i="27"/>
  <c r="G205" i="27"/>
  <c r="K204" i="27"/>
  <c r="J204" i="27"/>
  <c r="I204" i="27"/>
  <c r="H204" i="27"/>
  <c r="G204" i="27"/>
  <c r="K203" i="27"/>
  <c r="J203" i="27"/>
  <c r="I203" i="27"/>
  <c r="H203" i="27"/>
  <c r="G203" i="27"/>
  <c r="K202" i="27"/>
  <c r="J202" i="27"/>
  <c r="I202" i="27"/>
  <c r="H202" i="27"/>
  <c r="G202" i="27"/>
  <c r="K200" i="27"/>
  <c r="J200" i="27"/>
  <c r="I200" i="27"/>
  <c r="H200" i="27"/>
  <c r="G200" i="27"/>
  <c r="K199" i="27"/>
  <c r="J199" i="27"/>
  <c r="I199" i="27"/>
  <c r="H199" i="27"/>
  <c r="G199" i="27"/>
  <c r="K198" i="27"/>
  <c r="J198" i="27"/>
  <c r="I198" i="27"/>
  <c r="H198" i="27"/>
  <c r="G198" i="27"/>
  <c r="K197" i="27"/>
  <c r="J197" i="27"/>
  <c r="I197" i="27"/>
  <c r="H197" i="27"/>
  <c r="G197" i="27"/>
  <c r="K196" i="27"/>
  <c r="J196" i="27"/>
  <c r="I196" i="27"/>
  <c r="H196" i="27"/>
  <c r="G196" i="27"/>
  <c r="K195" i="27"/>
  <c r="J195" i="27"/>
  <c r="I195" i="27"/>
  <c r="H195" i="27"/>
  <c r="G195" i="27"/>
  <c r="K194" i="27"/>
  <c r="J194" i="27"/>
  <c r="I194" i="27"/>
  <c r="H194" i="27"/>
  <c r="G194" i="27"/>
  <c r="K193" i="27"/>
  <c r="J193" i="27"/>
  <c r="I193" i="27"/>
  <c r="H193" i="27"/>
  <c r="G193" i="27"/>
  <c r="K192" i="27"/>
  <c r="J192" i="27"/>
  <c r="I192" i="27"/>
  <c r="H192" i="27"/>
  <c r="G192" i="27"/>
  <c r="K191" i="27"/>
  <c r="J191" i="27"/>
  <c r="I191" i="27"/>
  <c r="H191" i="27"/>
  <c r="G191" i="27"/>
  <c r="K190" i="27"/>
  <c r="J190" i="27"/>
  <c r="I190" i="27"/>
  <c r="H190" i="27"/>
  <c r="G190" i="27"/>
  <c r="K189" i="27"/>
  <c r="J189" i="27"/>
  <c r="I189" i="27"/>
  <c r="H189" i="27"/>
  <c r="G189" i="27"/>
  <c r="K188" i="27"/>
  <c r="J188" i="27"/>
  <c r="I188" i="27"/>
  <c r="H188" i="27"/>
  <c r="G188" i="27"/>
  <c r="K187" i="27"/>
  <c r="J187" i="27"/>
  <c r="I187" i="27"/>
  <c r="H187" i="27"/>
  <c r="G187" i="27"/>
  <c r="K186" i="27"/>
  <c r="J186" i="27"/>
  <c r="I186" i="27"/>
  <c r="H186" i="27"/>
  <c r="G186" i="27"/>
  <c r="K185" i="27"/>
  <c r="J185" i="27"/>
  <c r="I185" i="27"/>
  <c r="H185" i="27"/>
  <c r="G185" i="27"/>
  <c r="K184" i="27"/>
  <c r="J184" i="27"/>
  <c r="I184" i="27"/>
  <c r="H184" i="27"/>
  <c r="G184" i="27"/>
  <c r="K183" i="27"/>
  <c r="J183" i="27"/>
  <c r="I183" i="27"/>
  <c r="H183" i="27"/>
  <c r="G183" i="27"/>
  <c r="K182" i="27"/>
  <c r="J182" i="27"/>
  <c r="I182" i="27"/>
  <c r="H182" i="27"/>
  <c r="G182" i="27"/>
  <c r="K181" i="27"/>
  <c r="J181" i="27"/>
  <c r="I181" i="27"/>
  <c r="H181" i="27"/>
  <c r="G181" i="27"/>
  <c r="K180" i="27"/>
  <c r="J180" i="27"/>
  <c r="I180" i="27"/>
  <c r="H180" i="27"/>
  <c r="G180" i="27"/>
  <c r="K178" i="27"/>
  <c r="J178" i="27"/>
  <c r="I178" i="27"/>
  <c r="H178" i="27"/>
  <c r="G178" i="27"/>
  <c r="K177" i="27"/>
  <c r="J177" i="27"/>
  <c r="I177" i="27"/>
  <c r="H177" i="27"/>
  <c r="G177" i="27"/>
  <c r="K176" i="27"/>
  <c r="J176" i="27"/>
  <c r="I176" i="27"/>
  <c r="H176" i="27"/>
  <c r="G176" i="27"/>
  <c r="K175" i="27"/>
  <c r="J175" i="27"/>
  <c r="I175" i="27"/>
  <c r="H175" i="27"/>
  <c r="G175" i="27"/>
  <c r="K174" i="27"/>
  <c r="J174" i="27"/>
  <c r="I174" i="27"/>
  <c r="H174" i="27"/>
  <c r="G174" i="27"/>
  <c r="K173" i="27"/>
  <c r="J173" i="27"/>
  <c r="I173" i="27"/>
  <c r="H173" i="27"/>
  <c r="G173" i="27"/>
  <c r="K172" i="27"/>
  <c r="J172" i="27"/>
  <c r="I172" i="27"/>
  <c r="H172" i="27"/>
  <c r="G172" i="27"/>
  <c r="K171" i="27"/>
  <c r="J171" i="27"/>
  <c r="I171" i="27"/>
  <c r="H171" i="27"/>
  <c r="G171" i="27"/>
  <c r="K170" i="27"/>
  <c r="J170" i="27"/>
  <c r="I170" i="27"/>
  <c r="H170" i="27"/>
  <c r="G170" i="27"/>
  <c r="K169" i="27"/>
  <c r="J169" i="27"/>
  <c r="I169" i="27"/>
  <c r="H169" i="27"/>
  <c r="G169" i="27"/>
  <c r="K168" i="27"/>
  <c r="J168" i="27"/>
  <c r="I168" i="27"/>
  <c r="H168" i="27"/>
  <c r="G168" i="27"/>
  <c r="K167" i="27"/>
  <c r="J167" i="27"/>
  <c r="I167" i="27"/>
  <c r="H167" i="27"/>
  <c r="G167" i="27"/>
  <c r="K166" i="27"/>
  <c r="J166" i="27"/>
  <c r="I166" i="27"/>
  <c r="H166" i="27"/>
  <c r="G166" i="27"/>
  <c r="K165" i="27"/>
  <c r="J165" i="27"/>
  <c r="I165" i="27"/>
  <c r="H165" i="27"/>
  <c r="G165" i="27"/>
  <c r="K164" i="27"/>
  <c r="J164" i="27"/>
  <c r="I164" i="27"/>
  <c r="H164" i="27"/>
  <c r="G164" i="27"/>
  <c r="K163" i="27"/>
  <c r="J163" i="27"/>
  <c r="I163" i="27"/>
  <c r="H163" i="27"/>
  <c r="G163" i="27"/>
  <c r="K162" i="27"/>
  <c r="J162" i="27"/>
  <c r="I162" i="27"/>
  <c r="H162" i="27"/>
  <c r="G162" i="27"/>
  <c r="K161" i="27"/>
  <c r="J161" i="27"/>
  <c r="I161" i="27"/>
  <c r="H161" i="27"/>
  <c r="G161" i="27"/>
  <c r="K160" i="27"/>
  <c r="J160" i="27"/>
  <c r="I160" i="27"/>
  <c r="H160" i="27"/>
  <c r="G160" i="27"/>
  <c r="K159" i="27"/>
  <c r="J159" i="27"/>
  <c r="I159" i="27"/>
  <c r="H159" i="27"/>
  <c r="G159" i="27"/>
  <c r="K158" i="27"/>
  <c r="J158" i="27"/>
  <c r="I158" i="27"/>
  <c r="H158" i="27"/>
  <c r="G158" i="27"/>
  <c r="K156" i="27"/>
  <c r="J156" i="27"/>
  <c r="I156" i="27"/>
  <c r="H156" i="27"/>
  <c r="G156" i="27"/>
  <c r="K155" i="27"/>
  <c r="J155" i="27"/>
  <c r="I155" i="27"/>
  <c r="H155" i="27"/>
  <c r="G155" i="27"/>
  <c r="K154" i="27"/>
  <c r="J154" i="27"/>
  <c r="I154" i="27"/>
  <c r="H154" i="27"/>
  <c r="G154" i="27"/>
  <c r="K153" i="27"/>
  <c r="J153" i="27"/>
  <c r="I153" i="27"/>
  <c r="H153" i="27"/>
  <c r="G153" i="27"/>
  <c r="K152" i="27"/>
  <c r="J152" i="27"/>
  <c r="I152" i="27"/>
  <c r="H152" i="27"/>
  <c r="G152" i="27"/>
  <c r="K151" i="27"/>
  <c r="J151" i="27"/>
  <c r="I151" i="27"/>
  <c r="H151" i="27"/>
  <c r="G151" i="27"/>
  <c r="K150" i="27"/>
  <c r="J150" i="27"/>
  <c r="I150" i="27"/>
  <c r="H150" i="27"/>
  <c r="G150" i="27"/>
  <c r="K149" i="27"/>
  <c r="J149" i="27"/>
  <c r="I149" i="27"/>
  <c r="H149" i="27"/>
  <c r="G149" i="27"/>
  <c r="K148" i="27"/>
  <c r="J148" i="27"/>
  <c r="I148" i="27"/>
  <c r="H148" i="27"/>
  <c r="G148" i="27"/>
  <c r="K147" i="27"/>
  <c r="J147" i="27"/>
  <c r="I147" i="27"/>
  <c r="H147" i="27"/>
  <c r="G147" i="27"/>
  <c r="K146" i="27"/>
  <c r="J146" i="27"/>
  <c r="I146" i="27"/>
  <c r="H146" i="27"/>
  <c r="G146" i="27"/>
  <c r="K145" i="27"/>
  <c r="J145" i="27"/>
  <c r="I145" i="27"/>
  <c r="H145" i="27"/>
  <c r="G145" i="27"/>
  <c r="K144" i="27"/>
  <c r="J144" i="27"/>
  <c r="I144" i="27"/>
  <c r="H144" i="27"/>
  <c r="G144" i="27"/>
  <c r="K143" i="27"/>
  <c r="J143" i="27"/>
  <c r="I143" i="27"/>
  <c r="H143" i="27"/>
  <c r="G143" i="27"/>
  <c r="K142" i="27"/>
  <c r="J142" i="27"/>
  <c r="I142" i="27"/>
  <c r="H142" i="27"/>
  <c r="G142" i="27"/>
  <c r="K140" i="27"/>
  <c r="J140" i="27"/>
  <c r="I140" i="27"/>
  <c r="H140" i="27"/>
  <c r="G140" i="27"/>
  <c r="K139" i="27"/>
  <c r="J139" i="27"/>
  <c r="I139" i="27"/>
  <c r="H139" i="27"/>
  <c r="G139" i="27"/>
  <c r="K138" i="27"/>
  <c r="J138" i="27"/>
  <c r="I138" i="27"/>
  <c r="H138" i="27"/>
  <c r="G138" i="27"/>
  <c r="K137" i="27"/>
  <c r="J137" i="27"/>
  <c r="I137" i="27"/>
  <c r="H137" i="27"/>
  <c r="G137" i="27"/>
  <c r="K136" i="27"/>
  <c r="J136" i="27"/>
  <c r="I136" i="27"/>
  <c r="H136" i="27"/>
  <c r="G136" i="27"/>
  <c r="K135" i="27"/>
  <c r="J135" i="27"/>
  <c r="I135" i="27"/>
  <c r="H135" i="27"/>
  <c r="G135" i="27"/>
  <c r="K134" i="27"/>
  <c r="J134" i="27"/>
  <c r="I134" i="27"/>
  <c r="H134" i="27"/>
  <c r="G134" i="27"/>
  <c r="K133" i="27"/>
  <c r="J133" i="27"/>
  <c r="I133" i="27"/>
  <c r="H133" i="27"/>
  <c r="G133" i="27"/>
  <c r="K132" i="27"/>
  <c r="J132" i="27"/>
  <c r="I132" i="27"/>
  <c r="H132" i="27"/>
  <c r="G132" i="27"/>
  <c r="K131" i="27"/>
  <c r="J131" i="27"/>
  <c r="I131" i="27"/>
  <c r="H131" i="27"/>
  <c r="G131" i="27"/>
  <c r="K130" i="27"/>
  <c r="J130" i="27"/>
  <c r="I130" i="27"/>
  <c r="H130" i="27"/>
  <c r="G130" i="27"/>
  <c r="K129" i="27"/>
  <c r="J129" i="27"/>
  <c r="I129" i="27"/>
  <c r="H129" i="27"/>
  <c r="G129" i="27"/>
  <c r="K128" i="27"/>
  <c r="J128" i="27"/>
  <c r="I128" i="27"/>
  <c r="H128" i="27"/>
  <c r="G128" i="27"/>
  <c r="K127" i="27"/>
  <c r="J127" i="27"/>
  <c r="I127" i="27"/>
  <c r="H127" i="27"/>
  <c r="G127" i="27"/>
  <c r="K126" i="27"/>
  <c r="J126" i="27"/>
  <c r="I126" i="27"/>
  <c r="H126" i="27"/>
  <c r="G126" i="27"/>
  <c r="K125" i="27"/>
  <c r="J125" i="27"/>
  <c r="I125" i="27"/>
  <c r="H125" i="27"/>
  <c r="G125" i="27"/>
  <c r="K123" i="27"/>
  <c r="J123" i="27"/>
  <c r="I123" i="27"/>
  <c r="H123" i="27"/>
  <c r="G123" i="27"/>
  <c r="K122" i="27"/>
  <c r="J122" i="27"/>
  <c r="I122" i="27"/>
  <c r="H122" i="27"/>
  <c r="G122" i="27"/>
  <c r="K121" i="27"/>
  <c r="J121" i="27"/>
  <c r="I121" i="27"/>
  <c r="H121" i="27"/>
  <c r="G121" i="27"/>
  <c r="K120" i="27"/>
  <c r="J120" i="27"/>
  <c r="I120" i="27"/>
  <c r="H120" i="27"/>
  <c r="G120" i="27"/>
  <c r="K119" i="27"/>
  <c r="J119" i="27"/>
  <c r="I119" i="27"/>
  <c r="H119" i="27"/>
  <c r="G119" i="27"/>
  <c r="K118" i="27"/>
  <c r="J118" i="27"/>
  <c r="I118" i="27"/>
  <c r="H118" i="27"/>
  <c r="G118" i="27"/>
  <c r="K117" i="27"/>
  <c r="J117" i="27"/>
  <c r="I117" i="27"/>
  <c r="H117" i="27"/>
  <c r="G117" i="27"/>
  <c r="K116" i="27"/>
  <c r="J116" i="27"/>
  <c r="I116" i="27"/>
  <c r="H116" i="27"/>
  <c r="G116" i="27"/>
  <c r="K115" i="27"/>
  <c r="J115" i="27"/>
  <c r="I115" i="27"/>
  <c r="H115" i="27"/>
  <c r="G115" i="27"/>
  <c r="K114" i="27"/>
  <c r="J114" i="27"/>
  <c r="I114" i="27"/>
  <c r="H114" i="27"/>
  <c r="G114" i="27"/>
  <c r="K113" i="27"/>
  <c r="J113" i="27"/>
  <c r="I113" i="27"/>
  <c r="H113" i="27"/>
  <c r="G113" i="27"/>
  <c r="K112" i="27"/>
  <c r="J112" i="27"/>
  <c r="I112" i="27"/>
  <c r="H112" i="27"/>
  <c r="G112" i="27"/>
  <c r="K111" i="27"/>
  <c r="J111" i="27"/>
  <c r="I111" i="27"/>
  <c r="H111" i="27"/>
  <c r="G111" i="27"/>
  <c r="K110" i="27"/>
  <c r="J110" i="27"/>
  <c r="I110" i="27"/>
  <c r="H110" i="27"/>
  <c r="G110" i="27"/>
  <c r="K109" i="27"/>
  <c r="J109" i="27"/>
  <c r="I109" i="27"/>
  <c r="H109" i="27"/>
  <c r="G109" i="27"/>
  <c r="K108" i="27"/>
  <c r="J108" i="27"/>
  <c r="I108" i="27"/>
  <c r="H108" i="27"/>
  <c r="G108" i="27"/>
  <c r="K107" i="27"/>
  <c r="J107" i="27"/>
  <c r="I107" i="27"/>
  <c r="H107" i="27"/>
  <c r="G107" i="27"/>
  <c r="K106" i="27"/>
  <c r="J106" i="27"/>
  <c r="I106" i="27"/>
  <c r="H106" i="27"/>
  <c r="G106" i="27"/>
  <c r="K105" i="27"/>
  <c r="J105" i="27"/>
  <c r="I105" i="27"/>
  <c r="H105" i="27"/>
  <c r="G105" i="27"/>
  <c r="K104" i="27"/>
  <c r="J104" i="27"/>
  <c r="I104" i="27"/>
  <c r="H104" i="27"/>
  <c r="G104" i="27"/>
  <c r="K102" i="27"/>
  <c r="J102" i="27"/>
  <c r="I102" i="27"/>
  <c r="H102" i="27"/>
  <c r="G102" i="27"/>
  <c r="K101" i="27"/>
  <c r="J101" i="27"/>
  <c r="I101" i="27"/>
  <c r="H101" i="27"/>
  <c r="G101" i="27"/>
  <c r="K100" i="27"/>
  <c r="J100" i="27"/>
  <c r="I100" i="27"/>
  <c r="H100" i="27"/>
  <c r="G100" i="27"/>
  <c r="K99" i="27"/>
  <c r="J99" i="27"/>
  <c r="I99" i="27"/>
  <c r="H99" i="27"/>
  <c r="G99" i="27"/>
  <c r="K98" i="27"/>
  <c r="J98" i="27"/>
  <c r="I98" i="27"/>
  <c r="H98" i="27"/>
  <c r="G98" i="27"/>
  <c r="K97" i="27"/>
  <c r="J97" i="27"/>
  <c r="I97" i="27"/>
  <c r="H97" i="27"/>
  <c r="G97" i="27"/>
  <c r="K96" i="27"/>
  <c r="J96" i="27"/>
  <c r="I96" i="27"/>
  <c r="H96" i="27"/>
  <c r="G96" i="27"/>
  <c r="K95" i="27"/>
  <c r="J95" i="27"/>
  <c r="I95" i="27"/>
  <c r="H95" i="27"/>
  <c r="G95" i="27"/>
  <c r="K94" i="27"/>
  <c r="J94" i="27"/>
  <c r="I94" i="27"/>
  <c r="H94" i="27"/>
  <c r="G94" i="27"/>
  <c r="K93" i="27"/>
  <c r="J93" i="27"/>
  <c r="I93" i="27"/>
  <c r="H93" i="27"/>
  <c r="G93" i="27"/>
  <c r="K92" i="27"/>
  <c r="J92" i="27"/>
  <c r="I92" i="27"/>
  <c r="H92" i="27"/>
  <c r="G92" i="27"/>
  <c r="K91" i="27"/>
  <c r="J91" i="27"/>
  <c r="I91" i="27"/>
  <c r="H91" i="27"/>
  <c r="G91" i="27"/>
  <c r="K90" i="27"/>
  <c r="J90" i="27"/>
  <c r="I90" i="27"/>
  <c r="H90" i="27"/>
  <c r="G90" i="27"/>
  <c r="K89" i="27"/>
  <c r="J89" i="27"/>
  <c r="I89" i="27"/>
  <c r="H89" i="27"/>
  <c r="G89" i="27"/>
  <c r="K88" i="27"/>
  <c r="J88" i="27"/>
  <c r="I88" i="27"/>
  <c r="H88" i="27"/>
  <c r="G88" i="27"/>
  <c r="K87" i="27"/>
  <c r="J87" i="27"/>
  <c r="I87" i="27"/>
  <c r="H87" i="27"/>
  <c r="G87" i="27"/>
  <c r="K86" i="27"/>
  <c r="J86" i="27"/>
  <c r="I86" i="27"/>
  <c r="H86" i="27"/>
  <c r="G86" i="27"/>
  <c r="K85" i="27"/>
  <c r="J85" i="27"/>
  <c r="I85" i="27"/>
  <c r="H85" i="27"/>
  <c r="G85" i="27"/>
  <c r="K84" i="27"/>
  <c r="J84" i="27"/>
  <c r="I84" i="27"/>
  <c r="H84" i="27"/>
  <c r="G84" i="27"/>
  <c r="K83" i="27"/>
  <c r="J83" i="27"/>
  <c r="I83" i="27"/>
  <c r="H83" i="27"/>
  <c r="G83" i="27"/>
  <c r="K82" i="27"/>
  <c r="J82" i="27"/>
  <c r="I82" i="27"/>
  <c r="H82" i="27"/>
  <c r="G82" i="27"/>
  <c r="K81" i="27"/>
  <c r="J81" i="27"/>
  <c r="I81" i="27"/>
  <c r="H81" i="27"/>
  <c r="G81" i="27"/>
  <c r="K80" i="27"/>
  <c r="J80" i="27"/>
  <c r="I80" i="27"/>
  <c r="H80" i="27"/>
  <c r="G80" i="27"/>
  <c r="K79" i="27"/>
  <c r="J79" i="27"/>
  <c r="I79" i="27"/>
  <c r="H79" i="27"/>
  <c r="G79" i="27"/>
  <c r="K78" i="27"/>
  <c r="J78" i="27"/>
  <c r="I78" i="27"/>
  <c r="H78" i="27"/>
  <c r="G78" i="27"/>
  <c r="K77" i="27"/>
  <c r="J77" i="27"/>
  <c r="I77" i="27"/>
  <c r="H77" i="27"/>
  <c r="G77" i="27"/>
  <c r="K76" i="27"/>
  <c r="J76" i="27"/>
  <c r="I76" i="27"/>
  <c r="H76" i="27"/>
  <c r="G76" i="27"/>
  <c r="K75" i="27"/>
  <c r="J75" i="27"/>
  <c r="I75" i="27"/>
  <c r="H75" i="27"/>
  <c r="G75" i="27"/>
  <c r="K74" i="27"/>
  <c r="J74" i="27"/>
  <c r="I74" i="27"/>
  <c r="H74" i="27"/>
  <c r="G74" i="27"/>
  <c r="K73" i="27"/>
  <c r="J73" i="27"/>
  <c r="I73" i="27"/>
  <c r="H73" i="27"/>
  <c r="G73" i="27"/>
  <c r="K72" i="27"/>
  <c r="J72" i="27"/>
  <c r="I72" i="27"/>
  <c r="H72" i="27"/>
  <c r="G72" i="27"/>
  <c r="K71" i="27"/>
  <c r="J71" i="27"/>
  <c r="I71" i="27"/>
  <c r="H71" i="27"/>
  <c r="G71" i="27"/>
  <c r="K70" i="27"/>
  <c r="J70" i="27"/>
  <c r="I70" i="27"/>
  <c r="H70" i="27"/>
  <c r="G70" i="27"/>
  <c r="K69" i="27"/>
  <c r="J69" i="27"/>
  <c r="I69" i="27"/>
  <c r="H69" i="27"/>
  <c r="G69" i="27"/>
  <c r="K68" i="27"/>
  <c r="J68" i="27"/>
  <c r="I68" i="27"/>
  <c r="H68" i="27"/>
  <c r="G68" i="27"/>
  <c r="K67" i="27"/>
  <c r="J67" i="27"/>
  <c r="I67" i="27"/>
  <c r="H67" i="27"/>
  <c r="G67" i="27"/>
  <c r="K66" i="27"/>
  <c r="J66" i="27"/>
  <c r="I66" i="27"/>
  <c r="H66" i="27"/>
  <c r="G66" i="27"/>
  <c r="K65" i="27"/>
  <c r="J65" i="27"/>
  <c r="I65" i="27"/>
  <c r="H65" i="27"/>
  <c r="G65" i="27"/>
  <c r="K64" i="27"/>
  <c r="J64" i="27"/>
  <c r="I64" i="27"/>
  <c r="H64" i="27"/>
  <c r="G64" i="27"/>
  <c r="K63" i="27"/>
  <c r="J63" i="27"/>
  <c r="I63" i="27"/>
  <c r="H63" i="27"/>
  <c r="G63" i="27"/>
  <c r="K62" i="27"/>
  <c r="J62" i="27"/>
  <c r="I62" i="27"/>
  <c r="H62" i="27"/>
  <c r="G62" i="27"/>
  <c r="K59" i="27"/>
  <c r="J59" i="27"/>
  <c r="I59" i="27"/>
  <c r="H59" i="27"/>
  <c r="G59" i="27"/>
  <c r="K58" i="27"/>
  <c r="J58" i="27"/>
  <c r="I58" i="27"/>
  <c r="H58" i="27"/>
  <c r="G58" i="27"/>
  <c r="K57" i="27"/>
  <c r="J57" i="27"/>
  <c r="I57" i="27"/>
  <c r="H57" i="27"/>
  <c r="G57" i="27"/>
  <c r="K56" i="27"/>
  <c r="J56" i="27"/>
  <c r="I56" i="27"/>
  <c r="H56" i="27"/>
  <c r="G56" i="27"/>
  <c r="K55" i="27"/>
  <c r="J55" i="27"/>
  <c r="I55" i="27"/>
  <c r="H55" i="27"/>
  <c r="G55" i="27"/>
  <c r="K54" i="27"/>
  <c r="J54" i="27"/>
  <c r="I54" i="27"/>
  <c r="H54" i="27"/>
  <c r="G54" i="27"/>
  <c r="K53" i="27"/>
  <c r="J53" i="27"/>
  <c r="I53" i="27"/>
  <c r="H53" i="27"/>
  <c r="G53" i="27"/>
  <c r="K52" i="27"/>
  <c r="J52" i="27"/>
  <c r="I52" i="27"/>
  <c r="H52" i="27"/>
  <c r="G52" i="27"/>
  <c r="K51" i="27"/>
  <c r="J51" i="27"/>
  <c r="I51" i="27"/>
  <c r="H51" i="27"/>
  <c r="G51" i="27"/>
  <c r="K50" i="27"/>
  <c r="J50" i="27"/>
  <c r="I50" i="27"/>
  <c r="H50" i="27"/>
  <c r="G50" i="27"/>
  <c r="K49" i="27"/>
  <c r="J49" i="27"/>
  <c r="I49" i="27"/>
  <c r="H49" i="27"/>
  <c r="G49" i="27"/>
  <c r="K48" i="27"/>
  <c r="J48" i="27"/>
  <c r="I48" i="27"/>
  <c r="H48" i="27"/>
  <c r="G48" i="27"/>
  <c r="K47" i="27"/>
  <c r="J47" i="27"/>
  <c r="I47" i="27"/>
  <c r="H47" i="27"/>
  <c r="G47" i="27"/>
  <c r="K46" i="27"/>
  <c r="J46" i="27"/>
  <c r="I46" i="27"/>
  <c r="H46" i="27"/>
  <c r="G46" i="27"/>
  <c r="K45" i="27"/>
  <c r="J45" i="27"/>
  <c r="I45" i="27"/>
  <c r="H45" i="27"/>
  <c r="G45" i="27"/>
  <c r="K44" i="27"/>
  <c r="J44" i="27"/>
  <c r="I44" i="27"/>
  <c r="H44" i="27"/>
  <c r="G44" i="27"/>
  <c r="K43" i="27"/>
  <c r="J43" i="27"/>
  <c r="I43" i="27"/>
  <c r="H43" i="27"/>
  <c r="G43" i="27"/>
  <c r="K42" i="27"/>
  <c r="J42" i="27"/>
  <c r="I42" i="27"/>
  <c r="H42" i="27"/>
  <c r="G42" i="27"/>
  <c r="K41" i="27"/>
  <c r="J41" i="27"/>
  <c r="I41" i="27"/>
  <c r="H41" i="27"/>
  <c r="G41" i="27"/>
  <c r="K40" i="27"/>
  <c r="J40" i="27"/>
  <c r="I40" i="27"/>
  <c r="H40" i="27"/>
  <c r="G40" i="27"/>
  <c r="K39" i="27"/>
  <c r="J39" i="27"/>
  <c r="I39" i="27"/>
  <c r="H39" i="27"/>
  <c r="G39" i="27"/>
  <c r="K38" i="27"/>
  <c r="J38" i="27"/>
  <c r="I38" i="27"/>
  <c r="H38" i="27"/>
  <c r="G38" i="27"/>
  <c r="K37" i="27"/>
  <c r="J37" i="27"/>
  <c r="I37" i="27"/>
  <c r="H37" i="27"/>
  <c r="G37" i="27"/>
  <c r="K36" i="27"/>
  <c r="J36" i="27"/>
  <c r="I36" i="27"/>
  <c r="H36" i="27"/>
  <c r="G36" i="27"/>
  <c r="K35" i="27"/>
  <c r="J35" i="27"/>
  <c r="I35" i="27"/>
  <c r="H35" i="27"/>
  <c r="G35" i="27"/>
  <c r="K34" i="27"/>
  <c r="J34" i="27"/>
  <c r="I34" i="27"/>
  <c r="H34" i="27"/>
  <c r="G34" i="27"/>
  <c r="K33" i="27"/>
  <c r="J33" i="27"/>
  <c r="I33" i="27"/>
  <c r="H33" i="27"/>
  <c r="G33" i="27"/>
  <c r="K32" i="27"/>
  <c r="J32" i="27"/>
  <c r="I32" i="27"/>
  <c r="H32" i="27"/>
  <c r="G32" i="27"/>
  <c r="K31" i="27"/>
  <c r="J31" i="27"/>
  <c r="I31" i="27"/>
  <c r="H31" i="27"/>
  <c r="G31" i="27"/>
  <c r="K30" i="27"/>
  <c r="J30" i="27"/>
  <c r="I30" i="27"/>
  <c r="H30" i="27"/>
  <c r="G30" i="27"/>
  <c r="K29" i="27"/>
  <c r="J29" i="27"/>
  <c r="I29" i="27"/>
  <c r="H29" i="27"/>
  <c r="G29" i="27"/>
  <c r="K28" i="27"/>
  <c r="J28" i="27"/>
  <c r="I28" i="27"/>
  <c r="H28" i="27"/>
  <c r="G28" i="27"/>
  <c r="K27" i="27"/>
  <c r="J27" i="27"/>
  <c r="I27" i="27"/>
  <c r="H27" i="27"/>
  <c r="G27" i="27"/>
  <c r="K26" i="27"/>
  <c r="J26" i="27"/>
  <c r="I26" i="27"/>
  <c r="H26" i="27"/>
  <c r="G26" i="27"/>
  <c r="K25" i="27"/>
  <c r="J25" i="27"/>
  <c r="I25" i="27"/>
  <c r="H25" i="27"/>
  <c r="G25" i="27"/>
  <c r="K24" i="27"/>
  <c r="J24" i="27"/>
  <c r="I24" i="27"/>
  <c r="H24" i="27"/>
  <c r="G24" i="27"/>
  <c r="K23" i="27"/>
  <c r="J23" i="27"/>
  <c r="I23" i="27"/>
  <c r="H23" i="27"/>
  <c r="G23" i="27"/>
  <c r="K22" i="27"/>
  <c r="J22" i="27"/>
  <c r="I22" i="27"/>
  <c r="H22" i="27"/>
  <c r="G22" i="27"/>
  <c r="K21" i="27"/>
  <c r="J21" i="27"/>
  <c r="I21" i="27"/>
  <c r="H21" i="27"/>
  <c r="G21" i="27"/>
  <c r="K20" i="27"/>
  <c r="J20" i="27"/>
  <c r="I20" i="27"/>
  <c r="H20" i="27"/>
  <c r="G20" i="27"/>
  <c r="K19" i="27"/>
  <c r="J19" i="27"/>
  <c r="I19" i="27"/>
  <c r="H19" i="27"/>
  <c r="G19" i="27"/>
  <c r="K18" i="27"/>
  <c r="J18" i="27"/>
  <c r="I18" i="27"/>
  <c r="H18" i="27"/>
  <c r="G18" i="27"/>
  <c r="K17" i="27"/>
  <c r="J17" i="27"/>
  <c r="I17" i="27"/>
  <c r="H17" i="27"/>
  <c r="G17" i="27"/>
  <c r="K16" i="27"/>
  <c r="J16" i="27"/>
  <c r="I16" i="27"/>
  <c r="H16" i="27"/>
  <c r="G16" i="27"/>
  <c r="K15" i="27"/>
  <c r="J15" i="27"/>
  <c r="I15" i="27"/>
  <c r="H15" i="27"/>
  <c r="G15" i="27"/>
  <c r="K14" i="27"/>
  <c r="J14" i="27"/>
  <c r="I14" i="27"/>
  <c r="H14" i="27"/>
  <c r="G14" i="27"/>
  <c r="K13" i="27"/>
  <c r="J13" i="27"/>
  <c r="I13" i="27"/>
  <c r="H13" i="27"/>
  <c r="G13" i="27"/>
  <c r="K66" i="36"/>
  <c r="J66" i="36"/>
  <c r="I66" i="36"/>
  <c r="H66" i="36"/>
  <c r="G66" i="36"/>
  <c r="K65" i="36"/>
  <c r="J65" i="36"/>
  <c r="I65" i="36"/>
  <c r="H65" i="36"/>
  <c r="G65" i="36"/>
  <c r="K64" i="36"/>
  <c r="J64" i="36"/>
  <c r="I64" i="36"/>
  <c r="H64" i="36"/>
  <c r="G64" i="36"/>
  <c r="K63" i="36"/>
  <c r="J63" i="36"/>
  <c r="I63" i="36"/>
  <c r="H63" i="36"/>
  <c r="G63" i="36"/>
  <c r="K62" i="36"/>
  <c r="J62" i="36"/>
  <c r="I62" i="36"/>
  <c r="H62" i="36"/>
  <c r="G62" i="36"/>
  <c r="K61" i="36"/>
  <c r="J61" i="36"/>
  <c r="I61" i="36"/>
  <c r="H61" i="36"/>
  <c r="G61" i="36"/>
  <c r="K60" i="36"/>
  <c r="J60" i="36"/>
  <c r="I60" i="36"/>
  <c r="H60" i="36"/>
  <c r="G60" i="36"/>
  <c r="K59" i="36"/>
  <c r="J59" i="36"/>
  <c r="I59" i="36"/>
  <c r="H59" i="36"/>
  <c r="G59" i="36"/>
  <c r="K58" i="36"/>
  <c r="J58" i="36"/>
  <c r="I58" i="36"/>
  <c r="H58" i="36"/>
  <c r="G58" i="36"/>
  <c r="K57" i="36"/>
  <c r="J57" i="36"/>
  <c r="I57" i="36"/>
  <c r="H57" i="36"/>
  <c r="G57" i="36"/>
  <c r="K56" i="36"/>
  <c r="J56" i="36"/>
  <c r="I56" i="36"/>
  <c r="H56" i="36"/>
  <c r="G56" i="36"/>
  <c r="K55" i="36"/>
  <c r="J55" i="36"/>
  <c r="I55" i="36"/>
  <c r="H55" i="36"/>
  <c r="G55" i="36"/>
  <c r="K54" i="36"/>
  <c r="J54" i="36"/>
  <c r="I54" i="36"/>
  <c r="H54" i="36"/>
  <c r="G54" i="36"/>
  <c r="K53" i="36"/>
  <c r="J53" i="36"/>
  <c r="I53" i="36"/>
  <c r="H53" i="36"/>
  <c r="G53" i="36"/>
  <c r="K52" i="36"/>
  <c r="J52" i="36"/>
  <c r="I52" i="36"/>
  <c r="H52" i="36"/>
  <c r="G52" i="36"/>
  <c r="K51" i="36"/>
  <c r="J51" i="36"/>
  <c r="I51" i="36"/>
  <c r="H51" i="36"/>
  <c r="G51" i="36"/>
  <c r="K50" i="36"/>
  <c r="J50" i="36"/>
  <c r="I50" i="36"/>
  <c r="H50" i="36"/>
  <c r="G50" i="36"/>
  <c r="K48" i="36"/>
  <c r="J48" i="36"/>
  <c r="I48" i="36"/>
  <c r="H48" i="36"/>
  <c r="G48" i="36"/>
  <c r="K47" i="36"/>
  <c r="J47" i="36"/>
  <c r="I47" i="36"/>
  <c r="H47" i="36"/>
  <c r="G47" i="36"/>
  <c r="K46" i="36"/>
  <c r="J46" i="36"/>
  <c r="I46" i="36"/>
  <c r="H46" i="36"/>
  <c r="G46" i="36"/>
  <c r="K45" i="36"/>
  <c r="J45" i="36"/>
  <c r="I45" i="36"/>
  <c r="H45" i="36"/>
  <c r="G45" i="36"/>
  <c r="K44" i="36"/>
  <c r="J44" i="36"/>
  <c r="I44" i="36"/>
  <c r="H44" i="36"/>
  <c r="G44" i="36"/>
  <c r="K43" i="36"/>
  <c r="J43" i="36"/>
  <c r="I43" i="36"/>
  <c r="H43" i="36"/>
  <c r="G43" i="36"/>
  <c r="K42" i="36"/>
  <c r="J42" i="36"/>
  <c r="I42" i="36"/>
  <c r="H42" i="36"/>
  <c r="G42" i="36"/>
  <c r="K41" i="36"/>
  <c r="J41" i="36"/>
  <c r="I41" i="36"/>
  <c r="H41" i="36"/>
  <c r="G41" i="36"/>
  <c r="K40" i="36"/>
  <c r="J40" i="36"/>
  <c r="I40" i="36"/>
  <c r="H40" i="36"/>
  <c r="G40" i="36"/>
  <c r="K39" i="36"/>
  <c r="J39" i="36"/>
  <c r="I39" i="36"/>
  <c r="H39" i="36"/>
  <c r="G39" i="36"/>
  <c r="K38" i="36"/>
  <c r="J38" i="36"/>
  <c r="I38" i="36"/>
  <c r="H38" i="36"/>
  <c r="G38" i="36"/>
  <c r="K37" i="36"/>
  <c r="J37" i="36"/>
  <c r="I37" i="36"/>
  <c r="H37" i="36"/>
  <c r="G37" i="36"/>
  <c r="K36" i="36"/>
  <c r="J36" i="36"/>
  <c r="I36" i="36"/>
  <c r="H36" i="36"/>
  <c r="G36" i="36"/>
  <c r="K35" i="36"/>
  <c r="J35" i="36"/>
  <c r="I35" i="36"/>
  <c r="H35" i="36"/>
  <c r="G35" i="36"/>
  <c r="K34" i="36"/>
  <c r="J34" i="36"/>
  <c r="I34" i="36"/>
  <c r="H34" i="36"/>
  <c r="G34" i="36"/>
  <c r="K33" i="36"/>
  <c r="J33" i="36"/>
  <c r="I33" i="36"/>
  <c r="H33" i="36"/>
  <c r="G33" i="36"/>
  <c r="K32" i="36"/>
  <c r="J32" i="36"/>
  <c r="I32" i="36"/>
  <c r="H32" i="36"/>
  <c r="G32" i="36"/>
  <c r="K29" i="36"/>
  <c r="J29" i="36"/>
  <c r="I29" i="36"/>
  <c r="H29" i="36"/>
  <c r="G29" i="36"/>
  <c r="K28" i="36"/>
  <c r="J28" i="36"/>
  <c r="I28" i="36"/>
  <c r="H28" i="36"/>
  <c r="G28" i="36"/>
  <c r="K27" i="36"/>
  <c r="J27" i="36"/>
  <c r="I27" i="36"/>
  <c r="H27" i="36"/>
  <c r="G27" i="36"/>
  <c r="K26" i="36"/>
  <c r="J26" i="36"/>
  <c r="I26" i="36"/>
  <c r="H26" i="36"/>
  <c r="G26" i="36"/>
  <c r="K25" i="36"/>
  <c r="J25" i="36"/>
  <c r="I25" i="36"/>
  <c r="H25" i="36"/>
  <c r="G25" i="36"/>
  <c r="K24" i="36"/>
  <c r="J24" i="36"/>
  <c r="I24" i="36"/>
  <c r="H24" i="36"/>
  <c r="G24" i="36"/>
  <c r="K23" i="36"/>
  <c r="J23" i="36"/>
  <c r="I23" i="36"/>
  <c r="H23" i="36"/>
  <c r="G23" i="36"/>
  <c r="K22" i="36"/>
  <c r="J22" i="36"/>
  <c r="I22" i="36"/>
  <c r="H22" i="36"/>
  <c r="G22" i="36"/>
  <c r="K21" i="36"/>
  <c r="J21" i="36"/>
  <c r="I21" i="36"/>
  <c r="H21" i="36"/>
  <c r="G21" i="36"/>
  <c r="K20" i="36"/>
  <c r="J20" i="36"/>
  <c r="I20" i="36"/>
  <c r="H20" i="36"/>
  <c r="G20" i="36"/>
  <c r="K19" i="36"/>
  <c r="J19" i="36"/>
  <c r="I19" i="36"/>
  <c r="H19" i="36"/>
  <c r="G19" i="36"/>
  <c r="K18" i="36"/>
  <c r="J18" i="36"/>
  <c r="I18" i="36"/>
  <c r="H18" i="36"/>
  <c r="G18" i="36"/>
  <c r="K17" i="36"/>
  <c r="J17" i="36"/>
  <c r="I17" i="36"/>
  <c r="H17" i="36"/>
  <c r="G17" i="36"/>
  <c r="K16" i="36"/>
  <c r="J16" i="36"/>
  <c r="I16" i="36"/>
  <c r="H16" i="36"/>
  <c r="G16" i="36"/>
  <c r="K15" i="36"/>
  <c r="J15" i="36"/>
  <c r="I15" i="36"/>
  <c r="H15" i="36"/>
  <c r="G15" i="36"/>
  <c r="K14" i="36"/>
  <c r="J14" i="36"/>
  <c r="I14" i="36"/>
  <c r="H14" i="36"/>
  <c r="G14" i="36"/>
  <c r="K13" i="36"/>
  <c r="J13" i="36"/>
  <c r="I13" i="36"/>
  <c r="H13" i="36"/>
  <c r="G13" i="36"/>
  <c r="K87" i="25"/>
  <c r="J87" i="25"/>
  <c r="I87" i="25"/>
  <c r="H87" i="25"/>
  <c r="G87" i="25"/>
  <c r="K86" i="25"/>
  <c r="J86" i="25"/>
  <c r="I86" i="25"/>
  <c r="H86" i="25"/>
  <c r="G86" i="25"/>
  <c r="K85" i="25"/>
  <c r="J85" i="25"/>
  <c r="I85" i="25"/>
  <c r="H85" i="25"/>
  <c r="G85" i="25"/>
  <c r="K84" i="25"/>
  <c r="J84" i="25"/>
  <c r="I84" i="25"/>
  <c r="H84" i="25"/>
  <c r="G84" i="25"/>
  <c r="K83" i="25"/>
  <c r="J83" i="25"/>
  <c r="I83" i="25"/>
  <c r="H83" i="25"/>
  <c r="G83" i="25"/>
  <c r="K82" i="25"/>
  <c r="J82" i="25"/>
  <c r="I82" i="25"/>
  <c r="H82" i="25"/>
  <c r="G82" i="25"/>
  <c r="K81" i="25"/>
  <c r="J81" i="25"/>
  <c r="I81" i="25"/>
  <c r="H81" i="25"/>
  <c r="G81" i="25"/>
  <c r="K80" i="25"/>
  <c r="J80" i="25"/>
  <c r="I80" i="25"/>
  <c r="H80" i="25"/>
  <c r="G80" i="25"/>
  <c r="K79" i="25"/>
  <c r="J79" i="25"/>
  <c r="I79" i="25"/>
  <c r="H79" i="25"/>
  <c r="G79" i="25"/>
  <c r="K78" i="25"/>
  <c r="J78" i="25"/>
  <c r="I78" i="25"/>
  <c r="H78" i="25"/>
  <c r="G78" i="25"/>
  <c r="K77" i="25"/>
  <c r="J77" i="25"/>
  <c r="I77" i="25"/>
  <c r="H77" i="25"/>
  <c r="G77" i="25"/>
  <c r="K76" i="25"/>
  <c r="J76" i="25"/>
  <c r="I76" i="25"/>
  <c r="H76" i="25"/>
  <c r="G76" i="25"/>
  <c r="K75" i="25"/>
  <c r="J75" i="25"/>
  <c r="I75" i="25"/>
  <c r="H75" i="25"/>
  <c r="G75" i="25"/>
  <c r="K74" i="25"/>
  <c r="J74" i="25"/>
  <c r="I74" i="25"/>
  <c r="H74" i="25"/>
  <c r="G74" i="25"/>
  <c r="K73" i="25"/>
  <c r="J73" i="25"/>
  <c r="I73" i="25"/>
  <c r="H73" i="25"/>
  <c r="G73" i="25"/>
  <c r="K72" i="25"/>
  <c r="J72" i="25"/>
  <c r="I72" i="25"/>
  <c r="H72" i="25"/>
  <c r="G72" i="25"/>
  <c r="K71" i="25"/>
  <c r="J71" i="25"/>
  <c r="I71" i="25"/>
  <c r="H71" i="25"/>
  <c r="G71" i="25"/>
  <c r="K70" i="25"/>
  <c r="J70" i="25"/>
  <c r="I70" i="25"/>
  <c r="H70" i="25"/>
  <c r="G70" i="25"/>
  <c r="K69" i="25"/>
  <c r="J69" i="25"/>
  <c r="I69" i="25"/>
  <c r="H69" i="25"/>
  <c r="G69" i="25"/>
  <c r="K68" i="25"/>
  <c r="J68" i="25"/>
  <c r="I68" i="25"/>
  <c r="H68" i="25"/>
  <c r="G68" i="25"/>
  <c r="K67" i="25"/>
  <c r="J67" i="25"/>
  <c r="I67" i="25"/>
  <c r="H67" i="25"/>
  <c r="G67" i="25"/>
  <c r="K66" i="25"/>
  <c r="J66" i="25"/>
  <c r="I66" i="25"/>
  <c r="H66" i="25"/>
  <c r="G66" i="25"/>
  <c r="K65" i="25"/>
  <c r="J65" i="25"/>
  <c r="I65" i="25"/>
  <c r="H65" i="25"/>
  <c r="G65" i="25"/>
  <c r="K64" i="25"/>
  <c r="J64" i="25"/>
  <c r="I64" i="25"/>
  <c r="H64" i="25"/>
  <c r="G64" i="25"/>
  <c r="K62" i="25"/>
  <c r="J62" i="25"/>
  <c r="I62" i="25"/>
  <c r="H62" i="25"/>
  <c r="G62" i="25"/>
  <c r="K61" i="25"/>
  <c r="J61" i="25"/>
  <c r="I61" i="25"/>
  <c r="H61" i="25"/>
  <c r="G61" i="25"/>
  <c r="K60" i="25"/>
  <c r="J60" i="25"/>
  <c r="I60" i="25"/>
  <c r="H60" i="25"/>
  <c r="G60" i="25"/>
  <c r="K59" i="25"/>
  <c r="J59" i="25"/>
  <c r="I59" i="25"/>
  <c r="H59" i="25"/>
  <c r="G59" i="25"/>
  <c r="K58" i="25"/>
  <c r="J58" i="25"/>
  <c r="I58" i="25"/>
  <c r="H58" i="25"/>
  <c r="G58" i="25"/>
  <c r="K57" i="25"/>
  <c r="J57" i="25"/>
  <c r="I57" i="25"/>
  <c r="H57" i="25"/>
  <c r="G57" i="25"/>
  <c r="K56" i="25"/>
  <c r="J56" i="25"/>
  <c r="I56" i="25"/>
  <c r="H56" i="25"/>
  <c r="G56" i="25"/>
  <c r="K55" i="25"/>
  <c r="J55" i="25"/>
  <c r="I55" i="25"/>
  <c r="H55" i="25"/>
  <c r="G55" i="25"/>
  <c r="K54" i="25"/>
  <c r="J54" i="25"/>
  <c r="I54" i="25"/>
  <c r="H54" i="25"/>
  <c r="G54" i="25"/>
  <c r="K53" i="25"/>
  <c r="J53" i="25"/>
  <c r="I53" i="25"/>
  <c r="H53" i="25"/>
  <c r="G53" i="25"/>
  <c r="K52" i="25"/>
  <c r="J52" i="25"/>
  <c r="I52" i="25"/>
  <c r="H52" i="25"/>
  <c r="G52" i="25"/>
  <c r="K51" i="25"/>
  <c r="J51" i="25"/>
  <c r="I51" i="25"/>
  <c r="H51" i="25"/>
  <c r="G51" i="25"/>
  <c r="K50" i="25"/>
  <c r="J50" i="25"/>
  <c r="I50" i="25"/>
  <c r="H50" i="25"/>
  <c r="G50" i="25"/>
  <c r="K49" i="25"/>
  <c r="J49" i="25"/>
  <c r="I49" i="25"/>
  <c r="H49" i="25"/>
  <c r="G49" i="25"/>
  <c r="K48" i="25"/>
  <c r="J48" i="25"/>
  <c r="I48" i="25"/>
  <c r="H48" i="25"/>
  <c r="G48" i="25"/>
  <c r="K47" i="25"/>
  <c r="J47" i="25"/>
  <c r="I47" i="25"/>
  <c r="H47" i="25"/>
  <c r="G47" i="25"/>
  <c r="K46" i="25"/>
  <c r="J46" i="25"/>
  <c r="I46" i="25"/>
  <c r="H46" i="25"/>
  <c r="G46" i="25"/>
  <c r="K45" i="25"/>
  <c r="J45" i="25"/>
  <c r="I45" i="25"/>
  <c r="H45" i="25"/>
  <c r="G45" i="25"/>
  <c r="K44" i="25"/>
  <c r="J44" i="25"/>
  <c r="I44" i="25"/>
  <c r="H44" i="25"/>
  <c r="G44" i="25"/>
  <c r="K43" i="25"/>
  <c r="J43" i="25"/>
  <c r="I43" i="25"/>
  <c r="H43" i="25"/>
  <c r="G43" i="25"/>
  <c r="K42" i="25"/>
  <c r="J42" i="25"/>
  <c r="I42" i="25"/>
  <c r="H42" i="25"/>
  <c r="G42" i="25"/>
  <c r="K41" i="25"/>
  <c r="J41" i="25"/>
  <c r="I41" i="25"/>
  <c r="H41" i="25"/>
  <c r="G41" i="25"/>
  <c r="K40" i="25"/>
  <c r="J40" i="25"/>
  <c r="I40" i="25"/>
  <c r="H40" i="25"/>
  <c r="G40" i="25"/>
  <c r="K39" i="25"/>
  <c r="J39" i="25"/>
  <c r="I39" i="25"/>
  <c r="H39" i="25"/>
  <c r="G39" i="25"/>
  <c r="K36" i="25"/>
  <c r="J36" i="25"/>
  <c r="I36" i="25"/>
  <c r="H36" i="25"/>
  <c r="G36" i="25"/>
  <c r="K35" i="25"/>
  <c r="J35" i="25"/>
  <c r="I35" i="25"/>
  <c r="H35" i="25"/>
  <c r="G35" i="25"/>
  <c r="K34" i="25"/>
  <c r="J34" i="25"/>
  <c r="I34" i="25"/>
  <c r="H34" i="25"/>
  <c r="G34" i="25"/>
  <c r="K33" i="25"/>
  <c r="J33" i="25"/>
  <c r="I33" i="25"/>
  <c r="H33" i="25"/>
  <c r="G33" i="25"/>
  <c r="K32" i="25"/>
  <c r="J32" i="25"/>
  <c r="I32" i="25"/>
  <c r="H32" i="25"/>
  <c r="G32" i="25"/>
  <c r="K31" i="25"/>
  <c r="J31" i="25"/>
  <c r="I31" i="25"/>
  <c r="H31" i="25"/>
  <c r="G31" i="25"/>
  <c r="K30" i="25"/>
  <c r="J30" i="25"/>
  <c r="I30" i="25"/>
  <c r="H30" i="25"/>
  <c r="G30" i="25"/>
  <c r="K29" i="25"/>
  <c r="J29" i="25"/>
  <c r="I29" i="25"/>
  <c r="H29" i="25"/>
  <c r="G29" i="25"/>
  <c r="K28" i="25"/>
  <c r="J28" i="25"/>
  <c r="I28" i="25"/>
  <c r="H28" i="25"/>
  <c r="G28" i="25"/>
  <c r="K27" i="25"/>
  <c r="J27" i="25"/>
  <c r="I27" i="25"/>
  <c r="H27" i="25"/>
  <c r="G27" i="25"/>
  <c r="K26" i="25"/>
  <c r="J26" i="25"/>
  <c r="I26" i="25"/>
  <c r="H26" i="25"/>
  <c r="G26" i="25"/>
  <c r="K25" i="25"/>
  <c r="J25" i="25"/>
  <c r="I25" i="25"/>
  <c r="H25" i="25"/>
  <c r="G25" i="25"/>
  <c r="K24" i="25"/>
  <c r="J24" i="25"/>
  <c r="I24" i="25"/>
  <c r="H24" i="25"/>
  <c r="G24" i="25"/>
  <c r="K23" i="25"/>
  <c r="J23" i="25"/>
  <c r="I23" i="25"/>
  <c r="H23" i="25"/>
  <c r="G23" i="25"/>
  <c r="K22" i="25"/>
  <c r="J22" i="25"/>
  <c r="I22" i="25"/>
  <c r="H22" i="25"/>
  <c r="G22" i="25"/>
  <c r="K21" i="25"/>
  <c r="J21" i="25"/>
  <c r="I21" i="25"/>
  <c r="H21" i="25"/>
  <c r="G21" i="25"/>
  <c r="K20" i="25"/>
  <c r="J20" i="25"/>
  <c r="I20" i="25"/>
  <c r="H20" i="25"/>
  <c r="G20" i="25"/>
  <c r="K19" i="25"/>
  <c r="J19" i="25"/>
  <c r="I19" i="25"/>
  <c r="H19" i="25"/>
  <c r="G19" i="25"/>
  <c r="K18" i="25"/>
  <c r="J18" i="25"/>
  <c r="I18" i="25"/>
  <c r="H18" i="25"/>
  <c r="G18" i="25"/>
  <c r="K17" i="25"/>
  <c r="J17" i="25"/>
  <c r="I17" i="25"/>
  <c r="H17" i="25"/>
  <c r="G17" i="25"/>
  <c r="K16" i="25"/>
  <c r="J16" i="25"/>
  <c r="I16" i="25"/>
  <c r="H16" i="25"/>
  <c r="G16" i="25"/>
  <c r="K15" i="25"/>
  <c r="J15" i="25"/>
  <c r="I15" i="25"/>
  <c r="H15" i="25"/>
  <c r="G15" i="25"/>
  <c r="K14" i="25"/>
  <c r="J14" i="25"/>
  <c r="I14" i="25"/>
  <c r="H14" i="25"/>
  <c r="G14" i="25"/>
  <c r="K13" i="25"/>
  <c r="J13" i="25"/>
  <c r="I13" i="25"/>
  <c r="H13" i="25"/>
  <c r="G13" i="25"/>
  <c r="K981" i="24"/>
  <c r="J981" i="24"/>
  <c r="I981" i="24"/>
  <c r="H981" i="24"/>
  <c r="G981" i="24"/>
  <c r="K980" i="24"/>
  <c r="J980" i="24"/>
  <c r="I980" i="24"/>
  <c r="H980" i="24"/>
  <c r="G980" i="24"/>
  <c r="K979" i="24"/>
  <c r="J979" i="24"/>
  <c r="I979" i="24"/>
  <c r="H979" i="24"/>
  <c r="G979" i="24"/>
  <c r="K978" i="24"/>
  <c r="J978" i="24"/>
  <c r="I978" i="24"/>
  <c r="H978" i="24"/>
  <c r="G978" i="24"/>
  <c r="K977" i="24"/>
  <c r="J977" i="24"/>
  <c r="I977" i="24"/>
  <c r="H977" i="24"/>
  <c r="G977" i="24"/>
  <c r="K976" i="24"/>
  <c r="J976" i="24"/>
  <c r="I976" i="24"/>
  <c r="H976" i="24"/>
  <c r="G976" i="24"/>
  <c r="K975" i="24"/>
  <c r="J975" i="24"/>
  <c r="I975" i="24"/>
  <c r="H975" i="24"/>
  <c r="G975" i="24"/>
  <c r="K974" i="24"/>
  <c r="J974" i="24"/>
  <c r="I974" i="24"/>
  <c r="H974" i="24"/>
  <c r="G974" i="24"/>
  <c r="K973" i="24"/>
  <c r="J973" i="24"/>
  <c r="I973" i="24"/>
  <c r="H973" i="24"/>
  <c r="G973" i="24"/>
  <c r="K972" i="24"/>
  <c r="J972" i="24"/>
  <c r="I972" i="24"/>
  <c r="H972" i="24"/>
  <c r="G972" i="24"/>
  <c r="K971" i="24"/>
  <c r="J971" i="24"/>
  <c r="I971" i="24"/>
  <c r="H971" i="24"/>
  <c r="G971" i="24"/>
  <c r="K970" i="24"/>
  <c r="J970" i="24"/>
  <c r="I970" i="24"/>
  <c r="H970" i="24"/>
  <c r="G970" i="24"/>
  <c r="K969" i="24"/>
  <c r="J969" i="24"/>
  <c r="I969" i="24"/>
  <c r="H969" i="24"/>
  <c r="G969" i="24"/>
  <c r="K967" i="24"/>
  <c r="J967" i="24"/>
  <c r="I967" i="24"/>
  <c r="H967" i="24"/>
  <c r="G967" i="24"/>
  <c r="K966" i="24"/>
  <c r="J966" i="24"/>
  <c r="I966" i="24"/>
  <c r="H966" i="24"/>
  <c r="G966" i="24"/>
  <c r="K965" i="24"/>
  <c r="J965" i="24"/>
  <c r="I965" i="24"/>
  <c r="H965" i="24"/>
  <c r="G965" i="24"/>
  <c r="K964" i="24"/>
  <c r="J964" i="24"/>
  <c r="I964" i="24"/>
  <c r="H964" i="24"/>
  <c r="G964" i="24"/>
  <c r="K963" i="24"/>
  <c r="J963" i="24"/>
  <c r="I963" i="24"/>
  <c r="H963" i="24"/>
  <c r="G963" i="24"/>
  <c r="K962" i="24"/>
  <c r="J962" i="24"/>
  <c r="I962" i="24"/>
  <c r="H962" i="24"/>
  <c r="G962" i="24"/>
  <c r="K961" i="24"/>
  <c r="J961" i="24"/>
  <c r="I961" i="24"/>
  <c r="H961" i="24"/>
  <c r="G961" i="24"/>
  <c r="K960" i="24"/>
  <c r="J960" i="24"/>
  <c r="I960" i="24"/>
  <c r="H960" i="24"/>
  <c r="G960" i="24"/>
  <c r="K959" i="24"/>
  <c r="J959" i="24"/>
  <c r="I959" i="24"/>
  <c r="H959" i="24"/>
  <c r="G959" i="24"/>
  <c r="K958" i="24"/>
  <c r="J958" i="24"/>
  <c r="I958" i="24"/>
  <c r="H958" i="24"/>
  <c r="G958" i="24"/>
  <c r="K957" i="24"/>
  <c r="J957" i="24"/>
  <c r="I957" i="24"/>
  <c r="H957" i="24"/>
  <c r="G957" i="24"/>
  <c r="K956" i="24"/>
  <c r="J956" i="24"/>
  <c r="I956" i="24"/>
  <c r="H956" i="24"/>
  <c r="G956" i="24"/>
  <c r="K955" i="24"/>
  <c r="J955" i="24"/>
  <c r="I955" i="24"/>
  <c r="H955" i="24"/>
  <c r="G955" i="24"/>
  <c r="K953" i="24"/>
  <c r="J953" i="24"/>
  <c r="I953" i="24"/>
  <c r="H953" i="24"/>
  <c r="G953" i="24"/>
  <c r="K952" i="24"/>
  <c r="J952" i="24"/>
  <c r="I952" i="24"/>
  <c r="H952" i="24"/>
  <c r="G952" i="24"/>
  <c r="K951" i="24"/>
  <c r="J951" i="24"/>
  <c r="I951" i="24"/>
  <c r="H951" i="24"/>
  <c r="G951" i="24"/>
  <c r="K950" i="24"/>
  <c r="J950" i="24"/>
  <c r="I950" i="24"/>
  <c r="H950" i="24"/>
  <c r="G950" i="24"/>
  <c r="K949" i="24"/>
  <c r="J949" i="24"/>
  <c r="I949" i="24"/>
  <c r="H949" i="24"/>
  <c r="G949" i="24"/>
  <c r="K948" i="24"/>
  <c r="J948" i="24"/>
  <c r="I948" i="24"/>
  <c r="H948" i="24"/>
  <c r="G948" i="24"/>
  <c r="K947" i="24"/>
  <c r="J947" i="24"/>
  <c r="I947" i="24"/>
  <c r="H947" i="24"/>
  <c r="G947" i="24"/>
  <c r="K946" i="24"/>
  <c r="J946" i="24"/>
  <c r="I946" i="24"/>
  <c r="H946" i="24"/>
  <c r="G946" i="24"/>
  <c r="K945" i="24"/>
  <c r="J945" i="24"/>
  <c r="I945" i="24"/>
  <c r="H945" i="24"/>
  <c r="G945" i="24"/>
  <c r="K944" i="24"/>
  <c r="J944" i="24"/>
  <c r="I944" i="24"/>
  <c r="H944" i="24"/>
  <c r="G944" i="24"/>
  <c r="K943" i="24"/>
  <c r="J943" i="24"/>
  <c r="I943" i="24"/>
  <c r="H943" i="24"/>
  <c r="G943" i="24"/>
  <c r="K942" i="24"/>
  <c r="J942" i="24"/>
  <c r="I942" i="24"/>
  <c r="H942" i="24"/>
  <c r="G942" i="24"/>
  <c r="K941" i="24"/>
  <c r="J941" i="24"/>
  <c r="I941" i="24"/>
  <c r="H941" i="24"/>
  <c r="G941" i="24"/>
  <c r="K939" i="24"/>
  <c r="J939" i="24"/>
  <c r="I939" i="24"/>
  <c r="H939" i="24"/>
  <c r="G939" i="24"/>
  <c r="K938" i="24"/>
  <c r="J938" i="24"/>
  <c r="I938" i="24"/>
  <c r="H938" i="24"/>
  <c r="G938" i="24"/>
  <c r="K937" i="24"/>
  <c r="J937" i="24"/>
  <c r="I937" i="24"/>
  <c r="H937" i="24"/>
  <c r="G937" i="24"/>
  <c r="K936" i="24"/>
  <c r="J936" i="24"/>
  <c r="I936" i="24"/>
  <c r="H936" i="24"/>
  <c r="G936" i="24"/>
  <c r="K935" i="24"/>
  <c r="J935" i="24"/>
  <c r="I935" i="24"/>
  <c r="H935" i="24"/>
  <c r="G935" i="24"/>
  <c r="K934" i="24"/>
  <c r="J934" i="24"/>
  <c r="I934" i="24"/>
  <c r="H934" i="24"/>
  <c r="G934" i="24"/>
  <c r="K933" i="24"/>
  <c r="J933" i="24"/>
  <c r="I933" i="24"/>
  <c r="H933" i="24"/>
  <c r="G933" i="24"/>
  <c r="K932" i="24"/>
  <c r="J932" i="24"/>
  <c r="I932" i="24"/>
  <c r="H932" i="24"/>
  <c r="G932" i="24"/>
  <c r="K931" i="24"/>
  <c r="J931" i="24"/>
  <c r="I931" i="24"/>
  <c r="H931" i="24"/>
  <c r="G931" i="24"/>
  <c r="K930" i="24"/>
  <c r="J930" i="24"/>
  <c r="I930" i="24"/>
  <c r="H930" i="24"/>
  <c r="G930" i="24"/>
  <c r="K929" i="24"/>
  <c r="J929" i="24"/>
  <c r="I929" i="24"/>
  <c r="H929" i="24"/>
  <c r="G929" i="24"/>
  <c r="K928" i="24"/>
  <c r="J928" i="24"/>
  <c r="I928" i="24"/>
  <c r="H928" i="24"/>
  <c r="G928" i="24"/>
  <c r="K927" i="24"/>
  <c r="J927" i="24"/>
  <c r="I927" i="24"/>
  <c r="H927" i="24"/>
  <c r="G927" i="24"/>
  <c r="K926" i="24"/>
  <c r="J926" i="24"/>
  <c r="I926" i="24"/>
  <c r="H926" i="24"/>
  <c r="G926" i="24"/>
  <c r="K925" i="24"/>
  <c r="J925" i="24"/>
  <c r="I925" i="24"/>
  <c r="H925" i="24"/>
  <c r="G925" i="24"/>
  <c r="K924" i="24"/>
  <c r="J924" i="24"/>
  <c r="I924" i="24"/>
  <c r="H924" i="24"/>
  <c r="G924" i="24"/>
  <c r="K923" i="24"/>
  <c r="J923" i="24"/>
  <c r="I923" i="24"/>
  <c r="H923" i="24"/>
  <c r="G923" i="24"/>
  <c r="K922" i="24"/>
  <c r="J922" i="24"/>
  <c r="I922" i="24"/>
  <c r="H922" i="24"/>
  <c r="G922" i="24"/>
  <c r="K920" i="24"/>
  <c r="J920" i="24"/>
  <c r="I920" i="24"/>
  <c r="H920" i="24"/>
  <c r="G920" i="24"/>
  <c r="K919" i="24"/>
  <c r="J919" i="24"/>
  <c r="I919" i="24"/>
  <c r="H919" i="24"/>
  <c r="G919" i="24"/>
  <c r="K918" i="24"/>
  <c r="J918" i="24"/>
  <c r="I918" i="24"/>
  <c r="H918" i="24"/>
  <c r="G918" i="24"/>
  <c r="K917" i="24"/>
  <c r="J917" i="24"/>
  <c r="I917" i="24"/>
  <c r="H917" i="24"/>
  <c r="G917" i="24"/>
  <c r="K916" i="24"/>
  <c r="J916" i="24"/>
  <c r="I916" i="24"/>
  <c r="H916" i="24"/>
  <c r="G916" i="24"/>
  <c r="K915" i="24"/>
  <c r="J915" i="24"/>
  <c r="I915" i="24"/>
  <c r="H915" i="24"/>
  <c r="G915" i="24"/>
  <c r="K914" i="24"/>
  <c r="J914" i="24"/>
  <c r="I914" i="24"/>
  <c r="H914" i="24"/>
  <c r="G914" i="24"/>
  <c r="K913" i="24"/>
  <c r="J913" i="24"/>
  <c r="I913" i="24"/>
  <c r="H913" i="24"/>
  <c r="G913" i="24"/>
  <c r="K912" i="24"/>
  <c r="J912" i="24"/>
  <c r="I912" i="24"/>
  <c r="H912" i="24"/>
  <c r="G912" i="24"/>
  <c r="K911" i="24"/>
  <c r="J911" i="24"/>
  <c r="I911" i="24"/>
  <c r="H911" i="24"/>
  <c r="G911" i="24"/>
  <c r="K910" i="24"/>
  <c r="J910" i="24"/>
  <c r="I910" i="24"/>
  <c r="H910" i="24"/>
  <c r="G910" i="24"/>
  <c r="K909" i="24"/>
  <c r="J909" i="24"/>
  <c r="I909" i="24"/>
  <c r="H909" i="24"/>
  <c r="G909" i="24"/>
  <c r="K908" i="24"/>
  <c r="J908" i="24"/>
  <c r="I908" i="24"/>
  <c r="H908" i="24"/>
  <c r="G908" i="24"/>
  <c r="K907" i="24"/>
  <c r="J907" i="24"/>
  <c r="I907" i="24"/>
  <c r="H907" i="24"/>
  <c r="G907" i="24"/>
  <c r="K906" i="24"/>
  <c r="J906" i="24"/>
  <c r="I906" i="24"/>
  <c r="H906" i="24"/>
  <c r="G906" i="24"/>
  <c r="K905" i="24"/>
  <c r="J905" i="24"/>
  <c r="I905" i="24"/>
  <c r="H905" i="24"/>
  <c r="G905" i="24"/>
  <c r="K904" i="24"/>
  <c r="J904" i="24"/>
  <c r="I904" i="24"/>
  <c r="H904" i="24"/>
  <c r="G904" i="24"/>
  <c r="K903" i="24"/>
  <c r="J903" i="24"/>
  <c r="I903" i="24"/>
  <c r="H903" i="24"/>
  <c r="G903" i="24"/>
  <c r="K901" i="24"/>
  <c r="J901" i="24"/>
  <c r="I901" i="24"/>
  <c r="H901" i="24"/>
  <c r="G901" i="24"/>
  <c r="K900" i="24"/>
  <c r="J900" i="24"/>
  <c r="I900" i="24"/>
  <c r="H900" i="24"/>
  <c r="G900" i="24"/>
  <c r="K899" i="24"/>
  <c r="J899" i="24"/>
  <c r="I899" i="24"/>
  <c r="H899" i="24"/>
  <c r="G899" i="24"/>
  <c r="K898" i="24"/>
  <c r="J898" i="24"/>
  <c r="I898" i="24"/>
  <c r="H898" i="24"/>
  <c r="G898" i="24"/>
  <c r="K897" i="24"/>
  <c r="J897" i="24"/>
  <c r="I897" i="24"/>
  <c r="H897" i="24"/>
  <c r="G897" i="24"/>
  <c r="K896" i="24"/>
  <c r="J896" i="24"/>
  <c r="I896" i="24"/>
  <c r="H896" i="24"/>
  <c r="G896" i="24"/>
  <c r="K895" i="24"/>
  <c r="J895" i="24"/>
  <c r="I895" i="24"/>
  <c r="H895" i="24"/>
  <c r="G895" i="24"/>
  <c r="K894" i="24"/>
  <c r="J894" i="24"/>
  <c r="I894" i="24"/>
  <c r="H894" i="24"/>
  <c r="G894" i="24"/>
  <c r="K893" i="24"/>
  <c r="J893" i="24"/>
  <c r="I893" i="24"/>
  <c r="H893" i="24"/>
  <c r="G893" i="24"/>
  <c r="K892" i="24"/>
  <c r="J892" i="24"/>
  <c r="I892" i="24"/>
  <c r="H892" i="24"/>
  <c r="G892" i="24"/>
  <c r="K891" i="24"/>
  <c r="J891" i="24"/>
  <c r="I891" i="24"/>
  <c r="H891" i="24"/>
  <c r="G891" i="24"/>
  <c r="K890" i="24"/>
  <c r="J890" i="24"/>
  <c r="I890" i="24"/>
  <c r="H890" i="24"/>
  <c r="G890" i="24"/>
  <c r="K889" i="24"/>
  <c r="J889" i="24"/>
  <c r="I889" i="24"/>
  <c r="H889" i="24"/>
  <c r="G889" i="24"/>
  <c r="K887" i="24"/>
  <c r="J887" i="24"/>
  <c r="I887" i="24"/>
  <c r="H887" i="24"/>
  <c r="G887" i="24"/>
  <c r="K886" i="24"/>
  <c r="J886" i="24"/>
  <c r="I886" i="24"/>
  <c r="H886" i="24"/>
  <c r="G886" i="24"/>
  <c r="K885" i="24"/>
  <c r="J885" i="24"/>
  <c r="I885" i="24"/>
  <c r="H885" i="24"/>
  <c r="G885" i="24"/>
  <c r="K884" i="24"/>
  <c r="J884" i="24"/>
  <c r="I884" i="24"/>
  <c r="H884" i="24"/>
  <c r="G884" i="24"/>
  <c r="K883" i="24"/>
  <c r="J883" i="24"/>
  <c r="I883" i="24"/>
  <c r="H883" i="24"/>
  <c r="G883" i="24"/>
  <c r="K882" i="24"/>
  <c r="J882" i="24"/>
  <c r="I882" i="24"/>
  <c r="H882" i="24"/>
  <c r="G882" i="24"/>
  <c r="K881" i="24"/>
  <c r="J881" i="24"/>
  <c r="I881" i="24"/>
  <c r="H881" i="24"/>
  <c r="G881" i="24"/>
  <c r="K880" i="24"/>
  <c r="J880" i="24"/>
  <c r="I880" i="24"/>
  <c r="H880" i="24"/>
  <c r="G880" i="24"/>
  <c r="K879" i="24"/>
  <c r="J879" i="24"/>
  <c r="I879" i="24"/>
  <c r="H879" i="24"/>
  <c r="G879" i="24"/>
  <c r="K878" i="24"/>
  <c r="J878" i="24"/>
  <c r="I878" i="24"/>
  <c r="H878" i="24"/>
  <c r="G878" i="24"/>
  <c r="K877" i="24"/>
  <c r="J877" i="24"/>
  <c r="I877" i="24"/>
  <c r="H877" i="24"/>
  <c r="G877" i="24"/>
  <c r="K876" i="24"/>
  <c r="J876" i="24"/>
  <c r="I876" i="24"/>
  <c r="H876" i="24"/>
  <c r="G876" i="24"/>
  <c r="K875" i="24"/>
  <c r="J875" i="24"/>
  <c r="I875" i="24"/>
  <c r="H875" i="24"/>
  <c r="G875" i="24"/>
  <c r="K873" i="24"/>
  <c r="J873" i="24"/>
  <c r="I873" i="24"/>
  <c r="H873" i="24"/>
  <c r="G873" i="24"/>
  <c r="K872" i="24"/>
  <c r="J872" i="24"/>
  <c r="I872" i="24"/>
  <c r="H872" i="24"/>
  <c r="G872" i="24"/>
  <c r="K871" i="24"/>
  <c r="J871" i="24"/>
  <c r="I871" i="24"/>
  <c r="H871" i="24"/>
  <c r="G871" i="24"/>
  <c r="K870" i="24"/>
  <c r="J870" i="24"/>
  <c r="I870" i="24"/>
  <c r="H870" i="24"/>
  <c r="G870" i="24"/>
  <c r="K869" i="24"/>
  <c r="J869" i="24"/>
  <c r="I869" i="24"/>
  <c r="H869" i="24"/>
  <c r="G869" i="24"/>
  <c r="K868" i="24"/>
  <c r="J868" i="24"/>
  <c r="I868" i="24"/>
  <c r="H868" i="24"/>
  <c r="G868" i="24"/>
  <c r="K867" i="24"/>
  <c r="J867" i="24"/>
  <c r="I867" i="24"/>
  <c r="H867" i="24"/>
  <c r="G867" i="24"/>
  <c r="K866" i="24"/>
  <c r="J866" i="24"/>
  <c r="I866" i="24"/>
  <c r="H866" i="24"/>
  <c r="G866" i="24"/>
  <c r="K865" i="24"/>
  <c r="J865" i="24"/>
  <c r="I865" i="24"/>
  <c r="H865" i="24"/>
  <c r="G865" i="24"/>
  <c r="K864" i="24"/>
  <c r="J864" i="24"/>
  <c r="I864" i="24"/>
  <c r="H864" i="24"/>
  <c r="G864" i="24"/>
  <c r="K863" i="24"/>
  <c r="J863" i="24"/>
  <c r="I863" i="24"/>
  <c r="H863" i="24"/>
  <c r="G863" i="24"/>
  <c r="K862" i="24"/>
  <c r="J862" i="24"/>
  <c r="I862" i="24"/>
  <c r="H862" i="24"/>
  <c r="G862" i="24"/>
  <c r="K861" i="24"/>
  <c r="J861" i="24"/>
  <c r="I861" i="24"/>
  <c r="H861" i="24"/>
  <c r="G861" i="24"/>
  <c r="K859" i="24"/>
  <c r="J859" i="24"/>
  <c r="I859" i="24"/>
  <c r="H859" i="24"/>
  <c r="G859" i="24"/>
  <c r="K858" i="24"/>
  <c r="J858" i="24"/>
  <c r="I858" i="24"/>
  <c r="H858" i="24"/>
  <c r="G858" i="24"/>
  <c r="K857" i="24"/>
  <c r="J857" i="24"/>
  <c r="I857" i="24"/>
  <c r="H857" i="24"/>
  <c r="G857" i="24"/>
  <c r="K856" i="24"/>
  <c r="J856" i="24"/>
  <c r="I856" i="24"/>
  <c r="H856" i="24"/>
  <c r="G856" i="24"/>
  <c r="K855" i="24"/>
  <c r="J855" i="24"/>
  <c r="I855" i="24"/>
  <c r="H855" i="24"/>
  <c r="G855" i="24"/>
  <c r="K854" i="24"/>
  <c r="J854" i="24"/>
  <c r="I854" i="24"/>
  <c r="H854" i="24"/>
  <c r="G854" i="24"/>
  <c r="K853" i="24"/>
  <c r="J853" i="24"/>
  <c r="I853" i="24"/>
  <c r="H853" i="24"/>
  <c r="G853" i="24"/>
  <c r="K852" i="24"/>
  <c r="J852" i="24"/>
  <c r="I852" i="24"/>
  <c r="H852" i="24"/>
  <c r="G852" i="24"/>
  <c r="K851" i="24"/>
  <c r="J851" i="24"/>
  <c r="I851" i="24"/>
  <c r="H851" i="24"/>
  <c r="G851" i="24"/>
  <c r="K850" i="24"/>
  <c r="J850" i="24"/>
  <c r="I850" i="24"/>
  <c r="H850" i="24"/>
  <c r="G850" i="24"/>
  <c r="K849" i="24"/>
  <c r="J849" i="24"/>
  <c r="I849" i="24"/>
  <c r="H849" i="24"/>
  <c r="G849" i="24"/>
  <c r="K848" i="24"/>
  <c r="J848" i="24"/>
  <c r="I848" i="24"/>
  <c r="H848" i="24"/>
  <c r="G848" i="24"/>
  <c r="K847" i="24"/>
  <c r="J847" i="24"/>
  <c r="I847" i="24"/>
  <c r="H847" i="24"/>
  <c r="G847" i="24"/>
  <c r="K846" i="24"/>
  <c r="J846" i="24"/>
  <c r="I846" i="24"/>
  <c r="H846" i="24"/>
  <c r="G846" i="24"/>
  <c r="K845" i="24"/>
  <c r="J845" i="24"/>
  <c r="I845" i="24"/>
  <c r="H845" i="24"/>
  <c r="G845" i="24"/>
  <c r="K844" i="24"/>
  <c r="J844" i="24"/>
  <c r="I844" i="24"/>
  <c r="H844" i="24"/>
  <c r="G844" i="24"/>
  <c r="K843" i="24"/>
  <c r="J843" i="24"/>
  <c r="I843" i="24"/>
  <c r="H843" i="24"/>
  <c r="G843" i="24"/>
  <c r="K842" i="24"/>
  <c r="J842" i="24"/>
  <c r="I842" i="24"/>
  <c r="H842" i="24"/>
  <c r="G842" i="24"/>
  <c r="K841" i="24"/>
  <c r="J841" i="24"/>
  <c r="I841" i="24"/>
  <c r="H841" i="24"/>
  <c r="G841" i="24"/>
  <c r="K839" i="24"/>
  <c r="J839" i="24"/>
  <c r="I839" i="24"/>
  <c r="H839" i="24"/>
  <c r="G839" i="24"/>
  <c r="K838" i="24"/>
  <c r="J838" i="24"/>
  <c r="I838" i="24"/>
  <c r="H838" i="24"/>
  <c r="G838" i="24"/>
  <c r="K837" i="24"/>
  <c r="J837" i="24"/>
  <c r="I837" i="24"/>
  <c r="H837" i="24"/>
  <c r="G837" i="24"/>
  <c r="K836" i="24"/>
  <c r="J836" i="24"/>
  <c r="I836" i="24"/>
  <c r="H836" i="24"/>
  <c r="G836" i="24"/>
  <c r="K835" i="24"/>
  <c r="J835" i="24"/>
  <c r="I835" i="24"/>
  <c r="H835" i="24"/>
  <c r="G835" i="24"/>
  <c r="K834" i="24"/>
  <c r="J834" i="24"/>
  <c r="I834" i="24"/>
  <c r="H834" i="24"/>
  <c r="G834" i="24"/>
  <c r="K833" i="24"/>
  <c r="J833" i="24"/>
  <c r="I833" i="24"/>
  <c r="H833" i="24"/>
  <c r="G833" i="24"/>
  <c r="K832" i="24"/>
  <c r="J832" i="24"/>
  <c r="I832" i="24"/>
  <c r="H832" i="24"/>
  <c r="G832" i="24"/>
  <c r="K831" i="24"/>
  <c r="J831" i="24"/>
  <c r="I831" i="24"/>
  <c r="H831" i="24"/>
  <c r="G831" i="24"/>
  <c r="K830" i="24"/>
  <c r="J830" i="24"/>
  <c r="I830" i="24"/>
  <c r="H830" i="24"/>
  <c r="G830" i="24"/>
  <c r="K829" i="24"/>
  <c r="J829" i="24"/>
  <c r="I829" i="24"/>
  <c r="H829" i="24"/>
  <c r="G829" i="24"/>
  <c r="K828" i="24"/>
  <c r="J828" i="24"/>
  <c r="I828" i="24"/>
  <c r="H828" i="24"/>
  <c r="G828" i="24"/>
  <c r="K827" i="24"/>
  <c r="J827" i="24"/>
  <c r="I827" i="24"/>
  <c r="H827" i="24"/>
  <c r="G827" i="24"/>
  <c r="K826" i="24"/>
  <c r="J826" i="24"/>
  <c r="I826" i="24"/>
  <c r="H826" i="24"/>
  <c r="G826" i="24"/>
  <c r="K825" i="24"/>
  <c r="J825" i="24"/>
  <c r="I825" i="24"/>
  <c r="H825" i="24"/>
  <c r="G825" i="24"/>
  <c r="K824" i="24"/>
  <c r="J824" i="24"/>
  <c r="I824" i="24"/>
  <c r="H824" i="24"/>
  <c r="G824" i="24"/>
  <c r="K823" i="24"/>
  <c r="J823" i="24"/>
  <c r="I823" i="24"/>
  <c r="H823" i="24"/>
  <c r="G823" i="24"/>
  <c r="K822" i="24"/>
  <c r="J822" i="24"/>
  <c r="I822" i="24"/>
  <c r="H822" i="24"/>
  <c r="G822" i="24"/>
  <c r="K821" i="24"/>
  <c r="J821" i="24"/>
  <c r="I821" i="24"/>
  <c r="H821" i="24"/>
  <c r="G821" i="24"/>
  <c r="K820" i="24"/>
  <c r="J820" i="24"/>
  <c r="I820" i="24"/>
  <c r="H820" i="24"/>
  <c r="G820" i="24"/>
  <c r="K819" i="24"/>
  <c r="J819" i="24"/>
  <c r="I819" i="24"/>
  <c r="H819" i="24"/>
  <c r="G819" i="24"/>
  <c r="K818" i="24"/>
  <c r="J818" i="24"/>
  <c r="I818" i="24"/>
  <c r="H818" i="24"/>
  <c r="G818" i="24"/>
  <c r="K817" i="24"/>
  <c r="J817" i="24"/>
  <c r="I817" i="24"/>
  <c r="H817" i="24"/>
  <c r="G817" i="24"/>
  <c r="K816" i="24"/>
  <c r="J816" i="24"/>
  <c r="I816" i="24"/>
  <c r="H816" i="24"/>
  <c r="G816" i="24"/>
  <c r="K815" i="24"/>
  <c r="J815" i="24"/>
  <c r="I815" i="24"/>
  <c r="H815" i="24"/>
  <c r="G815" i="24"/>
  <c r="K814" i="24"/>
  <c r="J814" i="24"/>
  <c r="I814" i="24"/>
  <c r="H814" i="24"/>
  <c r="G814" i="24"/>
  <c r="K812" i="24"/>
  <c r="J812" i="24"/>
  <c r="I812" i="24"/>
  <c r="H812" i="24"/>
  <c r="G812" i="24"/>
  <c r="K811" i="24"/>
  <c r="J811" i="24"/>
  <c r="I811" i="24"/>
  <c r="H811" i="24"/>
  <c r="G811" i="24"/>
  <c r="K810" i="24"/>
  <c r="J810" i="24"/>
  <c r="I810" i="24"/>
  <c r="H810" i="24"/>
  <c r="G810" i="24"/>
  <c r="K809" i="24"/>
  <c r="J809" i="24"/>
  <c r="I809" i="24"/>
  <c r="H809" i="24"/>
  <c r="G809" i="24"/>
  <c r="K808" i="24"/>
  <c r="J808" i="24"/>
  <c r="I808" i="24"/>
  <c r="H808" i="24"/>
  <c r="G808" i="24"/>
  <c r="K807" i="24"/>
  <c r="J807" i="24"/>
  <c r="I807" i="24"/>
  <c r="H807" i="24"/>
  <c r="G807" i="24"/>
  <c r="K806" i="24"/>
  <c r="J806" i="24"/>
  <c r="I806" i="24"/>
  <c r="H806" i="24"/>
  <c r="G806" i="24"/>
  <c r="K805" i="24"/>
  <c r="J805" i="24"/>
  <c r="I805" i="24"/>
  <c r="H805" i="24"/>
  <c r="G805" i="24"/>
  <c r="K804" i="24"/>
  <c r="J804" i="24"/>
  <c r="I804" i="24"/>
  <c r="H804" i="24"/>
  <c r="G804" i="24"/>
  <c r="K803" i="24"/>
  <c r="J803" i="24"/>
  <c r="I803" i="24"/>
  <c r="H803" i="24"/>
  <c r="G803" i="24"/>
  <c r="K802" i="24"/>
  <c r="J802" i="24"/>
  <c r="I802" i="24"/>
  <c r="H802" i="24"/>
  <c r="G802" i="24"/>
  <c r="K801" i="24"/>
  <c r="J801" i="24"/>
  <c r="I801" i="24"/>
  <c r="H801" i="24"/>
  <c r="G801" i="24"/>
  <c r="K800" i="24"/>
  <c r="J800" i="24"/>
  <c r="I800" i="24"/>
  <c r="H800" i="24"/>
  <c r="G800" i="24"/>
  <c r="K798" i="24"/>
  <c r="J798" i="24"/>
  <c r="I798" i="24"/>
  <c r="H798" i="24"/>
  <c r="G798" i="24"/>
  <c r="K797" i="24"/>
  <c r="J797" i="24"/>
  <c r="I797" i="24"/>
  <c r="H797" i="24"/>
  <c r="G797" i="24"/>
  <c r="K796" i="24"/>
  <c r="J796" i="24"/>
  <c r="I796" i="24"/>
  <c r="H796" i="24"/>
  <c r="G796" i="24"/>
  <c r="K795" i="24"/>
  <c r="J795" i="24"/>
  <c r="I795" i="24"/>
  <c r="H795" i="24"/>
  <c r="G795" i="24"/>
  <c r="K794" i="24"/>
  <c r="J794" i="24"/>
  <c r="I794" i="24"/>
  <c r="H794" i="24"/>
  <c r="G794" i="24"/>
  <c r="K793" i="24"/>
  <c r="J793" i="24"/>
  <c r="I793" i="24"/>
  <c r="H793" i="24"/>
  <c r="G793" i="24"/>
  <c r="K792" i="24"/>
  <c r="J792" i="24"/>
  <c r="I792" i="24"/>
  <c r="H792" i="24"/>
  <c r="G792" i="24"/>
  <c r="K791" i="24"/>
  <c r="J791" i="24"/>
  <c r="I791" i="24"/>
  <c r="H791" i="24"/>
  <c r="G791" i="24"/>
  <c r="K790" i="24"/>
  <c r="J790" i="24"/>
  <c r="I790" i="24"/>
  <c r="H790" i="24"/>
  <c r="G790" i="24"/>
  <c r="K789" i="24"/>
  <c r="J789" i="24"/>
  <c r="I789" i="24"/>
  <c r="H789" i="24"/>
  <c r="G789" i="24"/>
  <c r="K788" i="24"/>
  <c r="J788" i="24"/>
  <c r="I788" i="24"/>
  <c r="H788" i="24"/>
  <c r="G788" i="24"/>
  <c r="K787" i="24"/>
  <c r="J787" i="24"/>
  <c r="I787" i="24"/>
  <c r="H787" i="24"/>
  <c r="G787" i="24"/>
  <c r="K786" i="24"/>
  <c r="J786" i="24"/>
  <c r="I786" i="24"/>
  <c r="H786" i="24"/>
  <c r="G786" i="24"/>
  <c r="K785" i="24"/>
  <c r="J785" i="24"/>
  <c r="I785" i="24"/>
  <c r="H785" i="24"/>
  <c r="G785" i="24"/>
  <c r="K784" i="24"/>
  <c r="J784" i="24"/>
  <c r="I784" i="24"/>
  <c r="H784" i="24"/>
  <c r="G784" i="24"/>
  <c r="K783" i="24"/>
  <c r="J783" i="24"/>
  <c r="I783" i="24"/>
  <c r="H783" i="24"/>
  <c r="G783" i="24"/>
  <c r="K782" i="24"/>
  <c r="J782" i="24"/>
  <c r="I782" i="24"/>
  <c r="H782" i="24"/>
  <c r="G782" i="24"/>
  <c r="K781" i="24"/>
  <c r="J781" i="24"/>
  <c r="I781" i="24"/>
  <c r="H781" i="24"/>
  <c r="G781" i="24"/>
  <c r="K780" i="24"/>
  <c r="J780" i="24"/>
  <c r="I780" i="24"/>
  <c r="H780" i="24"/>
  <c r="G780" i="24"/>
  <c r="K779" i="24"/>
  <c r="J779" i="24"/>
  <c r="I779" i="24"/>
  <c r="H779" i="24"/>
  <c r="G779" i="24"/>
  <c r="K778" i="24"/>
  <c r="J778" i="24"/>
  <c r="I778" i="24"/>
  <c r="H778" i="24"/>
  <c r="G778" i="24"/>
  <c r="K777" i="24"/>
  <c r="J777" i="24"/>
  <c r="I777" i="24"/>
  <c r="H777" i="24"/>
  <c r="G777" i="24"/>
  <c r="K776" i="24"/>
  <c r="J776" i="24"/>
  <c r="I776" i="24"/>
  <c r="H776" i="24"/>
  <c r="G776" i="24"/>
  <c r="K775" i="24"/>
  <c r="J775" i="24"/>
  <c r="I775" i="24"/>
  <c r="H775" i="24"/>
  <c r="G775" i="24"/>
  <c r="K774" i="24"/>
  <c r="J774" i="24"/>
  <c r="I774" i="24"/>
  <c r="H774" i="24"/>
  <c r="G774" i="24"/>
  <c r="K773" i="24"/>
  <c r="J773" i="24"/>
  <c r="I773" i="24"/>
  <c r="H773" i="24"/>
  <c r="G773" i="24"/>
  <c r="K772" i="24"/>
  <c r="J772" i="24"/>
  <c r="I772" i="24"/>
  <c r="H772" i="24"/>
  <c r="G772" i="24"/>
  <c r="K771" i="24"/>
  <c r="J771" i="24"/>
  <c r="I771" i="24"/>
  <c r="H771" i="24"/>
  <c r="G771" i="24"/>
  <c r="K770" i="24"/>
  <c r="J770" i="24"/>
  <c r="I770" i="24"/>
  <c r="H770" i="24"/>
  <c r="G770" i="24"/>
  <c r="K769" i="24"/>
  <c r="J769" i="24"/>
  <c r="I769" i="24"/>
  <c r="H769" i="24"/>
  <c r="G769" i="24"/>
  <c r="K768" i="24"/>
  <c r="J768" i="24"/>
  <c r="I768" i="24"/>
  <c r="H768" i="24"/>
  <c r="G768" i="24"/>
  <c r="K766" i="24"/>
  <c r="J766" i="24"/>
  <c r="I766" i="24"/>
  <c r="H766" i="24"/>
  <c r="G766" i="24"/>
  <c r="K765" i="24"/>
  <c r="J765" i="24"/>
  <c r="I765" i="24"/>
  <c r="H765" i="24"/>
  <c r="G765" i="24"/>
  <c r="K764" i="24"/>
  <c r="J764" i="24"/>
  <c r="I764" i="24"/>
  <c r="H764" i="24"/>
  <c r="G764" i="24"/>
  <c r="K763" i="24"/>
  <c r="J763" i="24"/>
  <c r="I763" i="24"/>
  <c r="H763" i="24"/>
  <c r="G763" i="24"/>
  <c r="K762" i="24"/>
  <c r="J762" i="24"/>
  <c r="I762" i="24"/>
  <c r="H762" i="24"/>
  <c r="G762" i="24"/>
  <c r="K761" i="24"/>
  <c r="J761" i="24"/>
  <c r="I761" i="24"/>
  <c r="H761" i="24"/>
  <c r="G761" i="24"/>
  <c r="K759" i="24"/>
  <c r="J759" i="24"/>
  <c r="I759" i="24"/>
  <c r="H759" i="24"/>
  <c r="G759" i="24"/>
  <c r="K758" i="24"/>
  <c r="J758" i="24"/>
  <c r="I758" i="24"/>
  <c r="H758" i="24"/>
  <c r="G758" i="24"/>
  <c r="K757" i="24"/>
  <c r="J757" i="24"/>
  <c r="I757" i="24"/>
  <c r="H757" i="24"/>
  <c r="G757" i="24"/>
  <c r="K756" i="24"/>
  <c r="J756" i="24"/>
  <c r="I756" i="24"/>
  <c r="H756" i="24"/>
  <c r="G756" i="24"/>
  <c r="K755" i="24"/>
  <c r="J755" i="24"/>
  <c r="I755" i="24"/>
  <c r="H755" i="24"/>
  <c r="G755" i="24"/>
  <c r="K754" i="24"/>
  <c r="J754" i="24"/>
  <c r="I754" i="24"/>
  <c r="H754" i="24"/>
  <c r="G754" i="24"/>
  <c r="K753" i="24"/>
  <c r="J753" i="24"/>
  <c r="I753" i="24"/>
  <c r="H753" i="24"/>
  <c r="G753" i="24"/>
  <c r="K752" i="24"/>
  <c r="J752" i="24"/>
  <c r="I752" i="24"/>
  <c r="H752" i="24"/>
  <c r="G752" i="24"/>
  <c r="K751" i="24"/>
  <c r="J751" i="24"/>
  <c r="I751" i="24"/>
  <c r="H751" i="24"/>
  <c r="G751" i="24"/>
  <c r="K750" i="24"/>
  <c r="J750" i="24"/>
  <c r="I750" i="24"/>
  <c r="H750" i="24"/>
  <c r="G750" i="24"/>
  <c r="K749" i="24"/>
  <c r="J749" i="24"/>
  <c r="I749" i="24"/>
  <c r="H749" i="24"/>
  <c r="G749" i="24"/>
  <c r="K748" i="24"/>
  <c r="J748" i="24"/>
  <c r="I748" i="24"/>
  <c r="H748" i="24"/>
  <c r="G748" i="24"/>
  <c r="K747" i="24"/>
  <c r="J747" i="24"/>
  <c r="I747" i="24"/>
  <c r="H747" i="24"/>
  <c r="G747" i="24"/>
  <c r="K745" i="24"/>
  <c r="J745" i="24"/>
  <c r="I745" i="24"/>
  <c r="H745" i="24"/>
  <c r="G745" i="24"/>
  <c r="K744" i="24"/>
  <c r="J744" i="24"/>
  <c r="I744" i="24"/>
  <c r="H744" i="24"/>
  <c r="G744" i="24"/>
  <c r="K743" i="24"/>
  <c r="J743" i="24"/>
  <c r="I743" i="24"/>
  <c r="H743" i="24"/>
  <c r="G743" i="24"/>
  <c r="K742" i="24"/>
  <c r="J742" i="24"/>
  <c r="I742" i="24"/>
  <c r="H742" i="24"/>
  <c r="G742" i="24"/>
  <c r="K741" i="24"/>
  <c r="J741" i="24"/>
  <c r="I741" i="24"/>
  <c r="H741" i="24"/>
  <c r="G741" i="24"/>
  <c r="K740" i="24"/>
  <c r="J740" i="24"/>
  <c r="I740" i="24"/>
  <c r="H740" i="24"/>
  <c r="G740" i="24"/>
  <c r="K739" i="24"/>
  <c r="J739" i="24"/>
  <c r="I739" i="24"/>
  <c r="H739" i="24"/>
  <c r="G739" i="24"/>
  <c r="K738" i="24"/>
  <c r="J738" i="24"/>
  <c r="I738" i="24"/>
  <c r="H738" i="24"/>
  <c r="G738" i="24"/>
  <c r="K737" i="24"/>
  <c r="J737" i="24"/>
  <c r="I737" i="24"/>
  <c r="H737" i="24"/>
  <c r="G737" i="24"/>
  <c r="K736" i="24"/>
  <c r="J736" i="24"/>
  <c r="I736" i="24"/>
  <c r="H736" i="24"/>
  <c r="G736" i="24"/>
  <c r="K735" i="24"/>
  <c r="J735" i="24"/>
  <c r="I735" i="24"/>
  <c r="H735" i="24"/>
  <c r="G735" i="24"/>
  <c r="K734" i="24"/>
  <c r="J734" i="24"/>
  <c r="I734" i="24"/>
  <c r="H734" i="24"/>
  <c r="G734" i="24"/>
  <c r="K733" i="24"/>
  <c r="J733" i="24"/>
  <c r="I733" i="24"/>
  <c r="H733" i="24"/>
  <c r="G733" i="24"/>
  <c r="K732" i="24"/>
  <c r="J732" i="24"/>
  <c r="I732" i="24"/>
  <c r="H732" i="24"/>
  <c r="G732" i="24"/>
  <c r="K731" i="24"/>
  <c r="J731" i="24"/>
  <c r="I731" i="24"/>
  <c r="H731" i="24"/>
  <c r="G731" i="24"/>
  <c r="K730" i="24"/>
  <c r="J730" i="24"/>
  <c r="I730" i="24"/>
  <c r="H730" i="24"/>
  <c r="G730" i="24"/>
  <c r="K728" i="24"/>
  <c r="J728" i="24"/>
  <c r="I728" i="24"/>
  <c r="H728" i="24"/>
  <c r="G728" i="24"/>
  <c r="K727" i="24"/>
  <c r="J727" i="24"/>
  <c r="I727" i="24"/>
  <c r="H727" i="24"/>
  <c r="G727" i="24"/>
  <c r="K726" i="24"/>
  <c r="J726" i="24"/>
  <c r="I726" i="24"/>
  <c r="H726" i="24"/>
  <c r="G726" i="24"/>
  <c r="K725" i="24"/>
  <c r="J725" i="24"/>
  <c r="I725" i="24"/>
  <c r="H725" i="24"/>
  <c r="G725" i="24"/>
  <c r="K724" i="24"/>
  <c r="J724" i="24"/>
  <c r="I724" i="24"/>
  <c r="H724" i="24"/>
  <c r="G724" i="24"/>
  <c r="K723" i="24"/>
  <c r="J723" i="24"/>
  <c r="I723" i="24"/>
  <c r="H723" i="24"/>
  <c r="G723" i="24"/>
  <c r="K722" i="24"/>
  <c r="J722" i="24"/>
  <c r="I722" i="24"/>
  <c r="H722" i="24"/>
  <c r="G722" i="24"/>
  <c r="K721" i="24"/>
  <c r="J721" i="24"/>
  <c r="I721" i="24"/>
  <c r="H721" i="24"/>
  <c r="G721" i="24"/>
  <c r="K720" i="24"/>
  <c r="J720" i="24"/>
  <c r="I720" i="24"/>
  <c r="H720" i="24"/>
  <c r="G720" i="24"/>
  <c r="K719" i="24"/>
  <c r="J719" i="24"/>
  <c r="I719" i="24"/>
  <c r="H719" i="24"/>
  <c r="G719" i="24"/>
  <c r="K718" i="24"/>
  <c r="J718" i="24"/>
  <c r="I718" i="24"/>
  <c r="H718" i="24"/>
  <c r="G718" i="24"/>
  <c r="K717" i="24"/>
  <c r="J717" i="24"/>
  <c r="I717" i="24"/>
  <c r="H717" i="24"/>
  <c r="G717" i="24"/>
  <c r="K716" i="24"/>
  <c r="J716" i="24"/>
  <c r="I716" i="24"/>
  <c r="H716" i="24"/>
  <c r="G716" i="24"/>
  <c r="K715" i="24"/>
  <c r="J715" i="24"/>
  <c r="I715" i="24"/>
  <c r="H715" i="24"/>
  <c r="G715" i="24"/>
  <c r="K714" i="24"/>
  <c r="J714" i="24"/>
  <c r="I714" i="24"/>
  <c r="H714" i="24"/>
  <c r="G714" i="24"/>
  <c r="K713" i="24"/>
  <c r="J713" i="24"/>
  <c r="I713" i="24"/>
  <c r="H713" i="24"/>
  <c r="G713" i="24"/>
  <c r="K712" i="24"/>
  <c r="J712" i="24"/>
  <c r="I712" i="24"/>
  <c r="H712" i="24"/>
  <c r="G712" i="24"/>
  <c r="K711" i="24"/>
  <c r="J711" i="24"/>
  <c r="I711" i="24"/>
  <c r="H711" i="24"/>
  <c r="G711" i="24"/>
  <c r="K710" i="24"/>
  <c r="J710" i="24"/>
  <c r="I710" i="24"/>
  <c r="H710" i="24"/>
  <c r="G710" i="24"/>
  <c r="K709" i="24"/>
  <c r="J709" i="24"/>
  <c r="I709" i="24"/>
  <c r="H709" i="24"/>
  <c r="G709" i="24"/>
  <c r="K708" i="24"/>
  <c r="J708" i="24"/>
  <c r="I708" i="24"/>
  <c r="H708" i="24"/>
  <c r="G708" i="24"/>
  <c r="K707" i="24"/>
  <c r="J707" i="24"/>
  <c r="I707" i="24"/>
  <c r="H707" i="24"/>
  <c r="G707" i="24"/>
  <c r="K706" i="24"/>
  <c r="J706" i="24"/>
  <c r="I706" i="24"/>
  <c r="H706" i="24"/>
  <c r="G706" i="24"/>
  <c r="K705" i="24"/>
  <c r="J705" i="24"/>
  <c r="I705" i="24"/>
  <c r="H705" i="24"/>
  <c r="G705" i="24"/>
  <c r="K703" i="24"/>
  <c r="J703" i="24"/>
  <c r="I703" i="24"/>
  <c r="H703" i="24"/>
  <c r="G703" i="24"/>
  <c r="K702" i="24"/>
  <c r="J702" i="24"/>
  <c r="I702" i="24"/>
  <c r="H702" i="24"/>
  <c r="G702" i="24"/>
  <c r="K701" i="24"/>
  <c r="J701" i="24"/>
  <c r="I701" i="24"/>
  <c r="H701" i="24"/>
  <c r="G701" i="24"/>
  <c r="K700" i="24"/>
  <c r="J700" i="24"/>
  <c r="I700" i="24"/>
  <c r="H700" i="24"/>
  <c r="G700" i="24"/>
  <c r="K699" i="24"/>
  <c r="J699" i="24"/>
  <c r="I699" i="24"/>
  <c r="H699" i="24"/>
  <c r="G699" i="24"/>
  <c r="K698" i="24"/>
  <c r="J698" i="24"/>
  <c r="I698" i="24"/>
  <c r="H698" i="24"/>
  <c r="G698" i="24"/>
  <c r="K697" i="24"/>
  <c r="J697" i="24"/>
  <c r="I697" i="24"/>
  <c r="H697" i="24"/>
  <c r="G697" i="24"/>
  <c r="K696" i="24"/>
  <c r="J696" i="24"/>
  <c r="I696" i="24"/>
  <c r="H696" i="24"/>
  <c r="G696" i="24"/>
  <c r="K695" i="24"/>
  <c r="J695" i="24"/>
  <c r="I695" i="24"/>
  <c r="H695" i="24"/>
  <c r="G695" i="24"/>
  <c r="K694" i="24"/>
  <c r="J694" i="24"/>
  <c r="I694" i="24"/>
  <c r="H694" i="24"/>
  <c r="G694" i="24"/>
  <c r="K693" i="24"/>
  <c r="J693" i="24"/>
  <c r="I693" i="24"/>
  <c r="H693" i="24"/>
  <c r="G693" i="24"/>
  <c r="K692" i="24"/>
  <c r="J692" i="24"/>
  <c r="I692" i="24"/>
  <c r="H692" i="24"/>
  <c r="G692" i="24"/>
  <c r="K690" i="24"/>
  <c r="J690" i="24"/>
  <c r="I690" i="24"/>
  <c r="H690" i="24"/>
  <c r="G690" i="24"/>
  <c r="K689" i="24"/>
  <c r="J689" i="24"/>
  <c r="I689" i="24"/>
  <c r="H689" i="24"/>
  <c r="G689" i="24"/>
  <c r="K688" i="24"/>
  <c r="J688" i="24"/>
  <c r="I688" i="24"/>
  <c r="H688" i="24"/>
  <c r="G688" i="24"/>
  <c r="K687" i="24"/>
  <c r="J687" i="24"/>
  <c r="I687" i="24"/>
  <c r="H687" i="24"/>
  <c r="G687" i="24"/>
  <c r="K686" i="24"/>
  <c r="J686" i="24"/>
  <c r="I686" i="24"/>
  <c r="H686" i="24"/>
  <c r="G686" i="24"/>
  <c r="K685" i="24"/>
  <c r="J685" i="24"/>
  <c r="I685" i="24"/>
  <c r="H685" i="24"/>
  <c r="G685" i="24"/>
  <c r="K684" i="24"/>
  <c r="J684" i="24"/>
  <c r="I684" i="24"/>
  <c r="H684" i="24"/>
  <c r="G684" i="24"/>
  <c r="K683" i="24"/>
  <c r="J683" i="24"/>
  <c r="I683" i="24"/>
  <c r="H683" i="24"/>
  <c r="G683" i="24"/>
  <c r="K682" i="24"/>
  <c r="J682" i="24"/>
  <c r="I682" i="24"/>
  <c r="H682" i="24"/>
  <c r="G682" i="24"/>
  <c r="K681" i="24"/>
  <c r="J681" i="24"/>
  <c r="I681" i="24"/>
  <c r="H681" i="24"/>
  <c r="G681" i="24"/>
  <c r="K680" i="24"/>
  <c r="J680" i="24"/>
  <c r="I680" i="24"/>
  <c r="H680" i="24"/>
  <c r="G680" i="24"/>
  <c r="K679" i="24"/>
  <c r="J679" i="24"/>
  <c r="I679" i="24"/>
  <c r="H679" i="24"/>
  <c r="G679" i="24"/>
  <c r="K678" i="24"/>
  <c r="J678" i="24"/>
  <c r="I678" i="24"/>
  <c r="H678" i="24"/>
  <c r="G678" i="24"/>
  <c r="K677" i="24"/>
  <c r="J677" i="24"/>
  <c r="I677" i="24"/>
  <c r="H677" i="24"/>
  <c r="G677" i="24"/>
  <c r="K676" i="24"/>
  <c r="J676" i="24"/>
  <c r="I676" i="24"/>
  <c r="H676" i="24"/>
  <c r="G676" i="24"/>
  <c r="K675" i="24"/>
  <c r="J675" i="24"/>
  <c r="I675" i="24"/>
  <c r="H675" i="24"/>
  <c r="G675" i="24"/>
  <c r="K674" i="24"/>
  <c r="J674" i="24"/>
  <c r="I674" i="24"/>
  <c r="H674" i="24"/>
  <c r="G674" i="24"/>
  <c r="K673" i="24"/>
  <c r="J673" i="24"/>
  <c r="I673" i="24"/>
  <c r="H673" i="24"/>
  <c r="G673" i="24"/>
  <c r="K672" i="24"/>
  <c r="J672" i="24"/>
  <c r="I672" i="24"/>
  <c r="H672" i="24"/>
  <c r="G672" i="24"/>
  <c r="K671" i="24"/>
  <c r="J671" i="24"/>
  <c r="I671" i="24"/>
  <c r="H671" i="24"/>
  <c r="G671" i="24"/>
  <c r="K670" i="24"/>
  <c r="J670" i="24"/>
  <c r="I670" i="24"/>
  <c r="H670" i="24"/>
  <c r="G670" i="24"/>
  <c r="K669" i="24"/>
  <c r="J669" i="24"/>
  <c r="I669" i="24"/>
  <c r="H669" i="24"/>
  <c r="G669" i="24"/>
  <c r="K668" i="24"/>
  <c r="J668" i="24"/>
  <c r="I668" i="24"/>
  <c r="H668" i="24"/>
  <c r="G668" i="24"/>
  <c r="K667" i="24"/>
  <c r="J667" i="24"/>
  <c r="I667" i="24"/>
  <c r="H667" i="24"/>
  <c r="G667" i="24"/>
  <c r="K666" i="24"/>
  <c r="J666" i="24"/>
  <c r="I666" i="24"/>
  <c r="H666" i="24"/>
  <c r="G666" i="24"/>
  <c r="K664" i="24"/>
  <c r="J664" i="24"/>
  <c r="I664" i="24"/>
  <c r="H664" i="24"/>
  <c r="G664" i="24"/>
  <c r="K663" i="24"/>
  <c r="J663" i="24"/>
  <c r="I663" i="24"/>
  <c r="H663" i="24"/>
  <c r="G663" i="24"/>
  <c r="K662" i="24"/>
  <c r="J662" i="24"/>
  <c r="I662" i="24"/>
  <c r="H662" i="24"/>
  <c r="G662" i="24"/>
  <c r="K661" i="24"/>
  <c r="J661" i="24"/>
  <c r="I661" i="24"/>
  <c r="H661" i="24"/>
  <c r="G661" i="24"/>
  <c r="K660" i="24"/>
  <c r="J660" i="24"/>
  <c r="I660" i="24"/>
  <c r="H660" i="24"/>
  <c r="G660" i="24"/>
  <c r="K659" i="24"/>
  <c r="J659" i="24"/>
  <c r="I659" i="24"/>
  <c r="H659" i="24"/>
  <c r="G659" i="24"/>
  <c r="K658" i="24"/>
  <c r="J658" i="24"/>
  <c r="I658" i="24"/>
  <c r="H658" i="24"/>
  <c r="G658" i="24"/>
  <c r="K657" i="24"/>
  <c r="J657" i="24"/>
  <c r="I657" i="24"/>
  <c r="H657" i="24"/>
  <c r="G657" i="24"/>
  <c r="K656" i="24"/>
  <c r="J656" i="24"/>
  <c r="I656" i="24"/>
  <c r="H656" i="24"/>
  <c r="G656" i="24"/>
  <c r="K655" i="24"/>
  <c r="J655" i="24"/>
  <c r="I655" i="24"/>
  <c r="H655" i="24"/>
  <c r="G655" i="24"/>
  <c r="K653" i="24"/>
  <c r="J653" i="24"/>
  <c r="I653" i="24"/>
  <c r="H653" i="24"/>
  <c r="G653" i="24"/>
  <c r="K652" i="24"/>
  <c r="J652" i="24"/>
  <c r="I652" i="24"/>
  <c r="H652" i="24"/>
  <c r="G652" i="24"/>
  <c r="K651" i="24"/>
  <c r="J651" i="24"/>
  <c r="I651" i="24"/>
  <c r="H651" i="24"/>
  <c r="G651" i="24"/>
  <c r="K650" i="24"/>
  <c r="J650" i="24"/>
  <c r="I650" i="24"/>
  <c r="H650" i="24"/>
  <c r="G650" i="24"/>
  <c r="K649" i="24"/>
  <c r="J649" i="24"/>
  <c r="I649" i="24"/>
  <c r="H649" i="24"/>
  <c r="G649" i="24"/>
  <c r="K648" i="24"/>
  <c r="J648" i="24"/>
  <c r="I648" i="24"/>
  <c r="H648" i="24"/>
  <c r="G648" i="24"/>
  <c r="K647" i="24"/>
  <c r="J647" i="24"/>
  <c r="I647" i="24"/>
  <c r="H647" i="24"/>
  <c r="G647" i="24"/>
  <c r="K646" i="24"/>
  <c r="J646" i="24"/>
  <c r="I646" i="24"/>
  <c r="H646" i="24"/>
  <c r="G646" i="24"/>
  <c r="K645" i="24"/>
  <c r="J645" i="24"/>
  <c r="I645" i="24"/>
  <c r="H645" i="24"/>
  <c r="G645" i="24"/>
  <c r="K644" i="24"/>
  <c r="J644" i="24"/>
  <c r="I644" i="24"/>
  <c r="H644" i="24"/>
  <c r="G644" i="24"/>
  <c r="K642" i="24"/>
  <c r="J642" i="24"/>
  <c r="I642" i="24"/>
  <c r="H642" i="24"/>
  <c r="G642" i="24"/>
  <c r="K641" i="24"/>
  <c r="J641" i="24"/>
  <c r="I641" i="24"/>
  <c r="H641" i="24"/>
  <c r="G641" i="24"/>
  <c r="K640" i="24"/>
  <c r="J640" i="24"/>
  <c r="I640" i="24"/>
  <c r="H640" i="24"/>
  <c r="G640" i="24"/>
  <c r="K639" i="24"/>
  <c r="J639" i="24"/>
  <c r="I639" i="24"/>
  <c r="H639" i="24"/>
  <c r="G639" i="24"/>
  <c r="K638" i="24"/>
  <c r="J638" i="24"/>
  <c r="I638" i="24"/>
  <c r="H638" i="24"/>
  <c r="G638" i="24"/>
  <c r="K637" i="24"/>
  <c r="J637" i="24"/>
  <c r="I637" i="24"/>
  <c r="H637" i="24"/>
  <c r="G637" i="24"/>
  <c r="K636" i="24"/>
  <c r="J636" i="24"/>
  <c r="I636" i="24"/>
  <c r="H636" i="24"/>
  <c r="G636" i="24"/>
  <c r="K635" i="24"/>
  <c r="J635" i="24"/>
  <c r="I635" i="24"/>
  <c r="H635" i="24"/>
  <c r="G635" i="24"/>
  <c r="K634" i="24"/>
  <c r="J634" i="24"/>
  <c r="I634" i="24"/>
  <c r="H634" i="24"/>
  <c r="G634" i="24"/>
  <c r="K633" i="24"/>
  <c r="J633" i="24"/>
  <c r="I633" i="24"/>
  <c r="H633" i="24"/>
  <c r="G633" i="24"/>
  <c r="K632" i="24"/>
  <c r="J632" i="24"/>
  <c r="I632" i="24"/>
  <c r="H632" i="24"/>
  <c r="G632" i="24"/>
  <c r="K631" i="24"/>
  <c r="J631" i="24"/>
  <c r="I631" i="24"/>
  <c r="H631" i="24"/>
  <c r="G631" i="24"/>
  <c r="K630" i="24"/>
  <c r="J630" i="24"/>
  <c r="I630" i="24"/>
  <c r="H630" i="24"/>
  <c r="G630" i="24"/>
  <c r="K629" i="24"/>
  <c r="J629" i="24"/>
  <c r="I629" i="24"/>
  <c r="H629" i="24"/>
  <c r="G629" i="24"/>
  <c r="K628" i="24"/>
  <c r="J628" i="24"/>
  <c r="I628" i="24"/>
  <c r="H628" i="24"/>
  <c r="G628" i="24"/>
  <c r="K627" i="24"/>
  <c r="J627" i="24"/>
  <c r="I627" i="24"/>
  <c r="H627" i="24"/>
  <c r="G627" i="24"/>
  <c r="K625" i="24"/>
  <c r="J625" i="24"/>
  <c r="I625" i="24"/>
  <c r="H625" i="24"/>
  <c r="G625" i="24"/>
  <c r="K624" i="24"/>
  <c r="J624" i="24"/>
  <c r="I624" i="24"/>
  <c r="H624" i="24"/>
  <c r="G624" i="24"/>
  <c r="K623" i="24"/>
  <c r="J623" i="24"/>
  <c r="I623" i="24"/>
  <c r="H623" i="24"/>
  <c r="G623" i="24"/>
  <c r="K622" i="24"/>
  <c r="J622" i="24"/>
  <c r="I622" i="24"/>
  <c r="H622" i="24"/>
  <c r="G622" i="24"/>
  <c r="K621" i="24"/>
  <c r="J621" i="24"/>
  <c r="I621" i="24"/>
  <c r="H621" i="24"/>
  <c r="G621" i="24"/>
  <c r="K620" i="24"/>
  <c r="J620" i="24"/>
  <c r="I620" i="24"/>
  <c r="H620" i="24"/>
  <c r="G620" i="24"/>
  <c r="K619" i="24"/>
  <c r="J619" i="24"/>
  <c r="I619" i="24"/>
  <c r="H619" i="24"/>
  <c r="G619" i="24"/>
  <c r="K618" i="24"/>
  <c r="J618" i="24"/>
  <c r="I618" i="24"/>
  <c r="H618" i="24"/>
  <c r="G618" i="24"/>
  <c r="K617" i="24"/>
  <c r="J617" i="24"/>
  <c r="I617" i="24"/>
  <c r="H617" i="24"/>
  <c r="G617" i="24"/>
  <c r="K616" i="24"/>
  <c r="J616" i="24"/>
  <c r="I616" i="24"/>
  <c r="H616" i="24"/>
  <c r="G616" i="24"/>
  <c r="K615" i="24"/>
  <c r="J615" i="24"/>
  <c r="I615" i="24"/>
  <c r="H615" i="24"/>
  <c r="G615" i="24"/>
  <c r="K614" i="24"/>
  <c r="J614" i="24"/>
  <c r="I614" i="24"/>
  <c r="H614" i="24"/>
  <c r="G614" i="24"/>
  <c r="K613" i="24"/>
  <c r="J613" i="24"/>
  <c r="I613" i="24"/>
  <c r="H613" i="24"/>
  <c r="G613" i="24"/>
  <c r="K612" i="24"/>
  <c r="J612" i="24"/>
  <c r="I612" i="24"/>
  <c r="H612" i="24"/>
  <c r="G612" i="24"/>
  <c r="K611" i="24"/>
  <c r="J611" i="24"/>
  <c r="I611" i="24"/>
  <c r="H611" i="24"/>
  <c r="G611" i="24"/>
  <c r="K610" i="24"/>
  <c r="J610" i="24"/>
  <c r="I610" i="24"/>
  <c r="H610" i="24"/>
  <c r="G610" i="24"/>
  <c r="K608" i="24"/>
  <c r="J608" i="24"/>
  <c r="I608" i="24"/>
  <c r="H608" i="24"/>
  <c r="G608" i="24"/>
  <c r="K607" i="24"/>
  <c r="J607" i="24"/>
  <c r="I607" i="24"/>
  <c r="H607" i="24"/>
  <c r="G607" i="24"/>
  <c r="K606" i="24"/>
  <c r="J606" i="24"/>
  <c r="I606" i="24"/>
  <c r="H606" i="24"/>
  <c r="G606" i="24"/>
  <c r="K605" i="24"/>
  <c r="J605" i="24"/>
  <c r="I605" i="24"/>
  <c r="H605" i="24"/>
  <c r="G605" i="24"/>
  <c r="K604" i="24"/>
  <c r="J604" i="24"/>
  <c r="I604" i="24"/>
  <c r="H604" i="24"/>
  <c r="G604" i="24"/>
  <c r="K603" i="24"/>
  <c r="J603" i="24"/>
  <c r="I603" i="24"/>
  <c r="H603" i="24"/>
  <c r="G603" i="24"/>
  <c r="K602" i="24"/>
  <c r="J602" i="24"/>
  <c r="I602" i="24"/>
  <c r="H602" i="24"/>
  <c r="G602" i="24"/>
  <c r="K601" i="24"/>
  <c r="J601" i="24"/>
  <c r="I601" i="24"/>
  <c r="H601" i="24"/>
  <c r="G601" i="24"/>
  <c r="K600" i="24"/>
  <c r="J600" i="24"/>
  <c r="I600" i="24"/>
  <c r="H600" i="24"/>
  <c r="G600" i="24"/>
  <c r="K599" i="24"/>
  <c r="J599" i="24"/>
  <c r="I599" i="24"/>
  <c r="H599" i="24"/>
  <c r="G599" i="24"/>
  <c r="K598" i="24"/>
  <c r="J598" i="24"/>
  <c r="I598" i="24"/>
  <c r="H598" i="24"/>
  <c r="G598" i="24"/>
  <c r="K597" i="24"/>
  <c r="J597" i="24"/>
  <c r="I597" i="24"/>
  <c r="H597" i="24"/>
  <c r="G597" i="24"/>
  <c r="K596" i="24"/>
  <c r="J596" i="24"/>
  <c r="I596" i="24"/>
  <c r="H596" i="24"/>
  <c r="G596" i="24"/>
  <c r="K594" i="24"/>
  <c r="J594" i="24"/>
  <c r="I594" i="24"/>
  <c r="H594" i="24"/>
  <c r="G594" i="24"/>
  <c r="K593" i="24"/>
  <c r="J593" i="24"/>
  <c r="I593" i="24"/>
  <c r="H593" i="24"/>
  <c r="G593" i="24"/>
  <c r="K592" i="24"/>
  <c r="J592" i="24"/>
  <c r="I592" i="24"/>
  <c r="H592" i="24"/>
  <c r="G592" i="24"/>
  <c r="K591" i="24"/>
  <c r="J591" i="24"/>
  <c r="I591" i="24"/>
  <c r="H591" i="24"/>
  <c r="G591" i="24"/>
  <c r="K590" i="24"/>
  <c r="J590" i="24"/>
  <c r="I590" i="24"/>
  <c r="H590" i="24"/>
  <c r="G590" i="24"/>
  <c r="K589" i="24"/>
  <c r="J589" i="24"/>
  <c r="I589" i="24"/>
  <c r="H589" i="24"/>
  <c r="G589" i="24"/>
  <c r="K588" i="24"/>
  <c r="J588" i="24"/>
  <c r="I588" i="24"/>
  <c r="H588" i="24"/>
  <c r="G588" i="24"/>
  <c r="K587" i="24"/>
  <c r="J587" i="24"/>
  <c r="I587" i="24"/>
  <c r="H587" i="24"/>
  <c r="G587" i="24"/>
  <c r="K586" i="24"/>
  <c r="J586" i="24"/>
  <c r="I586" i="24"/>
  <c r="H586" i="24"/>
  <c r="G586" i="24"/>
  <c r="K585" i="24"/>
  <c r="J585" i="24"/>
  <c r="I585" i="24"/>
  <c r="H585" i="24"/>
  <c r="G585" i="24"/>
  <c r="K584" i="24"/>
  <c r="J584" i="24"/>
  <c r="I584" i="24"/>
  <c r="H584" i="24"/>
  <c r="G584" i="24"/>
  <c r="K583" i="24"/>
  <c r="J583" i="24"/>
  <c r="I583" i="24"/>
  <c r="H583" i="24"/>
  <c r="G583" i="24"/>
  <c r="K582" i="24"/>
  <c r="J582" i="24"/>
  <c r="I582" i="24"/>
  <c r="H582" i="24"/>
  <c r="G582" i="24"/>
  <c r="K580" i="24"/>
  <c r="J580" i="24"/>
  <c r="I580" i="24"/>
  <c r="H580" i="24"/>
  <c r="G580" i="24"/>
  <c r="K579" i="24"/>
  <c r="J579" i="24"/>
  <c r="I579" i="24"/>
  <c r="H579" i="24"/>
  <c r="G579" i="24"/>
  <c r="K578" i="24"/>
  <c r="J578" i="24"/>
  <c r="I578" i="24"/>
  <c r="H578" i="24"/>
  <c r="G578" i="24"/>
  <c r="K577" i="24"/>
  <c r="J577" i="24"/>
  <c r="I577" i="24"/>
  <c r="H577" i="24"/>
  <c r="G577" i="24"/>
  <c r="K576" i="24"/>
  <c r="J576" i="24"/>
  <c r="I576" i="24"/>
  <c r="H576" i="24"/>
  <c r="G576" i="24"/>
  <c r="K575" i="24"/>
  <c r="J575" i="24"/>
  <c r="I575" i="24"/>
  <c r="H575" i="24"/>
  <c r="G575" i="24"/>
  <c r="K574" i="24"/>
  <c r="J574" i="24"/>
  <c r="I574" i="24"/>
  <c r="H574" i="24"/>
  <c r="G574" i="24"/>
  <c r="K573" i="24"/>
  <c r="J573" i="24"/>
  <c r="I573" i="24"/>
  <c r="H573" i="24"/>
  <c r="G573" i="24"/>
  <c r="K572" i="24"/>
  <c r="J572" i="24"/>
  <c r="I572" i="24"/>
  <c r="H572" i="24"/>
  <c r="G572" i="24"/>
  <c r="K571" i="24"/>
  <c r="J571" i="24"/>
  <c r="I571" i="24"/>
  <c r="H571" i="24"/>
  <c r="G571" i="24"/>
  <c r="K570" i="24"/>
  <c r="J570" i="24"/>
  <c r="I570" i="24"/>
  <c r="H570" i="24"/>
  <c r="G570" i="24"/>
  <c r="K569" i="24"/>
  <c r="J569" i="24"/>
  <c r="I569" i="24"/>
  <c r="H569" i="24"/>
  <c r="G569" i="24"/>
  <c r="K568" i="24"/>
  <c r="J568" i="24"/>
  <c r="I568" i="24"/>
  <c r="H568" i="24"/>
  <c r="G568" i="24"/>
  <c r="K567" i="24"/>
  <c r="J567" i="24"/>
  <c r="I567" i="24"/>
  <c r="H567" i="24"/>
  <c r="G567" i="24"/>
  <c r="K566" i="24"/>
  <c r="J566" i="24"/>
  <c r="I566" i="24"/>
  <c r="H566" i="24"/>
  <c r="G566" i="24"/>
  <c r="K565" i="24"/>
  <c r="J565" i="24"/>
  <c r="I565" i="24"/>
  <c r="H565" i="24"/>
  <c r="G565" i="24"/>
  <c r="K564" i="24"/>
  <c r="J564" i="24"/>
  <c r="I564" i="24"/>
  <c r="H564" i="24"/>
  <c r="G564" i="24"/>
  <c r="K563" i="24"/>
  <c r="J563" i="24"/>
  <c r="I563" i="24"/>
  <c r="H563" i="24"/>
  <c r="G563" i="24"/>
  <c r="K562" i="24"/>
  <c r="J562" i="24"/>
  <c r="I562" i="24"/>
  <c r="H562" i="24"/>
  <c r="G562" i="24"/>
  <c r="K561" i="24"/>
  <c r="J561" i="24"/>
  <c r="I561" i="24"/>
  <c r="H561" i="24"/>
  <c r="G561" i="24"/>
  <c r="K560" i="24"/>
  <c r="J560" i="24"/>
  <c r="I560" i="24"/>
  <c r="H560" i="24"/>
  <c r="G560" i="24"/>
  <c r="K559" i="24"/>
  <c r="J559" i="24"/>
  <c r="I559" i="24"/>
  <c r="H559" i="24"/>
  <c r="G559" i="24"/>
  <c r="K558" i="24"/>
  <c r="J558" i="24"/>
  <c r="I558" i="24"/>
  <c r="H558" i="24"/>
  <c r="G558" i="24"/>
  <c r="K557" i="24"/>
  <c r="J557" i="24"/>
  <c r="I557" i="24"/>
  <c r="H557" i="24"/>
  <c r="G557" i="24"/>
  <c r="K556" i="24"/>
  <c r="J556" i="24"/>
  <c r="I556" i="24"/>
  <c r="H556" i="24"/>
  <c r="G556" i="24"/>
  <c r="K555" i="24"/>
  <c r="J555" i="24"/>
  <c r="I555" i="24"/>
  <c r="H555" i="24"/>
  <c r="G555" i="24"/>
  <c r="K554" i="24"/>
  <c r="J554" i="24"/>
  <c r="I554" i="24"/>
  <c r="H554" i="24"/>
  <c r="G554" i="24"/>
  <c r="K553" i="24"/>
  <c r="J553" i="24"/>
  <c r="I553" i="24"/>
  <c r="H553" i="24"/>
  <c r="G553" i="24"/>
  <c r="K552" i="24"/>
  <c r="J552" i="24"/>
  <c r="I552" i="24"/>
  <c r="H552" i="24"/>
  <c r="G552" i="24"/>
  <c r="K551" i="24"/>
  <c r="J551" i="24"/>
  <c r="I551" i="24"/>
  <c r="H551" i="24"/>
  <c r="G551" i="24"/>
  <c r="K550" i="24"/>
  <c r="J550" i="24"/>
  <c r="I550" i="24"/>
  <c r="H550" i="24"/>
  <c r="G550" i="24"/>
  <c r="K549" i="24"/>
  <c r="J549" i="24"/>
  <c r="I549" i="24"/>
  <c r="H549" i="24"/>
  <c r="G549" i="24"/>
  <c r="K548" i="24"/>
  <c r="J548" i="24"/>
  <c r="I548" i="24"/>
  <c r="H548" i="24"/>
  <c r="G548" i="24"/>
  <c r="K547" i="24"/>
  <c r="J547" i="24"/>
  <c r="I547" i="24"/>
  <c r="H547" i="24"/>
  <c r="G547" i="24"/>
  <c r="K546" i="24"/>
  <c r="J546" i="24"/>
  <c r="I546" i="24"/>
  <c r="H546" i="24"/>
  <c r="G546" i="24"/>
  <c r="K545" i="24"/>
  <c r="J545" i="24"/>
  <c r="I545" i="24"/>
  <c r="H545" i="24"/>
  <c r="G545" i="24"/>
  <c r="K542" i="24"/>
  <c r="J542" i="24"/>
  <c r="I542" i="24"/>
  <c r="H542" i="24"/>
  <c r="G542" i="24"/>
  <c r="K541" i="24"/>
  <c r="J541" i="24"/>
  <c r="I541" i="24"/>
  <c r="H541" i="24"/>
  <c r="G541" i="24"/>
  <c r="K540" i="24"/>
  <c r="J540" i="24"/>
  <c r="I540" i="24"/>
  <c r="H540" i="24"/>
  <c r="G540" i="24"/>
  <c r="K539" i="24"/>
  <c r="J539" i="24"/>
  <c r="I539" i="24"/>
  <c r="H539" i="24"/>
  <c r="G539" i="24"/>
  <c r="K538" i="24"/>
  <c r="J538" i="24"/>
  <c r="I538" i="24"/>
  <c r="H538" i="24"/>
  <c r="G538" i="24"/>
  <c r="K537" i="24"/>
  <c r="J537" i="24"/>
  <c r="I537" i="24"/>
  <c r="H537" i="24"/>
  <c r="G537" i="24"/>
  <c r="K536" i="24"/>
  <c r="J536" i="24"/>
  <c r="I536" i="24"/>
  <c r="H536" i="24"/>
  <c r="G536" i="24"/>
  <c r="K535" i="24"/>
  <c r="J535" i="24"/>
  <c r="I535" i="24"/>
  <c r="H535" i="24"/>
  <c r="G535" i="24"/>
  <c r="K534" i="24"/>
  <c r="J534" i="24"/>
  <c r="I534" i="24"/>
  <c r="H534" i="24"/>
  <c r="G534" i="24"/>
  <c r="K533" i="24"/>
  <c r="J533" i="24"/>
  <c r="I533" i="24"/>
  <c r="H533" i="24"/>
  <c r="G533" i="24"/>
  <c r="K532" i="24"/>
  <c r="J532" i="24"/>
  <c r="I532" i="24"/>
  <c r="H532" i="24"/>
  <c r="G532" i="24"/>
  <c r="K531" i="24"/>
  <c r="J531" i="24"/>
  <c r="I531" i="24"/>
  <c r="H531" i="24"/>
  <c r="G531" i="24"/>
  <c r="K530" i="24"/>
  <c r="J530" i="24"/>
  <c r="I530" i="24"/>
  <c r="H530" i="24"/>
  <c r="G530" i="24"/>
  <c r="K528" i="24"/>
  <c r="J528" i="24"/>
  <c r="I528" i="24"/>
  <c r="H528" i="24"/>
  <c r="G528" i="24"/>
  <c r="K527" i="24"/>
  <c r="J527" i="24"/>
  <c r="I527" i="24"/>
  <c r="H527" i="24"/>
  <c r="G527" i="24"/>
  <c r="K526" i="24"/>
  <c r="J526" i="24"/>
  <c r="I526" i="24"/>
  <c r="H526" i="24"/>
  <c r="G526" i="24"/>
  <c r="K525" i="24"/>
  <c r="J525" i="24"/>
  <c r="I525" i="24"/>
  <c r="H525" i="24"/>
  <c r="G525" i="24"/>
  <c r="K524" i="24"/>
  <c r="J524" i="24"/>
  <c r="I524" i="24"/>
  <c r="H524" i="24"/>
  <c r="G524" i="24"/>
  <c r="K523" i="24"/>
  <c r="J523" i="24"/>
  <c r="I523" i="24"/>
  <c r="H523" i="24"/>
  <c r="G523" i="24"/>
  <c r="K522" i="24"/>
  <c r="J522" i="24"/>
  <c r="I522" i="24"/>
  <c r="H522" i="24"/>
  <c r="G522" i="24"/>
  <c r="K521" i="24"/>
  <c r="J521" i="24"/>
  <c r="I521" i="24"/>
  <c r="H521" i="24"/>
  <c r="G521" i="24"/>
  <c r="K520" i="24"/>
  <c r="J520" i="24"/>
  <c r="I520" i="24"/>
  <c r="H520" i="24"/>
  <c r="G520" i="24"/>
  <c r="K519" i="24"/>
  <c r="J519" i="24"/>
  <c r="I519" i="24"/>
  <c r="H519" i="24"/>
  <c r="G519" i="24"/>
  <c r="K518" i="24"/>
  <c r="J518" i="24"/>
  <c r="I518" i="24"/>
  <c r="H518" i="24"/>
  <c r="G518" i="24"/>
  <c r="K517" i="24"/>
  <c r="J517" i="24"/>
  <c r="I517" i="24"/>
  <c r="H517" i="24"/>
  <c r="G517" i="24"/>
  <c r="K516" i="24"/>
  <c r="J516" i="24"/>
  <c r="I516" i="24"/>
  <c r="H516" i="24"/>
  <c r="G516" i="24"/>
  <c r="K515" i="24"/>
  <c r="J515" i="24"/>
  <c r="I515" i="24"/>
  <c r="H515" i="24"/>
  <c r="G515" i="24"/>
  <c r="K513" i="24"/>
  <c r="J513" i="24"/>
  <c r="I513" i="24"/>
  <c r="H513" i="24"/>
  <c r="G513" i="24"/>
  <c r="K512" i="24"/>
  <c r="J512" i="24"/>
  <c r="I512" i="24"/>
  <c r="H512" i="24"/>
  <c r="G512" i="24"/>
  <c r="K511" i="24"/>
  <c r="J511" i="24"/>
  <c r="I511" i="24"/>
  <c r="H511" i="24"/>
  <c r="G511" i="24"/>
  <c r="K510" i="24"/>
  <c r="J510" i="24"/>
  <c r="I510" i="24"/>
  <c r="H510" i="24"/>
  <c r="G510" i="24"/>
  <c r="K509" i="24"/>
  <c r="J509" i="24"/>
  <c r="I509" i="24"/>
  <c r="H509" i="24"/>
  <c r="G509" i="24"/>
  <c r="K508" i="24"/>
  <c r="J508" i="24"/>
  <c r="I508" i="24"/>
  <c r="H508" i="24"/>
  <c r="G508" i="24"/>
  <c r="K507" i="24"/>
  <c r="J507" i="24"/>
  <c r="I507" i="24"/>
  <c r="H507" i="24"/>
  <c r="G507" i="24"/>
  <c r="K506" i="24"/>
  <c r="J506" i="24"/>
  <c r="I506" i="24"/>
  <c r="H506" i="24"/>
  <c r="G506" i="24"/>
  <c r="K505" i="24"/>
  <c r="J505" i="24"/>
  <c r="I505" i="24"/>
  <c r="H505" i="24"/>
  <c r="G505" i="24"/>
  <c r="K504" i="24"/>
  <c r="J504" i="24"/>
  <c r="I504" i="24"/>
  <c r="H504" i="24"/>
  <c r="G504" i="24"/>
  <c r="K503" i="24"/>
  <c r="J503" i="24"/>
  <c r="I503" i="24"/>
  <c r="H503" i="24"/>
  <c r="G503" i="24"/>
  <c r="K502" i="24"/>
  <c r="J502" i="24"/>
  <c r="I502" i="24"/>
  <c r="H502" i="24"/>
  <c r="G502" i="24"/>
  <c r="K501" i="24"/>
  <c r="J501" i="24"/>
  <c r="I501" i="24"/>
  <c r="H501" i="24"/>
  <c r="G501" i="24"/>
  <c r="K500" i="24"/>
  <c r="J500" i="24"/>
  <c r="I500" i="24"/>
  <c r="H500" i="24"/>
  <c r="G500" i="24"/>
  <c r="K499" i="24"/>
  <c r="J499" i="24"/>
  <c r="I499" i="24"/>
  <c r="H499" i="24"/>
  <c r="G499" i="24"/>
  <c r="K498" i="24"/>
  <c r="J498" i="24"/>
  <c r="I498" i="24"/>
  <c r="H498" i="24"/>
  <c r="G498" i="24"/>
  <c r="K497" i="24"/>
  <c r="J497" i="24"/>
  <c r="I497" i="24"/>
  <c r="H497" i="24"/>
  <c r="G497" i="24"/>
  <c r="K496" i="24"/>
  <c r="J496" i="24"/>
  <c r="I496" i="24"/>
  <c r="H496" i="24"/>
  <c r="G496" i="24"/>
  <c r="K494" i="24"/>
  <c r="J494" i="24"/>
  <c r="I494" i="24"/>
  <c r="H494" i="24"/>
  <c r="G494" i="24"/>
  <c r="K493" i="24"/>
  <c r="J493" i="24"/>
  <c r="I493" i="24"/>
  <c r="H493" i="24"/>
  <c r="G493" i="24"/>
  <c r="K492" i="24"/>
  <c r="J492" i="24"/>
  <c r="I492" i="24"/>
  <c r="H492" i="24"/>
  <c r="G492" i="24"/>
  <c r="K491" i="24"/>
  <c r="J491" i="24"/>
  <c r="I491" i="24"/>
  <c r="H491" i="24"/>
  <c r="G491" i="24"/>
  <c r="K490" i="24"/>
  <c r="J490" i="24"/>
  <c r="I490" i="24"/>
  <c r="H490" i="24"/>
  <c r="G490" i="24"/>
  <c r="K489" i="24"/>
  <c r="J489" i="24"/>
  <c r="I489" i="24"/>
  <c r="H489" i="24"/>
  <c r="G489" i="24"/>
  <c r="K488" i="24"/>
  <c r="J488" i="24"/>
  <c r="I488" i="24"/>
  <c r="H488" i="24"/>
  <c r="G488" i="24"/>
  <c r="K487" i="24"/>
  <c r="J487" i="24"/>
  <c r="I487" i="24"/>
  <c r="H487" i="24"/>
  <c r="G487" i="24"/>
  <c r="K486" i="24"/>
  <c r="J486" i="24"/>
  <c r="I486" i="24"/>
  <c r="H486" i="24"/>
  <c r="G486" i="24"/>
  <c r="K485" i="24"/>
  <c r="J485" i="24"/>
  <c r="I485" i="24"/>
  <c r="H485" i="24"/>
  <c r="G485" i="24"/>
  <c r="K484" i="24"/>
  <c r="J484" i="24"/>
  <c r="I484" i="24"/>
  <c r="H484" i="24"/>
  <c r="G484" i="24"/>
  <c r="K483" i="24"/>
  <c r="J483" i="24"/>
  <c r="I483" i="24"/>
  <c r="H483" i="24"/>
  <c r="G483" i="24"/>
  <c r="K482" i="24"/>
  <c r="J482" i="24"/>
  <c r="I482" i="24"/>
  <c r="H482" i="24"/>
  <c r="G482" i="24"/>
  <c r="K481" i="24"/>
  <c r="J481" i="24"/>
  <c r="I481" i="24"/>
  <c r="H481" i="24"/>
  <c r="G481" i="24"/>
  <c r="K480" i="24"/>
  <c r="J480" i="24"/>
  <c r="I480" i="24"/>
  <c r="H480" i="24"/>
  <c r="G480" i="24"/>
  <c r="K479" i="24"/>
  <c r="J479" i="24"/>
  <c r="I479" i="24"/>
  <c r="H479" i="24"/>
  <c r="G479" i="24"/>
  <c r="K478" i="24"/>
  <c r="J478" i="24"/>
  <c r="I478" i="24"/>
  <c r="H478" i="24"/>
  <c r="G478" i="24"/>
  <c r="K477" i="24"/>
  <c r="J477" i="24"/>
  <c r="I477" i="24"/>
  <c r="H477" i="24"/>
  <c r="G477" i="24"/>
  <c r="K476" i="24"/>
  <c r="J476" i="24"/>
  <c r="I476" i="24"/>
  <c r="H476" i="24"/>
  <c r="G476" i="24"/>
  <c r="K474" i="24"/>
  <c r="J474" i="24"/>
  <c r="I474" i="24"/>
  <c r="H474" i="24"/>
  <c r="G474" i="24"/>
  <c r="K473" i="24"/>
  <c r="J473" i="24"/>
  <c r="I473" i="24"/>
  <c r="H473" i="24"/>
  <c r="G473" i="24"/>
  <c r="K472" i="24"/>
  <c r="J472" i="24"/>
  <c r="I472" i="24"/>
  <c r="H472" i="24"/>
  <c r="G472" i="24"/>
  <c r="K471" i="24"/>
  <c r="J471" i="24"/>
  <c r="I471" i="24"/>
  <c r="H471" i="24"/>
  <c r="G471" i="24"/>
  <c r="K470" i="24"/>
  <c r="J470" i="24"/>
  <c r="I470" i="24"/>
  <c r="H470" i="24"/>
  <c r="G470" i="24"/>
  <c r="K469" i="24"/>
  <c r="J469" i="24"/>
  <c r="I469" i="24"/>
  <c r="H469" i="24"/>
  <c r="G469" i="24"/>
  <c r="K468" i="24"/>
  <c r="J468" i="24"/>
  <c r="I468" i="24"/>
  <c r="H468" i="24"/>
  <c r="G468" i="24"/>
  <c r="K467" i="24"/>
  <c r="J467" i="24"/>
  <c r="I467" i="24"/>
  <c r="H467" i="24"/>
  <c r="G467" i="24"/>
  <c r="K466" i="24"/>
  <c r="J466" i="24"/>
  <c r="I466" i="24"/>
  <c r="H466" i="24"/>
  <c r="G466" i="24"/>
  <c r="K465" i="24"/>
  <c r="J465" i="24"/>
  <c r="I465" i="24"/>
  <c r="H465" i="24"/>
  <c r="G465" i="24"/>
  <c r="K464" i="24"/>
  <c r="J464" i="24"/>
  <c r="I464" i="24"/>
  <c r="H464" i="24"/>
  <c r="G464" i="24"/>
  <c r="K463" i="24"/>
  <c r="J463" i="24"/>
  <c r="I463" i="24"/>
  <c r="H463" i="24"/>
  <c r="G463" i="24"/>
  <c r="K462" i="24"/>
  <c r="J462" i="24"/>
  <c r="I462" i="24"/>
  <c r="H462" i="24"/>
  <c r="G462" i="24"/>
  <c r="K461" i="24"/>
  <c r="J461" i="24"/>
  <c r="I461" i="24"/>
  <c r="H461" i="24"/>
  <c r="G461" i="24"/>
  <c r="K460" i="24"/>
  <c r="J460" i="24"/>
  <c r="I460" i="24"/>
  <c r="H460" i="24"/>
  <c r="G460" i="24"/>
  <c r="K459" i="24"/>
  <c r="J459" i="24"/>
  <c r="I459" i="24"/>
  <c r="H459" i="24"/>
  <c r="G459" i="24"/>
  <c r="K458" i="24"/>
  <c r="J458" i="24"/>
  <c r="I458" i="24"/>
  <c r="H458" i="24"/>
  <c r="G458" i="24"/>
  <c r="K457" i="24"/>
  <c r="J457" i="24"/>
  <c r="I457" i="24"/>
  <c r="H457" i="24"/>
  <c r="G457" i="24"/>
  <c r="K456" i="24"/>
  <c r="J456" i="24"/>
  <c r="I456" i="24"/>
  <c r="H456" i="24"/>
  <c r="G456" i="24"/>
  <c r="K454" i="24"/>
  <c r="J454" i="24"/>
  <c r="I454" i="24"/>
  <c r="H454" i="24"/>
  <c r="G454" i="24"/>
  <c r="K453" i="24"/>
  <c r="J453" i="24"/>
  <c r="I453" i="24"/>
  <c r="H453" i="24"/>
  <c r="G453" i="24"/>
  <c r="K452" i="24"/>
  <c r="J452" i="24"/>
  <c r="I452" i="24"/>
  <c r="H452" i="24"/>
  <c r="G452" i="24"/>
  <c r="K451" i="24"/>
  <c r="J451" i="24"/>
  <c r="I451" i="24"/>
  <c r="H451" i="24"/>
  <c r="G451" i="24"/>
  <c r="K450" i="24"/>
  <c r="J450" i="24"/>
  <c r="I450" i="24"/>
  <c r="H450" i="24"/>
  <c r="G450" i="24"/>
  <c r="K449" i="24"/>
  <c r="J449" i="24"/>
  <c r="I449" i="24"/>
  <c r="H449" i="24"/>
  <c r="G449" i="24"/>
  <c r="K448" i="24"/>
  <c r="J448" i="24"/>
  <c r="I448" i="24"/>
  <c r="H448" i="24"/>
  <c r="G448" i="24"/>
  <c r="K447" i="24"/>
  <c r="J447" i="24"/>
  <c r="I447" i="24"/>
  <c r="H447" i="24"/>
  <c r="G447" i="24"/>
  <c r="K446" i="24"/>
  <c r="J446" i="24"/>
  <c r="I446" i="24"/>
  <c r="H446" i="24"/>
  <c r="G446" i="24"/>
  <c r="K445" i="24"/>
  <c r="J445" i="24"/>
  <c r="I445" i="24"/>
  <c r="H445" i="24"/>
  <c r="G445" i="24"/>
  <c r="K444" i="24"/>
  <c r="J444" i="24"/>
  <c r="I444" i="24"/>
  <c r="H444" i="24"/>
  <c r="G444" i="24"/>
  <c r="K443" i="24"/>
  <c r="J443" i="24"/>
  <c r="I443" i="24"/>
  <c r="H443" i="24"/>
  <c r="G443" i="24"/>
  <c r="K442" i="24"/>
  <c r="J442" i="24"/>
  <c r="I442" i="24"/>
  <c r="H442" i="24"/>
  <c r="G442" i="24"/>
  <c r="K441" i="24"/>
  <c r="J441" i="24"/>
  <c r="I441" i="24"/>
  <c r="H441" i="24"/>
  <c r="G441" i="24"/>
  <c r="K440" i="24"/>
  <c r="J440" i="24"/>
  <c r="I440" i="24"/>
  <c r="H440" i="24"/>
  <c r="G440" i="24"/>
  <c r="K439" i="24"/>
  <c r="J439" i="24"/>
  <c r="I439" i="24"/>
  <c r="H439" i="24"/>
  <c r="G439" i="24"/>
  <c r="K438" i="24"/>
  <c r="J438" i="24"/>
  <c r="I438" i="24"/>
  <c r="H438" i="24"/>
  <c r="G438" i="24"/>
  <c r="K437" i="24"/>
  <c r="J437" i="24"/>
  <c r="I437" i="24"/>
  <c r="H437" i="24"/>
  <c r="G437" i="24"/>
  <c r="K436" i="24"/>
  <c r="J436" i="24"/>
  <c r="I436" i="24"/>
  <c r="H436" i="24"/>
  <c r="G436" i="24"/>
  <c r="K434" i="24"/>
  <c r="J434" i="24"/>
  <c r="I434" i="24"/>
  <c r="H434" i="24"/>
  <c r="G434" i="24"/>
  <c r="K433" i="24"/>
  <c r="J433" i="24"/>
  <c r="I433" i="24"/>
  <c r="H433" i="24"/>
  <c r="G433" i="24"/>
  <c r="K432" i="24"/>
  <c r="J432" i="24"/>
  <c r="I432" i="24"/>
  <c r="H432" i="24"/>
  <c r="G432" i="24"/>
  <c r="K431" i="24"/>
  <c r="J431" i="24"/>
  <c r="I431" i="24"/>
  <c r="H431" i="24"/>
  <c r="G431" i="24"/>
  <c r="K430" i="24"/>
  <c r="J430" i="24"/>
  <c r="I430" i="24"/>
  <c r="H430" i="24"/>
  <c r="G430" i="24"/>
  <c r="K429" i="24"/>
  <c r="J429" i="24"/>
  <c r="I429" i="24"/>
  <c r="H429" i="24"/>
  <c r="G429" i="24"/>
  <c r="K428" i="24"/>
  <c r="J428" i="24"/>
  <c r="I428" i="24"/>
  <c r="H428" i="24"/>
  <c r="G428" i="24"/>
  <c r="K427" i="24"/>
  <c r="J427" i="24"/>
  <c r="I427" i="24"/>
  <c r="H427" i="24"/>
  <c r="G427" i="24"/>
  <c r="K426" i="24"/>
  <c r="J426" i="24"/>
  <c r="I426" i="24"/>
  <c r="H426" i="24"/>
  <c r="G426" i="24"/>
  <c r="K425" i="24"/>
  <c r="J425" i="24"/>
  <c r="I425" i="24"/>
  <c r="H425" i="24"/>
  <c r="G425" i="24"/>
  <c r="K424" i="24"/>
  <c r="J424" i="24"/>
  <c r="I424" i="24"/>
  <c r="H424" i="24"/>
  <c r="G424" i="24"/>
  <c r="K423" i="24"/>
  <c r="J423" i="24"/>
  <c r="I423" i="24"/>
  <c r="H423" i="24"/>
  <c r="G423" i="24"/>
  <c r="K422" i="24"/>
  <c r="J422" i="24"/>
  <c r="I422" i="24"/>
  <c r="H422" i="24"/>
  <c r="G422" i="24"/>
  <c r="K421" i="24"/>
  <c r="J421" i="24"/>
  <c r="I421" i="24"/>
  <c r="H421" i="24"/>
  <c r="G421" i="24"/>
  <c r="K420" i="24"/>
  <c r="J420" i="24"/>
  <c r="I420" i="24"/>
  <c r="H420" i="24"/>
  <c r="G420" i="24"/>
  <c r="K419" i="24"/>
  <c r="J419" i="24"/>
  <c r="I419" i="24"/>
  <c r="H419" i="24"/>
  <c r="G419" i="24"/>
  <c r="K418" i="24"/>
  <c r="J418" i="24"/>
  <c r="I418" i="24"/>
  <c r="H418" i="24"/>
  <c r="G418" i="24"/>
  <c r="K417" i="24"/>
  <c r="J417" i="24"/>
  <c r="I417" i="24"/>
  <c r="H417" i="24"/>
  <c r="G417" i="24"/>
  <c r="K416" i="24"/>
  <c r="J416" i="24"/>
  <c r="I416" i="24"/>
  <c r="H416" i="24"/>
  <c r="G416" i="24"/>
  <c r="K415" i="24"/>
  <c r="J415" i="24"/>
  <c r="I415" i="24"/>
  <c r="H415" i="24"/>
  <c r="G415" i="24"/>
  <c r="K414" i="24"/>
  <c r="J414" i="24"/>
  <c r="I414" i="24"/>
  <c r="H414" i="24"/>
  <c r="G414" i="24"/>
  <c r="K413" i="24"/>
  <c r="J413" i="24"/>
  <c r="I413" i="24"/>
  <c r="H413" i="24"/>
  <c r="G413" i="24"/>
  <c r="K412" i="24"/>
  <c r="J412" i="24"/>
  <c r="I412" i="24"/>
  <c r="H412" i="24"/>
  <c r="G412" i="24"/>
  <c r="K410" i="24"/>
  <c r="J410" i="24"/>
  <c r="I410" i="24"/>
  <c r="H410" i="24"/>
  <c r="G410" i="24"/>
  <c r="K409" i="24"/>
  <c r="J409" i="24"/>
  <c r="I409" i="24"/>
  <c r="H409" i="24"/>
  <c r="G409" i="24"/>
  <c r="K408" i="24"/>
  <c r="J408" i="24"/>
  <c r="I408" i="24"/>
  <c r="H408" i="24"/>
  <c r="G408" i="24"/>
  <c r="K407" i="24"/>
  <c r="J407" i="24"/>
  <c r="I407" i="24"/>
  <c r="H407" i="24"/>
  <c r="G407" i="24"/>
  <c r="K406" i="24"/>
  <c r="J406" i="24"/>
  <c r="I406" i="24"/>
  <c r="H406" i="24"/>
  <c r="G406" i="24"/>
  <c r="K405" i="24"/>
  <c r="J405" i="24"/>
  <c r="I405" i="24"/>
  <c r="H405" i="24"/>
  <c r="G405" i="24"/>
  <c r="K404" i="24"/>
  <c r="J404" i="24"/>
  <c r="I404" i="24"/>
  <c r="H404" i="24"/>
  <c r="G404" i="24"/>
  <c r="K403" i="24"/>
  <c r="J403" i="24"/>
  <c r="I403" i="24"/>
  <c r="H403" i="24"/>
  <c r="G403" i="24"/>
  <c r="K402" i="24"/>
  <c r="J402" i="24"/>
  <c r="I402" i="24"/>
  <c r="H402" i="24"/>
  <c r="G402" i="24"/>
  <c r="K401" i="24"/>
  <c r="J401" i="24"/>
  <c r="I401" i="24"/>
  <c r="H401" i="24"/>
  <c r="G401" i="24"/>
  <c r="K400" i="24"/>
  <c r="J400" i="24"/>
  <c r="I400" i="24"/>
  <c r="H400" i="24"/>
  <c r="G400" i="24"/>
  <c r="K399" i="24"/>
  <c r="J399" i="24"/>
  <c r="I399" i="24"/>
  <c r="H399" i="24"/>
  <c r="G399" i="24"/>
  <c r="K398" i="24"/>
  <c r="J398" i="24"/>
  <c r="I398" i="24"/>
  <c r="H398" i="24"/>
  <c r="G398" i="24"/>
  <c r="K396" i="24"/>
  <c r="J396" i="24"/>
  <c r="I396" i="24"/>
  <c r="H396" i="24"/>
  <c r="G396" i="24"/>
  <c r="K395" i="24"/>
  <c r="J395" i="24"/>
  <c r="I395" i="24"/>
  <c r="H395" i="24"/>
  <c r="G395" i="24"/>
  <c r="K394" i="24"/>
  <c r="J394" i="24"/>
  <c r="I394" i="24"/>
  <c r="H394" i="24"/>
  <c r="G394" i="24"/>
  <c r="K393" i="24"/>
  <c r="J393" i="24"/>
  <c r="I393" i="24"/>
  <c r="H393" i="24"/>
  <c r="G393" i="24"/>
  <c r="K392" i="24"/>
  <c r="J392" i="24"/>
  <c r="I392" i="24"/>
  <c r="H392" i="24"/>
  <c r="G392" i="24"/>
  <c r="K391" i="24"/>
  <c r="J391" i="24"/>
  <c r="I391" i="24"/>
  <c r="H391" i="24"/>
  <c r="G391" i="24"/>
  <c r="K390" i="24"/>
  <c r="J390" i="24"/>
  <c r="I390" i="24"/>
  <c r="H390" i="24"/>
  <c r="G390" i="24"/>
  <c r="K389" i="24"/>
  <c r="J389" i="24"/>
  <c r="I389" i="24"/>
  <c r="H389" i="24"/>
  <c r="G389" i="24"/>
  <c r="K388" i="24"/>
  <c r="J388" i="24"/>
  <c r="I388" i="24"/>
  <c r="H388" i="24"/>
  <c r="G388" i="24"/>
  <c r="K387" i="24"/>
  <c r="J387" i="24"/>
  <c r="I387" i="24"/>
  <c r="H387" i="24"/>
  <c r="G387" i="24"/>
  <c r="K386" i="24"/>
  <c r="J386" i="24"/>
  <c r="I386" i="24"/>
  <c r="H386" i="24"/>
  <c r="G386" i="24"/>
  <c r="K385" i="24"/>
  <c r="J385" i="24"/>
  <c r="I385" i="24"/>
  <c r="H385" i="24"/>
  <c r="G385" i="24"/>
  <c r="K384" i="24"/>
  <c r="J384" i="24"/>
  <c r="I384" i="24"/>
  <c r="H384" i="24"/>
  <c r="G384" i="24"/>
  <c r="K383" i="24"/>
  <c r="J383" i="24"/>
  <c r="I383" i="24"/>
  <c r="H383" i="24"/>
  <c r="G383" i="24"/>
  <c r="K382" i="24"/>
  <c r="J382" i="24"/>
  <c r="I382" i="24"/>
  <c r="H382" i="24"/>
  <c r="G382" i="24"/>
  <c r="K381" i="24"/>
  <c r="J381" i="24"/>
  <c r="I381" i="24"/>
  <c r="H381" i="24"/>
  <c r="G381" i="24"/>
  <c r="K380" i="24"/>
  <c r="J380" i="24"/>
  <c r="I380" i="24"/>
  <c r="H380" i="24"/>
  <c r="G380" i="24"/>
  <c r="K379" i="24"/>
  <c r="J379" i="24"/>
  <c r="I379" i="24"/>
  <c r="H379" i="24"/>
  <c r="G379" i="24"/>
  <c r="K378" i="24"/>
  <c r="J378" i="24"/>
  <c r="I378" i="24"/>
  <c r="H378" i="24"/>
  <c r="G378" i="24"/>
  <c r="K377" i="24"/>
  <c r="J377" i="24"/>
  <c r="I377" i="24"/>
  <c r="H377" i="24"/>
  <c r="G377" i="24"/>
  <c r="K376" i="24"/>
  <c r="J376" i="24"/>
  <c r="I376" i="24"/>
  <c r="H376" i="24"/>
  <c r="G376" i="24"/>
  <c r="K375" i="24"/>
  <c r="J375" i="24"/>
  <c r="I375" i="24"/>
  <c r="H375" i="24"/>
  <c r="G375" i="24"/>
  <c r="K374" i="24"/>
  <c r="J374" i="24"/>
  <c r="I374" i="24"/>
  <c r="H374" i="24"/>
  <c r="G374" i="24"/>
  <c r="K372" i="24"/>
  <c r="J372" i="24"/>
  <c r="I372" i="24"/>
  <c r="H372" i="24"/>
  <c r="G372" i="24"/>
  <c r="K371" i="24"/>
  <c r="J371" i="24"/>
  <c r="I371" i="24"/>
  <c r="H371" i="24"/>
  <c r="G371" i="24"/>
  <c r="K370" i="24"/>
  <c r="J370" i="24"/>
  <c r="I370" i="24"/>
  <c r="H370" i="24"/>
  <c r="G370" i="24"/>
  <c r="K369" i="24"/>
  <c r="J369" i="24"/>
  <c r="I369" i="24"/>
  <c r="H369" i="24"/>
  <c r="G369" i="24"/>
  <c r="K368" i="24"/>
  <c r="J368" i="24"/>
  <c r="I368" i="24"/>
  <c r="H368" i="24"/>
  <c r="G368" i="24"/>
  <c r="K367" i="24"/>
  <c r="J367" i="24"/>
  <c r="I367" i="24"/>
  <c r="H367" i="24"/>
  <c r="G367" i="24"/>
  <c r="K366" i="24"/>
  <c r="J366" i="24"/>
  <c r="I366" i="24"/>
  <c r="H366" i="24"/>
  <c r="G366" i="24"/>
  <c r="K365" i="24"/>
  <c r="J365" i="24"/>
  <c r="I365" i="24"/>
  <c r="H365" i="24"/>
  <c r="G365" i="24"/>
  <c r="K364" i="24"/>
  <c r="J364" i="24"/>
  <c r="I364" i="24"/>
  <c r="H364" i="24"/>
  <c r="G364" i="24"/>
  <c r="K363" i="24"/>
  <c r="J363" i="24"/>
  <c r="I363" i="24"/>
  <c r="H363" i="24"/>
  <c r="G363" i="24"/>
  <c r="K362" i="24"/>
  <c r="J362" i="24"/>
  <c r="I362" i="24"/>
  <c r="H362" i="24"/>
  <c r="G362" i="24"/>
  <c r="K361" i="24"/>
  <c r="J361" i="24"/>
  <c r="I361" i="24"/>
  <c r="H361" i="24"/>
  <c r="G361" i="24"/>
  <c r="K359" i="24"/>
  <c r="J359" i="24"/>
  <c r="I359" i="24"/>
  <c r="H359" i="24"/>
  <c r="G359" i="24"/>
  <c r="K358" i="24"/>
  <c r="J358" i="24"/>
  <c r="I358" i="24"/>
  <c r="H358" i="24"/>
  <c r="G358" i="24"/>
  <c r="K357" i="24"/>
  <c r="J357" i="24"/>
  <c r="I357" i="24"/>
  <c r="H357" i="24"/>
  <c r="G357" i="24"/>
  <c r="K356" i="24"/>
  <c r="J356" i="24"/>
  <c r="I356" i="24"/>
  <c r="H356" i="24"/>
  <c r="G356" i="24"/>
  <c r="K355" i="24"/>
  <c r="J355" i="24"/>
  <c r="I355" i="24"/>
  <c r="H355" i="24"/>
  <c r="G355" i="24"/>
  <c r="K354" i="24"/>
  <c r="J354" i="24"/>
  <c r="I354" i="24"/>
  <c r="H354" i="24"/>
  <c r="G354" i="24"/>
  <c r="K353" i="24"/>
  <c r="J353" i="24"/>
  <c r="I353" i="24"/>
  <c r="H353" i="24"/>
  <c r="G353" i="24"/>
  <c r="K352" i="24"/>
  <c r="J352" i="24"/>
  <c r="I352" i="24"/>
  <c r="H352" i="24"/>
  <c r="G352" i="24"/>
  <c r="K351" i="24"/>
  <c r="J351" i="24"/>
  <c r="I351" i="24"/>
  <c r="H351" i="24"/>
  <c r="G351" i="24"/>
  <c r="K350" i="24"/>
  <c r="J350" i="24"/>
  <c r="I350" i="24"/>
  <c r="H350" i="24"/>
  <c r="G350" i="24"/>
  <c r="K349" i="24"/>
  <c r="J349" i="24"/>
  <c r="I349" i="24"/>
  <c r="H349" i="24"/>
  <c r="G349" i="24"/>
  <c r="K347" i="24"/>
  <c r="J347" i="24"/>
  <c r="I347" i="24"/>
  <c r="H347" i="24"/>
  <c r="G347" i="24"/>
  <c r="K346" i="24"/>
  <c r="J346" i="24"/>
  <c r="I346" i="24"/>
  <c r="H346" i="24"/>
  <c r="G346" i="24"/>
  <c r="K345" i="24"/>
  <c r="J345" i="24"/>
  <c r="I345" i="24"/>
  <c r="H345" i="24"/>
  <c r="G345" i="24"/>
  <c r="K344" i="24"/>
  <c r="J344" i="24"/>
  <c r="I344" i="24"/>
  <c r="H344" i="24"/>
  <c r="G344" i="24"/>
  <c r="K343" i="24"/>
  <c r="J343" i="24"/>
  <c r="I343" i="24"/>
  <c r="H343" i="24"/>
  <c r="G343" i="24"/>
  <c r="K342" i="24"/>
  <c r="J342" i="24"/>
  <c r="I342" i="24"/>
  <c r="H342" i="24"/>
  <c r="G342" i="24"/>
  <c r="K341" i="24"/>
  <c r="J341" i="24"/>
  <c r="I341" i="24"/>
  <c r="H341" i="24"/>
  <c r="G341" i="24"/>
  <c r="K340" i="24"/>
  <c r="J340" i="24"/>
  <c r="I340" i="24"/>
  <c r="H340" i="24"/>
  <c r="G340" i="24"/>
  <c r="K339" i="24"/>
  <c r="J339" i="24"/>
  <c r="I339" i="24"/>
  <c r="H339" i="24"/>
  <c r="G339" i="24"/>
  <c r="K338" i="24"/>
  <c r="J338" i="24"/>
  <c r="I338" i="24"/>
  <c r="H338" i="24"/>
  <c r="G338" i="24"/>
  <c r="K337" i="24"/>
  <c r="J337" i="24"/>
  <c r="I337" i="24"/>
  <c r="H337" i="24"/>
  <c r="G337" i="24"/>
  <c r="K336" i="24"/>
  <c r="J336" i="24"/>
  <c r="I336" i="24"/>
  <c r="H336" i="24"/>
  <c r="G336" i="24"/>
  <c r="K335" i="24"/>
  <c r="J335" i="24"/>
  <c r="I335" i="24"/>
  <c r="H335" i="24"/>
  <c r="G335" i="24"/>
  <c r="K334" i="24"/>
  <c r="J334" i="24"/>
  <c r="I334" i="24"/>
  <c r="H334" i="24"/>
  <c r="G334" i="24"/>
  <c r="K333" i="24"/>
  <c r="J333" i="24"/>
  <c r="I333" i="24"/>
  <c r="H333" i="24"/>
  <c r="G333" i="24"/>
  <c r="K331" i="24"/>
  <c r="J331" i="24"/>
  <c r="I331" i="24"/>
  <c r="H331" i="24"/>
  <c r="G331" i="24"/>
  <c r="K330" i="24"/>
  <c r="J330" i="24"/>
  <c r="I330" i="24"/>
  <c r="H330" i="24"/>
  <c r="G330" i="24"/>
  <c r="K329" i="24"/>
  <c r="J329" i="24"/>
  <c r="I329" i="24"/>
  <c r="H329" i="24"/>
  <c r="G329" i="24"/>
  <c r="K328" i="24"/>
  <c r="J328" i="24"/>
  <c r="I328" i="24"/>
  <c r="H328" i="24"/>
  <c r="G328" i="24"/>
  <c r="K327" i="24"/>
  <c r="J327" i="24"/>
  <c r="I327" i="24"/>
  <c r="H327" i="24"/>
  <c r="G327" i="24"/>
  <c r="K326" i="24"/>
  <c r="J326" i="24"/>
  <c r="I326" i="24"/>
  <c r="H326" i="24"/>
  <c r="G326" i="24"/>
  <c r="K325" i="24"/>
  <c r="J325" i="24"/>
  <c r="I325" i="24"/>
  <c r="H325" i="24"/>
  <c r="G325" i="24"/>
  <c r="K324" i="24"/>
  <c r="J324" i="24"/>
  <c r="I324" i="24"/>
  <c r="H324" i="24"/>
  <c r="G324" i="24"/>
  <c r="K323" i="24"/>
  <c r="J323" i="24"/>
  <c r="I323" i="24"/>
  <c r="H323" i="24"/>
  <c r="G323" i="24"/>
  <c r="K322" i="24"/>
  <c r="J322" i="24"/>
  <c r="I322" i="24"/>
  <c r="H322" i="24"/>
  <c r="G322" i="24"/>
  <c r="K321" i="24"/>
  <c r="J321" i="24"/>
  <c r="I321" i="24"/>
  <c r="H321" i="24"/>
  <c r="G321" i="24"/>
  <c r="K320" i="24"/>
  <c r="J320" i="24"/>
  <c r="I320" i="24"/>
  <c r="H320" i="24"/>
  <c r="G320" i="24"/>
  <c r="K319" i="24"/>
  <c r="J319" i="24"/>
  <c r="I319" i="24"/>
  <c r="H319" i="24"/>
  <c r="G319" i="24"/>
  <c r="K317" i="24"/>
  <c r="J317" i="24"/>
  <c r="I317" i="24"/>
  <c r="H317" i="24"/>
  <c r="G317" i="24"/>
  <c r="K316" i="24"/>
  <c r="J316" i="24"/>
  <c r="I316" i="24"/>
  <c r="H316" i="24"/>
  <c r="G316" i="24"/>
  <c r="K315" i="24"/>
  <c r="J315" i="24"/>
  <c r="I315" i="24"/>
  <c r="H315" i="24"/>
  <c r="G315" i="24"/>
  <c r="K314" i="24"/>
  <c r="J314" i="24"/>
  <c r="I314" i="24"/>
  <c r="H314" i="24"/>
  <c r="G314" i="24"/>
  <c r="K313" i="24"/>
  <c r="J313" i="24"/>
  <c r="I313" i="24"/>
  <c r="H313" i="24"/>
  <c r="G313" i="24"/>
  <c r="K312" i="24"/>
  <c r="J312" i="24"/>
  <c r="I312" i="24"/>
  <c r="H312" i="24"/>
  <c r="G312" i="24"/>
  <c r="K311" i="24"/>
  <c r="J311" i="24"/>
  <c r="I311" i="24"/>
  <c r="H311" i="24"/>
  <c r="G311" i="24"/>
  <c r="K310" i="24"/>
  <c r="J310" i="24"/>
  <c r="I310" i="24"/>
  <c r="H310" i="24"/>
  <c r="G310" i="24"/>
  <c r="K309" i="24"/>
  <c r="J309" i="24"/>
  <c r="I309" i="24"/>
  <c r="H309" i="24"/>
  <c r="G309" i="24"/>
  <c r="K308" i="24"/>
  <c r="J308" i="24"/>
  <c r="I308" i="24"/>
  <c r="H308" i="24"/>
  <c r="G308" i="24"/>
  <c r="K307" i="24"/>
  <c r="J307" i="24"/>
  <c r="I307" i="24"/>
  <c r="H307" i="24"/>
  <c r="G307" i="24"/>
  <c r="K306" i="24"/>
  <c r="J306" i="24"/>
  <c r="I306" i="24"/>
  <c r="H306" i="24"/>
  <c r="G306" i="24"/>
  <c r="K305" i="24"/>
  <c r="J305" i="24"/>
  <c r="I305" i="24"/>
  <c r="H305" i="24"/>
  <c r="G305" i="24"/>
  <c r="K303" i="24"/>
  <c r="J303" i="24"/>
  <c r="I303" i="24"/>
  <c r="H303" i="24"/>
  <c r="G303" i="24"/>
  <c r="K302" i="24"/>
  <c r="J302" i="24"/>
  <c r="I302" i="24"/>
  <c r="H302" i="24"/>
  <c r="G302" i="24"/>
  <c r="K301" i="24"/>
  <c r="J301" i="24"/>
  <c r="I301" i="24"/>
  <c r="H301" i="24"/>
  <c r="G301" i="24"/>
  <c r="K300" i="24"/>
  <c r="J300" i="24"/>
  <c r="I300" i="24"/>
  <c r="H300" i="24"/>
  <c r="G300" i="24"/>
  <c r="K299" i="24"/>
  <c r="J299" i="24"/>
  <c r="I299" i="24"/>
  <c r="H299" i="24"/>
  <c r="G299" i="24"/>
  <c r="K298" i="24"/>
  <c r="J298" i="24"/>
  <c r="I298" i="24"/>
  <c r="H298" i="24"/>
  <c r="G298" i="24"/>
  <c r="K297" i="24"/>
  <c r="J297" i="24"/>
  <c r="I297" i="24"/>
  <c r="H297" i="24"/>
  <c r="G297" i="24"/>
  <c r="K296" i="24"/>
  <c r="J296" i="24"/>
  <c r="I296" i="24"/>
  <c r="H296" i="24"/>
  <c r="G296" i="24"/>
  <c r="K295" i="24"/>
  <c r="J295" i="24"/>
  <c r="I295" i="24"/>
  <c r="H295" i="24"/>
  <c r="G295" i="24"/>
  <c r="K294" i="24"/>
  <c r="J294" i="24"/>
  <c r="I294" i="24"/>
  <c r="H294" i="24"/>
  <c r="G294" i="24"/>
  <c r="K293" i="24"/>
  <c r="J293" i="24"/>
  <c r="I293" i="24"/>
  <c r="H293" i="24"/>
  <c r="G293" i="24"/>
  <c r="K292" i="24"/>
  <c r="J292" i="24"/>
  <c r="I292" i="24"/>
  <c r="H292" i="24"/>
  <c r="G292" i="24"/>
  <c r="K291" i="24"/>
  <c r="J291" i="24"/>
  <c r="I291" i="24"/>
  <c r="H291" i="24"/>
  <c r="G291" i="24"/>
  <c r="K290" i="24"/>
  <c r="J290" i="24"/>
  <c r="I290" i="24"/>
  <c r="H290" i="24"/>
  <c r="G290" i="24"/>
  <c r="K289" i="24"/>
  <c r="J289" i="24"/>
  <c r="I289" i="24"/>
  <c r="H289" i="24"/>
  <c r="G289" i="24"/>
  <c r="K288" i="24"/>
  <c r="J288" i="24"/>
  <c r="I288" i="24"/>
  <c r="H288" i="24"/>
  <c r="G288" i="24"/>
  <c r="K287" i="24"/>
  <c r="J287" i="24"/>
  <c r="I287" i="24"/>
  <c r="H287" i="24"/>
  <c r="G287" i="24"/>
  <c r="K286" i="24"/>
  <c r="J286" i="24"/>
  <c r="I286" i="24"/>
  <c r="H286" i="24"/>
  <c r="G286" i="24"/>
  <c r="K285" i="24"/>
  <c r="J285" i="24"/>
  <c r="I285" i="24"/>
  <c r="H285" i="24"/>
  <c r="G285" i="24"/>
  <c r="K284" i="24"/>
  <c r="J284" i="24"/>
  <c r="I284" i="24"/>
  <c r="H284" i="24"/>
  <c r="G284" i="24"/>
  <c r="K282" i="24"/>
  <c r="J282" i="24"/>
  <c r="I282" i="24"/>
  <c r="H282" i="24"/>
  <c r="G282" i="24"/>
  <c r="K281" i="24"/>
  <c r="J281" i="24"/>
  <c r="I281" i="24"/>
  <c r="H281" i="24"/>
  <c r="G281" i="24"/>
  <c r="K280" i="24"/>
  <c r="J280" i="24"/>
  <c r="I280" i="24"/>
  <c r="H280" i="24"/>
  <c r="G280" i="24"/>
  <c r="K279" i="24"/>
  <c r="J279" i="24"/>
  <c r="I279" i="24"/>
  <c r="H279" i="24"/>
  <c r="G279" i="24"/>
  <c r="K278" i="24"/>
  <c r="J278" i="24"/>
  <c r="I278" i="24"/>
  <c r="H278" i="24"/>
  <c r="G278" i="24"/>
  <c r="K277" i="24"/>
  <c r="J277" i="24"/>
  <c r="I277" i="24"/>
  <c r="H277" i="24"/>
  <c r="G277" i="24"/>
  <c r="K276" i="24"/>
  <c r="J276" i="24"/>
  <c r="I276" i="24"/>
  <c r="H276" i="24"/>
  <c r="G276" i="24"/>
  <c r="K275" i="24"/>
  <c r="J275" i="24"/>
  <c r="I275" i="24"/>
  <c r="H275" i="24"/>
  <c r="G275" i="24"/>
  <c r="K274" i="24"/>
  <c r="J274" i="24"/>
  <c r="I274" i="24"/>
  <c r="H274" i="24"/>
  <c r="G274" i="24"/>
  <c r="K273" i="24"/>
  <c r="J273" i="24"/>
  <c r="I273" i="24"/>
  <c r="H273" i="24"/>
  <c r="G273" i="24"/>
  <c r="K272" i="24"/>
  <c r="J272" i="24"/>
  <c r="I272" i="24"/>
  <c r="H272" i="24"/>
  <c r="G272" i="24"/>
  <c r="K271" i="24"/>
  <c r="J271" i="24"/>
  <c r="I271" i="24"/>
  <c r="H271" i="24"/>
  <c r="G271" i="24"/>
  <c r="K270" i="24"/>
  <c r="J270" i="24"/>
  <c r="I270" i="24"/>
  <c r="H270" i="24"/>
  <c r="G270" i="24"/>
  <c r="K269" i="24"/>
  <c r="J269" i="24"/>
  <c r="I269" i="24"/>
  <c r="H269" i="24"/>
  <c r="G269" i="24"/>
  <c r="K268" i="24"/>
  <c r="J268" i="24"/>
  <c r="I268" i="24"/>
  <c r="H268" i="24"/>
  <c r="G268" i="24"/>
  <c r="K267" i="24"/>
  <c r="J267" i="24"/>
  <c r="I267" i="24"/>
  <c r="H267" i="24"/>
  <c r="G267" i="24"/>
  <c r="K266" i="24"/>
  <c r="J266" i="24"/>
  <c r="I266" i="24"/>
  <c r="H266" i="24"/>
  <c r="G266" i="24"/>
  <c r="K265" i="24"/>
  <c r="J265" i="24"/>
  <c r="I265" i="24"/>
  <c r="H265" i="24"/>
  <c r="G265" i="24"/>
  <c r="K264" i="24"/>
  <c r="J264" i="24"/>
  <c r="I264" i="24"/>
  <c r="H264" i="24"/>
  <c r="G264" i="24"/>
  <c r="K263" i="24"/>
  <c r="J263" i="24"/>
  <c r="I263" i="24"/>
  <c r="H263" i="24"/>
  <c r="G263" i="24"/>
  <c r="K262" i="24"/>
  <c r="J262" i="24"/>
  <c r="I262" i="24"/>
  <c r="H262" i="24"/>
  <c r="G262" i="24"/>
  <c r="K261" i="24"/>
  <c r="J261" i="24"/>
  <c r="I261" i="24"/>
  <c r="H261" i="24"/>
  <c r="G261" i="24"/>
  <c r="K260" i="24"/>
  <c r="J260" i="24"/>
  <c r="I260" i="24"/>
  <c r="H260" i="24"/>
  <c r="G260" i="24"/>
  <c r="K258" i="24"/>
  <c r="J258" i="24"/>
  <c r="I258" i="24"/>
  <c r="H258" i="24"/>
  <c r="G258" i="24"/>
  <c r="K257" i="24"/>
  <c r="J257" i="24"/>
  <c r="I257" i="24"/>
  <c r="H257" i="24"/>
  <c r="G257" i="24"/>
  <c r="K256" i="24"/>
  <c r="J256" i="24"/>
  <c r="I256" i="24"/>
  <c r="H256" i="24"/>
  <c r="G256" i="24"/>
  <c r="K255" i="24"/>
  <c r="J255" i="24"/>
  <c r="I255" i="24"/>
  <c r="H255" i="24"/>
  <c r="G255" i="24"/>
  <c r="K254" i="24"/>
  <c r="J254" i="24"/>
  <c r="I254" i="24"/>
  <c r="H254" i="24"/>
  <c r="G254" i="24"/>
  <c r="K253" i="24"/>
  <c r="J253" i="24"/>
  <c r="I253" i="24"/>
  <c r="H253" i="24"/>
  <c r="G253" i="24"/>
  <c r="K252" i="24"/>
  <c r="J252" i="24"/>
  <c r="I252" i="24"/>
  <c r="H252" i="24"/>
  <c r="G252" i="24"/>
  <c r="K251" i="24"/>
  <c r="J251" i="24"/>
  <c r="I251" i="24"/>
  <c r="H251" i="24"/>
  <c r="G251" i="24"/>
  <c r="K250" i="24"/>
  <c r="J250" i="24"/>
  <c r="I250" i="24"/>
  <c r="H250" i="24"/>
  <c r="G250" i="24"/>
  <c r="K249" i="24"/>
  <c r="J249" i="24"/>
  <c r="I249" i="24"/>
  <c r="H249" i="24"/>
  <c r="G249" i="24"/>
  <c r="K248" i="24"/>
  <c r="J248" i="24"/>
  <c r="I248" i="24"/>
  <c r="H248" i="24"/>
  <c r="G248" i="24"/>
  <c r="K247" i="24"/>
  <c r="J247" i="24"/>
  <c r="I247" i="24"/>
  <c r="H247" i="24"/>
  <c r="G247" i="24"/>
  <c r="K246" i="24"/>
  <c r="J246" i="24"/>
  <c r="I246" i="24"/>
  <c r="H246" i="24"/>
  <c r="G246" i="24"/>
  <c r="K245" i="24"/>
  <c r="J245" i="24"/>
  <c r="I245" i="24"/>
  <c r="H245" i="24"/>
  <c r="G245" i="24"/>
  <c r="K244" i="24"/>
  <c r="J244" i="24"/>
  <c r="I244" i="24"/>
  <c r="H244" i="24"/>
  <c r="G244" i="24"/>
  <c r="K243" i="24"/>
  <c r="J243" i="24"/>
  <c r="I243" i="24"/>
  <c r="H243" i="24"/>
  <c r="G243" i="24"/>
  <c r="K242" i="24"/>
  <c r="J242" i="24"/>
  <c r="I242" i="24"/>
  <c r="H242" i="24"/>
  <c r="G242" i="24"/>
  <c r="K241" i="24"/>
  <c r="J241" i="24"/>
  <c r="I241" i="24"/>
  <c r="H241" i="24"/>
  <c r="G241" i="24"/>
  <c r="K240" i="24"/>
  <c r="J240" i="24"/>
  <c r="I240" i="24"/>
  <c r="H240" i="24"/>
  <c r="G240" i="24"/>
  <c r="K239" i="24"/>
  <c r="J239" i="24"/>
  <c r="I239" i="24"/>
  <c r="H239" i="24"/>
  <c r="G239" i="24"/>
  <c r="K238" i="24"/>
  <c r="J238" i="24"/>
  <c r="I238" i="24"/>
  <c r="H238" i="24"/>
  <c r="G238" i="24"/>
  <c r="K237" i="24"/>
  <c r="J237" i="24"/>
  <c r="I237" i="24"/>
  <c r="H237" i="24"/>
  <c r="G237" i="24"/>
  <c r="K236" i="24"/>
  <c r="J236" i="24"/>
  <c r="I236" i="24"/>
  <c r="H236" i="24"/>
  <c r="G236" i="24"/>
  <c r="K235" i="24"/>
  <c r="J235" i="24"/>
  <c r="I235" i="24"/>
  <c r="H235" i="24"/>
  <c r="G235" i="24"/>
  <c r="K234" i="24"/>
  <c r="J234" i="24"/>
  <c r="I234" i="24"/>
  <c r="H234" i="24"/>
  <c r="G234" i="24"/>
  <c r="K233" i="24"/>
  <c r="J233" i="24"/>
  <c r="I233" i="24"/>
  <c r="H233" i="24"/>
  <c r="G233" i="24"/>
  <c r="K232" i="24"/>
  <c r="J232" i="24"/>
  <c r="I232" i="24"/>
  <c r="H232" i="24"/>
  <c r="G232" i="24"/>
  <c r="K231" i="24"/>
  <c r="J231" i="24"/>
  <c r="I231" i="24"/>
  <c r="H231" i="24"/>
  <c r="G231" i="24"/>
  <c r="K230" i="24"/>
  <c r="J230" i="24"/>
  <c r="I230" i="24"/>
  <c r="H230" i="24"/>
  <c r="G230" i="24"/>
  <c r="K229" i="24"/>
  <c r="J229" i="24"/>
  <c r="I229" i="24"/>
  <c r="H229" i="24"/>
  <c r="G229" i="24"/>
  <c r="K228" i="24"/>
  <c r="J228" i="24"/>
  <c r="I228" i="24"/>
  <c r="H228" i="24"/>
  <c r="G228" i="24"/>
  <c r="K227" i="24"/>
  <c r="J227" i="24"/>
  <c r="I227" i="24"/>
  <c r="H227" i="24"/>
  <c r="G227" i="24"/>
  <c r="K226" i="24"/>
  <c r="J226" i="24"/>
  <c r="I226" i="24"/>
  <c r="H226" i="24"/>
  <c r="G226" i="24"/>
  <c r="K225" i="24"/>
  <c r="J225" i="24"/>
  <c r="I225" i="24"/>
  <c r="H225" i="24"/>
  <c r="G225" i="24"/>
  <c r="K224" i="24"/>
  <c r="J224" i="24"/>
  <c r="I224" i="24"/>
  <c r="H224" i="24"/>
  <c r="G224" i="24"/>
  <c r="K223" i="24"/>
  <c r="J223" i="24"/>
  <c r="I223" i="24"/>
  <c r="H223" i="24"/>
  <c r="G223" i="24"/>
  <c r="K222" i="24"/>
  <c r="J222" i="24"/>
  <c r="I222" i="24"/>
  <c r="H222" i="24"/>
  <c r="G222" i="24"/>
  <c r="K221" i="24"/>
  <c r="J221" i="24"/>
  <c r="I221" i="24"/>
  <c r="H221" i="24"/>
  <c r="G221" i="24"/>
  <c r="K220" i="24"/>
  <c r="J220" i="24"/>
  <c r="I220" i="24"/>
  <c r="H220" i="24"/>
  <c r="G220" i="24"/>
  <c r="K219" i="24"/>
  <c r="J219" i="24"/>
  <c r="I219" i="24"/>
  <c r="H219" i="24"/>
  <c r="G219" i="24"/>
  <c r="K218" i="24"/>
  <c r="J218" i="24"/>
  <c r="I218" i="24"/>
  <c r="H218" i="24"/>
  <c r="G218" i="24"/>
  <c r="K217" i="24"/>
  <c r="J217" i="24"/>
  <c r="I217" i="24"/>
  <c r="H217" i="24"/>
  <c r="G217" i="24"/>
  <c r="K216" i="24"/>
  <c r="J216" i="24"/>
  <c r="I216" i="24"/>
  <c r="H216" i="24"/>
  <c r="G216" i="24"/>
  <c r="K215" i="24"/>
  <c r="J215" i="24"/>
  <c r="I215" i="24"/>
  <c r="H215" i="24"/>
  <c r="G215" i="24"/>
  <c r="K213" i="24"/>
  <c r="J213" i="24"/>
  <c r="I213" i="24"/>
  <c r="H213" i="24"/>
  <c r="G213" i="24"/>
  <c r="K212" i="24"/>
  <c r="J212" i="24"/>
  <c r="I212" i="24"/>
  <c r="H212" i="24"/>
  <c r="G212" i="24"/>
  <c r="K211" i="24"/>
  <c r="J211" i="24"/>
  <c r="I211" i="24"/>
  <c r="H211" i="24"/>
  <c r="G211" i="24"/>
  <c r="K210" i="24"/>
  <c r="J210" i="24"/>
  <c r="I210" i="24"/>
  <c r="H210" i="24"/>
  <c r="G210" i="24"/>
  <c r="K209" i="24"/>
  <c r="J209" i="24"/>
  <c r="I209" i="24"/>
  <c r="H209" i="24"/>
  <c r="G209" i="24"/>
  <c r="K208" i="24"/>
  <c r="J208" i="24"/>
  <c r="I208" i="24"/>
  <c r="H208" i="24"/>
  <c r="G208" i="24"/>
  <c r="K207" i="24"/>
  <c r="J207" i="24"/>
  <c r="I207" i="24"/>
  <c r="H207" i="24"/>
  <c r="G207" i="24"/>
  <c r="K206" i="24"/>
  <c r="J206" i="24"/>
  <c r="I206" i="24"/>
  <c r="H206" i="24"/>
  <c r="G206" i="24"/>
  <c r="K205" i="24"/>
  <c r="J205" i="24"/>
  <c r="I205" i="24"/>
  <c r="H205" i="24"/>
  <c r="G205" i="24"/>
  <c r="K204" i="24"/>
  <c r="J204" i="24"/>
  <c r="I204" i="24"/>
  <c r="H204" i="24"/>
  <c r="G204" i="24"/>
  <c r="K203" i="24"/>
  <c r="J203" i="24"/>
  <c r="I203" i="24"/>
  <c r="H203" i="24"/>
  <c r="G203" i="24"/>
  <c r="K202" i="24"/>
  <c r="J202" i="24"/>
  <c r="I202" i="24"/>
  <c r="H202" i="24"/>
  <c r="G202" i="24"/>
  <c r="K201" i="24"/>
  <c r="J201" i="24"/>
  <c r="I201" i="24"/>
  <c r="H201" i="24"/>
  <c r="G201" i="24"/>
  <c r="K200" i="24"/>
  <c r="J200" i="24"/>
  <c r="I200" i="24"/>
  <c r="H200" i="24"/>
  <c r="G200" i="24"/>
  <c r="K199" i="24"/>
  <c r="J199" i="24"/>
  <c r="I199" i="24"/>
  <c r="H199" i="24"/>
  <c r="G199" i="24"/>
  <c r="K198" i="24"/>
  <c r="J198" i="24"/>
  <c r="I198" i="24"/>
  <c r="H198" i="24"/>
  <c r="G198" i="24"/>
  <c r="K197" i="24"/>
  <c r="J197" i="24"/>
  <c r="I197" i="24"/>
  <c r="H197" i="24"/>
  <c r="G197" i="24"/>
  <c r="K196" i="24"/>
  <c r="J196" i="24"/>
  <c r="I196" i="24"/>
  <c r="H196" i="24"/>
  <c r="G196" i="24"/>
  <c r="K195" i="24"/>
  <c r="J195" i="24"/>
  <c r="I195" i="24"/>
  <c r="H195" i="24"/>
  <c r="G195" i="24"/>
  <c r="K194" i="24"/>
  <c r="J194" i="24"/>
  <c r="I194" i="24"/>
  <c r="H194" i="24"/>
  <c r="G194" i="24"/>
  <c r="K193" i="24"/>
  <c r="J193" i="24"/>
  <c r="I193" i="24"/>
  <c r="H193" i="24"/>
  <c r="G193" i="24"/>
  <c r="K192" i="24"/>
  <c r="J192" i="24"/>
  <c r="I192" i="24"/>
  <c r="H192" i="24"/>
  <c r="G192" i="24"/>
  <c r="K191" i="24"/>
  <c r="J191" i="24"/>
  <c r="I191" i="24"/>
  <c r="H191" i="24"/>
  <c r="G191" i="24"/>
  <c r="K190" i="24"/>
  <c r="J190" i="24"/>
  <c r="I190" i="24"/>
  <c r="H190" i="24"/>
  <c r="G190" i="24"/>
  <c r="K189" i="24"/>
  <c r="J189" i="24"/>
  <c r="I189" i="24"/>
  <c r="H189" i="24"/>
  <c r="G189" i="24"/>
  <c r="K188" i="24"/>
  <c r="J188" i="24"/>
  <c r="I188" i="24"/>
  <c r="H188" i="24"/>
  <c r="G188" i="24"/>
  <c r="K187" i="24"/>
  <c r="J187" i="24"/>
  <c r="I187" i="24"/>
  <c r="H187" i="24"/>
  <c r="G187" i="24"/>
  <c r="K186" i="24"/>
  <c r="J186" i="24"/>
  <c r="I186" i="24"/>
  <c r="H186" i="24"/>
  <c r="G186" i="24"/>
  <c r="K185" i="24"/>
  <c r="J185" i="24"/>
  <c r="I185" i="24"/>
  <c r="H185" i="24"/>
  <c r="G185" i="24"/>
  <c r="K184" i="24"/>
  <c r="J184" i="24"/>
  <c r="I184" i="24"/>
  <c r="H184" i="24"/>
  <c r="G184" i="24"/>
  <c r="K183" i="24"/>
  <c r="J183" i="24"/>
  <c r="I183" i="24"/>
  <c r="H183" i="24"/>
  <c r="G183" i="24"/>
  <c r="K182" i="24"/>
  <c r="J182" i="24"/>
  <c r="I182" i="24"/>
  <c r="H182" i="24"/>
  <c r="G182" i="24"/>
  <c r="K181" i="24"/>
  <c r="J181" i="24"/>
  <c r="I181" i="24"/>
  <c r="H181" i="24"/>
  <c r="G181" i="24"/>
  <c r="K180" i="24"/>
  <c r="J180" i="24"/>
  <c r="I180" i="24"/>
  <c r="H180" i="24"/>
  <c r="G180" i="24"/>
  <c r="K179" i="24"/>
  <c r="J179" i="24"/>
  <c r="I179" i="24"/>
  <c r="H179" i="24"/>
  <c r="G179" i="24"/>
  <c r="K178" i="24"/>
  <c r="J178" i="24"/>
  <c r="I178" i="24"/>
  <c r="H178" i="24"/>
  <c r="G178" i="24"/>
  <c r="K177" i="24"/>
  <c r="J177" i="24"/>
  <c r="I177" i="24"/>
  <c r="H177" i="24"/>
  <c r="G177" i="24"/>
  <c r="K175" i="24"/>
  <c r="J175" i="24"/>
  <c r="I175" i="24"/>
  <c r="H175" i="24"/>
  <c r="G175" i="24"/>
  <c r="K174" i="24"/>
  <c r="J174" i="24"/>
  <c r="I174" i="24"/>
  <c r="H174" i="24"/>
  <c r="G174" i="24"/>
  <c r="K173" i="24"/>
  <c r="J173" i="24"/>
  <c r="I173" i="24"/>
  <c r="H173" i="24"/>
  <c r="G173" i="24"/>
  <c r="K172" i="24"/>
  <c r="J172" i="24"/>
  <c r="I172" i="24"/>
  <c r="H172" i="24"/>
  <c r="G172" i="24"/>
  <c r="K171" i="24"/>
  <c r="J171" i="24"/>
  <c r="I171" i="24"/>
  <c r="H171" i="24"/>
  <c r="G171" i="24"/>
  <c r="K170" i="24"/>
  <c r="J170" i="24"/>
  <c r="I170" i="24"/>
  <c r="H170" i="24"/>
  <c r="G170" i="24"/>
  <c r="K169" i="24"/>
  <c r="J169" i="24"/>
  <c r="I169" i="24"/>
  <c r="H169" i="24"/>
  <c r="G169" i="24"/>
  <c r="K168" i="24"/>
  <c r="J168" i="24"/>
  <c r="I168" i="24"/>
  <c r="H168" i="24"/>
  <c r="G168" i="24"/>
  <c r="K167" i="24"/>
  <c r="J167" i="24"/>
  <c r="I167" i="24"/>
  <c r="H167" i="24"/>
  <c r="G167" i="24"/>
  <c r="K166" i="24"/>
  <c r="J166" i="24"/>
  <c r="I166" i="24"/>
  <c r="H166" i="24"/>
  <c r="G166" i="24"/>
  <c r="K165" i="24"/>
  <c r="J165" i="24"/>
  <c r="I165" i="24"/>
  <c r="H165" i="24"/>
  <c r="G165" i="24"/>
  <c r="K164" i="24"/>
  <c r="J164" i="24"/>
  <c r="I164" i="24"/>
  <c r="H164" i="24"/>
  <c r="G164" i="24"/>
  <c r="K163" i="24"/>
  <c r="J163" i="24"/>
  <c r="I163" i="24"/>
  <c r="H163" i="24"/>
  <c r="G163" i="24"/>
  <c r="K162" i="24"/>
  <c r="J162" i="24"/>
  <c r="I162" i="24"/>
  <c r="H162" i="24"/>
  <c r="G162" i="24"/>
  <c r="K161" i="24"/>
  <c r="J161" i="24"/>
  <c r="I161" i="24"/>
  <c r="H161" i="24"/>
  <c r="G161" i="24"/>
  <c r="K159" i="24"/>
  <c r="J159" i="24"/>
  <c r="I159" i="24"/>
  <c r="H159" i="24"/>
  <c r="G159" i="24"/>
  <c r="K158" i="24"/>
  <c r="J158" i="24"/>
  <c r="I158" i="24"/>
  <c r="H158" i="24"/>
  <c r="G158" i="24"/>
  <c r="K157" i="24"/>
  <c r="J157" i="24"/>
  <c r="I157" i="24"/>
  <c r="H157" i="24"/>
  <c r="G157" i="24"/>
  <c r="K156" i="24"/>
  <c r="J156" i="24"/>
  <c r="I156" i="24"/>
  <c r="H156" i="24"/>
  <c r="G156" i="24"/>
  <c r="K155" i="24"/>
  <c r="J155" i="24"/>
  <c r="I155" i="24"/>
  <c r="H155" i="24"/>
  <c r="G155" i="24"/>
  <c r="K154" i="24"/>
  <c r="J154" i="24"/>
  <c r="I154" i="24"/>
  <c r="H154" i="24"/>
  <c r="G154" i="24"/>
  <c r="K153" i="24"/>
  <c r="J153" i="24"/>
  <c r="I153" i="24"/>
  <c r="H153" i="24"/>
  <c r="G153" i="24"/>
  <c r="K152" i="24"/>
  <c r="J152" i="24"/>
  <c r="I152" i="24"/>
  <c r="H152" i="24"/>
  <c r="G152" i="24"/>
  <c r="K151" i="24"/>
  <c r="J151" i="24"/>
  <c r="I151" i="24"/>
  <c r="H151" i="24"/>
  <c r="G151" i="24"/>
  <c r="K150" i="24"/>
  <c r="J150" i="24"/>
  <c r="I150" i="24"/>
  <c r="H150" i="24"/>
  <c r="G150" i="24"/>
  <c r="K149" i="24"/>
  <c r="J149" i="24"/>
  <c r="I149" i="24"/>
  <c r="H149" i="24"/>
  <c r="G149" i="24"/>
  <c r="K148" i="24"/>
  <c r="J148" i="24"/>
  <c r="I148" i="24"/>
  <c r="H148" i="24"/>
  <c r="G148" i="24"/>
  <c r="K147" i="24"/>
  <c r="J147" i="24"/>
  <c r="I147" i="24"/>
  <c r="H147" i="24"/>
  <c r="G147" i="24"/>
  <c r="K146" i="24"/>
  <c r="J146" i="24"/>
  <c r="I146" i="24"/>
  <c r="H146" i="24"/>
  <c r="G146" i="24"/>
  <c r="K145" i="24"/>
  <c r="J145" i="24"/>
  <c r="I145" i="24"/>
  <c r="H145" i="24"/>
  <c r="G145" i="24"/>
  <c r="K144" i="24"/>
  <c r="J144" i="24"/>
  <c r="I144" i="24"/>
  <c r="H144" i="24"/>
  <c r="G144" i="24"/>
  <c r="K143" i="24"/>
  <c r="J143" i="24"/>
  <c r="I143" i="24"/>
  <c r="H143" i="24"/>
  <c r="G143" i="24"/>
  <c r="K142" i="24"/>
  <c r="J142" i="24"/>
  <c r="I142" i="24"/>
  <c r="H142" i="24"/>
  <c r="G142" i="24"/>
  <c r="K141" i="24"/>
  <c r="J141" i="24"/>
  <c r="I141" i="24"/>
  <c r="H141" i="24"/>
  <c r="G141" i="24"/>
  <c r="K140" i="24"/>
  <c r="J140" i="24"/>
  <c r="I140" i="24"/>
  <c r="H140" i="24"/>
  <c r="G140" i="24"/>
  <c r="K139" i="24"/>
  <c r="J139" i="24"/>
  <c r="I139" i="24"/>
  <c r="H139" i="24"/>
  <c r="G139" i="24"/>
  <c r="K138" i="24"/>
  <c r="J138" i="24"/>
  <c r="I138" i="24"/>
  <c r="H138" i="24"/>
  <c r="G138" i="24"/>
  <c r="K137" i="24"/>
  <c r="J137" i="24"/>
  <c r="I137" i="24"/>
  <c r="H137" i="24"/>
  <c r="G137" i="24"/>
  <c r="K136" i="24"/>
  <c r="J136" i="24"/>
  <c r="I136" i="24"/>
  <c r="H136" i="24"/>
  <c r="G136" i="24"/>
  <c r="K134" i="24"/>
  <c r="J134" i="24"/>
  <c r="I134" i="24"/>
  <c r="H134" i="24"/>
  <c r="G134" i="24"/>
  <c r="K133" i="24"/>
  <c r="J133" i="24"/>
  <c r="I133" i="24"/>
  <c r="H133" i="24"/>
  <c r="G133" i="24"/>
  <c r="K132" i="24"/>
  <c r="J132" i="24"/>
  <c r="I132" i="24"/>
  <c r="H132" i="24"/>
  <c r="G132" i="24"/>
  <c r="K131" i="24"/>
  <c r="J131" i="24"/>
  <c r="I131" i="24"/>
  <c r="H131" i="24"/>
  <c r="G131" i="24"/>
  <c r="K130" i="24"/>
  <c r="J130" i="24"/>
  <c r="I130" i="24"/>
  <c r="H130" i="24"/>
  <c r="G130" i="24"/>
  <c r="K129" i="24"/>
  <c r="J129" i="24"/>
  <c r="I129" i="24"/>
  <c r="H129" i="24"/>
  <c r="G129" i="24"/>
  <c r="K128" i="24"/>
  <c r="J128" i="24"/>
  <c r="I128" i="24"/>
  <c r="H128" i="24"/>
  <c r="G128" i="24"/>
  <c r="K127" i="24"/>
  <c r="J127" i="24"/>
  <c r="I127" i="24"/>
  <c r="H127" i="24"/>
  <c r="G127" i="24"/>
  <c r="K126" i="24"/>
  <c r="J126" i="24"/>
  <c r="I126" i="24"/>
  <c r="H126" i="24"/>
  <c r="G126" i="24"/>
  <c r="K125" i="24"/>
  <c r="J125" i="24"/>
  <c r="I125" i="24"/>
  <c r="H125" i="24"/>
  <c r="G125" i="24"/>
  <c r="K124" i="24"/>
  <c r="J124" i="24"/>
  <c r="I124" i="24"/>
  <c r="H124" i="24"/>
  <c r="G124" i="24"/>
  <c r="K123" i="24"/>
  <c r="J123" i="24"/>
  <c r="I123" i="24"/>
  <c r="H123" i="24"/>
  <c r="G123" i="24"/>
  <c r="K122" i="24"/>
  <c r="J122" i="24"/>
  <c r="I122" i="24"/>
  <c r="H122" i="24"/>
  <c r="G122" i="24"/>
  <c r="K121" i="24"/>
  <c r="J121" i="24"/>
  <c r="I121" i="24"/>
  <c r="H121" i="24"/>
  <c r="G121" i="24"/>
  <c r="K120" i="24"/>
  <c r="J120" i="24"/>
  <c r="I120" i="24"/>
  <c r="H120" i="24"/>
  <c r="G120" i="24"/>
  <c r="K119" i="24"/>
  <c r="J119" i="24"/>
  <c r="I119" i="24"/>
  <c r="H119" i="24"/>
  <c r="G119" i="24"/>
  <c r="K118" i="24"/>
  <c r="J118" i="24"/>
  <c r="I118" i="24"/>
  <c r="H118" i="24"/>
  <c r="G118" i="24"/>
  <c r="K117" i="24"/>
  <c r="J117" i="24"/>
  <c r="I117" i="24"/>
  <c r="H117" i="24"/>
  <c r="G117" i="24"/>
  <c r="K116" i="24"/>
  <c r="J116" i="24"/>
  <c r="I116" i="24"/>
  <c r="H116" i="24"/>
  <c r="G116" i="24"/>
  <c r="K115" i="24"/>
  <c r="J115" i="24"/>
  <c r="I115" i="24"/>
  <c r="H115" i="24"/>
  <c r="G115" i="24"/>
  <c r="K114" i="24"/>
  <c r="J114" i="24"/>
  <c r="I114" i="24"/>
  <c r="H114" i="24"/>
  <c r="G114" i="24"/>
  <c r="K113" i="24"/>
  <c r="J113" i="24"/>
  <c r="I113" i="24"/>
  <c r="H113" i="24"/>
  <c r="G113" i="24"/>
  <c r="K112" i="24"/>
  <c r="J112" i="24"/>
  <c r="I112" i="24"/>
  <c r="H112" i="24"/>
  <c r="G112" i="24"/>
  <c r="K111" i="24"/>
  <c r="J111" i="24"/>
  <c r="I111" i="24"/>
  <c r="H111" i="24"/>
  <c r="G111" i="24"/>
  <c r="K110" i="24"/>
  <c r="J110" i="24"/>
  <c r="I110" i="24"/>
  <c r="H110" i="24"/>
  <c r="G110" i="24"/>
  <c r="K108" i="24"/>
  <c r="J108" i="24"/>
  <c r="I108" i="24"/>
  <c r="H108" i="24"/>
  <c r="G108" i="24"/>
  <c r="K107" i="24"/>
  <c r="J107" i="24"/>
  <c r="I107" i="24"/>
  <c r="H107" i="24"/>
  <c r="G107" i="24"/>
  <c r="K106" i="24"/>
  <c r="J106" i="24"/>
  <c r="I106" i="24"/>
  <c r="H106" i="24"/>
  <c r="G106" i="24"/>
  <c r="K105" i="24"/>
  <c r="J105" i="24"/>
  <c r="I105" i="24"/>
  <c r="H105" i="24"/>
  <c r="G105" i="24"/>
  <c r="K104" i="24"/>
  <c r="J104" i="24"/>
  <c r="I104" i="24"/>
  <c r="H104" i="24"/>
  <c r="G104" i="24"/>
  <c r="K103" i="24"/>
  <c r="J103" i="24"/>
  <c r="I103" i="24"/>
  <c r="H103" i="24"/>
  <c r="G103" i="24"/>
  <c r="K102" i="24"/>
  <c r="J102" i="24"/>
  <c r="I102" i="24"/>
  <c r="H102" i="24"/>
  <c r="G102" i="24"/>
  <c r="K101" i="24"/>
  <c r="J101" i="24"/>
  <c r="I101" i="24"/>
  <c r="H101" i="24"/>
  <c r="G101" i="24"/>
  <c r="K100" i="24"/>
  <c r="J100" i="24"/>
  <c r="I100" i="24"/>
  <c r="H100" i="24"/>
  <c r="G100" i="24"/>
  <c r="K99" i="24"/>
  <c r="J99" i="24"/>
  <c r="I99" i="24"/>
  <c r="H99" i="24"/>
  <c r="G99" i="24"/>
  <c r="K98" i="24"/>
  <c r="J98" i="24"/>
  <c r="I98" i="24"/>
  <c r="H98" i="24"/>
  <c r="G98" i="24"/>
  <c r="K97" i="24"/>
  <c r="J97" i="24"/>
  <c r="I97" i="24"/>
  <c r="H97" i="24"/>
  <c r="G97" i="24"/>
  <c r="K96" i="24"/>
  <c r="J96" i="24"/>
  <c r="I96" i="24"/>
  <c r="H96" i="24"/>
  <c r="G96" i="24"/>
  <c r="K95" i="24"/>
  <c r="J95" i="24"/>
  <c r="I95" i="24"/>
  <c r="H95" i="24"/>
  <c r="G95" i="24"/>
  <c r="K94" i="24"/>
  <c r="J94" i="24"/>
  <c r="I94" i="24"/>
  <c r="H94" i="24"/>
  <c r="G94" i="24"/>
  <c r="K93" i="24"/>
  <c r="J93" i="24"/>
  <c r="I93" i="24"/>
  <c r="H93" i="24"/>
  <c r="G93" i="24"/>
  <c r="K92" i="24"/>
  <c r="J92" i="24"/>
  <c r="I92" i="24"/>
  <c r="H92" i="24"/>
  <c r="G92" i="24"/>
  <c r="K91" i="24"/>
  <c r="J91" i="24"/>
  <c r="I91" i="24"/>
  <c r="H91" i="24"/>
  <c r="G91" i="24"/>
  <c r="K90" i="24"/>
  <c r="J90" i="24"/>
  <c r="I90" i="24"/>
  <c r="H90" i="24"/>
  <c r="G90" i="24"/>
  <c r="K89" i="24"/>
  <c r="J89" i="24"/>
  <c r="I89" i="24"/>
  <c r="H89" i="24"/>
  <c r="G89" i="24"/>
  <c r="K88" i="24"/>
  <c r="J88" i="24"/>
  <c r="I88" i="24"/>
  <c r="H88" i="24"/>
  <c r="G88" i="24"/>
  <c r="K87" i="24"/>
  <c r="J87" i="24"/>
  <c r="I87" i="24"/>
  <c r="H87" i="24"/>
  <c r="G87" i="24"/>
  <c r="K86" i="24"/>
  <c r="J86" i="24"/>
  <c r="I86" i="24"/>
  <c r="H86" i="24"/>
  <c r="G86" i="24"/>
  <c r="K85" i="24"/>
  <c r="J85" i="24"/>
  <c r="I85" i="24"/>
  <c r="H85" i="24"/>
  <c r="G85" i="24"/>
  <c r="K84" i="24"/>
  <c r="J84" i="24"/>
  <c r="I84" i="24"/>
  <c r="H84" i="24"/>
  <c r="G84" i="24"/>
  <c r="K83" i="24"/>
  <c r="J83" i="24"/>
  <c r="I83" i="24"/>
  <c r="H83" i="24"/>
  <c r="G83" i="24"/>
  <c r="K82" i="24"/>
  <c r="J82" i="24"/>
  <c r="I82" i="24"/>
  <c r="H82" i="24"/>
  <c r="G82" i="24"/>
  <c r="K81" i="24"/>
  <c r="J81" i="24"/>
  <c r="I81" i="24"/>
  <c r="H81" i="24"/>
  <c r="G81" i="24"/>
  <c r="K80" i="24"/>
  <c r="J80" i="24"/>
  <c r="I80" i="24"/>
  <c r="H80" i="24"/>
  <c r="G80" i="24"/>
  <c r="K79" i="24"/>
  <c r="J79" i="24"/>
  <c r="I79" i="24"/>
  <c r="H79" i="24"/>
  <c r="G79" i="24"/>
  <c r="K78" i="24"/>
  <c r="J78" i="24"/>
  <c r="I78" i="24"/>
  <c r="H78" i="24"/>
  <c r="G78" i="24"/>
  <c r="K77" i="24"/>
  <c r="J77" i="24"/>
  <c r="I77" i="24"/>
  <c r="H77" i="24"/>
  <c r="G77" i="24"/>
  <c r="K76" i="24"/>
  <c r="J76" i="24"/>
  <c r="I76" i="24"/>
  <c r="H76" i="24"/>
  <c r="G76" i="24"/>
  <c r="K75" i="24"/>
  <c r="J75" i="24"/>
  <c r="I75" i="24"/>
  <c r="H75" i="24"/>
  <c r="G75" i="24"/>
  <c r="K74" i="24"/>
  <c r="J74" i="24"/>
  <c r="I74" i="24"/>
  <c r="H74" i="24"/>
  <c r="G74" i="24"/>
  <c r="K73" i="24"/>
  <c r="J73" i="24"/>
  <c r="I73" i="24"/>
  <c r="H73" i="24"/>
  <c r="G73" i="24"/>
  <c r="K72" i="24"/>
  <c r="J72" i="24"/>
  <c r="I72" i="24"/>
  <c r="H72" i="24"/>
  <c r="G72" i="24"/>
  <c r="K71" i="24"/>
  <c r="J71" i="24"/>
  <c r="I71" i="24"/>
  <c r="H71" i="24"/>
  <c r="G71" i="24"/>
  <c r="K70" i="24"/>
  <c r="J70" i="24"/>
  <c r="I70" i="24"/>
  <c r="H70" i="24"/>
  <c r="G70" i="24"/>
  <c r="K69" i="24"/>
  <c r="J69" i="24"/>
  <c r="I69" i="24"/>
  <c r="H69" i="24"/>
  <c r="G69" i="24"/>
  <c r="K68" i="24"/>
  <c r="J68" i="24"/>
  <c r="I68" i="24"/>
  <c r="H68" i="24"/>
  <c r="G68" i="24"/>
  <c r="K67" i="24"/>
  <c r="J67" i="24"/>
  <c r="I67" i="24"/>
  <c r="H67" i="24"/>
  <c r="G67" i="24"/>
  <c r="K66" i="24"/>
  <c r="J66" i="24"/>
  <c r="I66" i="24"/>
  <c r="H66" i="24"/>
  <c r="G66" i="24"/>
  <c r="K65" i="24"/>
  <c r="J65" i="24"/>
  <c r="I65" i="24"/>
  <c r="H65" i="24"/>
  <c r="G65" i="24"/>
  <c r="K62" i="24"/>
  <c r="J62" i="24"/>
  <c r="I62" i="24"/>
  <c r="H62" i="24"/>
  <c r="G62" i="24"/>
  <c r="K61" i="24"/>
  <c r="J61" i="24"/>
  <c r="I61" i="24"/>
  <c r="H61" i="24"/>
  <c r="G61" i="24"/>
  <c r="K60" i="24"/>
  <c r="J60" i="24"/>
  <c r="I60" i="24"/>
  <c r="H60" i="24"/>
  <c r="G60" i="24"/>
  <c r="K59" i="24"/>
  <c r="J59" i="24"/>
  <c r="I59" i="24"/>
  <c r="H59" i="24"/>
  <c r="G59" i="24"/>
  <c r="K58" i="24"/>
  <c r="J58" i="24"/>
  <c r="I58" i="24"/>
  <c r="H58" i="24"/>
  <c r="G58" i="24"/>
  <c r="K57" i="24"/>
  <c r="J57" i="24"/>
  <c r="I57" i="24"/>
  <c r="H57" i="24"/>
  <c r="G57" i="24"/>
  <c r="K56" i="24"/>
  <c r="J56" i="24"/>
  <c r="I56" i="24"/>
  <c r="H56" i="24"/>
  <c r="G56" i="24"/>
  <c r="K55" i="24"/>
  <c r="J55" i="24"/>
  <c r="I55" i="24"/>
  <c r="H55" i="24"/>
  <c r="G55" i="24"/>
  <c r="K54" i="24"/>
  <c r="J54" i="24"/>
  <c r="I54" i="24"/>
  <c r="H54" i="24"/>
  <c r="G54" i="24"/>
  <c r="K53" i="24"/>
  <c r="J53" i="24"/>
  <c r="I53" i="24"/>
  <c r="H53" i="24"/>
  <c r="G53" i="24"/>
  <c r="K52" i="24"/>
  <c r="J52" i="24"/>
  <c r="I52" i="24"/>
  <c r="H52" i="24"/>
  <c r="G52" i="24"/>
  <c r="K51" i="24"/>
  <c r="J51" i="24"/>
  <c r="I51" i="24"/>
  <c r="H51" i="24"/>
  <c r="G51" i="24"/>
  <c r="K50" i="24"/>
  <c r="J50" i="24"/>
  <c r="I50" i="24"/>
  <c r="H50" i="24"/>
  <c r="G50" i="24"/>
  <c r="K49" i="24"/>
  <c r="J49" i="24"/>
  <c r="I49" i="24"/>
  <c r="H49" i="24"/>
  <c r="G49" i="24"/>
  <c r="K48" i="24"/>
  <c r="J48" i="24"/>
  <c r="I48" i="24"/>
  <c r="H48" i="24"/>
  <c r="G48" i="24"/>
  <c r="K47" i="24"/>
  <c r="J47" i="24"/>
  <c r="I47" i="24"/>
  <c r="H47" i="24"/>
  <c r="G47" i="24"/>
  <c r="K46" i="24"/>
  <c r="J46" i="24"/>
  <c r="I46" i="24"/>
  <c r="H46" i="24"/>
  <c r="G46" i="24"/>
  <c r="K45" i="24"/>
  <c r="J45" i="24"/>
  <c r="I45" i="24"/>
  <c r="H45" i="24"/>
  <c r="G45" i="24"/>
  <c r="K44" i="24"/>
  <c r="J44" i="24"/>
  <c r="I44" i="24"/>
  <c r="H44" i="24"/>
  <c r="G44" i="24"/>
  <c r="K43" i="24"/>
  <c r="J43" i="24"/>
  <c r="I43" i="24"/>
  <c r="H43" i="24"/>
  <c r="G43" i="24"/>
  <c r="K42" i="24"/>
  <c r="J42" i="24"/>
  <c r="I42" i="24"/>
  <c r="H42" i="24"/>
  <c r="G42" i="24"/>
  <c r="K41" i="24"/>
  <c r="J41" i="24"/>
  <c r="I41" i="24"/>
  <c r="H41" i="24"/>
  <c r="G41" i="24"/>
  <c r="K40" i="24"/>
  <c r="J40" i="24"/>
  <c r="I40" i="24"/>
  <c r="H40" i="24"/>
  <c r="G40" i="24"/>
  <c r="K39" i="24"/>
  <c r="J39" i="24"/>
  <c r="I39" i="24"/>
  <c r="H39" i="24"/>
  <c r="G39" i="24"/>
  <c r="K38" i="24"/>
  <c r="J38" i="24"/>
  <c r="I38" i="24"/>
  <c r="H38" i="24"/>
  <c r="G38" i="24"/>
  <c r="K37" i="24"/>
  <c r="J37" i="24"/>
  <c r="I37" i="24"/>
  <c r="H37" i="24"/>
  <c r="G37" i="24"/>
  <c r="K36" i="24"/>
  <c r="J36" i="24"/>
  <c r="I36" i="24"/>
  <c r="H36" i="24"/>
  <c r="G36" i="24"/>
  <c r="K35" i="24"/>
  <c r="J35" i="24"/>
  <c r="I35" i="24"/>
  <c r="H35" i="24"/>
  <c r="G35" i="24"/>
  <c r="K34" i="24"/>
  <c r="J34" i="24"/>
  <c r="I34" i="24"/>
  <c r="H34" i="24"/>
  <c r="G34" i="24"/>
  <c r="K33" i="24"/>
  <c r="J33" i="24"/>
  <c r="I33" i="24"/>
  <c r="H33" i="24"/>
  <c r="G33" i="24"/>
  <c r="K32" i="24"/>
  <c r="J32" i="24"/>
  <c r="I32" i="24"/>
  <c r="H32" i="24"/>
  <c r="G32" i="24"/>
  <c r="K31" i="24"/>
  <c r="J31" i="24"/>
  <c r="I31" i="24"/>
  <c r="H31" i="24"/>
  <c r="G31" i="24"/>
  <c r="K30" i="24"/>
  <c r="J30" i="24"/>
  <c r="I30" i="24"/>
  <c r="H30" i="24"/>
  <c r="G30" i="24"/>
  <c r="K29" i="24"/>
  <c r="J29" i="24"/>
  <c r="I29" i="24"/>
  <c r="H29" i="24"/>
  <c r="G29" i="24"/>
  <c r="K28" i="24"/>
  <c r="J28" i="24"/>
  <c r="I28" i="24"/>
  <c r="H28" i="24"/>
  <c r="G28" i="24"/>
  <c r="K27" i="24"/>
  <c r="J27" i="24"/>
  <c r="I27" i="24"/>
  <c r="H27" i="24"/>
  <c r="G27" i="24"/>
  <c r="K26" i="24"/>
  <c r="J26" i="24"/>
  <c r="I26" i="24"/>
  <c r="H26" i="24"/>
  <c r="G26" i="24"/>
  <c r="K25" i="24"/>
  <c r="J25" i="24"/>
  <c r="I25" i="24"/>
  <c r="H25" i="24"/>
  <c r="G25" i="24"/>
  <c r="K24" i="24"/>
  <c r="J24" i="24"/>
  <c r="I24" i="24"/>
  <c r="H24" i="24"/>
  <c r="G24" i="24"/>
  <c r="K23" i="24"/>
  <c r="J23" i="24"/>
  <c r="I23" i="24"/>
  <c r="H23" i="24"/>
  <c r="G23" i="24"/>
  <c r="K22" i="24"/>
  <c r="J22" i="24"/>
  <c r="I22" i="24"/>
  <c r="H22" i="24"/>
  <c r="G22" i="24"/>
  <c r="K21" i="24"/>
  <c r="J21" i="24"/>
  <c r="I21" i="24"/>
  <c r="H21" i="24"/>
  <c r="G21" i="24"/>
  <c r="K20" i="24"/>
  <c r="J20" i="24"/>
  <c r="I20" i="24"/>
  <c r="H20" i="24"/>
  <c r="G20" i="24"/>
  <c r="K19" i="24"/>
  <c r="J19" i="24"/>
  <c r="I19" i="24"/>
  <c r="H19" i="24"/>
  <c r="G19" i="24"/>
  <c r="K18" i="24"/>
  <c r="J18" i="24"/>
  <c r="I18" i="24"/>
  <c r="H18" i="24"/>
  <c r="G18" i="24"/>
  <c r="K17" i="24"/>
  <c r="J17" i="24"/>
  <c r="I17" i="24"/>
  <c r="H17" i="24"/>
  <c r="G17" i="24"/>
  <c r="K16" i="24"/>
  <c r="J16" i="24"/>
  <c r="I16" i="24"/>
  <c r="H16" i="24"/>
  <c r="G16" i="24"/>
  <c r="K15" i="24"/>
  <c r="J15" i="24"/>
  <c r="I15" i="24"/>
  <c r="H15" i="24"/>
  <c r="G15" i="24"/>
  <c r="K14" i="24"/>
  <c r="J14" i="24"/>
  <c r="I14" i="24"/>
  <c r="H14" i="24"/>
  <c r="G14" i="24"/>
  <c r="K13" i="24"/>
  <c r="J13" i="24"/>
  <c r="I13" i="24"/>
  <c r="H13" i="24"/>
  <c r="G13" i="24"/>
  <c r="K1222" i="23"/>
  <c r="J1222" i="23"/>
  <c r="I1222" i="23"/>
  <c r="H1222" i="23"/>
  <c r="G1222" i="23"/>
  <c r="K1221" i="23"/>
  <c r="J1221" i="23"/>
  <c r="I1221" i="23"/>
  <c r="H1221" i="23"/>
  <c r="G1221" i="23"/>
  <c r="K1220" i="23"/>
  <c r="J1220" i="23"/>
  <c r="I1220" i="23"/>
  <c r="H1220" i="23"/>
  <c r="G1220" i="23"/>
  <c r="K1219" i="23"/>
  <c r="J1219" i="23"/>
  <c r="I1219" i="23"/>
  <c r="H1219" i="23"/>
  <c r="G1219" i="23"/>
  <c r="K1218" i="23"/>
  <c r="J1218" i="23"/>
  <c r="I1218" i="23"/>
  <c r="H1218" i="23"/>
  <c r="G1218" i="23"/>
  <c r="K1217" i="23"/>
  <c r="J1217" i="23"/>
  <c r="I1217" i="23"/>
  <c r="H1217" i="23"/>
  <c r="G1217" i="23"/>
  <c r="K1216" i="23"/>
  <c r="J1216" i="23"/>
  <c r="I1216" i="23"/>
  <c r="H1216" i="23"/>
  <c r="G1216" i="23"/>
  <c r="K1215" i="23"/>
  <c r="J1215" i="23"/>
  <c r="I1215" i="23"/>
  <c r="H1215" i="23"/>
  <c r="G1215" i="23"/>
  <c r="K1214" i="23"/>
  <c r="J1214" i="23"/>
  <c r="I1214" i="23"/>
  <c r="H1214" i="23"/>
  <c r="G1214" i="23"/>
  <c r="K1213" i="23"/>
  <c r="J1213" i="23"/>
  <c r="I1213" i="23"/>
  <c r="H1213" i="23"/>
  <c r="G1213" i="23"/>
  <c r="K1212" i="23"/>
  <c r="J1212" i="23"/>
  <c r="I1212" i="23"/>
  <c r="H1212" i="23"/>
  <c r="G1212" i="23"/>
  <c r="K1211" i="23"/>
  <c r="J1211" i="23"/>
  <c r="I1211" i="23"/>
  <c r="H1211" i="23"/>
  <c r="G1211" i="23"/>
  <c r="K1210" i="23"/>
  <c r="J1210" i="23"/>
  <c r="I1210" i="23"/>
  <c r="H1210" i="23"/>
  <c r="G1210" i="23"/>
  <c r="K1209" i="23"/>
  <c r="J1209" i="23"/>
  <c r="I1209" i="23"/>
  <c r="H1209" i="23"/>
  <c r="G1209" i="23"/>
  <c r="K1208" i="23"/>
  <c r="J1208" i="23"/>
  <c r="I1208" i="23"/>
  <c r="H1208" i="23"/>
  <c r="G1208" i="23"/>
  <c r="K1207" i="23"/>
  <c r="J1207" i="23"/>
  <c r="I1207" i="23"/>
  <c r="H1207" i="23"/>
  <c r="G1207" i="23"/>
  <c r="K1206" i="23"/>
  <c r="J1206" i="23"/>
  <c r="I1206" i="23"/>
  <c r="H1206" i="23"/>
  <c r="G1206" i="23"/>
  <c r="K1205" i="23"/>
  <c r="J1205" i="23"/>
  <c r="I1205" i="23"/>
  <c r="H1205" i="23"/>
  <c r="G1205" i="23"/>
  <c r="K1204" i="23"/>
  <c r="J1204" i="23"/>
  <c r="I1204" i="23"/>
  <c r="H1204" i="23"/>
  <c r="G1204" i="23"/>
  <c r="K1202" i="23"/>
  <c r="J1202" i="23"/>
  <c r="I1202" i="23"/>
  <c r="H1202" i="23"/>
  <c r="G1202" i="23"/>
  <c r="K1201" i="23"/>
  <c r="J1201" i="23"/>
  <c r="I1201" i="23"/>
  <c r="H1201" i="23"/>
  <c r="G1201" i="23"/>
  <c r="K1200" i="23"/>
  <c r="J1200" i="23"/>
  <c r="I1200" i="23"/>
  <c r="H1200" i="23"/>
  <c r="G1200" i="23"/>
  <c r="K1199" i="23"/>
  <c r="J1199" i="23"/>
  <c r="I1199" i="23"/>
  <c r="H1199" i="23"/>
  <c r="G1199" i="23"/>
  <c r="K1198" i="23"/>
  <c r="J1198" i="23"/>
  <c r="I1198" i="23"/>
  <c r="H1198" i="23"/>
  <c r="G1198" i="23"/>
  <c r="K1197" i="23"/>
  <c r="J1197" i="23"/>
  <c r="I1197" i="23"/>
  <c r="H1197" i="23"/>
  <c r="G1197" i="23"/>
  <c r="K1196" i="23"/>
  <c r="J1196" i="23"/>
  <c r="I1196" i="23"/>
  <c r="H1196" i="23"/>
  <c r="G1196" i="23"/>
  <c r="K1195" i="23"/>
  <c r="J1195" i="23"/>
  <c r="I1195" i="23"/>
  <c r="H1195" i="23"/>
  <c r="G1195" i="23"/>
  <c r="K1194" i="23"/>
  <c r="J1194" i="23"/>
  <c r="I1194" i="23"/>
  <c r="H1194" i="23"/>
  <c r="G1194" i="23"/>
  <c r="K1193" i="23"/>
  <c r="J1193" i="23"/>
  <c r="I1193" i="23"/>
  <c r="H1193" i="23"/>
  <c r="G1193" i="23"/>
  <c r="K1192" i="23"/>
  <c r="J1192" i="23"/>
  <c r="I1192" i="23"/>
  <c r="H1192" i="23"/>
  <c r="G1192" i="23"/>
  <c r="K1191" i="23"/>
  <c r="J1191" i="23"/>
  <c r="I1191" i="23"/>
  <c r="H1191" i="23"/>
  <c r="G1191" i="23"/>
  <c r="K1190" i="23"/>
  <c r="J1190" i="23"/>
  <c r="I1190" i="23"/>
  <c r="H1190" i="23"/>
  <c r="G1190" i="23"/>
  <c r="K1189" i="23"/>
  <c r="J1189" i="23"/>
  <c r="I1189" i="23"/>
  <c r="H1189" i="23"/>
  <c r="G1189" i="23"/>
  <c r="K1188" i="23"/>
  <c r="J1188" i="23"/>
  <c r="I1188" i="23"/>
  <c r="H1188" i="23"/>
  <c r="G1188" i="23"/>
  <c r="K1187" i="23"/>
  <c r="J1187" i="23"/>
  <c r="I1187" i="23"/>
  <c r="H1187" i="23"/>
  <c r="G1187" i="23"/>
  <c r="K1186" i="23"/>
  <c r="J1186" i="23"/>
  <c r="I1186" i="23"/>
  <c r="H1186" i="23"/>
  <c r="G1186" i="23"/>
  <c r="K1185" i="23"/>
  <c r="J1185" i="23"/>
  <c r="I1185" i="23"/>
  <c r="H1185" i="23"/>
  <c r="G1185" i="23"/>
  <c r="K1184" i="23"/>
  <c r="J1184" i="23"/>
  <c r="I1184" i="23"/>
  <c r="H1184" i="23"/>
  <c r="G1184" i="23"/>
  <c r="K1182" i="23"/>
  <c r="J1182" i="23"/>
  <c r="I1182" i="23"/>
  <c r="H1182" i="23"/>
  <c r="G1182" i="23"/>
  <c r="K1181" i="23"/>
  <c r="J1181" i="23"/>
  <c r="I1181" i="23"/>
  <c r="H1181" i="23"/>
  <c r="G1181" i="23"/>
  <c r="K1180" i="23"/>
  <c r="J1180" i="23"/>
  <c r="I1180" i="23"/>
  <c r="H1180" i="23"/>
  <c r="G1180" i="23"/>
  <c r="K1179" i="23"/>
  <c r="J1179" i="23"/>
  <c r="I1179" i="23"/>
  <c r="H1179" i="23"/>
  <c r="G1179" i="23"/>
  <c r="K1178" i="23"/>
  <c r="J1178" i="23"/>
  <c r="I1178" i="23"/>
  <c r="H1178" i="23"/>
  <c r="G1178" i="23"/>
  <c r="K1177" i="23"/>
  <c r="J1177" i="23"/>
  <c r="I1177" i="23"/>
  <c r="H1177" i="23"/>
  <c r="G1177" i="23"/>
  <c r="K1176" i="23"/>
  <c r="J1176" i="23"/>
  <c r="I1176" i="23"/>
  <c r="H1176" i="23"/>
  <c r="G1176" i="23"/>
  <c r="K1175" i="23"/>
  <c r="J1175" i="23"/>
  <c r="I1175" i="23"/>
  <c r="H1175" i="23"/>
  <c r="G1175" i="23"/>
  <c r="K1174" i="23"/>
  <c r="J1174" i="23"/>
  <c r="I1174" i="23"/>
  <c r="H1174" i="23"/>
  <c r="G1174" i="23"/>
  <c r="K1173" i="23"/>
  <c r="J1173" i="23"/>
  <c r="I1173" i="23"/>
  <c r="H1173" i="23"/>
  <c r="G1173" i="23"/>
  <c r="K1172" i="23"/>
  <c r="J1172" i="23"/>
  <c r="I1172" i="23"/>
  <c r="H1172" i="23"/>
  <c r="G1172" i="23"/>
  <c r="K1171" i="23"/>
  <c r="J1171" i="23"/>
  <c r="I1171" i="23"/>
  <c r="H1171" i="23"/>
  <c r="G1171" i="23"/>
  <c r="K1170" i="23"/>
  <c r="J1170" i="23"/>
  <c r="I1170" i="23"/>
  <c r="H1170" i="23"/>
  <c r="G1170" i="23"/>
  <c r="K1168" i="23"/>
  <c r="J1168" i="23"/>
  <c r="I1168" i="23"/>
  <c r="H1168" i="23"/>
  <c r="G1168" i="23"/>
  <c r="K1167" i="23"/>
  <c r="J1167" i="23"/>
  <c r="I1167" i="23"/>
  <c r="H1167" i="23"/>
  <c r="G1167" i="23"/>
  <c r="K1166" i="23"/>
  <c r="J1166" i="23"/>
  <c r="I1166" i="23"/>
  <c r="H1166" i="23"/>
  <c r="G1166" i="23"/>
  <c r="K1165" i="23"/>
  <c r="J1165" i="23"/>
  <c r="I1165" i="23"/>
  <c r="H1165" i="23"/>
  <c r="G1165" i="23"/>
  <c r="K1164" i="23"/>
  <c r="J1164" i="23"/>
  <c r="I1164" i="23"/>
  <c r="H1164" i="23"/>
  <c r="G1164" i="23"/>
  <c r="K1163" i="23"/>
  <c r="J1163" i="23"/>
  <c r="I1163" i="23"/>
  <c r="H1163" i="23"/>
  <c r="G1163" i="23"/>
  <c r="K1162" i="23"/>
  <c r="J1162" i="23"/>
  <c r="I1162" i="23"/>
  <c r="H1162" i="23"/>
  <c r="G1162" i="23"/>
  <c r="K1161" i="23"/>
  <c r="J1161" i="23"/>
  <c r="I1161" i="23"/>
  <c r="H1161" i="23"/>
  <c r="G1161" i="23"/>
  <c r="K1160" i="23"/>
  <c r="J1160" i="23"/>
  <c r="I1160" i="23"/>
  <c r="H1160" i="23"/>
  <c r="G1160" i="23"/>
  <c r="K1159" i="23"/>
  <c r="J1159" i="23"/>
  <c r="I1159" i="23"/>
  <c r="H1159" i="23"/>
  <c r="G1159" i="23"/>
  <c r="K1158" i="23"/>
  <c r="J1158" i="23"/>
  <c r="I1158" i="23"/>
  <c r="H1158" i="23"/>
  <c r="G1158" i="23"/>
  <c r="K1157" i="23"/>
  <c r="J1157" i="23"/>
  <c r="I1157" i="23"/>
  <c r="H1157" i="23"/>
  <c r="G1157" i="23"/>
  <c r="K1156" i="23"/>
  <c r="J1156" i="23"/>
  <c r="I1156" i="23"/>
  <c r="H1156" i="23"/>
  <c r="G1156" i="23"/>
  <c r="K1155" i="23"/>
  <c r="J1155" i="23"/>
  <c r="I1155" i="23"/>
  <c r="H1155" i="23"/>
  <c r="G1155" i="23"/>
  <c r="K1154" i="23"/>
  <c r="J1154" i="23"/>
  <c r="I1154" i="23"/>
  <c r="H1154" i="23"/>
  <c r="G1154" i="23"/>
  <c r="K1153" i="23"/>
  <c r="J1153" i="23"/>
  <c r="I1153" i="23"/>
  <c r="H1153" i="23"/>
  <c r="G1153" i="23"/>
  <c r="K1152" i="23"/>
  <c r="J1152" i="23"/>
  <c r="I1152" i="23"/>
  <c r="H1152" i="23"/>
  <c r="G1152" i="23"/>
  <c r="K1151" i="23"/>
  <c r="J1151" i="23"/>
  <c r="I1151" i="23"/>
  <c r="H1151" i="23"/>
  <c r="G1151" i="23"/>
  <c r="K1150" i="23"/>
  <c r="J1150" i="23"/>
  <c r="I1150" i="23"/>
  <c r="H1150" i="23"/>
  <c r="G1150" i="23"/>
  <c r="K1149" i="23"/>
  <c r="J1149" i="23"/>
  <c r="I1149" i="23"/>
  <c r="H1149" i="23"/>
  <c r="G1149" i="23"/>
  <c r="K1148" i="23"/>
  <c r="J1148" i="23"/>
  <c r="I1148" i="23"/>
  <c r="H1148" i="23"/>
  <c r="G1148" i="23"/>
  <c r="K1147" i="23"/>
  <c r="J1147" i="23"/>
  <c r="I1147" i="23"/>
  <c r="H1147" i="23"/>
  <c r="G1147" i="23"/>
  <c r="K1146" i="23"/>
  <c r="J1146" i="23"/>
  <c r="I1146" i="23"/>
  <c r="H1146" i="23"/>
  <c r="G1146" i="23"/>
  <c r="K1145" i="23"/>
  <c r="J1145" i="23"/>
  <c r="I1145" i="23"/>
  <c r="H1145" i="23"/>
  <c r="G1145" i="23"/>
  <c r="K1144" i="23"/>
  <c r="J1144" i="23"/>
  <c r="I1144" i="23"/>
  <c r="H1144" i="23"/>
  <c r="G1144" i="23"/>
  <c r="K1143" i="23"/>
  <c r="J1143" i="23"/>
  <c r="I1143" i="23"/>
  <c r="H1143" i="23"/>
  <c r="G1143" i="23"/>
  <c r="K1142" i="23"/>
  <c r="J1142" i="23"/>
  <c r="I1142" i="23"/>
  <c r="H1142" i="23"/>
  <c r="G1142" i="23"/>
  <c r="K1141" i="23"/>
  <c r="J1141" i="23"/>
  <c r="I1141" i="23"/>
  <c r="H1141" i="23"/>
  <c r="G1141" i="23"/>
  <c r="K1140" i="23"/>
  <c r="J1140" i="23"/>
  <c r="I1140" i="23"/>
  <c r="H1140" i="23"/>
  <c r="G1140" i="23"/>
  <c r="K1139" i="23"/>
  <c r="J1139" i="23"/>
  <c r="I1139" i="23"/>
  <c r="H1139" i="23"/>
  <c r="G1139" i="23"/>
  <c r="K1137" i="23"/>
  <c r="J1137" i="23"/>
  <c r="I1137" i="23"/>
  <c r="H1137" i="23"/>
  <c r="G1137" i="23"/>
  <c r="K1136" i="23"/>
  <c r="J1136" i="23"/>
  <c r="I1136" i="23"/>
  <c r="H1136" i="23"/>
  <c r="G1136" i="23"/>
  <c r="K1135" i="23"/>
  <c r="J1135" i="23"/>
  <c r="I1135" i="23"/>
  <c r="H1135" i="23"/>
  <c r="G1135" i="23"/>
  <c r="K1134" i="23"/>
  <c r="J1134" i="23"/>
  <c r="I1134" i="23"/>
  <c r="H1134" i="23"/>
  <c r="G1134" i="23"/>
  <c r="K1133" i="23"/>
  <c r="J1133" i="23"/>
  <c r="I1133" i="23"/>
  <c r="H1133" i="23"/>
  <c r="G1133" i="23"/>
  <c r="K1132" i="23"/>
  <c r="J1132" i="23"/>
  <c r="I1132" i="23"/>
  <c r="H1132" i="23"/>
  <c r="G1132" i="23"/>
  <c r="K1131" i="23"/>
  <c r="J1131" i="23"/>
  <c r="I1131" i="23"/>
  <c r="H1131" i="23"/>
  <c r="G1131" i="23"/>
  <c r="K1130" i="23"/>
  <c r="J1130" i="23"/>
  <c r="I1130" i="23"/>
  <c r="H1130" i="23"/>
  <c r="G1130" i="23"/>
  <c r="K1129" i="23"/>
  <c r="J1129" i="23"/>
  <c r="I1129" i="23"/>
  <c r="H1129" i="23"/>
  <c r="G1129" i="23"/>
  <c r="K1128" i="23"/>
  <c r="J1128" i="23"/>
  <c r="I1128" i="23"/>
  <c r="H1128" i="23"/>
  <c r="G1128" i="23"/>
  <c r="K1127" i="23"/>
  <c r="J1127" i="23"/>
  <c r="I1127" i="23"/>
  <c r="H1127" i="23"/>
  <c r="G1127" i="23"/>
  <c r="K1126" i="23"/>
  <c r="J1126" i="23"/>
  <c r="I1126" i="23"/>
  <c r="H1126" i="23"/>
  <c r="G1126" i="23"/>
  <c r="K1125" i="23"/>
  <c r="J1125" i="23"/>
  <c r="I1125" i="23"/>
  <c r="H1125" i="23"/>
  <c r="G1125" i="23"/>
  <c r="K1124" i="23"/>
  <c r="J1124" i="23"/>
  <c r="I1124" i="23"/>
  <c r="H1124" i="23"/>
  <c r="G1124" i="23"/>
  <c r="K1123" i="23"/>
  <c r="J1123" i="23"/>
  <c r="I1123" i="23"/>
  <c r="H1123" i="23"/>
  <c r="G1123" i="23"/>
  <c r="K1122" i="23"/>
  <c r="J1122" i="23"/>
  <c r="I1122" i="23"/>
  <c r="H1122" i="23"/>
  <c r="G1122" i="23"/>
  <c r="K1121" i="23"/>
  <c r="J1121" i="23"/>
  <c r="I1121" i="23"/>
  <c r="H1121" i="23"/>
  <c r="G1121" i="23"/>
  <c r="K1120" i="23"/>
  <c r="J1120" i="23"/>
  <c r="I1120" i="23"/>
  <c r="H1120" i="23"/>
  <c r="G1120" i="23"/>
  <c r="K1119" i="23"/>
  <c r="J1119" i="23"/>
  <c r="I1119" i="23"/>
  <c r="H1119" i="23"/>
  <c r="G1119" i="23"/>
  <c r="K1118" i="23"/>
  <c r="J1118" i="23"/>
  <c r="I1118" i="23"/>
  <c r="H1118" i="23"/>
  <c r="G1118" i="23"/>
  <c r="K1117" i="23"/>
  <c r="J1117" i="23"/>
  <c r="I1117" i="23"/>
  <c r="H1117" i="23"/>
  <c r="G1117" i="23"/>
  <c r="K1116" i="23"/>
  <c r="J1116" i="23"/>
  <c r="I1116" i="23"/>
  <c r="H1116" i="23"/>
  <c r="G1116" i="23"/>
  <c r="K1115" i="23"/>
  <c r="J1115" i="23"/>
  <c r="I1115" i="23"/>
  <c r="H1115" i="23"/>
  <c r="G1115" i="23"/>
  <c r="K1114" i="23"/>
  <c r="J1114" i="23"/>
  <c r="I1114" i="23"/>
  <c r="H1114" i="23"/>
  <c r="G1114" i="23"/>
  <c r="K1113" i="23"/>
  <c r="J1113" i="23"/>
  <c r="I1113" i="23"/>
  <c r="H1113" i="23"/>
  <c r="G1113" i="23"/>
  <c r="K1112" i="23"/>
  <c r="J1112" i="23"/>
  <c r="I1112" i="23"/>
  <c r="H1112" i="23"/>
  <c r="G1112" i="23"/>
  <c r="K1111" i="23"/>
  <c r="J1111" i="23"/>
  <c r="I1111" i="23"/>
  <c r="H1111" i="23"/>
  <c r="G1111" i="23"/>
  <c r="K1110" i="23"/>
  <c r="J1110" i="23"/>
  <c r="I1110" i="23"/>
  <c r="H1110" i="23"/>
  <c r="G1110" i="23"/>
  <c r="K1109" i="23"/>
  <c r="J1109" i="23"/>
  <c r="I1109" i="23"/>
  <c r="H1109" i="23"/>
  <c r="G1109" i="23"/>
  <c r="K1108" i="23"/>
  <c r="J1108" i="23"/>
  <c r="I1108" i="23"/>
  <c r="H1108" i="23"/>
  <c r="G1108" i="23"/>
  <c r="K1106" i="23"/>
  <c r="J1106" i="23"/>
  <c r="I1106" i="23"/>
  <c r="H1106" i="23"/>
  <c r="G1106" i="23"/>
  <c r="K1105" i="23"/>
  <c r="J1105" i="23"/>
  <c r="I1105" i="23"/>
  <c r="H1105" i="23"/>
  <c r="G1105" i="23"/>
  <c r="K1104" i="23"/>
  <c r="J1104" i="23"/>
  <c r="I1104" i="23"/>
  <c r="H1104" i="23"/>
  <c r="G1104" i="23"/>
  <c r="K1103" i="23"/>
  <c r="J1103" i="23"/>
  <c r="I1103" i="23"/>
  <c r="H1103" i="23"/>
  <c r="G1103" i="23"/>
  <c r="K1102" i="23"/>
  <c r="J1102" i="23"/>
  <c r="I1102" i="23"/>
  <c r="H1102" i="23"/>
  <c r="G1102" i="23"/>
  <c r="K1101" i="23"/>
  <c r="J1101" i="23"/>
  <c r="I1101" i="23"/>
  <c r="H1101" i="23"/>
  <c r="G1101" i="23"/>
  <c r="K1100" i="23"/>
  <c r="J1100" i="23"/>
  <c r="I1100" i="23"/>
  <c r="H1100" i="23"/>
  <c r="G1100" i="23"/>
  <c r="K1099" i="23"/>
  <c r="J1099" i="23"/>
  <c r="I1099" i="23"/>
  <c r="H1099" i="23"/>
  <c r="G1099" i="23"/>
  <c r="K1098" i="23"/>
  <c r="J1098" i="23"/>
  <c r="I1098" i="23"/>
  <c r="H1098" i="23"/>
  <c r="G1098" i="23"/>
  <c r="K1097" i="23"/>
  <c r="J1097" i="23"/>
  <c r="I1097" i="23"/>
  <c r="H1097" i="23"/>
  <c r="G1097" i="23"/>
  <c r="K1096" i="23"/>
  <c r="J1096" i="23"/>
  <c r="I1096" i="23"/>
  <c r="H1096" i="23"/>
  <c r="G1096" i="23"/>
  <c r="K1095" i="23"/>
  <c r="J1095" i="23"/>
  <c r="I1095" i="23"/>
  <c r="H1095" i="23"/>
  <c r="G1095" i="23"/>
  <c r="K1094" i="23"/>
  <c r="J1094" i="23"/>
  <c r="I1094" i="23"/>
  <c r="H1094" i="23"/>
  <c r="G1094" i="23"/>
  <c r="K1093" i="23"/>
  <c r="J1093" i="23"/>
  <c r="I1093" i="23"/>
  <c r="H1093" i="23"/>
  <c r="G1093" i="23"/>
  <c r="K1092" i="23"/>
  <c r="J1092" i="23"/>
  <c r="I1092" i="23"/>
  <c r="H1092" i="23"/>
  <c r="G1092" i="23"/>
  <c r="K1090" i="23"/>
  <c r="J1090" i="23"/>
  <c r="I1090" i="23"/>
  <c r="H1090" i="23"/>
  <c r="G1090" i="23"/>
  <c r="K1089" i="23"/>
  <c r="J1089" i="23"/>
  <c r="I1089" i="23"/>
  <c r="H1089" i="23"/>
  <c r="G1089" i="23"/>
  <c r="K1088" i="23"/>
  <c r="J1088" i="23"/>
  <c r="I1088" i="23"/>
  <c r="H1088" i="23"/>
  <c r="G1088" i="23"/>
  <c r="K1087" i="23"/>
  <c r="J1087" i="23"/>
  <c r="I1087" i="23"/>
  <c r="H1087" i="23"/>
  <c r="G1087" i="23"/>
  <c r="K1086" i="23"/>
  <c r="J1086" i="23"/>
  <c r="I1086" i="23"/>
  <c r="H1086" i="23"/>
  <c r="G1086" i="23"/>
  <c r="K1085" i="23"/>
  <c r="J1085" i="23"/>
  <c r="I1085" i="23"/>
  <c r="H1085" i="23"/>
  <c r="G1085" i="23"/>
  <c r="K1084" i="23"/>
  <c r="J1084" i="23"/>
  <c r="I1084" i="23"/>
  <c r="H1084" i="23"/>
  <c r="G1084" i="23"/>
  <c r="K1083" i="23"/>
  <c r="J1083" i="23"/>
  <c r="I1083" i="23"/>
  <c r="H1083" i="23"/>
  <c r="G1083" i="23"/>
  <c r="K1082" i="23"/>
  <c r="J1082" i="23"/>
  <c r="I1082" i="23"/>
  <c r="H1082" i="23"/>
  <c r="G1082" i="23"/>
  <c r="K1081" i="23"/>
  <c r="J1081" i="23"/>
  <c r="I1081" i="23"/>
  <c r="H1081" i="23"/>
  <c r="G1081" i="23"/>
  <c r="K1080" i="23"/>
  <c r="J1080" i="23"/>
  <c r="I1080" i="23"/>
  <c r="H1080" i="23"/>
  <c r="G1080" i="23"/>
  <c r="K1079" i="23"/>
  <c r="J1079" i="23"/>
  <c r="I1079" i="23"/>
  <c r="H1079" i="23"/>
  <c r="G1079" i="23"/>
  <c r="K1078" i="23"/>
  <c r="J1078" i="23"/>
  <c r="I1078" i="23"/>
  <c r="H1078" i="23"/>
  <c r="G1078" i="23"/>
  <c r="K1077" i="23"/>
  <c r="J1077" i="23"/>
  <c r="I1077" i="23"/>
  <c r="H1077" i="23"/>
  <c r="G1077" i="23"/>
  <c r="K1076" i="23"/>
  <c r="J1076" i="23"/>
  <c r="I1076" i="23"/>
  <c r="H1076" i="23"/>
  <c r="G1076" i="23"/>
  <c r="K1074" i="23"/>
  <c r="J1074" i="23"/>
  <c r="I1074" i="23"/>
  <c r="H1074" i="23"/>
  <c r="G1074" i="23"/>
  <c r="K1073" i="23"/>
  <c r="J1073" i="23"/>
  <c r="I1073" i="23"/>
  <c r="H1073" i="23"/>
  <c r="G1073" i="23"/>
  <c r="K1072" i="23"/>
  <c r="J1072" i="23"/>
  <c r="I1072" i="23"/>
  <c r="H1072" i="23"/>
  <c r="G1072" i="23"/>
  <c r="K1071" i="23"/>
  <c r="J1071" i="23"/>
  <c r="I1071" i="23"/>
  <c r="H1071" i="23"/>
  <c r="G1071" i="23"/>
  <c r="K1070" i="23"/>
  <c r="J1070" i="23"/>
  <c r="I1070" i="23"/>
  <c r="H1070" i="23"/>
  <c r="G1070" i="23"/>
  <c r="K1069" i="23"/>
  <c r="J1069" i="23"/>
  <c r="I1069" i="23"/>
  <c r="H1069" i="23"/>
  <c r="G1069" i="23"/>
  <c r="K1068" i="23"/>
  <c r="J1068" i="23"/>
  <c r="I1068" i="23"/>
  <c r="H1068" i="23"/>
  <c r="G1068" i="23"/>
  <c r="K1067" i="23"/>
  <c r="J1067" i="23"/>
  <c r="I1067" i="23"/>
  <c r="H1067" i="23"/>
  <c r="G1067" i="23"/>
  <c r="K1066" i="23"/>
  <c r="J1066" i="23"/>
  <c r="I1066" i="23"/>
  <c r="H1066" i="23"/>
  <c r="G1066" i="23"/>
  <c r="K1065" i="23"/>
  <c r="J1065" i="23"/>
  <c r="I1065" i="23"/>
  <c r="H1065" i="23"/>
  <c r="G1065" i="23"/>
  <c r="K1064" i="23"/>
  <c r="J1064" i="23"/>
  <c r="I1064" i="23"/>
  <c r="H1064" i="23"/>
  <c r="G1064" i="23"/>
  <c r="K1063" i="23"/>
  <c r="J1063" i="23"/>
  <c r="I1063" i="23"/>
  <c r="H1063" i="23"/>
  <c r="G1063" i="23"/>
  <c r="K1062" i="23"/>
  <c r="J1062" i="23"/>
  <c r="I1062" i="23"/>
  <c r="H1062" i="23"/>
  <c r="G1062" i="23"/>
  <c r="K1061" i="23"/>
  <c r="J1061" i="23"/>
  <c r="I1061" i="23"/>
  <c r="H1061" i="23"/>
  <c r="G1061" i="23"/>
  <c r="K1060" i="23"/>
  <c r="J1060" i="23"/>
  <c r="I1060" i="23"/>
  <c r="H1060" i="23"/>
  <c r="G1060" i="23"/>
  <c r="K1059" i="23"/>
  <c r="J1059" i="23"/>
  <c r="I1059" i="23"/>
  <c r="H1059" i="23"/>
  <c r="G1059" i="23"/>
  <c r="K1058" i="23"/>
  <c r="J1058" i="23"/>
  <c r="I1058" i="23"/>
  <c r="H1058" i="23"/>
  <c r="G1058" i="23"/>
  <c r="K1057" i="23"/>
  <c r="J1057" i="23"/>
  <c r="I1057" i="23"/>
  <c r="H1057" i="23"/>
  <c r="G1057" i="23"/>
  <c r="K1056" i="23"/>
  <c r="J1056" i="23"/>
  <c r="I1056" i="23"/>
  <c r="H1056" i="23"/>
  <c r="G1056" i="23"/>
  <c r="K1055" i="23"/>
  <c r="J1055" i="23"/>
  <c r="I1055" i="23"/>
  <c r="H1055" i="23"/>
  <c r="G1055" i="23"/>
  <c r="K1054" i="23"/>
  <c r="J1054" i="23"/>
  <c r="I1054" i="23"/>
  <c r="H1054" i="23"/>
  <c r="G1054" i="23"/>
  <c r="K1053" i="23"/>
  <c r="J1053" i="23"/>
  <c r="I1053" i="23"/>
  <c r="H1053" i="23"/>
  <c r="G1053" i="23"/>
  <c r="K1051" i="23"/>
  <c r="J1051" i="23"/>
  <c r="I1051" i="23"/>
  <c r="H1051" i="23"/>
  <c r="G1051" i="23"/>
  <c r="K1050" i="23"/>
  <c r="J1050" i="23"/>
  <c r="I1050" i="23"/>
  <c r="H1050" i="23"/>
  <c r="G1050" i="23"/>
  <c r="K1049" i="23"/>
  <c r="J1049" i="23"/>
  <c r="I1049" i="23"/>
  <c r="H1049" i="23"/>
  <c r="G1049" i="23"/>
  <c r="K1048" i="23"/>
  <c r="J1048" i="23"/>
  <c r="I1048" i="23"/>
  <c r="H1048" i="23"/>
  <c r="G1048" i="23"/>
  <c r="K1047" i="23"/>
  <c r="J1047" i="23"/>
  <c r="I1047" i="23"/>
  <c r="H1047" i="23"/>
  <c r="G1047" i="23"/>
  <c r="K1046" i="23"/>
  <c r="J1046" i="23"/>
  <c r="I1046" i="23"/>
  <c r="H1046" i="23"/>
  <c r="G1046" i="23"/>
  <c r="K1045" i="23"/>
  <c r="J1045" i="23"/>
  <c r="I1045" i="23"/>
  <c r="H1045" i="23"/>
  <c r="G1045" i="23"/>
  <c r="K1044" i="23"/>
  <c r="J1044" i="23"/>
  <c r="I1044" i="23"/>
  <c r="H1044" i="23"/>
  <c r="G1044" i="23"/>
  <c r="K1043" i="23"/>
  <c r="J1043" i="23"/>
  <c r="I1043" i="23"/>
  <c r="H1043" i="23"/>
  <c r="G1043" i="23"/>
  <c r="K1042" i="23"/>
  <c r="J1042" i="23"/>
  <c r="I1042" i="23"/>
  <c r="H1042" i="23"/>
  <c r="G1042" i="23"/>
  <c r="K1041" i="23"/>
  <c r="J1041" i="23"/>
  <c r="I1041" i="23"/>
  <c r="H1041" i="23"/>
  <c r="G1041" i="23"/>
  <c r="K1040" i="23"/>
  <c r="J1040" i="23"/>
  <c r="I1040" i="23"/>
  <c r="H1040" i="23"/>
  <c r="G1040" i="23"/>
  <c r="K1039" i="23"/>
  <c r="J1039" i="23"/>
  <c r="I1039" i="23"/>
  <c r="H1039" i="23"/>
  <c r="G1039" i="23"/>
  <c r="K1038" i="23"/>
  <c r="J1038" i="23"/>
  <c r="I1038" i="23"/>
  <c r="H1038" i="23"/>
  <c r="G1038" i="23"/>
  <c r="K1037" i="23"/>
  <c r="J1037" i="23"/>
  <c r="I1037" i="23"/>
  <c r="H1037" i="23"/>
  <c r="G1037" i="23"/>
  <c r="K1036" i="23"/>
  <c r="J1036" i="23"/>
  <c r="I1036" i="23"/>
  <c r="H1036" i="23"/>
  <c r="G1036" i="23"/>
  <c r="K1035" i="23"/>
  <c r="J1035" i="23"/>
  <c r="I1035" i="23"/>
  <c r="H1035" i="23"/>
  <c r="G1035" i="23"/>
  <c r="K1034" i="23"/>
  <c r="J1034" i="23"/>
  <c r="I1034" i="23"/>
  <c r="H1034" i="23"/>
  <c r="G1034" i="23"/>
  <c r="K1033" i="23"/>
  <c r="J1033" i="23"/>
  <c r="I1033" i="23"/>
  <c r="H1033" i="23"/>
  <c r="G1033" i="23"/>
  <c r="K1032" i="23"/>
  <c r="J1032" i="23"/>
  <c r="I1032" i="23"/>
  <c r="H1032" i="23"/>
  <c r="G1032" i="23"/>
  <c r="K1031" i="23"/>
  <c r="J1031" i="23"/>
  <c r="I1031" i="23"/>
  <c r="H1031" i="23"/>
  <c r="G1031" i="23"/>
  <c r="K1030" i="23"/>
  <c r="J1030" i="23"/>
  <c r="I1030" i="23"/>
  <c r="H1030" i="23"/>
  <c r="G1030" i="23"/>
  <c r="K1028" i="23"/>
  <c r="J1028" i="23"/>
  <c r="I1028" i="23"/>
  <c r="H1028" i="23"/>
  <c r="G1028" i="23"/>
  <c r="K1027" i="23"/>
  <c r="J1027" i="23"/>
  <c r="I1027" i="23"/>
  <c r="H1027" i="23"/>
  <c r="G1027" i="23"/>
  <c r="K1026" i="23"/>
  <c r="J1026" i="23"/>
  <c r="I1026" i="23"/>
  <c r="H1026" i="23"/>
  <c r="G1026" i="23"/>
  <c r="K1025" i="23"/>
  <c r="J1025" i="23"/>
  <c r="I1025" i="23"/>
  <c r="H1025" i="23"/>
  <c r="G1025" i="23"/>
  <c r="K1024" i="23"/>
  <c r="J1024" i="23"/>
  <c r="I1024" i="23"/>
  <c r="H1024" i="23"/>
  <c r="G1024" i="23"/>
  <c r="K1023" i="23"/>
  <c r="J1023" i="23"/>
  <c r="I1023" i="23"/>
  <c r="H1023" i="23"/>
  <c r="G1023" i="23"/>
  <c r="K1022" i="23"/>
  <c r="J1022" i="23"/>
  <c r="I1022" i="23"/>
  <c r="H1022" i="23"/>
  <c r="G1022" i="23"/>
  <c r="K1021" i="23"/>
  <c r="J1021" i="23"/>
  <c r="I1021" i="23"/>
  <c r="H1021" i="23"/>
  <c r="G1021" i="23"/>
  <c r="K1020" i="23"/>
  <c r="J1020" i="23"/>
  <c r="I1020" i="23"/>
  <c r="H1020" i="23"/>
  <c r="G1020" i="23"/>
  <c r="K1019" i="23"/>
  <c r="J1019" i="23"/>
  <c r="I1019" i="23"/>
  <c r="H1019" i="23"/>
  <c r="G1019" i="23"/>
  <c r="K1018" i="23"/>
  <c r="J1018" i="23"/>
  <c r="I1018" i="23"/>
  <c r="H1018" i="23"/>
  <c r="G1018" i="23"/>
  <c r="K1017" i="23"/>
  <c r="J1017" i="23"/>
  <c r="I1017" i="23"/>
  <c r="H1017" i="23"/>
  <c r="G1017" i="23"/>
  <c r="K1016" i="23"/>
  <c r="J1016" i="23"/>
  <c r="I1016" i="23"/>
  <c r="H1016" i="23"/>
  <c r="G1016" i="23"/>
  <c r="K1015" i="23"/>
  <c r="J1015" i="23"/>
  <c r="I1015" i="23"/>
  <c r="H1015" i="23"/>
  <c r="G1015" i="23"/>
  <c r="K1014" i="23"/>
  <c r="J1014" i="23"/>
  <c r="I1014" i="23"/>
  <c r="H1014" i="23"/>
  <c r="G1014" i="23"/>
  <c r="K1013" i="23"/>
  <c r="J1013" i="23"/>
  <c r="I1013" i="23"/>
  <c r="H1013" i="23"/>
  <c r="G1013" i="23"/>
  <c r="K1012" i="23"/>
  <c r="J1012" i="23"/>
  <c r="I1012" i="23"/>
  <c r="H1012" i="23"/>
  <c r="G1012" i="23"/>
  <c r="K1011" i="23"/>
  <c r="J1011" i="23"/>
  <c r="I1011" i="23"/>
  <c r="H1011" i="23"/>
  <c r="G1011" i="23"/>
  <c r="K1010" i="23"/>
  <c r="J1010" i="23"/>
  <c r="I1010" i="23"/>
  <c r="H1010" i="23"/>
  <c r="G1010" i="23"/>
  <c r="K1009" i="23"/>
  <c r="J1009" i="23"/>
  <c r="I1009" i="23"/>
  <c r="H1009" i="23"/>
  <c r="G1009" i="23"/>
  <c r="K1008" i="23"/>
  <c r="J1008" i="23"/>
  <c r="I1008" i="23"/>
  <c r="H1008" i="23"/>
  <c r="G1008" i="23"/>
  <c r="K1007" i="23"/>
  <c r="J1007" i="23"/>
  <c r="I1007" i="23"/>
  <c r="H1007" i="23"/>
  <c r="G1007" i="23"/>
  <c r="K1006" i="23"/>
  <c r="J1006" i="23"/>
  <c r="I1006" i="23"/>
  <c r="H1006" i="23"/>
  <c r="G1006" i="23"/>
  <c r="K1005" i="23"/>
  <c r="J1005" i="23"/>
  <c r="I1005" i="23"/>
  <c r="H1005" i="23"/>
  <c r="G1005" i="23"/>
  <c r="K1004" i="23"/>
  <c r="J1004" i="23"/>
  <c r="I1004" i="23"/>
  <c r="H1004" i="23"/>
  <c r="G1004" i="23"/>
  <c r="K1003" i="23"/>
  <c r="J1003" i="23"/>
  <c r="I1003" i="23"/>
  <c r="H1003" i="23"/>
  <c r="G1003" i="23"/>
  <c r="K1001" i="23"/>
  <c r="J1001" i="23"/>
  <c r="I1001" i="23"/>
  <c r="H1001" i="23"/>
  <c r="G1001" i="23"/>
  <c r="K1000" i="23"/>
  <c r="J1000" i="23"/>
  <c r="I1000" i="23"/>
  <c r="H1000" i="23"/>
  <c r="G1000" i="23"/>
  <c r="K999" i="23"/>
  <c r="J999" i="23"/>
  <c r="I999" i="23"/>
  <c r="H999" i="23"/>
  <c r="G999" i="23"/>
  <c r="K998" i="23"/>
  <c r="J998" i="23"/>
  <c r="I998" i="23"/>
  <c r="H998" i="23"/>
  <c r="G998" i="23"/>
  <c r="K997" i="23"/>
  <c r="J997" i="23"/>
  <c r="I997" i="23"/>
  <c r="H997" i="23"/>
  <c r="G997" i="23"/>
  <c r="K996" i="23"/>
  <c r="J996" i="23"/>
  <c r="I996" i="23"/>
  <c r="H996" i="23"/>
  <c r="G996" i="23"/>
  <c r="K995" i="23"/>
  <c r="J995" i="23"/>
  <c r="I995" i="23"/>
  <c r="H995" i="23"/>
  <c r="G995" i="23"/>
  <c r="K994" i="23"/>
  <c r="J994" i="23"/>
  <c r="I994" i="23"/>
  <c r="H994" i="23"/>
  <c r="G994" i="23"/>
  <c r="K993" i="23"/>
  <c r="J993" i="23"/>
  <c r="I993" i="23"/>
  <c r="H993" i="23"/>
  <c r="G993" i="23"/>
  <c r="K992" i="23"/>
  <c r="J992" i="23"/>
  <c r="I992" i="23"/>
  <c r="H992" i="23"/>
  <c r="G992" i="23"/>
  <c r="K991" i="23"/>
  <c r="J991" i="23"/>
  <c r="I991" i="23"/>
  <c r="H991" i="23"/>
  <c r="G991" i="23"/>
  <c r="K990" i="23"/>
  <c r="J990" i="23"/>
  <c r="I990" i="23"/>
  <c r="H990" i="23"/>
  <c r="G990" i="23"/>
  <c r="K989" i="23"/>
  <c r="J989" i="23"/>
  <c r="I989" i="23"/>
  <c r="H989" i="23"/>
  <c r="G989" i="23"/>
  <c r="K988" i="23"/>
  <c r="J988" i="23"/>
  <c r="I988" i="23"/>
  <c r="H988" i="23"/>
  <c r="G988" i="23"/>
  <c r="K986" i="23"/>
  <c r="J986" i="23"/>
  <c r="I986" i="23"/>
  <c r="H986" i="23"/>
  <c r="G986" i="23"/>
  <c r="K985" i="23"/>
  <c r="J985" i="23"/>
  <c r="I985" i="23"/>
  <c r="H985" i="23"/>
  <c r="G985" i="23"/>
  <c r="K984" i="23"/>
  <c r="J984" i="23"/>
  <c r="I984" i="23"/>
  <c r="H984" i="23"/>
  <c r="G984" i="23"/>
  <c r="K983" i="23"/>
  <c r="J983" i="23"/>
  <c r="I983" i="23"/>
  <c r="H983" i="23"/>
  <c r="G983" i="23"/>
  <c r="K982" i="23"/>
  <c r="J982" i="23"/>
  <c r="I982" i="23"/>
  <c r="H982" i="23"/>
  <c r="G982" i="23"/>
  <c r="K981" i="23"/>
  <c r="J981" i="23"/>
  <c r="I981" i="23"/>
  <c r="H981" i="23"/>
  <c r="G981" i="23"/>
  <c r="K980" i="23"/>
  <c r="J980" i="23"/>
  <c r="I980" i="23"/>
  <c r="H980" i="23"/>
  <c r="G980" i="23"/>
  <c r="K979" i="23"/>
  <c r="J979" i="23"/>
  <c r="I979" i="23"/>
  <c r="H979" i="23"/>
  <c r="G979" i="23"/>
  <c r="K978" i="23"/>
  <c r="J978" i="23"/>
  <c r="I978" i="23"/>
  <c r="H978" i="23"/>
  <c r="G978" i="23"/>
  <c r="K977" i="23"/>
  <c r="J977" i="23"/>
  <c r="I977" i="23"/>
  <c r="H977" i="23"/>
  <c r="G977" i="23"/>
  <c r="K976" i="23"/>
  <c r="J976" i="23"/>
  <c r="I976" i="23"/>
  <c r="H976" i="23"/>
  <c r="G976" i="23"/>
  <c r="K975" i="23"/>
  <c r="J975" i="23"/>
  <c r="I975" i="23"/>
  <c r="H975" i="23"/>
  <c r="G975" i="23"/>
  <c r="K974" i="23"/>
  <c r="J974" i="23"/>
  <c r="I974" i="23"/>
  <c r="H974" i="23"/>
  <c r="G974" i="23"/>
  <c r="K972" i="23"/>
  <c r="J972" i="23"/>
  <c r="I972" i="23"/>
  <c r="H972" i="23"/>
  <c r="G972" i="23"/>
  <c r="K971" i="23"/>
  <c r="J971" i="23"/>
  <c r="I971" i="23"/>
  <c r="H971" i="23"/>
  <c r="G971" i="23"/>
  <c r="K970" i="23"/>
  <c r="J970" i="23"/>
  <c r="I970" i="23"/>
  <c r="H970" i="23"/>
  <c r="G970" i="23"/>
  <c r="K969" i="23"/>
  <c r="J969" i="23"/>
  <c r="I969" i="23"/>
  <c r="H969" i="23"/>
  <c r="G969" i="23"/>
  <c r="K968" i="23"/>
  <c r="J968" i="23"/>
  <c r="I968" i="23"/>
  <c r="H968" i="23"/>
  <c r="G968" i="23"/>
  <c r="K967" i="23"/>
  <c r="J967" i="23"/>
  <c r="I967" i="23"/>
  <c r="H967" i="23"/>
  <c r="G967" i="23"/>
  <c r="K966" i="23"/>
  <c r="J966" i="23"/>
  <c r="I966" i="23"/>
  <c r="H966" i="23"/>
  <c r="G966" i="23"/>
  <c r="K965" i="23"/>
  <c r="J965" i="23"/>
  <c r="I965" i="23"/>
  <c r="H965" i="23"/>
  <c r="G965" i="23"/>
  <c r="K964" i="23"/>
  <c r="J964" i="23"/>
  <c r="I964" i="23"/>
  <c r="H964" i="23"/>
  <c r="G964" i="23"/>
  <c r="K963" i="23"/>
  <c r="J963" i="23"/>
  <c r="I963" i="23"/>
  <c r="H963" i="23"/>
  <c r="G963" i="23"/>
  <c r="K962" i="23"/>
  <c r="J962" i="23"/>
  <c r="I962" i="23"/>
  <c r="H962" i="23"/>
  <c r="G962" i="23"/>
  <c r="K961" i="23"/>
  <c r="J961" i="23"/>
  <c r="I961" i="23"/>
  <c r="H961" i="23"/>
  <c r="G961" i="23"/>
  <c r="K960" i="23"/>
  <c r="J960" i="23"/>
  <c r="I960" i="23"/>
  <c r="H960" i="23"/>
  <c r="G960" i="23"/>
  <c r="K959" i="23"/>
  <c r="J959" i="23"/>
  <c r="I959" i="23"/>
  <c r="H959" i="23"/>
  <c r="G959" i="23"/>
  <c r="K958" i="23"/>
  <c r="J958" i="23"/>
  <c r="I958" i="23"/>
  <c r="H958" i="23"/>
  <c r="G958" i="23"/>
  <c r="K957" i="23"/>
  <c r="J957" i="23"/>
  <c r="I957" i="23"/>
  <c r="H957" i="23"/>
  <c r="G957" i="23"/>
  <c r="K956" i="23"/>
  <c r="J956" i="23"/>
  <c r="I956" i="23"/>
  <c r="H956" i="23"/>
  <c r="G956" i="23"/>
  <c r="K954" i="23"/>
  <c r="J954" i="23"/>
  <c r="I954" i="23"/>
  <c r="H954" i="23"/>
  <c r="G954" i="23"/>
  <c r="K953" i="23"/>
  <c r="J953" i="23"/>
  <c r="I953" i="23"/>
  <c r="H953" i="23"/>
  <c r="G953" i="23"/>
  <c r="K952" i="23"/>
  <c r="J952" i="23"/>
  <c r="I952" i="23"/>
  <c r="H952" i="23"/>
  <c r="G952" i="23"/>
  <c r="K951" i="23"/>
  <c r="J951" i="23"/>
  <c r="I951" i="23"/>
  <c r="H951" i="23"/>
  <c r="G951" i="23"/>
  <c r="K950" i="23"/>
  <c r="J950" i="23"/>
  <c r="I950" i="23"/>
  <c r="H950" i="23"/>
  <c r="G950" i="23"/>
  <c r="K949" i="23"/>
  <c r="J949" i="23"/>
  <c r="I949" i="23"/>
  <c r="H949" i="23"/>
  <c r="G949" i="23"/>
  <c r="K948" i="23"/>
  <c r="J948" i="23"/>
  <c r="I948" i="23"/>
  <c r="H948" i="23"/>
  <c r="G948" i="23"/>
  <c r="K947" i="23"/>
  <c r="J947" i="23"/>
  <c r="I947" i="23"/>
  <c r="H947" i="23"/>
  <c r="G947" i="23"/>
  <c r="K946" i="23"/>
  <c r="J946" i="23"/>
  <c r="I946" i="23"/>
  <c r="H946" i="23"/>
  <c r="G946" i="23"/>
  <c r="K945" i="23"/>
  <c r="J945" i="23"/>
  <c r="I945" i="23"/>
  <c r="H945" i="23"/>
  <c r="G945" i="23"/>
  <c r="K944" i="23"/>
  <c r="J944" i="23"/>
  <c r="I944" i="23"/>
  <c r="H944" i="23"/>
  <c r="G944" i="23"/>
  <c r="K943" i="23"/>
  <c r="J943" i="23"/>
  <c r="I943" i="23"/>
  <c r="H943" i="23"/>
  <c r="G943" i="23"/>
  <c r="K942" i="23"/>
  <c r="J942" i="23"/>
  <c r="I942" i="23"/>
  <c r="H942" i="23"/>
  <c r="G942" i="23"/>
  <c r="K941" i="23"/>
  <c r="J941" i="23"/>
  <c r="I941" i="23"/>
  <c r="H941" i="23"/>
  <c r="G941" i="23"/>
  <c r="K940" i="23"/>
  <c r="J940" i="23"/>
  <c r="I940" i="23"/>
  <c r="H940" i="23"/>
  <c r="G940" i="23"/>
  <c r="K939" i="23"/>
  <c r="J939" i="23"/>
  <c r="I939" i="23"/>
  <c r="H939" i="23"/>
  <c r="G939" i="23"/>
  <c r="K938" i="23"/>
  <c r="J938" i="23"/>
  <c r="I938" i="23"/>
  <c r="H938" i="23"/>
  <c r="G938" i="23"/>
  <c r="K937" i="23"/>
  <c r="J937" i="23"/>
  <c r="I937" i="23"/>
  <c r="H937" i="23"/>
  <c r="G937" i="23"/>
  <c r="K936" i="23"/>
  <c r="J936" i="23"/>
  <c r="I936" i="23"/>
  <c r="H936" i="23"/>
  <c r="G936" i="23"/>
  <c r="K935" i="23"/>
  <c r="J935" i="23"/>
  <c r="I935" i="23"/>
  <c r="H935" i="23"/>
  <c r="G935" i="23"/>
  <c r="K934" i="23"/>
  <c r="J934" i="23"/>
  <c r="I934" i="23"/>
  <c r="H934" i="23"/>
  <c r="G934" i="23"/>
  <c r="K933" i="23"/>
  <c r="J933" i="23"/>
  <c r="I933" i="23"/>
  <c r="H933" i="23"/>
  <c r="G933" i="23"/>
  <c r="K932" i="23"/>
  <c r="J932" i="23"/>
  <c r="I932" i="23"/>
  <c r="H932" i="23"/>
  <c r="G932" i="23"/>
  <c r="K931" i="23"/>
  <c r="J931" i="23"/>
  <c r="I931" i="23"/>
  <c r="H931" i="23"/>
  <c r="G931" i="23"/>
  <c r="K930" i="23"/>
  <c r="J930" i="23"/>
  <c r="I930" i="23"/>
  <c r="H930" i="23"/>
  <c r="G930" i="23"/>
  <c r="K929" i="23"/>
  <c r="J929" i="23"/>
  <c r="I929" i="23"/>
  <c r="H929" i="23"/>
  <c r="G929" i="23"/>
  <c r="K928" i="23"/>
  <c r="J928" i="23"/>
  <c r="I928" i="23"/>
  <c r="H928" i="23"/>
  <c r="G928" i="23"/>
  <c r="K927" i="23"/>
  <c r="J927" i="23"/>
  <c r="I927" i="23"/>
  <c r="H927" i="23"/>
  <c r="G927" i="23"/>
  <c r="K926" i="23"/>
  <c r="J926" i="23"/>
  <c r="I926" i="23"/>
  <c r="H926" i="23"/>
  <c r="G926" i="23"/>
  <c r="K925" i="23"/>
  <c r="J925" i="23"/>
  <c r="I925" i="23"/>
  <c r="H925" i="23"/>
  <c r="G925" i="23"/>
  <c r="K924" i="23"/>
  <c r="J924" i="23"/>
  <c r="I924" i="23"/>
  <c r="H924" i="23"/>
  <c r="G924" i="23"/>
  <c r="K923" i="23"/>
  <c r="J923" i="23"/>
  <c r="I923" i="23"/>
  <c r="H923" i="23"/>
  <c r="G923" i="23"/>
  <c r="K922" i="23"/>
  <c r="J922" i="23"/>
  <c r="I922" i="23"/>
  <c r="H922" i="23"/>
  <c r="G922" i="23"/>
  <c r="K920" i="23"/>
  <c r="J920" i="23"/>
  <c r="I920" i="23"/>
  <c r="H920" i="23"/>
  <c r="G920" i="23"/>
  <c r="K919" i="23"/>
  <c r="J919" i="23"/>
  <c r="I919" i="23"/>
  <c r="H919" i="23"/>
  <c r="G919" i="23"/>
  <c r="K918" i="23"/>
  <c r="J918" i="23"/>
  <c r="I918" i="23"/>
  <c r="H918" i="23"/>
  <c r="G918" i="23"/>
  <c r="K917" i="23"/>
  <c r="J917" i="23"/>
  <c r="I917" i="23"/>
  <c r="H917" i="23"/>
  <c r="G917" i="23"/>
  <c r="K916" i="23"/>
  <c r="J916" i="23"/>
  <c r="I916" i="23"/>
  <c r="H916" i="23"/>
  <c r="G916" i="23"/>
  <c r="K915" i="23"/>
  <c r="J915" i="23"/>
  <c r="I915" i="23"/>
  <c r="H915" i="23"/>
  <c r="G915" i="23"/>
  <c r="K914" i="23"/>
  <c r="J914" i="23"/>
  <c r="I914" i="23"/>
  <c r="H914" i="23"/>
  <c r="G914" i="23"/>
  <c r="K913" i="23"/>
  <c r="J913" i="23"/>
  <c r="I913" i="23"/>
  <c r="H913" i="23"/>
  <c r="G913" i="23"/>
  <c r="K912" i="23"/>
  <c r="J912" i="23"/>
  <c r="I912" i="23"/>
  <c r="H912" i="23"/>
  <c r="G912" i="23"/>
  <c r="K910" i="23"/>
  <c r="J910" i="23"/>
  <c r="I910" i="23"/>
  <c r="H910" i="23"/>
  <c r="G910" i="23"/>
  <c r="K909" i="23"/>
  <c r="J909" i="23"/>
  <c r="I909" i="23"/>
  <c r="H909" i="23"/>
  <c r="G909" i="23"/>
  <c r="K908" i="23"/>
  <c r="J908" i="23"/>
  <c r="I908" i="23"/>
  <c r="H908" i="23"/>
  <c r="G908" i="23"/>
  <c r="K907" i="23"/>
  <c r="J907" i="23"/>
  <c r="I907" i="23"/>
  <c r="H907" i="23"/>
  <c r="G907" i="23"/>
  <c r="K906" i="23"/>
  <c r="J906" i="23"/>
  <c r="I906" i="23"/>
  <c r="H906" i="23"/>
  <c r="G906" i="23"/>
  <c r="K905" i="23"/>
  <c r="J905" i="23"/>
  <c r="I905" i="23"/>
  <c r="H905" i="23"/>
  <c r="G905" i="23"/>
  <c r="K904" i="23"/>
  <c r="J904" i="23"/>
  <c r="I904" i="23"/>
  <c r="H904" i="23"/>
  <c r="G904" i="23"/>
  <c r="K903" i="23"/>
  <c r="J903" i="23"/>
  <c r="I903" i="23"/>
  <c r="H903" i="23"/>
  <c r="G903" i="23"/>
  <c r="K902" i="23"/>
  <c r="J902" i="23"/>
  <c r="I902" i="23"/>
  <c r="H902" i="23"/>
  <c r="G902" i="23"/>
  <c r="K901" i="23"/>
  <c r="J901" i="23"/>
  <c r="I901" i="23"/>
  <c r="H901" i="23"/>
  <c r="G901" i="23"/>
  <c r="K900" i="23"/>
  <c r="J900" i="23"/>
  <c r="I900" i="23"/>
  <c r="H900" i="23"/>
  <c r="G900" i="23"/>
  <c r="K899" i="23"/>
  <c r="J899" i="23"/>
  <c r="I899" i="23"/>
  <c r="H899" i="23"/>
  <c r="G899" i="23"/>
  <c r="K898" i="23"/>
  <c r="J898" i="23"/>
  <c r="I898" i="23"/>
  <c r="H898" i="23"/>
  <c r="G898" i="23"/>
  <c r="K897" i="23"/>
  <c r="J897" i="23"/>
  <c r="I897" i="23"/>
  <c r="H897" i="23"/>
  <c r="G897" i="23"/>
  <c r="K896" i="23"/>
  <c r="J896" i="23"/>
  <c r="I896" i="23"/>
  <c r="H896" i="23"/>
  <c r="G896" i="23"/>
  <c r="K895" i="23"/>
  <c r="J895" i="23"/>
  <c r="I895" i="23"/>
  <c r="H895" i="23"/>
  <c r="G895" i="23"/>
  <c r="K894" i="23"/>
  <c r="J894" i="23"/>
  <c r="I894" i="23"/>
  <c r="H894" i="23"/>
  <c r="G894" i="23"/>
  <c r="K893" i="23"/>
  <c r="J893" i="23"/>
  <c r="I893" i="23"/>
  <c r="H893" i="23"/>
  <c r="G893" i="23"/>
  <c r="K892" i="23"/>
  <c r="J892" i="23"/>
  <c r="I892" i="23"/>
  <c r="H892" i="23"/>
  <c r="G892" i="23"/>
  <c r="K891" i="23"/>
  <c r="J891" i="23"/>
  <c r="I891" i="23"/>
  <c r="H891" i="23"/>
  <c r="G891" i="23"/>
  <c r="K890" i="23"/>
  <c r="J890" i="23"/>
  <c r="I890" i="23"/>
  <c r="H890" i="23"/>
  <c r="G890" i="23"/>
  <c r="K889" i="23"/>
  <c r="J889" i="23"/>
  <c r="I889" i="23"/>
  <c r="H889" i="23"/>
  <c r="G889" i="23"/>
  <c r="K888" i="23"/>
  <c r="J888" i="23"/>
  <c r="I888" i="23"/>
  <c r="H888" i="23"/>
  <c r="G888" i="23"/>
  <c r="K887" i="23"/>
  <c r="J887" i="23"/>
  <c r="I887" i="23"/>
  <c r="H887" i="23"/>
  <c r="G887" i="23"/>
  <c r="K886" i="23"/>
  <c r="J886" i="23"/>
  <c r="I886" i="23"/>
  <c r="H886" i="23"/>
  <c r="G886" i="23"/>
  <c r="K885" i="23"/>
  <c r="J885" i="23"/>
  <c r="I885" i="23"/>
  <c r="H885" i="23"/>
  <c r="G885" i="23"/>
  <c r="K884" i="23"/>
  <c r="J884" i="23"/>
  <c r="I884" i="23"/>
  <c r="H884" i="23"/>
  <c r="G884" i="23"/>
  <c r="K883" i="23"/>
  <c r="J883" i="23"/>
  <c r="I883" i="23"/>
  <c r="H883" i="23"/>
  <c r="G883" i="23"/>
  <c r="K882" i="23"/>
  <c r="J882" i="23"/>
  <c r="I882" i="23"/>
  <c r="H882" i="23"/>
  <c r="G882" i="23"/>
  <c r="K881" i="23"/>
  <c r="J881" i="23"/>
  <c r="I881" i="23"/>
  <c r="H881" i="23"/>
  <c r="G881" i="23"/>
  <c r="K880" i="23"/>
  <c r="J880" i="23"/>
  <c r="I880" i="23"/>
  <c r="H880" i="23"/>
  <c r="G880" i="23"/>
  <c r="K879" i="23"/>
  <c r="J879" i="23"/>
  <c r="I879" i="23"/>
  <c r="H879" i="23"/>
  <c r="G879" i="23"/>
  <c r="K878" i="23"/>
  <c r="J878" i="23"/>
  <c r="I878" i="23"/>
  <c r="H878" i="23"/>
  <c r="G878" i="23"/>
  <c r="K877" i="23"/>
  <c r="J877" i="23"/>
  <c r="I877" i="23"/>
  <c r="H877" i="23"/>
  <c r="G877" i="23"/>
  <c r="K876" i="23"/>
  <c r="J876" i="23"/>
  <c r="I876" i="23"/>
  <c r="H876" i="23"/>
  <c r="G876" i="23"/>
  <c r="K874" i="23"/>
  <c r="J874" i="23"/>
  <c r="I874" i="23"/>
  <c r="H874" i="23"/>
  <c r="G874" i="23"/>
  <c r="K873" i="23"/>
  <c r="J873" i="23"/>
  <c r="I873" i="23"/>
  <c r="H873" i="23"/>
  <c r="G873" i="23"/>
  <c r="K872" i="23"/>
  <c r="J872" i="23"/>
  <c r="I872" i="23"/>
  <c r="H872" i="23"/>
  <c r="G872" i="23"/>
  <c r="K871" i="23"/>
  <c r="J871" i="23"/>
  <c r="I871" i="23"/>
  <c r="H871" i="23"/>
  <c r="G871" i="23"/>
  <c r="K870" i="23"/>
  <c r="J870" i="23"/>
  <c r="I870" i="23"/>
  <c r="H870" i="23"/>
  <c r="G870" i="23"/>
  <c r="K869" i="23"/>
  <c r="J869" i="23"/>
  <c r="I869" i="23"/>
  <c r="H869" i="23"/>
  <c r="G869" i="23"/>
  <c r="K868" i="23"/>
  <c r="J868" i="23"/>
  <c r="I868" i="23"/>
  <c r="H868" i="23"/>
  <c r="G868" i="23"/>
  <c r="K867" i="23"/>
  <c r="J867" i="23"/>
  <c r="I867" i="23"/>
  <c r="H867" i="23"/>
  <c r="G867" i="23"/>
  <c r="K866" i="23"/>
  <c r="J866" i="23"/>
  <c r="I866" i="23"/>
  <c r="H866" i="23"/>
  <c r="G866" i="23"/>
  <c r="K865" i="23"/>
  <c r="J865" i="23"/>
  <c r="I865" i="23"/>
  <c r="H865" i="23"/>
  <c r="G865" i="23"/>
  <c r="K864" i="23"/>
  <c r="J864" i="23"/>
  <c r="I864" i="23"/>
  <c r="H864" i="23"/>
  <c r="G864" i="23"/>
  <c r="K863" i="23"/>
  <c r="J863" i="23"/>
  <c r="I863" i="23"/>
  <c r="H863" i="23"/>
  <c r="G863" i="23"/>
  <c r="K862" i="23"/>
  <c r="J862" i="23"/>
  <c r="I862" i="23"/>
  <c r="H862" i="23"/>
  <c r="G862" i="23"/>
  <c r="K861" i="23"/>
  <c r="J861" i="23"/>
  <c r="I861" i="23"/>
  <c r="H861" i="23"/>
  <c r="G861" i="23"/>
  <c r="K860" i="23"/>
  <c r="J860" i="23"/>
  <c r="I860" i="23"/>
  <c r="H860" i="23"/>
  <c r="G860" i="23"/>
  <c r="K859" i="23"/>
  <c r="J859" i="23"/>
  <c r="I859" i="23"/>
  <c r="H859" i="23"/>
  <c r="G859" i="23"/>
  <c r="K857" i="23"/>
  <c r="J857" i="23"/>
  <c r="I857" i="23"/>
  <c r="H857" i="23"/>
  <c r="G857" i="23"/>
  <c r="K856" i="23"/>
  <c r="J856" i="23"/>
  <c r="I856" i="23"/>
  <c r="H856" i="23"/>
  <c r="G856" i="23"/>
  <c r="K855" i="23"/>
  <c r="J855" i="23"/>
  <c r="I855" i="23"/>
  <c r="H855" i="23"/>
  <c r="G855" i="23"/>
  <c r="K854" i="23"/>
  <c r="J854" i="23"/>
  <c r="I854" i="23"/>
  <c r="H854" i="23"/>
  <c r="G854" i="23"/>
  <c r="K853" i="23"/>
  <c r="J853" i="23"/>
  <c r="I853" i="23"/>
  <c r="H853" i="23"/>
  <c r="G853" i="23"/>
  <c r="K852" i="23"/>
  <c r="J852" i="23"/>
  <c r="I852" i="23"/>
  <c r="H852" i="23"/>
  <c r="G852" i="23"/>
  <c r="K851" i="23"/>
  <c r="J851" i="23"/>
  <c r="I851" i="23"/>
  <c r="H851" i="23"/>
  <c r="G851" i="23"/>
  <c r="K850" i="23"/>
  <c r="J850" i="23"/>
  <c r="I850" i="23"/>
  <c r="H850" i="23"/>
  <c r="G850" i="23"/>
  <c r="K849" i="23"/>
  <c r="J849" i="23"/>
  <c r="I849" i="23"/>
  <c r="H849" i="23"/>
  <c r="G849" i="23"/>
  <c r="K848" i="23"/>
  <c r="J848" i="23"/>
  <c r="I848" i="23"/>
  <c r="H848" i="23"/>
  <c r="G848" i="23"/>
  <c r="K847" i="23"/>
  <c r="J847" i="23"/>
  <c r="I847" i="23"/>
  <c r="H847" i="23"/>
  <c r="G847" i="23"/>
  <c r="K846" i="23"/>
  <c r="J846" i="23"/>
  <c r="I846" i="23"/>
  <c r="H846" i="23"/>
  <c r="G846" i="23"/>
  <c r="K845" i="23"/>
  <c r="J845" i="23"/>
  <c r="I845" i="23"/>
  <c r="H845" i="23"/>
  <c r="G845" i="23"/>
  <c r="K844" i="23"/>
  <c r="J844" i="23"/>
  <c r="I844" i="23"/>
  <c r="H844" i="23"/>
  <c r="G844" i="23"/>
  <c r="K843" i="23"/>
  <c r="J843" i="23"/>
  <c r="I843" i="23"/>
  <c r="H843" i="23"/>
  <c r="G843" i="23"/>
  <c r="K841" i="23"/>
  <c r="J841" i="23"/>
  <c r="I841" i="23"/>
  <c r="H841" i="23"/>
  <c r="G841" i="23"/>
  <c r="K840" i="23"/>
  <c r="J840" i="23"/>
  <c r="I840" i="23"/>
  <c r="H840" i="23"/>
  <c r="G840" i="23"/>
  <c r="K839" i="23"/>
  <c r="J839" i="23"/>
  <c r="I839" i="23"/>
  <c r="H839" i="23"/>
  <c r="G839" i="23"/>
  <c r="K838" i="23"/>
  <c r="J838" i="23"/>
  <c r="I838" i="23"/>
  <c r="H838" i="23"/>
  <c r="G838" i="23"/>
  <c r="K837" i="23"/>
  <c r="J837" i="23"/>
  <c r="I837" i="23"/>
  <c r="H837" i="23"/>
  <c r="G837" i="23"/>
  <c r="K836" i="23"/>
  <c r="J836" i="23"/>
  <c r="I836" i="23"/>
  <c r="H836" i="23"/>
  <c r="G836" i="23"/>
  <c r="K835" i="23"/>
  <c r="J835" i="23"/>
  <c r="I835" i="23"/>
  <c r="H835" i="23"/>
  <c r="G835" i="23"/>
  <c r="K834" i="23"/>
  <c r="J834" i="23"/>
  <c r="I834" i="23"/>
  <c r="H834" i="23"/>
  <c r="G834" i="23"/>
  <c r="K833" i="23"/>
  <c r="J833" i="23"/>
  <c r="I833" i="23"/>
  <c r="H833" i="23"/>
  <c r="G833" i="23"/>
  <c r="K832" i="23"/>
  <c r="J832" i="23"/>
  <c r="I832" i="23"/>
  <c r="H832" i="23"/>
  <c r="G832" i="23"/>
  <c r="K831" i="23"/>
  <c r="J831" i="23"/>
  <c r="I831" i="23"/>
  <c r="H831" i="23"/>
  <c r="G831" i="23"/>
  <c r="K830" i="23"/>
  <c r="J830" i="23"/>
  <c r="I830" i="23"/>
  <c r="H830" i="23"/>
  <c r="G830" i="23"/>
  <c r="K829" i="23"/>
  <c r="J829" i="23"/>
  <c r="I829" i="23"/>
  <c r="H829" i="23"/>
  <c r="G829" i="23"/>
  <c r="K828" i="23"/>
  <c r="J828" i="23"/>
  <c r="I828" i="23"/>
  <c r="H828" i="23"/>
  <c r="G828" i="23"/>
  <c r="K827" i="23"/>
  <c r="J827" i="23"/>
  <c r="I827" i="23"/>
  <c r="H827" i="23"/>
  <c r="G827" i="23"/>
  <c r="K826" i="23"/>
  <c r="J826" i="23"/>
  <c r="I826" i="23"/>
  <c r="H826" i="23"/>
  <c r="G826" i="23"/>
  <c r="K825" i="23"/>
  <c r="J825" i="23"/>
  <c r="I825" i="23"/>
  <c r="H825" i="23"/>
  <c r="G825" i="23"/>
  <c r="K824" i="23"/>
  <c r="J824" i="23"/>
  <c r="I824" i="23"/>
  <c r="H824" i="23"/>
  <c r="G824" i="23"/>
  <c r="K823" i="23"/>
  <c r="J823" i="23"/>
  <c r="I823" i="23"/>
  <c r="H823" i="23"/>
  <c r="G823" i="23"/>
  <c r="K822" i="23"/>
  <c r="J822" i="23"/>
  <c r="I822" i="23"/>
  <c r="H822" i="23"/>
  <c r="G822" i="23"/>
  <c r="K821" i="23"/>
  <c r="J821" i="23"/>
  <c r="I821" i="23"/>
  <c r="H821" i="23"/>
  <c r="G821" i="23"/>
  <c r="K820" i="23"/>
  <c r="J820" i="23"/>
  <c r="I820" i="23"/>
  <c r="H820" i="23"/>
  <c r="G820" i="23"/>
  <c r="K819" i="23"/>
  <c r="J819" i="23"/>
  <c r="I819" i="23"/>
  <c r="H819" i="23"/>
  <c r="G819" i="23"/>
  <c r="K818" i="23"/>
  <c r="J818" i="23"/>
  <c r="I818" i="23"/>
  <c r="H818" i="23"/>
  <c r="G818" i="23"/>
  <c r="K817" i="23"/>
  <c r="J817" i="23"/>
  <c r="I817" i="23"/>
  <c r="H817" i="23"/>
  <c r="G817" i="23"/>
  <c r="K816" i="23"/>
  <c r="J816" i="23"/>
  <c r="I816" i="23"/>
  <c r="H816" i="23"/>
  <c r="G816" i="23"/>
  <c r="K815" i="23"/>
  <c r="J815" i="23"/>
  <c r="I815" i="23"/>
  <c r="H815" i="23"/>
  <c r="G815" i="23"/>
  <c r="K814" i="23"/>
  <c r="J814" i="23"/>
  <c r="I814" i="23"/>
  <c r="H814" i="23"/>
  <c r="G814" i="23"/>
  <c r="K813" i="23"/>
  <c r="J813" i="23"/>
  <c r="I813" i="23"/>
  <c r="H813" i="23"/>
  <c r="G813" i="23"/>
  <c r="K812" i="23"/>
  <c r="J812" i="23"/>
  <c r="I812" i="23"/>
  <c r="H812" i="23"/>
  <c r="G812" i="23"/>
  <c r="K811" i="23"/>
  <c r="J811" i="23"/>
  <c r="I811" i="23"/>
  <c r="H811" i="23"/>
  <c r="G811" i="23"/>
  <c r="K810" i="23"/>
  <c r="J810" i="23"/>
  <c r="I810" i="23"/>
  <c r="H810" i="23"/>
  <c r="G810" i="23"/>
  <c r="K809" i="23"/>
  <c r="J809" i="23"/>
  <c r="I809" i="23"/>
  <c r="H809" i="23"/>
  <c r="G809" i="23"/>
  <c r="K808" i="23"/>
  <c r="J808" i="23"/>
  <c r="I808" i="23"/>
  <c r="H808" i="23"/>
  <c r="G808" i="23"/>
  <c r="K807" i="23"/>
  <c r="J807" i="23"/>
  <c r="I807" i="23"/>
  <c r="H807" i="23"/>
  <c r="G807" i="23"/>
  <c r="K805" i="23"/>
  <c r="J805" i="23"/>
  <c r="I805" i="23"/>
  <c r="H805" i="23"/>
  <c r="G805" i="23"/>
  <c r="K804" i="23"/>
  <c r="J804" i="23"/>
  <c r="I804" i="23"/>
  <c r="H804" i="23"/>
  <c r="G804" i="23"/>
  <c r="K803" i="23"/>
  <c r="J803" i="23"/>
  <c r="I803" i="23"/>
  <c r="H803" i="23"/>
  <c r="G803" i="23"/>
  <c r="K802" i="23"/>
  <c r="J802" i="23"/>
  <c r="I802" i="23"/>
  <c r="H802" i="23"/>
  <c r="G802" i="23"/>
  <c r="K801" i="23"/>
  <c r="J801" i="23"/>
  <c r="I801" i="23"/>
  <c r="H801" i="23"/>
  <c r="G801" i="23"/>
  <c r="K800" i="23"/>
  <c r="J800" i="23"/>
  <c r="I800" i="23"/>
  <c r="H800" i="23"/>
  <c r="G800" i="23"/>
  <c r="K799" i="23"/>
  <c r="J799" i="23"/>
  <c r="I799" i="23"/>
  <c r="H799" i="23"/>
  <c r="G799" i="23"/>
  <c r="K798" i="23"/>
  <c r="J798" i="23"/>
  <c r="I798" i="23"/>
  <c r="H798" i="23"/>
  <c r="G798" i="23"/>
  <c r="K797" i="23"/>
  <c r="J797" i="23"/>
  <c r="I797" i="23"/>
  <c r="H797" i="23"/>
  <c r="G797" i="23"/>
  <c r="K796" i="23"/>
  <c r="J796" i="23"/>
  <c r="I796" i="23"/>
  <c r="H796" i="23"/>
  <c r="G796" i="23"/>
  <c r="K795" i="23"/>
  <c r="J795" i="23"/>
  <c r="I795" i="23"/>
  <c r="H795" i="23"/>
  <c r="G795" i="23"/>
  <c r="K794" i="23"/>
  <c r="J794" i="23"/>
  <c r="I794" i="23"/>
  <c r="H794" i="23"/>
  <c r="G794" i="23"/>
  <c r="K793" i="23"/>
  <c r="J793" i="23"/>
  <c r="I793" i="23"/>
  <c r="H793" i="23"/>
  <c r="G793" i="23"/>
  <c r="K792" i="23"/>
  <c r="J792" i="23"/>
  <c r="I792" i="23"/>
  <c r="H792" i="23"/>
  <c r="G792" i="23"/>
  <c r="K791" i="23"/>
  <c r="J791" i="23"/>
  <c r="I791" i="23"/>
  <c r="H791" i="23"/>
  <c r="G791" i="23"/>
  <c r="K790" i="23"/>
  <c r="J790" i="23"/>
  <c r="I790" i="23"/>
  <c r="H790" i="23"/>
  <c r="G790" i="23"/>
  <c r="K789" i="23"/>
  <c r="J789" i="23"/>
  <c r="I789" i="23"/>
  <c r="H789" i="23"/>
  <c r="G789" i="23"/>
  <c r="K788" i="23"/>
  <c r="J788" i="23"/>
  <c r="I788" i="23"/>
  <c r="H788" i="23"/>
  <c r="G788" i="23"/>
  <c r="K787" i="23"/>
  <c r="J787" i="23"/>
  <c r="I787" i="23"/>
  <c r="H787" i="23"/>
  <c r="G787" i="23"/>
  <c r="K786" i="23"/>
  <c r="J786" i="23"/>
  <c r="I786" i="23"/>
  <c r="H786" i="23"/>
  <c r="G786" i="23"/>
  <c r="K785" i="23"/>
  <c r="J785" i="23"/>
  <c r="I785" i="23"/>
  <c r="H785" i="23"/>
  <c r="G785" i="23"/>
  <c r="K784" i="23"/>
  <c r="J784" i="23"/>
  <c r="I784" i="23"/>
  <c r="H784" i="23"/>
  <c r="G784" i="23"/>
  <c r="K783" i="23"/>
  <c r="J783" i="23"/>
  <c r="I783" i="23"/>
  <c r="H783" i="23"/>
  <c r="G783" i="23"/>
  <c r="K782" i="23"/>
  <c r="J782" i="23"/>
  <c r="I782" i="23"/>
  <c r="H782" i="23"/>
  <c r="G782" i="23"/>
  <c r="K781" i="23"/>
  <c r="J781" i="23"/>
  <c r="I781" i="23"/>
  <c r="H781" i="23"/>
  <c r="G781" i="23"/>
  <c r="K779" i="23"/>
  <c r="J779" i="23"/>
  <c r="I779" i="23"/>
  <c r="H779" i="23"/>
  <c r="G779" i="23"/>
  <c r="K778" i="23"/>
  <c r="J778" i="23"/>
  <c r="I778" i="23"/>
  <c r="H778" i="23"/>
  <c r="G778" i="23"/>
  <c r="K777" i="23"/>
  <c r="J777" i="23"/>
  <c r="I777" i="23"/>
  <c r="H777" i="23"/>
  <c r="G777" i="23"/>
  <c r="K776" i="23"/>
  <c r="J776" i="23"/>
  <c r="I776" i="23"/>
  <c r="H776" i="23"/>
  <c r="G776" i="23"/>
  <c r="K775" i="23"/>
  <c r="J775" i="23"/>
  <c r="I775" i="23"/>
  <c r="H775" i="23"/>
  <c r="G775" i="23"/>
  <c r="K774" i="23"/>
  <c r="J774" i="23"/>
  <c r="I774" i="23"/>
  <c r="H774" i="23"/>
  <c r="G774" i="23"/>
  <c r="K773" i="23"/>
  <c r="J773" i="23"/>
  <c r="I773" i="23"/>
  <c r="H773" i="23"/>
  <c r="G773" i="23"/>
  <c r="K772" i="23"/>
  <c r="J772" i="23"/>
  <c r="I772" i="23"/>
  <c r="H772" i="23"/>
  <c r="G772" i="23"/>
  <c r="K771" i="23"/>
  <c r="J771" i="23"/>
  <c r="I771" i="23"/>
  <c r="H771" i="23"/>
  <c r="G771" i="23"/>
  <c r="K770" i="23"/>
  <c r="J770" i="23"/>
  <c r="I770" i="23"/>
  <c r="H770" i="23"/>
  <c r="G770" i="23"/>
  <c r="K769" i="23"/>
  <c r="J769" i="23"/>
  <c r="I769" i="23"/>
  <c r="H769" i="23"/>
  <c r="G769" i="23"/>
  <c r="K768" i="23"/>
  <c r="J768" i="23"/>
  <c r="I768" i="23"/>
  <c r="H768" i="23"/>
  <c r="G768" i="23"/>
  <c r="K767" i="23"/>
  <c r="J767" i="23"/>
  <c r="I767" i="23"/>
  <c r="H767" i="23"/>
  <c r="G767" i="23"/>
  <c r="K766" i="23"/>
  <c r="J766" i="23"/>
  <c r="I766" i="23"/>
  <c r="H766" i="23"/>
  <c r="G766" i="23"/>
  <c r="K765" i="23"/>
  <c r="J765" i="23"/>
  <c r="I765" i="23"/>
  <c r="H765" i="23"/>
  <c r="G765" i="23"/>
  <c r="K764" i="23"/>
  <c r="J764" i="23"/>
  <c r="I764" i="23"/>
  <c r="H764" i="23"/>
  <c r="G764" i="23"/>
  <c r="K763" i="23"/>
  <c r="J763" i="23"/>
  <c r="I763" i="23"/>
  <c r="H763" i="23"/>
  <c r="G763" i="23"/>
  <c r="K762" i="23"/>
  <c r="J762" i="23"/>
  <c r="I762" i="23"/>
  <c r="H762" i="23"/>
  <c r="G762" i="23"/>
  <c r="K761" i="23"/>
  <c r="J761" i="23"/>
  <c r="I761" i="23"/>
  <c r="H761" i="23"/>
  <c r="G761" i="23"/>
  <c r="K760" i="23"/>
  <c r="J760" i="23"/>
  <c r="I760" i="23"/>
  <c r="H760" i="23"/>
  <c r="G760" i="23"/>
  <c r="K759" i="23"/>
  <c r="J759" i="23"/>
  <c r="I759" i="23"/>
  <c r="H759" i="23"/>
  <c r="G759" i="23"/>
  <c r="K758" i="23"/>
  <c r="J758" i="23"/>
  <c r="I758" i="23"/>
  <c r="H758" i="23"/>
  <c r="G758" i="23"/>
  <c r="K757" i="23"/>
  <c r="J757" i="23"/>
  <c r="I757" i="23"/>
  <c r="H757" i="23"/>
  <c r="G757" i="23"/>
  <c r="K756" i="23"/>
  <c r="J756" i="23"/>
  <c r="I756" i="23"/>
  <c r="H756" i="23"/>
  <c r="G756" i="23"/>
  <c r="K755" i="23"/>
  <c r="J755" i="23"/>
  <c r="I755" i="23"/>
  <c r="H755" i="23"/>
  <c r="G755" i="23"/>
  <c r="K754" i="23"/>
  <c r="J754" i="23"/>
  <c r="I754" i="23"/>
  <c r="H754" i="23"/>
  <c r="G754" i="23"/>
  <c r="K753" i="23"/>
  <c r="J753" i="23"/>
  <c r="I753" i="23"/>
  <c r="H753" i="23"/>
  <c r="G753" i="23"/>
  <c r="K752" i="23"/>
  <c r="J752" i="23"/>
  <c r="I752" i="23"/>
  <c r="H752" i="23"/>
  <c r="G752" i="23"/>
  <c r="K751" i="23"/>
  <c r="J751" i="23"/>
  <c r="I751" i="23"/>
  <c r="H751" i="23"/>
  <c r="G751" i="23"/>
  <c r="K750" i="23"/>
  <c r="J750" i="23"/>
  <c r="I750" i="23"/>
  <c r="H750" i="23"/>
  <c r="G750" i="23"/>
  <c r="K749" i="23"/>
  <c r="J749" i="23"/>
  <c r="I749" i="23"/>
  <c r="H749" i="23"/>
  <c r="G749" i="23"/>
  <c r="K748" i="23"/>
  <c r="J748" i="23"/>
  <c r="I748" i="23"/>
  <c r="H748" i="23"/>
  <c r="G748" i="23"/>
  <c r="K747" i="23"/>
  <c r="J747" i="23"/>
  <c r="I747" i="23"/>
  <c r="H747" i="23"/>
  <c r="G747" i="23"/>
  <c r="K746" i="23"/>
  <c r="J746" i="23"/>
  <c r="I746" i="23"/>
  <c r="H746" i="23"/>
  <c r="G746" i="23"/>
  <c r="K745" i="23"/>
  <c r="J745" i="23"/>
  <c r="I745" i="23"/>
  <c r="H745" i="23"/>
  <c r="G745" i="23"/>
  <c r="K744" i="23"/>
  <c r="J744" i="23"/>
  <c r="I744" i="23"/>
  <c r="H744" i="23"/>
  <c r="G744" i="23"/>
  <c r="K743" i="23"/>
  <c r="J743" i="23"/>
  <c r="I743" i="23"/>
  <c r="H743" i="23"/>
  <c r="G743" i="23"/>
  <c r="K742" i="23"/>
  <c r="J742" i="23"/>
  <c r="I742" i="23"/>
  <c r="H742" i="23"/>
  <c r="G742" i="23"/>
  <c r="K741" i="23"/>
  <c r="J741" i="23"/>
  <c r="I741" i="23"/>
  <c r="H741" i="23"/>
  <c r="G741" i="23"/>
  <c r="K740" i="23"/>
  <c r="J740" i="23"/>
  <c r="I740" i="23"/>
  <c r="H740" i="23"/>
  <c r="G740" i="23"/>
  <c r="K739" i="23"/>
  <c r="J739" i="23"/>
  <c r="I739" i="23"/>
  <c r="H739" i="23"/>
  <c r="G739" i="23"/>
  <c r="K737" i="23"/>
  <c r="J737" i="23"/>
  <c r="I737" i="23"/>
  <c r="H737" i="23"/>
  <c r="G737" i="23"/>
  <c r="K736" i="23"/>
  <c r="J736" i="23"/>
  <c r="I736" i="23"/>
  <c r="H736" i="23"/>
  <c r="G736" i="23"/>
  <c r="K735" i="23"/>
  <c r="J735" i="23"/>
  <c r="I735" i="23"/>
  <c r="H735" i="23"/>
  <c r="G735" i="23"/>
  <c r="K734" i="23"/>
  <c r="J734" i="23"/>
  <c r="I734" i="23"/>
  <c r="H734" i="23"/>
  <c r="G734" i="23"/>
  <c r="K733" i="23"/>
  <c r="J733" i="23"/>
  <c r="I733" i="23"/>
  <c r="H733" i="23"/>
  <c r="G733" i="23"/>
  <c r="K732" i="23"/>
  <c r="J732" i="23"/>
  <c r="I732" i="23"/>
  <c r="H732" i="23"/>
  <c r="G732" i="23"/>
  <c r="K731" i="23"/>
  <c r="J731" i="23"/>
  <c r="I731" i="23"/>
  <c r="H731" i="23"/>
  <c r="G731" i="23"/>
  <c r="K730" i="23"/>
  <c r="J730" i="23"/>
  <c r="I730" i="23"/>
  <c r="H730" i="23"/>
  <c r="G730" i="23"/>
  <c r="K729" i="23"/>
  <c r="J729" i="23"/>
  <c r="I729" i="23"/>
  <c r="H729" i="23"/>
  <c r="G729" i="23"/>
  <c r="K728" i="23"/>
  <c r="J728" i="23"/>
  <c r="I728" i="23"/>
  <c r="H728" i="23"/>
  <c r="G728" i="23"/>
  <c r="K727" i="23"/>
  <c r="J727" i="23"/>
  <c r="I727" i="23"/>
  <c r="H727" i="23"/>
  <c r="G727" i="23"/>
  <c r="K725" i="23"/>
  <c r="J725" i="23"/>
  <c r="I725" i="23"/>
  <c r="H725" i="23"/>
  <c r="G725" i="23"/>
  <c r="K724" i="23"/>
  <c r="J724" i="23"/>
  <c r="I724" i="23"/>
  <c r="H724" i="23"/>
  <c r="G724" i="23"/>
  <c r="K723" i="23"/>
  <c r="J723" i="23"/>
  <c r="I723" i="23"/>
  <c r="H723" i="23"/>
  <c r="G723" i="23"/>
  <c r="K722" i="23"/>
  <c r="J722" i="23"/>
  <c r="I722" i="23"/>
  <c r="H722" i="23"/>
  <c r="G722" i="23"/>
  <c r="K721" i="23"/>
  <c r="J721" i="23"/>
  <c r="I721" i="23"/>
  <c r="H721" i="23"/>
  <c r="G721" i="23"/>
  <c r="K720" i="23"/>
  <c r="J720" i="23"/>
  <c r="I720" i="23"/>
  <c r="H720" i="23"/>
  <c r="G720" i="23"/>
  <c r="K718" i="23"/>
  <c r="J718" i="23"/>
  <c r="I718" i="23"/>
  <c r="H718" i="23"/>
  <c r="G718" i="23"/>
  <c r="K717" i="23"/>
  <c r="J717" i="23"/>
  <c r="I717" i="23"/>
  <c r="H717" i="23"/>
  <c r="G717" i="23"/>
  <c r="K716" i="23"/>
  <c r="J716" i="23"/>
  <c r="I716" i="23"/>
  <c r="H716" i="23"/>
  <c r="G716" i="23"/>
  <c r="K715" i="23"/>
  <c r="J715" i="23"/>
  <c r="I715" i="23"/>
  <c r="H715" i="23"/>
  <c r="G715" i="23"/>
  <c r="K714" i="23"/>
  <c r="J714" i="23"/>
  <c r="I714" i="23"/>
  <c r="H714" i="23"/>
  <c r="G714" i="23"/>
  <c r="K713" i="23"/>
  <c r="J713" i="23"/>
  <c r="I713" i="23"/>
  <c r="H713" i="23"/>
  <c r="G713" i="23"/>
  <c r="K712" i="23"/>
  <c r="J712" i="23"/>
  <c r="I712" i="23"/>
  <c r="H712" i="23"/>
  <c r="G712" i="23"/>
  <c r="K711" i="23"/>
  <c r="J711" i="23"/>
  <c r="I711" i="23"/>
  <c r="H711" i="23"/>
  <c r="G711" i="23"/>
  <c r="K710" i="23"/>
  <c r="J710" i="23"/>
  <c r="I710" i="23"/>
  <c r="H710" i="23"/>
  <c r="G710" i="23"/>
  <c r="K709" i="23"/>
  <c r="J709" i="23"/>
  <c r="I709" i="23"/>
  <c r="H709" i="23"/>
  <c r="G709" i="23"/>
  <c r="K708" i="23"/>
  <c r="J708" i="23"/>
  <c r="I708" i="23"/>
  <c r="H708" i="23"/>
  <c r="G708" i="23"/>
  <c r="K707" i="23"/>
  <c r="J707" i="23"/>
  <c r="I707" i="23"/>
  <c r="H707" i="23"/>
  <c r="G707" i="23"/>
  <c r="K706" i="23"/>
  <c r="J706" i="23"/>
  <c r="I706" i="23"/>
  <c r="H706" i="23"/>
  <c r="G706" i="23"/>
  <c r="K705" i="23"/>
  <c r="J705" i="23"/>
  <c r="I705" i="23"/>
  <c r="H705" i="23"/>
  <c r="G705" i="23"/>
  <c r="K703" i="23"/>
  <c r="J703" i="23"/>
  <c r="I703" i="23"/>
  <c r="H703" i="23"/>
  <c r="G703" i="23"/>
  <c r="K702" i="23"/>
  <c r="J702" i="23"/>
  <c r="I702" i="23"/>
  <c r="H702" i="23"/>
  <c r="G702" i="23"/>
  <c r="K701" i="23"/>
  <c r="J701" i="23"/>
  <c r="I701" i="23"/>
  <c r="H701" i="23"/>
  <c r="G701" i="23"/>
  <c r="K700" i="23"/>
  <c r="J700" i="23"/>
  <c r="I700" i="23"/>
  <c r="H700" i="23"/>
  <c r="G700" i="23"/>
  <c r="K699" i="23"/>
  <c r="J699" i="23"/>
  <c r="I699" i="23"/>
  <c r="H699" i="23"/>
  <c r="G699" i="23"/>
  <c r="K698" i="23"/>
  <c r="J698" i="23"/>
  <c r="I698" i="23"/>
  <c r="H698" i="23"/>
  <c r="G698" i="23"/>
  <c r="K696" i="23"/>
  <c r="J696" i="23"/>
  <c r="I696" i="23"/>
  <c r="H696" i="23"/>
  <c r="G696" i="23"/>
  <c r="K695" i="23"/>
  <c r="J695" i="23"/>
  <c r="I695" i="23"/>
  <c r="H695" i="23"/>
  <c r="G695" i="23"/>
  <c r="K694" i="23"/>
  <c r="J694" i="23"/>
  <c r="I694" i="23"/>
  <c r="H694" i="23"/>
  <c r="G694" i="23"/>
  <c r="K693" i="23"/>
  <c r="J693" i="23"/>
  <c r="I693" i="23"/>
  <c r="H693" i="23"/>
  <c r="G693" i="23"/>
  <c r="K692" i="23"/>
  <c r="J692" i="23"/>
  <c r="I692" i="23"/>
  <c r="H692" i="23"/>
  <c r="G692" i="23"/>
  <c r="K691" i="23"/>
  <c r="J691" i="23"/>
  <c r="I691" i="23"/>
  <c r="H691" i="23"/>
  <c r="G691" i="23"/>
  <c r="K690" i="23"/>
  <c r="J690" i="23"/>
  <c r="I690" i="23"/>
  <c r="H690" i="23"/>
  <c r="G690" i="23"/>
  <c r="K689" i="23"/>
  <c r="J689" i="23"/>
  <c r="I689" i="23"/>
  <c r="H689" i="23"/>
  <c r="G689" i="23"/>
  <c r="K688" i="23"/>
  <c r="J688" i="23"/>
  <c r="I688" i="23"/>
  <c r="H688" i="23"/>
  <c r="G688" i="23"/>
  <c r="K687" i="23"/>
  <c r="J687" i="23"/>
  <c r="I687" i="23"/>
  <c r="H687" i="23"/>
  <c r="G687" i="23"/>
  <c r="K686" i="23"/>
  <c r="J686" i="23"/>
  <c r="I686" i="23"/>
  <c r="H686" i="23"/>
  <c r="G686" i="23"/>
  <c r="K685" i="23"/>
  <c r="J685" i="23"/>
  <c r="I685" i="23"/>
  <c r="H685" i="23"/>
  <c r="G685" i="23"/>
  <c r="K684" i="23"/>
  <c r="J684" i="23"/>
  <c r="I684" i="23"/>
  <c r="H684" i="23"/>
  <c r="G684" i="23"/>
  <c r="K683" i="23"/>
  <c r="J683" i="23"/>
  <c r="I683" i="23"/>
  <c r="H683" i="23"/>
  <c r="G683" i="23"/>
  <c r="K682" i="23"/>
  <c r="J682" i="23"/>
  <c r="I682" i="23"/>
  <c r="H682" i="23"/>
  <c r="G682" i="23"/>
  <c r="K680" i="23"/>
  <c r="J680" i="23"/>
  <c r="I680" i="23"/>
  <c r="H680" i="23"/>
  <c r="G680" i="23"/>
  <c r="K679" i="23"/>
  <c r="J679" i="23"/>
  <c r="I679" i="23"/>
  <c r="H679" i="23"/>
  <c r="G679" i="23"/>
  <c r="K678" i="23"/>
  <c r="J678" i="23"/>
  <c r="I678" i="23"/>
  <c r="H678" i="23"/>
  <c r="G678" i="23"/>
  <c r="K677" i="23"/>
  <c r="J677" i="23"/>
  <c r="I677" i="23"/>
  <c r="H677" i="23"/>
  <c r="G677" i="23"/>
  <c r="K676" i="23"/>
  <c r="J676" i="23"/>
  <c r="I676" i="23"/>
  <c r="H676" i="23"/>
  <c r="G676" i="23"/>
  <c r="K675" i="23"/>
  <c r="J675" i="23"/>
  <c r="I675" i="23"/>
  <c r="H675" i="23"/>
  <c r="G675" i="23"/>
  <c r="K674" i="23"/>
  <c r="J674" i="23"/>
  <c r="I674" i="23"/>
  <c r="H674" i="23"/>
  <c r="G674" i="23"/>
  <c r="K673" i="23"/>
  <c r="J673" i="23"/>
  <c r="I673" i="23"/>
  <c r="H673" i="23"/>
  <c r="G673" i="23"/>
  <c r="K672" i="23"/>
  <c r="J672" i="23"/>
  <c r="I672" i="23"/>
  <c r="H672" i="23"/>
  <c r="G672" i="23"/>
  <c r="K671" i="23"/>
  <c r="J671" i="23"/>
  <c r="I671" i="23"/>
  <c r="H671" i="23"/>
  <c r="G671" i="23"/>
  <c r="K670" i="23"/>
  <c r="J670" i="23"/>
  <c r="I670" i="23"/>
  <c r="H670" i="23"/>
  <c r="G670" i="23"/>
  <c r="K669" i="23"/>
  <c r="J669" i="23"/>
  <c r="I669" i="23"/>
  <c r="H669" i="23"/>
  <c r="G669" i="23"/>
  <c r="K668" i="23"/>
  <c r="J668" i="23"/>
  <c r="I668" i="23"/>
  <c r="H668" i="23"/>
  <c r="G668" i="23"/>
  <c r="K667" i="23"/>
  <c r="J667" i="23"/>
  <c r="I667" i="23"/>
  <c r="H667" i="23"/>
  <c r="G667" i="23"/>
  <c r="K666" i="23"/>
  <c r="J666" i="23"/>
  <c r="I666" i="23"/>
  <c r="H666" i="23"/>
  <c r="G666" i="23"/>
  <c r="K665" i="23"/>
  <c r="J665" i="23"/>
  <c r="I665" i="23"/>
  <c r="H665" i="23"/>
  <c r="G665" i="23"/>
  <c r="K664" i="23"/>
  <c r="J664" i="23"/>
  <c r="I664" i="23"/>
  <c r="H664" i="23"/>
  <c r="G664" i="23"/>
  <c r="K662" i="23"/>
  <c r="J662" i="23"/>
  <c r="I662" i="23"/>
  <c r="H662" i="23"/>
  <c r="G662" i="23"/>
  <c r="K661" i="23"/>
  <c r="J661" i="23"/>
  <c r="I661" i="23"/>
  <c r="H661" i="23"/>
  <c r="G661" i="23"/>
  <c r="K660" i="23"/>
  <c r="J660" i="23"/>
  <c r="I660" i="23"/>
  <c r="H660" i="23"/>
  <c r="G660" i="23"/>
  <c r="K659" i="23"/>
  <c r="J659" i="23"/>
  <c r="I659" i="23"/>
  <c r="H659" i="23"/>
  <c r="G659" i="23"/>
  <c r="K658" i="23"/>
  <c r="J658" i="23"/>
  <c r="I658" i="23"/>
  <c r="H658" i="23"/>
  <c r="G658" i="23"/>
  <c r="K657" i="23"/>
  <c r="J657" i="23"/>
  <c r="I657" i="23"/>
  <c r="H657" i="23"/>
  <c r="G657" i="23"/>
  <c r="K656" i="23"/>
  <c r="J656" i="23"/>
  <c r="I656" i="23"/>
  <c r="H656" i="23"/>
  <c r="G656" i="23"/>
  <c r="K655" i="23"/>
  <c r="J655" i="23"/>
  <c r="I655" i="23"/>
  <c r="H655" i="23"/>
  <c r="G655" i="23"/>
  <c r="K654" i="23"/>
  <c r="J654" i="23"/>
  <c r="I654" i="23"/>
  <c r="H654" i="23"/>
  <c r="G654" i="23"/>
  <c r="K653" i="23"/>
  <c r="J653" i="23"/>
  <c r="I653" i="23"/>
  <c r="H653" i="23"/>
  <c r="G653" i="23"/>
  <c r="K652" i="23"/>
  <c r="J652" i="23"/>
  <c r="I652" i="23"/>
  <c r="H652" i="23"/>
  <c r="G652" i="23"/>
  <c r="K651" i="23"/>
  <c r="J651" i="23"/>
  <c r="I651" i="23"/>
  <c r="H651" i="23"/>
  <c r="G651" i="23"/>
  <c r="K650" i="23"/>
  <c r="J650" i="23"/>
  <c r="I650" i="23"/>
  <c r="H650" i="23"/>
  <c r="G650" i="23"/>
  <c r="K648" i="23"/>
  <c r="J648" i="23"/>
  <c r="I648" i="23"/>
  <c r="H648" i="23"/>
  <c r="G648" i="23"/>
  <c r="K647" i="23"/>
  <c r="J647" i="23"/>
  <c r="I647" i="23"/>
  <c r="H647" i="23"/>
  <c r="G647" i="23"/>
  <c r="K646" i="23"/>
  <c r="J646" i="23"/>
  <c r="I646" i="23"/>
  <c r="H646" i="23"/>
  <c r="G646" i="23"/>
  <c r="K645" i="23"/>
  <c r="J645" i="23"/>
  <c r="I645" i="23"/>
  <c r="H645" i="23"/>
  <c r="G645" i="23"/>
  <c r="K644" i="23"/>
  <c r="J644" i="23"/>
  <c r="I644" i="23"/>
  <c r="H644" i="23"/>
  <c r="G644" i="23"/>
  <c r="K643" i="23"/>
  <c r="J643" i="23"/>
  <c r="I643" i="23"/>
  <c r="H643" i="23"/>
  <c r="G643" i="23"/>
  <c r="K642" i="23"/>
  <c r="J642" i="23"/>
  <c r="I642" i="23"/>
  <c r="H642" i="23"/>
  <c r="G642" i="23"/>
  <c r="K641" i="23"/>
  <c r="J641" i="23"/>
  <c r="I641" i="23"/>
  <c r="H641" i="23"/>
  <c r="G641" i="23"/>
  <c r="K640" i="23"/>
  <c r="J640" i="23"/>
  <c r="I640" i="23"/>
  <c r="H640" i="23"/>
  <c r="G640" i="23"/>
  <c r="K639" i="23"/>
  <c r="J639" i="23"/>
  <c r="I639" i="23"/>
  <c r="H639" i="23"/>
  <c r="G639" i="23"/>
  <c r="K638" i="23"/>
  <c r="J638" i="23"/>
  <c r="I638" i="23"/>
  <c r="H638" i="23"/>
  <c r="G638" i="23"/>
  <c r="K637" i="23"/>
  <c r="J637" i="23"/>
  <c r="I637" i="23"/>
  <c r="H637" i="23"/>
  <c r="G637" i="23"/>
  <c r="K636" i="23"/>
  <c r="J636" i="23"/>
  <c r="I636" i="23"/>
  <c r="H636" i="23"/>
  <c r="G636" i="23"/>
  <c r="K634" i="23"/>
  <c r="J634" i="23"/>
  <c r="I634" i="23"/>
  <c r="H634" i="23"/>
  <c r="G634" i="23"/>
  <c r="K633" i="23"/>
  <c r="J633" i="23"/>
  <c r="I633" i="23"/>
  <c r="H633" i="23"/>
  <c r="G633" i="23"/>
  <c r="K632" i="23"/>
  <c r="J632" i="23"/>
  <c r="I632" i="23"/>
  <c r="H632" i="23"/>
  <c r="G632" i="23"/>
  <c r="K631" i="23"/>
  <c r="J631" i="23"/>
  <c r="I631" i="23"/>
  <c r="H631" i="23"/>
  <c r="G631" i="23"/>
  <c r="K630" i="23"/>
  <c r="J630" i="23"/>
  <c r="I630" i="23"/>
  <c r="H630" i="23"/>
  <c r="G630" i="23"/>
  <c r="K629" i="23"/>
  <c r="J629" i="23"/>
  <c r="I629" i="23"/>
  <c r="H629" i="23"/>
  <c r="G629" i="23"/>
  <c r="K628" i="23"/>
  <c r="J628" i="23"/>
  <c r="I628" i="23"/>
  <c r="H628" i="23"/>
  <c r="G628" i="23"/>
  <c r="K627" i="23"/>
  <c r="J627" i="23"/>
  <c r="I627" i="23"/>
  <c r="H627" i="23"/>
  <c r="G627" i="23"/>
  <c r="K626" i="23"/>
  <c r="J626" i="23"/>
  <c r="I626" i="23"/>
  <c r="H626" i="23"/>
  <c r="G626" i="23"/>
  <c r="K625" i="23"/>
  <c r="J625" i="23"/>
  <c r="I625" i="23"/>
  <c r="H625" i="23"/>
  <c r="G625" i="23"/>
  <c r="K624" i="23"/>
  <c r="J624" i="23"/>
  <c r="I624" i="23"/>
  <c r="H624" i="23"/>
  <c r="G624" i="23"/>
  <c r="K623" i="23"/>
  <c r="J623" i="23"/>
  <c r="I623" i="23"/>
  <c r="H623" i="23"/>
  <c r="G623" i="23"/>
  <c r="K622" i="23"/>
  <c r="J622" i="23"/>
  <c r="I622" i="23"/>
  <c r="H622" i="23"/>
  <c r="G622" i="23"/>
  <c r="K621" i="23"/>
  <c r="J621" i="23"/>
  <c r="I621" i="23"/>
  <c r="H621" i="23"/>
  <c r="G621" i="23"/>
  <c r="K620" i="23"/>
  <c r="J620" i="23"/>
  <c r="I620" i="23"/>
  <c r="H620" i="23"/>
  <c r="G620" i="23"/>
  <c r="K618" i="23"/>
  <c r="J618" i="23"/>
  <c r="I618" i="23"/>
  <c r="H618" i="23"/>
  <c r="G618" i="23"/>
  <c r="K617" i="23"/>
  <c r="J617" i="23"/>
  <c r="I617" i="23"/>
  <c r="H617" i="23"/>
  <c r="G617" i="23"/>
  <c r="K616" i="23"/>
  <c r="J616" i="23"/>
  <c r="I616" i="23"/>
  <c r="H616" i="23"/>
  <c r="G616" i="23"/>
  <c r="K615" i="23"/>
  <c r="J615" i="23"/>
  <c r="I615" i="23"/>
  <c r="H615" i="23"/>
  <c r="G615" i="23"/>
  <c r="K614" i="23"/>
  <c r="J614" i="23"/>
  <c r="I614" i="23"/>
  <c r="H614" i="23"/>
  <c r="G614" i="23"/>
  <c r="K613" i="23"/>
  <c r="J613" i="23"/>
  <c r="I613" i="23"/>
  <c r="H613" i="23"/>
  <c r="G613" i="23"/>
  <c r="K612" i="23"/>
  <c r="J612" i="23"/>
  <c r="I612" i="23"/>
  <c r="H612" i="23"/>
  <c r="G612" i="23"/>
  <c r="K611" i="23"/>
  <c r="J611" i="23"/>
  <c r="I611" i="23"/>
  <c r="H611" i="23"/>
  <c r="G611" i="23"/>
  <c r="K610" i="23"/>
  <c r="J610" i="23"/>
  <c r="I610" i="23"/>
  <c r="H610" i="23"/>
  <c r="G610" i="23"/>
  <c r="K609" i="23"/>
  <c r="J609" i="23"/>
  <c r="I609" i="23"/>
  <c r="H609" i="23"/>
  <c r="G609" i="23"/>
  <c r="K608" i="23"/>
  <c r="J608" i="23"/>
  <c r="I608" i="23"/>
  <c r="H608" i="23"/>
  <c r="G608" i="23"/>
  <c r="K607" i="23"/>
  <c r="J607" i="23"/>
  <c r="I607" i="23"/>
  <c r="H607" i="23"/>
  <c r="G607" i="23"/>
  <c r="K606" i="23"/>
  <c r="J606" i="23"/>
  <c r="I606" i="23"/>
  <c r="H606" i="23"/>
  <c r="G606" i="23"/>
  <c r="K605" i="23"/>
  <c r="J605" i="23"/>
  <c r="I605" i="23"/>
  <c r="H605" i="23"/>
  <c r="G605" i="23"/>
  <c r="K604" i="23"/>
  <c r="J604" i="23"/>
  <c r="I604" i="23"/>
  <c r="H604" i="23"/>
  <c r="G604" i="23"/>
  <c r="K602" i="23"/>
  <c r="J602" i="23"/>
  <c r="I602" i="23"/>
  <c r="H602" i="23"/>
  <c r="G602" i="23"/>
  <c r="K601" i="23"/>
  <c r="J601" i="23"/>
  <c r="I601" i="23"/>
  <c r="H601" i="23"/>
  <c r="G601" i="23"/>
  <c r="K600" i="23"/>
  <c r="J600" i="23"/>
  <c r="I600" i="23"/>
  <c r="H600" i="23"/>
  <c r="G600" i="23"/>
  <c r="K599" i="23"/>
  <c r="J599" i="23"/>
  <c r="I599" i="23"/>
  <c r="H599" i="23"/>
  <c r="G599" i="23"/>
  <c r="K598" i="23"/>
  <c r="J598" i="23"/>
  <c r="I598" i="23"/>
  <c r="H598" i="23"/>
  <c r="G598" i="23"/>
  <c r="K597" i="23"/>
  <c r="J597" i="23"/>
  <c r="I597" i="23"/>
  <c r="H597" i="23"/>
  <c r="G597" i="23"/>
  <c r="K596" i="23"/>
  <c r="J596" i="23"/>
  <c r="I596" i="23"/>
  <c r="H596" i="23"/>
  <c r="G596" i="23"/>
  <c r="K595" i="23"/>
  <c r="J595" i="23"/>
  <c r="I595" i="23"/>
  <c r="H595" i="23"/>
  <c r="G595" i="23"/>
  <c r="K594" i="23"/>
  <c r="J594" i="23"/>
  <c r="I594" i="23"/>
  <c r="H594" i="23"/>
  <c r="G594" i="23"/>
  <c r="K593" i="23"/>
  <c r="J593" i="23"/>
  <c r="I593" i="23"/>
  <c r="H593" i="23"/>
  <c r="G593" i="23"/>
  <c r="K592" i="23"/>
  <c r="J592" i="23"/>
  <c r="I592" i="23"/>
  <c r="H592" i="23"/>
  <c r="G592" i="23"/>
  <c r="K591" i="23"/>
  <c r="J591" i="23"/>
  <c r="I591" i="23"/>
  <c r="H591" i="23"/>
  <c r="G591" i="23"/>
  <c r="K590" i="23"/>
  <c r="J590" i="23"/>
  <c r="I590" i="23"/>
  <c r="H590" i="23"/>
  <c r="G590" i="23"/>
  <c r="K588" i="23"/>
  <c r="J588" i="23"/>
  <c r="I588" i="23"/>
  <c r="H588" i="23"/>
  <c r="G588" i="23"/>
  <c r="K587" i="23"/>
  <c r="J587" i="23"/>
  <c r="I587" i="23"/>
  <c r="H587" i="23"/>
  <c r="G587" i="23"/>
  <c r="K586" i="23"/>
  <c r="J586" i="23"/>
  <c r="I586" i="23"/>
  <c r="H586" i="23"/>
  <c r="G586" i="23"/>
  <c r="K585" i="23"/>
  <c r="J585" i="23"/>
  <c r="I585" i="23"/>
  <c r="H585" i="23"/>
  <c r="G585" i="23"/>
  <c r="K584" i="23"/>
  <c r="J584" i="23"/>
  <c r="I584" i="23"/>
  <c r="H584" i="23"/>
  <c r="G584" i="23"/>
  <c r="K583" i="23"/>
  <c r="J583" i="23"/>
  <c r="I583" i="23"/>
  <c r="H583" i="23"/>
  <c r="G583" i="23"/>
  <c r="K582" i="23"/>
  <c r="J582" i="23"/>
  <c r="I582" i="23"/>
  <c r="H582" i="23"/>
  <c r="G582" i="23"/>
  <c r="K581" i="23"/>
  <c r="J581" i="23"/>
  <c r="I581" i="23"/>
  <c r="H581" i="23"/>
  <c r="G581" i="23"/>
  <c r="K580" i="23"/>
  <c r="J580" i="23"/>
  <c r="I580" i="23"/>
  <c r="H580" i="23"/>
  <c r="G580" i="23"/>
  <c r="K579" i="23"/>
  <c r="J579" i="23"/>
  <c r="I579" i="23"/>
  <c r="H579" i="23"/>
  <c r="G579" i="23"/>
  <c r="K578" i="23"/>
  <c r="J578" i="23"/>
  <c r="I578" i="23"/>
  <c r="H578" i="23"/>
  <c r="G578" i="23"/>
  <c r="K577" i="23"/>
  <c r="J577" i="23"/>
  <c r="I577" i="23"/>
  <c r="H577" i="23"/>
  <c r="G577" i="23"/>
  <c r="K576" i="23"/>
  <c r="J576" i="23"/>
  <c r="I576" i="23"/>
  <c r="H576" i="23"/>
  <c r="G576" i="23"/>
  <c r="K574" i="23"/>
  <c r="J574" i="23"/>
  <c r="I574" i="23"/>
  <c r="H574" i="23"/>
  <c r="G574" i="23"/>
  <c r="K573" i="23"/>
  <c r="J573" i="23"/>
  <c r="I573" i="23"/>
  <c r="H573" i="23"/>
  <c r="G573" i="23"/>
  <c r="K572" i="23"/>
  <c r="J572" i="23"/>
  <c r="I572" i="23"/>
  <c r="H572" i="23"/>
  <c r="G572" i="23"/>
  <c r="K571" i="23"/>
  <c r="J571" i="23"/>
  <c r="I571" i="23"/>
  <c r="H571" i="23"/>
  <c r="G571" i="23"/>
  <c r="K570" i="23"/>
  <c r="J570" i="23"/>
  <c r="I570" i="23"/>
  <c r="H570" i="23"/>
  <c r="G570" i="23"/>
  <c r="K569" i="23"/>
  <c r="J569" i="23"/>
  <c r="I569" i="23"/>
  <c r="H569" i="23"/>
  <c r="G569" i="23"/>
  <c r="K568" i="23"/>
  <c r="J568" i="23"/>
  <c r="I568" i="23"/>
  <c r="H568" i="23"/>
  <c r="G568" i="23"/>
  <c r="K567" i="23"/>
  <c r="J567" i="23"/>
  <c r="I567" i="23"/>
  <c r="H567" i="23"/>
  <c r="G567" i="23"/>
  <c r="K566" i="23"/>
  <c r="J566" i="23"/>
  <c r="I566" i="23"/>
  <c r="H566" i="23"/>
  <c r="G566" i="23"/>
  <c r="K565" i="23"/>
  <c r="J565" i="23"/>
  <c r="I565" i="23"/>
  <c r="H565" i="23"/>
  <c r="G565" i="23"/>
  <c r="K564" i="23"/>
  <c r="J564" i="23"/>
  <c r="I564" i="23"/>
  <c r="H564" i="23"/>
  <c r="G564" i="23"/>
  <c r="K563" i="23"/>
  <c r="J563" i="23"/>
  <c r="I563" i="23"/>
  <c r="H563" i="23"/>
  <c r="G563" i="23"/>
  <c r="K562" i="23"/>
  <c r="J562" i="23"/>
  <c r="I562" i="23"/>
  <c r="H562" i="23"/>
  <c r="G562" i="23"/>
  <c r="K561" i="23"/>
  <c r="J561" i="23"/>
  <c r="I561" i="23"/>
  <c r="H561" i="23"/>
  <c r="G561" i="23"/>
  <c r="K559" i="23"/>
  <c r="J559" i="23"/>
  <c r="I559" i="23"/>
  <c r="H559" i="23"/>
  <c r="G559" i="23"/>
  <c r="K558" i="23"/>
  <c r="J558" i="23"/>
  <c r="I558" i="23"/>
  <c r="H558" i="23"/>
  <c r="G558" i="23"/>
  <c r="K557" i="23"/>
  <c r="J557" i="23"/>
  <c r="I557" i="23"/>
  <c r="H557" i="23"/>
  <c r="G557" i="23"/>
  <c r="K556" i="23"/>
  <c r="J556" i="23"/>
  <c r="I556" i="23"/>
  <c r="H556" i="23"/>
  <c r="G556" i="23"/>
  <c r="K555" i="23"/>
  <c r="J555" i="23"/>
  <c r="I555" i="23"/>
  <c r="H555" i="23"/>
  <c r="G555" i="23"/>
  <c r="K554" i="23"/>
  <c r="J554" i="23"/>
  <c r="I554" i="23"/>
  <c r="H554" i="23"/>
  <c r="G554" i="23"/>
  <c r="K553" i="23"/>
  <c r="J553" i="23"/>
  <c r="I553" i="23"/>
  <c r="H553" i="23"/>
  <c r="G553" i="23"/>
  <c r="K552" i="23"/>
  <c r="J552" i="23"/>
  <c r="I552" i="23"/>
  <c r="H552" i="23"/>
  <c r="G552" i="23"/>
  <c r="K551" i="23"/>
  <c r="J551" i="23"/>
  <c r="I551" i="23"/>
  <c r="H551" i="23"/>
  <c r="G551" i="23"/>
  <c r="K550" i="23"/>
  <c r="J550" i="23"/>
  <c r="I550" i="23"/>
  <c r="H550" i="23"/>
  <c r="G550" i="23"/>
  <c r="K549" i="23"/>
  <c r="J549" i="23"/>
  <c r="I549" i="23"/>
  <c r="H549" i="23"/>
  <c r="G549" i="23"/>
  <c r="K548" i="23"/>
  <c r="J548" i="23"/>
  <c r="I548" i="23"/>
  <c r="H548" i="23"/>
  <c r="G548" i="23"/>
  <c r="K547" i="23"/>
  <c r="J547" i="23"/>
  <c r="I547" i="23"/>
  <c r="H547" i="23"/>
  <c r="G547" i="23"/>
  <c r="K546" i="23"/>
  <c r="J546" i="23"/>
  <c r="I546" i="23"/>
  <c r="H546" i="23"/>
  <c r="G546" i="23"/>
  <c r="K544" i="23"/>
  <c r="J544" i="23"/>
  <c r="I544" i="23"/>
  <c r="H544" i="23"/>
  <c r="G544" i="23"/>
  <c r="K543" i="23"/>
  <c r="J543" i="23"/>
  <c r="I543" i="23"/>
  <c r="H543" i="23"/>
  <c r="G543" i="23"/>
  <c r="K542" i="23"/>
  <c r="J542" i="23"/>
  <c r="I542" i="23"/>
  <c r="H542" i="23"/>
  <c r="G542" i="23"/>
  <c r="K541" i="23"/>
  <c r="J541" i="23"/>
  <c r="I541" i="23"/>
  <c r="H541" i="23"/>
  <c r="G541" i="23"/>
  <c r="K540" i="23"/>
  <c r="J540" i="23"/>
  <c r="I540" i="23"/>
  <c r="H540" i="23"/>
  <c r="G540" i="23"/>
  <c r="K539" i="23"/>
  <c r="J539" i="23"/>
  <c r="I539" i="23"/>
  <c r="H539" i="23"/>
  <c r="G539" i="23"/>
  <c r="K538" i="23"/>
  <c r="J538" i="23"/>
  <c r="I538" i="23"/>
  <c r="H538" i="23"/>
  <c r="G538" i="23"/>
  <c r="K537" i="23"/>
  <c r="J537" i="23"/>
  <c r="I537" i="23"/>
  <c r="H537" i="23"/>
  <c r="G537" i="23"/>
  <c r="K536" i="23"/>
  <c r="J536" i="23"/>
  <c r="I536" i="23"/>
  <c r="H536" i="23"/>
  <c r="G536" i="23"/>
  <c r="K535" i="23"/>
  <c r="J535" i="23"/>
  <c r="I535" i="23"/>
  <c r="H535" i="23"/>
  <c r="G535" i="23"/>
  <c r="K534" i="23"/>
  <c r="J534" i="23"/>
  <c r="I534" i="23"/>
  <c r="H534" i="23"/>
  <c r="G534" i="23"/>
  <c r="K533" i="23"/>
  <c r="J533" i="23"/>
  <c r="I533" i="23"/>
  <c r="H533" i="23"/>
  <c r="G533" i="23"/>
  <c r="K532" i="23"/>
  <c r="J532" i="23"/>
  <c r="I532" i="23"/>
  <c r="H532" i="23"/>
  <c r="G532" i="23"/>
  <c r="K531" i="23"/>
  <c r="J531" i="23"/>
  <c r="I531" i="23"/>
  <c r="H531" i="23"/>
  <c r="G531" i="23"/>
  <c r="K530" i="23"/>
  <c r="J530" i="23"/>
  <c r="I530" i="23"/>
  <c r="H530" i="23"/>
  <c r="G530" i="23"/>
  <c r="K529" i="23"/>
  <c r="J529" i="23"/>
  <c r="I529" i="23"/>
  <c r="H529" i="23"/>
  <c r="G529" i="23"/>
  <c r="K528" i="23"/>
  <c r="J528" i="23"/>
  <c r="I528" i="23"/>
  <c r="H528" i="23"/>
  <c r="G528" i="23"/>
  <c r="K527" i="23"/>
  <c r="J527" i="23"/>
  <c r="I527" i="23"/>
  <c r="H527" i="23"/>
  <c r="G527" i="23"/>
  <c r="K526" i="23"/>
  <c r="J526" i="23"/>
  <c r="I526" i="23"/>
  <c r="H526" i="23"/>
  <c r="G526" i="23"/>
  <c r="K525" i="23"/>
  <c r="J525" i="23"/>
  <c r="I525" i="23"/>
  <c r="H525" i="23"/>
  <c r="G525" i="23"/>
  <c r="K524" i="23"/>
  <c r="J524" i="23"/>
  <c r="I524" i="23"/>
  <c r="H524" i="23"/>
  <c r="G524" i="23"/>
  <c r="K523" i="23"/>
  <c r="J523" i="23"/>
  <c r="I523" i="23"/>
  <c r="H523" i="23"/>
  <c r="G523" i="23"/>
  <c r="K522" i="23"/>
  <c r="J522" i="23"/>
  <c r="I522" i="23"/>
  <c r="H522" i="23"/>
  <c r="G522" i="23"/>
  <c r="K521" i="23"/>
  <c r="J521" i="23"/>
  <c r="I521" i="23"/>
  <c r="H521" i="23"/>
  <c r="G521" i="23"/>
  <c r="K520" i="23"/>
  <c r="J520" i="23"/>
  <c r="I520" i="23"/>
  <c r="H520" i="23"/>
  <c r="G520" i="23"/>
  <c r="K519" i="23"/>
  <c r="J519" i="23"/>
  <c r="I519" i="23"/>
  <c r="H519" i="23"/>
  <c r="G519" i="23"/>
  <c r="K518" i="23"/>
  <c r="J518" i="23"/>
  <c r="I518" i="23"/>
  <c r="H518" i="23"/>
  <c r="G518" i="23"/>
  <c r="K517" i="23"/>
  <c r="J517" i="23"/>
  <c r="I517" i="23"/>
  <c r="H517" i="23"/>
  <c r="G517" i="23"/>
  <c r="K516" i="23"/>
  <c r="J516" i="23"/>
  <c r="I516" i="23"/>
  <c r="H516" i="23"/>
  <c r="G516" i="23"/>
  <c r="K515" i="23"/>
  <c r="J515" i="23"/>
  <c r="I515" i="23"/>
  <c r="H515" i="23"/>
  <c r="G515" i="23"/>
  <c r="K514" i="23"/>
  <c r="J514" i="23"/>
  <c r="I514" i="23"/>
  <c r="H514" i="23"/>
  <c r="G514" i="23"/>
  <c r="K513" i="23"/>
  <c r="J513" i="23"/>
  <c r="I513" i="23"/>
  <c r="H513" i="23"/>
  <c r="G513" i="23"/>
  <c r="K512" i="23"/>
  <c r="J512" i="23"/>
  <c r="I512" i="23"/>
  <c r="H512" i="23"/>
  <c r="G512" i="23"/>
  <c r="K511" i="23"/>
  <c r="J511" i="23"/>
  <c r="I511" i="23"/>
  <c r="H511" i="23"/>
  <c r="G511" i="23"/>
  <c r="K510" i="23"/>
  <c r="J510" i="23"/>
  <c r="I510" i="23"/>
  <c r="H510" i="23"/>
  <c r="G510" i="23"/>
  <c r="K509" i="23"/>
  <c r="J509" i="23"/>
  <c r="I509" i="23"/>
  <c r="H509" i="23"/>
  <c r="G509" i="23"/>
  <c r="K508" i="23"/>
  <c r="J508" i="23"/>
  <c r="I508" i="23"/>
  <c r="H508" i="23"/>
  <c r="G508" i="23"/>
  <c r="K507" i="23"/>
  <c r="J507" i="23"/>
  <c r="I507" i="23"/>
  <c r="H507" i="23"/>
  <c r="G507" i="23"/>
  <c r="K506" i="23"/>
  <c r="J506" i="23"/>
  <c r="I506" i="23"/>
  <c r="H506" i="23"/>
  <c r="G506" i="23"/>
  <c r="K505" i="23"/>
  <c r="J505" i="23"/>
  <c r="I505" i="23"/>
  <c r="H505" i="23"/>
  <c r="G505" i="23"/>
  <c r="K504" i="23"/>
  <c r="J504" i="23"/>
  <c r="I504" i="23"/>
  <c r="H504" i="23"/>
  <c r="G504" i="23"/>
  <c r="K503" i="23"/>
  <c r="J503" i="23"/>
  <c r="I503" i="23"/>
  <c r="H503" i="23"/>
  <c r="G503" i="23"/>
  <c r="K502" i="23"/>
  <c r="J502" i="23"/>
  <c r="I502" i="23"/>
  <c r="H502" i="23"/>
  <c r="G502" i="23"/>
  <c r="K501" i="23"/>
  <c r="J501" i="23"/>
  <c r="I501" i="23"/>
  <c r="H501" i="23"/>
  <c r="G501" i="23"/>
  <c r="K500" i="23"/>
  <c r="J500" i="23"/>
  <c r="I500" i="23"/>
  <c r="H500" i="23"/>
  <c r="G500" i="23"/>
  <c r="K499" i="23"/>
  <c r="J499" i="23"/>
  <c r="I499" i="23"/>
  <c r="H499" i="23"/>
  <c r="G499" i="23"/>
  <c r="K498" i="23"/>
  <c r="J498" i="23"/>
  <c r="I498" i="23"/>
  <c r="H498" i="23"/>
  <c r="G498" i="23"/>
  <c r="K497" i="23"/>
  <c r="J497" i="23"/>
  <c r="I497" i="23"/>
  <c r="H497" i="23"/>
  <c r="G497" i="23"/>
  <c r="K496" i="23"/>
  <c r="J496" i="23"/>
  <c r="I496" i="23"/>
  <c r="H496" i="23"/>
  <c r="G496" i="23"/>
  <c r="K493" i="23"/>
  <c r="J493" i="23"/>
  <c r="I493" i="23"/>
  <c r="H493" i="23"/>
  <c r="G493" i="23"/>
  <c r="K492" i="23"/>
  <c r="J492" i="23"/>
  <c r="I492" i="23"/>
  <c r="H492" i="23"/>
  <c r="G492" i="23"/>
  <c r="K491" i="23"/>
  <c r="J491" i="23"/>
  <c r="I491" i="23"/>
  <c r="H491" i="23"/>
  <c r="G491" i="23"/>
  <c r="K490" i="23"/>
  <c r="J490" i="23"/>
  <c r="I490" i="23"/>
  <c r="H490" i="23"/>
  <c r="G490" i="23"/>
  <c r="K489" i="23"/>
  <c r="J489" i="23"/>
  <c r="I489" i="23"/>
  <c r="H489" i="23"/>
  <c r="G489" i="23"/>
  <c r="K488" i="23"/>
  <c r="J488" i="23"/>
  <c r="I488" i="23"/>
  <c r="H488" i="23"/>
  <c r="G488" i="23"/>
  <c r="K487" i="23"/>
  <c r="J487" i="23"/>
  <c r="I487" i="23"/>
  <c r="H487" i="23"/>
  <c r="G487" i="23"/>
  <c r="K486" i="23"/>
  <c r="J486" i="23"/>
  <c r="I486" i="23"/>
  <c r="H486" i="23"/>
  <c r="G486" i="23"/>
  <c r="K485" i="23"/>
  <c r="J485" i="23"/>
  <c r="I485" i="23"/>
  <c r="H485" i="23"/>
  <c r="G485" i="23"/>
  <c r="K484" i="23"/>
  <c r="J484" i="23"/>
  <c r="I484" i="23"/>
  <c r="H484" i="23"/>
  <c r="G484" i="23"/>
  <c r="K483" i="23"/>
  <c r="J483" i="23"/>
  <c r="I483" i="23"/>
  <c r="H483" i="23"/>
  <c r="G483" i="23"/>
  <c r="K482" i="23"/>
  <c r="J482" i="23"/>
  <c r="I482" i="23"/>
  <c r="H482" i="23"/>
  <c r="G482" i="23"/>
  <c r="K481" i="23"/>
  <c r="J481" i="23"/>
  <c r="I481" i="23"/>
  <c r="H481" i="23"/>
  <c r="G481" i="23"/>
  <c r="K479" i="23"/>
  <c r="J479" i="23"/>
  <c r="I479" i="23"/>
  <c r="H479" i="23"/>
  <c r="G479" i="23"/>
  <c r="K478" i="23"/>
  <c r="J478" i="23"/>
  <c r="I478" i="23"/>
  <c r="H478" i="23"/>
  <c r="G478" i="23"/>
  <c r="K477" i="23"/>
  <c r="J477" i="23"/>
  <c r="I477" i="23"/>
  <c r="H477" i="23"/>
  <c r="G477" i="23"/>
  <c r="K476" i="23"/>
  <c r="J476" i="23"/>
  <c r="I476" i="23"/>
  <c r="H476" i="23"/>
  <c r="G476" i="23"/>
  <c r="K475" i="23"/>
  <c r="J475" i="23"/>
  <c r="I475" i="23"/>
  <c r="H475" i="23"/>
  <c r="G475" i="23"/>
  <c r="K474" i="23"/>
  <c r="J474" i="23"/>
  <c r="I474" i="23"/>
  <c r="H474" i="23"/>
  <c r="G474" i="23"/>
  <c r="K473" i="23"/>
  <c r="J473" i="23"/>
  <c r="I473" i="23"/>
  <c r="H473" i="23"/>
  <c r="G473" i="23"/>
  <c r="K472" i="23"/>
  <c r="J472" i="23"/>
  <c r="I472" i="23"/>
  <c r="H472" i="23"/>
  <c r="G472" i="23"/>
  <c r="K471" i="23"/>
  <c r="J471" i="23"/>
  <c r="I471" i="23"/>
  <c r="H471" i="23"/>
  <c r="G471" i="23"/>
  <c r="K470" i="23"/>
  <c r="J470" i="23"/>
  <c r="I470" i="23"/>
  <c r="H470" i="23"/>
  <c r="G470" i="23"/>
  <c r="K469" i="23"/>
  <c r="J469" i="23"/>
  <c r="I469" i="23"/>
  <c r="H469" i="23"/>
  <c r="G469" i="23"/>
  <c r="K468" i="23"/>
  <c r="J468" i="23"/>
  <c r="I468" i="23"/>
  <c r="H468" i="23"/>
  <c r="G468" i="23"/>
  <c r="K467" i="23"/>
  <c r="J467" i="23"/>
  <c r="I467" i="23"/>
  <c r="H467" i="23"/>
  <c r="G467" i="23"/>
  <c r="K466" i="23"/>
  <c r="J466" i="23"/>
  <c r="I466" i="23"/>
  <c r="H466" i="23"/>
  <c r="G466" i="23"/>
  <c r="K465" i="23"/>
  <c r="J465" i="23"/>
  <c r="I465" i="23"/>
  <c r="H465" i="23"/>
  <c r="G465" i="23"/>
  <c r="K464" i="23"/>
  <c r="J464" i="23"/>
  <c r="I464" i="23"/>
  <c r="H464" i="23"/>
  <c r="G464" i="23"/>
  <c r="K463" i="23"/>
  <c r="J463" i="23"/>
  <c r="I463" i="23"/>
  <c r="H463" i="23"/>
  <c r="G463" i="23"/>
  <c r="K462" i="23"/>
  <c r="J462" i="23"/>
  <c r="I462" i="23"/>
  <c r="H462" i="23"/>
  <c r="G462" i="23"/>
  <c r="K461" i="23"/>
  <c r="J461" i="23"/>
  <c r="I461" i="23"/>
  <c r="H461" i="23"/>
  <c r="G461" i="23"/>
  <c r="K460" i="23"/>
  <c r="J460" i="23"/>
  <c r="I460" i="23"/>
  <c r="H460" i="23"/>
  <c r="G460" i="23"/>
  <c r="K458" i="23"/>
  <c r="J458" i="23"/>
  <c r="I458" i="23"/>
  <c r="H458" i="23"/>
  <c r="G458" i="23"/>
  <c r="K457" i="23"/>
  <c r="J457" i="23"/>
  <c r="I457" i="23"/>
  <c r="H457" i="23"/>
  <c r="G457" i="23"/>
  <c r="K456" i="23"/>
  <c r="J456" i="23"/>
  <c r="I456" i="23"/>
  <c r="H456" i="23"/>
  <c r="G456" i="23"/>
  <c r="K455" i="23"/>
  <c r="J455" i="23"/>
  <c r="I455" i="23"/>
  <c r="H455" i="23"/>
  <c r="G455" i="23"/>
  <c r="K454" i="23"/>
  <c r="J454" i="23"/>
  <c r="I454" i="23"/>
  <c r="H454" i="23"/>
  <c r="G454" i="23"/>
  <c r="K453" i="23"/>
  <c r="J453" i="23"/>
  <c r="I453" i="23"/>
  <c r="H453" i="23"/>
  <c r="G453" i="23"/>
  <c r="K452" i="23"/>
  <c r="J452" i="23"/>
  <c r="I452" i="23"/>
  <c r="H452" i="23"/>
  <c r="G452" i="23"/>
  <c r="K451" i="23"/>
  <c r="J451" i="23"/>
  <c r="I451" i="23"/>
  <c r="H451" i="23"/>
  <c r="G451" i="23"/>
  <c r="K450" i="23"/>
  <c r="J450" i="23"/>
  <c r="I450" i="23"/>
  <c r="H450" i="23"/>
  <c r="G450" i="23"/>
  <c r="K449" i="23"/>
  <c r="J449" i="23"/>
  <c r="I449" i="23"/>
  <c r="H449" i="23"/>
  <c r="G449" i="23"/>
  <c r="K448" i="23"/>
  <c r="J448" i="23"/>
  <c r="I448" i="23"/>
  <c r="H448" i="23"/>
  <c r="G448" i="23"/>
  <c r="K447" i="23"/>
  <c r="J447" i="23"/>
  <c r="I447" i="23"/>
  <c r="H447" i="23"/>
  <c r="G447" i="23"/>
  <c r="K446" i="23"/>
  <c r="J446" i="23"/>
  <c r="I446" i="23"/>
  <c r="H446" i="23"/>
  <c r="G446" i="23"/>
  <c r="K445" i="23"/>
  <c r="J445" i="23"/>
  <c r="I445" i="23"/>
  <c r="H445" i="23"/>
  <c r="G445" i="23"/>
  <c r="K443" i="23"/>
  <c r="J443" i="23"/>
  <c r="I443" i="23"/>
  <c r="H443" i="23"/>
  <c r="G443" i="23"/>
  <c r="K442" i="23"/>
  <c r="J442" i="23"/>
  <c r="I442" i="23"/>
  <c r="H442" i="23"/>
  <c r="G442" i="23"/>
  <c r="K441" i="23"/>
  <c r="J441" i="23"/>
  <c r="I441" i="23"/>
  <c r="H441" i="23"/>
  <c r="G441" i="23"/>
  <c r="K440" i="23"/>
  <c r="J440" i="23"/>
  <c r="I440" i="23"/>
  <c r="H440" i="23"/>
  <c r="G440" i="23"/>
  <c r="K439" i="23"/>
  <c r="J439" i="23"/>
  <c r="I439" i="23"/>
  <c r="H439" i="23"/>
  <c r="G439" i="23"/>
  <c r="K438" i="23"/>
  <c r="J438" i="23"/>
  <c r="I438" i="23"/>
  <c r="H438" i="23"/>
  <c r="G438" i="23"/>
  <c r="K437" i="23"/>
  <c r="J437" i="23"/>
  <c r="I437" i="23"/>
  <c r="H437" i="23"/>
  <c r="G437" i="23"/>
  <c r="K436" i="23"/>
  <c r="J436" i="23"/>
  <c r="I436" i="23"/>
  <c r="H436" i="23"/>
  <c r="G436" i="23"/>
  <c r="K435" i="23"/>
  <c r="J435" i="23"/>
  <c r="I435" i="23"/>
  <c r="H435" i="23"/>
  <c r="G435" i="23"/>
  <c r="K434" i="23"/>
  <c r="J434" i="23"/>
  <c r="I434" i="23"/>
  <c r="H434" i="23"/>
  <c r="G434" i="23"/>
  <c r="K433" i="23"/>
  <c r="J433" i="23"/>
  <c r="I433" i="23"/>
  <c r="H433" i="23"/>
  <c r="G433" i="23"/>
  <c r="K432" i="23"/>
  <c r="J432" i="23"/>
  <c r="I432" i="23"/>
  <c r="H432" i="23"/>
  <c r="G432" i="23"/>
  <c r="K431" i="23"/>
  <c r="J431" i="23"/>
  <c r="I431" i="23"/>
  <c r="H431" i="23"/>
  <c r="G431" i="23"/>
  <c r="K430" i="23"/>
  <c r="J430" i="23"/>
  <c r="I430" i="23"/>
  <c r="H430" i="23"/>
  <c r="G430" i="23"/>
  <c r="K428" i="23"/>
  <c r="J428" i="23"/>
  <c r="I428" i="23"/>
  <c r="H428" i="23"/>
  <c r="G428" i="23"/>
  <c r="K427" i="23"/>
  <c r="J427" i="23"/>
  <c r="I427" i="23"/>
  <c r="H427" i="23"/>
  <c r="G427" i="23"/>
  <c r="K426" i="23"/>
  <c r="J426" i="23"/>
  <c r="I426" i="23"/>
  <c r="H426" i="23"/>
  <c r="G426" i="23"/>
  <c r="K425" i="23"/>
  <c r="J425" i="23"/>
  <c r="I425" i="23"/>
  <c r="H425" i="23"/>
  <c r="G425" i="23"/>
  <c r="K424" i="23"/>
  <c r="J424" i="23"/>
  <c r="I424" i="23"/>
  <c r="H424" i="23"/>
  <c r="G424" i="23"/>
  <c r="K423" i="23"/>
  <c r="J423" i="23"/>
  <c r="I423" i="23"/>
  <c r="H423" i="23"/>
  <c r="G423" i="23"/>
  <c r="K422" i="23"/>
  <c r="J422" i="23"/>
  <c r="I422" i="23"/>
  <c r="H422" i="23"/>
  <c r="G422" i="23"/>
  <c r="K421" i="23"/>
  <c r="J421" i="23"/>
  <c r="I421" i="23"/>
  <c r="H421" i="23"/>
  <c r="G421" i="23"/>
  <c r="K420" i="23"/>
  <c r="J420" i="23"/>
  <c r="I420" i="23"/>
  <c r="H420" i="23"/>
  <c r="G420" i="23"/>
  <c r="K419" i="23"/>
  <c r="J419" i="23"/>
  <c r="I419" i="23"/>
  <c r="H419" i="23"/>
  <c r="G419" i="23"/>
  <c r="K418" i="23"/>
  <c r="J418" i="23"/>
  <c r="I418" i="23"/>
  <c r="H418" i="23"/>
  <c r="G418" i="23"/>
  <c r="K417" i="23"/>
  <c r="J417" i="23"/>
  <c r="I417" i="23"/>
  <c r="H417" i="23"/>
  <c r="G417" i="23"/>
  <c r="K416" i="23"/>
  <c r="J416" i="23"/>
  <c r="I416" i="23"/>
  <c r="H416" i="23"/>
  <c r="G416" i="23"/>
  <c r="K415" i="23"/>
  <c r="J415" i="23"/>
  <c r="I415" i="23"/>
  <c r="H415" i="23"/>
  <c r="G415" i="23"/>
  <c r="K414" i="23"/>
  <c r="J414" i="23"/>
  <c r="I414" i="23"/>
  <c r="H414" i="23"/>
  <c r="G414" i="23"/>
  <c r="K413" i="23"/>
  <c r="J413" i="23"/>
  <c r="I413" i="23"/>
  <c r="H413" i="23"/>
  <c r="G413" i="23"/>
  <c r="K412" i="23"/>
  <c r="J412" i="23"/>
  <c r="I412" i="23"/>
  <c r="H412" i="23"/>
  <c r="G412" i="23"/>
  <c r="K411" i="23"/>
  <c r="J411" i="23"/>
  <c r="I411" i="23"/>
  <c r="H411" i="23"/>
  <c r="G411" i="23"/>
  <c r="K410" i="23"/>
  <c r="J410" i="23"/>
  <c r="I410" i="23"/>
  <c r="H410" i="23"/>
  <c r="G410" i="23"/>
  <c r="K409" i="23"/>
  <c r="J409" i="23"/>
  <c r="I409" i="23"/>
  <c r="H409" i="23"/>
  <c r="G409" i="23"/>
  <c r="K408" i="23"/>
  <c r="J408" i="23"/>
  <c r="I408" i="23"/>
  <c r="H408" i="23"/>
  <c r="G408" i="23"/>
  <c r="K407" i="23"/>
  <c r="J407" i="23"/>
  <c r="I407" i="23"/>
  <c r="H407" i="23"/>
  <c r="G407" i="23"/>
  <c r="K406" i="23"/>
  <c r="J406" i="23"/>
  <c r="I406" i="23"/>
  <c r="H406" i="23"/>
  <c r="G406" i="23"/>
  <c r="K405" i="23"/>
  <c r="J405" i="23"/>
  <c r="I405" i="23"/>
  <c r="H405" i="23"/>
  <c r="G405" i="23"/>
  <c r="K404" i="23"/>
  <c r="J404" i="23"/>
  <c r="I404" i="23"/>
  <c r="H404" i="23"/>
  <c r="G404" i="23"/>
  <c r="K403" i="23"/>
  <c r="J403" i="23"/>
  <c r="I403" i="23"/>
  <c r="H403" i="23"/>
  <c r="G403" i="23"/>
  <c r="K402" i="23"/>
  <c r="J402" i="23"/>
  <c r="I402" i="23"/>
  <c r="H402" i="23"/>
  <c r="G402" i="23"/>
  <c r="K400" i="23"/>
  <c r="J400" i="23"/>
  <c r="I400" i="23"/>
  <c r="H400" i="23"/>
  <c r="G400" i="23"/>
  <c r="K399" i="23"/>
  <c r="J399" i="23"/>
  <c r="I399" i="23"/>
  <c r="H399" i="23"/>
  <c r="G399" i="23"/>
  <c r="K398" i="23"/>
  <c r="J398" i="23"/>
  <c r="I398" i="23"/>
  <c r="H398" i="23"/>
  <c r="G398" i="23"/>
  <c r="K397" i="23"/>
  <c r="J397" i="23"/>
  <c r="I397" i="23"/>
  <c r="H397" i="23"/>
  <c r="G397" i="23"/>
  <c r="K396" i="23"/>
  <c r="J396" i="23"/>
  <c r="I396" i="23"/>
  <c r="H396" i="23"/>
  <c r="G396" i="23"/>
  <c r="K395" i="23"/>
  <c r="J395" i="23"/>
  <c r="I395" i="23"/>
  <c r="H395" i="23"/>
  <c r="G395" i="23"/>
  <c r="K394" i="23"/>
  <c r="J394" i="23"/>
  <c r="I394" i="23"/>
  <c r="H394" i="23"/>
  <c r="G394" i="23"/>
  <c r="K393" i="23"/>
  <c r="J393" i="23"/>
  <c r="I393" i="23"/>
  <c r="H393" i="23"/>
  <c r="G393" i="23"/>
  <c r="K392" i="23"/>
  <c r="J392" i="23"/>
  <c r="I392" i="23"/>
  <c r="H392" i="23"/>
  <c r="G392" i="23"/>
  <c r="K391" i="23"/>
  <c r="J391" i="23"/>
  <c r="I391" i="23"/>
  <c r="H391" i="23"/>
  <c r="G391" i="23"/>
  <c r="K390" i="23"/>
  <c r="J390" i="23"/>
  <c r="I390" i="23"/>
  <c r="H390" i="23"/>
  <c r="G390" i="23"/>
  <c r="K389" i="23"/>
  <c r="J389" i="23"/>
  <c r="I389" i="23"/>
  <c r="H389" i="23"/>
  <c r="G389" i="23"/>
  <c r="K388" i="23"/>
  <c r="J388" i="23"/>
  <c r="I388" i="23"/>
  <c r="H388" i="23"/>
  <c r="G388" i="23"/>
  <c r="K387" i="23"/>
  <c r="J387" i="23"/>
  <c r="I387" i="23"/>
  <c r="H387" i="23"/>
  <c r="G387" i="23"/>
  <c r="K386" i="23"/>
  <c r="J386" i="23"/>
  <c r="I386" i="23"/>
  <c r="H386" i="23"/>
  <c r="G386" i="23"/>
  <c r="K384" i="23"/>
  <c r="J384" i="23"/>
  <c r="I384" i="23"/>
  <c r="H384" i="23"/>
  <c r="G384" i="23"/>
  <c r="K383" i="23"/>
  <c r="J383" i="23"/>
  <c r="I383" i="23"/>
  <c r="H383" i="23"/>
  <c r="G383" i="23"/>
  <c r="K382" i="23"/>
  <c r="J382" i="23"/>
  <c r="I382" i="23"/>
  <c r="H382" i="23"/>
  <c r="G382" i="23"/>
  <c r="K381" i="23"/>
  <c r="J381" i="23"/>
  <c r="I381" i="23"/>
  <c r="H381" i="23"/>
  <c r="G381" i="23"/>
  <c r="K380" i="23"/>
  <c r="J380" i="23"/>
  <c r="I380" i="23"/>
  <c r="H380" i="23"/>
  <c r="G380" i="23"/>
  <c r="K379" i="23"/>
  <c r="J379" i="23"/>
  <c r="I379" i="23"/>
  <c r="H379" i="23"/>
  <c r="G379" i="23"/>
  <c r="K378" i="23"/>
  <c r="J378" i="23"/>
  <c r="I378" i="23"/>
  <c r="H378" i="23"/>
  <c r="G378" i="23"/>
  <c r="K377" i="23"/>
  <c r="J377" i="23"/>
  <c r="I377" i="23"/>
  <c r="H377" i="23"/>
  <c r="G377" i="23"/>
  <c r="K376" i="23"/>
  <c r="J376" i="23"/>
  <c r="I376" i="23"/>
  <c r="H376" i="23"/>
  <c r="G376" i="23"/>
  <c r="K375" i="23"/>
  <c r="J375" i="23"/>
  <c r="I375" i="23"/>
  <c r="H375" i="23"/>
  <c r="G375" i="23"/>
  <c r="K374" i="23"/>
  <c r="J374" i="23"/>
  <c r="I374" i="23"/>
  <c r="H374" i="23"/>
  <c r="G374" i="23"/>
  <c r="K373" i="23"/>
  <c r="J373" i="23"/>
  <c r="I373" i="23"/>
  <c r="H373" i="23"/>
  <c r="G373" i="23"/>
  <c r="K372" i="23"/>
  <c r="J372" i="23"/>
  <c r="I372" i="23"/>
  <c r="H372" i="23"/>
  <c r="G372" i="23"/>
  <c r="K371" i="23"/>
  <c r="J371" i="23"/>
  <c r="I371" i="23"/>
  <c r="H371" i="23"/>
  <c r="G371" i="23"/>
  <c r="K370" i="23"/>
  <c r="J370" i="23"/>
  <c r="I370" i="23"/>
  <c r="H370" i="23"/>
  <c r="G370" i="23"/>
  <c r="K369" i="23"/>
  <c r="J369" i="23"/>
  <c r="I369" i="23"/>
  <c r="H369" i="23"/>
  <c r="G369" i="23"/>
  <c r="K368" i="23"/>
  <c r="J368" i="23"/>
  <c r="I368" i="23"/>
  <c r="H368" i="23"/>
  <c r="G368" i="23"/>
  <c r="K367" i="23"/>
  <c r="J367" i="23"/>
  <c r="I367" i="23"/>
  <c r="H367" i="23"/>
  <c r="G367" i="23"/>
  <c r="K366" i="23"/>
  <c r="J366" i="23"/>
  <c r="I366" i="23"/>
  <c r="H366" i="23"/>
  <c r="G366" i="23"/>
  <c r="K365" i="23"/>
  <c r="J365" i="23"/>
  <c r="I365" i="23"/>
  <c r="H365" i="23"/>
  <c r="G365" i="23"/>
  <c r="K364" i="23"/>
  <c r="J364" i="23"/>
  <c r="I364" i="23"/>
  <c r="H364" i="23"/>
  <c r="G364" i="23"/>
  <c r="K363" i="23"/>
  <c r="J363" i="23"/>
  <c r="I363" i="23"/>
  <c r="H363" i="23"/>
  <c r="G363" i="23"/>
  <c r="K362" i="23"/>
  <c r="J362" i="23"/>
  <c r="I362" i="23"/>
  <c r="H362" i="23"/>
  <c r="G362" i="23"/>
  <c r="K361" i="23"/>
  <c r="J361" i="23"/>
  <c r="I361" i="23"/>
  <c r="H361" i="23"/>
  <c r="G361" i="23"/>
  <c r="K360" i="23"/>
  <c r="J360" i="23"/>
  <c r="I360" i="23"/>
  <c r="H360" i="23"/>
  <c r="G360" i="23"/>
  <c r="K359" i="23"/>
  <c r="J359" i="23"/>
  <c r="I359" i="23"/>
  <c r="H359" i="23"/>
  <c r="G359" i="23"/>
  <c r="K358" i="23"/>
  <c r="J358" i="23"/>
  <c r="I358" i="23"/>
  <c r="H358" i="23"/>
  <c r="G358" i="23"/>
  <c r="K357" i="23"/>
  <c r="J357" i="23"/>
  <c r="I357" i="23"/>
  <c r="H357" i="23"/>
  <c r="G357" i="23"/>
  <c r="K356" i="23"/>
  <c r="J356" i="23"/>
  <c r="I356" i="23"/>
  <c r="H356" i="23"/>
  <c r="G356" i="23"/>
  <c r="K355" i="23"/>
  <c r="J355" i="23"/>
  <c r="I355" i="23"/>
  <c r="H355" i="23"/>
  <c r="G355" i="23"/>
  <c r="K354" i="23"/>
  <c r="J354" i="23"/>
  <c r="I354" i="23"/>
  <c r="H354" i="23"/>
  <c r="G354" i="23"/>
  <c r="K353" i="23"/>
  <c r="J353" i="23"/>
  <c r="I353" i="23"/>
  <c r="H353" i="23"/>
  <c r="G353" i="23"/>
  <c r="K352" i="23"/>
  <c r="J352" i="23"/>
  <c r="I352" i="23"/>
  <c r="H352" i="23"/>
  <c r="G352" i="23"/>
  <c r="K350" i="23"/>
  <c r="J350" i="23"/>
  <c r="I350" i="23"/>
  <c r="H350" i="23"/>
  <c r="G350" i="23"/>
  <c r="K349" i="23"/>
  <c r="J349" i="23"/>
  <c r="I349" i="23"/>
  <c r="H349" i="23"/>
  <c r="G349" i="23"/>
  <c r="K348" i="23"/>
  <c r="J348" i="23"/>
  <c r="I348" i="23"/>
  <c r="H348" i="23"/>
  <c r="G348" i="23"/>
  <c r="K347" i="23"/>
  <c r="J347" i="23"/>
  <c r="I347" i="23"/>
  <c r="H347" i="23"/>
  <c r="G347" i="23"/>
  <c r="K346" i="23"/>
  <c r="J346" i="23"/>
  <c r="I346" i="23"/>
  <c r="H346" i="23"/>
  <c r="G346" i="23"/>
  <c r="K345" i="23"/>
  <c r="J345" i="23"/>
  <c r="I345" i="23"/>
  <c r="H345" i="23"/>
  <c r="G345" i="23"/>
  <c r="K344" i="23"/>
  <c r="J344" i="23"/>
  <c r="I344" i="23"/>
  <c r="H344" i="23"/>
  <c r="G344" i="23"/>
  <c r="K343" i="23"/>
  <c r="J343" i="23"/>
  <c r="I343" i="23"/>
  <c r="H343" i="23"/>
  <c r="G343" i="23"/>
  <c r="K342" i="23"/>
  <c r="J342" i="23"/>
  <c r="I342" i="23"/>
  <c r="H342" i="23"/>
  <c r="G342" i="23"/>
  <c r="K341" i="23"/>
  <c r="J341" i="23"/>
  <c r="I341" i="23"/>
  <c r="H341" i="23"/>
  <c r="G341" i="23"/>
  <c r="K339" i="23"/>
  <c r="J339" i="23"/>
  <c r="I339" i="23"/>
  <c r="H339" i="23"/>
  <c r="G339" i="23"/>
  <c r="K338" i="23"/>
  <c r="J338" i="23"/>
  <c r="I338" i="23"/>
  <c r="H338" i="23"/>
  <c r="G338" i="23"/>
  <c r="K337" i="23"/>
  <c r="J337" i="23"/>
  <c r="I337" i="23"/>
  <c r="H337" i="23"/>
  <c r="G337" i="23"/>
  <c r="K336" i="23"/>
  <c r="J336" i="23"/>
  <c r="I336" i="23"/>
  <c r="H336" i="23"/>
  <c r="G336" i="23"/>
  <c r="K335" i="23"/>
  <c r="J335" i="23"/>
  <c r="I335" i="23"/>
  <c r="H335" i="23"/>
  <c r="G335" i="23"/>
  <c r="K334" i="23"/>
  <c r="J334" i="23"/>
  <c r="I334" i="23"/>
  <c r="H334" i="23"/>
  <c r="G334" i="23"/>
  <c r="K333" i="23"/>
  <c r="J333" i="23"/>
  <c r="I333" i="23"/>
  <c r="H333" i="23"/>
  <c r="G333" i="23"/>
  <c r="K331" i="23"/>
  <c r="J331" i="23"/>
  <c r="I331" i="23"/>
  <c r="H331" i="23"/>
  <c r="G331" i="23"/>
  <c r="K330" i="23"/>
  <c r="J330" i="23"/>
  <c r="I330" i="23"/>
  <c r="H330" i="23"/>
  <c r="G330" i="23"/>
  <c r="K329" i="23"/>
  <c r="J329" i="23"/>
  <c r="I329" i="23"/>
  <c r="H329" i="23"/>
  <c r="G329" i="23"/>
  <c r="K328" i="23"/>
  <c r="J328" i="23"/>
  <c r="I328" i="23"/>
  <c r="H328" i="23"/>
  <c r="G328" i="23"/>
  <c r="K327" i="23"/>
  <c r="J327" i="23"/>
  <c r="I327" i="23"/>
  <c r="H327" i="23"/>
  <c r="G327" i="23"/>
  <c r="K326" i="23"/>
  <c r="J326" i="23"/>
  <c r="I326" i="23"/>
  <c r="H326" i="23"/>
  <c r="G326" i="23"/>
  <c r="K325" i="23"/>
  <c r="J325" i="23"/>
  <c r="I325" i="23"/>
  <c r="H325" i="23"/>
  <c r="G325" i="23"/>
  <c r="K324" i="23"/>
  <c r="J324" i="23"/>
  <c r="I324" i="23"/>
  <c r="H324" i="23"/>
  <c r="G324" i="23"/>
  <c r="K323" i="23"/>
  <c r="J323" i="23"/>
  <c r="I323" i="23"/>
  <c r="H323" i="23"/>
  <c r="G323" i="23"/>
  <c r="K322" i="23"/>
  <c r="J322" i="23"/>
  <c r="I322" i="23"/>
  <c r="H322" i="23"/>
  <c r="G322" i="23"/>
  <c r="K321" i="23"/>
  <c r="J321" i="23"/>
  <c r="I321" i="23"/>
  <c r="H321" i="23"/>
  <c r="G321" i="23"/>
  <c r="K320" i="23"/>
  <c r="J320" i="23"/>
  <c r="I320" i="23"/>
  <c r="H320" i="23"/>
  <c r="G320" i="23"/>
  <c r="K319" i="23"/>
  <c r="J319" i="23"/>
  <c r="I319" i="23"/>
  <c r="H319" i="23"/>
  <c r="G319" i="23"/>
  <c r="K318" i="23"/>
  <c r="J318" i="23"/>
  <c r="I318" i="23"/>
  <c r="H318" i="23"/>
  <c r="G318" i="23"/>
  <c r="K317" i="23"/>
  <c r="J317" i="23"/>
  <c r="I317" i="23"/>
  <c r="H317" i="23"/>
  <c r="G317" i="23"/>
  <c r="K316" i="23"/>
  <c r="J316" i="23"/>
  <c r="I316" i="23"/>
  <c r="H316" i="23"/>
  <c r="G316" i="23"/>
  <c r="K315" i="23"/>
  <c r="J315" i="23"/>
  <c r="I315" i="23"/>
  <c r="H315" i="23"/>
  <c r="G315" i="23"/>
  <c r="K314" i="23"/>
  <c r="J314" i="23"/>
  <c r="I314" i="23"/>
  <c r="H314" i="23"/>
  <c r="G314" i="23"/>
  <c r="K313" i="23"/>
  <c r="J313" i="23"/>
  <c r="I313" i="23"/>
  <c r="H313" i="23"/>
  <c r="G313" i="23"/>
  <c r="K312" i="23"/>
  <c r="J312" i="23"/>
  <c r="I312" i="23"/>
  <c r="H312" i="23"/>
  <c r="G312" i="23"/>
  <c r="K311" i="23"/>
  <c r="J311" i="23"/>
  <c r="I311" i="23"/>
  <c r="H311" i="23"/>
  <c r="G311" i="23"/>
  <c r="K310" i="23"/>
  <c r="J310" i="23"/>
  <c r="I310" i="23"/>
  <c r="H310" i="23"/>
  <c r="G310" i="23"/>
  <c r="K308" i="23"/>
  <c r="J308" i="23"/>
  <c r="I308" i="23"/>
  <c r="H308" i="23"/>
  <c r="G308" i="23"/>
  <c r="K307" i="23"/>
  <c r="J307" i="23"/>
  <c r="I307" i="23"/>
  <c r="H307" i="23"/>
  <c r="G307" i="23"/>
  <c r="K306" i="23"/>
  <c r="J306" i="23"/>
  <c r="I306" i="23"/>
  <c r="H306" i="23"/>
  <c r="G306" i="23"/>
  <c r="K305" i="23"/>
  <c r="J305" i="23"/>
  <c r="I305" i="23"/>
  <c r="H305" i="23"/>
  <c r="G305" i="23"/>
  <c r="K304" i="23"/>
  <c r="J304" i="23"/>
  <c r="I304" i="23"/>
  <c r="H304" i="23"/>
  <c r="G304" i="23"/>
  <c r="K303" i="23"/>
  <c r="J303" i="23"/>
  <c r="I303" i="23"/>
  <c r="H303" i="23"/>
  <c r="G303" i="23"/>
  <c r="K302" i="23"/>
  <c r="J302" i="23"/>
  <c r="I302" i="23"/>
  <c r="H302" i="23"/>
  <c r="G302" i="23"/>
  <c r="K301" i="23"/>
  <c r="J301" i="23"/>
  <c r="I301" i="23"/>
  <c r="H301" i="23"/>
  <c r="G301" i="23"/>
  <c r="K300" i="23"/>
  <c r="J300" i="23"/>
  <c r="I300" i="23"/>
  <c r="H300" i="23"/>
  <c r="G300" i="23"/>
  <c r="K299" i="23"/>
  <c r="J299" i="23"/>
  <c r="I299" i="23"/>
  <c r="H299" i="23"/>
  <c r="G299" i="23"/>
  <c r="K298" i="23"/>
  <c r="J298" i="23"/>
  <c r="I298" i="23"/>
  <c r="H298" i="23"/>
  <c r="G298" i="23"/>
  <c r="K297" i="23"/>
  <c r="J297" i="23"/>
  <c r="I297" i="23"/>
  <c r="H297" i="23"/>
  <c r="G297" i="23"/>
  <c r="K296" i="23"/>
  <c r="J296" i="23"/>
  <c r="I296" i="23"/>
  <c r="H296" i="23"/>
  <c r="G296" i="23"/>
  <c r="K295" i="23"/>
  <c r="J295" i="23"/>
  <c r="I295" i="23"/>
  <c r="H295" i="23"/>
  <c r="G295" i="23"/>
  <c r="K294" i="23"/>
  <c r="J294" i="23"/>
  <c r="I294" i="23"/>
  <c r="H294" i="23"/>
  <c r="G294" i="23"/>
  <c r="K293" i="23"/>
  <c r="J293" i="23"/>
  <c r="I293" i="23"/>
  <c r="H293" i="23"/>
  <c r="G293" i="23"/>
  <c r="K291" i="23"/>
  <c r="J291" i="23"/>
  <c r="I291" i="23"/>
  <c r="H291" i="23"/>
  <c r="G291" i="23"/>
  <c r="K290" i="23"/>
  <c r="J290" i="23"/>
  <c r="I290" i="23"/>
  <c r="H290" i="23"/>
  <c r="G290" i="23"/>
  <c r="K289" i="23"/>
  <c r="J289" i="23"/>
  <c r="I289" i="23"/>
  <c r="H289" i="23"/>
  <c r="G289" i="23"/>
  <c r="K288" i="23"/>
  <c r="J288" i="23"/>
  <c r="I288" i="23"/>
  <c r="H288" i="23"/>
  <c r="G288" i="23"/>
  <c r="K287" i="23"/>
  <c r="J287" i="23"/>
  <c r="I287" i="23"/>
  <c r="H287" i="23"/>
  <c r="G287" i="23"/>
  <c r="K286" i="23"/>
  <c r="J286" i="23"/>
  <c r="I286" i="23"/>
  <c r="H286" i="23"/>
  <c r="G286" i="23"/>
  <c r="K285" i="23"/>
  <c r="J285" i="23"/>
  <c r="I285" i="23"/>
  <c r="H285" i="23"/>
  <c r="G285" i="23"/>
  <c r="K284" i="23"/>
  <c r="J284" i="23"/>
  <c r="I284" i="23"/>
  <c r="H284" i="23"/>
  <c r="G284" i="23"/>
  <c r="K283" i="23"/>
  <c r="J283" i="23"/>
  <c r="I283" i="23"/>
  <c r="H283" i="23"/>
  <c r="G283" i="23"/>
  <c r="K282" i="23"/>
  <c r="J282" i="23"/>
  <c r="I282" i="23"/>
  <c r="H282" i="23"/>
  <c r="G282" i="23"/>
  <c r="K281" i="23"/>
  <c r="J281" i="23"/>
  <c r="I281" i="23"/>
  <c r="H281" i="23"/>
  <c r="G281" i="23"/>
  <c r="K280" i="23"/>
  <c r="J280" i="23"/>
  <c r="I280" i="23"/>
  <c r="H280" i="23"/>
  <c r="G280" i="23"/>
  <c r="K279" i="23"/>
  <c r="J279" i="23"/>
  <c r="I279" i="23"/>
  <c r="H279" i="23"/>
  <c r="G279" i="23"/>
  <c r="K278" i="23"/>
  <c r="J278" i="23"/>
  <c r="I278" i="23"/>
  <c r="H278" i="23"/>
  <c r="G278" i="23"/>
  <c r="K277" i="23"/>
  <c r="J277" i="23"/>
  <c r="I277" i="23"/>
  <c r="H277" i="23"/>
  <c r="G277" i="23"/>
  <c r="K276" i="23"/>
  <c r="J276" i="23"/>
  <c r="I276" i="23"/>
  <c r="H276" i="23"/>
  <c r="G276" i="23"/>
  <c r="K275" i="23"/>
  <c r="J275" i="23"/>
  <c r="I275" i="23"/>
  <c r="H275" i="23"/>
  <c r="G275" i="23"/>
  <c r="K274" i="23"/>
  <c r="J274" i="23"/>
  <c r="I274" i="23"/>
  <c r="H274" i="23"/>
  <c r="G274" i="23"/>
  <c r="K273" i="23"/>
  <c r="J273" i="23"/>
  <c r="I273" i="23"/>
  <c r="H273" i="23"/>
  <c r="G273" i="23"/>
  <c r="K272" i="23"/>
  <c r="J272" i="23"/>
  <c r="I272" i="23"/>
  <c r="H272" i="23"/>
  <c r="G272" i="23"/>
  <c r="K271" i="23"/>
  <c r="J271" i="23"/>
  <c r="I271" i="23"/>
  <c r="H271" i="23"/>
  <c r="G271" i="23"/>
  <c r="K270" i="23"/>
  <c r="J270" i="23"/>
  <c r="I270" i="23"/>
  <c r="H270" i="23"/>
  <c r="G270" i="23"/>
  <c r="K269" i="23"/>
  <c r="J269" i="23"/>
  <c r="I269" i="23"/>
  <c r="H269" i="23"/>
  <c r="G269" i="23"/>
  <c r="K268" i="23"/>
  <c r="J268" i="23"/>
  <c r="I268" i="23"/>
  <c r="H268" i="23"/>
  <c r="G268" i="23"/>
  <c r="K267" i="23"/>
  <c r="J267" i="23"/>
  <c r="I267" i="23"/>
  <c r="H267" i="23"/>
  <c r="G267" i="23"/>
  <c r="K265" i="23"/>
  <c r="J265" i="23"/>
  <c r="I265" i="23"/>
  <c r="H265" i="23"/>
  <c r="G265" i="23"/>
  <c r="K264" i="23"/>
  <c r="J264" i="23"/>
  <c r="I264" i="23"/>
  <c r="H264" i="23"/>
  <c r="G264" i="23"/>
  <c r="K263" i="23"/>
  <c r="J263" i="23"/>
  <c r="I263" i="23"/>
  <c r="H263" i="23"/>
  <c r="G263" i="23"/>
  <c r="K262" i="23"/>
  <c r="J262" i="23"/>
  <c r="I262" i="23"/>
  <c r="H262" i="23"/>
  <c r="G262" i="23"/>
  <c r="K261" i="23"/>
  <c r="J261" i="23"/>
  <c r="I261" i="23"/>
  <c r="H261" i="23"/>
  <c r="G261" i="23"/>
  <c r="K260" i="23"/>
  <c r="J260" i="23"/>
  <c r="I260" i="23"/>
  <c r="H260" i="23"/>
  <c r="G260" i="23"/>
  <c r="K259" i="23"/>
  <c r="J259" i="23"/>
  <c r="I259" i="23"/>
  <c r="H259" i="23"/>
  <c r="G259" i="23"/>
  <c r="K258" i="23"/>
  <c r="J258" i="23"/>
  <c r="I258" i="23"/>
  <c r="H258" i="23"/>
  <c r="G258" i="23"/>
  <c r="K257" i="23"/>
  <c r="J257" i="23"/>
  <c r="I257" i="23"/>
  <c r="H257" i="23"/>
  <c r="G257" i="23"/>
  <c r="K256" i="23"/>
  <c r="J256" i="23"/>
  <c r="I256" i="23"/>
  <c r="H256" i="23"/>
  <c r="G256" i="23"/>
  <c r="K255" i="23"/>
  <c r="J255" i="23"/>
  <c r="I255" i="23"/>
  <c r="H255" i="23"/>
  <c r="G255" i="23"/>
  <c r="K254" i="23"/>
  <c r="J254" i="23"/>
  <c r="I254" i="23"/>
  <c r="H254" i="23"/>
  <c r="G254" i="23"/>
  <c r="K253" i="23"/>
  <c r="J253" i="23"/>
  <c r="I253" i="23"/>
  <c r="H253" i="23"/>
  <c r="G253" i="23"/>
  <c r="K252" i="23"/>
  <c r="J252" i="23"/>
  <c r="I252" i="23"/>
  <c r="H252" i="23"/>
  <c r="G252" i="23"/>
  <c r="K251" i="23"/>
  <c r="J251" i="23"/>
  <c r="I251" i="23"/>
  <c r="H251" i="23"/>
  <c r="G251" i="23"/>
  <c r="K250" i="23"/>
  <c r="J250" i="23"/>
  <c r="I250" i="23"/>
  <c r="H250" i="23"/>
  <c r="G250" i="23"/>
  <c r="K249" i="23"/>
  <c r="J249" i="23"/>
  <c r="I249" i="23"/>
  <c r="H249" i="23"/>
  <c r="G249" i="23"/>
  <c r="K248" i="23"/>
  <c r="J248" i="23"/>
  <c r="I248" i="23"/>
  <c r="H248" i="23"/>
  <c r="G248" i="23"/>
  <c r="K247" i="23"/>
  <c r="J247" i="23"/>
  <c r="I247" i="23"/>
  <c r="H247" i="23"/>
  <c r="G247" i="23"/>
  <c r="K246" i="23"/>
  <c r="J246" i="23"/>
  <c r="I246" i="23"/>
  <c r="H246" i="23"/>
  <c r="G246" i="23"/>
  <c r="K245" i="23"/>
  <c r="J245" i="23"/>
  <c r="I245" i="23"/>
  <c r="H245" i="23"/>
  <c r="G245" i="23"/>
  <c r="K244" i="23"/>
  <c r="J244" i="23"/>
  <c r="I244" i="23"/>
  <c r="H244" i="23"/>
  <c r="G244" i="23"/>
  <c r="K243" i="23"/>
  <c r="J243" i="23"/>
  <c r="I243" i="23"/>
  <c r="H243" i="23"/>
  <c r="G243" i="23"/>
  <c r="K242" i="23"/>
  <c r="J242" i="23"/>
  <c r="I242" i="23"/>
  <c r="H242" i="23"/>
  <c r="G242" i="23"/>
  <c r="K241" i="23"/>
  <c r="J241" i="23"/>
  <c r="I241" i="23"/>
  <c r="H241" i="23"/>
  <c r="G241" i="23"/>
  <c r="K240" i="23"/>
  <c r="J240" i="23"/>
  <c r="I240" i="23"/>
  <c r="H240" i="23"/>
  <c r="G240" i="23"/>
  <c r="K239" i="23"/>
  <c r="J239" i="23"/>
  <c r="I239" i="23"/>
  <c r="H239" i="23"/>
  <c r="G239" i="23"/>
  <c r="K238" i="23"/>
  <c r="J238" i="23"/>
  <c r="I238" i="23"/>
  <c r="H238" i="23"/>
  <c r="G238" i="23"/>
  <c r="K237" i="23"/>
  <c r="J237" i="23"/>
  <c r="I237" i="23"/>
  <c r="H237" i="23"/>
  <c r="G237" i="23"/>
  <c r="K236" i="23"/>
  <c r="J236" i="23"/>
  <c r="I236" i="23"/>
  <c r="H236" i="23"/>
  <c r="G236" i="23"/>
  <c r="K234" i="23"/>
  <c r="J234" i="23"/>
  <c r="I234" i="23"/>
  <c r="H234" i="23"/>
  <c r="G234" i="23"/>
  <c r="K233" i="23"/>
  <c r="J233" i="23"/>
  <c r="I233" i="23"/>
  <c r="H233" i="23"/>
  <c r="G233" i="23"/>
  <c r="K232" i="23"/>
  <c r="J232" i="23"/>
  <c r="I232" i="23"/>
  <c r="H232" i="23"/>
  <c r="G232" i="23"/>
  <c r="K231" i="23"/>
  <c r="J231" i="23"/>
  <c r="I231" i="23"/>
  <c r="H231" i="23"/>
  <c r="G231" i="23"/>
  <c r="K230" i="23"/>
  <c r="J230" i="23"/>
  <c r="I230" i="23"/>
  <c r="H230" i="23"/>
  <c r="G230" i="23"/>
  <c r="K229" i="23"/>
  <c r="J229" i="23"/>
  <c r="I229" i="23"/>
  <c r="H229" i="23"/>
  <c r="G229" i="23"/>
  <c r="K228" i="23"/>
  <c r="J228" i="23"/>
  <c r="I228" i="23"/>
  <c r="H228" i="23"/>
  <c r="G228" i="23"/>
  <c r="K227" i="23"/>
  <c r="J227" i="23"/>
  <c r="I227" i="23"/>
  <c r="H227" i="23"/>
  <c r="G227" i="23"/>
  <c r="K226" i="23"/>
  <c r="J226" i="23"/>
  <c r="I226" i="23"/>
  <c r="H226" i="23"/>
  <c r="G226" i="23"/>
  <c r="K225" i="23"/>
  <c r="J225" i="23"/>
  <c r="I225" i="23"/>
  <c r="H225" i="23"/>
  <c r="G225" i="23"/>
  <c r="K224" i="23"/>
  <c r="J224" i="23"/>
  <c r="I224" i="23"/>
  <c r="H224" i="23"/>
  <c r="G224" i="23"/>
  <c r="K223" i="23"/>
  <c r="J223" i="23"/>
  <c r="I223" i="23"/>
  <c r="H223" i="23"/>
  <c r="G223" i="23"/>
  <c r="K222" i="23"/>
  <c r="J222" i="23"/>
  <c r="I222" i="23"/>
  <c r="H222" i="23"/>
  <c r="G222" i="23"/>
  <c r="K220" i="23"/>
  <c r="J220" i="23"/>
  <c r="I220" i="23"/>
  <c r="H220" i="23"/>
  <c r="G220" i="23"/>
  <c r="K219" i="23"/>
  <c r="J219" i="23"/>
  <c r="I219" i="23"/>
  <c r="H219" i="23"/>
  <c r="G219" i="23"/>
  <c r="K218" i="23"/>
  <c r="J218" i="23"/>
  <c r="I218" i="23"/>
  <c r="H218" i="23"/>
  <c r="G218" i="23"/>
  <c r="K217" i="23"/>
  <c r="J217" i="23"/>
  <c r="I217" i="23"/>
  <c r="H217" i="23"/>
  <c r="G217" i="23"/>
  <c r="K216" i="23"/>
  <c r="J216" i="23"/>
  <c r="I216" i="23"/>
  <c r="H216" i="23"/>
  <c r="G216" i="23"/>
  <c r="K215" i="23"/>
  <c r="J215" i="23"/>
  <c r="I215" i="23"/>
  <c r="H215" i="23"/>
  <c r="G215" i="23"/>
  <c r="K214" i="23"/>
  <c r="J214" i="23"/>
  <c r="I214" i="23"/>
  <c r="H214" i="23"/>
  <c r="G214" i="23"/>
  <c r="K213" i="23"/>
  <c r="J213" i="23"/>
  <c r="I213" i="23"/>
  <c r="H213" i="23"/>
  <c r="G213" i="23"/>
  <c r="K212" i="23"/>
  <c r="J212" i="23"/>
  <c r="I212" i="23"/>
  <c r="H212" i="23"/>
  <c r="G212" i="23"/>
  <c r="K211" i="23"/>
  <c r="J211" i="23"/>
  <c r="I211" i="23"/>
  <c r="H211" i="23"/>
  <c r="G211" i="23"/>
  <c r="K210" i="23"/>
  <c r="J210" i="23"/>
  <c r="I210" i="23"/>
  <c r="H210" i="23"/>
  <c r="G210" i="23"/>
  <c r="K209" i="23"/>
  <c r="J209" i="23"/>
  <c r="I209" i="23"/>
  <c r="H209" i="23"/>
  <c r="G209" i="23"/>
  <c r="K208" i="23"/>
  <c r="J208" i="23"/>
  <c r="I208" i="23"/>
  <c r="H208" i="23"/>
  <c r="G208" i="23"/>
  <c r="K207" i="23"/>
  <c r="J207" i="23"/>
  <c r="I207" i="23"/>
  <c r="H207" i="23"/>
  <c r="G207" i="23"/>
  <c r="K206" i="23"/>
  <c r="J206" i="23"/>
  <c r="I206" i="23"/>
  <c r="H206" i="23"/>
  <c r="G206" i="23"/>
  <c r="K204" i="23"/>
  <c r="J204" i="23"/>
  <c r="I204" i="23"/>
  <c r="H204" i="23"/>
  <c r="G204" i="23"/>
  <c r="K203" i="23"/>
  <c r="J203" i="23"/>
  <c r="I203" i="23"/>
  <c r="H203" i="23"/>
  <c r="G203" i="23"/>
  <c r="K202" i="23"/>
  <c r="J202" i="23"/>
  <c r="I202" i="23"/>
  <c r="H202" i="23"/>
  <c r="G202" i="23"/>
  <c r="K201" i="23"/>
  <c r="J201" i="23"/>
  <c r="I201" i="23"/>
  <c r="H201" i="23"/>
  <c r="G201" i="23"/>
  <c r="K200" i="23"/>
  <c r="J200" i="23"/>
  <c r="I200" i="23"/>
  <c r="H200" i="23"/>
  <c r="G200" i="23"/>
  <c r="K199" i="23"/>
  <c r="J199" i="23"/>
  <c r="I199" i="23"/>
  <c r="H199" i="23"/>
  <c r="G199" i="23"/>
  <c r="K198" i="23"/>
  <c r="J198" i="23"/>
  <c r="I198" i="23"/>
  <c r="H198" i="23"/>
  <c r="G198" i="23"/>
  <c r="K197" i="23"/>
  <c r="J197" i="23"/>
  <c r="I197" i="23"/>
  <c r="H197" i="23"/>
  <c r="G197" i="23"/>
  <c r="K196" i="23"/>
  <c r="J196" i="23"/>
  <c r="I196" i="23"/>
  <c r="H196" i="23"/>
  <c r="G196" i="23"/>
  <c r="K195" i="23"/>
  <c r="J195" i="23"/>
  <c r="I195" i="23"/>
  <c r="H195" i="23"/>
  <c r="G195" i="23"/>
  <c r="K194" i="23"/>
  <c r="J194" i="23"/>
  <c r="I194" i="23"/>
  <c r="H194" i="23"/>
  <c r="G194" i="23"/>
  <c r="K193" i="23"/>
  <c r="J193" i="23"/>
  <c r="I193" i="23"/>
  <c r="H193" i="23"/>
  <c r="G193" i="23"/>
  <c r="K192" i="23"/>
  <c r="J192" i="23"/>
  <c r="I192" i="23"/>
  <c r="H192" i="23"/>
  <c r="G192" i="23"/>
  <c r="K191" i="23"/>
  <c r="J191" i="23"/>
  <c r="I191" i="23"/>
  <c r="H191" i="23"/>
  <c r="G191" i="23"/>
  <c r="K190" i="23"/>
  <c r="J190" i="23"/>
  <c r="I190" i="23"/>
  <c r="H190" i="23"/>
  <c r="G190" i="23"/>
  <c r="K188" i="23"/>
  <c r="J188" i="23"/>
  <c r="I188" i="23"/>
  <c r="H188" i="23"/>
  <c r="G188" i="23"/>
  <c r="K187" i="23"/>
  <c r="J187" i="23"/>
  <c r="I187" i="23"/>
  <c r="H187" i="23"/>
  <c r="G187" i="23"/>
  <c r="K186" i="23"/>
  <c r="J186" i="23"/>
  <c r="I186" i="23"/>
  <c r="H186" i="23"/>
  <c r="G186" i="23"/>
  <c r="K185" i="23"/>
  <c r="J185" i="23"/>
  <c r="I185" i="23"/>
  <c r="H185" i="23"/>
  <c r="G185" i="23"/>
  <c r="K184" i="23"/>
  <c r="J184" i="23"/>
  <c r="I184" i="23"/>
  <c r="H184" i="23"/>
  <c r="G184" i="23"/>
  <c r="K183" i="23"/>
  <c r="J183" i="23"/>
  <c r="I183" i="23"/>
  <c r="H183" i="23"/>
  <c r="G183" i="23"/>
  <c r="K182" i="23"/>
  <c r="J182" i="23"/>
  <c r="I182" i="23"/>
  <c r="H182" i="23"/>
  <c r="G182" i="23"/>
  <c r="K181" i="23"/>
  <c r="J181" i="23"/>
  <c r="I181" i="23"/>
  <c r="H181" i="23"/>
  <c r="G181" i="23"/>
  <c r="K180" i="23"/>
  <c r="J180" i="23"/>
  <c r="I180" i="23"/>
  <c r="H180" i="23"/>
  <c r="G180" i="23"/>
  <c r="K179" i="23"/>
  <c r="J179" i="23"/>
  <c r="I179" i="23"/>
  <c r="H179" i="23"/>
  <c r="G179" i="23"/>
  <c r="K177" i="23"/>
  <c r="J177" i="23"/>
  <c r="I177" i="23"/>
  <c r="H177" i="23"/>
  <c r="G177" i="23"/>
  <c r="K176" i="23"/>
  <c r="J176" i="23"/>
  <c r="I176" i="23"/>
  <c r="H176" i="23"/>
  <c r="G176" i="23"/>
  <c r="K175" i="23"/>
  <c r="J175" i="23"/>
  <c r="I175" i="23"/>
  <c r="H175" i="23"/>
  <c r="G175" i="23"/>
  <c r="K174" i="23"/>
  <c r="J174" i="23"/>
  <c r="I174" i="23"/>
  <c r="H174" i="23"/>
  <c r="G174" i="23"/>
  <c r="K173" i="23"/>
  <c r="J173" i="23"/>
  <c r="I173" i="23"/>
  <c r="H173" i="23"/>
  <c r="G173" i="23"/>
  <c r="K172" i="23"/>
  <c r="J172" i="23"/>
  <c r="I172" i="23"/>
  <c r="H172" i="23"/>
  <c r="G172" i="23"/>
  <c r="K171" i="23"/>
  <c r="J171" i="23"/>
  <c r="I171" i="23"/>
  <c r="H171" i="23"/>
  <c r="G171" i="23"/>
  <c r="K170" i="23"/>
  <c r="J170" i="23"/>
  <c r="I170" i="23"/>
  <c r="H170" i="23"/>
  <c r="G170" i="23"/>
  <c r="K169" i="23"/>
  <c r="J169" i="23"/>
  <c r="I169" i="23"/>
  <c r="H169" i="23"/>
  <c r="G169" i="23"/>
  <c r="K168" i="23"/>
  <c r="J168" i="23"/>
  <c r="I168" i="23"/>
  <c r="H168" i="23"/>
  <c r="G168" i="23"/>
  <c r="K167" i="23"/>
  <c r="J167" i="23"/>
  <c r="I167" i="23"/>
  <c r="H167" i="23"/>
  <c r="G167" i="23"/>
  <c r="K166" i="23"/>
  <c r="J166" i="23"/>
  <c r="I166" i="23"/>
  <c r="H166" i="23"/>
  <c r="G166" i="23"/>
  <c r="K165" i="23"/>
  <c r="J165" i="23"/>
  <c r="I165" i="23"/>
  <c r="H165" i="23"/>
  <c r="G165" i="23"/>
  <c r="K164" i="23"/>
  <c r="J164" i="23"/>
  <c r="I164" i="23"/>
  <c r="H164" i="23"/>
  <c r="G164" i="23"/>
  <c r="K163" i="23"/>
  <c r="J163" i="23"/>
  <c r="I163" i="23"/>
  <c r="H163" i="23"/>
  <c r="G163" i="23"/>
  <c r="K162" i="23"/>
  <c r="J162" i="23"/>
  <c r="I162" i="23"/>
  <c r="H162" i="23"/>
  <c r="G162" i="23"/>
  <c r="K161" i="23"/>
  <c r="J161" i="23"/>
  <c r="I161" i="23"/>
  <c r="H161" i="23"/>
  <c r="G161" i="23"/>
  <c r="K160" i="23"/>
  <c r="J160" i="23"/>
  <c r="I160" i="23"/>
  <c r="H160" i="23"/>
  <c r="G160" i="23"/>
  <c r="K159" i="23"/>
  <c r="J159" i="23"/>
  <c r="I159" i="23"/>
  <c r="H159" i="23"/>
  <c r="G159" i="23"/>
  <c r="K158" i="23"/>
  <c r="J158" i="23"/>
  <c r="I158" i="23"/>
  <c r="H158" i="23"/>
  <c r="G158" i="23"/>
  <c r="K156" i="23"/>
  <c r="J156" i="23"/>
  <c r="I156" i="23"/>
  <c r="H156" i="23"/>
  <c r="G156" i="23"/>
  <c r="K155" i="23"/>
  <c r="J155" i="23"/>
  <c r="I155" i="23"/>
  <c r="H155" i="23"/>
  <c r="G155" i="23"/>
  <c r="K154" i="23"/>
  <c r="J154" i="23"/>
  <c r="I154" i="23"/>
  <c r="H154" i="23"/>
  <c r="G154" i="23"/>
  <c r="K153" i="23"/>
  <c r="J153" i="23"/>
  <c r="I153" i="23"/>
  <c r="H153" i="23"/>
  <c r="G153" i="23"/>
  <c r="K152" i="23"/>
  <c r="J152" i="23"/>
  <c r="I152" i="23"/>
  <c r="H152" i="23"/>
  <c r="G152" i="23"/>
  <c r="K151" i="23"/>
  <c r="J151" i="23"/>
  <c r="I151" i="23"/>
  <c r="H151" i="23"/>
  <c r="G151" i="23"/>
  <c r="K150" i="23"/>
  <c r="J150" i="23"/>
  <c r="I150" i="23"/>
  <c r="H150" i="23"/>
  <c r="G150" i="23"/>
  <c r="K149" i="23"/>
  <c r="J149" i="23"/>
  <c r="I149" i="23"/>
  <c r="H149" i="23"/>
  <c r="G149" i="23"/>
  <c r="K148" i="23"/>
  <c r="J148" i="23"/>
  <c r="I148" i="23"/>
  <c r="H148" i="23"/>
  <c r="G148" i="23"/>
  <c r="K147" i="23"/>
  <c r="J147" i="23"/>
  <c r="I147" i="23"/>
  <c r="H147" i="23"/>
  <c r="G147" i="23"/>
  <c r="K146" i="23"/>
  <c r="J146" i="23"/>
  <c r="I146" i="23"/>
  <c r="H146" i="23"/>
  <c r="G146" i="23"/>
  <c r="K145" i="23"/>
  <c r="J145" i="23"/>
  <c r="I145" i="23"/>
  <c r="H145" i="23"/>
  <c r="G145" i="23"/>
  <c r="K144" i="23"/>
  <c r="J144" i="23"/>
  <c r="I144" i="23"/>
  <c r="H144" i="23"/>
  <c r="G144" i="23"/>
  <c r="K143" i="23"/>
  <c r="J143" i="23"/>
  <c r="I143" i="23"/>
  <c r="H143" i="23"/>
  <c r="G143" i="23"/>
  <c r="K142" i="23"/>
  <c r="J142" i="23"/>
  <c r="I142" i="23"/>
  <c r="H142" i="23"/>
  <c r="G142" i="23"/>
  <c r="K141" i="23"/>
  <c r="J141" i="23"/>
  <c r="I141" i="23"/>
  <c r="H141" i="23"/>
  <c r="G141" i="23"/>
  <c r="K140" i="23"/>
  <c r="J140" i="23"/>
  <c r="I140" i="23"/>
  <c r="H140" i="23"/>
  <c r="G140" i="23"/>
  <c r="K139" i="23"/>
  <c r="J139" i="23"/>
  <c r="I139" i="23"/>
  <c r="H139" i="23"/>
  <c r="G139" i="23"/>
  <c r="K138" i="23"/>
  <c r="J138" i="23"/>
  <c r="I138" i="23"/>
  <c r="H138" i="23"/>
  <c r="G138" i="23"/>
  <c r="K136" i="23"/>
  <c r="J136" i="23"/>
  <c r="I136" i="23"/>
  <c r="H136" i="23"/>
  <c r="G136" i="23"/>
  <c r="K135" i="23"/>
  <c r="J135" i="23"/>
  <c r="I135" i="23"/>
  <c r="H135" i="23"/>
  <c r="G135" i="23"/>
  <c r="K134" i="23"/>
  <c r="J134" i="23"/>
  <c r="I134" i="23"/>
  <c r="H134" i="23"/>
  <c r="G134" i="23"/>
  <c r="K133" i="23"/>
  <c r="J133" i="23"/>
  <c r="I133" i="23"/>
  <c r="H133" i="23"/>
  <c r="G133" i="23"/>
  <c r="K132" i="23"/>
  <c r="J132" i="23"/>
  <c r="I132" i="23"/>
  <c r="H132" i="23"/>
  <c r="G132" i="23"/>
  <c r="K131" i="23"/>
  <c r="J131" i="23"/>
  <c r="I131" i="23"/>
  <c r="H131" i="23"/>
  <c r="G131" i="23"/>
  <c r="K130" i="23"/>
  <c r="J130" i="23"/>
  <c r="I130" i="23"/>
  <c r="H130" i="23"/>
  <c r="G130" i="23"/>
  <c r="K129" i="23"/>
  <c r="J129" i="23"/>
  <c r="I129" i="23"/>
  <c r="H129" i="23"/>
  <c r="G129" i="23"/>
  <c r="K128" i="23"/>
  <c r="J128" i="23"/>
  <c r="I128" i="23"/>
  <c r="H128" i="23"/>
  <c r="G128" i="23"/>
  <c r="K127" i="23"/>
  <c r="J127" i="23"/>
  <c r="I127" i="23"/>
  <c r="H127" i="23"/>
  <c r="G127" i="23"/>
  <c r="K126" i="23"/>
  <c r="J126" i="23"/>
  <c r="I126" i="23"/>
  <c r="H126" i="23"/>
  <c r="G126" i="23"/>
  <c r="K125" i="23"/>
  <c r="J125" i="23"/>
  <c r="I125" i="23"/>
  <c r="H125" i="23"/>
  <c r="G125" i="23"/>
  <c r="K124" i="23"/>
  <c r="J124" i="23"/>
  <c r="I124" i="23"/>
  <c r="H124" i="23"/>
  <c r="G124" i="23"/>
  <c r="K123" i="23"/>
  <c r="J123" i="23"/>
  <c r="I123" i="23"/>
  <c r="H123" i="23"/>
  <c r="G123" i="23"/>
  <c r="K122" i="23"/>
  <c r="J122" i="23"/>
  <c r="I122" i="23"/>
  <c r="H122" i="23"/>
  <c r="G122" i="23"/>
  <c r="K121" i="23"/>
  <c r="J121" i="23"/>
  <c r="I121" i="23"/>
  <c r="H121" i="23"/>
  <c r="G121" i="23"/>
  <c r="K120" i="23"/>
  <c r="J120" i="23"/>
  <c r="I120" i="23"/>
  <c r="H120" i="23"/>
  <c r="G120" i="23"/>
  <c r="K119" i="23"/>
  <c r="J119" i="23"/>
  <c r="I119" i="23"/>
  <c r="H119" i="23"/>
  <c r="G119" i="23"/>
  <c r="K118" i="23"/>
  <c r="J118" i="23"/>
  <c r="I118" i="23"/>
  <c r="H118" i="23"/>
  <c r="G118" i="23"/>
  <c r="K117" i="23"/>
  <c r="J117" i="23"/>
  <c r="I117" i="23"/>
  <c r="H117" i="23"/>
  <c r="G117" i="23"/>
  <c r="K116" i="23"/>
  <c r="J116" i="23"/>
  <c r="I116" i="23"/>
  <c r="H116" i="23"/>
  <c r="G116" i="23"/>
  <c r="K115" i="23"/>
  <c r="J115" i="23"/>
  <c r="I115" i="23"/>
  <c r="H115" i="23"/>
  <c r="G115" i="23"/>
  <c r="K114" i="23"/>
  <c r="J114" i="23"/>
  <c r="I114" i="23"/>
  <c r="H114" i="23"/>
  <c r="G114" i="23"/>
  <c r="K113" i="23"/>
  <c r="J113" i="23"/>
  <c r="I113" i="23"/>
  <c r="H113" i="23"/>
  <c r="G113" i="23"/>
  <c r="K112" i="23"/>
  <c r="J112" i="23"/>
  <c r="I112" i="23"/>
  <c r="H112" i="23"/>
  <c r="G112" i="23"/>
  <c r="K110" i="23"/>
  <c r="J110" i="23"/>
  <c r="I110" i="23"/>
  <c r="H110" i="23"/>
  <c r="G110" i="23"/>
  <c r="K109" i="23"/>
  <c r="J109" i="23"/>
  <c r="I109" i="23"/>
  <c r="H109" i="23"/>
  <c r="G109" i="23"/>
  <c r="K108" i="23"/>
  <c r="J108" i="23"/>
  <c r="I108" i="23"/>
  <c r="H108" i="23"/>
  <c r="G108" i="23"/>
  <c r="K107" i="23"/>
  <c r="J107" i="23"/>
  <c r="I107" i="23"/>
  <c r="H107" i="23"/>
  <c r="G107" i="23"/>
  <c r="K106" i="23"/>
  <c r="J106" i="23"/>
  <c r="I106" i="23"/>
  <c r="H106" i="23"/>
  <c r="G106" i="23"/>
  <c r="K105" i="23"/>
  <c r="J105" i="23"/>
  <c r="I105" i="23"/>
  <c r="H105" i="23"/>
  <c r="G105" i="23"/>
  <c r="K104" i="23"/>
  <c r="J104" i="23"/>
  <c r="I104" i="23"/>
  <c r="H104" i="23"/>
  <c r="G104" i="23"/>
  <c r="K103" i="23"/>
  <c r="J103" i="23"/>
  <c r="I103" i="23"/>
  <c r="H103" i="23"/>
  <c r="G103" i="23"/>
  <c r="K102" i="23"/>
  <c r="J102" i="23"/>
  <c r="I102" i="23"/>
  <c r="H102" i="23"/>
  <c r="G102" i="23"/>
  <c r="K101" i="23"/>
  <c r="J101" i="23"/>
  <c r="I101" i="23"/>
  <c r="H101" i="23"/>
  <c r="G101" i="23"/>
  <c r="K100" i="23"/>
  <c r="J100" i="23"/>
  <c r="I100" i="23"/>
  <c r="H100" i="23"/>
  <c r="G100" i="23"/>
  <c r="K99" i="23"/>
  <c r="J99" i="23"/>
  <c r="I99" i="23"/>
  <c r="H99" i="23"/>
  <c r="G99" i="23"/>
  <c r="K98" i="23"/>
  <c r="J98" i="23"/>
  <c r="I98" i="23"/>
  <c r="H98" i="23"/>
  <c r="G98" i="23"/>
  <c r="K97" i="23"/>
  <c r="J97" i="23"/>
  <c r="I97" i="23"/>
  <c r="H97" i="23"/>
  <c r="G97" i="23"/>
  <c r="K96" i="23"/>
  <c r="J96" i="23"/>
  <c r="I96" i="23"/>
  <c r="H96" i="23"/>
  <c r="G96" i="23"/>
  <c r="K95" i="23"/>
  <c r="J95" i="23"/>
  <c r="I95" i="23"/>
  <c r="H95" i="23"/>
  <c r="G95" i="23"/>
  <c r="K94" i="23"/>
  <c r="J94" i="23"/>
  <c r="I94" i="23"/>
  <c r="H94" i="23"/>
  <c r="G94" i="23"/>
  <c r="K93" i="23"/>
  <c r="J93" i="23"/>
  <c r="I93" i="23"/>
  <c r="H93" i="23"/>
  <c r="G93" i="23"/>
  <c r="K92" i="23"/>
  <c r="J92" i="23"/>
  <c r="I92" i="23"/>
  <c r="H92" i="23"/>
  <c r="G92" i="23"/>
  <c r="K91" i="23"/>
  <c r="J91" i="23"/>
  <c r="I91" i="23"/>
  <c r="H91" i="23"/>
  <c r="G91" i="23"/>
  <c r="K90" i="23"/>
  <c r="J90" i="23"/>
  <c r="I90" i="23"/>
  <c r="H90" i="23"/>
  <c r="G90" i="23"/>
  <c r="K89" i="23"/>
  <c r="J89" i="23"/>
  <c r="I89" i="23"/>
  <c r="H89" i="23"/>
  <c r="G89" i="23"/>
  <c r="K88" i="23"/>
  <c r="J88" i="23"/>
  <c r="I88" i="23"/>
  <c r="H88" i="23"/>
  <c r="G88" i="23"/>
  <c r="K87" i="23"/>
  <c r="J87" i="23"/>
  <c r="I87" i="23"/>
  <c r="H87" i="23"/>
  <c r="G87" i="23"/>
  <c r="K86" i="23"/>
  <c r="J86" i="23"/>
  <c r="I86" i="23"/>
  <c r="H86" i="23"/>
  <c r="G86" i="23"/>
  <c r="K85" i="23"/>
  <c r="J85" i="23"/>
  <c r="I85" i="23"/>
  <c r="H85" i="23"/>
  <c r="G85" i="23"/>
  <c r="K84" i="23"/>
  <c r="J84" i="23"/>
  <c r="I84" i="23"/>
  <c r="H84" i="23"/>
  <c r="G84" i="23"/>
  <c r="K83" i="23"/>
  <c r="J83" i="23"/>
  <c r="I83" i="23"/>
  <c r="H83" i="23"/>
  <c r="G83" i="23"/>
  <c r="K82" i="23"/>
  <c r="J82" i="23"/>
  <c r="I82" i="23"/>
  <c r="H82" i="23"/>
  <c r="G82" i="23"/>
  <c r="K81" i="23"/>
  <c r="J81" i="23"/>
  <c r="I81" i="23"/>
  <c r="H81" i="23"/>
  <c r="G81" i="23"/>
  <c r="K80" i="23"/>
  <c r="J80" i="23"/>
  <c r="I80" i="23"/>
  <c r="H80" i="23"/>
  <c r="G80" i="23"/>
  <c r="K79" i="23"/>
  <c r="J79" i="23"/>
  <c r="I79" i="23"/>
  <c r="H79" i="23"/>
  <c r="G79" i="23"/>
  <c r="K78" i="23"/>
  <c r="J78" i="23"/>
  <c r="I78" i="23"/>
  <c r="H78" i="23"/>
  <c r="G78" i="23"/>
  <c r="K77" i="23"/>
  <c r="J77" i="23"/>
  <c r="I77" i="23"/>
  <c r="H77" i="23"/>
  <c r="G77" i="23"/>
  <c r="K76" i="23"/>
  <c r="J76" i="23"/>
  <c r="I76" i="23"/>
  <c r="H76" i="23"/>
  <c r="G76" i="23"/>
  <c r="K75" i="23"/>
  <c r="J75" i="23"/>
  <c r="I75" i="23"/>
  <c r="H75" i="23"/>
  <c r="G75" i="23"/>
  <c r="K74" i="23"/>
  <c r="J74" i="23"/>
  <c r="I74" i="23"/>
  <c r="H74" i="23"/>
  <c r="G74" i="23"/>
  <c r="K73" i="23"/>
  <c r="J73" i="23"/>
  <c r="I73" i="23"/>
  <c r="H73" i="23"/>
  <c r="G73" i="23"/>
  <c r="K70" i="23"/>
  <c r="J70" i="23"/>
  <c r="I70" i="23"/>
  <c r="H70" i="23"/>
  <c r="G70" i="23"/>
  <c r="K69" i="23"/>
  <c r="J69" i="23"/>
  <c r="I69" i="23"/>
  <c r="H69" i="23"/>
  <c r="G69" i="23"/>
  <c r="K68" i="23"/>
  <c r="J68" i="23"/>
  <c r="I68" i="23"/>
  <c r="H68" i="23"/>
  <c r="G68" i="23"/>
  <c r="K67" i="23"/>
  <c r="J67" i="23"/>
  <c r="I67" i="23"/>
  <c r="H67" i="23"/>
  <c r="G67" i="23"/>
  <c r="K66" i="23"/>
  <c r="J66" i="23"/>
  <c r="I66" i="23"/>
  <c r="H66" i="23"/>
  <c r="G66" i="23"/>
  <c r="K65" i="23"/>
  <c r="J65" i="23"/>
  <c r="I65" i="23"/>
  <c r="H65" i="23"/>
  <c r="G65" i="23"/>
  <c r="K64" i="23"/>
  <c r="J64" i="23"/>
  <c r="I64" i="23"/>
  <c r="H64" i="23"/>
  <c r="G64" i="23"/>
  <c r="K63" i="23"/>
  <c r="J63" i="23"/>
  <c r="I63" i="23"/>
  <c r="H63" i="23"/>
  <c r="G63" i="23"/>
  <c r="K62" i="23"/>
  <c r="J62" i="23"/>
  <c r="I62" i="23"/>
  <c r="H62" i="23"/>
  <c r="G62" i="23"/>
  <c r="K61" i="23"/>
  <c r="J61" i="23"/>
  <c r="I61" i="23"/>
  <c r="H61" i="23"/>
  <c r="G61" i="23"/>
  <c r="K60" i="23"/>
  <c r="J60" i="23"/>
  <c r="I60" i="23"/>
  <c r="H60" i="23"/>
  <c r="G60" i="23"/>
  <c r="K59" i="23"/>
  <c r="J59" i="23"/>
  <c r="I59" i="23"/>
  <c r="H59" i="23"/>
  <c r="G59" i="23"/>
  <c r="K58" i="23"/>
  <c r="J58" i="23"/>
  <c r="I58" i="23"/>
  <c r="H58" i="23"/>
  <c r="G58" i="23"/>
  <c r="K57" i="23"/>
  <c r="J57" i="23"/>
  <c r="I57" i="23"/>
  <c r="H57" i="23"/>
  <c r="G57" i="23"/>
  <c r="K56" i="23"/>
  <c r="J56" i="23"/>
  <c r="I56" i="23"/>
  <c r="H56" i="23"/>
  <c r="G56" i="23"/>
  <c r="K55" i="23"/>
  <c r="J55" i="23"/>
  <c r="I55" i="23"/>
  <c r="H55" i="23"/>
  <c r="G55" i="23"/>
  <c r="K54" i="23"/>
  <c r="J54" i="23"/>
  <c r="I54" i="23"/>
  <c r="H54" i="23"/>
  <c r="G54" i="23"/>
  <c r="K53" i="23"/>
  <c r="J53" i="23"/>
  <c r="I53" i="23"/>
  <c r="H53" i="23"/>
  <c r="G53" i="23"/>
  <c r="K52" i="23"/>
  <c r="J52" i="23"/>
  <c r="I52" i="23"/>
  <c r="H52" i="23"/>
  <c r="G52" i="23"/>
  <c r="K51" i="23"/>
  <c r="J51" i="23"/>
  <c r="I51" i="23"/>
  <c r="H51" i="23"/>
  <c r="G51" i="23"/>
  <c r="K50" i="23"/>
  <c r="J50" i="23"/>
  <c r="I50" i="23"/>
  <c r="H50" i="23"/>
  <c r="G50" i="23"/>
  <c r="K49" i="23"/>
  <c r="J49" i="23"/>
  <c r="I49" i="23"/>
  <c r="H49" i="23"/>
  <c r="G49" i="23"/>
  <c r="K48" i="23"/>
  <c r="J48" i="23"/>
  <c r="I48" i="23"/>
  <c r="H48" i="23"/>
  <c r="G48" i="23"/>
  <c r="K47" i="23"/>
  <c r="J47" i="23"/>
  <c r="I47" i="23"/>
  <c r="H47" i="23"/>
  <c r="G47" i="23"/>
  <c r="K46" i="23"/>
  <c r="J46" i="23"/>
  <c r="I46" i="23"/>
  <c r="H46" i="23"/>
  <c r="G46" i="23"/>
  <c r="K45" i="23"/>
  <c r="J45" i="23"/>
  <c r="I45" i="23"/>
  <c r="H45" i="23"/>
  <c r="G45" i="23"/>
  <c r="K44" i="23"/>
  <c r="J44" i="23"/>
  <c r="I44" i="23"/>
  <c r="H44" i="23"/>
  <c r="G44" i="23"/>
  <c r="K43" i="23"/>
  <c r="J43" i="23"/>
  <c r="I43" i="23"/>
  <c r="H43" i="23"/>
  <c r="G43" i="23"/>
  <c r="K42" i="23"/>
  <c r="J42" i="23"/>
  <c r="I42" i="23"/>
  <c r="H42" i="23"/>
  <c r="G42" i="23"/>
  <c r="K41" i="23"/>
  <c r="J41" i="23"/>
  <c r="I41" i="23"/>
  <c r="H41" i="23"/>
  <c r="G41" i="23"/>
  <c r="K40" i="23"/>
  <c r="J40" i="23"/>
  <c r="I40" i="23"/>
  <c r="H40" i="23"/>
  <c r="G40" i="23"/>
  <c r="K39" i="23"/>
  <c r="J39" i="23"/>
  <c r="I39" i="23"/>
  <c r="H39" i="23"/>
  <c r="G39" i="23"/>
  <c r="K38" i="23"/>
  <c r="J38" i="23"/>
  <c r="I38" i="23"/>
  <c r="H38" i="23"/>
  <c r="G38" i="23"/>
  <c r="K37" i="23"/>
  <c r="J37" i="23"/>
  <c r="I37" i="23"/>
  <c r="H37" i="23"/>
  <c r="G37" i="23"/>
  <c r="K36" i="23"/>
  <c r="J36" i="23"/>
  <c r="I36" i="23"/>
  <c r="H36" i="23"/>
  <c r="G36" i="23"/>
  <c r="K35" i="23"/>
  <c r="J35" i="23"/>
  <c r="I35" i="23"/>
  <c r="H35" i="23"/>
  <c r="G35" i="23"/>
  <c r="K34" i="23"/>
  <c r="J34" i="23"/>
  <c r="I34" i="23"/>
  <c r="H34" i="23"/>
  <c r="G34" i="23"/>
  <c r="K33" i="23"/>
  <c r="J33" i="23"/>
  <c r="I33" i="23"/>
  <c r="H33" i="23"/>
  <c r="G33" i="23"/>
  <c r="K32" i="23"/>
  <c r="J32" i="23"/>
  <c r="I32" i="23"/>
  <c r="H32" i="23"/>
  <c r="G32" i="23"/>
  <c r="K31" i="23"/>
  <c r="J31" i="23"/>
  <c r="I31" i="23"/>
  <c r="H31" i="23"/>
  <c r="G31" i="23"/>
  <c r="K30" i="23"/>
  <c r="J30" i="23"/>
  <c r="I30" i="23"/>
  <c r="H30" i="23"/>
  <c r="G30" i="23"/>
  <c r="K29" i="23"/>
  <c r="J29" i="23"/>
  <c r="I29" i="23"/>
  <c r="H29" i="23"/>
  <c r="G29" i="23"/>
  <c r="K28" i="23"/>
  <c r="J28" i="23"/>
  <c r="I28" i="23"/>
  <c r="H28" i="23"/>
  <c r="G28" i="23"/>
  <c r="K27" i="23"/>
  <c r="J27" i="23"/>
  <c r="I27" i="23"/>
  <c r="H27" i="23"/>
  <c r="G27" i="23"/>
  <c r="K26" i="23"/>
  <c r="J26" i="23"/>
  <c r="I26" i="23"/>
  <c r="H26" i="23"/>
  <c r="G26" i="23"/>
  <c r="K25" i="23"/>
  <c r="J25" i="23"/>
  <c r="I25" i="23"/>
  <c r="H25" i="23"/>
  <c r="G25" i="23"/>
  <c r="K24" i="23"/>
  <c r="J24" i="23"/>
  <c r="I24" i="23"/>
  <c r="H24" i="23"/>
  <c r="G24" i="23"/>
  <c r="K23" i="23"/>
  <c r="J23" i="23"/>
  <c r="I23" i="23"/>
  <c r="H23" i="23"/>
  <c r="G23" i="23"/>
  <c r="K22" i="23"/>
  <c r="J22" i="23"/>
  <c r="I22" i="23"/>
  <c r="H22" i="23"/>
  <c r="G22" i="23"/>
  <c r="K21" i="23"/>
  <c r="J21" i="23"/>
  <c r="I21" i="23"/>
  <c r="H21" i="23"/>
  <c r="G21" i="23"/>
  <c r="K20" i="23"/>
  <c r="J20" i="23"/>
  <c r="I20" i="23"/>
  <c r="H20" i="23"/>
  <c r="G20" i="23"/>
  <c r="K19" i="23"/>
  <c r="J19" i="23"/>
  <c r="I19" i="23"/>
  <c r="H19" i="23"/>
  <c r="G19" i="23"/>
  <c r="K18" i="23"/>
  <c r="J18" i="23"/>
  <c r="I18" i="23"/>
  <c r="H18" i="23"/>
  <c r="G18" i="23"/>
  <c r="K17" i="23"/>
  <c r="J17" i="23"/>
  <c r="I17" i="23"/>
  <c r="H17" i="23"/>
  <c r="G17" i="23"/>
  <c r="K16" i="23"/>
  <c r="J16" i="23"/>
  <c r="I16" i="23"/>
  <c r="H16" i="23"/>
  <c r="G16" i="23"/>
  <c r="K15" i="23"/>
  <c r="J15" i="23"/>
  <c r="I15" i="23"/>
  <c r="H15" i="23"/>
  <c r="G15" i="23"/>
  <c r="K14" i="23"/>
  <c r="J14" i="23"/>
  <c r="I14" i="23"/>
  <c r="H14" i="23"/>
  <c r="G14" i="23"/>
  <c r="K13" i="23"/>
  <c r="J13" i="23"/>
  <c r="I13" i="23"/>
  <c r="H13" i="23"/>
  <c r="G13" i="23"/>
  <c r="K803" i="22"/>
  <c r="J803" i="22"/>
  <c r="I803" i="22"/>
  <c r="H803" i="22"/>
  <c r="G803" i="22"/>
  <c r="K802" i="22"/>
  <c r="J802" i="22"/>
  <c r="I802" i="22"/>
  <c r="H802" i="22"/>
  <c r="G802" i="22"/>
  <c r="K801" i="22"/>
  <c r="J801" i="22"/>
  <c r="I801" i="22"/>
  <c r="H801" i="22"/>
  <c r="G801" i="22"/>
  <c r="K800" i="22"/>
  <c r="J800" i="22"/>
  <c r="I800" i="22"/>
  <c r="H800" i="22"/>
  <c r="G800" i="22"/>
  <c r="K799" i="22"/>
  <c r="J799" i="22"/>
  <c r="I799" i="22"/>
  <c r="H799" i="22"/>
  <c r="G799" i="22"/>
  <c r="K798" i="22"/>
  <c r="J798" i="22"/>
  <c r="I798" i="22"/>
  <c r="H798" i="22"/>
  <c r="G798" i="22"/>
  <c r="K797" i="22"/>
  <c r="J797" i="22"/>
  <c r="I797" i="22"/>
  <c r="H797" i="22"/>
  <c r="G797" i="22"/>
  <c r="K796" i="22"/>
  <c r="J796" i="22"/>
  <c r="I796" i="22"/>
  <c r="H796" i="22"/>
  <c r="G796" i="22"/>
  <c r="K795" i="22"/>
  <c r="J795" i="22"/>
  <c r="I795" i="22"/>
  <c r="H795" i="22"/>
  <c r="G795" i="22"/>
  <c r="K794" i="22"/>
  <c r="J794" i="22"/>
  <c r="I794" i="22"/>
  <c r="H794" i="22"/>
  <c r="G794" i="22"/>
  <c r="K793" i="22"/>
  <c r="J793" i="22"/>
  <c r="I793" i="22"/>
  <c r="H793" i="22"/>
  <c r="G793" i="22"/>
  <c r="K792" i="22"/>
  <c r="J792" i="22"/>
  <c r="I792" i="22"/>
  <c r="H792" i="22"/>
  <c r="G792" i="22"/>
  <c r="K791" i="22"/>
  <c r="J791" i="22"/>
  <c r="I791" i="22"/>
  <c r="H791" i="22"/>
  <c r="G791" i="22"/>
  <c r="K790" i="22"/>
  <c r="J790" i="22"/>
  <c r="I790" i="22"/>
  <c r="H790" i="22"/>
  <c r="G790" i="22"/>
  <c r="K789" i="22"/>
  <c r="J789" i="22"/>
  <c r="I789" i="22"/>
  <c r="H789" i="22"/>
  <c r="G789" i="22"/>
  <c r="K788" i="22"/>
  <c r="J788" i="22"/>
  <c r="I788" i="22"/>
  <c r="H788" i="22"/>
  <c r="G788" i="22"/>
  <c r="K787" i="22"/>
  <c r="J787" i="22"/>
  <c r="I787" i="22"/>
  <c r="H787" i="22"/>
  <c r="G787" i="22"/>
  <c r="K786" i="22"/>
  <c r="J786" i="22"/>
  <c r="I786" i="22"/>
  <c r="H786" i="22"/>
  <c r="G786" i="22"/>
  <c r="K785" i="22"/>
  <c r="J785" i="22"/>
  <c r="I785" i="22"/>
  <c r="H785" i="22"/>
  <c r="G785" i="22"/>
  <c r="K784" i="22"/>
  <c r="J784" i="22"/>
  <c r="I784" i="22"/>
  <c r="H784" i="22"/>
  <c r="G784" i="22"/>
  <c r="K783" i="22"/>
  <c r="J783" i="22"/>
  <c r="I783" i="22"/>
  <c r="H783" i="22"/>
  <c r="G783" i="22"/>
  <c r="K781" i="22"/>
  <c r="J781" i="22"/>
  <c r="I781" i="22"/>
  <c r="H781" i="22"/>
  <c r="G781" i="22"/>
  <c r="K780" i="22"/>
  <c r="J780" i="22"/>
  <c r="I780" i="22"/>
  <c r="H780" i="22"/>
  <c r="G780" i="22"/>
  <c r="K779" i="22"/>
  <c r="J779" i="22"/>
  <c r="I779" i="22"/>
  <c r="H779" i="22"/>
  <c r="G779" i="22"/>
  <c r="K778" i="22"/>
  <c r="J778" i="22"/>
  <c r="I778" i="22"/>
  <c r="H778" i="22"/>
  <c r="G778" i="22"/>
  <c r="K777" i="22"/>
  <c r="J777" i="22"/>
  <c r="I777" i="22"/>
  <c r="H777" i="22"/>
  <c r="G777" i="22"/>
  <c r="K776" i="22"/>
  <c r="J776" i="22"/>
  <c r="I776" i="22"/>
  <c r="H776" i="22"/>
  <c r="G776" i="22"/>
  <c r="K775" i="22"/>
  <c r="J775" i="22"/>
  <c r="I775" i="22"/>
  <c r="H775" i="22"/>
  <c r="G775" i="22"/>
  <c r="K774" i="22"/>
  <c r="J774" i="22"/>
  <c r="I774" i="22"/>
  <c r="H774" i="22"/>
  <c r="G774" i="22"/>
  <c r="K773" i="22"/>
  <c r="J773" i="22"/>
  <c r="I773" i="22"/>
  <c r="H773" i="22"/>
  <c r="G773" i="22"/>
  <c r="K772" i="22"/>
  <c r="J772" i="22"/>
  <c r="I772" i="22"/>
  <c r="H772" i="22"/>
  <c r="G772" i="22"/>
  <c r="K771" i="22"/>
  <c r="J771" i="22"/>
  <c r="I771" i="22"/>
  <c r="H771" i="22"/>
  <c r="G771" i="22"/>
  <c r="K770" i="22"/>
  <c r="J770" i="22"/>
  <c r="I770" i="22"/>
  <c r="H770" i="22"/>
  <c r="G770" i="22"/>
  <c r="K769" i="22"/>
  <c r="J769" i="22"/>
  <c r="I769" i="22"/>
  <c r="H769" i="22"/>
  <c r="G769" i="22"/>
  <c r="K768" i="22"/>
  <c r="J768" i="22"/>
  <c r="I768" i="22"/>
  <c r="H768" i="22"/>
  <c r="G768" i="22"/>
  <c r="K767" i="22"/>
  <c r="J767" i="22"/>
  <c r="I767" i="22"/>
  <c r="H767" i="22"/>
  <c r="G767" i="22"/>
  <c r="K766" i="22"/>
  <c r="J766" i="22"/>
  <c r="I766" i="22"/>
  <c r="H766" i="22"/>
  <c r="G766" i="22"/>
  <c r="K765" i="22"/>
  <c r="J765" i="22"/>
  <c r="I765" i="22"/>
  <c r="H765" i="22"/>
  <c r="G765" i="22"/>
  <c r="K764" i="22"/>
  <c r="J764" i="22"/>
  <c r="I764" i="22"/>
  <c r="H764" i="22"/>
  <c r="G764" i="22"/>
  <c r="K763" i="22"/>
  <c r="J763" i="22"/>
  <c r="I763" i="22"/>
  <c r="H763" i="22"/>
  <c r="G763" i="22"/>
  <c r="K762" i="22"/>
  <c r="J762" i="22"/>
  <c r="I762" i="22"/>
  <c r="H762" i="22"/>
  <c r="G762" i="22"/>
  <c r="K761" i="22"/>
  <c r="J761" i="22"/>
  <c r="I761" i="22"/>
  <c r="H761" i="22"/>
  <c r="G761" i="22"/>
  <c r="K759" i="22"/>
  <c r="J759" i="22"/>
  <c r="I759" i="22"/>
  <c r="H759" i="22"/>
  <c r="G759" i="22"/>
  <c r="K758" i="22"/>
  <c r="J758" i="22"/>
  <c r="I758" i="22"/>
  <c r="H758" i="22"/>
  <c r="G758" i="22"/>
  <c r="K757" i="22"/>
  <c r="J757" i="22"/>
  <c r="I757" i="22"/>
  <c r="H757" i="22"/>
  <c r="G757" i="22"/>
  <c r="K756" i="22"/>
  <c r="J756" i="22"/>
  <c r="I756" i="22"/>
  <c r="H756" i="22"/>
  <c r="G756" i="22"/>
  <c r="K755" i="22"/>
  <c r="J755" i="22"/>
  <c r="I755" i="22"/>
  <c r="H755" i="22"/>
  <c r="G755" i="22"/>
  <c r="K754" i="22"/>
  <c r="J754" i="22"/>
  <c r="I754" i="22"/>
  <c r="H754" i="22"/>
  <c r="G754" i="22"/>
  <c r="K753" i="22"/>
  <c r="J753" i="22"/>
  <c r="I753" i="22"/>
  <c r="H753" i="22"/>
  <c r="G753" i="22"/>
  <c r="K752" i="22"/>
  <c r="J752" i="22"/>
  <c r="I752" i="22"/>
  <c r="H752" i="22"/>
  <c r="G752" i="22"/>
  <c r="K751" i="22"/>
  <c r="J751" i="22"/>
  <c r="I751" i="22"/>
  <c r="H751" i="22"/>
  <c r="G751" i="22"/>
  <c r="K750" i="22"/>
  <c r="J750" i="22"/>
  <c r="I750" i="22"/>
  <c r="H750" i="22"/>
  <c r="G750" i="22"/>
  <c r="K749" i="22"/>
  <c r="J749" i="22"/>
  <c r="I749" i="22"/>
  <c r="H749" i="22"/>
  <c r="G749" i="22"/>
  <c r="K748" i="22"/>
  <c r="J748" i="22"/>
  <c r="I748" i="22"/>
  <c r="H748" i="22"/>
  <c r="G748" i="22"/>
  <c r="K747" i="22"/>
  <c r="J747" i="22"/>
  <c r="I747" i="22"/>
  <c r="H747" i="22"/>
  <c r="G747" i="22"/>
  <c r="K746" i="22"/>
  <c r="J746" i="22"/>
  <c r="I746" i="22"/>
  <c r="H746" i="22"/>
  <c r="G746" i="22"/>
  <c r="K744" i="22"/>
  <c r="J744" i="22"/>
  <c r="I744" i="22"/>
  <c r="H744" i="22"/>
  <c r="G744" i="22"/>
  <c r="K743" i="22"/>
  <c r="J743" i="22"/>
  <c r="I743" i="22"/>
  <c r="H743" i="22"/>
  <c r="G743" i="22"/>
  <c r="K742" i="22"/>
  <c r="J742" i="22"/>
  <c r="I742" i="22"/>
  <c r="H742" i="22"/>
  <c r="G742" i="22"/>
  <c r="K741" i="22"/>
  <c r="J741" i="22"/>
  <c r="I741" i="22"/>
  <c r="H741" i="22"/>
  <c r="G741" i="22"/>
  <c r="K740" i="22"/>
  <c r="J740" i="22"/>
  <c r="I740" i="22"/>
  <c r="H740" i="22"/>
  <c r="G740" i="22"/>
  <c r="K739" i="22"/>
  <c r="J739" i="22"/>
  <c r="I739" i="22"/>
  <c r="H739" i="22"/>
  <c r="G739" i="22"/>
  <c r="K738" i="22"/>
  <c r="J738" i="22"/>
  <c r="I738" i="22"/>
  <c r="H738" i="22"/>
  <c r="G738" i="22"/>
  <c r="K737" i="22"/>
  <c r="J737" i="22"/>
  <c r="I737" i="22"/>
  <c r="H737" i="22"/>
  <c r="G737" i="22"/>
  <c r="K736" i="22"/>
  <c r="J736" i="22"/>
  <c r="I736" i="22"/>
  <c r="H736" i="22"/>
  <c r="G736" i="22"/>
  <c r="K735" i="22"/>
  <c r="J735" i="22"/>
  <c r="I735" i="22"/>
  <c r="H735" i="22"/>
  <c r="G735" i="22"/>
  <c r="K734" i="22"/>
  <c r="J734" i="22"/>
  <c r="I734" i="22"/>
  <c r="H734" i="22"/>
  <c r="G734" i="22"/>
  <c r="K733" i="22"/>
  <c r="J733" i="22"/>
  <c r="I733" i="22"/>
  <c r="H733" i="22"/>
  <c r="G733" i="22"/>
  <c r="K732" i="22"/>
  <c r="J732" i="22"/>
  <c r="I732" i="22"/>
  <c r="H732" i="22"/>
  <c r="G732" i="22"/>
  <c r="K731" i="22"/>
  <c r="J731" i="22"/>
  <c r="I731" i="22"/>
  <c r="H731" i="22"/>
  <c r="G731" i="22"/>
  <c r="K729" i="22"/>
  <c r="J729" i="22"/>
  <c r="I729" i="22"/>
  <c r="H729" i="22"/>
  <c r="G729" i="22"/>
  <c r="K728" i="22"/>
  <c r="J728" i="22"/>
  <c r="I728" i="22"/>
  <c r="H728" i="22"/>
  <c r="G728" i="22"/>
  <c r="K727" i="22"/>
  <c r="J727" i="22"/>
  <c r="I727" i="22"/>
  <c r="H727" i="22"/>
  <c r="G727" i="22"/>
  <c r="K726" i="22"/>
  <c r="J726" i="22"/>
  <c r="I726" i="22"/>
  <c r="H726" i="22"/>
  <c r="G726" i="22"/>
  <c r="K725" i="22"/>
  <c r="J725" i="22"/>
  <c r="I725" i="22"/>
  <c r="H725" i="22"/>
  <c r="G725" i="22"/>
  <c r="K724" i="22"/>
  <c r="J724" i="22"/>
  <c r="I724" i="22"/>
  <c r="H724" i="22"/>
  <c r="G724" i="22"/>
  <c r="K723" i="22"/>
  <c r="J723" i="22"/>
  <c r="I723" i="22"/>
  <c r="H723" i="22"/>
  <c r="G723" i="22"/>
  <c r="K722" i="22"/>
  <c r="J722" i="22"/>
  <c r="I722" i="22"/>
  <c r="H722" i="22"/>
  <c r="G722" i="22"/>
  <c r="K721" i="22"/>
  <c r="J721" i="22"/>
  <c r="I721" i="22"/>
  <c r="H721" i="22"/>
  <c r="G721" i="22"/>
  <c r="K720" i="22"/>
  <c r="J720" i="22"/>
  <c r="I720" i="22"/>
  <c r="H720" i="22"/>
  <c r="G720" i="22"/>
  <c r="K719" i="22"/>
  <c r="J719" i="22"/>
  <c r="I719" i="22"/>
  <c r="H719" i="22"/>
  <c r="G719" i="22"/>
  <c r="K718" i="22"/>
  <c r="J718" i="22"/>
  <c r="I718" i="22"/>
  <c r="H718" i="22"/>
  <c r="G718" i="22"/>
  <c r="K717" i="22"/>
  <c r="J717" i="22"/>
  <c r="I717" i="22"/>
  <c r="H717" i="22"/>
  <c r="G717" i="22"/>
  <c r="K716" i="22"/>
  <c r="J716" i="22"/>
  <c r="I716" i="22"/>
  <c r="H716" i="22"/>
  <c r="G716" i="22"/>
  <c r="K715" i="22"/>
  <c r="J715" i="22"/>
  <c r="I715" i="22"/>
  <c r="H715" i="22"/>
  <c r="G715" i="22"/>
  <c r="K714" i="22"/>
  <c r="J714" i="22"/>
  <c r="I714" i="22"/>
  <c r="H714" i="22"/>
  <c r="G714" i="22"/>
  <c r="K713" i="22"/>
  <c r="J713" i="22"/>
  <c r="I713" i="22"/>
  <c r="H713" i="22"/>
  <c r="G713" i="22"/>
  <c r="K712" i="22"/>
  <c r="J712" i="22"/>
  <c r="I712" i="22"/>
  <c r="H712" i="22"/>
  <c r="G712" i="22"/>
  <c r="K711" i="22"/>
  <c r="J711" i="22"/>
  <c r="I711" i="22"/>
  <c r="H711" i="22"/>
  <c r="G711" i="22"/>
  <c r="K710" i="22"/>
  <c r="J710" i="22"/>
  <c r="I710" i="22"/>
  <c r="H710" i="22"/>
  <c r="G710" i="22"/>
  <c r="K708" i="22"/>
  <c r="J708" i="22"/>
  <c r="I708" i="22"/>
  <c r="H708" i="22"/>
  <c r="G708" i="22"/>
  <c r="K707" i="22"/>
  <c r="J707" i="22"/>
  <c r="I707" i="22"/>
  <c r="H707" i="22"/>
  <c r="G707" i="22"/>
  <c r="K706" i="22"/>
  <c r="J706" i="22"/>
  <c r="I706" i="22"/>
  <c r="H706" i="22"/>
  <c r="G706" i="22"/>
  <c r="K705" i="22"/>
  <c r="J705" i="22"/>
  <c r="I705" i="22"/>
  <c r="H705" i="22"/>
  <c r="G705" i="22"/>
  <c r="K704" i="22"/>
  <c r="J704" i="22"/>
  <c r="I704" i="22"/>
  <c r="H704" i="22"/>
  <c r="G704" i="22"/>
  <c r="K703" i="22"/>
  <c r="J703" i="22"/>
  <c r="I703" i="22"/>
  <c r="H703" i="22"/>
  <c r="G703" i="22"/>
  <c r="K702" i="22"/>
  <c r="J702" i="22"/>
  <c r="I702" i="22"/>
  <c r="H702" i="22"/>
  <c r="G702" i="22"/>
  <c r="K701" i="22"/>
  <c r="J701" i="22"/>
  <c r="I701" i="22"/>
  <c r="H701" i="22"/>
  <c r="G701" i="22"/>
  <c r="K700" i="22"/>
  <c r="J700" i="22"/>
  <c r="I700" i="22"/>
  <c r="H700" i="22"/>
  <c r="G700" i="22"/>
  <c r="K699" i="22"/>
  <c r="J699" i="22"/>
  <c r="I699" i="22"/>
  <c r="H699" i="22"/>
  <c r="G699" i="22"/>
  <c r="K698" i="22"/>
  <c r="J698" i="22"/>
  <c r="I698" i="22"/>
  <c r="H698" i="22"/>
  <c r="G698" i="22"/>
  <c r="K697" i="22"/>
  <c r="J697" i="22"/>
  <c r="I697" i="22"/>
  <c r="H697" i="22"/>
  <c r="G697" i="22"/>
  <c r="K696" i="22"/>
  <c r="J696" i="22"/>
  <c r="I696" i="22"/>
  <c r="H696" i="22"/>
  <c r="G696" i="22"/>
  <c r="K695" i="22"/>
  <c r="J695" i="22"/>
  <c r="I695" i="22"/>
  <c r="H695" i="22"/>
  <c r="G695" i="22"/>
  <c r="K694" i="22"/>
  <c r="J694" i="22"/>
  <c r="I694" i="22"/>
  <c r="H694" i="22"/>
  <c r="G694" i="22"/>
  <c r="K693" i="22"/>
  <c r="J693" i="22"/>
  <c r="I693" i="22"/>
  <c r="H693" i="22"/>
  <c r="G693" i="22"/>
  <c r="K692" i="22"/>
  <c r="J692" i="22"/>
  <c r="I692" i="22"/>
  <c r="H692" i="22"/>
  <c r="G692" i="22"/>
  <c r="K691" i="22"/>
  <c r="J691" i="22"/>
  <c r="I691" i="22"/>
  <c r="H691" i="22"/>
  <c r="G691" i="22"/>
  <c r="K690" i="22"/>
  <c r="J690" i="22"/>
  <c r="I690" i="22"/>
  <c r="H690" i="22"/>
  <c r="G690" i="22"/>
  <c r="K689" i="22"/>
  <c r="J689" i="22"/>
  <c r="I689" i="22"/>
  <c r="H689" i="22"/>
  <c r="G689" i="22"/>
  <c r="K687" i="22"/>
  <c r="J687" i="22"/>
  <c r="I687" i="22"/>
  <c r="H687" i="22"/>
  <c r="G687" i="22"/>
  <c r="K686" i="22"/>
  <c r="J686" i="22"/>
  <c r="I686" i="22"/>
  <c r="H686" i="22"/>
  <c r="G686" i="22"/>
  <c r="K685" i="22"/>
  <c r="J685" i="22"/>
  <c r="I685" i="22"/>
  <c r="H685" i="22"/>
  <c r="G685" i="22"/>
  <c r="K684" i="22"/>
  <c r="J684" i="22"/>
  <c r="I684" i="22"/>
  <c r="H684" i="22"/>
  <c r="G684" i="22"/>
  <c r="K683" i="22"/>
  <c r="J683" i="22"/>
  <c r="I683" i="22"/>
  <c r="H683" i="22"/>
  <c r="G683" i="22"/>
  <c r="K682" i="22"/>
  <c r="J682" i="22"/>
  <c r="I682" i="22"/>
  <c r="H682" i="22"/>
  <c r="G682" i="22"/>
  <c r="K681" i="22"/>
  <c r="J681" i="22"/>
  <c r="I681" i="22"/>
  <c r="H681" i="22"/>
  <c r="G681" i="22"/>
  <c r="K680" i="22"/>
  <c r="J680" i="22"/>
  <c r="I680" i="22"/>
  <c r="H680" i="22"/>
  <c r="G680" i="22"/>
  <c r="K679" i="22"/>
  <c r="J679" i="22"/>
  <c r="I679" i="22"/>
  <c r="H679" i="22"/>
  <c r="G679" i="22"/>
  <c r="K678" i="22"/>
  <c r="J678" i="22"/>
  <c r="I678" i="22"/>
  <c r="H678" i="22"/>
  <c r="G678" i="22"/>
  <c r="K676" i="22"/>
  <c r="J676" i="22"/>
  <c r="I676" i="22"/>
  <c r="H676" i="22"/>
  <c r="G676" i="22"/>
  <c r="K675" i="22"/>
  <c r="J675" i="22"/>
  <c r="I675" i="22"/>
  <c r="H675" i="22"/>
  <c r="G675" i="22"/>
  <c r="K674" i="22"/>
  <c r="J674" i="22"/>
  <c r="I674" i="22"/>
  <c r="H674" i="22"/>
  <c r="G674" i="22"/>
  <c r="K673" i="22"/>
  <c r="J673" i="22"/>
  <c r="I673" i="22"/>
  <c r="H673" i="22"/>
  <c r="G673" i="22"/>
  <c r="K672" i="22"/>
  <c r="J672" i="22"/>
  <c r="I672" i="22"/>
  <c r="H672" i="22"/>
  <c r="G672" i="22"/>
  <c r="K671" i="22"/>
  <c r="J671" i="22"/>
  <c r="I671" i="22"/>
  <c r="H671" i="22"/>
  <c r="G671" i="22"/>
  <c r="K670" i="22"/>
  <c r="J670" i="22"/>
  <c r="I670" i="22"/>
  <c r="H670" i="22"/>
  <c r="G670" i="22"/>
  <c r="K669" i="22"/>
  <c r="J669" i="22"/>
  <c r="I669" i="22"/>
  <c r="H669" i="22"/>
  <c r="G669" i="22"/>
  <c r="K668" i="22"/>
  <c r="J668" i="22"/>
  <c r="I668" i="22"/>
  <c r="H668" i="22"/>
  <c r="G668" i="22"/>
  <c r="K667" i="22"/>
  <c r="J667" i="22"/>
  <c r="I667" i="22"/>
  <c r="H667" i="22"/>
  <c r="G667" i="22"/>
  <c r="K665" i="22"/>
  <c r="J665" i="22"/>
  <c r="I665" i="22"/>
  <c r="H665" i="22"/>
  <c r="G665" i="22"/>
  <c r="K664" i="22"/>
  <c r="J664" i="22"/>
  <c r="I664" i="22"/>
  <c r="H664" i="22"/>
  <c r="G664" i="22"/>
  <c r="K663" i="22"/>
  <c r="J663" i="22"/>
  <c r="I663" i="22"/>
  <c r="H663" i="22"/>
  <c r="G663" i="22"/>
  <c r="K662" i="22"/>
  <c r="J662" i="22"/>
  <c r="I662" i="22"/>
  <c r="H662" i="22"/>
  <c r="G662" i="22"/>
  <c r="K661" i="22"/>
  <c r="J661" i="22"/>
  <c r="I661" i="22"/>
  <c r="H661" i="22"/>
  <c r="G661" i="22"/>
  <c r="K660" i="22"/>
  <c r="J660" i="22"/>
  <c r="I660" i="22"/>
  <c r="H660" i="22"/>
  <c r="G660" i="22"/>
  <c r="K659" i="22"/>
  <c r="J659" i="22"/>
  <c r="I659" i="22"/>
  <c r="H659" i="22"/>
  <c r="G659" i="22"/>
  <c r="K658" i="22"/>
  <c r="J658" i="22"/>
  <c r="I658" i="22"/>
  <c r="H658" i="22"/>
  <c r="G658" i="22"/>
  <c r="K657" i="22"/>
  <c r="J657" i="22"/>
  <c r="I657" i="22"/>
  <c r="H657" i="22"/>
  <c r="G657" i="22"/>
  <c r="K656" i="22"/>
  <c r="J656" i="22"/>
  <c r="I656" i="22"/>
  <c r="H656" i="22"/>
  <c r="G656" i="22"/>
  <c r="K655" i="22"/>
  <c r="J655" i="22"/>
  <c r="I655" i="22"/>
  <c r="H655" i="22"/>
  <c r="G655" i="22"/>
  <c r="K654" i="22"/>
  <c r="J654" i="22"/>
  <c r="I654" i="22"/>
  <c r="H654" i="22"/>
  <c r="G654" i="22"/>
  <c r="K653" i="22"/>
  <c r="J653" i="22"/>
  <c r="I653" i="22"/>
  <c r="H653" i="22"/>
  <c r="G653" i="22"/>
  <c r="K652" i="22"/>
  <c r="J652" i="22"/>
  <c r="I652" i="22"/>
  <c r="H652" i="22"/>
  <c r="G652" i="22"/>
  <c r="K651" i="22"/>
  <c r="J651" i="22"/>
  <c r="I651" i="22"/>
  <c r="H651" i="22"/>
  <c r="G651" i="22"/>
  <c r="K650" i="22"/>
  <c r="J650" i="22"/>
  <c r="I650" i="22"/>
  <c r="H650" i="22"/>
  <c r="G650" i="22"/>
  <c r="K649" i="22"/>
  <c r="J649" i="22"/>
  <c r="I649" i="22"/>
  <c r="H649" i="22"/>
  <c r="G649" i="22"/>
  <c r="K648" i="22"/>
  <c r="J648" i="22"/>
  <c r="I648" i="22"/>
  <c r="H648" i="22"/>
  <c r="G648" i="22"/>
  <c r="K647" i="22"/>
  <c r="J647" i="22"/>
  <c r="I647" i="22"/>
  <c r="H647" i="22"/>
  <c r="G647" i="22"/>
  <c r="K646" i="22"/>
  <c r="J646" i="22"/>
  <c r="I646" i="22"/>
  <c r="H646" i="22"/>
  <c r="G646" i="22"/>
  <c r="K645" i="22"/>
  <c r="J645" i="22"/>
  <c r="I645" i="22"/>
  <c r="H645" i="22"/>
  <c r="G645" i="22"/>
  <c r="K644" i="22"/>
  <c r="J644" i="22"/>
  <c r="I644" i="22"/>
  <c r="H644" i="22"/>
  <c r="G644" i="22"/>
  <c r="K643" i="22"/>
  <c r="J643" i="22"/>
  <c r="I643" i="22"/>
  <c r="H643" i="22"/>
  <c r="G643" i="22"/>
  <c r="K642" i="22"/>
  <c r="J642" i="22"/>
  <c r="I642" i="22"/>
  <c r="H642" i="22"/>
  <c r="G642" i="22"/>
  <c r="K640" i="22"/>
  <c r="J640" i="22"/>
  <c r="I640" i="22"/>
  <c r="H640" i="22"/>
  <c r="G640" i="22"/>
  <c r="K639" i="22"/>
  <c r="J639" i="22"/>
  <c r="I639" i="22"/>
  <c r="H639" i="22"/>
  <c r="G639" i="22"/>
  <c r="K638" i="22"/>
  <c r="J638" i="22"/>
  <c r="I638" i="22"/>
  <c r="H638" i="22"/>
  <c r="G638" i="22"/>
  <c r="K637" i="22"/>
  <c r="J637" i="22"/>
  <c r="I637" i="22"/>
  <c r="H637" i="22"/>
  <c r="G637" i="22"/>
  <c r="K636" i="22"/>
  <c r="J636" i="22"/>
  <c r="I636" i="22"/>
  <c r="H636" i="22"/>
  <c r="G636" i="22"/>
  <c r="K635" i="22"/>
  <c r="J635" i="22"/>
  <c r="I635" i="22"/>
  <c r="H635" i="22"/>
  <c r="G635" i="22"/>
  <c r="K634" i="22"/>
  <c r="J634" i="22"/>
  <c r="I634" i="22"/>
  <c r="H634" i="22"/>
  <c r="G634" i="22"/>
  <c r="K633" i="22"/>
  <c r="J633" i="22"/>
  <c r="I633" i="22"/>
  <c r="H633" i="22"/>
  <c r="G633" i="22"/>
  <c r="K632" i="22"/>
  <c r="J632" i="22"/>
  <c r="I632" i="22"/>
  <c r="H632" i="22"/>
  <c r="G632" i="22"/>
  <c r="K631" i="22"/>
  <c r="J631" i="22"/>
  <c r="I631" i="22"/>
  <c r="H631" i="22"/>
  <c r="G631" i="22"/>
  <c r="K630" i="22"/>
  <c r="J630" i="22"/>
  <c r="I630" i="22"/>
  <c r="H630" i="22"/>
  <c r="G630" i="22"/>
  <c r="K629" i="22"/>
  <c r="J629" i="22"/>
  <c r="I629" i="22"/>
  <c r="H629" i="22"/>
  <c r="G629" i="22"/>
  <c r="K628" i="22"/>
  <c r="J628" i="22"/>
  <c r="I628" i="22"/>
  <c r="H628" i="22"/>
  <c r="G628" i="22"/>
  <c r="K626" i="22"/>
  <c r="J626" i="22"/>
  <c r="I626" i="22"/>
  <c r="H626" i="22"/>
  <c r="G626" i="22"/>
  <c r="K625" i="22"/>
  <c r="J625" i="22"/>
  <c r="I625" i="22"/>
  <c r="H625" i="22"/>
  <c r="G625" i="22"/>
  <c r="K624" i="22"/>
  <c r="J624" i="22"/>
  <c r="I624" i="22"/>
  <c r="H624" i="22"/>
  <c r="G624" i="22"/>
  <c r="K623" i="22"/>
  <c r="J623" i="22"/>
  <c r="I623" i="22"/>
  <c r="H623" i="22"/>
  <c r="G623" i="22"/>
  <c r="K622" i="22"/>
  <c r="J622" i="22"/>
  <c r="I622" i="22"/>
  <c r="H622" i="22"/>
  <c r="G622" i="22"/>
  <c r="K621" i="22"/>
  <c r="J621" i="22"/>
  <c r="I621" i="22"/>
  <c r="H621" i="22"/>
  <c r="G621" i="22"/>
  <c r="K620" i="22"/>
  <c r="J620" i="22"/>
  <c r="I620" i="22"/>
  <c r="H620" i="22"/>
  <c r="G620" i="22"/>
  <c r="K619" i="22"/>
  <c r="J619" i="22"/>
  <c r="I619" i="22"/>
  <c r="H619" i="22"/>
  <c r="G619" i="22"/>
  <c r="K618" i="22"/>
  <c r="J618" i="22"/>
  <c r="I618" i="22"/>
  <c r="H618" i="22"/>
  <c r="G618" i="22"/>
  <c r="K617" i="22"/>
  <c r="J617" i="22"/>
  <c r="I617" i="22"/>
  <c r="H617" i="22"/>
  <c r="G617" i="22"/>
  <c r="K616" i="22"/>
  <c r="J616" i="22"/>
  <c r="I616" i="22"/>
  <c r="H616" i="22"/>
  <c r="G616" i="22"/>
  <c r="K615" i="22"/>
  <c r="J615" i="22"/>
  <c r="I615" i="22"/>
  <c r="H615" i="22"/>
  <c r="G615" i="22"/>
  <c r="K614" i="22"/>
  <c r="J614" i="22"/>
  <c r="I614" i="22"/>
  <c r="H614" i="22"/>
  <c r="G614" i="22"/>
  <c r="K613" i="22"/>
  <c r="J613" i="22"/>
  <c r="I613" i="22"/>
  <c r="H613" i="22"/>
  <c r="G613" i="22"/>
  <c r="K612" i="22"/>
  <c r="J612" i="22"/>
  <c r="I612" i="22"/>
  <c r="H612" i="22"/>
  <c r="G612" i="22"/>
  <c r="K611" i="22"/>
  <c r="J611" i="22"/>
  <c r="I611" i="22"/>
  <c r="H611" i="22"/>
  <c r="G611" i="22"/>
  <c r="K610" i="22"/>
  <c r="J610" i="22"/>
  <c r="I610" i="22"/>
  <c r="H610" i="22"/>
  <c r="G610" i="22"/>
  <c r="K609" i="22"/>
  <c r="J609" i="22"/>
  <c r="I609" i="22"/>
  <c r="H609" i="22"/>
  <c r="G609" i="22"/>
  <c r="K608" i="22"/>
  <c r="J608" i="22"/>
  <c r="I608" i="22"/>
  <c r="H608" i="22"/>
  <c r="G608" i="22"/>
  <c r="K607" i="22"/>
  <c r="J607" i="22"/>
  <c r="I607" i="22"/>
  <c r="H607" i="22"/>
  <c r="G607" i="22"/>
  <c r="K606" i="22"/>
  <c r="J606" i="22"/>
  <c r="I606" i="22"/>
  <c r="H606" i="22"/>
  <c r="G606" i="22"/>
  <c r="K605" i="22"/>
  <c r="J605" i="22"/>
  <c r="I605" i="22"/>
  <c r="H605" i="22"/>
  <c r="G605" i="22"/>
  <c r="K604" i="22"/>
  <c r="J604" i="22"/>
  <c r="I604" i="22"/>
  <c r="H604" i="22"/>
  <c r="G604" i="22"/>
  <c r="K603" i="22"/>
  <c r="J603" i="22"/>
  <c r="I603" i="22"/>
  <c r="H603" i="22"/>
  <c r="G603" i="22"/>
  <c r="K602" i="22"/>
  <c r="J602" i="22"/>
  <c r="I602" i="22"/>
  <c r="H602" i="22"/>
  <c r="G602" i="22"/>
  <c r="K601" i="22"/>
  <c r="J601" i="22"/>
  <c r="I601" i="22"/>
  <c r="H601" i="22"/>
  <c r="G601" i="22"/>
  <c r="K600" i="22"/>
  <c r="J600" i="22"/>
  <c r="I600" i="22"/>
  <c r="H600" i="22"/>
  <c r="G600" i="22"/>
  <c r="K599" i="22"/>
  <c r="J599" i="22"/>
  <c r="I599" i="22"/>
  <c r="H599" i="22"/>
  <c r="G599" i="22"/>
  <c r="K598" i="22"/>
  <c r="J598" i="22"/>
  <c r="I598" i="22"/>
  <c r="H598" i="22"/>
  <c r="G598" i="22"/>
  <c r="K596" i="22"/>
  <c r="J596" i="22"/>
  <c r="I596" i="22"/>
  <c r="H596" i="22"/>
  <c r="G596" i="22"/>
  <c r="K595" i="22"/>
  <c r="J595" i="22"/>
  <c r="I595" i="22"/>
  <c r="H595" i="22"/>
  <c r="G595" i="22"/>
  <c r="K594" i="22"/>
  <c r="J594" i="22"/>
  <c r="I594" i="22"/>
  <c r="H594" i="22"/>
  <c r="G594" i="22"/>
  <c r="K593" i="22"/>
  <c r="J593" i="22"/>
  <c r="I593" i="22"/>
  <c r="H593" i="22"/>
  <c r="G593" i="22"/>
  <c r="K592" i="22"/>
  <c r="J592" i="22"/>
  <c r="I592" i="22"/>
  <c r="H592" i="22"/>
  <c r="G592" i="22"/>
  <c r="K591" i="22"/>
  <c r="J591" i="22"/>
  <c r="I591" i="22"/>
  <c r="H591" i="22"/>
  <c r="G591" i="22"/>
  <c r="K590" i="22"/>
  <c r="J590" i="22"/>
  <c r="I590" i="22"/>
  <c r="H590" i="22"/>
  <c r="G590" i="22"/>
  <c r="K589" i="22"/>
  <c r="J589" i="22"/>
  <c r="I589" i="22"/>
  <c r="H589" i="22"/>
  <c r="G589" i="22"/>
  <c r="K588" i="22"/>
  <c r="J588" i="22"/>
  <c r="I588" i="22"/>
  <c r="H588" i="22"/>
  <c r="G588" i="22"/>
  <c r="K587" i="22"/>
  <c r="J587" i="22"/>
  <c r="I587" i="22"/>
  <c r="H587" i="22"/>
  <c r="G587" i="22"/>
  <c r="K586" i="22"/>
  <c r="J586" i="22"/>
  <c r="I586" i="22"/>
  <c r="H586" i="22"/>
  <c r="G586" i="22"/>
  <c r="K585" i="22"/>
  <c r="J585" i="22"/>
  <c r="I585" i="22"/>
  <c r="H585" i="22"/>
  <c r="G585" i="22"/>
  <c r="K583" i="22"/>
  <c r="J583" i="22"/>
  <c r="I583" i="22"/>
  <c r="H583" i="22"/>
  <c r="G583" i="22"/>
  <c r="K582" i="22"/>
  <c r="J582" i="22"/>
  <c r="I582" i="22"/>
  <c r="H582" i="22"/>
  <c r="G582" i="22"/>
  <c r="K581" i="22"/>
  <c r="J581" i="22"/>
  <c r="I581" i="22"/>
  <c r="H581" i="22"/>
  <c r="G581" i="22"/>
  <c r="K580" i="22"/>
  <c r="J580" i="22"/>
  <c r="I580" i="22"/>
  <c r="H580" i="22"/>
  <c r="G580" i="22"/>
  <c r="K579" i="22"/>
  <c r="J579" i="22"/>
  <c r="I579" i="22"/>
  <c r="H579" i="22"/>
  <c r="G579" i="22"/>
  <c r="K578" i="22"/>
  <c r="J578" i="22"/>
  <c r="I578" i="22"/>
  <c r="H578" i="22"/>
  <c r="G578" i="22"/>
  <c r="K577" i="22"/>
  <c r="J577" i="22"/>
  <c r="I577" i="22"/>
  <c r="H577" i="22"/>
  <c r="G577" i="22"/>
  <c r="K576" i="22"/>
  <c r="J576" i="22"/>
  <c r="I576" i="22"/>
  <c r="H576" i="22"/>
  <c r="G576" i="22"/>
  <c r="K575" i="22"/>
  <c r="J575" i="22"/>
  <c r="I575" i="22"/>
  <c r="H575" i="22"/>
  <c r="G575" i="22"/>
  <c r="K574" i="22"/>
  <c r="J574" i="22"/>
  <c r="I574" i="22"/>
  <c r="H574" i="22"/>
  <c r="G574" i="22"/>
  <c r="K573" i="22"/>
  <c r="J573" i="22"/>
  <c r="I573" i="22"/>
  <c r="H573" i="22"/>
  <c r="G573" i="22"/>
  <c r="K572" i="22"/>
  <c r="J572" i="22"/>
  <c r="I572" i="22"/>
  <c r="H572" i="22"/>
  <c r="G572" i="22"/>
  <c r="K571" i="22"/>
  <c r="J571" i="22"/>
  <c r="I571" i="22"/>
  <c r="H571" i="22"/>
  <c r="G571" i="22"/>
  <c r="K569" i="22"/>
  <c r="J569" i="22"/>
  <c r="I569" i="22"/>
  <c r="H569" i="22"/>
  <c r="G569" i="22"/>
  <c r="K568" i="22"/>
  <c r="J568" i="22"/>
  <c r="I568" i="22"/>
  <c r="H568" i="22"/>
  <c r="G568" i="22"/>
  <c r="K567" i="22"/>
  <c r="J567" i="22"/>
  <c r="I567" i="22"/>
  <c r="H567" i="22"/>
  <c r="G567" i="22"/>
  <c r="K566" i="22"/>
  <c r="J566" i="22"/>
  <c r="I566" i="22"/>
  <c r="H566" i="22"/>
  <c r="G566" i="22"/>
  <c r="K565" i="22"/>
  <c r="J565" i="22"/>
  <c r="I565" i="22"/>
  <c r="H565" i="22"/>
  <c r="G565" i="22"/>
  <c r="K564" i="22"/>
  <c r="J564" i="22"/>
  <c r="I564" i="22"/>
  <c r="H564" i="22"/>
  <c r="G564" i="22"/>
  <c r="K563" i="22"/>
  <c r="J563" i="22"/>
  <c r="I563" i="22"/>
  <c r="H563" i="22"/>
  <c r="G563" i="22"/>
  <c r="K562" i="22"/>
  <c r="J562" i="22"/>
  <c r="I562" i="22"/>
  <c r="H562" i="22"/>
  <c r="G562" i="22"/>
  <c r="K561" i="22"/>
  <c r="J561" i="22"/>
  <c r="I561" i="22"/>
  <c r="H561" i="22"/>
  <c r="G561" i="22"/>
  <c r="K560" i="22"/>
  <c r="J560" i="22"/>
  <c r="I560" i="22"/>
  <c r="H560" i="22"/>
  <c r="G560" i="22"/>
  <c r="K559" i="22"/>
  <c r="J559" i="22"/>
  <c r="I559" i="22"/>
  <c r="H559" i="22"/>
  <c r="G559" i="22"/>
  <c r="K557" i="22"/>
  <c r="J557" i="22"/>
  <c r="I557" i="22"/>
  <c r="H557" i="22"/>
  <c r="G557" i="22"/>
  <c r="K556" i="22"/>
  <c r="J556" i="22"/>
  <c r="I556" i="22"/>
  <c r="H556" i="22"/>
  <c r="G556" i="22"/>
  <c r="K555" i="22"/>
  <c r="J555" i="22"/>
  <c r="I555" i="22"/>
  <c r="H555" i="22"/>
  <c r="G555" i="22"/>
  <c r="K554" i="22"/>
  <c r="J554" i="22"/>
  <c r="I554" i="22"/>
  <c r="H554" i="22"/>
  <c r="G554" i="22"/>
  <c r="K553" i="22"/>
  <c r="J553" i="22"/>
  <c r="I553" i="22"/>
  <c r="H553" i="22"/>
  <c r="G553" i="22"/>
  <c r="K552" i="22"/>
  <c r="J552" i="22"/>
  <c r="I552" i="22"/>
  <c r="H552" i="22"/>
  <c r="G552" i="22"/>
  <c r="K551" i="22"/>
  <c r="J551" i="22"/>
  <c r="I551" i="22"/>
  <c r="H551" i="22"/>
  <c r="G551" i="22"/>
  <c r="K550" i="22"/>
  <c r="J550" i="22"/>
  <c r="I550" i="22"/>
  <c r="H550" i="22"/>
  <c r="G550" i="22"/>
  <c r="K549" i="22"/>
  <c r="J549" i="22"/>
  <c r="I549" i="22"/>
  <c r="H549" i="22"/>
  <c r="G549" i="22"/>
  <c r="K547" i="22"/>
  <c r="J547" i="22"/>
  <c r="I547" i="22"/>
  <c r="H547" i="22"/>
  <c r="G547" i="22"/>
  <c r="K546" i="22"/>
  <c r="J546" i="22"/>
  <c r="I546" i="22"/>
  <c r="H546" i="22"/>
  <c r="G546" i="22"/>
  <c r="K545" i="22"/>
  <c r="J545" i="22"/>
  <c r="I545" i="22"/>
  <c r="H545" i="22"/>
  <c r="G545" i="22"/>
  <c r="K544" i="22"/>
  <c r="J544" i="22"/>
  <c r="I544" i="22"/>
  <c r="H544" i="22"/>
  <c r="G544" i="22"/>
  <c r="K543" i="22"/>
  <c r="J543" i="22"/>
  <c r="I543" i="22"/>
  <c r="H543" i="22"/>
  <c r="G543" i="22"/>
  <c r="K542" i="22"/>
  <c r="J542" i="22"/>
  <c r="I542" i="22"/>
  <c r="H542" i="22"/>
  <c r="G542" i="22"/>
  <c r="K541" i="22"/>
  <c r="J541" i="22"/>
  <c r="I541" i="22"/>
  <c r="H541" i="22"/>
  <c r="G541" i="22"/>
  <c r="K540" i="22"/>
  <c r="J540" i="22"/>
  <c r="I540" i="22"/>
  <c r="H540" i="22"/>
  <c r="G540" i="22"/>
  <c r="K539" i="22"/>
  <c r="J539" i="22"/>
  <c r="I539" i="22"/>
  <c r="H539" i="22"/>
  <c r="G539" i="22"/>
  <c r="K537" i="22"/>
  <c r="J537" i="22"/>
  <c r="I537" i="22"/>
  <c r="H537" i="22"/>
  <c r="G537" i="22"/>
  <c r="K536" i="22"/>
  <c r="J536" i="22"/>
  <c r="I536" i="22"/>
  <c r="H536" i="22"/>
  <c r="G536" i="22"/>
  <c r="K535" i="22"/>
  <c r="J535" i="22"/>
  <c r="I535" i="22"/>
  <c r="H535" i="22"/>
  <c r="G535" i="22"/>
  <c r="K534" i="22"/>
  <c r="J534" i="22"/>
  <c r="I534" i="22"/>
  <c r="H534" i="22"/>
  <c r="G534" i="22"/>
  <c r="K533" i="22"/>
  <c r="J533" i="22"/>
  <c r="I533" i="22"/>
  <c r="H533" i="22"/>
  <c r="G533" i="22"/>
  <c r="K532" i="22"/>
  <c r="J532" i="22"/>
  <c r="I532" i="22"/>
  <c r="H532" i="22"/>
  <c r="G532" i="22"/>
  <c r="K531" i="22"/>
  <c r="J531" i="22"/>
  <c r="I531" i="22"/>
  <c r="H531" i="22"/>
  <c r="G531" i="22"/>
  <c r="K530" i="22"/>
  <c r="J530" i="22"/>
  <c r="I530" i="22"/>
  <c r="H530" i="22"/>
  <c r="G530" i="22"/>
  <c r="K529" i="22"/>
  <c r="J529" i="22"/>
  <c r="I529" i="22"/>
  <c r="H529" i="22"/>
  <c r="G529" i="22"/>
  <c r="K528" i="22"/>
  <c r="J528" i="22"/>
  <c r="I528" i="22"/>
  <c r="H528" i="22"/>
  <c r="G528" i="22"/>
  <c r="K527" i="22"/>
  <c r="J527" i="22"/>
  <c r="I527" i="22"/>
  <c r="H527" i="22"/>
  <c r="G527" i="22"/>
  <c r="K526" i="22"/>
  <c r="J526" i="22"/>
  <c r="I526" i="22"/>
  <c r="H526" i="22"/>
  <c r="G526" i="22"/>
  <c r="K525" i="22"/>
  <c r="J525" i="22"/>
  <c r="I525" i="22"/>
  <c r="H525" i="22"/>
  <c r="G525" i="22"/>
  <c r="K524" i="22"/>
  <c r="J524" i="22"/>
  <c r="I524" i="22"/>
  <c r="H524" i="22"/>
  <c r="G524" i="22"/>
  <c r="K523" i="22"/>
  <c r="J523" i="22"/>
  <c r="I523" i="22"/>
  <c r="H523" i="22"/>
  <c r="G523" i="22"/>
  <c r="K522" i="22"/>
  <c r="J522" i="22"/>
  <c r="I522" i="22"/>
  <c r="H522" i="22"/>
  <c r="G522" i="22"/>
  <c r="K521" i="22"/>
  <c r="J521" i="22"/>
  <c r="I521" i="22"/>
  <c r="H521" i="22"/>
  <c r="G521" i="22"/>
  <c r="K520" i="22"/>
  <c r="J520" i="22"/>
  <c r="I520" i="22"/>
  <c r="H520" i="22"/>
  <c r="G520" i="22"/>
  <c r="K519" i="22"/>
  <c r="J519" i="22"/>
  <c r="I519" i="22"/>
  <c r="H519" i="22"/>
  <c r="G519" i="22"/>
  <c r="K518" i="22"/>
  <c r="J518" i="22"/>
  <c r="I518" i="22"/>
  <c r="H518" i="22"/>
  <c r="G518" i="22"/>
  <c r="K517" i="22"/>
  <c r="J517" i="22"/>
  <c r="I517" i="22"/>
  <c r="H517" i="22"/>
  <c r="G517" i="22"/>
  <c r="K516" i="22"/>
  <c r="J516" i="22"/>
  <c r="I516" i="22"/>
  <c r="H516" i="22"/>
  <c r="G516" i="22"/>
  <c r="K514" i="22"/>
  <c r="J514" i="22"/>
  <c r="I514" i="22"/>
  <c r="H514" i="22"/>
  <c r="G514" i="22"/>
  <c r="K513" i="22"/>
  <c r="J513" i="22"/>
  <c r="I513" i="22"/>
  <c r="H513" i="22"/>
  <c r="G513" i="22"/>
  <c r="K512" i="22"/>
  <c r="J512" i="22"/>
  <c r="I512" i="22"/>
  <c r="H512" i="22"/>
  <c r="G512" i="22"/>
  <c r="K511" i="22"/>
  <c r="J511" i="22"/>
  <c r="I511" i="22"/>
  <c r="H511" i="22"/>
  <c r="G511" i="22"/>
  <c r="K510" i="22"/>
  <c r="J510" i="22"/>
  <c r="I510" i="22"/>
  <c r="H510" i="22"/>
  <c r="G510" i="22"/>
  <c r="K509" i="22"/>
  <c r="J509" i="22"/>
  <c r="I509" i="22"/>
  <c r="H509" i="22"/>
  <c r="G509" i="22"/>
  <c r="K508" i="22"/>
  <c r="J508" i="22"/>
  <c r="I508" i="22"/>
  <c r="H508" i="22"/>
  <c r="G508" i="22"/>
  <c r="K507" i="22"/>
  <c r="J507" i="22"/>
  <c r="I507" i="22"/>
  <c r="H507" i="22"/>
  <c r="G507" i="22"/>
  <c r="K506" i="22"/>
  <c r="J506" i="22"/>
  <c r="I506" i="22"/>
  <c r="H506" i="22"/>
  <c r="G506" i="22"/>
  <c r="K505" i="22"/>
  <c r="J505" i="22"/>
  <c r="I505" i="22"/>
  <c r="H505" i="22"/>
  <c r="G505" i="22"/>
  <c r="K504" i="22"/>
  <c r="J504" i="22"/>
  <c r="I504" i="22"/>
  <c r="H504" i="22"/>
  <c r="G504" i="22"/>
  <c r="K503" i="22"/>
  <c r="J503" i="22"/>
  <c r="I503" i="22"/>
  <c r="H503" i="22"/>
  <c r="G503" i="22"/>
  <c r="K502" i="22"/>
  <c r="J502" i="22"/>
  <c r="I502" i="22"/>
  <c r="H502" i="22"/>
  <c r="G502" i="22"/>
  <c r="K500" i="22"/>
  <c r="J500" i="22"/>
  <c r="I500" i="22"/>
  <c r="H500" i="22"/>
  <c r="G500" i="22"/>
  <c r="K499" i="22"/>
  <c r="J499" i="22"/>
  <c r="I499" i="22"/>
  <c r="H499" i="22"/>
  <c r="G499" i="22"/>
  <c r="K498" i="22"/>
  <c r="J498" i="22"/>
  <c r="I498" i="22"/>
  <c r="H498" i="22"/>
  <c r="G498" i="22"/>
  <c r="K497" i="22"/>
  <c r="J497" i="22"/>
  <c r="I497" i="22"/>
  <c r="H497" i="22"/>
  <c r="G497" i="22"/>
  <c r="K496" i="22"/>
  <c r="J496" i="22"/>
  <c r="I496" i="22"/>
  <c r="H496" i="22"/>
  <c r="G496" i="22"/>
  <c r="K495" i="22"/>
  <c r="J495" i="22"/>
  <c r="I495" i="22"/>
  <c r="H495" i="22"/>
  <c r="G495" i="22"/>
  <c r="K494" i="22"/>
  <c r="J494" i="22"/>
  <c r="I494" i="22"/>
  <c r="H494" i="22"/>
  <c r="G494" i="22"/>
  <c r="K493" i="22"/>
  <c r="J493" i="22"/>
  <c r="I493" i="22"/>
  <c r="H493" i="22"/>
  <c r="G493" i="22"/>
  <c r="K492" i="22"/>
  <c r="J492" i="22"/>
  <c r="I492" i="22"/>
  <c r="H492" i="22"/>
  <c r="G492" i="22"/>
  <c r="K491" i="22"/>
  <c r="J491" i="22"/>
  <c r="I491" i="22"/>
  <c r="H491" i="22"/>
  <c r="G491" i="22"/>
  <c r="K490" i="22"/>
  <c r="J490" i="22"/>
  <c r="I490" i="22"/>
  <c r="H490" i="22"/>
  <c r="G490" i="22"/>
  <c r="K489" i="22"/>
  <c r="J489" i="22"/>
  <c r="I489" i="22"/>
  <c r="H489" i="22"/>
  <c r="G489" i="22"/>
  <c r="K488" i="22"/>
  <c r="J488" i="22"/>
  <c r="I488" i="22"/>
  <c r="H488" i="22"/>
  <c r="G488" i="22"/>
  <c r="K486" i="22"/>
  <c r="J486" i="22"/>
  <c r="I486" i="22"/>
  <c r="H486" i="22"/>
  <c r="G486" i="22"/>
  <c r="K485" i="22"/>
  <c r="J485" i="22"/>
  <c r="I485" i="22"/>
  <c r="H485" i="22"/>
  <c r="G485" i="22"/>
  <c r="K484" i="22"/>
  <c r="J484" i="22"/>
  <c r="I484" i="22"/>
  <c r="H484" i="22"/>
  <c r="G484" i="22"/>
  <c r="K483" i="22"/>
  <c r="J483" i="22"/>
  <c r="I483" i="22"/>
  <c r="H483" i="22"/>
  <c r="G483" i="22"/>
  <c r="K482" i="22"/>
  <c r="J482" i="22"/>
  <c r="I482" i="22"/>
  <c r="H482" i="22"/>
  <c r="G482" i="22"/>
  <c r="K481" i="22"/>
  <c r="J481" i="22"/>
  <c r="I481" i="22"/>
  <c r="H481" i="22"/>
  <c r="G481" i="22"/>
  <c r="K480" i="22"/>
  <c r="J480" i="22"/>
  <c r="I480" i="22"/>
  <c r="H480" i="22"/>
  <c r="G480" i="22"/>
  <c r="K479" i="22"/>
  <c r="J479" i="22"/>
  <c r="I479" i="22"/>
  <c r="H479" i="22"/>
  <c r="G479" i="22"/>
  <c r="K478" i="22"/>
  <c r="J478" i="22"/>
  <c r="I478" i="22"/>
  <c r="H478" i="22"/>
  <c r="G478" i="22"/>
  <c r="K477" i="22"/>
  <c r="J477" i="22"/>
  <c r="I477" i="22"/>
  <c r="H477" i="22"/>
  <c r="G477" i="22"/>
  <c r="K476" i="22"/>
  <c r="J476" i="22"/>
  <c r="I476" i="22"/>
  <c r="H476" i="22"/>
  <c r="G476" i="22"/>
  <c r="K475" i="22"/>
  <c r="J475" i="22"/>
  <c r="I475" i="22"/>
  <c r="H475" i="22"/>
  <c r="G475" i="22"/>
  <c r="K473" i="22"/>
  <c r="J473" i="22"/>
  <c r="I473" i="22"/>
  <c r="H473" i="22"/>
  <c r="G473" i="22"/>
  <c r="K472" i="22"/>
  <c r="J472" i="22"/>
  <c r="I472" i="22"/>
  <c r="H472" i="22"/>
  <c r="G472" i="22"/>
  <c r="K471" i="22"/>
  <c r="J471" i="22"/>
  <c r="I471" i="22"/>
  <c r="H471" i="22"/>
  <c r="G471" i="22"/>
  <c r="K470" i="22"/>
  <c r="J470" i="22"/>
  <c r="I470" i="22"/>
  <c r="H470" i="22"/>
  <c r="G470" i="22"/>
  <c r="K469" i="22"/>
  <c r="J469" i="22"/>
  <c r="I469" i="22"/>
  <c r="H469" i="22"/>
  <c r="G469" i="22"/>
  <c r="K468" i="22"/>
  <c r="J468" i="22"/>
  <c r="I468" i="22"/>
  <c r="H468" i="22"/>
  <c r="G468" i="22"/>
  <c r="K467" i="22"/>
  <c r="J467" i="22"/>
  <c r="I467" i="22"/>
  <c r="H467" i="22"/>
  <c r="G467" i="22"/>
  <c r="K466" i="22"/>
  <c r="J466" i="22"/>
  <c r="I466" i="22"/>
  <c r="H466" i="22"/>
  <c r="G466" i="22"/>
  <c r="K465" i="22"/>
  <c r="J465" i="22"/>
  <c r="I465" i="22"/>
  <c r="H465" i="22"/>
  <c r="G465" i="22"/>
  <c r="K464" i="22"/>
  <c r="J464" i="22"/>
  <c r="I464" i="22"/>
  <c r="H464" i="22"/>
  <c r="G464" i="22"/>
  <c r="K463" i="22"/>
  <c r="J463" i="22"/>
  <c r="I463" i="22"/>
  <c r="H463" i="22"/>
  <c r="G463" i="22"/>
  <c r="K462" i="22"/>
  <c r="J462" i="22"/>
  <c r="I462" i="22"/>
  <c r="H462" i="22"/>
  <c r="G462" i="22"/>
  <c r="K460" i="22"/>
  <c r="J460" i="22"/>
  <c r="I460" i="22"/>
  <c r="H460" i="22"/>
  <c r="G460" i="22"/>
  <c r="K459" i="22"/>
  <c r="J459" i="22"/>
  <c r="I459" i="22"/>
  <c r="H459" i="22"/>
  <c r="G459" i="22"/>
  <c r="K458" i="22"/>
  <c r="J458" i="22"/>
  <c r="I458" i="22"/>
  <c r="H458" i="22"/>
  <c r="G458" i="22"/>
  <c r="K457" i="22"/>
  <c r="J457" i="22"/>
  <c r="I457" i="22"/>
  <c r="H457" i="22"/>
  <c r="G457" i="22"/>
  <c r="K456" i="22"/>
  <c r="J456" i="22"/>
  <c r="I456" i="22"/>
  <c r="H456" i="22"/>
  <c r="G456" i="22"/>
  <c r="K455" i="22"/>
  <c r="J455" i="22"/>
  <c r="I455" i="22"/>
  <c r="H455" i="22"/>
  <c r="G455" i="22"/>
  <c r="K454" i="22"/>
  <c r="J454" i="22"/>
  <c r="I454" i="22"/>
  <c r="H454" i="22"/>
  <c r="G454" i="22"/>
  <c r="K453" i="22"/>
  <c r="J453" i="22"/>
  <c r="I453" i="22"/>
  <c r="H453" i="22"/>
  <c r="G453" i="22"/>
  <c r="K452" i="22"/>
  <c r="J452" i="22"/>
  <c r="I452" i="22"/>
  <c r="H452" i="22"/>
  <c r="G452" i="22"/>
  <c r="K451" i="22"/>
  <c r="J451" i="22"/>
  <c r="I451" i="22"/>
  <c r="H451" i="22"/>
  <c r="G451" i="22"/>
  <c r="K450" i="22"/>
  <c r="J450" i="22"/>
  <c r="I450" i="22"/>
  <c r="H450" i="22"/>
  <c r="G450" i="22"/>
  <c r="K449" i="22"/>
  <c r="J449" i="22"/>
  <c r="I449" i="22"/>
  <c r="H449" i="22"/>
  <c r="G449" i="22"/>
  <c r="K448" i="22"/>
  <c r="J448" i="22"/>
  <c r="I448" i="22"/>
  <c r="H448" i="22"/>
  <c r="G448" i="22"/>
  <c r="K447" i="22"/>
  <c r="J447" i="22"/>
  <c r="I447" i="22"/>
  <c r="H447" i="22"/>
  <c r="G447" i="22"/>
  <c r="K446" i="22"/>
  <c r="J446" i="22"/>
  <c r="I446" i="22"/>
  <c r="H446" i="22"/>
  <c r="G446" i="22"/>
  <c r="K445" i="22"/>
  <c r="J445" i="22"/>
  <c r="I445" i="22"/>
  <c r="H445" i="22"/>
  <c r="G445" i="22"/>
  <c r="K444" i="22"/>
  <c r="J444" i="22"/>
  <c r="I444" i="22"/>
  <c r="H444" i="22"/>
  <c r="G444" i="22"/>
  <c r="K443" i="22"/>
  <c r="J443" i="22"/>
  <c r="I443" i="22"/>
  <c r="H443" i="22"/>
  <c r="G443" i="22"/>
  <c r="K442" i="22"/>
  <c r="J442" i="22"/>
  <c r="I442" i="22"/>
  <c r="H442" i="22"/>
  <c r="G442" i="22"/>
  <c r="K441" i="22"/>
  <c r="J441" i="22"/>
  <c r="I441" i="22"/>
  <c r="H441" i="22"/>
  <c r="G441" i="22"/>
  <c r="K440" i="22"/>
  <c r="J440" i="22"/>
  <c r="I440" i="22"/>
  <c r="H440" i="22"/>
  <c r="G440" i="22"/>
  <c r="K439" i="22"/>
  <c r="J439" i="22"/>
  <c r="I439" i="22"/>
  <c r="H439" i="22"/>
  <c r="G439" i="22"/>
  <c r="K438" i="22"/>
  <c r="J438" i="22"/>
  <c r="I438" i="22"/>
  <c r="H438" i="22"/>
  <c r="G438" i="22"/>
  <c r="K437" i="22"/>
  <c r="J437" i="22"/>
  <c r="I437" i="22"/>
  <c r="H437" i="22"/>
  <c r="G437" i="22"/>
  <c r="K436" i="22"/>
  <c r="J436" i="22"/>
  <c r="I436" i="22"/>
  <c r="H436" i="22"/>
  <c r="G436" i="22"/>
  <c r="K435" i="22"/>
  <c r="J435" i="22"/>
  <c r="I435" i="22"/>
  <c r="H435" i="22"/>
  <c r="G435" i="22"/>
  <c r="K434" i="22"/>
  <c r="J434" i="22"/>
  <c r="I434" i="22"/>
  <c r="H434" i="22"/>
  <c r="G434" i="22"/>
  <c r="K433" i="22"/>
  <c r="J433" i="22"/>
  <c r="I433" i="22"/>
  <c r="H433" i="22"/>
  <c r="G433" i="22"/>
  <c r="K432" i="22"/>
  <c r="J432" i="22"/>
  <c r="I432" i="22"/>
  <c r="H432" i="22"/>
  <c r="G432" i="22"/>
  <c r="K431" i="22"/>
  <c r="J431" i="22"/>
  <c r="I431" i="22"/>
  <c r="H431" i="22"/>
  <c r="G431" i="22"/>
  <c r="K430" i="22"/>
  <c r="J430" i="22"/>
  <c r="I430" i="22"/>
  <c r="H430" i="22"/>
  <c r="G430" i="22"/>
  <c r="K429" i="22"/>
  <c r="J429" i="22"/>
  <c r="I429" i="22"/>
  <c r="H429" i="22"/>
  <c r="G429" i="22"/>
  <c r="K428" i="22"/>
  <c r="J428" i="22"/>
  <c r="I428" i="22"/>
  <c r="H428" i="22"/>
  <c r="G428" i="22"/>
  <c r="K427" i="22"/>
  <c r="J427" i="22"/>
  <c r="I427" i="22"/>
  <c r="H427" i="22"/>
  <c r="G427" i="22"/>
  <c r="K426" i="22"/>
  <c r="J426" i="22"/>
  <c r="I426" i="22"/>
  <c r="H426" i="22"/>
  <c r="G426" i="22"/>
  <c r="K425" i="22"/>
  <c r="J425" i="22"/>
  <c r="I425" i="22"/>
  <c r="H425" i="22"/>
  <c r="G425" i="22"/>
  <c r="K424" i="22"/>
  <c r="J424" i="22"/>
  <c r="I424" i="22"/>
  <c r="H424" i="22"/>
  <c r="G424" i="22"/>
  <c r="K421" i="22"/>
  <c r="J421" i="22"/>
  <c r="I421" i="22"/>
  <c r="H421" i="22"/>
  <c r="G421" i="22"/>
  <c r="K420" i="22"/>
  <c r="J420" i="22"/>
  <c r="I420" i="22"/>
  <c r="H420" i="22"/>
  <c r="G420" i="22"/>
  <c r="K419" i="22"/>
  <c r="J419" i="22"/>
  <c r="I419" i="22"/>
  <c r="H419" i="22"/>
  <c r="G419" i="22"/>
  <c r="K418" i="22"/>
  <c r="J418" i="22"/>
  <c r="I418" i="22"/>
  <c r="H418" i="22"/>
  <c r="G418" i="22"/>
  <c r="K417" i="22"/>
  <c r="J417" i="22"/>
  <c r="I417" i="22"/>
  <c r="H417" i="22"/>
  <c r="G417" i="22"/>
  <c r="K416" i="22"/>
  <c r="J416" i="22"/>
  <c r="I416" i="22"/>
  <c r="H416" i="22"/>
  <c r="G416" i="22"/>
  <c r="K415" i="22"/>
  <c r="J415" i="22"/>
  <c r="I415" i="22"/>
  <c r="H415" i="22"/>
  <c r="G415" i="22"/>
  <c r="K414" i="22"/>
  <c r="J414" i="22"/>
  <c r="I414" i="22"/>
  <c r="H414" i="22"/>
  <c r="G414" i="22"/>
  <c r="K413" i="22"/>
  <c r="J413" i="22"/>
  <c r="I413" i="22"/>
  <c r="H413" i="22"/>
  <c r="G413" i="22"/>
  <c r="K412" i="22"/>
  <c r="J412" i="22"/>
  <c r="I412" i="22"/>
  <c r="H412" i="22"/>
  <c r="G412" i="22"/>
  <c r="K410" i="22"/>
  <c r="J410" i="22"/>
  <c r="I410" i="22"/>
  <c r="H410" i="22"/>
  <c r="G410" i="22"/>
  <c r="K409" i="22"/>
  <c r="J409" i="22"/>
  <c r="I409" i="22"/>
  <c r="H409" i="22"/>
  <c r="G409" i="22"/>
  <c r="K408" i="22"/>
  <c r="J408" i="22"/>
  <c r="I408" i="22"/>
  <c r="H408" i="22"/>
  <c r="G408" i="22"/>
  <c r="K407" i="22"/>
  <c r="J407" i="22"/>
  <c r="I407" i="22"/>
  <c r="H407" i="22"/>
  <c r="G407" i="22"/>
  <c r="K406" i="22"/>
  <c r="J406" i="22"/>
  <c r="I406" i="22"/>
  <c r="H406" i="22"/>
  <c r="G406" i="22"/>
  <c r="K405" i="22"/>
  <c r="J405" i="22"/>
  <c r="I405" i="22"/>
  <c r="H405" i="22"/>
  <c r="G405" i="22"/>
  <c r="K404" i="22"/>
  <c r="J404" i="22"/>
  <c r="I404" i="22"/>
  <c r="H404" i="22"/>
  <c r="G404" i="22"/>
  <c r="K403" i="22"/>
  <c r="J403" i="22"/>
  <c r="I403" i="22"/>
  <c r="H403" i="22"/>
  <c r="G403" i="22"/>
  <c r="K402" i="22"/>
  <c r="J402" i="22"/>
  <c r="I402" i="22"/>
  <c r="H402" i="22"/>
  <c r="G402" i="22"/>
  <c r="K401" i="22"/>
  <c r="J401" i="22"/>
  <c r="I401" i="22"/>
  <c r="H401" i="22"/>
  <c r="G401" i="22"/>
  <c r="K400" i="22"/>
  <c r="J400" i="22"/>
  <c r="I400" i="22"/>
  <c r="H400" i="22"/>
  <c r="G400" i="22"/>
  <c r="K399" i="22"/>
  <c r="J399" i="22"/>
  <c r="I399" i="22"/>
  <c r="H399" i="22"/>
  <c r="G399" i="22"/>
  <c r="K398" i="22"/>
  <c r="J398" i="22"/>
  <c r="I398" i="22"/>
  <c r="H398" i="22"/>
  <c r="G398" i="22"/>
  <c r="K397" i="22"/>
  <c r="J397" i="22"/>
  <c r="I397" i="22"/>
  <c r="H397" i="22"/>
  <c r="G397" i="22"/>
  <c r="K396" i="22"/>
  <c r="J396" i="22"/>
  <c r="I396" i="22"/>
  <c r="H396" i="22"/>
  <c r="G396" i="22"/>
  <c r="K395" i="22"/>
  <c r="J395" i="22"/>
  <c r="I395" i="22"/>
  <c r="H395" i="22"/>
  <c r="G395" i="22"/>
  <c r="K394" i="22"/>
  <c r="J394" i="22"/>
  <c r="I394" i="22"/>
  <c r="H394" i="22"/>
  <c r="G394" i="22"/>
  <c r="K393" i="22"/>
  <c r="J393" i="22"/>
  <c r="I393" i="22"/>
  <c r="H393" i="22"/>
  <c r="G393" i="22"/>
  <c r="K392" i="22"/>
  <c r="J392" i="22"/>
  <c r="I392" i="22"/>
  <c r="H392" i="22"/>
  <c r="G392" i="22"/>
  <c r="K391" i="22"/>
  <c r="J391" i="22"/>
  <c r="I391" i="22"/>
  <c r="H391" i="22"/>
  <c r="G391" i="22"/>
  <c r="K390" i="22"/>
  <c r="J390" i="22"/>
  <c r="I390" i="22"/>
  <c r="H390" i="22"/>
  <c r="G390" i="22"/>
  <c r="K388" i="22"/>
  <c r="J388" i="22"/>
  <c r="I388" i="22"/>
  <c r="H388" i="22"/>
  <c r="G388" i="22"/>
  <c r="K387" i="22"/>
  <c r="J387" i="22"/>
  <c r="I387" i="22"/>
  <c r="H387" i="22"/>
  <c r="G387" i="22"/>
  <c r="K386" i="22"/>
  <c r="J386" i="22"/>
  <c r="I386" i="22"/>
  <c r="H386" i="22"/>
  <c r="G386" i="22"/>
  <c r="K385" i="22"/>
  <c r="J385" i="22"/>
  <c r="I385" i="22"/>
  <c r="H385" i="22"/>
  <c r="G385" i="22"/>
  <c r="K384" i="22"/>
  <c r="J384" i="22"/>
  <c r="I384" i="22"/>
  <c r="H384" i="22"/>
  <c r="G384" i="22"/>
  <c r="K383" i="22"/>
  <c r="J383" i="22"/>
  <c r="I383" i="22"/>
  <c r="H383" i="22"/>
  <c r="G383" i="22"/>
  <c r="K382" i="22"/>
  <c r="J382" i="22"/>
  <c r="I382" i="22"/>
  <c r="H382" i="22"/>
  <c r="G382" i="22"/>
  <c r="K381" i="22"/>
  <c r="J381" i="22"/>
  <c r="I381" i="22"/>
  <c r="H381" i="22"/>
  <c r="G381" i="22"/>
  <c r="K380" i="22"/>
  <c r="J380" i="22"/>
  <c r="I380" i="22"/>
  <c r="H380" i="22"/>
  <c r="G380" i="22"/>
  <c r="K379" i="22"/>
  <c r="J379" i="22"/>
  <c r="I379" i="22"/>
  <c r="H379" i="22"/>
  <c r="G379" i="22"/>
  <c r="K378" i="22"/>
  <c r="J378" i="22"/>
  <c r="I378" i="22"/>
  <c r="H378" i="22"/>
  <c r="G378" i="22"/>
  <c r="K377" i="22"/>
  <c r="J377" i="22"/>
  <c r="I377" i="22"/>
  <c r="H377" i="22"/>
  <c r="G377" i="22"/>
  <c r="K376" i="22"/>
  <c r="J376" i="22"/>
  <c r="I376" i="22"/>
  <c r="H376" i="22"/>
  <c r="G376" i="22"/>
  <c r="K375" i="22"/>
  <c r="J375" i="22"/>
  <c r="I375" i="22"/>
  <c r="H375" i="22"/>
  <c r="G375" i="22"/>
  <c r="K374" i="22"/>
  <c r="J374" i="22"/>
  <c r="I374" i="22"/>
  <c r="H374" i="22"/>
  <c r="G374" i="22"/>
  <c r="K373" i="22"/>
  <c r="J373" i="22"/>
  <c r="I373" i="22"/>
  <c r="H373" i="22"/>
  <c r="G373" i="22"/>
  <c r="K371" i="22"/>
  <c r="J371" i="22"/>
  <c r="I371" i="22"/>
  <c r="H371" i="22"/>
  <c r="G371" i="22"/>
  <c r="K370" i="22"/>
  <c r="J370" i="22"/>
  <c r="I370" i="22"/>
  <c r="H370" i="22"/>
  <c r="G370" i="22"/>
  <c r="K369" i="22"/>
  <c r="J369" i="22"/>
  <c r="I369" i="22"/>
  <c r="H369" i="22"/>
  <c r="G369" i="22"/>
  <c r="K368" i="22"/>
  <c r="J368" i="22"/>
  <c r="I368" i="22"/>
  <c r="H368" i="22"/>
  <c r="G368" i="22"/>
  <c r="K367" i="22"/>
  <c r="J367" i="22"/>
  <c r="I367" i="22"/>
  <c r="H367" i="22"/>
  <c r="G367" i="22"/>
  <c r="K366" i="22"/>
  <c r="J366" i="22"/>
  <c r="I366" i="22"/>
  <c r="H366" i="22"/>
  <c r="G366" i="22"/>
  <c r="K365" i="22"/>
  <c r="J365" i="22"/>
  <c r="I365" i="22"/>
  <c r="H365" i="22"/>
  <c r="G365" i="22"/>
  <c r="K364" i="22"/>
  <c r="J364" i="22"/>
  <c r="I364" i="22"/>
  <c r="H364" i="22"/>
  <c r="G364" i="22"/>
  <c r="K363" i="22"/>
  <c r="J363" i="22"/>
  <c r="I363" i="22"/>
  <c r="H363" i="22"/>
  <c r="G363" i="22"/>
  <c r="K362" i="22"/>
  <c r="J362" i="22"/>
  <c r="I362" i="22"/>
  <c r="H362" i="22"/>
  <c r="G362" i="22"/>
  <c r="K361" i="22"/>
  <c r="J361" i="22"/>
  <c r="I361" i="22"/>
  <c r="H361" i="22"/>
  <c r="G361" i="22"/>
  <c r="K360" i="22"/>
  <c r="J360" i="22"/>
  <c r="I360" i="22"/>
  <c r="H360" i="22"/>
  <c r="G360" i="22"/>
  <c r="K359" i="22"/>
  <c r="J359" i="22"/>
  <c r="I359" i="22"/>
  <c r="H359" i="22"/>
  <c r="G359" i="22"/>
  <c r="K358" i="22"/>
  <c r="J358" i="22"/>
  <c r="I358" i="22"/>
  <c r="H358" i="22"/>
  <c r="G358" i="22"/>
  <c r="K357" i="22"/>
  <c r="J357" i="22"/>
  <c r="I357" i="22"/>
  <c r="H357" i="22"/>
  <c r="G357" i="22"/>
  <c r="K356" i="22"/>
  <c r="J356" i="22"/>
  <c r="I356" i="22"/>
  <c r="H356" i="22"/>
  <c r="G356" i="22"/>
  <c r="K355" i="22"/>
  <c r="J355" i="22"/>
  <c r="I355" i="22"/>
  <c r="H355" i="22"/>
  <c r="G355" i="22"/>
  <c r="K354" i="22"/>
  <c r="J354" i="22"/>
  <c r="I354" i="22"/>
  <c r="H354" i="22"/>
  <c r="G354" i="22"/>
  <c r="K353" i="22"/>
  <c r="J353" i="22"/>
  <c r="I353" i="22"/>
  <c r="H353" i="22"/>
  <c r="G353" i="22"/>
  <c r="K352" i="22"/>
  <c r="J352" i="22"/>
  <c r="I352" i="22"/>
  <c r="H352" i="22"/>
  <c r="G352" i="22"/>
  <c r="K351" i="22"/>
  <c r="J351" i="22"/>
  <c r="I351" i="22"/>
  <c r="H351" i="22"/>
  <c r="G351" i="22"/>
  <c r="K350" i="22"/>
  <c r="J350" i="22"/>
  <c r="I350" i="22"/>
  <c r="H350" i="22"/>
  <c r="G350" i="22"/>
  <c r="K349" i="22"/>
  <c r="J349" i="22"/>
  <c r="I349" i="22"/>
  <c r="H349" i="22"/>
  <c r="G349" i="22"/>
  <c r="K348" i="22"/>
  <c r="J348" i="22"/>
  <c r="I348" i="22"/>
  <c r="H348" i="22"/>
  <c r="G348" i="22"/>
  <c r="K346" i="22"/>
  <c r="J346" i="22"/>
  <c r="I346" i="22"/>
  <c r="H346" i="22"/>
  <c r="G346" i="22"/>
  <c r="K345" i="22"/>
  <c r="J345" i="22"/>
  <c r="I345" i="22"/>
  <c r="H345" i="22"/>
  <c r="G345" i="22"/>
  <c r="K344" i="22"/>
  <c r="J344" i="22"/>
  <c r="I344" i="22"/>
  <c r="H344" i="22"/>
  <c r="G344" i="22"/>
  <c r="K343" i="22"/>
  <c r="J343" i="22"/>
  <c r="I343" i="22"/>
  <c r="H343" i="22"/>
  <c r="G343" i="22"/>
  <c r="K342" i="22"/>
  <c r="J342" i="22"/>
  <c r="I342" i="22"/>
  <c r="H342" i="22"/>
  <c r="G342" i="22"/>
  <c r="K341" i="22"/>
  <c r="J341" i="22"/>
  <c r="I341" i="22"/>
  <c r="H341" i="22"/>
  <c r="G341" i="22"/>
  <c r="K340" i="22"/>
  <c r="J340" i="22"/>
  <c r="I340" i="22"/>
  <c r="H340" i="22"/>
  <c r="G340" i="22"/>
  <c r="K339" i="22"/>
  <c r="J339" i="22"/>
  <c r="I339" i="22"/>
  <c r="H339" i="22"/>
  <c r="G339" i="22"/>
  <c r="K338" i="22"/>
  <c r="J338" i="22"/>
  <c r="I338" i="22"/>
  <c r="H338" i="22"/>
  <c r="G338" i="22"/>
  <c r="K337" i="22"/>
  <c r="J337" i="22"/>
  <c r="I337" i="22"/>
  <c r="H337" i="22"/>
  <c r="G337" i="22"/>
  <c r="K336" i="22"/>
  <c r="J336" i="22"/>
  <c r="I336" i="22"/>
  <c r="H336" i="22"/>
  <c r="G336" i="22"/>
  <c r="K335" i="22"/>
  <c r="J335" i="22"/>
  <c r="I335" i="22"/>
  <c r="H335" i="22"/>
  <c r="G335" i="22"/>
  <c r="K334" i="22"/>
  <c r="J334" i="22"/>
  <c r="I334" i="22"/>
  <c r="H334" i="22"/>
  <c r="G334" i="22"/>
  <c r="K333" i="22"/>
  <c r="J333" i="22"/>
  <c r="I333" i="22"/>
  <c r="H333" i="22"/>
  <c r="G333" i="22"/>
  <c r="K332" i="22"/>
  <c r="J332" i="22"/>
  <c r="I332" i="22"/>
  <c r="H332" i="22"/>
  <c r="G332" i="22"/>
  <c r="K331" i="22"/>
  <c r="J331" i="22"/>
  <c r="I331" i="22"/>
  <c r="H331" i="22"/>
  <c r="G331" i="22"/>
  <c r="K330" i="22"/>
  <c r="J330" i="22"/>
  <c r="I330" i="22"/>
  <c r="H330" i="22"/>
  <c r="G330" i="22"/>
  <c r="K329" i="22"/>
  <c r="J329" i="22"/>
  <c r="I329" i="22"/>
  <c r="H329" i="22"/>
  <c r="G329" i="22"/>
  <c r="K328" i="22"/>
  <c r="J328" i="22"/>
  <c r="I328" i="22"/>
  <c r="H328" i="22"/>
  <c r="G328" i="22"/>
  <c r="K327" i="22"/>
  <c r="J327" i="22"/>
  <c r="I327" i="22"/>
  <c r="H327" i="22"/>
  <c r="G327" i="22"/>
  <c r="K326" i="22"/>
  <c r="J326" i="22"/>
  <c r="I326" i="22"/>
  <c r="H326" i="22"/>
  <c r="G326" i="22"/>
  <c r="K325" i="22"/>
  <c r="J325" i="22"/>
  <c r="I325" i="22"/>
  <c r="H325" i="22"/>
  <c r="G325" i="22"/>
  <c r="K324" i="22"/>
  <c r="J324" i="22"/>
  <c r="I324" i="22"/>
  <c r="H324" i="22"/>
  <c r="G324" i="22"/>
  <c r="K323" i="22"/>
  <c r="J323" i="22"/>
  <c r="I323" i="22"/>
  <c r="H323" i="22"/>
  <c r="G323" i="22"/>
  <c r="K322" i="22"/>
  <c r="J322" i="22"/>
  <c r="I322" i="22"/>
  <c r="H322" i="22"/>
  <c r="G322" i="22"/>
  <c r="K321" i="22"/>
  <c r="J321" i="22"/>
  <c r="I321" i="22"/>
  <c r="H321" i="22"/>
  <c r="G321" i="22"/>
  <c r="K320" i="22"/>
  <c r="J320" i="22"/>
  <c r="I320" i="22"/>
  <c r="H320" i="22"/>
  <c r="G320" i="22"/>
  <c r="K319" i="22"/>
  <c r="J319" i="22"/>
  <c r="I319" i="22"/>
  <c r="H319" i="22"/>
  <c r="G319" i="22"/>
  <c r="K318" i="22"/>
  <c r="J318" i="22"/>
  <c r="I318" i="22"/>
  <c r="H318" i="22"/>
  <c r="G318" i="22"/>
  <c r="K316" i="22"/>
  <c r="J316" i="22"/>
  <c r="I316" i="22"/>
  <c r="H316" i="22"/>
  <c r="G316" i="22"/>
  <c r="K315" i="22"/>
  <c r="J315" i="22"/>
  <c r="I315" i="22"/>
  <c r="H315" i="22"/>
  <c r="G315" i="22"/>
  <c r="K314" i="22"/>
  <c r="J314" i="22"/>
  <c r="I314" i="22"/>
  <c r="H314" i="22"/>
  <c r="G314" i="22"/>
  <c r="K313" i="22"/>
  <c r="J313" i="22"/>
  <c r="I313" i="22"/>
  <c r="H313" i="22"/>
  <c r="G313" i="22"/>
  <c r="K312" i="22"/>
  <c r="J312" i="22"/>
  <c r="I312" i="22"/>
  <c r="H312" i="22"/>
  <c r="G312" i="22"/>
  <c r="K311" i="22"/>
  <c r="J311" i="22"/>
  <c r="I311" i="22"/>
  <c r="H311" i="22"/>
  <c r="G311" i="22"/>
  <c r="K310" i="22"/>
  <c r="J310" i="22"/>
  <c r="I310" i="22"/>
  <c r="H310" i="22"/>
  <c r="G310" i="22"/>
  <c r="K309" i="22"/>
  <c r="J309" i="22"/>
  <c r="I309" i="22"/>
  <c r="H309" i="22"/>
  <c r="G309" i="22"/>
  <c r="K308" i="22"/>
  <c r="J308" i="22"/>
  <c r="I308" i="22"/>
  <c r="H308" i="22"/>
  <c r="G308" i="22"/>
  <c r="K307" i="22"/>
  <c r="J307" i="22"/>
  <c r="I307" i="22"/>
  <c r="H307" i="22"/>
  <c r="G307" i="22"/>
  <c r="K306" i="22"/>
  <c r="J306" i="22"/>
  <c r="I306" i="22"/>
  <c r="H306" i="22"/>
  <c r="G306" i="22"/>
  <c r="K305" i="22"/>
  <c r="J305" i="22"/>
  <c r="I305" i="22"/>
  <c r="H305" i="22"/>
  <c r="G305" i="22"/>
  <c r="K304" i="22"/>
  <c r="J304" i="22"/>
  <c r="I304" i="22"/>
  <c r="H304" i="22"/>
  <c r="G304" i="22"/>
  <c r="K302" i="22"/>
  <c r="J302" i="22"/>
  <c r="I302" i="22"/>
  <c r="H302" i="22"/>
  <c r="G302" i="22"/>
  <c r="K301" i="22"/>
  <c r="J301" i="22"/>
  <c r="I301" i="22"/>
  <c r="H301" i="22"/>
  <c r="G301" i="22"/>
  <c r="K300" i="22"/>
  <c r="J300" i="22"/>
  <c r="I300" i="22"/>
  <c r="H300" i="22"/>
  <c r="G300" i="22"/>
  <c r="K299" i="22"/>
  <c r="J299" i="22"/>
  <c r="I299" i="22"/>
  <c r="H299" i="22"/>
  <c r="G299" i="22"/>
  <c r="K298" i="22"/>
  <c r="J298" i="22"/>
  <c r="I298" i="22"/>
  <c r="H298" i="22"/>
  <c r="G298" i="22"/>
  <c r="K297" i="22"/>
  <c r="J297" i="22"/>
  <c r="I297" i="22"/>
  <c r="H297" i="22"/>
  <c r="G297" i="22"/>
  <c r="K295" i="22"/>
  <c r="J295" i="22"/>
  <c r="I295" i="22"/>
  <c r="H295" i="22"/>
  <c r="G295" i="22"/>
  <c r="K294" i="22"/>
  <c r="J294" i="22"/>
  <c r="I294" i="22"/>
  <c r="H294" i="22"/>
  <c r="G294" i="22"/>
  <c r="K293" i="22"/>
  <c r="J293" i="22"/>
  <c r="I293" i="22"/>
  <c r="H293" i="22"/>
  <c r="G293" i="22"/>
  <c r="K292" i="22"/>
  <c r="J292" i="22"/>
  <c r="I292" i="22"/>
  <c r="H292" i="22"/>
  <c r="G292" i="22"/>
  <c r="K291" i="22"/>
  <c r="J291" i="22"/>
  <c r="I291" i="22"/>
  <c r="H291" i="22"/>
  <c r="G291" i="22"/>
  <c r="K290" i="22"/>
  <c r="J290" i="22"/>
  <c r="I290" i="22"/>
  <c r="H290" i="22"/>
  <c r="G290" i="22"/>
  <c r="K288" i="22"/>
  <c r="J288" i="22"/>
  <c r="I288" i="22"/>
  <c r="H288" i="22"/>
  <c r="G288" i="22"/>
  <c r="K287" i="22"/>
  <c r="J287" i="22"/>
  <c r="I287" i="22"/>
  <c r="H287" i="22"/>
  <c r="G287" i="22"/>
  <c r="K286" i="22"/>
  <c r="J286" i="22"/>
  <c r="I286" i="22"/>
  <c r="H286" i="22"/>
  <c r="G286" i="22"/>
  <c r="K285" i="22"/>
  <c r="J285" i="22"/>
  <c r="I285" i="22"/>
  <c r="H285" i="22"/>
  <c r="G285" i="22"/>
  <c r="K284" i="22"/>
  <c r="J284" i="22"/>
  <c r="I284" i="22"/>
  <c r="H284" i="22"/>
  <c r="G284" i="22"/>
  <c r="K283" i="22"/>
  <c r="J283" i="22"/>
  <c r="I283" i="22"/>
  <c r="H283" i="22"/>
  <c r="G283" i="22"/>
  <c r="K282" i="22"/>
  <c r="J282" i="22"/>
  <c r="I282" i="22"/>
  <c r="H282" i="22"/>
  <c r="G282" i="22"/>
  <c r="K280" i="22"/>
  <c r="J280" i="22"/>
  <c r="I280" i="22"/>
  <c r="H280" i="22"/>
  <c r="G280" i="22"/>
  <c r="K279" i="22"/>
  <c r="J279" i="22"/>
  <c r="I279" i="22"/>
  <c r="H279" i="22"/>
  <c r="G279" i="22"/>
  <c r="K278" i="22"/>
  <c r="J278" i="22"/>
  <c r="I278" i="22"/>
  <c r="H278" i="22"/>
  <c r="G278" i="22"/>
  <c r="K277" i="22"/>
  <c r="J277" i="22"/>
  <c r="I277" i="22"/>
  <c r="H277" i="22"/>
  <c r="G277" i="22"/>
  <c r="K276" i="22"/>
  <c r="J276" i="22"/>
  <c r="I276" i="22"/>
  <c r="H276" i="22"/>
  <c r="G276" i="22"/>
  <c r="K275" i="22"/>
  <c r="J275" i="22"/>
  <c r="I275" i="22"/>
  <c r="H275" i="22"/>
  <c r="G275" i="22"/>
  <c r="K274" i="22"/>
  <c r="J274" i="22"/>
  <c r="I274" i="22"/>
  <c r="H274" i="22"/>
  <c r="G274" i="22"/>
  <c r="K273" i="22"/>
  <c r="J273" i="22"/>
  <c r="I273" i="22"/>
  <c r="H273" i="22"/>
  <c r="G273" i="22"/>
  <c r="K272" i="22"/>
  <c r="J272" i="22"/>
  <c r="I272" i="22"/>
  <c r="H272" i="22"/>
  <c r="G272" i="22"/>
  <c r="K271" i="22"/>
  <c r="J271" i="22"/>
  <c r="I271" i="22"/>
  <c r="H271" i="22"/>
  <c r="G271" i="22"/>
  <c r="K270" i="22"/>
  <c r="J270" i="22"/>
  <c r="I270" i="22"/>
  <c r="H270" i="22"/>
  <c r="G270" i="22"/>
  <c r="K269" i="22"/>
  <c r="J269" i="22"/>
  <c r="I269" i="22"/>
  <c r="H269" i="22"/>
  <c r="G269" i="22"/>
  <c r="K268" i="22"/>
  <c r="J268" i="22"/>
  <c r="I268" i="22"/>
  <c r="H268" i="22"/>
  <c r="G268" i="22"/>
  <c r="K267" i="22"/>
  <c r="J267" i="22"/>
  <c r="I267" i="22"/>
  <c r="H267" i="22"/>
  <c r="G267" i="22"/>
  <c r="K266" i="22"/>
  <c r="J266" i="22"/>
  <c r="I266" i="22"/>
  <c r="H266" i="22"/>
  <c r="G266" i="22"/>
  <c r="K264" i="22"/>
  <c r="J264" i="22"/>
  <c r="I264" i="22"/>
  <c r="H264" i="22"/>
  <c r="G264" i="22"/>
  <c r="K263" i="22"/>
  <c r="J263" i="22"/>
  <c r="I263" i="22"/>
  <c r="H263" i="22"/>
  <c r="G263" i="22"/>
  <c r="K262" i="22"/>
  <c r="J262" i="22"/>
  <c r="I262" i="22"/>
  <c r="H262" i="22"/>
  <c r="G262" i="22"/>
  <c r="K261" i="22"/>
  <c r="J261" i="22"/>
  <c r="I261" i="22"/>
  <c r="H261" i="22"/>
  <c r="G261" i="22"/>
  <c r="K260" i="22"/>
  <c r="J260" i="22"/>
  <c r="I260" i="22"/>
  <c r="H260" i="22"/>
  <c r="G260" i="22"/>
  <c r="K259" i="22"/>
  <c r="J259" i="22"/>
  <c r="I259" i="22"/>
  <c r="H259" i="22"/>
  <c r="G259" i="22"/>
  <c r="K258" i="22"/>
  <c r="J258" i="22"/>
  <c r="I258" i="22"/>
  <c r="H258" i="22"/>
  <c r="G258" i="22"/>
  <c r="K257" i="22"/>
  <c r="J257" i="22"/>
  <c r="I257" i="22"/>
  <c r="H257" i="22"/>
  <c r="G257" i="22"/>
  <c r="K256" i="22"/>
  <c r="J256" i="22"/>
  <c r="I256" i="22"/>
  <c r="H256" i="22"/>
  <c r="G256" i="22"/>
  <c r="K255" i="22"/>
  <c r="J255" i="22"/>
  <c r="I255" i="22"/>
  <c r="H255" i="22"/>
  <c r="G255" i="22"/>
  <c r="K254" i="22"/>
  <c r="J254" i="22"/>
  <c r="I254" i="22"/>
  <c r="H254" i="22"/>
  <c r="G254" i="22"/>
  <c r="K253" i="22"/>
  <c r="J253" i="22"/>
  <c r="I253" i="22"/>
  <c r="H253" i="22"/>
  <c r="G253" i="22"/>
  <c r="K252" i="22"/>
  <c r="J252" i="22"/>
  <c r="I252" i="22"/>
  <c r="H252" i="22"/>
  <c r="G252" i="22"/>
  <c r="K251" i="22"/>
  <c r="J251" i="22"/>
  <c r="I251" i="22"/>
  <c r="H251" i="22"/>
  <c r="G251" i="22"/>
  <c r="K250" i="22"/>
  <c r="J250" i="22"/>
  <c r="I250" i="22"/>
  <c r="H250" i="22"/>
  <c r="G250" i="22"/>
  <c r="K249" i="22"/>
  <c r="J249" i="22"/>
  <c r="I249" i="22"/>
  <c r="H249" i="22"/>
  <c r="G249" i="22"/>
  <c r="K248" i="22"/>
  <c r="J248" i="22"/>
  <c r="I248" i="22"/>
  <c r="H248" i="22"/>
  <c r="G248" i="22"/>
  <c r="K247" i="22"/>
  <c r="J247" i="22"/>
  <c r="I247" i="22"/>
  <c r="H247" i="22"/>
  <c r="G247" i="22"/>
  <c r="K246" i="22"/>
  <c r="J246" i="22"/>
  <c r="I246" i="22"/>
  <c r="H246" i="22"/>
  <c r="G246" i="22"/>
  <c r="K245" i="22"/>
  <c r="J245" i="22"/>
  <c r="I245" i="22"/>
  <c r="H245" i="22"/>
  <c r="G245" i="22"/>
  <c r="K244" i="22"/>
  <c r="J244" i="22"/>
  <c r="I244" i="22"/>
  <c r="H244" i="22"/>
  <c r="G244" i="22"/>
  <c r="K242" i="22"/>
  <c r="J242" i="22"/>
  <c r="I242" i="22"/>
  <c r="H242" i="22"/>
  <c r="G242" i="22"/>
  <c r="K241" i="22"/>
  <c r="J241" i="22"/>
  <c r="I241" i="22"/>
  <c r="H241" i="22"/>
  <c r="G241" i="22"/>
  <c r="K240" i="22"/>
  <c r="J240" i="22"/>
  <c r="I240" i="22"/>
  <c r="H240" i="22"/>
  <c r="G240" i="22"/>
  <c r="K239" i="22"/>
  <c r="J239" i="22"/>
  <c r="I239" i="22"/>
  <c r="H239" i="22"/>
  <c r="G239" i="22"/>
  <c r="K238" i="22"/>
  <c r="J238" i="22"/>
  <c r="I238" i="22"/>
  <c r="H238" i="22"/>
  <c r="G238" i="22"/>
  <c r="K237" i="22"/>
  <c r="J237" i="22"/>
  <c r="I237" i="22"/>
  <c r="H237" i="22"/>
  <c r="G237" i="22"/>
  <c r="K236" i="22"/>
  <c r="J236" i="22"/>
  <c r="I236" i="22"/>
  <c r="H236" i="22"/>
  <c r="G236" i="22"/>
  <c r="K235" i="22"/>
  <c r="J235" i="22"/>
  <c r="I235" i="22"/>
  <c r="H235" i="22"/>
  <c r="G235" i="22"/>
  <c r="K234" i="22"/>
  <c r="J234" i="22"/>
  <c r="I234" i="22"/>
  <c r="H234" i="22"/>
  <c r="G234" i="22"/>
  <c r="K233" i="22"/>
  <c r="J233" i="22"/>
  <c r="I233" i="22"/>
  <c r="H233" i="22"/>
  <c r="G233" i="22"/>
  <c r="K232" i="22"/>
  <c r="J232" i="22"/>
  <c r="I232" i="22"/>
  <c r="H232" i="22"/>
  <c r="G232" i="22"/>
  <c r="K231" i="22"/>
  <c r="J231" i="22"/>
  <c r="I231" i="22"/>
  <c r="H231" i="22"/>
  <c r="G231" i="22"/>
  <c r="K230" i="22"/>
  <c r="J230" i="22"/>
  <c r="I230" i="22"/>
  <c r="H230" i="22"/>
  <c r="G230" i="22"/>
  <c r="K229" i="22"/>
  <c r="J229" i="22"/>
  <c r="I229" i="22"/>
  <c r="H229" i="22"/>
  <c r="G229" i="22"/>
  <c r="K228" i="22"/>
  <c r="J228" i="22"/>
  <c r="I228" i="22"/>
  <c r="H228" i="22"/>
  <c r="G228" i="22"/>
  <c r="K227" i="22"/>
  <c r="J227" i="22"/>
  <c r="I227" i="22"/>
  <c r="H227" i="22"/>
  <c r="G227" i="22"/>
  <c r="K226" i="22"/>
  <c r="J226" i="22"/>
  <c r="I226" i="22"/>
  <c r="H226" i="22"/>
  <c r="G226" i="22"/>
  <c r="K225" i="22"/>
  <c r="J225" i="22"/>
  <c r="I225" i="22"/>
  <c r="H225" i="22"/>
  <c r="G225" i="22"/>
  <c r="K224" i="22"/>
  <c r="J224" i="22"/>
  <c r="I224" i="22"/>
  <c r="H224" i="22"/>
  <c r="G224" i="22"/>
  <c r="K223" i="22"/>
  <c r="J223" i="22"/>
  <c r="I223" i="22"/>
  <c r="H223" i="22"/>
  <c r="G223" i="22"/>
  <c r="K222" i="22"/>
  <c r="J222" i="22"/>
  <c r="I222" i="22"/>
  <c r="H222" i="22"/>
  <c r="G222" i="22"/>
  <c r="K221" i="22"/>
  <c r="J221" i="22"/>
  <c r="I221" i="22"/>
  <c r="H221" i="22"/>
  <c r="G221" i="22"/>
  <c r="K220" i="22"/>
  <c r="J220" i="22"/>
  <c r="I220" i="22"/>
  <c r="H220" i="22"/>
  <c r="G220" i="22"/>
  <c r="K218" i="22"/>
  <c r="J218" i="22"/>
  <c r="I218" i="22"/>
  <c r="H218" i="22"/>
  <c r="G218" i="22"/>
  <c r="K217" i="22"/>
  <c r="J217" i="22"/>
  <c r="I217" i="22"/>
  <c r="H217" i="22"/>
  <c r="G217" i="22"/>
  <c r="K216" i="22"/>
  <c r="J216" i="22"/>
  <c r="I216" i="22"/>
  <c r="H216" i="22"/>
  <c r="G216" i="22"/>
  <c r="K215" i="22"/>
  <c r="J215" i="22"/>
  <c r="I215" i="22"/>
  <c r="H215" i="22"/>
  <c r="G215" i="22"/>
  <c r="K214" i="22"/>
  <c r="J214" i="22"/>
  <c r="I214" i="22"/>
  <c r="H214" i="22"/>
  <c r="G214" i="22"/>
  <c r="K213" i="22"/>
  <c r="J213" i="22"/>
  <c r="I213" i="22"/>
  <c r="H213" i="22"/>
  <c r="G213" i="22"/>
  <c r="K212" i="22"/>
  <c r="J212" i="22"/>
  <c r="I212" i="22"/>
  <c r="H212" i="22"/>
  <c r="G212" i="22"/>
  <c r="K211" i="22"/>
  <c r="J211" i="22"/>
  <c r="I211" i="22"/>
  <c r="H211" i="22"/>
  <c r="G211" i="22"/>
  <c r="K210" i="22"/>
  <c r="J210" i="22"/>
  <c r="I210" i="22"/>
  <c r="H210" i="22"/>
  <c r="G210" i="22"/>
  <c r="K209" i="22"/>
  <c r="J209" i="22"/>
  <c r="I209" i="22"/>
  <c r="H209" i="22"/>
  <c r="G209" i="22"/>
  <c r="K208" i="22"/>
  <c r="J208" i="22"/>
  <c r="I208" i="22"/>
  <c r="H208" i="22"/>
  <c r="G208" i="22"/>
  <c r="K207" i="22"/>
  <c r="J207" i="22"/>
  <c r="I207" i="22"/>
  <c r="H207" i="22"/>
  <c r="G207" i="22"/>
  <c r="K205" i="22"/>
  <c r="J205" i="22"/>
  <c r="I205" i="22"/>
  <c r="H205" i="22"/>
  <c r="G205" i="22"/>
  <c r="K204" i="22"/>
  <c r="J204" i="22"/>
  <c r="I204" i="22"/>
  <c r="H204" i="22"/>
  <c r="G204" i="22"/>
  <c r="K203" i="22"/>
  <c r="J203" i="22"/>
  <c r="I203" i="22"/>
  <c r="H203" i="22"/>
  <c r="G203" i="22"/>
  <c r="K202" i="22"/>
  <c r="J202" i="22"/>
  <c r="I202" i="22"/>
  <c r="H202" i="22"/>
  <c r="G202" i="22"/>
  <c r="K201" i="22"/>
  <c r="J201" i="22"/>
  <c r="I201" i="22"/>
  <c r="H201" i="22"/>
  <c r="G201" i="22"/>
  <c r="K200" i="22"/>
  <c r="J200" i="22"/>
  <c r="I200" i="22"/>
  <c r="H200" i="22"/>
  <c r="G200" i="22"/>
  <c r="K199" i="22"/>
  <c r="J199" i="22"/>
  <c r="I199" i="22"/>
  <c r="H199" i="22"/>
  <c r="G199" i="22"/>
  <c r="K198" i="22"/>
  <c r="J198" i="22"/>
  <c r="I198" i="22"/>
  <c r="H198" i="22"/>
  <c r="G198" i="22"/>
  <c r="K197" i="22"/>
  <c r="J197" i="22"/>
  <c r="I197" i="22"/>
  <c r="H197" i="22"/>
  <c r="G197" i="22"/>
  <c r="K196" i="22"/>
  <c r="J196" i="22"/>
  <c r="I196" i="22"/>
  <c r="H196" i="22"/>
  <c r="G196" i="22"/>
  <c r="K195" i="22"/>
  <c r="J195" i="22"/>
  <c r="I195" i="22"/>
  <c r="H195" i="22"/>
  <c r="G195" i="22"/>
  <c r="K194" i="22"/>
  <c r="J194" i="22"/>
  <c r="I194" i="22"/>
  <c r="H194" i="22"/>
  <c r="G194" i="22"/>
  <c r="K193" i="22"/>
  <c r="J193" i="22"/>
  <c r="I193" i="22"/>
  <c r="H193" i="22"/>
  <c r="G193" i="22"/>
  <c r="K192" i="22"/>
  <c r="J192" i="22"/>
  <c r="I192" i="22"/>
  <c r="H192" i="22"/>
  <c r="G192" i="22"/>
  <c r="K191" i="22"/>
  <c r="J191" i="22"/>
  <c r="I191" i="22"/>
  <c r="H191" i="22"/>
  <c r="G191" i="22"/>
  <c r="K189" i="22"/>
  <c r="J189" i="22"/>
  <c r="I189" i="22"/>
  <c r="H189" i="22"/>
  <c r="G189" i="22"/>
  <c r="K188" i="22"/>
  <c r="J188" i="22"/>
  <c r="I188" i="22"/>
  <c r="H188" i="22"/>
  <c r="G188" i="22"/>
  <c r="K187" i="22"/>
  <c r="J187" i="22"/>
  <c r="I187" i="22"/>
  <c r="H187" i="22"/>
  <c r="G187" i="22"/>
  <c r="K186" i="22"/>
  <c r="J186" i="22"/>
  <c r="I186" i="22"/>
  <c r="H186" i="22"/>
  <c r="G186" i="22"/>
  <c r="K185" i="22"/>
  <c r="J185" i="22"/>
  <c r="I185" i="22"/>
  <c r="H185" i="22"/>
  <c r="G185" i="22"/>
  <c r="K184" i="22"/>
  <c r="J184" i="22"/>
  <c r="I184" i="22"/>
  <c r="H184" i="22"/>
  <c r="G184" i="22"/>
  <c r="K183" i="22"/>
  <c r="J183" i="22"/>
  <c r="I183" i="22"/>
  <c r="H183" i="22"/>
  <c r="G183" i="22"/>
  <c r="K182" i="22"/>
  <c r="J182" i="22"/>
  <c r="I182" i="22"/>
  <c r="H182" i="22"/>
  <c r="G182" i="22"/>
  <c r="K181" i="22"/>
  <c r="J181" i="22"/>
  <c r="I181" i="22"/>
  <c r="H181" i="22"/>
  <c r="G181" i="22"/>
  <c r="K180" i="22"/>
  <c r="J180" i="22"/>
  <c r="I180" i="22"/>
  <c r="H180" i="22"/>
  <c r="G180" i="22"/>
  <c r="K179" i="22"/>
  <c r="J179" i="22"/>
  <c r="I179" i="22"/>
  <c r="H179" i="22"/>
  <c r="G179" i="22"/>
  <c r="K178" i="22"/>
  <c r="J178" i="22"/>
  <c r="I178" i="22"/>
  <c r="H178" i="22"/>
  <c r="G178" i="22"/>
  <c r="K177" i="22"/>
  <c r="J177" i="22"/>
  <c r="I177" i="22"/>
  <c r="H177" i="22"/>
  <c r="G177" i="22"/>
  <c r="K176" i="22"/>
  <c r="J176" i="22"/>
  <c r="I176" i="22"/>
  <c r="H176" i="22"/>
  <c r="G176" i="22"/>
  <c r="K175" i="22"/>
  <c r="J175" i="22"/>
  <c r="I175" i="22"/>
  <c r="H175" i="22"/>
  <c r="G175" i="22"/>
  <c r="K174" i="22"/>
  <c r="J174" i="22"/>
  <c r="I174" i="22"/>
  <c r="H174" i="22"/>
  <c r="G174" i="22"/>
  <c r="K172" i="22"/>
  <c r="J172" i="22"/>
  <c r="I172" i="22"/>
  <c r="H172" i="22"/>
  <c r="G172" i="22"/>
  <c r="K171" i="22"/>
  <c r="J171" i="22"/>
  <c r="I171" i="22"/>
  <c r="H171" i="22"/>
  <c r="G171" i="22"/>
  <c r="K170" i="22"/>
  <c r="J170" i="22"/>
  <c r="I170" i="22"/>
  <c r="H170" i="22"/>
  <c r="G170" i="22"/>
  <c r="K169" i="22"/>
  <c r="J169" i="22"/>
  <c r="I169" i="22"/>
  <c r="H169" i="22"/>
  <c r="G169" i="22"/>
  <c r="K168" i="22"/>
  <c r="J168" i="22"/>
  <c r="I168" i="22"/>
  <c r="H168" i="22"/>
  <c r="G168" i="22"/>
  <c r="K167" i="22"/>
  <c r="J167" i="22"/>
  <c r="I167" i="22"/>
  <c r="H167" i="22"/>
  <c r="G167" i="22"/>
  <c r="K166" i="22"/>
  <c r="J166" i="22"/>
  <c r="I166" i="22"/>
  <c r="H166" i="22"/>
  <c r="G166" i="22"/>
  <c r="K165" i="22"/>
  <c r="J165" i="22"/>
  <c r="I165" i="22"/>
  <c r="H165" i="22"/>
  <c r="G165" i="22"/>
  <c r="K164" i="22"/>
  <c r="J164" i="22"/>
  <c r="I164" i="22"/>
  <c r="H164" i="22"/>
  <c r="G164" i="22"/>
  <c r="K163" i="22"/>
  <c r="J163" i="22"/>
  <c r="I163" i="22"/>
  <c r="H163" i="22"/>
  <c r="G163" i="22"/>
  <c r="K162" i="22"/>
  <c r="J162" i="22"/>
  <c r="I162" i="22"/>
  <c r="H162" i="22"/>
  <c r="G162" i="22"/>
  <c r="K161" i="22"/>
  <c r="J161" i="22"/>
  <c r="I161" i="22"/>
  <c r="H161" i="22"/>
  <c r="G161" i="22"/>
  <c r="K160" i="22"/>
  <c r="J160" i="22"/>
  <c r="I160" i="22"/>
  <c r="H160" i="22"/>
  <c r="G160" i="22"/>
  <c r="K159" i="22"/>
  <c r="J159" i="22"/>
  <c r="I159" i="22"/>
  <c r="H159" i="22"/>
  <c r="G159" i="22"/>
  <c r="K158" i="22"/>
  <c r="J158" i="22"/>
  <c r="I158" i="22"/>
  <c r="H158" i="22"/>
  <c r="G158" i="22"/>
  <c r="K157" i="22"/>
  <c r="J157" i="22"/>
  <c r="I157" i="22"/>
  <c r="H157" i="22"/>
  <c r="G157" i="22"/>
  <c r="K156" i="22"/>
  <c r="J156" i="22"/>
  <c r="I156" i="22"/>
  <c r="H156" i="22"/>
  <c r="G156" i="22"/>
  <c r="K155" i="22"/>
  <c r="J155" i="22"/>
  <c r="I155" i="22"/>
  <c r="H155" i="22"/>
  <c r="G155" i="22"/>
  <c r="K154" i="22"/>
  <c r="J154" i="22"/>
  <c r="I154" i="22"/>
  <c r="H154" i="22"/>
  <c r="G154" i="22"/>
  <c r="K153" i="22"/>
  <c r="J153" i="22"/>
  <c r="I153" i="22"/>
  <c r="H153" i="22"/>
  <c r="G153" i="22"/>
  <c r="K152" i="22"/>
  <c r="J152" i="22"/>
  <c r="I152" i="22"/>
  <c r="H152" i="22"/>
  <c r="G152" i="22"/>
  <c r="K151" i="22"/>
  <c r="J151" i="22"/>
  <c r="I151" i="22"/>
  <c r="H151" i="22"/>
  <c r="G151" i="22"/>
  <c r="K150" i="22"/>
  <c r="J150" i="22"/>
  <c r="I150" i="22"/>
  <c r="H150" i="22"/>
  <c r="G150" i="22"/>
  <c r="K149" i="22"/>
  <c r="J149" i="22"/>
  <c r="I149" i="22"/>
  <c r="H149" i="22"/>
  <c r="G149" i="22"/>
  <c r="K147" i="22"/>
  <c r="J147" i="22"/>
  <c r="I147" i="22"/>
  <c r="H147" i="22"/>
  <c r="G147" i="22"/>
  <c r="K146" i="22"/>
  <c r="J146" i="22"/>
  <c r="I146" i="22"/>
  <c r="H146" i="22"/>
  <c r="G146" i="22"/>
  <c r="K145" i="22"/>
  <c r="J145" i="22"/>
  <c r="I145" i="22"/>
  <c r="H145" i="22"/>
  <c r="G145" i="22"/>
  <c r="K144" i="22"/>
  <c r="J144" i="22"/>
  <c r="I144" i="22"/>
  <c r="H144" i="22"/>
  <c r="G144" i="22"/>
  <c r="K143" i="22"/>
  <c r="J143" i="22"/>
  <c r="I143" i="22"/>
  <c r="H143" i="22"/>
  <c r="G143" i="22"/>
  <c r="K142" i="22"/>
  <c r="J142" i="22"/>
  <c r="I142" i="22"/>
  <c r="H142" i="22"/>
  <c r="G142" i="22"/>
  <c r="K141" i="22"/>
  <c r="J141" i="22"/>
  <c r="I141" i="22"/>
  <c r="H141" i="22"/>
  <c r="G141" i="22"/>
  <c r="K140" i="22"/>
  <c r="J140" i="22"/>
  <c r="I140" i="22"/>
  <c r="H140" i="22"/>
  <c r="G140" i="22"/>
  <c r="K139" i="22"/>
  <c r="J139" i="22"/>
  <c r="I139" i="22"/>
  <c r="H139" i="22"/>
  <c r="G139" i="22"/>
  <c r="K138" i="22"/>
  <c r="J138" i="22"/>
  <c r="I138" i="22"/>
  <c r="H138" i="22"/>
  <c r="G138" i="22"/>
  <c r="K137" i="22"/>
  <c r="J137" i="22"/>
  <c r="I137" i="22"/>
  <c r="H137" i="22"/>
  <c r="G137" i="22"/>
  <c r="K136" i="22"/>
  <c r="J136" i="22"/>
  <c r="I136" i="22"/>
  <c r="H136" i="22"/>
  <c r="G136" i="22"/>
  <c r="K135" i="22"/>
  <c r="J135" i="22"/>
  <c r="I135" i="22"/>
  <c r="H135" i="22"/>
  <c r="G135" i="22"/>
  <c r="K134" i="22"/>
  <c r="J134" i="22"/>
  <c r="I134" i="22"/>
  <c r="H134" i="22"/>
  <c r="G134" i="22"/>
  <c r="K133" i="22"/>
  <c r="J133" i="22"/>
  <c r="I133" i="22"/>
  <c r="H133" i="22"/>
  <c r="G133" i="22"/>
  <c r="K132" i="22"/>
  <c r="J132" i="22"/>
  <c r="I132" i="22"/>
  <c r="H132" i="22"/>
  <c r="G132" i="22"/>
  <c r="K131" i="22"/>
  <c r="J131" i="22"/>
  <c r="I131" i="22"/>
  <c r="H131" i="22"/>
  <c r="G131" i="22"/>
  <c r="K130" i="22"/>
  <c r="J130" i="22"/>
  <c r="I130" i="22"/>
  <c r="H130" i="22"/>
  <c r="G130" i="22"/>
  <c r="K128" i="22"/>
  <c r="J128" i="22"/>
  <c r="I128" i="22"/>
  <c r="H128" i="22"/>
  <c r="G128" i="22"/>
  <c r="K127" i="22"/>
  <c r="J127" i="22"/>
  <c r="I127" i="22"/>
  <c r="H127" i="22"/>
  <c r="G127" i="22"/>
  <c r="K126" i="22"/>
  <c r="J126" i="22"/>
  <c r="I126" i="22"/>
  <c r="H126" i="22"/>
  <c r="G126" i="22"/>
  <c r="K125" i="22"/>
  <c r="J125" i="22"/>
  <c r="I125" i="22"/>
  <c r="H125" i="22"/>
  <c r="G125" i="22"/>
  <c r="K124" i="22"/>
  <c r="J124" i="22"/>
  <c r="I124" i="22"/>
  <c r="H124" i="22"/>
  <c r="G124" i="22"/>
  <c r="K123" i="22"/>
  <c r="J123" i="22"/>
  <c r="I123" i="22"/>
  <c r="H123" i="22"/>
  <c r="G123" i="22"/>
  <c r="K122" i="22"/>
  <c r="J122" i="22"/>
  <c r="I122" i="22"/>
  <c r="H122" i="22"/>
  <c r="G122" i="22"/>
  <c r="K121" i="22"/>
  <c r="J121" i="22"/>
  <c r="I121" i="22"/>
  <c r="H121" i="22"/>
  <c r="G121" i="22"/>
  <c r="K120" i="22"/>
  <c r="J120" i="22"/>
  <c r="I120" i="22"/>
  <c r="H120" i="22"/>
  <c r="G120" i="22"/>
  <c r="K119" i="22"/>
  <c r="J119" i="22"/>
  <c r="I119" i="22"/>
  <c r="H119" i="22"/>
  <c r="G119" i="22"/>
  <c r="K117" i="22"/>
  <c r="J117" i="22"/>
  <c r="I117" i="22"/>
  <c r="H117" i="22"/>
  <c r="G117" i="22"/>
  <c r="K116" i="22"/>
  <c r="J116" i="22"/>
  <c r="I116" i="22"/>
  <c r="H116" i="22"/>
  <c r="G116" i="22"/>
  <c r="K115" i="22"/>
  <c r="J115" i="22"/>
  <c r="I115" i="22"/>
  <c r="H115" i="22"/>
  <c r="G115" i="22"/>
  <c r="K114" i="22"/>
  <c r="J114" i="22"/>
  <c r="I114" i="22"/>
  <c r="H114" i="22"/>
  <c r="G114" i="22"/>
  <c r="K113" i="22"/>
  <c r="J113" i="22"/>
  <c r="I113" i="22"/>
  <c r="H113" i="22"/>
  <c r="G113" i="22"/>
  <c r="K112" i="22"/>
  <c r="J112" i="22"/>
  <c r="I112" i="22"/>
  <c r="H112" i="22"/>
  <c r="G112" i="22"/>
  <c r="K111" i="22"/>
  <c r="J111" i="22"/>
  <c r="I111" i="22"/>
  <c r="H111" i="22"/>
  <c r="G111" i="22"/>
  <c r="K110" i="22"/>
  <c r="J110" i="22"/>
  <c r="I110" i="22"/>
  <c r="H110" i="22"/>
  <c r="G110" i="22"/>
  <c r="K109" i="22"/>
  <c r="J109" i="22"/>
  <c r="I109" i="22"/>
  <c r="H109" i="22"/>
  <c r="G109" i="22"/>
  <c r="K108" i="22"/>
  <c r="J108" i="22"/>
  <c r="I108" i="22"/>
  <c r="H108" i="22"/>
  <c r="G108" i="22"/>
  <c r="K107" i="22"/>
  <c r="J107" i="22"/>
  <c r="I107" i="22"/>
  <c r="H107" i="22"/>
  <c r="G107" i="22"/>
  <c r="K106" i="22"/>
  <c r="J106" i="22"/>
  <c r="I106" i="22"/>
  <c r="H106" i="22"/>
  <c r="G106" i="22"/>
  <c r="K105" i="22"/>
  <c r="J105" i="22"/>
  <c r="I105" i="22"/>
  <c r="H105" i="22"/>
  <c r="G105" i="22"/>
  <c r="K104" i="22"/>
  <c r="J104" i="22"/>
  <c r="I104" i="22"/>
  <c r="H104" i="22"/>
  <c r="G104" i="22"/>
  <c r="K103" i="22"/>
  <c r="J103" i="22"/>
  <c r="I103" i="22"/>
  <c r="H103" i="22"/>
  <c r="G103" i="22"/>
  <c r="K102" i="22"/>
  <c r="J102" i="22"/>
  <c r="I102" i="22"/>
  <c r="H102" i="22"/>
  <c r="G102" i="22"/>
  <c r="K100" i="22"/>
  <c r="J100" i="22"/>
  <c r="I100" i="22"/>
  <c r="H100" i="22"/>
  <c r="G100" i="22"/>
  <c r="K99" i="22"/>
  <c r="J99" i="22"/>
  <c r="I99" i="22"/>
  <c r="H99" i="22"/>
  <c r="G99" i="22"/>
  <c r="K98" i="22"/>
  <c r="J98" i="22"/>
  <c r="I98" i="22"/>
  <c r="H98" i="22"/>
  <c r="G98" i="22"/>
  <c r="K97" i="22"/>
  <c r="J97" i="22"/>
  <c r="I97" i="22"/>
  <c r="H97" i="22"/>
  <c r="G97" i="22"/>
  <c r="K96" i="22"/>
  <c r="J96" i="22"/>
  <c r="I96" i="22"/>
  <c r="H96" i="22"/>
  <c r="G96" i="22"/>
  <c r="K95" i="22"/>
  <c r="J95" i="22"/>
  <c r="I95" i="22"/>
  <c r="H95" i="22"/>
  <c r="G95" i="22"/>
  <c r="K94" i="22"/>
  <c r="J94" i="22"/>
  <c r="I94" i="22"/>
  <c r="H94" i="22"/>
  <c r="G94" i="22"/>
  <c r="K93" i="22"/>
  <c r="J93" i="22"/>
  <c r="I93" i="22"/>
  <c r="H93" i="22"/>
  <c r="G93" i="22"/>
  <c r="K92" i="22"/>
  <c r="J92" i="22"/>
  <c r="I92" i="22"/>
  <c r="H92" i="22"/>
  <c r="G92" i="22"/>
  <c r="K91" i="22"/>
  <c r="J91" i="22"/>
  <c r="I91" i="22"/>
  <c r="H91" i="22"/>
  <c r="G91" i="22"/>
  <c r="K90" i="22"/>
  <c r="J90" i="22"/>
  <c r="I90" i="22"/>
  <c r="H90" i="22"/>
  <c r="G90" i="22"/>
  <c r="K89" i="22"/>
  <c r="J89" i="22"/>
  <c r="I89" i="22"/>
  <c r="H89" i="22"/>
  <c r="G89" i="22"/>
  <c r="K88" i="22"/>
  <c r="J88" i="22"/>
  <c r="I88" i="22"/>
  <c r="H88" i="22"/>
  <c r="G88" i="22"/>
  <c r="K87" i="22"/>
  <c r="J87" i="22"/>
  <c r="I87" i="22"/>
  <c r="H87" i="22"/>
  <c r="G87" i="22"/>
  <c r="K86" i="22"/>
  <c r="J86" i="22"/>
  <c r="I86" i="22"/>
  <c r="H86" i="22"/>
  <c r="G86" i="22"/>
  <c r="K85" i="22"/>
  <c r="J85" i="22"/>
  <c r="I85" i="22"/>
  <c r="H85" i="22"/>
  <c r="G85" i="22"/>
  <c r="K84" i="22"/>
  <c r="J84" i="22"/>
  <c r="I84" i="22"/>
  <c r="H84" i="22"/>
  <c r="G84" i="22"/>
  <c r="K83" i="22"/>
  <c r="J83" i="22"/>
  <c r="I83" i="22"/>
  <c r="H83" i="22"/>
  <c r="G83" i="22"/>
  <c r="K82" i="22"/>
  <c r="J82" i="22"/>
  <c r="I82" i="22"/>
  <c r="H82" i="22"/>
  <c r="G82" i="22"/>
  <c r="K81" i="22"/>
  <c r="J81" i="22"/>
  <c r="I81" i="22"/>
  <c r="H81" i="22"/>
  <c r="G81" i="22"/>
  <c r="K80" i="22"/>
  <c r="J80" i="22"/>
  <c r="I80" i="22"/>
  <c r="H80" i="22"/>
  <c r="G80" i="22"/>
  <c r="K79" i="22"/>
  <c r="J79" i="22"/>
  <c r="I79" i="22"/>
  <c r="H79" i="22"/>
  <c r="G79" i="22"/>
  <c r="K78" i="22"/>
  <c r="J78" i="22"/>
  <c r="I78" i="22"/>
  <c r="H78" i="22"/>
  <c r="G78" i="22"/>
  <c r="K77" i="22"/>
  <c r="J77" i="22"/>
  <c r="I77" i="22"/>
  <c r="H77" i="22"/>
  <c r="G77" i="22"/>
  <c r="K76" i="22"/>
  <c r="J76" i="22"/>
  <c r="I76" i="22"/>
  <c r="H76" i="22"/>
  <c r="G76" i="22"/>
  <c r="K75" i="22"/>
  <c r="J75" i="22"/>
  <c r="I75" i="22"/>
  <c r="H75" i="22"/>
  <c r="G75" i="22"/>
  <c r="K74" i="22"/>
  <c r="J74" i="22"/>
  <c r="I74" i="22"/>
  <c r="H74" i="22"/>
  <c r="G74" i="22"/>
  <c r="K73" i="22"/>
  <c r="J73" i="22"/>
  <c r="I73" i="22"/>
  <c r="H73" i="22"/>
  <c r="G73" i="22"/>
  <c r="K72" i="22"/>
  <c r="J72" i="22"/>
  <c r="I72" i="22"/>
  <c r="H72" i="22"/>
  <c r="G72" i="22"/>
  <c r="K71" i="22"/>
  <c r="J71" i="22"/>
  <c r="I71" i="22"/>
  <c r="H71" i="22"/>
  <c r="G71" i="22"/>
  <c r="K70" i="22"/>
  <c r="J70" i="22"/>
  <c r="I70" i="22"/>
  <c r="H70" i="22"/>
  <c r="G70" i="22"/>
  <c r="K69" i="22"/>
  <c r="J69" i="22"/>
  <c r="I69" i="22"/>
  <c r="H69" i="22"/>
  <c r="G69" i="22"/>
  <c r="K68" i="22"/>
  <c r="J68" i="22"/>
  <c r="I68" i="22"/>
  <c r="H68" i="22"/>
  <c r="G68" i="22"/>
  <c r="K67" i="22"/>
  <c r="J67" i="22"/>
  <c r="I67" i="22"/>
  <c r="H67" i="22"/>
  <c r="G67" i="22"/>
  <c r="K66" i="22"/>
  <c r="J66" i="22"/>
  <c r="I66" i="22"/>
  <c r="H66" i="22"/>
  <c r="G66" i="22"/>
  <c r="K65" i="22"/>
  <c r="J65" i="22"/>
  <c r="I65" i="22"/>
  <c r="H65" i="22"/>
  <c r="G65" i="22"/>
  <c r="K64" i="22"/>
  <c r="J64" i="22"/>
  <c r="I64" i="22"/>
  <c r="H64" i="22"/>
  <c r="G64" i="22"/>
  <c r="K63" i="22"/>
  <c r="J63" i="22"/>
  <c r="I63" i="22"/>
  <c r="H63" i="22"/>
  <c r="G63" i="22"/>
  <c r="K60" i="22"/>
  <c r="J60" i="22"/>
  <c r="I60" i="22"/>
  <c r="H60" i="22"/>
  <c r="G60" i="22"/>
  <c r="K59" i="22"/>
  <c r="J59" i="22"/>
  <c r="I59" i="22"/>
  <c r="H59" i="22"/>
  <c r="G59" i="22"/>
  <c r="K58" i="22"/>
  <c r="J58" i="22"/>
  <c r="I58" i="22"/>
  <c r="H58" i="22"/>
  <c r="G58" i="22"/>
  <c r="K57" i="22"/>
  <c r="J57" i="22"/>
  <c r="I57" i="22"/>
  <c r="H57" i="22"/>
  <c r="G57" i="22"/>
  <c r="K56" i="22"/>
  <c r="J56" i="22"/>
  <c r="I56" i="22"/>
  <c r="H56" i="22"/>
  <c r="G56" i="22"/>
  <c r="K55" i="22"/>
  <c r="J55" i="22"/>
  <c r="I55" i="22"/>
  <c r="H55" i="22"/>
  <c r="G55" i="22"/>
  <c r="K54" i="22"/>
  <c r="J54" i="22"/>
  <c r="I54" i="22"/>
  <c r="H54" i="22"/>
  <c r="G54" i="22"/>
  <c r="K53" i="22"/>
  <c r="J53" i="22"/>
  <c r="I53" i="22"/>
  <c r="H53" i="22"/>
  <c r="G53" i="22"/>
  <c r="K52" i="22"/>
  <c r="J52" i="22"/>
  <c r="I52" i="22"/>
  <c r="H52" i="22"/>
  <c r="G52" i="22"/>
  <c r="K51" i="22"/>
  <c r="J51" i="22"/>
  <c r="I51" i="22"/>
  <c r="H51" i="22"/>
  <c r="G51" i="22"/>
  <c r="K50" i="22"/>
  <c r="J50" i="22"/>
  <c r="I50" i="22"/>
  <c r="H50" i="22"/>
  <c r="G50" i="22"/>
  <c r="K49" i="22"/>
  <c r="J49" i="22"/>
  <c r="I49" i="22"/>
  <c r="H49" i="22"/>
  <c r="G49" i="22"/>
  <c r="K48" i="22"/>
  <c r="J48" i="22"/>
  <c r="I48" i="22"/>
  <c r="H48" i="22"/>
  <c r="G48" i="22"/>
  <c r="K47" i="22"/>
  <c r="J47" i="22"/>
  <c r="I47" i="22"/>
  <c r="H47" i="22"/>
  <c r="G47" i="22"/>
  <c r="K46" i="22"/>
  <c r="J46" i="22"/>
  <c r="I46" i="22"/>
  <c r="H46" i="22"/>
  <c r="G46" i="22"/>
  <c r="K45" i="22"/>
  <c r="J45" i="22"/>
  <c r="I45" i="22"/>
  <c r="H45" i="22"/>
  <c r="G45" i="22"/>
  <c r="K44" i="22"/>
  <c r="J44" i="22"/>
  <c r="I44" i="22"/>
  <c r="H44" i="22"/>
  <c r="G44" i="22"/>
  <c r="K43" i="22"/>
  <c r="J43" i="22"/>
  <c r="I43" i="22"/>
  <c r="H43" i="22"/>
  <c r="G43" i="22"/>
  <c r="K42" i="22"/>
  <c r="J42" i="22"/>
  <c r="I42" i="22"/>
  <c r="H42" i="22"/>
  <c r="G42" i="22"/>
  <c r="K41" i="22"/>
  <c r="J41" i="22"/>
  <c r="I41" i="22"/>
  <c r="H41" i="22"/>
  <c r="G41" i="22"/>
  <c r="K40" i="22"/>
  <c r="J40" i="22"/>
  <c r="I40" i="22"/>
  <c r="H40" i="22"/>
  <c r="G40" i="22"/>
  <c r="K39" i="22"/>
  <c r="J39" i="22"/>
  <c r="I39" i="22"/>
  <c r="H39" i="22"/>
  <c r="G39" i="22"/>
  <c r="K38" i="22"/>
  <c r="J38" i="22"/>
  <c r="I38" i="22"/>
  <c r="H38" i="22"/>
  <c r="G38" i="22"/>
  <c r="K37" i="22"/>
  <c r="J37" i="22"/>
  <c r="I37" i="22"/>
  <c r="H37" i="22"/>
  <c r="G37" i="22"/>
  <c r="K36" i="22"/>
  <c r="J36" i="22"/>
  <c r="I36" i="22"/>
  <c r="H36" i="22"/>
  <c r="G36" i="22"/>
  <c r="K35" i="22"/>
  <c r="J35" i="22"/>
  <c r="I35" i="22"/>
  <c r="H35" i="22"/>
  <c r="G35" i="22"/>
  <c r="K34" i="22"/>
  <c r="J34" i="22"/>
  <c r="I34" i="22"/>
  <c r="H34" i="22"/>
  <c r="G34" i="22"/>
  <c r="K33" i="22"/>
  <c r="J33" i="22"/>
  <c r="I33" i="22"/>
  <c r="H33" i="22"/>
  <c r="G33" i="22"/>
  <c r="K32" i="22"/>
  <c r="J32" i="22"/>
  <c r="I32" i="22"/>
  <c r="H32" i="22"/>
  <c r="G32" i="22"/>
  <c r="K31" i="22"/>
  <c r="J31" i="22"/>
  <c r="I31" i="22"/>
  <c r="H31" i="22"/>
  <c r="G31" i="22"/>
  <c r="K30" i="22"/>
  <c r="J30" i="22"/>
  <c r="I30" i="22"/>
  <c r="H30" i="22"/>
  <c r="G30" i="22"/>
  <c r="K29" i="22"/>
  <c r="J29" i="22"/>
  <c r="I29" i="22"/>
  <c r="H29" i="22"/>
  <c r="G29" i="22"/>
  <c r="K28" i="22"/>
  <c r="J28" i="22"/>
  <c r="I28" i="22"/>
  <c r="H28" i="22"/>
  <c r="G28" i="22"/>
  <c r="K27" i="22"/>
  <c r="J27" i="22"/>
  <c r="I27" i="22"/>
  <c r="H27" i="22"/>
  <c r="G27" i="22"/>
  <c r="K26" i="22"/>
  <c r="J26" i="22"/>
  <c r="I26" i="22"/>
  <c r="H26" i="22"/>
  <c r="G26" i="22"/>
  <c r="K25" i="22"/>
  <c r="J25" i="22"/>
  <c r="I25" i="22"/>
  <c r="H25" i="22"/>
  <c r="G25" i="22"/>
  <c r="K24" i="22"/>
  <c r="J24" i="22"/>
  <c r="I24" i="22"/>
  <c r="H24" i="22"/>
  <c r="G24" i="22"/>
  <c r="K23" i="22"/>
  <c r="J23" i="22"/>
  <c r="I23" i="22"/>
  <c r="H23" i="22"/>
  <c r="G23" i="22"/>
  <c r="K22" i="22"/>
  <c r="J22" i="22"/>
  <c r="I22" i="22"/>
  <c r="H22" i="22"/>
  <c r="G22" i="22"/>
  <c r="K21" i="22"/>
  <c r="J21" i="22"/>
  <c r="I21" i="22"/>
  <c r="H21" i="22"/>
  <c r="G21" i="22"/>
  <c r="K20" i="22"/>
  <c r="J20" i="22"/>
  <c r="I20" i="22"/>
  <c r="H20" i="22"/>
  <c r="G20" i="22"/>
  <c r="K19" i="22"/>
  <c r="J19" i="22"/>
  <c r="I19" i="22"/>
  <c r="H19" i="22"/>
  <c r="G19" i="22"/>
  <c r="K18" i="22"/>
  <c r="J18" i="22"/>
  <c r="I18" i="22"/>
  <c r="H18" i="22"/>
  <c r="G18" i="22"/>
  <c r="K17" i="22"/>
  <c r="J17" i="22"/>
  <c r="I17" i="22"/>
  <c r="H17" i="22"/>
  <c r="G17" i="22"/>
  <c r="K16" i="22"/>
  <c r="J16" i="22"/>
  <c r="I16" i="22"/>
  <c r="H16" i="22"/>
  <c r="G16" i="22"/>
  <c r="K15" i="22"/>
  <c r="J15" i="22"/>
  <c r="I15" i="22"/>
  <c r="H15" i="22"/>
  <c r="G15" i="22"/>
  <c r="K14" i="22"/>
  <c r="J14" i="22"/>
  <c r="I14" i="22"/>
  <c r="H14" i="22"/>
  <c r="G14" i="22"/>
  <c r="K13" i="22"/>
  <c r="J13" i="22"/>
  <c r="I13" i="22"/>
  <c r="H13" i="22"/>
  <c r="G13" i="22"/>
  <c r="K959" i="21"/>
  <c r="J959" i="21"/>
  <c r="I959" i="21"/>
  <c r="H959" i="21"/>
  <c r="G959" i="21"/>
  <c r="K958" i="21"/>
  <c r="J958" i="21"/>
  <c r="I958" i="21"/>
  <c r="H958" i="21"/>
  <c r="G958" i="21"/>
  <c r="K957" i="21"/>
  <c r="J957" i="21"/>
  <c r="I957" i="21"/>
  <c r="H957" i="21"/>
  <c r="G957" i="21"/>
  <c r="K956" i="21"/>
  <c r="J956" i="21"/>
  <c r="I956" i="21"/>
  <c r="H956" i="21"/>
  <c r="G956" i="21"/>
  <c r="K955" i="21"/>
  <c r="J955" i="21"/>
  <c r="I955" i="21"/>
  <c r="H955" i="21"/>
  <c r="G955" i="21"/>
  <c r="K954" i="21"/>
  <c r="J954" i="21"/>
  <c r="I954" i="21"/>
  <c r="H954" i="21"/>
  <c r="G954" i="21"/>
  <c r="K953" i="21"/>
  <c r="J953" i="21"/>
  <c r="I953" i="21"/>
  <c r="H953" i="21"/>
  <c r="G953" i="21"/>
  <c r="K952" i="21"/>
  <c r="J952" i="21"/>
  <c r="I952" i="21"/>
  <c r="H952" i="21"/>
  <c r="G952" i="21"/>
  <c r="K951" i="21"/>
  <c r="J951" i="21"/>
  <c r="I951" i="21"/>
  <c r="H951" i="21"/>
  <c r="G951" i="21"/>
  <c r="K950" i="21"/>
  <c r="J950" i="21"/>
  <c r="I950" i="21"/>
  <c r="H950" i="21"/>
  <c r="G950" i="21"/>
  <c r="K949" i="21"/>
  <c r="J949" i="21"/>
  <c r="I949" i="21"/>
  <c r="H949" i="21"/>
  <c r="G949" i="21"/>
  <c r="K947" i="21"/>
  <c r="J947" i="21"/>
  <c r="I947" i="21"/>
  <c r="H947" i="21"/>
  <c r="G947" i="21"/>
  <c r="K946" i="21"/>
  <c r="J946" i="21"/>
  <c r="I946" i="21"/>
  <c r="H946" i="21"/>
  <c r="G946" i="21"/>
  <c r="K945" i="21"/>
  <c r="J945" i="21"/>
  <c r="I945" i="21"/>
  <c r="H945" i="21"/>
  <c r="G945" i="21"/>
  <c r="K944" i="21"/>
  <c r="J944" i="21"/>
  <c r="I944" i="21"/>
  <c r="H944" i="21"/>
  <c r="G944" i="21"/>
  <c r="K943" i="21"/>
  <c r="J943" i="21"/>
  <c r="I943" i="21"/>
  <c r="H943" i="21"/>
  <c r="G943" i="21"/>
  <c r="K942" i="21"/>
  <c r="J942" i="21"/>
  <c r="I942" i="21"/>
  <c r="H942" i="21"/>
  <c r="G942" i="21"/>
  <c r="K941" i="21"/>
  <c r="J941" i="21"/>
  <c r="I941" i="21"/>
  <c r="H941" i="21"/>
  <c r="G941" i="21"/>
  <c r="K940" i="21"/>
  <c r="J940" i="21"/>
  <c r="I940" i="21"/>
  <c r="H940" i="21"/>
  <c r="G940" i="21"/>
  <c r="K939" i="21"/>
  <c r="J939" i="21"/>
  <c r="I939" i="21"/>
  <c r="H939" i="21"/>
  <c r="G939" i="21"/>
  <c r="K938" i="21"/>
  <c r="J938" i="21"/>
  <c r="I938" i="21"/>
  <c r="H938" i="21"/>
  <c r="G938" i="21"/>
  <c r="K937" i="21"/>
  <c r="J937" i="21"/>
  <c r="I937" i="21"/>
  <c r="H937" i="21"/>
  <c r="G937" i="21"/>
  <c r="K936" i="21"/>
  <c r="J936" i="21"/>
  <c r="I936" i="21"/>
  <c r="H936" i="21"/>
  <c r="G936" i="21"/>
  <c r="K935" i="21"/>
  <c r="J935" i="21"/>
  <c r="I935" i="21"/>
  <c r="H935" i="21"/>
  <c r="G935" i="21"/>
  <c r="K934" i="21"/>
  <c r="J934" i="21"/>
  <c r="I934" i="21"/>
  <c r="H934" i="21"/>
  <c r="G934" i="21"/>
  <c r="K933" i="21"/>
  <c r="J933" i="21"/>
  <c r="I933" i="21"/>
  <c r="H933" i="21"/>
  <c r="G933" i="21"/>
  <c r="K932" i="21"/>
  <c r="J932" i="21"/>
  <c r="I932" i="21"/>
  <c r="H932" i="21"/>
  <c r="G932" i="21"/>
  <c r="K931" i="21"/>
  <c r="J931" i="21"/>
  <c r="I931" i="21"/>
  <c r="H931" i="21"/>
  <c r="G931" i="21"/>
  <c r="K930" i="21"/>
  <c r="J930" i="21"/>
  <c r="I930" i="21"/>
  <c r="H930" i="21"/>
  <c r="G930" i="21"/>
  <c r="K929" i="21"/>
  <c r="J929" i="21"/>
  <c r="I929" i="21"/>
  <c r="H929" i="21"/>
  <c r="G929" i="21"/>
  <c r="K927" i="21"/>
  <c r="J927" i="21"/>
  <c r="I927" i="21"/>
  <c r="H927" i="21"/>
  <c r="G927" i="21"/>
  <c r="K926" i="21"/>
  <c r="J926" i="21"/>
  <c r="I926" i="21"/>
  <c r="H926" i="21"/>
  <c r="G926" i="21"/>
  <c r="K925" i="21"/>
  <c r="J925" i="21"/>
  <c r="I925" i="21"/>
  <c r="H925" i="21"/>
  <c r="G925" i="21"/>
  <c r="K924" i="21"/>
  <c r="J924" i="21"/>
  <c r="I924" i="21"/>
  <c r="H924" i="21"/>
  <c r="G924" i="21"/>
  <c r="K923" i="21"/>
  <c r="J923" i="21"/>
  <c r="I923" i="21"/>
  <c r="H923" i="21"/>
  <c r="G923" i="21"/>
  <c r="K922" i="21"/>
  <c r="J922" i="21"/>
  <c r="I922" i="21"/>
  <c r="H922" i="21"/>
  <c r="G922" i="21"/>
  <c r="K921" i="21"/>
  <c r="J921" i="21"/>
  <c r="I921" i="21"/>
  <c r="H921" i="21"/>
  <c r="G921" i="21"/>
  <c r="K920" i="21"/>
  <c r="J920" i="21"/>
  <c r="I920" i="21"/>
  <c r="H920" i="21"/>
  <c r="G920" i="21"/>
  <c r="K919" i="21"/>
  <c r="J919" i="21"/>
  <c r="I919" i="21"/>
  <c r="H919" i="21"/>
  <c r="G919" i="21"/>
  <c r="K918" i="21"/>
  <c r="J918" i="21"/>
  <c r="I918" i="21"/>
  <c r="H918" i="21"/>
  <c r="G918" i="21"/>
  <c r="K917" i="21"/>
  <c r="J917" i="21"/>
  <c r="I917" i="21"/>
  <c r="H917" i="21"/>
  <c r="G917" i="21"/>
  <c r="K916" i="21"/>
  <c r="J916" i="21"/>
  <c r="I916" i="21"/>
  <c r="H916" i="21"/>
  <c r="G916" i="21"/>
  <c r="K915" i="21"/>
  <c r="J915" i="21"/>
  <c r="I915" i="21"/>
  <c r="H915" i="21"/>
  <c r="G915" i="21"/>
  <c r="K914" i="21"/>
  <c r="J914" i="21"/>
  <c r="I914" i="21"/>
  <c r="H914" i="21"/>
  <c r="G914" i="21"/>
  <c r="K913" i="21"/>
  <c r="J913" i="21"/>
  <c r="I913" i="21"/>
  <c r="H913" i="21"/>
  <c r="G913" i="21"/>
  <c r="K912" i="21"/>
  <c r="J912" i="21"/>
  <c r="I912" i="21"/>
  <c r="H912" i="21"/>
  <c r="G912" i="21"/>
  <c r="K911" i="21"/>
  <c r="J911" i="21"/>
  <c r="I911" i="21"/>
  <c r="H911" i="21"/>
  <c r="G911" i="21"/>
  <c r="K910" i="21"/>
  <c r="J910" i="21"/>
  <c r="I910" i="21"/>
  <c r="H910" i="21"/>
  <c r="G910" i="21"/>
  <c r="K909" i="21"/>
  <c r="J909" i="21"/>
  <c r="I909" i="21"/>
  <c r="H909" i="21"/>
  <c r="G909" i="21"/>
  <c r="K907" i="21"/>
  <c r="J907" i="21"/>
  <c r="I907" i="21"/>
  <c r="H907" i="21"/>
  <c r="G907" i="21"/>
  <c r="K906" i="21"/>
  <c r="J906" i="21"/>
  <c r="I906" i="21"/>
  <c r="H906" i="21"/>
  <c r="G906" i="21"/>
  <c r="K905" i="21"/>
  <c r="J905" i="21"/>
  <c r="I905" i="21"/>
  <c r="H905" i="21"/>
  <c r="G905" i="21"/>
  <c r="K904" i="21"/>
  <c r="J904" i="21"/>
  <c r="I904" i="21"/>
  <c r="H904" i="21"/>
  <c r="G904" i="21"/>
  <c r="K903" i="21"/>
  <c r="J903" i="21"/>
  <c r="I903" i="21"/>
  <c r="H903" i="21"/>
  <c r="G903" i="21"/>
  <c r="K902" i="21"/>
  <c r="J902" i="21"/>
  <c r="I902" i="21"/>
  <c r="H902" i="21"/>
  <c r="G902" i="21"/>
  <c r="K901" i="21"/>
  <c r="J901" i="21"/>
  <c r="I901" i="21"/>
  <c r="H901" i="21"/>
  <c r="G901" i="21"/>
  <c r="K900" i="21"/>
  <c r="J900" i="21"/>
  <c r="I900" i="21"/>
  <c r="H900" i="21"/>
  <c r="G900" i="21"/>
  <c r="K899" i="21"/>
  <c r="J899" i="21"/>
  <c r="I899" i="21"/>
  <c r="H899" i="21"/>
  <c r="G899" i="21"/>
  <c r="K898" i="21"/>
  <c r="J898" i="21"/>
  <c r="I898" i="21"/>
  <c r="H898" i="21"/>
  <c r="G898" i="21"/>
  <c r="K897" i="21"/>
  <c r="J897" i="21"/>
  <c r="I897" i="21"/>
  <c r="H897" i="21"/>
  <c r="G897" i="21"/>
  <c r="K896" i="21"/>
  <c r="J896" i="21"/>
  <c r="I896" i="21"/>
  <c r="H896" i="21"/>
  <c r="G896" i="21"/>
  <c r="K895" i="21"/>
  <c r="J895" i="21"/>
  <c r="I895" i="21"/>
  <c r="H895" i="21"/>
  <c r="G895" i="21"/>
  <c r="K894" i="21"/>
  <c r="J894" i="21"/>
  <c r="I894" i="21"/>
  <c r="H894" i="21"/>
  <c r="G894" i="21"/>
  <c r="K892" i="21"/>
  <c r="J892" i="21"/>
  <c r="I892" i="21"/>
  <c r="H892" i="21"/>
  <c r="G892" i="21"/>
  <c r="K891" i="21"/>
  <c r="J891" i="21"/>
  <c r="I891" i="21"/>
  <c r="H891" i="21"/>
  <c r="G891" i="21"/>
  <c r="K890" i="21"/>
  <c r="J890" i="21"/>
  <c r="I890" i="21"/>
  <c r="H890" i="21"/>
  <c r="G890" i="21"/>
  <c r="K889" i="21"/>
  <c r="J889" i="21"/>
  <c r="I889" i="21"/>
  <c r="H889" i="21"/>
  <c r="G889" i="21"/>
  <c r="K888" i="21"/>
  <c r="J888" i="21"/>
  <c r="I888" i="21"/>
  <c r="H888" i="21"/>
  <c r="G888" i="21"/>
  <c r="K887" i="21"/>
  <c r="J887" i="21"/>
  <c r="I887" i="21"/>
  <c r="H887" i="21"/>
  <c r="G887" i="21"/>
  <c r="K886" i="21"/>
  <c r="J886" i="21"/>
  <c r="I886" i="21"/>
  <c r="H886" i="21"/>
  <c r="G886" i="21"/>
  <c r="K885" i="21"/>
  <c r="J885" i="21"/>
  <c r="I885" i="21"/>
  <c r="H885" i="21"/>
  <c r="G885" i="21"/>
  <c r="K883" i="21"/>
  <c r="J883" i="21"/>
  <c r="I883" i="21"/>
  <c r="H883" i="21"/>
  <c r="G883" i="21"/>
  <c r="K882" i="21"/>
  <c r="J882" i="21"/>
  <c r="I882" i="21"/>
  <c r="H882" i="21"/>
  <c r="G882" i="21"/>
  <c r="K881" i="21"/>
  <c r="J881" i="21"/>
  <c r="I881" i="21"/>
  <c r="H881" i="21"/>
  <c r="G881" i="21"/>
  <c r="K880" i="21"/>
  <c r="J880" i="21"/>
  <c r="I880" i="21"/>
  <c r="H880" i="21"/>
  <c r="G880" i="21"/>
  <c r="K879" i="21"/>
  <c r="J879" i="21"/>
  <c r="I879" i="21"/>
  <c r="H879" i="21"/>
  <c r="G879" i="21"/>
  <c r="K878" i="21"/>
  <c r="J878" i="21"/>
  <c r="I878" i="21"/>
  <c r="H878" i="21"/>
  <c r="G878" i="21"/>
  <c r="K877" i="21"/>
  <c r="J877" i="21"/>
  <c r="I877" i="21"/>
  <c r="H877" i="21"/>
  <c r="G877" i="21"/>
  <c r="K876" i="21"/>
  <c r="J876" i="21"/>
  <c r="I876" i="21"/>
  <c r="H876" i="21"/>
  <c r="G876" i="21"/>
  <c r="K875" i="21"/>
  <c r="J875" i="21"/>
  <c r="I875" i="21"/>
  <c r="H875" i="21"/>
  <c r="G875" i="21"/>
  <c r="K874" i="21"/>
  <c r="J874" i="21"/>
  <c r="I874" i="21"/>
  <c r="H874" i="21"/>
  <c r="G874" i="21"/>
  <c r="K873" i="21"/>
  <c r="J873" i="21"/>
  <c r="I873" i="21"/>
  <c r="H873" i="21"/>
  <c r="G873" i="21"/>
  <c r="K872" i="21"/>
  <c r="J872" i="21"/>
  <c r="I872" i="21"/>
  <c r="H872" i="21"/>
  <c r="G872" i="21"/>
  <c r="K871" i="21"/>
  <c r="J871" i="21"/>
  <c r="I871" i="21"/>
  <c r="H871" i="21"/>
  <c r="G871" i="21"/>
  <c r="K870" i="21"/>
  <c r="J870" i="21"/>
  <c r="I870" i="21"/>
  <c r="H870" i="21"/>
  <c r="G870" i="21"/>
  <c r="K869" i="21"/>
  <c r="J869" i="21"/>
  <c r="I869" i="21"/>
  <c r="H869" i="21"/>
  <c r="G869" i="21"/>
  <c r="K868" i="21"/>
  <c r="J868" i="21"/>
  <c r="I868" i="21"/>
  <c r="H868" i="21"/>
  <c r="G868" i="21"/>
  <c r="K866" i="21"/>
  <c r="J866" i="21"/>
  <c r="I866" i="21"/>
  <c r="H866" i="21"/>
  <c r="G866" i="21"/>
  <c r="K865" i="21"/>
  <c r="J865" i="21"/>
  <c r="I865" i="21"/>
  <c r="H865" i="21"/>
  <c r="G865" i="21"/>
  <c r="K864" i="21"/>
  <c r="J864" i="21"/>
  <c r="I864" i="21"/>
  <c r="H864" i="21"/>
  <c r="G864" i="21"/>
  <c r="K863" i="21"/>
  <c r="J863" i="21"/>
  <c r="I863" i="21"/>
  <c r="H863" i="21"/>
  <c r="G863" i="21"/>
  <c r="K862" i="21"/>
  <c r="J862" i="21"/>
  <c r="I862" i="21"/>
  <c r="H862" i="21"/>
  <c r="G862" i="21"/>
  <c r="K861" i="21"/>
  <c r="J861" i="21"/>
  <c r="I861" i="21"/>
  <c r="H861" i="21"/>
  <c r="G861" i="21"/>
  <c r="K860" i="21"/>
  <c r="J860" i="21"/>
  <c r="I860" i="21"/>
  <c r="H860" i="21"/>
  <c r="G860" i="21"/>
  <c r="K859" i="21"/>
  <c r="J859" i="21"/>
  <c r="I859" i="21"/>
  <c r="H859" i="21"/>
  <c r="G859" i="21"/>
  <c r="K858" i="21"/>
  <c r="J858" i="21"/>
  <c r="I858" i="21"/>
  <c r="H858" i="21"/>
  <c r="G858" i="21"/>
  <c r="K857" i="21"/>
  <c r="J857" i="21"/>
  <c r="I857" i="21"/>
  <c r="H857" i="21"/>
  <c r="G857" i="21"/>
  <c r="K856" i="21"/>
  <c r="J856" i="21"/>
  <c r="I856" i="21"/>
  <c r="H856" i="21"/>
  <c r="G856" i="21"/>
  <c r="K855" i="21"/>
  <c r="J855" i="21"/>
  <c r="I855" i="21"/>
  <c r="H855" i="21"/>
  <c r="G855" i="21"/>
  <c r="K854" i="21"/>
  <c r="J854" i="21"/>
  <c r="I854" i="21"/>
  <c r="H854" i="21"/>
  <c r="G854" i="21"/>
  <c r="K853" i="21"/>
  <c r="J853" i="21"/>
  <c r="I853" i="21"/>
  <c r="H853" i="21"/>
  <c r="G853" i="21"/>
  <c r="K852" i="21"/>
  <c r="J852" i="21"/>
  <c r="I852" i="21"/>
  <c r="H852" i="21"/>
  <c r="G852" i="21"/>
  <c r="K851" i="21"/>
  <c r="J851" i="21"/>
  <c r="I851" i="21"/>
  <c r="H851" i="21"/>
  <c r="G851" i="21"/>
  <c r="K849" i="21"/>
  <c r="J849" i="21"/>
  <c r="I849" i="21"/>
  <c r="H849" i="21"/>
  <c r="G849" i="21"/>
  <c r="K848" i="21"/>
  <c r="J848" i="21"/>
  <c r="I848" i="21"/>
  <c r="H848" i="21"/>
  <c r="G848" i="21"/>
  <c r="K847" i="21"/>
  <c r="J847" i="21"/>
  <c r="I847" i="21"/>
  <c r="H847" i="21"/>
  <c r="G847" i="21"/>
  <c r="K846" i="21"/>
  <c r="J846" i="21"/>
  <c r="I846" i="21"/>
  <c r="H846" i="21"/>
  <c r="G846" i="21"/>
  <c r="K845" i="21"/>
  <c r="J845" i="21"/>
  <c r="I845" i="21"/>
  <c r="H845" i="21"/>
  <c r="G845" i="21"/>
  <c r="K844" i="21"/>
  <c r="J844" i="21"/>
  <c r="I844" i="21"/>
  <c r="H844" i="21"/>
  <c r="G844" i="21"/>
  <c r="K843" i="21"/>
  <c r="J843" i="21"/>
  <c r="I843" i="21"/>
  <c r="H843" i="21"/>
  <c r="G843" i="21"/>
  <c r="K842" i="21"/>
  <c r="J842" i="21"/>
  <c r="I842" i="21"/>
  <c r="H842" i="21"/>
  <c r="G842" i="21"/>
  <c r="K841" i="21"/>
  <c r="J841" i="21"/>
  <c r="I841" i="21"/>
  <c r="H841" i="21"/>
  <c r="G841" i="21"/>
  <c r="K840" i="21"/>
  <c r="J840" i="21"/>
  <c r="I840" i="21"/>
  <c r="H840" i="21"/>
  <c r="G840" i="21"/>
  <c r="K839" i="21"/>
  <c r="J839" i="21"/>
  <c r="I839" i="21"/>
  <c r="H839" i="21"/>
  <c r="G839" i="21"/>
  <c r="K838" i="21"/>
  <c r="J838" i="21"/>
  <c r="I838" i="21"/>
  <c r="H838" i="21"/>
  <c r="G838" i="21"/>
  <c r="K837" i="21"/>
  <c r="J837" i="21"/>
  <c r="I837" i="21"/>
  <c r="H837" i="21"/>
  <c r="G837" i="21"/>
  <c r="K836" i="21"/>
  <c r="J836" i="21"/>
  <c r="I836" i="21"/>
  <c r="H836" i="21"/>
  <c r="G836" i="21"/>
  <c r="K835" i="21"/>
  <c r="J835" i="21"/>
  <c r="I835" i="21"/>
  <c r="H835" i="21"/>
  <c r="G835" i="21"/>
  <c r="K834" i="21"/>
  <c r="J834" i="21"/>
  <c r="I834" i="21"/>
  <c r="H834" i="21"/>
  <c r="G834" i="21"/>
  <c r="K832" i="21"/>
  <c r="J832" i="21"/>
  <c r="I832" i="21"/>
  <c r="H832" i="21"/>
  <c r="G832" i="21"/>
  <c r="K831" i="21"/>
  <c r="J831" i="21"/>
  <c r="I831" i="21"/>
  <c r="H831" i="21"/>
  <c r="G831" i="21"/>
  <c r="K830" i="21"/>
  <c r="J830" i="21"/>
  <c r="I830" i="21"/>
  <c r="H830" i="21"/>
  <c r="G830" i="21"/>
  <c r="K829" i="21"/>
  <c r="J829" i="21"/>
  <c r="I829" i="21"/>
  <c r="H829" i="21"/>
  <c r="G829" i="21"/>
  <c r="K828" i="21"/>
  <c r="J828" i="21"/>
  <c r="I828" i="21"/>
  <c r="H828" i="21"/>
  <c r="G828" i="21"/>
  <c r="K827" i="21"/>
  <c r="J827" i="21"/>
  <c r="I827" i="21"/>
  <c r="H827" i="21"/>
  <c r="G827" i="21"/>
  <c r="K825" i="21"/>
  <c r="J825" i="21"/>
  <c r="I825" i="21"/>
  <c r="H825" i="21"/>
  <c r="G825" i="21"/>
  <c r="K824" i="21"/>
  <c r="J824" i="21"/>
  <c r="I824" i="21"/>
  <c r="H824" i="21"/>
  <c r="G824" i="21"/>
  <c r="K823" i="21"/>
  <c r="J823" i="21"/>
  <c r="I823" i="21"/>
  <c r="H823" i="21"/>
  <c r="G823" i="21"/>
  <c r="K822" i="21"/>
  <c r="J822" i="21"/>
  <c r="I822" i="21"/>
  <c r="H822" i="21"/>
  <c r="G822" i="21"/>
  <c r="K821" i="21"/>
  <c r="J821" i="21"/>
  <c r="I821" i="21"/>
  <c r="H821" i="21"/>
  <c r="G821" i="21"/>
  <c r="K820" i="21"/>
  <c r="J820" i="21"/>
  <c r="I820" i="21"/>
  <c r="H820" i="21"/>
  <c r="G820" i="21"/>
  <c r="K819" i="21"/>
  <c r="J819" i="21"/>
  <c r="I819" i="21"/>
  <c r="H819" i="21"/>
  <c r="G819" i="21"/>
  <c r="K818" i="21"/>
  <c r="J818" i="21"/>
  <c r="I818" i="21"/>
  <c r="H818" i="21"/>
  <c r="G818" i="21"/>
  <c r="K817" i="21"/>
  <c r="J817" i="21"/>
  <c r="I817" i="21"/>
  <c r="H817" i="21"/>
  <c r="G817" i="21"/>
  <c r="K816" i="21"/>
  <c r="J816" i="21"/>
  <c r="I816" i="21"/>
  <c r="H816" i="21"/>
  <c r="G816" i="21"/>
  <c r="K815" i="21"/>
  <c r="J815" i="21"/>
  <c r="I815" i="21"/>
  <c r="H815" i="21"/>
  <c r="G815" i="21"/>
  <c r="K813" i="21"/>
  <c r="J813" i="21"/>
  <c r="I813" i="21"/>
  <c r="H813" i="21"/>
  <c r="G813" i="21"/>
  <c r="K812" i="21"/>
  <c r="J812" i="21"/>
  <c r="I812" i="21"/>
  <c r="H812" i="21"/>
  <c r="G812" i="21"/>
  <c r="K811" i="21"/>
  <c r="J811" i="21"/>
  <c r="I811" i="21"/>
  <c r="H811" i="21"/>
  <c r="G811" i="21"/>
  <c r="K810" i="21"/>
  <c r="J810" i="21"/>
  <c r="I810" i="21"/>
  <c r="H810" i="21"/>
  <c r="G810" i="21"/>
  <c r="K809" i="21"/>
  <c r="J809" i="21"/>
  <c r="I809" i="21"/>
  <c r="H809" i="21"/>
  <c r="G809" i="21"/>
  <c r="K808" i="21"/>
  <c r="J808" i="21"/>
  <c r="I808" i="21"/>
  <c r="H808" i="21"/>
  <c r="G808" i="21"/>
  <c r="K807" i="21"/>
  <c r="J807" i="21"/>
  <c r="I807" i="21"/>
  <c r="H807" i="21"/>
  <c r="G807" i="21"/>
  <c r="K806" i="21"/>
  <c r="J806" i="21"/>
  <c r="I806" i="21"/>
  <c r="H806" i="21"/>
  <c r="G806" i="21"/>
  <c r="K805" i="21"/>
  <c r="J805" i="21"/>
  <c r="I805" i="21"/>
  <c r="H805" i="21"/>
  <c r="G805" i="21"/>
  <c r="K804" i="21"/>
  <c r="J804" i="21"/>
  <c r="I804" i="21"/>
  <c r="H804" i="21"/>
  <c r="G804" i="21"/>
  <c r="K803" i="21"/>
  <c r="J803" i="21"/>
  <c r="I803" i="21"/>
  <c r="H803" i="21"/>
  <c r="G803" i="21"/>
  <c r="K802" i="21"/>
  <c r="J802" i="21"/>
  <c r="I802" i="21"/>
  <c r="H802" i="21"/>
  <c r="G802" i="21"/>
  <c r="K800" i="21"/>
  <c r="J800" i="21"/>
  <c r="I800" i="21"/>
  <c r="H800" i="21"/>
  <c r="G800" i="21"/>
  <c r="K799" i="21"/>
  <c r="J799" i="21"/>
  <c r="I799" i="21"/>
  <c r="H799" i="21"/>
  <c r="G799" i="21"/>
  <c r="K798" i="21"/>
  <c r="J798" i="21"/>
  <c r="I798" i="21"/>
  <c r="H798" i="21"/>
  <c r="G798" i="21"/>
  <c r="K797" i="21"/>
  <c r="J797" i="21"/>
  <c r="I797" i="21"/>
  <c r="H797" i="21"/>
  <c r="G797" i="21"/>
  <c r="K796" i="21"/>
  <c r="J796" i="21"/>
  <c r="I796" i="21"/>
  <c r="H796" i="21"/>
  <c r="G796" i="21"/>
  <c r="K795" i="21"/>
  <c r="J795" i="21"/>
  <c r="I795" i="21"/>
  <c r="H795" i="21"/>
  <c r="G795" i="21"/>
  <c r="K794" i="21"/>
  <c r="J794" i="21"/>
  <c r="I794" i="21"/>
  <c r="H794" i="21"/>
  <c r="G794" i="21"/>
  <c r="K793" i="21"/>
  <c r="J793" i="21"/>
  <c r="I793" i="21"/>
  <c r="H793" i="21"/>
  <c r="G793" i="21"/>
  <c r="K792" i="21"/>
  <c r="J792" i="21"/>
  <c r="I792" i="21"/>
  <c r="H792" i="21"/>
  <c r="G792" i="21"/>
  <c r="K791" i="21"/>
  <c r="J791" i="21"/>
  <c r="I791" i="21"/>
  <c r="H791" i="21"/>
  <c r="G791" i="21"/>
  <c r="K790" i="21"/>
  <c r="J790" i="21"/>
  <c r="I790" i="21"/>
  <c r="H790" i="21"/>
  <c r="G790" i="21"/>
  <c r="K789" i="21"/>
  <c r="J789" i="21"/>
  <c r="I789" i="21"/>
  <c r="H789" i="21"/>
  <c r="G789" i="21"/>
  <c r="K788" i="21"/>
  <c r="J788" i="21"/>
  <c r="I788" i="21"/>
  <c r="H788" i="21"/>
  <c r="G788" i="21"/>
  <c r="K787" i="21"/>
  <c r="J787" i="21"/>
  <c r="I787" i="21"/>
  <c r="H787" i="21"/>
  <c r="G787" i="21"/>
  <c r="K786" i="21"/>
  <c r="J786" i="21"/>
  <c r="I786" i="21"/>
  <c r="H786" i="21"/>
  <c r="G786" i="21"/>
  <c r="K785" i="21"/>
  <c r="J785" i="21"/>
  <c r="I785" i="21"/>
  <c r="H785" i="21"/>
  <c r="G785" i="21"/>
  <c r="K784" i="21"/>
  <c r="J784" i="21"/>
  <c r="I784" i="21"/>
  <c r="H784" i="21"/>
  <c r="G784" i="21"/>
  <c r="K782" i="21"/>
  <c r="J782" i="21"/>
  <c r="I782" i="21"/>
  <c r="H782" i="21"/>
  <c r="G782" i="21"/>
  <c r="K781" i="21"/>
  <c r="J781" i="21"/>
  <c r="I781" i="21"/>
  <c r="H781" i="21"/>
  <c r="G781" i="21"/>
  <c r="K780" i="21"/>
  <c r="J780" i="21"/>
  <c r="I780" i="21"/>
  <c r="H780" i="21"/>
  <c r="G780" i="21"/>
  <c r="K779" i="21"/>
  <c r="J779" i="21"/>
  <c r="I779" i="21"/>
  <c r="H779" i="21"/>
  <c r="G779" i="21"/>
  <c r="K778" i="21"/>
  <c r="J778" i="21"/>
  <c r="I778" i="21"/>
  <c r="H778" i="21"/>
  <c r="G778" i="21"/>
  <c r="K777" i="21"/>
  <c r="J777" i="21"/>
  <c r="I777" i="21"/>
  <c r="H777" i="21"/>
  <c r="G777" i="21"/>
  <c r="K776" i="21"/>
  <c r="J776" i="21"/>
  <c r="I776" i="21"/>
  <c r="H776" i="21"/>
  <c r="G776" i="21"/>
  <c r="K775" i="21"/>
  <c r="J775" i="21"/>
  <c r="I775" i="21"/>
  <c r="H775" i="21"/>
  <c r="G775" i="21"/>
  <c r="K774" i="21"/>
  <c r="J774" i="21"/>
  <c r="I774" i="21"/>
  <c r="H774" i="21"/>
  <c r="G774" i="21"/>
  <c r="K773" i="21"/>
  <c r="J773" i="21"/>
  <c r="I773" i="21"/>
  <c r="H773" i="21"/>
  <c r="G773" i="21"/>
  <c r="K772" i="21"/>
  <c r="J772" i="21"/>
  <c r="I772" i="21"/>
  <c r="H772" i="21"/>
  <c r="G772" i="21"/>
  <c r="K770" i="21"/>
  <c r="J770" i="21"/>
  <c r="I770" i="21"/>
  <c r="H770" i="21"/>
  <c r="G770" i="21"/>
  <c r="K769" i="21"/>
  <c r="J769" i="21"/>
  <c r="I769" i="21"/>
  <c r="H769" i="21"/>
  <c r="G769" i="21"/>
  <c r="K768" i="21"/>
  <c r="J768" i="21"/>
  <c r="I768" i="21"/>
  <c r="H768" i="21"/>
  <c r="G768" i="21"/>
  <c r="K767" i="21"/>
  <c r="J767" i="21"/>
  <c r="I767" i="21"/>
  <c r="H767" i="21"/>
  <c r="G767" i="21"/>
  <c r="K766" i="21"/>
  <c r="J766" i="21"/>
  <c r="I766" i="21"/>
  <c r="H766" i="21"/>
  <c r="G766" i="21"/>
  <c r="K765" i="21"/>
  <c r="J765" i="21"/>
  <c r="I765" i="21"/>
  <c r="H765" i="21"/>
  <c r="G765" i="21"/>
  <c r="K764" i="21"/>
  <c r="J764" i="21"/>
  <c r="I764" i="21"/>
  <c r="H764" i="21"/>
  <c r="G764" i="21"/>
  <c r="K763" i="21"/>
  <c r="J763" i="21"/>
  <c r="I763" i="21"/>
  <c r="H763" i="21"/>
  <c r="G763" i="21"/>
  <c r="K762" i="21"/>
  <c r="J762" i="21"/>
  <c r="I762" i="21"/>
  <c r="H762" i="21"/>
  <c r="G762" i="21"/>
  <c r="K761" i="21"/>
  <c r="J761" i="21"/>
  <c r="I761" i="21"/>
  <c r="H761" i="21"/>
  <c r="G761" i="21"/>
  <c r="K760" i="21"/>
  <c r="J760" i="21"/>
  <c r="I760" i="21"/>
  <c r="H760" i="21"/>
  <c r="G760" i="21"/>
  <c r="K759" i="21"/>
  <c r="J759" i="21"/>
  <c r="I759" i="21"/>
  <c r="H759" i="21"/>
  <c r="G759" i="21"/>
  <c r="K758" i="21"/>
  <c r="J758" i="21"/>
  <c r="I758" i="21"/>
  <c r="H758" i="21"/>
  <c r="G758" i="21"/>
  <c r="K756" i="21"/>
  <c r="J756" i="21"/>
  <c r="I756" i="21"/>
  <c r="H756" i="21"/>
  <c r="G756" i="21"/>
  <c r="K755" i="21"/>
  <c r="J755" i="21"/>
  <c r="I755" i="21"/>
  <c r="H755" i="21"/>
  <c r="G755" i="21"/>
  <c r="K754" i="21"/>
  <c r="J754" i="21"/>
  <c r="I754" i="21"/>
  <c r="H754" i="21"/>
  <c r="G754" i="21"/>
  <c r="K753" i="21"/>
  <c r="J753" i="21"/>
  <c r="I753" i="21"/>
  <c r="H753" i="21"/>
  <c r="G753" i="21"/>
  <c r="K752" i="21"/>
  <c r="J752" i="21"/>
  <c r="I752" i="21"/>
  <c r="H752" i="21"/>
  <c r="G752" i="21"/>
  <c r="K751" i="21"/>
  <c r="J751" i="21"/>
  <c r="I751" i="21"/>
  <c r="H751" i="21"/>
  <c r="G751" i="21"/>
  <c r="K750" i="21"/>
  <c r="J750" i="21"/>
  <c r="I750" i="21"/>
  <c r="H750" i="21"/>
  <c r="G750" i="21"/>
  <c r="K749" i="21"/>
  <c r="J749" i="21"/>
  <c r="I749" i="21"/>
  <c r="H749" i="21"/>
  <c r="G749" i="21"/>
  <c r="K748" i="21"/>
  <c r="J748" i="21"/>
  <c r="I748" i="21"/>
  <c r="H748" i="21"/>
  <c r="G748" i="21"/>
  <c r="K747" i="21"/>
  <c r="J747" i="21"/>
  <c r="I747" i="21"/>
  <c r="H747" i="21"/>
  <c r="G747" i="21"/>
  <c r="K746" i="21"/>
  <c r="J746" i="21"/>
  <c r="I746" i="21"/>
  <c r="H746" i="21"/>
  <c r="G746" i="21"/>
  <c r="K745" i="21"/>
  <c r="J745" i="21"/>
  <c r="I745" i="21"/>
  <c r="H745" i="21"/>
  <c r="G745" i="21"/>
  <c r="K744" i="21"/>
  <c r="J744" i="21"/>
  <c r="I744" i="21"/>
  <c r="H744" i="21"/>
  <c r="G744" i="21"/>
  <c r="K743" i="21"/>
  <c r="J743" i="21"/>
  <c r="I743" i="21"/>
  <c r="H743" i="21"/>
  <c r="G743" i="21"/>
  <c r="K742" i="21"/>
  <c r="J742" i="21"/>
  <c r="I742" i="21"/>
  <c r="H742" i="21"/>
  <c r="G742" i="21"/>
  <c r="K741" i="21"/>
  <c r="J741" i="21"/>
  <c r="I741" i="21"/>
  <c r="H741" i="21"/>
  <c r="G741" i="21"/>
  <c r="K740" i="21"/>
  <c r="J740" i="21"/>
  <c r="I740" i="21"/>
  <c r="H740" i="21"/>
  <c r="G740" i="21"/>
  <c r="K739" i="21"/>
  <c r="J739" i="21"/>
  <c r="I739" i="21"/>
  <c r="H739" i="21"/>
  <c r="G739" i="21"/>
  <c r="K738" i="21"/>
  <c r="J738" i="21"/>
  <c r="I738" i="21"/>
  <c r="H738" i="21"/>
  <c r="G738" i="21"/>
  <c r="K737" i="21"/>
  <c r="J737" i="21"/>
  <c r="I737" i="21"/>
  <c r="H737" i="21"/>
  <c r="G737" i="21"/>
  <c r="K736" i="21"/>
  <c r="J736" i="21"/>
  <c r="I736" i="21"/>
  <c r="H736" i="21"/>
  <c r="G736" i="21"/>
  <c r="K735" i="21"/>
  <c r="J735" i="21"/>
  <c r="I735" i="21"/>
  <c r="H735" i="21"/>
  <c r="G735" i="21"/>
  <c r="K734" i="21"/>
  <c r="J734" i="21"/>
  <c r="I734" i="21"/>
  <c r="H734" i="21"/>
  <c r="G734" i="21"/>
  <c r="K733" i="21"/>
  <c r="J733" i="21"/>
  <c r="I733" i="21"/>
  <c r="H733" i="21"/>
  <c r="G733" i="21"/>
  <c r="K732" i="21"/>
  <c r="J732" i="21"/>
  <c r="I732" i="21"/>
  <c r="H732" i="21"/>
  <c r="G732" i="21"/>
  <c r="K731" i="21"/>
  <c r="J731" i="21"/>
  <c r="I731" i="21"/>
  <c r="H731" i="21"/>
  <c r="G731" i="21"/>
  <c r="K729" i="21"/>
  <c r="J729" i="21"/>
  <c r="I729" i="21"/>
  <c r="H729" i="21"/>
  <c r="G729" i="21"/>
  <c r="K728" i="21"/>
  <c r="J728" i="21"/>
  <c r="I728" i="21"/>
  <c r="H728" i="21"/>
  <c r="G728" i="21"/>
  <c r="K727" i="21"/>
  <c r="J727" i="21"/>
  <c r="I727" i="21"/>
  <c r="H727" i="21"/>
  <c r="G727" i="21"/>
  <c r="K726" i="21"/>
  <c r="J726" i="21"/>
  <c r="I726" i="21"/>
  <c r="H726" i="21"/>
  <c r="G726" i="21"/>
  <c r="K725" i="21"/>
  <c r="J725" i="21"/>
  <c r="I725" i="21"/>
  <c r="H725" i="21"/>
  <c r="G725" i="21"/>
  <c r="K724" i="21"/>
  <c r="J724" i="21"/>
  <c r="I724" i="21"/>
  <c r="H724" i="21"/>
  <c r="G724" i="21"/>
  <c r="K723" i="21"/>
  <c r="J723" i="21"/>
  <c r="I723" i="21"/>
  <c r="H723" i="21"/>
  <c r="G723" i="21"/>
  <c r="K722" i="21"/>
  <c r="J722" i="21"/>
  <c r="I722" i="21"/>
  <c r="H722" i="21"/>
  <c r="G722" i="21"/>
  <c r="K721" i="21"/>
  <c r="J721" i="21"/>
  <c r="I721" i="21"/>
  <c r="H721" i="21"/>
  <c r="G721" i="21"/>
  <c r="K720" i="21"/>
  <c r="J720" i="21"/>
  <c r="I720" i="21"/>
  <c r="H720" i="21"/>
  <c r="G720" i="21"/>
  <c r="K719" i="21"/>
  <c r="J719" i="21"/>
  <c r="I719" i="21"/>
  <c r="H719" i="21"/>
  <c r="G719" i="21"/>
  <c r="K718" i="21"/>
  <c r="J718" i="21"/>
  <c r="I718" i="21"/>
  <c r="H718" i="21"/>
  <c r="G718" i="21"/>
  <c r="K717" i="21"/>
  <c r="J717" i="21"/>
  <c r="I717" i="21"/>
  <c r="H717" i="21"/>
  <c r="G717" i="21"/>
  <c r="K716" i="21"/>
  <c r="J716" i="21"/>
  <c r="I716" i="21"/>
  <c r="H716" i="21"/>
  <c r="G716" i="21"/>
  <c r="K715" i="21"/>
  <c r="J715" i="21"/>
  <c r="I715" i="21"/>
  <c r="H715" i="21"/>
  <c r="G715" i="21"/>
  <c r="K714" i="21"/>
  <c r="J714" i="21"/>
  <c r="I714" i="21"/>
  <c r="H714" i="21"/>
  <c r="G714" i="21"/>
  <c r="K713" i="21"/>
  <c r="J713" i="21"/>
  <c r="I713" i="21"/>
  <c r="H713" i="21"/>
  <c r="G713" i="21"/>
  <c r="K712" i="21"/>
  <c r="J712" i="21"/>
  <c r="I712" i="21"/>
  <c r="H712" i="21"/>
  <c r="G712" i="21"/>
  <c r="K711" i="21"/>
  <c r="J711" i="21"/>
  <c r="I711" i="21"/>
  <c r="H711" i="21"/>
  <c r="G711" i="21"/>
  <c r="K709" i="21"/>
  <c r="J709" i="21"/>
  <c r="I709" i="21"/>
  <c r="H709" i="21"/>
  <c r="G709" i="21"/>
  <c r="K708" i="21"/>
  <c r="J708" i="21"/>
  <c r="I708" i="21"/>
  <c r="H708" i="21"/>
  <c r="G708" i="21"/>
  <c r="K707" i="21"/>
  <c r="J707" i="21"/>
  <c r="I707" i="21"/>
  <c r="H707" i="21"/>
  <c r="G707" i="21"/>
  <c r="K706" i="21"/>
  <c r="J706" i="21"/>
  <c r="I706" i="21"/>
  <c r="H706" i="21"/>
  <c r="G706" i="21"/>
  <c r="K705" i="21"/>
  <c r="J705" i="21"/>
  <c r="I705" i="21"/>
  <c r="H705" i="21"/>
  <c r="G705" i="21"/>
  <c r="K704" i="21"/>
  <c r="J704" i="21"/>
  <c r="I704" i="21"/>
  <c r="H704" i="21"/>
  <c r="G704" i="21"/>
  <c r="K703" i="21"/>
  <c r="J703" i="21"/>
  <c r="I703" i="21"/>
  <c r="H703" i="21"/>
  <c r="G703" i="21"/>
  <c r="K702" i="21"/>
  <c r="J702" i="21"/>
  <c r="I702" i="21"/>
  <c r="H702" i="21"/>
  <c r="G702" i="21"/>
  <c r="K701" i="21"/>
  <c r="J701" i="21"/>
  <c r="I701" i="21"/>
  <c r="H701" i="21"/>
  <c r="G701" i="21"/>
  <c r="K700" i="21"/>
  <c r="J700" i="21"/>
  <c r="I700" i="21"/>
  <c r="H700" i="21"/>
  <c r="G700" i="21"/>
  <c r="K699" i="21"/>
  <c r="J699" i="21"/>
  <c r="I699" i="21"/>
  <c r="H699" i="21"/>
  <c r="G699" i="21"/>
  <c r="K698" i="21"/>
  <c r="J698" i="21"/>
  <c r="I698" i="21"/>
  <c r="H698" i="21"/>
  <c r="G698" i="21"/>
  <c r="K697" i="21"/>
  <c r="J697" i="21"/>
  <c r="I697" i="21"/>
  <c r="H697" i="21"/>
  <c r="G697" i="21"/>
  <c r="K696" i="21"/>
  <c r="J696" i="21"/>
  <c r="I696" i="21"/>
  <c r="H696" i="21"/>
  <c r="G696" i="21"/>
  <c r="K695" i="21"/>
  <c r="J695" i="21"/>
  <c r="I695" i="21"/>
  <c r="H695" i="21"/>
  <c r="G695" i="21"/>
  <c r="K694" i="21"/>
  <c r="J694" i="21"/>
  <c r="I694" i="21"/>
  <c r="H694" i="21"/>
  <c r="G694" i="21"/>
  <c r="K693" i="21"/>
  <c r="J693" i="21"/>
  <c r="I693" i="21"/>
  <c r="H693" i="21"/>
  <c r="G693" i="21"/>
  <c r="K692" i="21"/>
  <c r="J692" i="21"/>
  <c r="I692" i="21"/>
  <c r="H692" i="21"/>
  <c r="G692" i="21"/>
  <c r="K691" i="21"/>
  <c r="J691" i="21"/>
  <c r="I691" i="21"/>
  <c r="H691" i="21"/>
  <c r="G691" i="21"/>
  <c r="K689" i="21"/>
  <c r="J689" i="21"/>
  <c r="I689" i="21"/>
  <c r="H689" i="21"/>
  <c r="G689" i="21"/>
  <c r="K688" i="21"/>
  <c r="J688" i="21"/>
  <c r="I688" i="21"/>
  <c r="H688" i="21"/>
  <c r="G688" i="21"/>
  <c r="K687" i="21"/>
  <c r="J687" i="21"/>
  <c r="I687" i="21"/>
  <c r="H687" i="21"/>
  <c r="G687" i="21"/>
  <c r="K686" i="21"/>
  <c r="J686" i="21"/>
  <c r="I686" i="21"/>
  <c r="H686" i="21"/>
  <c r="G686" i="21"/>
  <c r="K685" i="21"/>
  <c r="J685" i="21"/>
  <c r="I685" i="21"/>
  <c r="H685" i="21"/>
  <c r="G685" i="21"/>
  <c r="K684" i="21"/>
  <c r="J684" i="21"/>
  <c r="I684" i="21"/>
  <c r="H684" i="21"/>
  <c r="G684" i="21"/>
  <c r="K683" i="21"/>
  <c r="J683" i="21"/>
  <c r="I683" i="21"/>
  <c r="H683" i="21"/>
  <c r="G683" i="21"/>
  <c r="K682" i="21"/>
  <c r="J682" i="21"/>
  <c r="I682" i="21"/>
  <c r="H682" i="21"/>
  <c r="G682" i="21"/>
  <c r="K681" i="21"/>
  <c r="J681" i="21"/>
  <c r="I681" i="21"/>
  <c r="H681" i="21"/>
  <c r="G681" i="21"/>
  <c r="K679" i="21"/>
  <c r="J679" i="21"/>
  <c r="I679" i="21"/>
  <c r="H679" i="21"/>
  <c r="G679" i="21"/>
  <c r="K678" i="21"/>
  <c r="J678" i="21"/>
  <c r="I678" i="21"/>
  <c r="H678" i="21"/>
  <c r="G678" i="21"/>
  <c r="K677" i="21"/>
  <c r="J677" i="21"/>
  <c r="I677" i="21"/>
  <c r="H677" i="21"/>
  <c r="G677" i="21"/>
  <c r="K676" i="21"/>
  <c r="J676" i="21"/>
  <c r="I676" i="21"/>
  <c r="H676" i="21"/>
  <c r="G676" i="21"/>
  <c r="K675" i="21"/>
  <c r="J675" i="21"/>
  <c r="I675" i="21"/>
  <c r="H675" i="21"/>
  <c r="G675" i="21"/>
  <c r="K674" i="21"/>
  <c r="J674" i="21"/>
  <c r="I674" i="21"/>
  <c r="H674" i="21"/>
  <c r="G674" i="21"/>
  <c r="K673" i="21"/>
  <c r="J673" i="21"/>
  <c r="I673" i="21"/>
  <c r="H673" i="21"/>
  <c r="G673" i="21"/>
  <c r="K672" i="21"/>
  <c r="J672" i="21"/>
  <c r="I672" i="21"/>
  <c r="H672" i="21"/>
  <c r="G672" i="21"/>
  <c r="K671" i="21"/>
  <c r="J671" i="21"/>
  <c r="I671" i="21"/>
  <c r="H671" i="21"/>
  <c r="G671" i="21"/>
  <c r="K669" i="21"/>
  <c r="J669" i="21"/>
  <c r="I669" i="21"/>
  <c r="H669" i="21"/>
  <c r="G669" i="21"/>
  <c r="K668" i="21"/>
  <c r="J668" i="21"/>
  <c r="I668" i="21"/>
  <c r="H668" i="21"/>
  <c r="G668" i="21"/>
  <c r="K667" i="21"/>
  <c r="J667" i="21"/>
  <c r="I667" i="21"/>
  <c r="H667" i="21"/>
  <c r="G667" i="21"/>
  <c r="K666" i="21"/>
  <c r="J666" i="21"/>
  <c r="I666" i="21"/>
  <c r="H666" i="21"/>
  <c r="G666" i="21"/>
  <c r="K665" i="21"/>
  <c r="J665" i="21"/>
  <c r="I665" i="21"/>
  <c r="H665" i="21"/>
  <c r="G665" i="21"/>
  <c r="K664" i="21"/>
  <c r="J664" i="21"/>
  <c r="I664" i="21"/>
  <c r="H664" i="21"/>
  <c r="G664" i="21"/>
  <c r="K663" i="21"/>
  <c r="J663" i="21"/>
  <c r="I663" i="21"/>
  <c r="H663" i="21"/>
  <c r="G663" i="21"/>
  <c r="K662" i="21"/>
  <c r="J662" i="21"/>
  <c r="I662" i="21"/>
  <c r="H662" i="21"/>
  <c r="G662" i="21"/>
  <c r="K661" i="21"/>
  <c r="J661" i="21"/>
  <c r="I661" i="21"/>
  <c r="H661" i="21"/>
  <c r="G661" i="21"/>
  <c r="K660" i="21"/>
  <c r="J660" i="21"/>
  <c r="I660" i="21"/>
  <c r="H660" i="21"/>
  <c r="G660" i="21"/>
  <c r="K659" i="21"/>
  <c r="J659" i="21"/>
  <c r="I659" i="21"/>
  <c r="H659" i="21"/>
  <c r="G659" i="21"/>
  <c r="K658" i="21"/>
  <c r="J658" i="21"/>
  <c r="I658" i="21"/>
  <c r="H658" i="21"/>
  <c r="G658" i="21"/>
  <c r="K657" i="21"/>
  <c r="J657" i="21"/>
  <c r="I657" i="21"/>
  <c r="H657" i="21"/>
  <c r="G657" i="21"/>
  <c r="K656" i="21"/>
  <c r="J656" i="21"/>
  <c r="I656" i="21"/>
  <c r="H656" i="21"/>
  <c r="G656" i="21"/>
  <c r="K655" i="21"/>
  <c r="J655" i="21"/>
  <c r="I655" i="21"/>
  <c r="H655" i="21"/>
  <c r="G655" i="21"/>
  <c r="K654" i="21"/>
  <c r="J654" i="21"/>
  <c r="I654" i="21"/>
  <c r="H654" i="21"/>
  <c r="G654" i="21"/>
  <c r="K653" i="21"/>
  <c r="J653" i="21"/>
  <c r="I653" i="21"/>
  <c r="H653" i="21"/>
  <c r="G653" i="21"/>
  <c r="K652" i="21"/>
  <c r="J652" i="21"/>
  <c r="I652" i="21"/>
  <c r="H652" i="21"/>
  <c r="G652" i="21"/>
  <c r="K651" i="21"/>
  <c r="J651" i="21"/>
  <c r="I651" i="21"/>
  <c r="H651" i="21"/>
  <c r="G651" i="21"/>
  <c r="K650" i="21"/>
  <c r="J650" i="21"/>
  <c r="I650" i="21"/>
  <c r="H650" i="21"/>
  <c r="G650" i="21"/>
  <c r="K649" i="21"/>
  <c r="J649" i="21"/>
  <c r="I649" i="21"/>
  <c r="H649" i="21"/>
  <c r="G649" i="21"/>
  <c r="K648" i="21"/>
  <c r="J648" i="21"/>
  <c r="I648" i="21"/>
  <c r="H648" i="21"/>
  <c r="G648" i="21"/>
  <c r="K647" i="21"/>
  <c r="J647" i="21"/>
  <c r="I647" i="21"/>
  <c r="H647" i="21"/>
  <c r="G647" i="21"/>
  <c r="K646" i="21"/>
  <c r="J646" i="21"/>
  <c r="I646" i="21"/>
  <c r="H646" i="21"/>
  <c r="G646" i="21"/>
  <c r="K645" i="21"/>
  <c r="J645" i="21"/>
  <c r="I645" i="21"/>
  <c r="H645" i="21"/>
  <c r="G645" i="21"/>
  <c r="K644" i="21"/>
  <c r="J644" i="21"/>
  <c r="I644" i="21"/>
  <c r="H644" i="21"/>
  <c r="G644" i="21"/>
  <c r="K643" i="21"/>
  <c r="J643" i="21"/>
  <c r="I643" i="21"/>
  <c r="H643" i="21"/>
  <c r="G643" i="21"/>
  <c r="K642" i="21"/>
  <c r="J642" i="21"/>
  <c r="I642" i="21"/>
  <c r="H642" i="21"/>
  <c r="G642" i="21"/>
  <c r="K639" i="21"/>
  <c r="J639" i="21"/>
  <c r="I639" i="21"/>
  <c r="H639" i="21"/>
  <c r="G639" i="21"/>
  <c r="K638" i="21"/>
  <c r="J638" i="21"/>
  <c r="I638" i="21"/>
  <c r="H638" i="21"/>
  <c r="G638" i="21"/>
  <c r="K637" i="21"/>
  <c r="J637" i="21"/>
  <c r="I637" i="21"/>
  <c r="H637" i="21"/>
  <c r="G637" i="21"/>
  <c r="K636" i="21"/>
  <c r="J636" i="21"/>
  <c r="I636" i="21"/>
  <c r="H636" i="21"/>
  <c r="G636" i="21"/>
  <c r="K635" i="21"/>
  <c r="J635" i="21"/>
  <c r="I635" i="21"/>
  <c r="H635" i="21"/>
  <c r="G635" i="21"/>
  <c r="K634" i="21"/>
  <c r="J634" i="21"/>
  <c r="I634" i="21"/>
  <c r="H634" i="21"/>
  <c r="G634" i="21"/>
  <c r="K633" i="21"/>
  <c r="J633" i="21"/>
  <c r="I633" i="21"/>
  <c r="H633" i="21"/>
  <c r="G633" i="21"/>
  <c r="K632" i="21"/>
  <c r="J632" i="21"/>
  <c r="I632" i="21"/>
  <c r="H632" i="21"/>
  <c r="G632" i="21"/>
  <c r="K631" i="21"/>
  <c r="J631" i="21"/>
  <c r="I631" i="21"/>
  <c r="H631" i="21"/>
  <c r="G631" i="21"/>
  <c r="K630" i="21"/>
  <c r="J630" i="21"/>
  <c r="I630" i="21"/>
  <c r="H630" i="21"/>
  <c r="G630" i="21"/>
  <c r="K629" i="21"/>
  <c r="J629" i="21"/>
  <c r="I629" i="21"/>
  <c r="H629" i="21"/>
  <c r="G629" i="21"/>
  <c r="K627" i="21"/>
  <c r="J627" i="21"/>
  <c r="I627" i="21"/>
  <c r="H627" i="21"/>
  <c r="G627" i="21"/>
  <c r="K626" i="21"/>
  <c r="J626" i="21"/>
  <c r="I626" i="21"/>
  <c r="H626" i="21"/>
  <c r="G626" i="21"/>
  <c r="K625" i="21"/>
  <c r="J625" i="21"/>
  <c r="I625" i="21"/>
  <c r="H625" i="21"/>
  <c r="G625" i="21"/>
  <c r="K624" i="21"/>
  <c r="J624" i="21"/>
  <c r="I624" i="21"/>
  <c r="H624" i="21"/>
  <c r="G624" i="21"/>
  <c r="K623" i="21"/>
  <c r="J623" i="21"/>
  <c r="I623" i="21"/>
  <c r="H623" i="21"/>
  <c r="G623" i="21"/>
  <c r="K622" i="21"/>
  <c r="J622" i="21"/>
  <c r="I622" i="21"/>
  <c r="H622" i="21"/>
  <c r="G622" i="21"/>
  <c r="K621" i="21"/>
  <c r="J621" i="21"/>
  <c r="I621" i="21"/>
  <c r="H621" i="21"/>
  <c r="G621" i="21"/>
  <c r="K620" i="21"/>
  <c r="J620" i="21"/>
  <c r="I620" i="21"/>
  <c r="H620" i="21"/>
  <c r="G620" i="21"/>
  <c r="K619" i="21"/>
  <c r="J619" i="21"/>
  <c r="I619" i="21"/>
  <c r="H619" i="21"/>
  <c r="G619" i="21"/>
  <c r="K618" i="21"/>
  <c r="J618" i="21"/>
  <c r="I618" i="21"/>
  <c r="H618" i="21"/>
  <c r="G618" i="21"/>
  <c r="K617" i="21"/>
  <c r="J617" i="21"/>
  <c r="I617" i="21"/>
  <c r="H617" i="21"/>
  <c r="G617" i="21"/>
  <c r="K616" i="21"/>
  <c r="J616" i="21"/>
  <c r="I616" i="21"/>
  <c r="H616" i="21"/>
  <c r="G616" i="21"/>
  <c r="K615" i="21"/>
  <c r="J615" i="21"/>
  <c r="I615" i="21"/>
  <c r="H615" i="21"/>
  <c r="G615" i="21"/>
  <c r="K614" i="21"/>
  <c r="J614" i="21"/>
  <c r="I614" i="21"/>
  <c r="H614" i="21"/>
  <c r="G614" i="21"/>
  <c r="K613" i="21"/>
  <c r="J613" i="21"/>
  <c r="I613" i="21"/>
  <c r="H613" i="21"/>
  <c r="G613" i="21"/>
  <c r="K612" i="21"/>
  <c r="J612" i="21"/>
  <c r="I612" i="21"/>
  <c r="H612" i="21"/>
  <c r="G612" i="21"/>
  <c r="K611" i="21"/>
  <c r="J611" i="21"/>
  <c r="I611" i="21"/>
  <c r="H611" i="21"/>
  <c r="G611" i="21"/>
  <c r="K610" i="21"/>
  <c r="J610" i="21"/>
  <c r="I610" i="21"/>
  <c r="H610" i="21"/>
  <c r="G610" i="21"/>
  <c r="K609" i="21"/>
  <c r="J609" i="21"/>
  <c r="I609" i="21"/>
  <c r="H609" i="21"/>
  <c r="G609" i="21"/>
  <c r="K608" i="21"/>
  <c r="J608" i="21"/>
  <c r="I608" i="21"/>
  <c r="H608" i="21"/>
  <c r="G608" i="21"/>
  <c r="K607" i="21"/>
  <c r="J607" i="21"/>
  <c r="I607" i="21"/>
  <c r="H607" i="21"/>
  <c r="G607" i="21"/>
  <c r="K606" i="21"/>
  <c r="J606" i="21"/>
  <c r="I606" i="21"/>
  <c r="H606" i="21"/>
  <c r="G606" i="21"/>
  <c r="K605" i="21"/>
  <c r="J605" i="21"/>
  <c r="I605" i="21"/>
  <c r="H605" i="21"/>
  <c r="G605" i="21"/>
  <c r="K604" i="21"/>
  <c r="J604" i="21"/>
  <c r="I604" i="21"/>
  <c r="H604" i="21"/>
  <c r="G604" i="21"/>
  <c r="K603" i="21"/>
  <c r="J603" i="21"/>
  <c r="I603" i="21"/>
  <c r="H603" i="21"/>
  <c r="G603" i="21"/>
  <c r="K602" i="21"/>
  <c r="J602" i="21"/>
  <c r="I602" i="21"/>
  <c r="H602" i="21"/>
  <c r="G602" i="21"/>
  <c r="K601" i="21"/>
  <c r="J601" i="21"/>
  <c r="I601" i="21"/>
  <c r="H601" i="21"/>
  <c r="G601" i="21"/>
  <c r="K599" i="21"/>
  <c r="J599" i="21"/>
  <c r="I599" i="21"/>
  <c r="H599" i="21"/>
  <c r="G599" i="21"/>
  <c r="K598" i="21"/>
  <c r="J598" i="21"/>
  <c r="I598" i="21"/>
  <c r="H598" i="21"/>
  <c r="G598" i="21"/>
  <c r="K597" i="21"/>
  <c r="J597" i="21"/>
  <c r="I597" i="21"/>
  <c r="H597" i="21"/>
  <c r="G597" i="21"/>
  <c r="K596" i="21"/>
  <c r="J596" i="21"/>
  <c r="I596" i="21"/>
  <c r="H596" i="21"/>
  <c r="G596" i="21"/>
  <c r="K595" i="21"/>
  <c r="J595" i="21"/>
  <c r="I595" i="21"/>
  <c r="H595" i="21"/>
  <c r="G595" i="21"/>
  <c r="K594" i="21"/>
  <c r="J594" i="21"/>
  <c r="I594" i="21"/>
  <c r="H594" i="21"/>
  <c r="G594" i="21"/>
  <c r="K593" i="21"/>
  <c r="J593" i="21"/>
  <c r="I593" i="21"/>
  <c r="H593" i="21"/>
  <c r="G593" i="21"/>
  <c r="K592" i="21"/>
  <c r="J592" i="21"/>
  <c r="I592" i="21"/>
  <c r="H592" i="21"/>
  <c r="G592" i="21"/>
  <c r="K591" i="21"/>
  <c r="J591" i="21"/>
  <c r="I591" i="21"/>
  <c r="H591" i="21"/>
  <c r="G591" i="21"/>
  <c r="K590" i="21"/>
  <c r="J590" i="21"/>
  <c r="I590" i="21"/>
  <c r="H590" i="21"/>
  <c r="G590" i="21"/>
  <c r="K589" i="21"/>
  <c r="J589" i="21"/>
  <c r="I589" i="21"/>
  <c r="H589" i="21"/>
  <c r="G589" i="21"/>
  <c r="K588" i="21"/>
  <c r="J588" i="21"/>
  <c r="I588" i="21"/>
  <c r="H588" i="21"/>
  <c r="G588" i="21"/>
  <c r="K587" i="21"/>
  <c r="J587" i="21"/>
  <c r="I587" i="21"/>
  <c r="H587" i="21"/>
  <c r="G587" i="21"/>
  <c r="K586" i="21"/>
  <c r="J586" i="21"/>
  <c r="I586" i="21"/>
  <c r="H586" i="21"/>
  <c r="G586" i="21"/>
  <c r="K585" i="21"/>
  <c r="J585" i="21"/>
  <c r="I585" i="21"/>
  <c r="H585" i="21"/>
  <c r="G585" i="21"/>
  <c r="K583" i="21"/>
  <c r="J583" i="21"/>
  <c r="I583" i="21"/>
  <c r="H583" i="21"/>
  <c r="G583" i="21"/>
  <c r="K582" i="21"/>
  <c r="J582" i="21"/>
  <c r="I582" i="21"/>
  <c r="H582" i="21"/>
  <c r="G582" i="21"/>
  <c r="K581" i="21"/>
  <c r="J581" i="21"/>
  <c r="I581" i="21"/>
  <c r="H581" i="21"/>
  <c r="G581" i="21"/>
  <c r="K580" i="21"/>
  <c r="J580" i="21"/>
  <c r="I580" i="21"/>
  <c r="H580" i="21"/>
  <c r="G580" i="21"/>
  <c r="K579" i="21"/>
  <c r="J579" i="21"/>
  <c r="I579" i="21"/>
  <c r="H579" i="21"/>
  <c r="G579" i="21"/>
  <c r="K578" i="21"/>
  <c r="J578" i="21"/>
  <c r="I578" i="21"/>
  <c r="H578" i="21"/>
  <c r="G578" i="21"/>
  <c r="K577" i="21"/>
  <c r="J577" i="21"/>
  <c r="I577" i="21"/>
  <c r="H577" i="21"/>
  <c r="G577" i="21"/>
  <c r="K576" i="21"/>
  <c r="J576" i="21"/>
  <c r="I576" i="21"/>
  <c r="H576" i="21"/>
  <c r="G576" i="21"/>
  <c r="K575" i="21"/>
  <c r="J575" i="21"/>
  <c r="I575" i="21"/>
  <c r="H575" i="21"/>
  <c r="G575" i="21"/>
  <c r="K574" i="21"/>
  <c r="J574" i="21"/>
  <c r="I574" i="21"/>
  <c r="H574" i="21"/>
  <c r="G574" i="21"/>
  <c r="K573" i="21"/>
  <c r="J573" i="21"/>
  <c r="I573" i="21"/>
  <c r="H573" i="21"/>
  <c r="G573" i="21"/>
  <c r="K572" i="21"/>
  <c r="J572" i="21"/>
  <c r="I572" i="21"/>
  <c r="H572" i="21"/>
  <c r="G572" i="21"/>
  <c r="K571" i="21"/>
  <c r="J571" i="21"/>
  <c r="I571" i="21"/>
  <c r="H571" i="21"/>
  <c r="G571" i="21"/>
  <c r="K570" i="21"/>
  <c r="J570" i="21"/>
  <c r="I570" i="21"/>
  <c r="H570" i="21"/>
  <c r="G570" i="21"/>
  <c r="K569" i="21"/>
  <c r="J569" i="21"/>
  <c r="I569" i="21"/>
  <c r="H569" i="21"/>
  <c r="G569" i="21"/>
  <c r="K567" i="21"/>
  <c r="J567" i="21"/>
  <c r="I567" i="21"/>
  <c r="H567" i="21"/>
  <c r="G567" i="21"/>
  <c r="K566" i="21"/>
  <c r="J566" i="21"/>
  <c r="I566" i="21"/>
  <c r="H566" i="21"/>
  <c r="G566" i="21"/>
  <c r="K565" i="21"/>
  <c r="J565" i="21"/>
  <c r="I565" i="21"/>
  <c r="H565" i="21"/>
  <c r="G565" i="21"/>
  <c r="K564" i="21"/>
  <c r="J564" i="21"/>
  <c r="I564" i="21"/>
  <c r="H564" i="21"/>
  <c r="G564" i="21"/>
  <c r="K563" i="21"/>
  <c r="J563" i="21"/>
  <c r="I563" i="21"/>
  <c r="H563" i="21"/>
  <c r="G563" i="21"/>
  <c r="K562" i="21"/>
  <c r="J562" i="21"/>
  <c r="I562" i="21"/>
  <c r="H562" i="21"/>
  <c r="G562" i="21"/>
  <c r="K561" i="21"/>
  <c r="J561" i="21"/>
  <c r="I561" i="21"/>
  <c r="H561" i="21"/>
  <c r="G561" i="21"/>
  <c r="K560" i="21"/>
  <c r="J560" i="21"/>
  <c r="I560" i="21"/>
  <c r="H560" i="21"/>
  <c r="G560" i="21"/>
  <c r="K559" i="21"/>
  <c r="J559" i="21"/>
  <c r="I559" i="21"/>
  <c r="H559" i="21"/>
  <c r="G559" i="21"/>
  <c r="K558" i="21"/>
  <c r="J558" i="21"/>
  <c r="I558" i="21"/>
  <c r="H558" i="21"/>
  <c r="G558" i="21"/>
  <c r="K557" i="21"/>
  <c r="J557" i="21"/>
  <c r="I557" i="21"/>
  <c r="H557" i="21"/>
  <c r="G557" i="21"/>
  <c r="K556" i="21"/>
  <c r="J556" i="21"/>
  <c r="I556" i="21"/>
  <c r="H556" i="21"/>
  <c r="G556" i="21"/>
  <c r="K555" i="21"/>
  <c r="J555" i="21"/>
  <c r="I555" i="21"/>
  <c r="H555" i="21"/>
  <c r="G555" i="21"/>
  <c r="K554" i="21"/>
  <c r="J554" i="21"/>
  <c r="I554" i="21"/>
  <c r="H554" i="21"/>
  <c r="G554" i="21"/>
  <c r="K553" i="21"/>
  <c r="J553" i="21"/>
  <c r="I553" i="21"/>
  <c r="H553" i="21"/>
  <c r="G553" i="21"/>
  <c r="K552" i="21"/>
  <c r="J552" i="21"/>
  <c r="I552" i="21"/>
  <c r="H552" i="21"/>
  <c r="G552" i="21"/>
  <c r="K551" i="21"/>
  <c r="J551" i="21"/>
  <c r="I551" i="21"/>
  <c r="H551" i="21"/>
  <c r="G551" i="21"/>
  <c r="K550" i="21"/>
  <c r="J550" i="21"/>
  <c r="I550" i="21"/>
  <c r="H550" i="21"/>
  <c r="G550" i="21"/>
  <c r="K549" i="21"/>
  <c r="J549" i="21"/>
  <c r="I549" i="21"/>
  <c r="H549" i="21"/>
  <c r="G549" i="21"/>
  <c r="K548" i="21"/>
  <c r="J548" i="21"/>
  <c r="I548" i="21"/>
  <c r="H548" i="21"/>
  <c r="G548" i="21"/>
  <c r="K547" i="21"/>
  <c r="J547" i="21"/>
  <c r="I547" i="21"/>
  <c r="H547" i="21"/>
  <c r="G547" i="21"/>
  <c r="K546" i="21"/>
  <c r="J546" i="21"/>
  <c r="I546" i="21"/>
  <c r="H546" i="21"/>
  <c r="G546" i="21"/>
  <c r="K545" i="21"/>
  <c r="J545" i="21"/>
  <c r="I545" i="21"/>
  <c r="H545" i="21"/>
  <c r="G545" i="21"/>
  <c r="K544" i="21"/>
  <c r="J544" i="21"/>
  <c r="I544" i="21"/>
  <c r="H544" i="21"/>
  <c r="G544" i="21"/>
  <c r="K543" i="21"/>
  <c r="J543" i="21"/>
  <c r="I543" i="21"/>
  <c r="H543" i="21"/>
  <c r="G543" i="21"/>
  <c r="K541" i="21"/>
  <c r="J541" i="21"/>
  <c r="I541" i="21"/>
  <c r="H541" i="21"/>
  <c r="G541" i="21"/>
  <c r="K540" i="21"/>
  <c r="J540" i="21"/>
  <c r="I540" i="21"/>
  <c r="H540" i="21"/>
  <c r="G540" i="21"/>
  <c r="K539" i="21"/>
  <c r="J539" i="21"/>
  <c r="I539" i="21"/>
  <c r="H539" i="21"/>
  <c r="G539" i="21"/>
  <c r="K538" i="21"/>
  <c r="J538" i="21"/>
  <c r="I538" i="21"/>
  <c r="H538" i="21"/>
  <c r="G538" i="21"/>
  <c r="K537" i="21"/>
  <c r="J537" i="21"/>
  <c r="I537" i="21"/>
  <c r="H537" i="21"/>
  <c r="G537" i="21"/>
  <c r="K536" i="21"/>
  <c r="J536" i="21"/>
  <c r="I536" i="21"/>
  <c r="H536" i="21"/>
  <c r="G536" i="21"/>
  <c r="K535" i="21"/>
  <c r="J535" i="21"/>
  <c r="I535" i="21"/>
  <c r="H535" i="21"/>
  <c r="G535" i="21"/>
  <c r="K533" i="21"/>
  <c r="J533" i="21"/>
  <c r="I533" i="21"/>
  <c r="H533" i="21"/>
  <c r="G533" i="21"/>
  <c r="K532" i="21"/>
  <c r="J532" i="21"/>
  <c r="I532" i="21"/>
  <c r="H532" i="21"/>
  <c r="G532" i="21"/>
  <c r="K531" i="21"/>
  <c r="J531" i="21"/>
  <c r="I531" i="21"/>
  <c r="H531" i="21"/>
  <c r="G531" i="21"/>
  <c r="K530" i="21"/>
  <c r="J530" i="21"/>
  <c r="I530" i="21"/>
  <c r="H530" i="21"/>
  <c r="G530" i="21"/>
  <c r="K529" i="21"/>
  <c r="J529" i="21"/>
  <c r="I529" i="21"/>
  <c r="H529" i="21"/>
  <c r="G529" i="21"/>
  <c r="K528" i="21"/>
  <c r="J528" i="21"/>
  <c r="I528" i="21"/>
  <c r="H528" i="21"/>
  <c r="G528" i="21"/>
  <c r="K527" i="21"/>
  <c r="J527" i="21"/>
  <c r="I527" i="21"/>
  <c r="H527" i="21"/>
  <c r="G527" i="21"/>
  <c r="K526" i="21"/>
  <c r="J526" i="21"/>
  <c r="I526" i="21"/>
  <c r="H526" i="21"/>
  <c r="G526" i="21"/>
  <c r="K525" i="21"/>
  <c r="J525" i="21"/>
  <c r="I525" i="21"/>
  <c r="H525" i="21"/>
  <c r="G525" i="21"/>
  <c r="K524" i="21"/>
  <c r="J524" i="21"/>
  <c r="I524" i="21"/>
  <c r="H524" i="21"/>
  <c r="G524" i="21"/>
  <c r="K522" i="21"/>
  <c r="J522" i="21"/>
  <c r="I522" i="21"/>
  <c r="H522" i="21"/>
  <c r="G522" i="21"/>
  <c r="K521" i="21"/>
  <c r="J521" i="21"/>
  <c r="I521" i="21"/>
  <c r="H521" i="21"/>
  <c r="G521" i="21"/>
  <c r="K520" i="21"/>
  <c r="J520" i="21"/>
  <c r="I520" i="21"/>
  <c r="H520" i="21"/>
  <c r="G520" i="21"/>
  <c r="K519" i="21"/>
  <c r="J519" i="21"/>
  <c r="I519" i="21"/>
  <c r="H519" i="21"/>
  <c r="G519" i="21"/>
  <c r="K518" i="21"/>
  <c r="J518" i="21"/>
  <c r="I518" i="21"/>
  <c r="H518" i="21"/>
  <c r="G518" i="21"/>
  <c r="K517" i="21"/>
  <c r="J517" i="21"/>
  <c r="I517" i="21"/>
  <c r="H517" i="21"/>
  <c r="G517" i="21"/>
  <c r="K516" i="21"/>
  <c r="J516" i="21"/>
  <c r="I516" i="21"/>
  <c r="H516" i="21"/>
  <c r="G516" i="21"/>
  <c r="K515" i="21"/>
  <c r="J515" i="21"/>
  <c r="I515" i="21"/>
  <c r="H515" i="21"/>
  <c r="G515" i="21"/>
  <c r="K514" i="21"/>
  <c r="J514" i="21"/>
  <c r="I514" i="21"/>
  <c r="H514" i="21"/>
  <c r="G514" i="21"/>
  <c r="K513" i="21"/>
  <c r="J513" i="21"/>
  <c r="I513" i="21"/>
  <c r="H513" i="21"/>
  <c r="G513" i="21"/>
  <c r="K511" i="21"/>
  <c r="J511" i="21"/>
  <c r="I511" i="21"/>
  <c r="H511" i="21"/>
  <c r="G511" i="21"/>
  <c r="K510" i="21"/>
  <c r="J510" i="21"/>
  <c r="I510" i="21"/>
  <c r="H510" i="21"/>
  <c r="G510" i="21"/>
  <c r="K509" i="21"/>
  <c r="J509" i="21"/>
  <c r="I509" i="21"/>
  <c r="H509" i="21"/>
  <c r="G509" i="21"/>
  <c r="K508" i="21"/>
  <c r="J508" i="21"/>
  <c r="I508" i="21"/>
  <c r="H508" i="21"/>
  <c r="G508" i="21"/>
  <c r="K507" i="21"/>
  <c r="J507" i="21"/>
  <c r="I507" i="21"/>
  <c r="H507" i="21"/>
  <c r="G507" i="21"/>
  <c r="K506" i="21"/>
  <c r="J506" i="21"/>
  <c r="I506" i="21"/>
  <c r="H506" i="21"/>
  <c r="G506" i="21"/>
  <c r="K505" i="21"/>
  <c r="J505" i="21"/>
  <c r="I505" i="21"/>
  <c r="H505" i="21"/>
  <c r="G505" i="21"/>
  <c r="K503" i="21"/>
  <c r="J503" i="21"/>
  <c r="I503" i="21"/>
  <c r="H503" i="21"/>
  <c r="G503" i="21"/>
  <c r="K502" i="21"/>
  <c r="J502" i="21"/>
  <c r="I502" i="21"/>
  <c r="H502" i="21"/>
  <c r="G502" i="21"/>
  <c r="K501" i="21"/>
  <c r="J501" i="21"/>
  <c r="I501" i="21"/>
  <c r="H501" i="21"/>
  <c r="G501" i="21"/>
  <c r="K500" i="21"/>
  <c r="J500" i="21"/>
  <c r="I500" i="21"/>
  <c r="H500" i="21"/>
  <c r="G500" i="21"/>
  <c r="K499" i="21"/>
  <c r="J499" i="21"/>
  <c r="I499" i="21"/>
  <c r="H499" i="21"/>
  <c r="G499" i="21"/>
  <c r="K498" i="21"/>
  <c r="J498" i="21"/>
  <c r="I498" i="21"/>
  <c r="H498" i="21"/>
  <c r="G498" i="21"/>
  <c r="K497" i="21"/>
  <c r="J497" i="21"/>
  <c r="I497" i="21"/>
  <c r="H497" i="21"/>
  <c r="G497" i="21"/>
  <c r="K496" i="21"/>
  <c r="J496" i="21"/>
  <c r="I496" i="21"/>
  <c r="H496" i="21"/>
  <c r="G496" i="21"/>
  <c r="K495" i="21"/>
  <c r="J495" i="21"/>
  <c r="I495" i="21"/>
  <c r="H495" i="21"/>
  <c r="G495" i="21"/>
  <c r="K494" i="21"/>
  <c r="J494" i="21"/>
  <c r="I494" i="21"/>
  <c r="H494" i="21"/>
  <c r="G494" i="21"/>
  <c r="K493" i="21"/>
  <c r="J493" i="21"/>
  <c r="I493" i="21"/>
  <c r="H493" i="21"/>
  <c r="G493" i="21"/>
  <c r="K492" i="21"/>
  <c r="J492" i="21"/>
  <c r="I492" i="21"/>
  <c r="H492" i="21"/>
  <c r="G492" i="21"/>
  <c r="K491" i="21"/>
  <c r="J491" i="21"/>
  <c r="I491" i="21"/>
  <c r="H491" i="21"/>
  <c r="G491" i="21"/>
  <c r="K490" i="21"/>
  <c r="J490" i="21"/>
  <c r="I490" i="21"/>
  <c r="H490" i="21"/>
  <c r="G490" i="21"/>
  <c r="K489" i="21"/>
  <c r="J489" i="21"/>
  <c r="I489" i="21"/>
  <c r="H489" i="21"/>
  <c r="G489" i="21"/>
  <c r="K487" i="21"/>
  <c r="J487" i="21"/>
  <c r="I487" i="21"/>
  <c r="H487" i="21"/>
  <c r="G487" i="21"/>
  <c r="K486" i="21"/>
  <c r="J486" i="21"/>
  <c r="I486" i="21"/>
  <c r="H486" i="21"/>
  <c r="G486" i="21"/>
  <c r="K485" i="21"/>
  <c r="J485" i="21"/>
  <c r="I485" i="21"/>
  <c r="H485" i="21"/>
  <c r="G485" i="21"/>
  <c r="K484" i="21"/>
  <c r="J484" i="21"/>
  <c r="I484" i="21"/>
  <c r="H484" i="21"/>
  <c r="G484" i="21"/>
  <c r="K483" i="21"/>
  <c r="J483" i="21"/>
  <c r="I483" i="21"/>
  <c r="H483" i="21"/>
  <c r="G483" i="21"/>
  <c r="K482" i="21"/>
  <c r="J482" i="21"/>
  <c r="I482" i="21"/>
  <c r="H482" i="21"/>
  <c r="G482" i="21"/>
  <c r="K481" i="21"/>
  <c r="J481" i="21"/>
  <c r="I481" i="21"/>
  <c r="H481" i="21"/>
  <c r="G481" i="21"/>
  <c r="K480" i="21"/>
  <c r="J480" i="21"/>
  <c r="I480" i="21"/>
  <c r="H480" i="21"/>
  <c r="G480" i="21"/>
  <c r="K479" i="21"/>
  <c r="J479" i="21"/>
  <c r="I479" i="21"/>
  <c r="H479" i="21"/>
  <c r="G479" i="21"/>
  <c r="K478" i="21"/>
  <c r="J478" i="21"/>
  <c r="I478" i="21"/>
  <c r="H478" i="21"/>
  <c r="G478" i="21"/>
  <c r="K477" i="21"/>
  <c r="J477" i="21"/>
  <c r="I477" i="21"/>
  <c r="H477" i="21"/>
  <c r="G477" i="21"/>
  <c r="K476" i="21"/>
  <c r="J476" i="21"/>
  <c r="I476" i="21"/>
  <c r="H476" i="21"/>
  <c r="G476" i="21"/>
  <c r="K475" i="21"/>
  <c r="J475" i="21"/>
  <c r="I475" i="21"/>
  <c r="H475" i="21"/>
  <c r="G475" i="21"/>
  <c r="K474" i="21"/>
  <c r="J474" i="21"/>
  <c r="I474" i="21"/>
  <c r="H474" i="21"/>
  <c r="G474" i="21"/>
  <c r="K473" i="21"/>
  <c r="J473" i="21"/>
  <c r="I473" i="21"/>
  <c r="H473" i="21"/>
  <c r="G473" i="21"/>
  <c r="K472" i="21"/>
  <c r="J472" i="21"/>
  <c r="I472" i="21"/>
  <c r="H472" i="21"/>
  <c r="G472" i="21"/>
  <c r="K470" i="21"/>
  <c r="J470" i="21"/>
  <c r="I470" i="21"/>
  <c r="H470" i="21"/>
  <c r="G470" i="21"/>
  <c r="K469" i="21"/>
  <c r="J469" i="21"/>
  <c r="I469" i="21"/>
  <c r="H469" i="21"/>
  <c r="G469" i="21"/>
  <c r="K468" i="21"/>
  <c r="J468" i="21"/>
  <c r="I468" i="21"/>
  <c r="H468" i="21"/>
  <c r="G468" i="21"/>
  <c r="K467" i="21"/>
  <c r="J467" i="21"/>
  <c r="I467" i="21"/>
  <c r="H467" i="21"/>
  <c r="G467" i="21"/>
  <c r="K466" i="21"/>
  <c r="J466" i="21"/>
  <c r="I466" i="21"/>
  <c r="H466" i="21"/>
  <c r="G466" i="21"/>
  <c r="K465" i="21"/>
  <c r="J465" i="21"/>
  <c r="I465" i="21"/>
  <c r="H465" i="21"/>
  <c r="G465" i="21"/>
  <c r="K464" i="21"/>
  <c r="J464" i="21"/>
  <c r="I464" i="21"/>
  <c r="H464" i="21"/>
  <c r="G464" i="21"/>
  <c r="K463" i="21"/>
  <c r="J463" i="21"/>
  <c r="I463" i="21"/>
  <c r="H463" i="21"/>
  <c r="G463" i="21"/>
  <c r="K462" i="21"/>
  <c r="J462" i="21"/>
  <c r="I462" i="21"/>
  <c r="H462" i="21"/>
  <c r="G462" i="21"/>
  <c r="K461" i="21"/>
  <c r="J461" i="21"/>
  <c r="I461" i="21"/>
  <c r="H461" i="21"/>
  <c r="G461" i="21"/>
  <c r="K460" i="21"/>
  <c r="J460" i="21"/>
  <c r="I460" i="21"/>
  <c r="H460" i="21"/>
  <c r="G460" i="21"/>
  <c r="K459" i="21"/>
  <c r="J459" i="21"/>
  <c r="I459" i="21"/>
  <c r="H459" i="21"/>
  <c r="G459" i="21"/>
  <c r="K458" i="21"/>
  <c r="J458" i="21"/>
  <c r="I458" i="21"/>
  <c r="H458" i="21"/>
  <c r="G458" i="21"/>
  <c r="K457" i="21"/>
  <c r="J457" i="21"/>
  <c r="I457" i="21"/>
  <c r="H457" i="21"/>
  <c r="G457" i="21"/>
  <c r="K456" i="21"/>
  <c r="J456" i="21"/>
  <c r="I456" i="21"/>
  <c r="H456" i="21"/>
  <c r="G456" i="21"/>
  <c r="K455" i="21"/>
  <c r="J455" i="21"/>
  <c r="I455" i="21"/>
  <c r="H455" i="21"/>
  <c r="G455" i="21"/>
  <c r="K454" i="21"/>
  <c r="J454" i="21"/>
  <c r="I454" i="21"/>
  <c r="H454" i="21"/>
  <c r="G454" i="21"/>
  <c r="K453" i="21"/>
  <c r="J453" i="21"/>
  <c r="I453" i="21"/>
  <c r="H453" i="21"/>
  <c r="G453" i="21"/>
  <c r="K452" i="21"/>
  <c r="J452" i="21"/>
  <c r="I452" i="21"/>
  <c r="H452" i="21"/>
  <c r="G452" i="21"/>
  <c r="K451" i="21"/>
  <c r="J451" i="21"/>
  <c r="I451" i="21"/>
  <c r="H451" i="21"/>
  <c r="G451" i="21"/>
  <c r="K450" i="21"/>
  <c r="J450" i="21"/>
  <c r="I450" i="21"/>
  <c r="H450" i="21"/>
  <c r="G450" i="21"/>
  <c r="K448" i="21"/>
  <c r="J448" i="21"/>
  <c r="I448" i="21"/>
  <c r="H448" i="21"/>
  <c r="G448" i="21"/>
  <c r="K447" i="21"/>
  <c r="J447" i="21"/>
  <c r="I447" i="21"/>
  <c r="H447" i="21"/>
  <c r="G447" i="21"/>
  <c r="K446" i="21"/>
  <c r="J446" i="21"/>
  <c r="I446" i="21"/>
  <c r="H446" i="21"/>
  <c r="G446" i="21"/>
  <c r="K445" i="21"/>
  <c r="J445" i="21"/>
  <c r="I445" i="21"/>
  <c r="H445" i="21"/>
  <c r="G445" i="21"/>
  <c r="K444" i="21"/>
  <c r="J444" i="21"/>
  <c r="I444" i="21"/>
  <c r="H444" i="21"/>
  <c r="G444" i="21"/>
  <c r="K443" i="21"/>
  <c r="J443" i="21"/>
  <c r="I443" i="21"/>
  <c r="H443" i="21"/>
  <c r="G443" i="21"/>
  <c r="K442" i="21"/>
  <c r="J442" i="21"/>
  <c r="I442" i="21"/>
  <c r="H442" i="21"/>
  <c r="G442" i="21"/>
  <c r="K441" i="21"/>
  <c r="J441" i="21"/>
  <c r="I441" i="21"/>
  <c r="H441" i="21"/>
  <c r="G441" i="21"/>
  <c r="K440" i="21"/>
  <c r="J440" i="21"/>
  <c r="I440" i="21"/>
  <c r="H440" i="21"/>
  <c r="G440" i="21"/>
  <c r="K439" i="21"/>
  <c r="J439" i="21"/>
  <c r="I439" i="21"/>
  <c r="H439" i="21"/>
  <c r="G439" i="21"/>
  <c r="K438" i="21"/>
  <c r="J438" i="21"/>
  <c r="I438" i="21"/>
  <c r="H438" i="21"/>
  <c r="G438" i="21"/>
  <c r="K437" i="21"/>
  <c r="J437" i="21"/>
  <c r="I437" i="21"/>
  <c r="H437" i="21"/>
  <c r="G437" i="21"/>
  <c r="K436" i="21"/>
  <c r="J436" i="21"/>
  <c r="I436" i="21"/>
  <c r="H436" i="21"/>
  <c r="G436" i="21"/>
  <c r="K435" i="21"/>
  <c r="J435" i="21"/>
  <c r="I435" i="21"/>
  <c r="H435" i="21"/>
  <c r="G435" i="21"/>
  <c r="K434" i="21"/>
  <c r="J434" i="21"/>
  <c r="I434" i="21"/>
  <c r="H434" i="21"/>
  <c r="G434" i="21"/>
  <c r="K433" i="21"/>
  <c r="J433" i="21"/>
  <c r="I433" i="21"/>
  <c r="H433" i="21"/>
  <c r="G433" i="21"/>
  <c r="K432" i="21"/>
  <c r="J432" i="21"/>
  <c r="I432" i="21"/>
  <c r="H432" i="21"/>
  <c r="G432" i="21"/>
  <c r="K431" i="21"/>
  <c r="J431" i="21"/>
  <c r="I431" i="21"/>
  <c r="H431" i="21"/>
  <c r="G431" i="21"/>
  <c r="K430" i="21"/>
  <c r="J430" i="21"/>
  <c r="I430" i="21"/>
  <c r="H430" i="21"/>
  <c r="G430" i="21"/>
  <c r="K429" i="21"/>
  <c r="J429" i="21"/>
  <c r="I429" i="21"/>
  <c r="H429" i="21"/>
  <c r="G429" i="21"/>
  <c r="K428" i="21"/>
  <c r="J428" i="21"/>
  <c r="I428" i="21"/>
  <c r="H428" i="21"/>
  <c r="G428" i="21"/>
  <c r="K427" i="21"/>
  <c r="J427" i="21"/>
  <c r="I427" i="21"/>
  <c r="H427" i="21"/>
  <c r="G427" i="21"/>
  <c r="K426" i="21"/>
  <c r="J426" i="21"/>
  <c r="I426" i="21"/>
  <c r="H426" i="21"/>
  <c r="G426" i="21"/>
  <c r="K425" i="21"/>
  <c r="J425" i="21"/>
  <c r="I425" i="21"/>
  <c r="H425" i="21"/>
  <c r="G425" i="21"/>
  <c r="K424" i="21"/>
  <c r="J424" i="21"/>
  <c r="I424" i="21"/>
  <c r="H424" i="21"/>
  <c r="G424" i="21"/>
  <c r="K422" i="21"/>
  <c r="J422" i="21"/>
  <c r="I422" i="21"/>
  <c r="H422" i="21"/>
  <c r="G422" i="21"/>
  <c r="K421" i="21"/>
  <c r="J421" i="21"/>
  <c r="I421" i="21"/>
  <c r="H421" i="21"/>
  <c r="G421" i="21"/>
  <c r="K420" i="21"/>
  <c r="J420" i="21"/>
  <c r="I420" i="21"/>
  <c r="H420" i="21"/>
  <c r="G420" i="21"/>
  <c r="K419" i="21"/>
  <c r="J419" i="21"/>
  <c r="I419" i="21"/>
  <c r="H419" i="21"/>
  <c r="G419" i="21"/>
  <c r="K418" i="21"/>
  <c r="J418" i="21"/>
  <c r="I418" i="21"/>
  <c r="H418" i="21"/>
  <c r="G418" i="21"/>
  <c r="K417" i="21"/>
  <c r="J417" i="21"/>
  <c r="I417" i="21"/>
  <c r="H417" i="21"/>
  <c r="G417" i="21"/>
  <c r="K415" i="21"/>
  <c r="J415" i="21"/>
  <c r="I415" i="21"/>
  <c r="H415" i="21"/>
  <c r="G415" i="21"/>
  <c r="K414" i="21"/>
  <c r="J414" i="21"/>
  <c r="I414" i="21"/>
  <c r="H414" i="21"/>
  <c r="G414" i="21"/>
  <c r="K413" i="21"/>
  <c r="J413" i="21"/>
  <c r="I413" i="21"/>
  <c r="H413" i="21"/>
  <c r="G413" i="21"/>
  <c r="K412" i="21"/>
  <c r="J412" i="21"/>
  <c r="I412" i="21"/>
  <c r="H412" i="21"/>
  <c r="G412" i="21"/>
  <c r="K411" i="21"/>
  <c r="J411" i="21"/>
  <c r="I411" i="21"/>
  <c r="H411" i="21"/>
  <c r="G411" i="21"/>
  <c r="K410" i="21"/>
  <c r="J410" i="21"/>
  <c r="I410" i="21"/>
  <c r="H410" i="21"/>
  <c r="G410" i="21"/>
  <c r="K409" i="21"/>
  <c r="J409" i="21"/>
  <c r="I409" i="21"/>
  <c r="H409" i="21"/>
  <c r="G409" i="21"/>
  <c r="K408" i="21"/>
  <c r="J408" i="21"/>
  <c r="I408" i="21"/>
  <c r="H408" i="21"/>
  <c r="G408" i="21"/>
  <c r="K407" i="21"/>
  <c r="J407" i="21"/>
  <c r="I407" i="21"/>
  <c r="H407" i="21"/>
  <c r="G407" i="21"/>
  <c r="K406" i="21"/>
  <c r="J406" i="21"/>
  <c r="I406" i="21"/>
  <c r="H406" i="21"/>
  <c r="G406" i="21"/>
  <c r="K405" i="21"/>
  <c r="J405" i="21"/>
  <c r="I405" i="21"/>
  <c r="H405" i="21"/>
  <c r="G405" i="21"/>
  <c r="K404" i="21"/>
  <c r="J404" i="21"/>
  <c r="I404" i="21"/>
  <c r="H404" i="21"/>
  <c r="G404" i="21"/>
  <c r="K403" i="21"/>
  <c r="J403" i="21"/>
  <c r="I403" i="21"/>
  <c r="H403" i="21"/>
  <c r="G403" i="21"/>
  <c r="K401" i="21"/>
  <c r="J401" i="21"/>
  <c r="I401" i="21"/>
  <c r="H401" i="21"/>
  <c r="G401" i="21"/>
  <c r="K400" i="21"/>
  <c r="J400" i="21"/>
  <c r="I400" i="21"/>
  <c r="H400" i="21"/>
  <c r="G400" i="21"/>
  <c r="K399" i="21"/>
  <c r="J399" i="21"/>
  <c r="I399" i="21"/>
  <c r="H399" i="21"/>
  <c r="G399" i="21"/>
  <c r="K398" i="21"/>
  <c r="J398" i="21"/>
  <c r="I398" i="21"/>
  <c r="H398" i="21"/>
  <c r="G398" i="21"/>
  <c r="K397" i="21"/>
  <c r="J397" i="21"/>
  <c r="I397" i="21"/>
  <c r="H397" i="21"/>
  <c r="G397" i="21"/>
  <c r="K396" i="21"/>
  <c r="J396" i="21"/>
  <c r="I396" i="21"/>
  <c r="H396" i="21"/>
  <c r="G396" i="21"/>
  <c r="K395" i="21"/>
  <c r="J395" i="21"/>
  <c r="I395" i="21"/>
  <c r="H395" i="21"/>
  <c r="G395" i="21"/>
  <c r="K394" i="21"/>
  <c r="J394" i="21"/>
  <c r="I394" i="21"/>
  <c r="H394" i="21"/>
  <c r="G394" i="21"/>
  <c r="K393" i="21"/>
  <c r="J393" i="21"/>
  <c r="I393" i="21"/>
  <c r="H393" i="21"/>
  <c r="G393" i="21"/>
  <c r="K392" i="21"/>
  <c r="J392" i="21"/>
  <c r="I392" i="21"/>
  <c r="H392" i="21"/>
  <c r="G392" i="21"/>
  <c r="K391" i="21"/>
  <c r="J391" i="21"/>
  <c r="I391" i="21"/>
  <c r="H391" i="21"/>
  <c r="G391" i="21"/>
  <c r="K390" i="21"/>
  <c r="J390" i="21"/>
  <c r="I390" i="21"/>
  <c r="H390" i="21"/>
  <c r="G390" i="21"/>
  <c r="K389" i="21"/>
  <c r="J389" i="21"/>
  <c r="I389" i="21"/>
  <c r="H389" i="21"/>
  <c r="G389" i="21"/>
  <c r="K388" i="21"/>
  <c r="J388" i="21"/>
  <c r="I388" i="21"/>
  <c r="H388" i="21"/>
  <c r="G388" i="21"/>
  <c r="K387" i="21"/>
  <c r="J387" i="21"/>
  <c r="I387" i="21"/>
  <c r="H387" i="21"/>
  <c r="G387" i="21"/>
  <c r="K386" i="21"/>
  <c r="J386" i="21"/>
  <c r="I386" i="21"/>
  <c r="H386" i="21"/>
  <c r="G386" i="21"/>
  <c r="K385" i="21"/>
  <c r="J385" i="21"/>
  <c r="I385" i="21"/>
  <c r="H385" i="21"/>
  <c r="G385" i="21"/>
  <c r="K384" i="21"/>
  <c r="J384" i="21"/>
  <c r="I384" i="21"/>
  <c r="H384" i="21"/>
  <c r="G384" i="21"/>
  <c r="K382" i="21"/>
  <c r="J382" i="21"/>
  <c r="I382" i="21"/>
  <c r="H382" i="21"/>
  <c r="G382" i="21"/>
  <c r="K381" i="21"/>
  <c r="J381" i="21"/>
  <c r="I381" i="21"/>
  <c r="H381" i="21"/>
  <c r="G381" i="21"/>
  <c r="K380" i="21"/>
  <c r="J380" i="21"/>
  <c r="I380" i="21"/>
  <c r="H380" i="21"/>
  <c r="G380" i="21"/>
  <c r="K379" i="21"/>
  <c r="J379" i="21"/>
  <c r="I379" i="21"/>
  <c r="H379" i="21"/>
  <c r="G379" i="21"/>
  <c r="K378" i="21"/>
  <c r="J378" i="21"/>
  <c r="I378" i="21"/>
  <c r="H378" i="21"/>
  <c r="G378" i="21"/>
  <c r="K377" i="21"/>
  <c r="J377" i="21"/>
  <c r="I377" i="21"/>
  <c r="H377" i="21"/>
  <c r="G377" i="21"/>
  <c r="K376" i="21"/>
  <c r="J376" i="21"/>
  <c r="I376" i="21"/>
  <c r="H376" i="21"/>
  <c r="G376" i="21"/>
  <c r="K375" i="21"/>
  <c r="J375" i="21"/>
  <c r="I375" i="21"/>
  <c r="H375" i="21"/>
  <c r="G375" i="21"/>
  <c r="K374" i="21"/>
  <c r="J374" i="21"/>
  <c r="I374" i="21"/>
  <c r="H374" i="21"/>
  <c r="G374" i="21"/>
  <c r="K373" i="21"/>
  <c r="J373" i="21"/>
  <c r="I373" i="21"/>
  <c r="H373" i="21"/>
  <c r="G373" i="21"/>
  <c r="K372" i="21"/>
  <c r="J372" i="21"/>
  <c r="I372" i="21"/>
  <c r="H372" i="21"/>
  <c r="G372" i="21"/>
  <c r="K371" i="21"/>
  <c r="J371" i="21"/>
  <c r="I371" i="21"/>
  <c r="H371" i="21"/>
  <c r="G371" i="21"/>
  <c r="K370" i="21"/>
  <c r="J370" i="21"/>
  <c r="I370" i="21"/>
  <c r="H370" i="21"/>
  <c r="G370" i="21"/>
  <c r="K369" i="21"/>
  <c r="J369" i="21"/>
  <c r="I369" i="21"/>
  <c r="H369" i="21"/>
  <c r="G369" i="21"/>
  <c r="K368" i="21"/>
  <c r="J368" i="21"/>
  <c r="I368" i="21"/>
  <c r="H368" i="21"/>
  <c r="G368" i="21"/>
  <c r="K367" i="21"/>
  <c r="J367" i="21"/>
  <c r="I367" i="21"/>
  <c r="H367" i="21"/>
  <c r="G367" i="21"/>
  <c r="K366" i="21"/>
  <c r="J366" i="21"/>
  <c r="I366" i="21"/>
  <c r="H366" i="21"/>
  <c r="G366" i="21"/>
  <c r="K365" i="21"/>
  <c r="J365" i="21"/>
  <c r="I365" i="21"/>
  <c r="H365" i="21"/>
  <c r="G365" i="21"/>
  <c r="K363" i="21"/>
  <c r="J363" i="21"/>
  <c r="I363" i="21"/>
  <c r="H363" i="21"/>
  <c r="G363" i="21"/>
  <c r="K362" i="21"/>
  <c r="J362" i="21"/>
  <c r="I362" i="21"/>
  <c r="H362" i="21"/>
  <c r="G362" i="21"/>
  <c r="K361" i="21"/>
  <c r="J361" i="21"/>
  <c r="I361" i="21"/>
  <c r="H361" i="21"/>
  <c r="G361" i="21"/>
  <c r="K360" i="21"/>
  <c r="J360" i="21"/>
  <c r="I360" i="21"/>
  <c r="H360" i="21"/>
  <c r="G360" i="21"/>
  <c r="K359" i="21"/>
  <c r="J359" i="21"/>
  <c r="I359" i="21"/>
  <c r="H359" i="21"/>
  <c r="G359" i="21"/>
  <c r="K358" i="21"/>
  <c r="J358" i="21"/>
  <c r="I358" i="21"/>
  <c r="H358" i="21"/>
  <c r="G358" i="21"/>
  <c r="K357" i="21"/>
  <c r="J357" i="21"/>
  <c r="I357" i="21"/>
  <c r="H357" i="21"/>
  <c r="G357" i="21"/>
  <c r="K356" i="21"/>
  <c r="J356" i="21"/>
  <c r="I356" i="21"/>
  <c r="H356" i="21"/>
  <c r="G356" i="21"/>
  <c r="K355" i="21"/>
  <c r="J355" i="21"/>
  <c r="I355" i="21"/>
  <c r="H355" i="21"/>
  <c r="G355" i="21"/>
  <c r="K354" i="21"/>
  <c r="J354" i="21"/>
  <c r="I354" i="21"/>
  <c r="H354" i="21"/>
  <c r="G354" i="21"/>
  <c r="K353" i="21"/>
  <c r="J353" i="21"/>
  <c r="I353" i="21"/>
  <c r="H353" i="21"/>
  <c r="G353" i="21"/>
  <c r="K352" i="21"/>
  <c r="J352" i="21"/>
  <c r="I352" i="21"/>
  <c r="H352" i="21"/>
  <c r="G352" i="21"/>
  <c r="K351" i="21"/>
  <c r="J351" i="21"/>
  <c r="I351" i="21"/>
  <c r="H351" i="21"/>
  <c r="G351" i="21"/>
  <c r="K350" i="21"/>
  <c r="J350" i="21"/>
  <c r="I350" i="21"/>
  <c r="H350" i="21"/>
  <c r="G350" i="21"/>
  <c r="K349" i="21"/>
  <c r="J349" i="21"/>
  <c r="I349" i="21"/>
  <c r="H349" i="21"/>
  <c r="G349" i="21"/>
  <c r="K348" i="21"/>
  <c r="J348" i="21"/>
  <c r="I348" i="21"/>
  <c r="H348" i="21"/>
  <c r="G348" i="21"/>
  <c r="K347" i="21"/>
  <c r="J347" i="21"/>
  <c r="I347" i="21"/>
  <c r="H347" i="21"/>
  <c r="G347" i="21"/>
  <c r="K346" i="21"/>
  <c r="J346" i="21"/>
  <c r="I346" i="21"/>
  <c r="H346" i="21"/>
  <c r="G346" i="21"/>
  <c r="K345" i="21"/>
  <c r="J345" i="21"/>
  <c r="I345" i="21"/>
  <c r="H345" i="21"/>
  <c r="G345" i="21"/>
  <c r="K344" i="21"/>
  <c r="J344" i="21"/>
  <c r="I344" i="21"/>
  <c r="H344" i="21"/>
  <c r="G344" i="21"/>
  <c r="K343" i="21"/>
  <c r="J343" i="21"/>
  <c r="I343" i="21"/>
  <c r="H343" i="21"/>
  <c r="G343" i="21"/>
  <c r="K341" i="21"/>
  <c r="J341" i="21"/>
  <c r="I341" i="21"/>
  <c r="H341" i="21"/>
  <c r="G341" i="21"/>
  <c r="K340" i="21"/>
  <c r="J340" i="21"/>
  <c r="I340" i="21"/>
  <c r="H340" i="21"/>
  <c r="G340" i="21"/>
  <c r="K339" i="21"/>
  <c r="J339" i="21"/>
  <c r="I339" i="21"/>
  <c r="H339" i="21"/>
  <c r="G339" i="21"/>
  <c r="K338" i="21"/>
  <c r="J338" i="21"/>
  <c r="I338" i="21"/>
  <c r="H338" i="21"/>
  <c r="G338" i="21"/>
  <c r="K337" i="21"/>
  <c r="J337" i="21"/>
  <c r="I337" i="21"/>
  <c r="H337" i="21"/>
  <c r="G337" i="21"/>
  <c r="K336" i="21"/>
  <c r="J336" i="21"/>
  <c r="I336" i="21"/>
  <c r="H336" i="21"/>
  <c r="G336" i="21"/>
  <c r="K335" i="21"/>
  <c r="J335" i="21"/>
  <c r="I335" i="21"/>
  <c r="H335" i="21"/>
  <c r="G335" i="21"/>
  <c r="K334" i="21"/>
  <c r="J334" i="21"/>
  <c r="I334" i="21"/>
  <c r="H334" i="21"/>
  <c r="G334" i="21"/>
  <c r="K333" i="21"/>
  <c r="J333" i="21"/>
  <c r="I333" i="21"/>
  <c r="H333" i="21"/>
  <c r="G333" i="21"/>
  <c r="K332" i="21"/>
  <c r="J332" i="21"/>
  <c r="I332" i="21"/>
  <c r="H332" i="21"/>
  <c r="G332" i="21"/>
  <c r="K331" i="21"/>
  <c r="J331" i="21"/>
  <c r="I331" i="21"/>
  <c r="H331" i="21"/>
  <c r="G331" i="21"/>
  <c r="K330" i="21"/>
  <c r="J330" i="21"/>
  <c r="I330" i="21"/>
  <c r="H330" i="21"/>
  <c r="G330" i="21"/>
  <c r="K329" i="21"/>
  <c r="J329" i="21"/>
  <c r="I329" i="21"/>
  <c r="H329" i="21"/>
  <c r="G329" i="21"/>
  <c r="K328" i="21"/>
  <c r="J328" i="21"/>
  <c r="I328" i="21"/>
  <c r="H328" i="21"/>
  <c r="G328" i="21"/>
  <c r="K327" i="21"/>
  <c r="J327" i="21"/>
  <c r="I327" i="21"/>
  <c r="H327" i="21"/>
  <c r="G327" i="21"/>
  <c r="K326" i="21"/>
  <c r="J326" i="21"/>
  <c r="I326" i="21"/>
  <c r="H326" i="21"/>
  <c r="G326" i="21"/>
  <c r="K325" i="21"/>
  <c r="J325" i="21"/>
  <c r="I325" i="21"/>
  <c r="H325" i="21"/>
  <c r="G325" i="21"/>
  <c r="K324" i="21"/>
  <c r="J324" i="21"/>
  <c r="I324" i="21"/>
  <c r="H324" i="21"/>
  <c r="G324" i="21"/>
  <c r="K322" i="21"/>
  <c r="J322" i="21"/>
  <c r="I322" i="21"/>
  <c r="H322" i="21"/>
  <c r="G322" i="21"/>
  <c r="K321" i="21"/>
  <c r="J321" i="21"/>
  <c r="I321" i="21"/>
  <c r="H321" i="21"/>
  <c r="G321" i="21"/>
  <c r="K320" i="21"/>
  <c r="J320" i="21"/>
  <c r="I320" i="21"/>
  <c r="H320" i="21"/>
  <c r="G320" i="21"/>
  <c r="K319" i="21"/>
  <c r="J319" i="21"/>
  <c r="I319" i="21"/>
  <c r="H319" i="21"/>
  <c r="G319" i="21"/>
  <c r="K318" i="21"/>
  <c r="J318" i="21"/>
  <c r="I318" i="21"/>
  <c r="H318" i="21"/>
  <c r="G318" i="21"/>
  <c r="K317" i="21"/>
  <c r="J317" i="21"/>
  <c r="I317" i="21"/>
  <c r="H317" i="21"/>
  <c r="G317" i="21"/>
  <c r="K316" i="21"/>
  <c r="J316" i="21"/>
  <c r="I316" i="21"/>
  <c r="H316" i="21"/>
  <c r="G316" i="21"/>
  <c r="K315" i="21"/>
  <c r="J315" i="21"/>
  <c r="I315" i="21"/>
  <c r="H315" i="21"/>
  <c r="G315" i="21"/>
  <c r="K314" i="21"/>
  <c r="J314" i="21"/>
  <c r="I314" i="21"/>
  <c r="H314" i="21"/>
  <c r="G314" i="21"/>
  <c r="K312" i="21"/>
  <c r="J312" i="21"/>
  <c r="I312" i="21"/>
  <c r="H312" i="21"/>
  <c r="G312" i="21"/>
  <c r="K311" i="21"/>
  <c r="J311" i="21"/>
  <c r="I311" i="21"/>
  <c r="H311" i="21"/>
  <c r="G311" i="21"/>
  <c r="K310" i="21"/>
  <c r="J310" i="21"/>
  <c r="I310" i="21"/>
  <c r="H310" i="21"/>
  <c r="G310" i="21"/>
  <c r="K309" i="21"/>
  <c r="J309" i="21"/>
  <c r="I309" i="21"/>
  <c r="H309" i="21"/>
  <c r="G309" i="21"/>
  <c r="K308" i="21"/>
  <c r="J308" i="21"/>
  <c r="I308" i="21"/>
  <c r="H308" i="21"/>
  <c r="G308" i="21"/>
  <c r="K307" i="21"/>
  <c r="J307" i="21"/>
  <c r="I307" i="21"/>
  <c r="H307" i="21"/>
  <c r="G307" i="21"/>
  <c r="K306" i="21"/>
  <c r="J306" i="21"/>
  <c r="I306" i="21"/>
  <c r="H306" i="21"/>
  <c r="G306" i="21"/>
  <c r="K305" i="21"/>
  <c r="J305" i="21"/>
  <c r="I305" i="21"/>
  <c r="H305" i="21"/>
  <c r="G305" i="21"/>
  <c r="K304" i="21"/>
  <c r="J304" i="21"/>
  <c r="I304" i="21"/>
  <c r="H304" i="21"/>
  <c r="G304" i="21"/>
  <c r="K303" i="21"/>
  <c r="J303" i="21"/>
  <c r="I303" i="21"/>
  <c r="H303" i="21"/>
  <c r="G303" i="21"/>
  <c r="K302" i="21"/>
  <c r="J302" i="21"/>
  <c r="I302" i="21"/>
  <c r="H302" i="21"/>
  <c r="G302" i="21"/>
  <c r="K301" i="21"/>
  <c r="J301" i="21"/>
  <c r="I301" i="21"/>
  <c r="H301" i="21"/>
  <c r="G301" i="21"/>
  <c r="K300" i="21"/>
  <c r="J300" i="21"/>
  <c r="I300" i="21"/>
  <c r="H300" i="21"/>
  <c r="G300" i="21"/>
  <c r="K299" i="21"/>
  <c r="J299" i="21"/>
  <c r="I299" i="21"/>
  <c r="H299" i="21"/>
  <c r="G299" i="21"/>
  <c r="K298" i="21"/>
  <c r="J298" i="21"/>
  <c r="I298" i="21"/>
  <c r="H298" i="21"/>
  <c r="G298" i="21"/>
  <c r="K297" i="21"/>
  <c r="J297" i="21"/>
  <c r="I297" i="21"/>
  <c r="H297" i="21"/>
  <c r="G297" i="21"/>
  <c r="K296" i="21"/>
  <c r="J296" i="21"/>
  <c r="I296" i="21"/>
  <c r="H296" i="21"/>
  <c r="G296" i="21"/>
  <c r="K295" i="21"/>
  <c r="J295" i="21"/>
  <c r="I295" i="21"/>
  <c r="H295" i="21"/>
  <c r="G295" i="21"/>
  <c r="K294" i="21"/>
  <c r="J294" i="21"/>
  <c r="I294" i="21"/>
  <c r="H294" i="21"/>
  <c r="G294" i="21"/>
  <c r="K293" i="21"/>
  <c r="J293" i="21"/>
  <c r="I293" i="21"/>
  <c r="H293" i="21"/>
  <c r="G293" i="21"/>
  <c r="K292" i="21"/>
  <c r="J292" i="21"/>
  <c r="I292" i="21"/>
  <c r="H292" i="21"/>
  <c r="G292" i="21"/>
  <c r="K291" i="21"/>
  <c r="J291" i="21"/>
  <c r="I291" i="21"/>
  <c r="H291" i="21"/>
  <c r="G291" i="21"/>
  <c r="K290" i="21"/>
  <c r="J290" i="21"/>
  <c r="I290" i="21"/>
  <c r="H290" i="21"/>
  <c r="G290" i="21"/>
  <c r="K289" i="21"/>
  <c r="J289" i="21"/>
  <c r="I289" i="21"/>
  <c r="H289" i="21"/>
  <c r="G289" i="21"/>
  <c r="K288" i="21"/>
  <c r="J288" i="21"/>
  <c r="I288" i="21"/>
  <c r="H288" i="21"/>
  <c r="G288" i="21"/>
  <c r="K287" i="21"/>
  <c r="J287" i="21"/>
  <c r="I287" i="21"/>
  <c r="H287" i="21"/>
  <c r="G287" i="21"/>
  <c r="K286" i="21"/>
  <c r="J286" i="21"/>
  <c r="I286" i="21"/>
  <c r="H286" i="21"/>
  <c r="G286" i="21"/>
  <c r="K285" i="21"/>
  <c r="J285" i="21"/>
  <c r="I285" i="21"/>
  <c r="H285" i="21"/>
  <c r="G285" i="21"/>
  <c r="K283" i="21"/>
  <c r="J283" i="21"/>
  <c r="I283" i="21"/>
  <c r="H283" i="21"/>
  <c r="G283" i="21"/>
  <c r="K282" i="21"/>
  <c r="J282" i="21"/>
  <c r="I282" i="21"/>
  <c r="H282" i="21"/>
  <c r="G282" i="21"/>
  <c r="K281" i="21"/>
  <c r="J281" i="21"/>
  <c r="I281" i="21"/>
  <c r="H281" i="21"/>
  <c r="G281" i="21"/>
  <c r="K280" i="21"/>
  <c r="J280" i="21"/>
  <c r="I280" i="21"/>
  <c r="H280" i="21"/>
  <c r="G280" i="21"/>
  <c r="K279" i="21"/>
  <c r="J279" i="21"/>
  <c r="I279" i="21"/>
  <c r="H279" i="21"/>
  <c r="G279" i="21"/>
  <c r="K278" i="21"/>
  <c r="J278" i="21"/>
  <c r="I278" i="21"/>
  <c r="H278" i="21"/>
  <c r="G278" i="21"/>
  <c r="K277" i="21"/>
  <c r="J277" i="21"/>
  <c r="I277" i="21"/>
  <c r="H277" i="21"/>
  <c r="G277" i="21"/>
  <c r="K276" i="21"/>
  <c r="J276" i="21"/>
  <c r="I276" i="21"/>
  <c r="H276" i="21"/>
  <c r="G276" i="21"/>
  <c r="K275" i="21"/>
  <c r="J275" i="21"/>
  <c r="I275" i="21"/>
  <c r="H275" i="21"/>
  <c r="G275" i="21"/>
  <c r="K274" i="21"/>
  <c r="J274" i="21"/>
  <c r="I274" i="21"/>
  <c r="H274" i="21"/>
  <c r="G274" i="21"/>
  <c r="K273" i="21"/>
  <c r="J273" i="21"/>
  <c r="I273" i="21"/>
  <c r="H273" i="21"/>
  <c r="G273" i="21"/>
  <c r="K272" i="21"/>
  <c r="J272" i="21"/>
  <c r="I272" i="21"/>
  <c r="H272" i="21"/>
  <c r="G272" i="21"/>
  <c r="K271" i="21"/>
  <c r="J271" i="21"/>
  <c r="I271" i="21"/>
  <c r="H271" i="21"/>
  <c r="G271" i="21"/>
  <c r="K270" i="21"/>
  <c r="J270" i="21"/>
  <c r="I270" i="21"/>
  <c r="H270" i="21"/>
  <c r="G270" i="21"/>
  <c r="K269" i="21"/>
  <c r="J269" i="21"/>
  <c r="I269" i="21"/>
  <c r="H269" i="21"/>
  <c r="G269" i="21"/>
  <c r="K268" i="21"/>
  <c r="J268" i="21"/>
  <c r="I268" i="21"/>
  <c r="H268" i="21"/>
  <c r="G268" i="21"/>
  <c r="K267" i="21"/>
  <c r="J267" i="21"/>
  <c r="I267" i="21"/>
  <c r="H267" i="21"/>
  <c r="G267" i="21"/>
  <c r="K266" i="21"/>
  <c r="J266" i="21"/>
  <c r="I266" i="21"/>
  <c r="H266" i="21"/>
  <c r="G266" i="21"/>
  <c r="K265" i="21"/>
  <c r="J265" i="21"/>
  <c r="I265" i="21"/>
  <c r="H265" i="21"/>
  <c r="G265" i="21"/>
  <c r="K264" i="21"/>
  <c r="J264" i="21"/>
  <c r="I264" i="21"/>
  <c r="H264" i="21"/>
  <c r="G264" i="21"/>
  <c r="K263" i="21"/>
  <c r="J263" i="21"/>
  <c r="I263" i="21"/>
  <c r="H263" i="21"/>
  <c r="G263" i="21"/>
  <c r="K262" i="21"/>
  <c r="J262" i="21"/>
  <c r="I262" i="21"/>
  <c r="H262" i="21"/>
  <c r="G262" i="21"/>
  <c r="K261" i="21"/>
  <c r="J261" i="21"/>
  <c r="I261" i="21"/>
  <c r="H261" i="21"/>
  <c r="G261" i="21"/>
  <c r="K260" i="21"/>
  <c r="J260" i="21"/>
  <c r="I260" i="21"/>
  <c r="H260" i="21"/>
  <c r="G260" i="21"/>
  <c r="K259" i="21"/>
  <c r="J259" i="21"/>
  <c r="I259" i="21"/>
  <c r="H259" i="21"/>
  <c r="G259" i="21"/>
  <c r="K258" i="21"/>
  <c r="J258" i="21"/>
  <c r="I258" i="21"/>
  <c r="H258" i="21"/>
  <c r="G258" i="21"/>
  <c r="K257" i="21"/>
  <c r="J257" i="21"/>
  <c r="I257" i="21"/>
  <c r="H257" i="21"/>
  <c r="G257" i="21"/>
  <c r="K256" i="21"/>
  <c r="J256" i="21"/>
  <c r="I256" i="21"/>
  <c r="H256" i="21"/>
  <c r="G256" i="21"/>
  <c r="K254" i="21"/>
  <c r="J254" i="21"/>
  <c r="I254" i="21"/>
  <c r="H254" i="21"/>
  <c r="G254" i="21"/>
  <c r="K253" i="21"/>
  <c r="J253" i="21"/>
  <c r="I253" i="21"/>
  <c r="H253" i="21"/>
  <c r="G253" i="21"/>
  <c r="K252" i="21"/>
  <c r="J252" i="21"/>
  <c r="I252" i="21"/>
  <c r="H252" i="21"/>
  <c r="G252" i="21"/>
  <c r="K251" i="21"/>
  <c r="J251" i="21"/>
  <c r="I251" i="21"/>
  <c r="H251" i="21"/>
  <c r="G251" i="21"/>
  <c r="K250" i="21"/>
  <c r="J250" i="21"/>
  <c r="I250" i="21"/>
  <c r="H250" i="21"/>
  <c r="G250" i="21"/>
  <c r="K249" i="21"/>
  <c r="J249" i="21"/>
  <c r="I249" i="21"/>
  <c r="H249" i="21"/>
  <c r="G249" i="21"/>
  <c r="K248" i="21"/>
  <c r="J248" i="21"/>
  <c r="I248" i="21"/>
  <c r="H248" i="21"/>
  <c r="G248" i="21"/>
  <c r="K247" i="21"/>
  <c r="J247" i="21"/>
  <c r="I247" i="21"/>
  <c r="H247" i="21"/>
  <c r="G247" i="21"/>
  <c r="K246" i="21"/>
  <c r="J246" i="21"/>
  <c r="I246" i="21"/>
  <c r="H246" i="21"/>
  <c r="G246" i="21"/>
  <c r="K245" i="21"/>
  <c r="J245" i="21"/>
  <c r="I245" i="21"/>
  <c r="H245" i="21"/>
  <c r="G245" i="21"/>
  <c r="K244" i="21"/>
  <c r="J244" i="21"/>
  <c r="I244" i="21"/>
  <c r="H244" i="21"/>
  <c r="G244" i="21"/>
  <c r="K243" i="21"/>
  <c r="J243" i="21"/>
  <c r="I243" i="21"/>
  <c r="H243" i="21"/>
  <c r="G243" i="21"/>
  <c r="K241" i="21"/>
  <c r="J241" i="21"/>
  <c r="I241" i="21"/>
  <c r="H241" i="21"/>
  <c r="G241" i="21"/>
  <c r="K240" i="21"/>
  <c r="J240" i="21"/>
  <c r="I240" i="21"/>
  <c r="H240" i="21"/>
  <c r="G240" i="21"/>
  <c r="K239" i="21"/>
  <c r="J239" i="21"/>
  <c r="I239" i="21"/>
  <c r="H239" i="21"/>
  <c r="G239" i="21"/>
  <c r="K238" i="21"/>
  <c r="J238" i="21"/>
  <c r="I238" i="21"/>
  <c r="H238" i="21"/>
  <c r="G238" i="21"/>
  <c r="K237" i="21"/>
  <c r="J237" i="21"/>
  <c r="I237" i="21"/>
  <c r="H237" i="21"/>
  <c r="G237" i="21"/>
  <c r="K236" i="21"/>
  <c r="J236" i="21"/>
  <c r="I236" i="21"/>
  <c r="H236" i="21"/>
  <c r="G236" i="21"/>
  <c r="K235" i="21"/>
  <c r="J235" i="21"/>
  <c r="I235" i="21"/>
  <c r="H235" i="21"/>
  <c r="G235" i="21"/>
  <c r="K234" i="21"/>
  <c r="J234" i="21"/>
  <c r="I234" i="21"/>
  <c r="H234" i="21"/>
  <c r="G234" i="21"/>
  <c r="K233" i="21"/>
  <c r="J233" i="21"/>
  <c r="I233" i="21"/>
  <c r="H233" i="21"/>
  <c r="G233" i="21"/>
  <c r="K232" i="21"/>
  <c r="J232" i="21"/>
  <c r="I232" i="21"/>
  <c r="H232" i="21"/>
  <c r="G232" i="21"/>
  <c r="K231" i="21"/>
  <c r="J231" i="21"/>
  <c r="I231" i="21"/>
  <c r="H231" i="21"/>
  <c r="G231" i="21"/>
  <c r="K230" i="21"/>
  <c r="J230" i="21"/>
  <c r="I230" i="21"/>
  <c r="H230" i="21"/>
  <c r="G230" i="21"/>
  <c r="K229" i="21"/>
  <c r="J229" i="21"/>
  <c r="I229" i="21"/>
  <c r="H229" i="21"/>
  <c r="G229" i="21"/>
  <c r="K227" i="21"/>
  <c r="J227" i="21"/>
  <c r="I227" i="21"/>
  <c r="H227" i="21"/>
  <c r="G227" i="21"/>
  <c r="K226" i="21"/>
  <c r="J226" i="21"/>
  <c r="I226" i="21"/>
  <c r="H226" i="21"/>
  <c r="G226" i="21"/>
  <c r="K225" i="21"/>
  <c r="J225" i="21"/>
  <c r="I225" i="21"/>
  <c r="H225" i="21"/>
  <c r="G225" i="21"/>
  <c r="K224" i="21"/>
  <c r="J224" i="21"/>
  <c r="I224" i="21"/>
  <c r="H224" i="21"/>
  <c r="G224" i="21"/>
  <c r="K223" i="21"/>
  <c r="J223" i="21"/>
  <c r="I223" i="21"/>
  <c r="H223" i="21"/>
  <c r="G223" i="21"/>
  <c r="K222" i="21"/>
  <c r="J222" i="21"/>
  <c r="I222" i="21"/>
  <c r="H222" i="21"/>
  <c r="G222" i="21"/>
  <c r="K221" i="21"/>
  <c r="J221" i="21"/>
  <c r="I221" i="21"/>
  <c r="H221" i="21"/>
  <c r="G221" i="21"/>
  <c r="K220" i="21"/>
  <c r="J220" i="21"/>
  <c r="I220" i="21"/>
  <c r="H220" i="21"/>
  <c r="G220" i="21"/>
  <c r="K219" i="21"/>
  <c r="J219" i="21"/>
  <c r="I219" i="21"/>
  <c r="H219" i="21"/>
  <c r="G219" i="21"/>
  <c r="K218" i="21"/>
  <c r="J218" i="21"/>
  <c r="I218" i="21"/>
  <c r="H218" i="21"/>
  <c r="G218" i="21"/>
  <c r="K216" i="21"/>
  <c r="J216" i="21"/>
  <c r="I216" i="21"/>
  <c r="H216" i="21"/>
  <c r="G216" i="21"/>
  <c r="K215" i="21"/>
  <c r="J215" i="21"/>
  <c r="I215" i="21"/>
  <c r="H215" i="21"/>
  <c r="G215" i="21"/>
  <c r="K214" i="21"/>
  <c r="J214" i="21"/>
  <c r="I214" i="21"/>
  <c r="H214" i="21"/>
  <c r="G214" i="21"/>
  <c r="K213" i="21"/>
  <c r="J213" i="21"/>
  <c r="I213" i="21"/>
  <c r="H213" i="21"/>
  <c r="G213" i="21"/>
  <c r="K212" i="21"/>
  <c r="J212" i="21"/>
  <c r="I212" i="21"/>
  <c r="H212" i="21"/>
  <c r="G212" i="21"/>
  <c r="K211" i="21"/>
  <c r="J211" i="21"/>
  <c r="I211" i="21"/>
  <c r="H211" i="21"/>
  <c r="G211" i="21"/>
  <c r="K210" i="21"/>
  <c r="J210" i="21"/>
  <c r="I210" i="21"/>
  <c r="H210" i="21"/>
  <c r="G210" i="21"/>
  <c r="K209" i="21"/>
  <c r="J209" i="21"/>
  <c r="I209" i="21"/>
  <c r="H209" i="21"/>
  <c r="G209" i="21"/>
  <c r="K208" i="21"/>
  <c r="J208" i="21"/>
  <c r="I208" i="21"/>
  <c r="H208" i="21"/>
  <c r="G208" i="21"/>
  <c r="K207" i="21"/>
  <c r="J207" i="21"/>
  <c r="I207" i="21"/>
  <c r="H207" i="21"/>
  <c r="G207" i="21"/>
  <c r="K205" i="21"/>
  <c r="J205" i="21"/>
  <c r="I205" i="21"/>
  <c r="H205" i="21"/>
  <c r="G205" i="21"/>
  <c r="K204" i="21"/>
  <c r="J204" i="21"/>
  <c r="I204" i="21"/>
  <c r="H204" i="21"/>
  <c r="G204" i="21"/>
  <c r="K203" i="21"/>
  <c r="J203" i="21"/>
  <c r="I203" i="21"/>
  <c r="H203" i="21"/>
  <c r="G203" i="21"/>
  <c r="K202" i="21"/>
  <c r="J202" i="21"/>
  <c r="I202" i="21"/>
  <c r="H202" i="21"/>
  <c r="G202" i="21"/>
  <c r="K201" i="21"/>
  <c r="J201" i="21"/>
  <c r="I201" i="21"/>
  <c r="H201" i="21"/>
  <c r="G201" i="21"/>
  <c r="K200" i="21"/>
  <c r="J200" i="21"/>
  <c r="I200" i="21"/>
  <c r="H200" i="21"/>
  <c r="G200" i="21"/>
  <c r="K199" i="21"/>
  <c r="J199" i="21"/>
  <c r="I199" i="21"/>
  <c r="H199" i="21"/>
  <c r="G199" i="21"/>
  <c r="K198" i="21"/>
  <c r="J198" i="21"/>
  <c r="I198" i="21"/>
  <c r="H198" i="21"/>
  <c r="G198" i="21"/>
  <c r="K197" i="21"/>
  <c r="J197" i="21"/>
  <c r="I197" i="21"/>
  <c r="H197" i="21"/>
  <c r="G197" i="21"/>
  <c r="K196" i="21"/>
  <c r="J196" i="21"/>
  <c r="I196" i="21"/>
  <c r="H196" i="21"/>
  <c r="G196" i="21"/>
  <c r="K195" i="21"/>
  <c r="J195" i="21"/>
  <c r="I195" i="21"/>
  <c r="H195" i="21"/>
  <c r="G195" i="21"/>
  <c r="K194" i="21"/>
  <c r="J194" i="21"/>
  <c r="I194" i="21"/>
  <c r="H194" i="21"/>
  <c r="G194" i="21"/>
  <c r="K193" i="21"/>
  <c r="J193" i="21"/>
  <c r="I193" i="21"/>
  <c r="H193" i="21"/>
  <c r="G193" i="21"/>
  <c r="K192" i="21"/>
  <c r="J192" i="21"/>
  <c r="I192" i="21"/>
  <c r="H192" i="21"/>
  <c r="G192" i="21"/>
  <c r="K191" i="21"/>
  <c r="J191" i="21"/>
  <c r="I191" i="21"/>
  <c r="H191" i="21"/>
  <c r="G191" i="21"/>
  <c r="K190" i="21"/>
  <c r="J190" i="21"/>
  <c r="I190" i="21"/>
  <c r="H190" i="21"/>
  <c r="G190" i="21"/>
  <c r="K189" i="21"/>
  <c r="J189" i="21"/>
  <c r="I189" i="21"/>
  <c r="H189" i="21"/>
  <c r="G189" i="21"/>
  <c r="K188" i="21"/>
  <c r="J188" i="21"/>
  <c r="I188" i="21"/>
  <c r="H188" i="21"/>
  <c r="G188" i="21"/>
  <c r="K187" i="21"/>
  <c r="J187" i="21"/>
  <c r="I187" i="21"/>
  <c r="H187" i="21"/>
  <c r="G187" i="21"/>
  <c r="K186" i="21"/>
  <c r="J186" i="21"/>
  <c r="I186" i="21"/>
  <c r="H186" i="21"/>
  <c r="G186" i="21"/>
  <c r="K185" i="21"/>
  <c r="J185" i="21"/>
  <c r="I185" i="21"/>
  <c r="H185" i="21"/>
  <c r="G185" i="21"/>
  <c r="K184" i="21"/>
  <c r="J184" i="21"/>
  <c r="I184" i="21"/>
  <c r="H184" i="21"/>
  <c r="G184" i="21"/>
  <c r="K183" i="21"/>
  <c r="J183" i="21"/>
  <c r="I183" i="21"/>
  <c r="H183" i="21"/>
  <c r="G183" i="21"/>
  <c r="K181" i="21"/>
  <c r="J181" i="21"/>
  <c r="I181" i="21"/>
  <c r="H181" i="21"/>
  <c r="G181" i="21"/>
  <c r="K180" i="21"/>
  <c r="J180" i="21"/>
  <c r="I180" i="21"/>
  <c r="H180" i="21"/>
  <c r="G180" i="21"/>
  <c r="K179" i="21"/>
  <c r="J179" i="21"/>
  <c r="I179" i="21"/>
  <c r="H179" i="21"/>
  <c r="G179" i="21"/>
  <c r="K178" i="21"/>
  <c r="J178" i="21"/>
  <c r="I178" i="21"/>
  <c r="H178" i="21"/>
  <c r="G178" i="21"/>
  <c r="K177" i="21"/>
  <c r="J177" i="21"/>
  <c r="I177" i="21"/>
  <c r="H177" i="21"/>
  <c r="G177" i="21"/>
  <c r="K176" i="21"/>
  <c r="J176" i="21"/>
  <c r="I176" i="21"/>
  <c r="H176" i="21"/>
  <c r="G176" i="21"/>
  <c r="K175" i="21"/>
  <c r="J175" i="21"/>
  <c r="I175" i="21"/>
  <c r="H175" i="21"/>
  <c r="G175" i="21"/>
  <c r="K174" i="21"/>
  <c r="J174" i="21"/>
  <c r="I174" i="21"/>
  <c r="H174" i="21"/>
  <c r="G174" i="21"/>
  <c r="K173" i="21"/>
  <c r="J173" i="21"/>
  <c r="I173" i="21"/>
  <c r="H173" i="21"/>
  <c r="G173" i="21"/>
  <c r="K172" i="21"/>
  <c r="J172" i="21"/>
  <c r="I172" i="21"/>
  <c r="H172" i="21"/>
  <c r="G172" i="21"/>
  <c r="K171" i="21"/>
  <c r="J171" i="21"/>
  <c r="I171" i="21"/>
  <c r="H171" i="21"/>
  <c r="G171" i="21"/>
  <c r="K170" i="21"/>
  <c r="J170" i="21"/>
  <c r="I170" i="21"/>
  <c r="H170" i="21"/>
  <c r="G170" i="21"/>
  <c r="K169" i="21"/>
  <c r="J169" i="21"/>
  <c r="I169" i="21"/>
  <c r="H169" i="21"/>
  <c r="G169" i="21"/>
  <c r="K168" i="21"/>
  <c r="J168" i="21"/>
  <c r="I168" i="21"/>
  <c r="H168" i="21"/>
  <c r="G168" i="21"/>
  <c r="K167" i="21"/>
  <c r="J167" i="21"/>
  <c r="I167" i="21"/>
  <c r="H167" i="21"/>
  <c r="G167" i="21"/>
  <c r="K166" i="21"/>
  <c r="J166" i="21"/>
  <c r="I166" i="21"/>
  <c r="H166" i="21"/>
  <c r="G166" i="21"/>
  <c r="K164" i="21"/>
  <c r="J164" i="21"/>
  <c r="I164" i="21"/>
  <c r="H164" i="21"/>
  <c r="G164" i="21"/>
  <c r="K163" i="21"/>
  <c r="J163" i="21"/>
  <c r="I163" i="21"/>
  <c r="H163" i="21"/>
  <c r="G163" i="21"/>
  <c r="K162" i="21"/>
  <c r="J162" i="21"/>
  <c r="I162" i="21"/>
  <c r="H162" i="21"/>
  <c r="G162" i="21"/>
  <c r="K161" i="21"/>
  <c r="J161" i="21"/>
  <c r="I161" i="21"/>
  <c r="H161" i="21"/>
  <c r="G161" i="21"/>
  <c r="K160" i="21"/>
  <c r="J160" i="21"/>
  <c r="I160" i="21"/>
  <c r="H160" i="21"/>
  <c r="G160" i="21"/>
  <c r="K159" i="21"/>
  <c r="J159" i="21"/>
  <c r="I159" i="21"/>
  <c r="H159" i="21"/>
  <c r="G159" i="21"/>
  <c r="K158" i="21"/>
  <c r="J158" i="21"/>
  <c r="I158" i="21"/>
  <c r="H158" i="21"/>
  <c r="G158" i="21"/>
  <c r="K157" i="21"/>
  <c r="J157" i="21"/>
  <c r="I157" i="21"/>
  <c r="H157" i="21"/>
  <c r="G157" i="21"/>
  <c r="K156" i="21"/>
  <c r="J156" i="21"/>
  <c r="I156" i="21"/>
  <c r="H156" i="21"/>
  <c r="G156" i="21"/>
  <c r="K155" i="21"/>
  <c r="J155" i="21"/>
  <c r="I155" i="21"/>
  <c r="H155" i="21"/>
  <c r="G155" i="21"/>
  <c r="K154" i="21"/>
  <c r="J154" i="21"/>
  <c r="I154" i="21"/>
  <c r="H154" i="21"/>
  <c r="G154" i="21"/>
  <c r="K153" i="21"/>
  <c r="J153" i="21"/>
  <c r="I153" i="21"/>
  <c r="H153" i="21"/>
  <c r="G153" i="21"/>
  <c r="K152" i="21"/>
  <c r="J152" i="21"/>
  <c r="I152" i="21"/>
  <c r="H152" i="21"/>
  <c r="G152" i="21"/>
  <c r="K151" i="21"/>
  <c r="J151" i="21"/>
  <c r="I151" i="21"/>
  <c r="H151" i="21"/>
  <c r="G151" i="21"/>
  <c r="K150" i="21"/>
  <c r="J150" i="21"/>
  <c r="I150" i="21"/>
  <c r="H150" i="21"/>
  <c r="G150" i="21"/>
  <c r="K149" i="21"/>
  <c r="J149" i="21"/>
  <c r="I149" i="21"/>
  <c r="H149" i="21"/>
  <c r="G149" i="21"/>
  <c r="K147" i="21"/>
  <c r="J147" i="21"/>
  <c r="I147" i="21"/>
  <c r="H147" i="21"/>
  <c r="G147" i="21"/>
  <c r="K146" i="21"/>
  <c r="J146" i="21"/>
  <c r="I146" i="21"/>
  <c r="H146" i="21"/>
  <c r="G146" i="21"/>
  <c r="K145" i="21"/>
  <c r="J145" i="21"/>
  <c r="I145" i="21"/>
  <c r="H145" i="21"/>
  <c r="G145" i="21"/>
  <c r="K144" i="21"/>
  <c r="J144" i="21"/>
  <c r="I144" i="21"/>
  <c r="H144" i="21"/>
  <c r="G144" i="21"/>
  <c r="K143" i="21"/>
  <c r="J143" i="21"/>
  <c r="I143" i="21"/>
  <c r="H143" i="21"/>
  <c r="G143" i="21"/>
  <c r="K142" i="21"/>
  <c r="J142" i="21"/>
  <c r="I142" i="21"/>
  <c r="H142" i="21"/>
  <c r="G142" i="21"/>
  <c r="K141" i="21"/>
  <c r="J141" i="21"/>
  <c r="I141" i="21"/>
  <c r="H141" i="21"/>
  <c r="G141" i="21"/>
  <c r="K140" i="21"/>
  <c r="J140" i="21"/>
  <c r="I140" i="21"/>
  <c r="H140" i="21"/>
  <c r="G140" i="21"/>
  <c r="K139" i="21"/>
  <c r="J139" i="21"/>
  <c r="I139" i="21"/>
  <c r="H139" i="21"/>
  <c r="G139" i="21"/>
  <c r="K138" i="21"/>
  <c r="J138" i="21"/>
  <c r="I138" i="21"/>
  <c r="H138" i="21"/>
  <c r="G138" i="21"/>
  <c r="K137" i="21"/>
  <c r="J137" i="21"/>
  <c r="I137" i="21"/>
  <c r="H137" i="21"/>
  <c r="G137" i="21"/>
  <c r="K136" i="21"/>
  <c r="J136" i="21"/>
  <c r="I136" i="21"/>
  <c r="H136" i="21"/>
  <c r="G136" i="21"/>
  <c r="K135" i="21"/>
  <c r="J135" i="21"/>
  <c r="I135" i="21"/>
  <c r="H135" i="21"/>
  <c r="G135" i="21"/>
  <c r="K134" i="21"/>
  <c r="J134" i="21"/>
  <c r="I134" i="21"/>
  <c r="H134" i="21"/>
  <c r="G134" i="21"/>
  <c r="K133" i="21"/>
  <c r="J133" i="21"/>
  <c r="I133" i="21"/>
  <c r="H133" i="21"/>
  <c r="G133" i="21"/>
  <c r="K132" i="21"/>
  <c r="J132" i="21"/>
  <c r="I132" i="21"/>
  <c r="H132" i="21"/>
  <c r="G132" i="21"/>
  <c r="K131" i="21"/>
  <c r="J131" i="21"/>
  <c r="I131" i="21"/>
  <c r="H131" i="21"/>
  <c r="G131" i="21"/>
  <c r="K130" i="21"/>
  <c r="J130" i="21"/>
  <c r="I130" i="21"/>
  <c r="H130" i="21"/>
  <c r="G130" i="21"/>
  <c r="K129" i="21"/>
  <c r="J129" i="21"/>
  <c r="I129" i="21"/>
  <c r="H129" i="21"/>
  <c r="G129" i="21"/>
  <c r="K128" i="21"/>
  <c r="J128" i="21"/>
  <c r="I128" i="21"/>
  <c r="H128" i="21"/>
  <c r="G128" i="21"/>
  <c r="K127" i="21"/>
  <c r="J127" i="21"/>
  <c r="I127" i="21"/>
  <c r="H127" i="21"/>
  <c r="G127" i="21"/>
  <c r="K126" i="21"/>
  <c r="J126" i="21"/>
  <c r="I126" i="21"/>
  <c r="H126" i="21"/>
  <c r="G126" i="21"/>
  <c r="K125" i="21"/>
  <c r="J125" i="21"/>
  <c r="I125" i="21"/>
  <c r="H125" i="21"/>
  <c r="G125" i="21"/>
  <c r="K123" i="21"/>
  <c r="J123" i="21"/>
  <c r="I123" i="21"/>
  <c r="H123" i="21"/>
  <c r="G123" i="21"/>
  <c r="K122" i="21"/>
  <c r="J122" i="21"/>
  <c r="I122" i="21"/>
  <c r="H122" i="21"/>
  <c r="G122" i="21"/>
  <c r="K121" i="21"/>
  <c r="J121" i="21"/>
  <c r="I121" i="21"/>
  <c r="H121" i="21"/>
  <c r="G121" i="21"/>
  <c r="K120" i="21"/>
  <c r="J120" i="21"/>
  <c r="I120" i="21"/>
  <c r="H120" i="21"/>
  <c r="G120" i="21"/>
  <c r="K119" i="21"/>
  <c r="J119" i="21"/>
  <c r="I119" i="21"/>
  <c r="H119" i="21"/>
  <c r="G119" i="21"/>
  <c r="K118" i="21"/>
  <c r="J118" i="21"/>
  <c r="I118" i="21"/>
  <c r="H118" i="21"/>
  <c r="G118" i="21"/>
  <c r="K117" i="21"/>
  <c r="J117" i="21"/>
  <c r="I117" i="21"/>
  <c r="H117" i="21"/>
  <c r="G117" i="21"/>
  <c r="K116" i="21"/>
  <c r="J116" i="21"/>
  <c r="I116" i="21"/>
  <c r="H116" i="21"/>
  <c r="G116" i="21"/>
  <c r="K115" i="21"/>
  <c r="J115" i="21"/>
  <c r="I115" i="21"/>
  <c r="H115" i="21"/>
  <c r="G115" i="21"/>
  <c r="K114" i="21"/>
  <c r="J114" i="21"/>
  <c r="I114" i="21"/>
  <c r="H114" i="21"/>
  <c r="G114" i="21"/>
  <c r="K113" i="21"/>
  <c r="J113" i="21"/>
  <c r="I113" i="21"/>
  <c r="H113" i="21"/>
  <c r="G113" i="21"/>
  <c r="K112" i="21"/>
  <c r="J112" i="21"/>
  <c r="I112" i="21"/>
  <c r="H112" i="21"/>
  <c r="G112" i="21"/>
  <c r="K111" i="21"/>
  <c r="J111" i="21"/>
  <c r="I111" i="21"/>
  <c r="H111" i="21"/>
  <c r="G111" i="21"/>
  <c r="K110" i="21"/>
  <c r="J110" i="21"/>
  <c r="I110" i="21"/>
  <c r="H110" i="21"/>
  <c r="G110" i="21"/>
  <c r="K109" i="21"/>
  <c r="J109" i="21"/>
  <c r="I109" i="21"/>
  <c r="H109" i="21"/>
  <c r="G109" i="21"/>
  <c r="K108" i="21"/>
  <c r="J108" i="21"/>
  <c r="I108" i="21"/>
  <c r="H108" i="21"/>
  <c r="G108" i="21"/>
  <c r="K107" i="21"/>
  <c r="J107" i="21"/>
  <c r="I107" i="21"/>
  <c r="H107" i="21"/>
  <c r="G107" i="21"/>
  <c r="K106" i="21"/>
  <c r="J106" i="21"/>
  <c r="I106" i="21"/>
  <c r="H106" i="21"/>
  <c r="G106" i="21"/>
  <c r="K105" i="21"/>
  <c r="J105" i="21"/>
  <c r="I105" i="21"/>
  <c r="H105" i="21"/>
  <c r="G105" i="21"/>
  <c r="K104" i="21"/>
  <c r="J104" i="21"/>
  <c r="I104" i="21"/>
  <c r="H104" i="21"/>
  <c r="G104" i="21"/>
  <c r="K103" i="21"/>
  <c r="J103" i="21"/>
  <c r="I103" i="21"/>
  <c r="H103" i="21"/>
  <c r="G103" i="21"/>
  <c r="K102" i="21"/>
  <c r="J102" i="21"/>
  <c r="I102" i="21"/>
  <c r="H102" i="21"/>
  <c r="G102" i="21"/>
  <c r="K101" i="21"/>
  <c r="J101" i="21"/>
  <c r="I101" i="21"/>
  <c r="H101" i="21"/>
  <c r="G101" i="21"/>
  <c r="K100" i="21"/>
  <c r="J100" i="21"/>
  <c r="I100" i="21"/>
  <c r="H100" i="21"/>
  <c r="G100" i="21"/>
  <c r="K99" i="21"/>
  <c r="J99" i="21"/>
  <c r="I99" i="21"/>
  <c r="H99" i="21"/>
  <c r="G99" i="21"/>
  <c r="K98" i="21"/>
  <c r="J98" i="21"/>
  <c r="I98" i="21"/>
  <c r="H98" i="21"/>
  <c r="G98" i="21"/>
  <c r="K96" i="21"/>
  <c r="J96" i="21"/>
  <c r="I96" i="21"/>
  <c r="H96" i="21"/>
  <c r="G96" i="21"/>
  <c r="K95" i="21"/>
  <c r="J95" i="21"/>
  <c r="I95" i="21"/>
  <c r="H95" i="21"/>
  <c r="G95" i="21"/>
  <c r="K94" i="21"/>
  <c r="J94" i="21"/>
  <c r="I94" i="21"/>
  <c r="H94" i="21"/>
  <c r="G94" i="21"/>
  <c r="K93" i="21"/>
  <c r="J93" i="21"/>
  <c r="I93" i="21"/>
  <c r="H93" i="21"/>
  <c r="G93" i="21"/>
  <c r="K92" i="21"/>
  <c r="J92" i="21"/>
  <c r="I92" i="21"/>
  <c r="H92" i="21"/>
  <c r="G92" i="21"/>
  <c r="K91" i="21"/>
  <c r="J91" i="21"/>
  <c r="I91" i="21"/>
  <c r="H91" i="21"/>
  <c r="G91" i="21"/>
  <c r="K90" i="21"/>
  <c r="J90" i="21"/>
  <c r="I90" i="21"/>
  <c r="H90" i="21"/>
  <c r="G90" i="21"/>
  <c r="K89" i="21"/>
  <c r="J89" i="21"/>
  <c r="I89" i="21"/>
  <c r="H89" i="21"/>
  <c r="G89" i="21"/>
  <c r="K88" i="21"/>
  <c r="J88" i="21"/>
  <c r="I88" i="21"/>
  <c r="H88" i="21"/>
  <c r="G88" i="21"/>
  <c r="K87" i="21"/>
  <c r="J87" i="21"/>
  <c r="I87" i="21"/>
  <c r="H87" i="21"/>
  <c r="G87" i="21"/>
  <c r="K86" i="21"/>
  <c r="J86" i="21"/>
  <c r="I86" i="21"/>
  <c r="H86" i="21"/>
  <c r="G86" i="21"/>
  <c r="K85" i="21"/>
  <c r="J85" i="21"/>
  <c r="I85" i="21"/>
  <c r="H85" i="21"/>
  <c r="G85" i="21"/>
  <c r="K84" i="21"/>
  <c r="J84" i="21"/>
  <c r="I84" i="21"/>
  <c r="H84" i="21"/>
  <c r="G84" i="21"/>
  <c r="K83" i="21"/>
  <c r="J83" i="21"/>
  <c r="I83" i="21"/>
  <c r="H83" i="21"/>
  <c r="G83" i="21"/>
  <c r="K82" i="21"/>
  <c r="J82" i="21"/>
  <c r="I82" i="21"/>
  <c r="H82" i="21"/>
  <c r="G82" i="21"/>
  <c r="K81" i="21"/>
  <c r="J81" i="21"/>
  <c r="I81" i="21"/>
  <c r="H81" i="21"/>
  <c r="G81" i="21"/>
  <c r="K80" i="21"/>
  <c r="J80" i="21"/>
  <c r="I80" i="21"/>
  <c r="H80" i="21"/>
  <c r="G80" i="21"/>
  <c r="K79" i="21"/>
  <c r="J79" i="21"/>
  <c r="I79" i="21"/>
  <c r="H79" i="21"/>
  <c r="G79" i="21"/>
  <c r="K78" i="21"/>
  <c r="J78" i="21"/>
  <c r="I78" i="21"/>
  <c r="H78" i="21"/>
  <c r="G78" i="21"/>
  <c r="K77" i="21"/>
  <c r="J77" i="21"/>
  <c r="I77" i="21"/>
  <c r="H77" i="21"/>
  <c r="G77" i="21"/>
  <c r="K76" i="21"/>
  <c r="J76" i="21"/>
  <c r="I76" i="21"/>
  <c r="H76" i="21"/>
  <c r="G76" i="21"/>
  <c r="K75" i="21"/>
  <c r="J75" i="21"/>
  <c r="I75" i="21"/>
  <c r="H75" i="21"/>
  <c r="G75" i="21"/>
  <c r="K74" i="21"/>
  <c r="J74" i="21"/>
  <c r="I74" i="21"/>
  <c r="H74" i="21"/>
  <c r="G74" i="21"/>
  <c r="K73" i="21"/>
  <c r="J73" i="21"/>
  <c r="I73" i="21"/>
  <c r="H73" i="21"/>
  <c r="G73" i="21"/>
  <c r="K72" i="21"/>
  <c r="J72" i="21"/>
  <c r="I72" i="21"/>
  <c r="H72" i="21"/>
  <c r="G72" i="21"/>
  <c r="K71" i="21"/>
  <c r="J71" i="21"/>
  <c r="I71" i="21"/>
  <c r="H71" i="21"/>
  <c r="G71" i="21"/>
  <c r="K70" i="21"/>
  <c r="J70" i="21"/>
  <c r="I70" i="21"/>
  <c r="H70" i="21"/>
  <c r="G70" i="21"/>
  <c r="K69" i="21"/>
  <c r="J69" i="21"/>
  <c r="I69" i="21"/>
  <c r="H69" i="21"/>
  <c r="G69" i="21"/>
  <c r="K68" i="21"/>
  <c r="J68" i="21"/>
  <c r="I68" i="21"/>
  <c r="H68" i="21"/>
  <c r="G68" i="21"/>
  <c r="K67" i="21"/>
  <c r="J67" i="21"/>
  <c r="I67" i="21"/>
  <c r="H67" i="21"/>
  <c r="G67" i="21"/>
  <c r="K66" i="21"/>
  <c r="J66" i="21"/>
  <c r="I66" i="21"/>
  <c r="H66" i="21"/>
  <c r="G66" i="21"/>
  <c r="K65" i="21"/>
  <c r="J65" i="21"/>
  <c r="I65" i="21"/>
  <c r="H65" i="21"/>
  <c r="G65" i="21"/>
  <c r="K64" i="21"/>
  <c r="J64" i="21"/>
  <c r="I64" i="21"/>
  <c r="H64" i="21"/>
  <c r="G64" i="21"/>
  <c r="K63" i="21"/>
  <c r="J63" i="21"/>
  <c r="I63" i="21"/>
  <c r="H63" i="21"/>
  <c r="G63" i="21"/>
  <c r="K62" i="21"/>
  <c r="J62" i="21"/>
  <c r="I62" i="21"/>
  <c r="H62" i="21"/>
  <c r="G62" i="21"/>
  <c r="K61" i="21"/>
  <c r="J61" i="21"/>
  <c r="I61" i="21"/>
  <c r="H61" i="21"/>
  <c r="G61" i="21"/>
  <c r="K60" i="21"/>
  <c r="J60" i="21"/>
  <c r="I60" i="21"/>
  <c r="H60" i="21"/>
  <c r="G60" i="21"/>
  <c r="K59" i="21"/>
  <c r="J59" i="21"/>
  <c r="I59" i="21"/>
  <c r="H59" i="21"/>
  <c r="G59" i="21"/>
  <c r="K58" i="21"/>
  <c r="J58" i="21"/>
  <c r="I58" i="21"/>
  <c r="H58" i="21"/>
  <c r="G58" i="21"/>
  <c r="K55" i="21"/>
  <c r="J55" i="21"/>
  <c r="I55" i="21"/>
  <c r="H55" i="21"/>
  <c r="G55" i="21"/>
  <c r="K54" i="21"/>
  <c r="J54" i="21"/>
  <c r="I54" i="21"/>
  <c r="H54" i="21"/>
  <c r="G54" i="21"/>
  <c r="K53" i="21"/>
  <c r="J53" i="21"/>
  <c r="I53" i="21"/>
  <c r="H53" i="21"/>
  <c r="G53" i="21"/>
  <c r="K52" i="21"/>
  <c r="J52" i="21"/>
  <c r="I52" i="21"/>
  <c r="H52" i="21"/>
  <c r="G52" i="21"/>
  <c r="K51" i="21"/>
  <c r="J51" i="21"/>
  <c r="I51" i="21"/>
  <c r="H51" i="21"/>
  <c r="G51" i="21"/>
  <c r="K50" i="21"/>
  <c r="J50" i="21"/>
  <c r="I50" i="21"/>
  <c r="H50" i="21"/>
  <c r="G50" i="21"/>
  <c r="K49" i="21"/>
  <c r="J49" i="21"/>
  <c r="I49" i="21"/>
  <c r="H49" i="21"/>
  <c r="G49" i="21"/>
  <c r="K48" i="21"/>
  <c r="J48" i="21"/>
  <c r="I48" i="21"/>
  <c r="H48" i="21"/>
  <c r="G48" i="21"/>
  <c r="K47" i="21"/>
  <c r="J47" i="21"/>
  <c r="I47" i="21"/>
  <c r="H47" i="21"/>
  <c r="G47" i="21"/>
  <c r="K46" i="21"/>
  <c r="J46" i="21"/>
  <c r="I46" i="21"/>
  <c r="H46" i="21"/>
  <c r="G46" i="21"/>
  <c r="K45" i="21"/>
  <c r="J45" i="21"/>
  <c r="I45" i="21"/>
  <c r="H45" i="21"/>
  <c r="G45" i="21"/>
  <c r="K44" i="21"/>
  <c r="J44" i="21"/>
  <c r="I44" i="21"/>
  <c r="H44" i="21"/>
  <c r="G44" i="21"/>
  <c r="K43" i="21"/>
  <c r="J43" i="21"/>
  <c r="I43" i="21"/>
  <c r="H43" i="21"/>
  <c r="G43" i="21"/>
  <c r="K42" i="21"/>
  <c r="J42" i="21"/>
  <c r="I42" i="21"/>
  <c r="H42" i="21"/>
  <c r="G42" i="21"/>
  <c r="K41" i="21"/>
  <c r="J41" i="21"/>
  <c r="I41" i="21"/>
  <c r="H41" i="21"/>
  <c r="G41" i="21"/>
  <c r="K40" i="21"/>
  <c r="J40" i="21"/>
  <c r="I40" i="21"/>
  <c r="H40" i="21"/>
  <c r="G40" i="21"/>
  <c r="K39" i="21"/>
  <c r="J39" i="21"/>
  <c r="I39" i="21"/>
  <c r="H39" i="21"/>
  <c r="G39" i="21"/>
  <c r="K38" i="21"/>
  <c r="J38" i="21"/>
  <c r="I38" i="21"/>
  <c r="H38" i="21"/>
  <c r="G38" i="21"/>
  <c r="K37" i="21"/>
  <c r="J37" i="21"/>
  <c r="I37" i="21"/>
  <c r="H37" i="21"/>
  <c r="G37" i="21"/>
  <c r="K36" i="21"/>
  <c r="J36" i="21"/>
  <c r="I36" i="21"/>
  <c r="H36" i="21"/>
  <c r="G36" i="21"/>
  <c r="K35" i="21"/>
  <c r="J35" i="21"/>
  <c r="I35" i="21"/>
  <c r="H35" i="21"/>
  <c r="G35" i="21"/>
  <c r="K34" i="21"/>
  <c r="J34" i="21"/>
  <c r="I34" i="21"/>
  <c r="H34" i="21"/>
  <c r="G34" i="21"/>
  <c r="K33" i="21"/>
  <c r="J33" i="21"/>
  <c r="I33" i="21"/>
  <c r="H33" i="21"/>
  <c r="G33" i="21"/>
  <c r="K32" i="21"/>
  <c r="J32" i="21"/>
  <c r="I32" i="21"/>
  <c r="H32" i="21"/>
  <c r="G32" i="21"/>
  <c r="K31" i="21"/>
  <c r="J31" i="21"/>
  <c r="I31" i="21"/>
  <c r="H31" i="21"/>
  <c r="G31" i="21"/>
  <c r="K30" i="21"/>
  <c r="J30" i="21"/>
  <c r="I30" i="21"/>
  <c r="H30" i="21"/>
  <c r="G30" i="21"/>
  <c r="K29" i="21"/>
  <c r="J29" i="21"/>
  <c r="I29" i="21"/>
  <c r="H29" i="21"/>
  <c r="G29" i="21"/>
  <c r="K28" i="21"/>
  <c r="J28" i="21"/>
  <c r="I28" i="21"/>
  <c r="H28" i="21"/>
  <c r="G28" i="21"/>
  <c r="K27" i="21"/>
  <c r="J27" i="21"/>
  <c r="I27" i="21"/>
  <c r="H27" i="21"/>
  <c r="G27" i="21"/>
  <c r="K26" i="21"/>
  <c r="J26" i="21"/>
  <c r="I26" i="21"/>
  <c r="H26" i="21"/>
  <c r="G26" i="21"/>
  <c r="K25" i="21"/>
  <c r="J25" i="21"/>
  <c r="I25" i="21"/>
  <c r="H25" i="21"/>
  <c r="G25" i="21"/>
  <c r="K24" i="21"/>
  <c r="J24" i="21"/>
  <c r="I24" i="21"/>
  <c r="H24" i="21"/>
  <c r="G24" i="21"/>
  <c r="K23" i="21"/>
  <c r="J23" i="21"/>
  <c r="I23" i="21"/>
  <c r="H23" i="21"/>
  <c r="G23" i="21"/>
  <c r="K22" i="21"/>
  <c r="J22" i="21"/>
  <c r="I22" i="21"/>
  <c r="H22" i="21"/>
  <c r="G22" i="21"/>
  <c r="K21" i="21"/>
  <c r="J21" i="21"/>
  <c r="I21" i="21"/>
  <c r="H21" i="21"/>
  <c r="G21" i="21"/>
  <c r="K20" i="21"/>
  <c r="J20" i="21"/>
  <c r="I20" i="21"/>
  <c r="H20" i="21"/>
  <c r="G20" i="21"/>
  <c r="K19" i="21"/>
  <c r="J19" i="21"/>
  <c r="I19" i="21"/>
  <c r="H19" i="21"/>
  <c r="G19" i="21"/>
  <c r="K18" i="21"/>
  <c r="J18" i="21"/>
  <c r="I18" i="21"/>
  <c r="H18" i="21"/>
  <c r="G18" i="21"/>
  <c r="K17" i="21"/>
  <c r="J17" i="21"/>
  <c r="I17" i="21"/>
  <c r="H17" i="21"/>
  <c r="G17" i="21"/>
  <c r="K16" i="21"/>
  <c r="J16" i="21"/>
  <c r="I16" i="21"/>
  <c r="H16" i="21"/>
  <c r="G16" i="21"/>
  <c r="K15" i="21"/>
  <c r="J15" i="21"/>
  <c r="I15" i="21"/>
  <c r="H15" i="21"/>
  <c r="G15" i="21"/>
  <c r="K14" i="21"/>
  <c r="J14" i="21"/>
  <c r="I14" i="21"/>
  <c r="H14" i="21"/>
  <c r="G14" i="21"/>
  <c r="K13" i="21"/>
  <c r="J13" i="21"/>
  <c r="I13" i="21"/>
  <c r="H13" i="21"/>
  <c r="G13" i="21"/>
  <c r="K1045" i="19"/>
  <c r="J1045" i="19"/>
  <c r="I1045" i="19"/>
  <c r="H1045" i="19"/>
  <c r="G1045" i="19"/>
  <c r="K1044" i="19"/>
  <c r="J1044" i="19"/>
  <c r="I1044" i="19"/>
  <c r="H1044" i="19"/>
  <c r="G1044" i="19"/>
  <c r="K1043" i="19"/>
  <c r="J1043" i="19"/>
  <c r="I1043" i="19"/>
  <c r="H1043" i="19"/>
  <c r="G1043" i="19"/>
  <c r="K1042" i="19"/>
  <c r="J1042" i="19"/>
  <c r="I1042" i="19"/>
  <c r="H1042" i="19"/>
  <c r="G1042" i="19"/>
  <c r="K1041" i="19"/>
  <c r="J1041" i="19"/>
  <c r="I1041" i="19"/>
  <c r="H1041" i="19"/>
  <c r="G1041" i="19"/>
  <c r="K1040" i="19"/>
  <c r="J1040" i="19"/>
  <c r="I1040" i="19"/>
  <c r="H1040" i="19"/>
  <c r="G1040" i="19"/>
  <c r="K1039" i="19"/>
  <c r="J1039" i="19"/>
  <c r="I1039" i="19"/>
  <c r="H1039" i="19"/>
  <c r="G1039" i="19"/>
  <c r="K1038" i="19"/>
  <c r="J1038" i="19"/>
  <c r="I1038" i="19"/>
  <c r="H1038" i="19"/>
  <c r="G1038" i="19"/>
  <c r="K1037" i="19"/>
  <c r="J1037" i="19"/>
  <c r="I1037" i="19"/>
  <c r="H1037" i="19"/>
  <c r="G1037" i="19"/>
  <c r="K1036" i="19"/>
  <c r="J1036" i="19"/>
  <c r="I1036" i="19"/>
  <c r="H1036" i="19"/>
  <c r="G1036" i="19"/>
  <c r="K1035" i="19"/>
  <c r="J1035" i="19"/>
  <c r="I1035" i="19"/>
  <c r="H1035" i="19"/>
  <c r="G1035" i="19"/>
  <c r="K1034" i="19"/>
  <c r="J1034" i="19"/>
  <c r="I1034" i="19"/>
  <c r="H1034" i="19"/>
  <c r="G1034" i="19"/>
  <c r="K1033" i="19"/>
  <c r="J1033" i="19"/>
  <c r="I1033" i="19"/>
  <c r="H1033" i="19"/>
  <c r="G1033" i="19"/>
  <c r="K1032" i="19"/>
  <c r="J1032" i="19"/>
  <c r="I1032" i="19"/>
  <c r="H1032" i="19"/>
  <c r="G1032" i="19"/>
  <c r="K1030" i="19"/>
  <c r="J1030" i="19"/>
  <c r="I1030" i="19"/>
  <c r="H1030" i="19"/>
  <c r="G1030" i="19"/>
  <c r="K1029" i="19"/>
  <c r="J1029" i="19"/>
  <c r="I1029" i="19"/>
  <c r="H1029" i="19"/>
  <c r="G1029" i="19"/>
  <c r="K1028" i="19"/>
  <c r="J1028" i="19"/>
  <c r="I1028" i="19"/>
  <c r="H1028" i="19"/>
  <c r="G1028" i="19"/>
  <c r="K1027" i="19"/>
  <c r="J1027" i="19"/>
  <c r="I1027" i="19"/>
  <c r="H1027" i="19"/>
  <c r="G1027" i="19"/>
  <c r="K1026" i="19"/>
  <c r="J1026" i="19"/>
  <c r="I1026" i="19"/>
  <c r="H1026" i="19"/>
  <c r="G1026" i="19"/>
  <c r="K1025" i="19"/>
  <c r="J1025" i="19"/>
  <c r="I1025" i="19"/>
  <c r="H1025" i="19"/>
  <c r="G1025" i="19"/>
  <c r="K1024" i="19"/>
  <c r="J1024" i="19"/>
  <c r="I1024" i="19"/>
  <c r="H1024" i="19"/>
  <c r="G1024" i="19"/>
  <c r="K1023" i="19"/>
  <c r="J1023" i="19"/>
  <c r="I1023" i="19"/>
  <c r="H1023" i="19"/>
  <c r="G1023" i="19"/>
  <c r="K1022" i="19"/>
  <c r="J1022" i="19"/>
  <c r="I1022" i="19"/>
  <c r="H1022" i="19"/>
  <c r="G1022" i="19"/>
  <c r="K1021" i="19"/>
  <c r="J1021" i="19"/>
  <c r="I1021" i="19"/>
  <c r="H1021" i="19"/>
  <c r="G1021" i="19"/>
  <c r="K1020" i="19"/>
  <c r="J1020" i="19"/>
  <c r="I1020" i="19"/>
  <c r="H1020" i="19"/>
  <c r="G1020" i="19"/>
  <c r="K1019" i="19"/>
  <c r="J1019" i="19"/>
  <c r="I1019" i="19"/>
  <c r="H1019" i="19"/>
  <c r="G1019" i="19"/>
  <c r="K1018" i="19"/>
  <c r="J1018" i="19"/>
  <c r="I1018" i="19"/>
  <c r="H1018" i="19"/>
  <c r="G1018" i="19"/>
  <c r="K1017" i="19"/>
  <c r="J1017" i="19"/>
  <c r="I1017" i="19"/>
  <c r="H1017" i="19"/>
  <c r="G1017" i="19"/>
  <c r="K1016" i="19"/>
  <c r="J1016" i="19"/>
  <c r="I1016" i="19"/>
  <c r="H1016" i="19"/>
  <c r="G1016" i="19"/>
  <c r="K1015" i="19"/>
  <c r="J1015" i="19"/>
  <c r="I1015" i="19"/>
  <c r="H1015" i="19"/>
  <c r="G1015" i="19"/>
  <c r="K1014" i="19"/>
  <c r="J1014" i="19"/>
  <c r="I1014" i="19"/>
  <c r="H1014" i="19"/>
  <c r="G1014" i="19"/>
  <c r="K1013" i="19"/>
  <c r="J1013" i="19"/>
  <c r="I1013" i="19"/>
  <c r="H1013" i="19"/>
  <c r="G1013" i="19"/>
  <c r="K1012" i="19"/>
  <c r="J1012" i="19"/>
  <c r="I1012" i="19"/>
  <c r="H1012" i="19"/>
  <c r="G1012" i="19"/>
  <c r="K1011" i="19"/>
  <c r="J1011" i="19"/>
  <c r="I1011" i="19"/>
  <c r="H1011" i="19"/>
  <c r="G1011" i="19"/>
  <c r="K1010" i="19"/>
  <c r="J1010" i="19"/>
  <c r="I1010" i="19"/>
  <c r="H1010" i="19"/>
  <c r="G1010" i="19"/>
  <c r="K1009" i="19"/>
  <c r="J1009" i="19"/>
  <c r="I1009" i="19"/>
  <c r="H1009" i="19"/>
  <c r="G1009" i="19"/>
  <c r="K1008" i="19"/>
  <c r="J1008" i="19"/>
  <c r="I1008" i="19"/>
  <c r="H1008" i="19"/>
  <c r="G1008" i="19"/>
  <c r="K1007" i="19"/>
  <c r="J1007" i="19"/>
  <c r="I1007" i="19"/>
  <c r="H1007" i="19"/>
  <c r="G1007" i="19"/>
  <c r="K1005" i="19"/>
  <c r="J1005" i="19"/>
  <c r="I1005" i="19"/>
  <c r="H1005" i="19"/>
  <c r="G1005" i="19"/>
  <c r="K1004" i="19"/>
  <c r="J1004" i="19"/>
  <c r="I1004" i="19"/>
  <c r="H1004" i="19"/>
  <c r="G1004" i="19"/>
  <c r="K1003" i="19"/>
  <c r="J1003" i="19"/>
  <c r="I1003" i="19"/>
  <c r="H1003" i="19"/>
  <c r="G1003" i="19"/>
  <c r="K1002" i="19"/>
  <c r="J1002" i="19"/>
  <c r="I1002" i="19"/>
  <c r="H1002" i="19"/>
  <c r="G1002" i="19"/>
  <c r="K1001" i="19"/>
  <c r="J1001" i="19"/>
  <c r="I1001" i="19"/>
  <c r="H1001" i="19"/>
  <c r="G1001" i="19"/>
  <c r="K1000" i="19"/>
  <c r="J1000" i="19"/>
  <c r="I1000" i="19"/>
  <c r="H1000" i="19"/>
  <c r="G1000" i="19"/>
  <c r="K999" i="19"/>
  <c r="J999" i="19"/>
  <c r="I999" i="19"/>
  <c r="H999" i="19"/>
  <c r="G999" i="19"/>
  <c r="K998" i="19"/>
  <c r="J998" i="19"/>
  <c r="I998" i="19"/>
  <c r="H998" i="19"/>
  <c r="G998" i="19"/>
  <c r="K997" i="19"/>
  <c r="J997" i="19"/>
  <c r="I997" i="19"/>
  <c r="H997" i="19"/>
  <c r="G997" i="19"/>
  <c r="K996" i="19"/>
  <c r="J996" i="19"/>
  <c r="I996" i="19"/>
  <c r="H996" i="19"/>
  <c r="G996" i="19"/>
  <c r="K995" i="19"/>
  <c r="J995" i="19"/>
  <c r="I995" i="19"/>
  <c r="H995" i="19"/>
  <c r="G995" i="19"/>
  <c r="K994" i="19"/>
  <c r="J994" i="19"/>
  <c r="I994" i="19"/>
  <c r="H994" i="19"/>
  <c r="G994" i="19"/>
  <c r="K993" i="19"/>
  <c r="J993" i="19"/>
  <c r="I993" i="19"/>
  <c r="H993" i="19"/>
  <c r="G993" i="19"/>
  <c r="K992" i="19"/>
  <c r="J992" i="19"/>
  <c r="I992" i="19"/>
  <c r="H992" i="19"/>
  <c r="G992" i="19"/>
  <c r="K991" i="19"/>
  <c r="J991" i="19"/>
  <c r="I991" i="19"/>
  <c r="H991" i="19"/>
  <c r="G991" i="19"/>
  <c r="K990" i="19"/>
  <c r="J990" i="19"/>
  <c r="I990" i="19"/>
  <c r="H990" i="19"/>
  <c r="G990" i="19"/>
  <c r="K989" i="19"/>
  <c r="J989" i="19"/>
  <c r="I989" i="19"/>
  <c r="H989" i="19"/>
  <c r="G989" i="19"/>
  <c r="K988" i="19"/>
  <c r="J988" i="19"/>
  <c r="I988" i="19"/>
  <c r="H988" i="19"/>
  <c r="G988" i="19"/>
  <c r="K987" i="19"/>
  <c r="J987" i="19"/>
  <c r="I987" i="19"/>
  <c r="H987" i="19"/>
  <c r="G987" i="19"/>
  <c r="K986" i="19"/>
  <c r="J986" i="19"/>
  <c r="I986" i="19"/>
  <c r="H986" i="19"/>
  <c r="G986" i="19"/>
  <c r="K985" i="19"/>
  <c r="J985" i="19"/>
  <c r="I985" i="19"/>
  <c r="H985" i="19"/>
  <c r="G985" i="19"/>
  <c r="K984" i="19"/>
  <c r="J984" i="19"/>
  <c r="I984" i="19"/>
  <c r="H984" i="19"/>
  <c r="G984" i="19"/>
  <c r="K983" i="19"/>
  <c r="J983" i="19"/>
  <c r="I983" i="19"/>
  <c r="H983" i="19"/>
  <c r="G983" i="19"/>
  <c r="K982" i="19"/>
  <c r="J982" i="19"/>
  <c r="I982" i="19"/>
  <c r="H982" i="19"/>
  <c r="G982" i="19"/>
  <c r="K980" i="19"/>
  <c r="J980" i="19"/>
  <c r="I980" i="19"/>
  <c r="H980" i="19"/>
  <c r="G980" i="19"/>
  <c r="K979" i="19"/>
  <c r="J979" i="19"/>
  <c r="I979" i="19"/>
  <c r="H979" i="19"/>
  <c r="G979" i="19"/>
  <c r="K978" i="19"/>
  <c r="J978" i="19"/>
  <c r="I978" i="19"/>
  <c r="H978" i="19"/>
  <c r="G978" i="19"/>
  <c r="K977" i="19"/>
  <c r="J977" i="19"/>
  <c r="I977" i="19"/>
  <c r="H977" i="19"/>
  <c r="G977" i="19"/>
  <c r="K976" i="19"/>
  <c r="J976" i="19"/>
  <c r="I976" i="19"/>
  <c r="H976" i="19"/>
  <c r="G976" i="19"/>
  <c r="K975" i="19"/>
  <c r="J975" i="19"/>
  <c r="I975" i="19"/>
  <c r="H975" i="19"/>
  <c r="G975" i="19"/>
  <c r="K974" i="19"/>
  <c r="J974" i="19"/>
  <c r="I974" i="19"/>
  <c r="H974" i="19"/>
  <c r="G974" i="19"/>
  <c r="K973" i="19"/>
  <c r="J973" i="19"/>
  <c r="I973" i="19"/>
  <c r="H973" i="19"/>
  <c r="G973" i="19"/>
  <c r="K972" i="19"/>
  <c r="J972" i="19"/>
  <c r="I972" i="19"/>
  <c r="H972" i="19"/>
  <c r="G972" i="19"/>
  <c r="K971" i="19"/>
  <c r="J971" i="19"/>
  <c r="I971" i="19"/>
  <c r="H971" i="19"/>
  <c r="G971" i="19"/>
  <c r="K970" i="19"/>
  <c r="J970" i="19"/>
  <c r="I970" i="19"/>
  <c r="H970" i="19"/>
  <c r="G970" i="19"/>
  <c r="K969" i="19"/>
  <c r="J969" i="19"/>
  <c r="I969" i="19"/>
  <c r="H969" i="19"/>
  <c r="G969" i="19"/>
  <c r="K968" i="19"/>
  <c r="J968" i="19"/>
  <c r="I968" i="19"/>
  <c r="H968" i="19"/>
  <c r="G968" i="19"/>
  <c r="K966" i="19"/>
  <c r="J966" i="19"/>
  <c r="I966" i="19"/>
  <c r="H966" i="19"/>
  <c r="G966" i="19"/>
  <c r="K965" i="19"/>
  <c r="J965" i="19"/>
  <c r="I965" i="19"/>
  <c r="H965" i="19"/>
  <c r="G965" i="19"/>
  <c r="K964" i="19"/>
  <c r="J964" i="19"/>
  <c r="I964" i="19"/>
  <c r="H964" i="19"/>
  <c r="G964" i="19"/>
  <c r="K963" i="19"/>
  <c r="J963" i="19"/>
  <c r="I963" i="19"/>
  <c r="H963" i="19"/>
  <c r="G963" i="19"/>
  <c r="K962" i="19"/>
  <c r="J962" i="19"/>
  <c r="I962" i="19"/>
  <c r="H962" i="19"/>
  <c r="G962" i="19"/>
  <c r="K961" i="19"/>
  <c r="J961" i="19"/>
  <c r="I961" i="19"/>
  <c r="H961" i="19"/>
  <c r="G961" i="19"/>
  <c r="K959" i="19"/>
  <c r="J959" i="19"/>
  <c r="I959" i="19"/>
  <c r="H959" i="19"/>
  <c r="G959" i="19"/>
  <c r="K958" i="19"/>
  <c r="J958" i="19"/>
  <c r="I958" i="19"/>
  <c r="H958" i="19"/>
  <c r="G958" i="19"/>
  <c r="K957" i="19"/>
  <c r="J957" i="19"/>
  <c r="I957" i="19"/>
  <c r="H957" i="19"/>
  <c r="G957" i="19"/>
  <c r="K956" i="19"/>
  <c r="J956" i="19"/>
  <c r="I956" i="19"/>
  <c r="H956" i="19"/>
  <c r="G956" i="19"/>
  <c r="K955" i="19"/>
  <c r="J955" i="19"/>
  <c r="I955" i="19"/>
  <c r="H955" i="19"/>
  <c r="G955" i="19"/>
  <c r="K954" i="19"/>
  <c r="J954" i="19"/>
  <c r="I954" i="19"/>
  <c r="H954" i="19"/>
  <c r="G954" i="19"/>
  <c r="K953" i="19"/>
  <c r="J953" i="19"/>
  <c r="I953" i="19"/>
  <c r="H953" i="19"/>
  <c r="G953" i="19"/>
  <c r="K952" i="19"/>
  <c r="J952" i="19"/>
  <c r="I952" i="19"/>
  <c r="H952" i="19"/>
  <c r="G952" i="19"/>
  <c r="K951" i="19"/>
  <c r="J951" i="19"/>
  <c r="I951" i="19"/>
  <c r="H951" i="19"/>
  <c r="G951" i="19"/>
  <c r="K950" i="19"/>
  <c r="J950" i="19"/>
  <c r="I950" i="19"/>
  <c r="H950" i="19"/>
  <c r="G950" i="19"/>
  <c r="K949" i="19"/>
  <c r="J949" i="19"/>
  <c r="I949" i="19"/>
  <c r="H949" i="19"/>
  <c r="G949" i="19"/>
  <c r="K948" i="19"/>
  <c r="J948" i="19"/>
  <c r="I948" i="19"/>
  <c r="H948" i="19"/>
  <c r="G948" i="19"/>
  <c r="K947" i="19"/>
  <c r="J947" i="19"/>
  <c r="I947" i="19"/>
  <c r="H947" i="19"/>
  <c r="G947" i="19"/>
  <c r="K946" i="19"/>
  <c r="J946" i="19"/>
  <c r="I946" i="19"/>
  <c r="H946" i="19"/>
  <c r="G946" i="19"/>
  <c r="K945" i="19"/>
  <c r="J945" i="19"/>
  <c r="I945" i="19"/>
  <c r="H945" i="19"/>
  <c r="G945" i="19"/>
  <c r="K943" i="19"/>
  <c r="J943" i="19"/>
  <c r="I943" i="19"/>
  <c r="H943" i="19"/>
  <c r="G943" i="19"/>
  <c r="K942" i="19"/>
  <c r="J942" i="19"/>
  <c r="I942" i="19"/>
  <c r="H942" i="19"/>
  <c r="G942" i="19"/>
  <c r="K941" i="19"/>
  <c r="J941" i="19"/>
  <c r="I941" i="19"/>
  <c r="H941" i="19"/>
  <c r="G941" i="19"/>
  <c r="K940" i="19"/>
  <c r="J940" i="19"/>
  <c r="I940" i="19"/>
  <c r="H940" i="19"/>
  <c r="G940" i="19"/>
  <c r="K939" i="19"/>
  <c r="J939" i="19"/>
  <c r="I939" i="19"/>
  <c r="H939" i="19"/>
  <c r="G939" i="19"/>
  <c r="K938" i="19"/>
  <c r="J938" i="19"/>
  <c r="I938" i="19"/>
  <c r="H938" i="19"/>
  <c r="G938" i="19"/>
  <c r="K937" i="19"/>
  <c r="J937" i="19"/>
  <c r="I937" i="19"/>
  <c r="H937" i="19"/>
  <c r="G937" i="19"/>
  <c r="K936" i="19"/>
  <c r="J936" i="19"/>
  <c r="I936" i="19"/>
  <c r="H936" i="19"/>
  <c r="G936" i="19"/>
  <c r="K935" i="19"/>
  <c r="J935" i="19"/>
  <c r="I935" i="19"/>
  <c r="H935" i="19"/>
  <c r="G935" i="19"/>
  <c r="K934" i="19"/>
  <c r="J934" i="19"/>
  <c r="I934" i="19"/>
  <c r="H934" i="19"/>
  <c r="G934" i="19"/>
  <c r="K933" i="19"/>
  <c r="J933" i="19"/>
  <c r="I933" i="19"/>
  <c r="H933" i="19"/>
  <c r="G933" i="19"/>
  <c r="K932" i="19"/>
  <c r="J932" i="19"/>
  <c r="I932" i="19"/>
  <c r="H932" i="19"/>
  <c r="G932" i="19"/>
  <c r="K931" i="19"/>
  <c r="J931" i="19"/>
  <c r="I931" i="19"/>
  <c r="H931" i="19"/>
  <c r="G931" i="19"/>
  <c r="K930" i="19"/>
  <c r="J930" i="19"/>
  <c r="I930" i="19"/>
  <c r="H930" i="19"/>
  <c r="G930" i="19"/>
  <c r="K929" i="19"/>
  <c r="J929" i="19"/>
  <c r="I929" i="19"/>
  <c r="H929" i="19"/>
  <c r="G929" i="19"/>
  <c r="K928" i="19"/>
  <c r="J928" i="19"/>
  <c r="I928" i="19"/>
  <c r="H928" i="19"/>
  <c r="G928" i="19"/>
  <c r="K927" i="19"/>
  <c r="J927" i="19"/>
  <c r="I927" i="19"/>
  <c r="H927" i="19"/>
  <c r="G927" i="19"/>
  <c r="K926" i="19"/>
  <c r="J926" i="19"/>
  <c r="I926" i="19"/>
  <c r="H926" i="19"/>
  <c r="G926" i="19"/>
  <c r="K925" i="19"/>
  <c r="J925" i="19"/>
  <c r="I925" i="19"/>
  <c r="H925" i="19"/>
  <c r="G925" i="19"/>
  <c r="K924" i="19"/>
  <c r="J924" i="19"/>
  <c r="I924" i="19"/>
  <c r="H924" i="19"/>
  <c r="G924" i="19"/>
  <c r="K923" i="19"/>
  <c r="J923" i="19"/>
  <c r="I923" i="19"/>
  <c r="H923" i="19"/>
  <c r="G923" i="19"/>
  <c r="K921" i="19"/>
  <c r="J921" i="19"/>
  <c r="I921" i="19"/>
  <c r="H921" i="19"/>
  <c r="G921" i="19"/>
  <c r="K920" i="19"/>
  <c r="J920" i="19"/>
  <c r="I920" i="19"/>
  <c r="H920" i="19"/>
  <c r="G920" i="19"/>
  <c r="K919" i="19"/>
  <c r="J919" i="19"/>
  <c r="I919" i="19"/>
  <c r="H919" i="19"/>
  <c r="G919" i="19"/>
  <c r="K918" i="19"/>
  <c r="J918" i="19"/>
  <c r="I918" i="19"/>
  <c r="H918" i="19"/>
  <c r="G918" i="19"/>
  <c r="K917" i="19"/>
  <c r="J917" i="19"/>
  <c r="I917" i="19"/>
  <c r="H917" i="19"/>
  <c r="G917" i="19"/>
  <c r="K916" i="19"/>
  <c r="J916" i="19"/>
  <c r="I916" i="19"/>
  <c r="H916" i="19"/>
  <c r="G916" i="19"/>
  <c r="K915" i="19"/>
  <c r="J915" i="19"/>
  <c r="I915" i="19"/>
  <c r="H915" i="19"/>
  <c r="G915" i="19"/>
  <c r="K914" i="19"/>
  <c r="J914" i="19"/>
  <c r="I914" i="19"/>
  <c r="H914" i="19"/>
  <c r="G914" i="19"/>
  <c r="K913" i="19"/>
  <c r="J913" i="19"/>
  <c r="I913" i="19"/>
  <c r="H913" i="19"/>
  <c r="G913" i="19"/>
  <c r="K912" i="19"/>
  <c r="J912" i="19"/>
  <c r="I912" i="19"/>
  <c r="H912" i="19"/>
  <c r="G912" i="19"/>
  <c r="K911" i="19"/>
  <c r="J911" i="19"/>
  <c r="I911" i="19"/>
  <c r="H911" i="19"/>
  <c r="G911" i="19"/>
  <c r="K910" i="19"/>
  <c r="J910" i="19"/>
  <c r="I910" i="19"/>
  <c r="H910" i="19"/>
  <c r="G910" i="19"/>
  <c r="K909" i="19"/>
  <c r="J909" i="19"/>
  <c r="I909" i="19"/>
  <c r="H909" i="19"/>
  <c r="G909" i="19"/>
  <c r="K908" i="19"/>
  <c r="J908" i="19"/>
  <c r="I908" i="19"/>
  <c r="H908" i="19"/>
  <c r="G908" i="19"/>
  <c r="K907" i="19"/>
  <c r="J907" i="19"/>
  <c r="I907" i="19"/>
  <c r="H907" i="19"/>
  <c r="G907" i="19"/>
  <c r="K906" i="19"/>
  <c r="J906" i="19"/>
  <c r="I906" i="19"/>
  <c r="H906" i="19"/>
  <c r="G906" i="19"/>
  <c r="K905" i="19"/>
  <c r="J905" i="19"/>
  <c r="I905" i="19"/>
  <c r="H905" i="19"/>
  <c r="G905" i="19"/>
  <c r="K904" i="19"/>
  <c r="J904" i="19"/>
  <c r="I904" i="19"/>
  <c r="H904" i="19"/>
  <c r="G904" i="19"/>
  <c r="K903" i="19"/>
  <c r="J903" i="19"/>
  <c r="I903" i="19"/>
  <c r="H903" i="19"/>
  <c r="G903" i="19"/>
  <c r="K902" i="19"/>
  <c r="J902" i="19"/>
  <c r="I902" i="19"/>
  <c r="H902" i="19"/>
  <c r="G902" i="19"/>
  <c r="K901" i="19"/>
  <c r="J901" i="19"/>
  <c r="I901" i="19"/>
  <c r="H901" i="19"/>
  <c r="G901" i="19"/>
  <c r="K899" i="19"/>
  <c r="J899" i="19"/>
  <c r="I899" i="19"/>
  <c r="H899" i="19"/>
  <c r="G899" i="19"/>
  <c r="K898" i="19"/>
  <c r="J898" i="19"/>
  <c r="I898" i="19"/>
  <c r="H898" i="19"/>
  <c r="G898" i="19"/>
  <c r="K897" i="19"/>
  <c r="J897" i="19"/>
  <c r="I897" i="19"/>
  <c r="H897" i="19"/>
  <c r="G897" i="19"/>
  <c r="K896" i="19"/>
  <c r="J896" i="19"/>
  <c r="I896" i="19"/>
  <c r="H896" i="19"/>
  <c r="G896" i="19"/>
  <c r="K895" i="19"/>
  <c r="J895" i="19"/>
  <c r="I895" i="19"/>
  <c r="H895" i="19"/>
  <c r="G895" i="19"/>
  <c r="K894" i="19"/>
  <c r="J894" i="19"/>
  <c r="I894" i="19"/>
  <c r="H894" i="19"/>
  <c r="G894" i="19"/>
  <c r="K892" i="19"/>
  <c r="J892" i="19"/>
  <c r="I892" i="19"/>
  <c r="H892" i="19"/>
  <c r="G892" i="19"/>
  <c r="K891" i="19"/>
  <c r="J891" i="19"/>
  <c r="I891" i="19"/>
  <c r="H891" i="19"/>
  <c r="G891" i="19"/>
  <c r="K890" i="19"/>
  <c r="J890" i="19"/>
  <c r="I890" i="19"/>
  <c r="H890" i="19"/>
  <c r="G890" i="19"/>
  <c r="K889" i="19"/>
  <c r="J889" i="19"/>
  <c r="I889" i="19"/>
  <c r="H889" i="19"/>
  <c r="G889" i="19"/>
  <c r="K888" i="19"/>
  <c r="J888" i="19"/>
  <c r="I888" i="19"/>
  <c r="H888" i="19"/>
  <c r="G888" i="19"/>
  <c r="K887" i="19"/>
  <c r="J887" i="19"/>
  <c r="I887" i="19"/>
  <c r="H887" i="19"/>
  <c r="G887" i="19"/>
  <c r="K886" i="19"/>
  <c r="J886" i="19"/>
  <c r="I886" i="19"/>
  <c r="H886" i="19"/>
  <c r="G886" i="19"/>
  <c r="K885" i="19"/>
  <c r="J885" i="19"/>
  <c r="I885" i="19"/>
  <c r="H885" i="19"/>
  <c r="G885" i="19"/>
  <c r="K884" i="19"/>
  <c r="J884" i="19"/>
  <c r="I884" i="19"/>
  <c r="H884" i="19"/>
  <c r="G884" i="19"/>
  <c r="K883" i="19"/>
  <c r="J883" i="19"/>
  <c r="I883" i="19"/>
  <c r="H883" i="19"/>
  <c r="G883" i="19"/>
  <c r="K882" i="19"/>
  <c r="J882" i="19"/>
  <c r="I882" i="19"/>
  <c r="H882" i="19"/>
  <c r="G882" i="19"/>
  <c r="K881" i="19"/>
  <c r="J881" i="19"/>
  <c r="I881" i="19"/>
  <c r="H881" i="19"/>
  <c r="G881" i="19"/>
  <c r="K880" i="19"/>
  <c r="J880" i="19"/>
  <c r="I880" i="19"/>
  <c r="H880" i="19"/>
  <c r="G880" i="19"/>
  <c r="K879" i="19"/>
  <c r="J879" i="19"/>
  <c r="I879" i="19"/>
  <c r="H879" i="19"/>
  <c r="G879" i="19"/>
  <c r="K877" i="19"/>
  <c r="J877" i="19"/>
  <c r="I877" i="19"/>
  <c r="H877" i="19"/>
  <c r="G877" i="19"/>
  <c r="K876" i="19"/>
  <c r="J876" i="19"/>
  <c r="I876" i="19"/>
  <c r="H876" i="19"/>
  <c r="G876" i="19"/>
  <c r="K875" i="19"/>
  <c r="J875" i="19"/>
  <c r="I875" i="19"/>
  <c r="H875" i="19"/>
  <c r="G875" i="19"/>
  <c r="K874" i="19"/>
  <c r="J874" i="19"/>
  <c r="I874" i="19"/>
  <c r="H874" i="19"/>
  <c r="G874" i="19"/>
  <c r="K873" i="19"/>
  <c r="J873" i="19"/>
  <c r="I873" i="19"/>
  <c r="H873" i="19"/>
  <c r="G873" i="19"/>
  <c r="K872" i="19"/>
  <c r="J872" i="19"/>
  <c r="I872" i="19"/>
  <c r="H872" i="19"/>
  <c r="G872" i="19"/>
  <c r="K871" i="19"/>
  <c r="J871" i="19"/>
  <c r="I871" i="19"/>
  <c r="H871" i="19"/>
  <c r="G871" i="19"/>
  <c r="K870" i="19"/>
  <c r="J870" i="19"/>
  <c r="I870" i="19"/>
  <c r="H870" i="19"/>
  <c r="G870" i="19"/>
  <c r="K869" i="19"/>
  <c r="J869" i="19"/>
  <c r="I869" i="19"/>
  <c r="H869" i="19"/>
  <c r="G869" i="19"/>
  <c r="K868" i="19"/>
  <c r="J868" i="19"/>
  <c r="I868" i="19"/>
  <c r="H868" i="19"/>
  <c r="G868" i="19"/>
  <c r="K867" i="19"/>
  <c r="J867" i="19"/>
  <c r="I867" i="19"/>
  <c r="H867" i="19"/>
  <c r="G867" i="19"/>
  <c r="K866" i="19"/>
  <c r="J866" i="19"/>
  <c r="I866" i="19"/>
  <c r="H866" i="19"/>
  <c r="G866" i="19"/>
  <c r="K865" i="19"/>
  <c r="J865" i="19"/>
  <c r="I865" i="19"/>
  <c r="H865" i="19"/>
  <c r="G865" i="19"/>
  <c r="K863" i="19"/>
  <c r="J863" i="19"/>
  <c r="I863" i="19"/>
  <c r="H863" i="19"/>
  <c r="G863" i="19"/>
  <c r="K862" i="19"/>
  <c r="J862" i="19"/>
  <c r="I862" i="19"/>
  <c r="H862" i="19"/>
  <c r="G862" i="19"/>
  <c r="K861" i="19"/>
  <c r="J861" i="19"/>
  <c r="I861" i="19"/>
  <c r="H861" i="19"/>
  <c r="G861" i="19"/>
  <c r="K860" i="19"/>
  <c r="J860" i="19"/>
  <c r="I860" i="19"/>
  <c r="H860" i="19"/>
  <c r="G860" i="19"/>
  <c r="K859" i="19"/>
  <c r="J859" i="19"/>
  <c r="I859" i="19"/>
  <c r="H859" i="19"/>
  <c r="G859" i="19"/>
  <c r="K858" i="19"/>
  <c r="J858" i="19"/>
  <c r="I858" i="19"/>
  <c r="H858" i="19"/>
  <c r="G858" i="19"/>
  <c r="K857" i="19"/>
  <c r="J857" i="19"/>
  <c r="I857" i="19"/>
  <c r="H857" i="19"/>
  <c r="G857" i="19"/>
  <c r="K856" i="19"/>
  <c r="J856" i="19"/>
  <c r="I856" i="19"/>
  <c r="H856" i="19"/>
  <c r="G856" i="19"/>
  <c r="K855" i="19"/>
  <c r="J855" i="19"/>
  <c r="I855" i="19"/>
  <c r="H855" i="19"/>
  <c r="G855" i="19"/>
  <c r="K854" i="19"/>
  <c r="J854" i="19"/>
  <c r="I854" i="19"/>
  <c r="H854" i="19"/>
  <c r="G854" i="19"/>
  <c r="K853" i="19"/>
  <c r="J853" i="19"/>
  <c r="I853" i="19"/>
  <c r="H853" i="19"/>
  <c r="G853" i="19"/>
  <c r="K852" i="19"/>
  <c r="J852" i="19"/>
  <c r="I852" i="19"/>
  <c r="H852" i="19"/>
  <c r="G852" i="19"/>
  <c r="K851" i="19"/>
  <c r="J851" i="19"/>
  <c r="I851" i="19"/>
  <c r="H851" i="19"/>
  <c r="G851" i="19"/>
  <c r="K850" i="19"/>
  <c r="J850" i="19"/>
  <c r="I850" i="19"/>
  <c r="H850" i="19"/>
  <c r="G850" i="19"/>
  <c r="K849" i="19"/>
  <c r="J849" i="19"/>
  <c r="I849" i="19"/>
  <c r="H849" i="19"/>
  <c r="G849" i="19"/>
  <c r="K848" i="19"/>
  <c r="J848" i="19"/>
  <c r="I848" i="19"/>
  <c r="H848" i="19"/>
  <c r="G848" i="19"/>
  <c r="K847" i="19"/>
  <c r="J847" i="19"/>
  <c r="I847" i="19"/>
  <c r="H847" i="19"/>
  <c r="G847" i="19"/>
  <c r="K846" i="19"/>
  <c r="J846" i="19"/>
  <c r="I846" i="19"/>
  <c r="H846" i="19"/>
  <c r="G846" i="19"/>
  <c r="K845" i="19"/>
  <c r="J845" i="19"/>
  <c r="I845" i="19"/>
  <c r="H845" i="19"/>
  <c r="G845" i="19"/>
  <c r="K844" i="19"/>
  <c r="J844" i="19"/>
  <c r="I844" i="19"/>
  <c r="H844" i="19"/>
  <c r="G844" i="19"/>
  <c r="K843" i="19"/>
  <c r="J843" i="19"/>
  <c r="I843" i="19"/>
  <c r="H843" i="19"/>
  <c r="G843" i="19"/>
  <c r="K841" i="19"/>
  <c r="J841" i="19"/>
  <c r="I841" i="19"/>
  <c r="H841" i="19"/>
  <c r="G841" i="19"/>
  <c r="K840" i="19"/>
  <c r="J840" i="19"/>
  <c r="I840" i="19"/>
  <c r="H840" i="19"/>
  <c r="G840" i="19"/>
  <c r="K839" i="19"/>
  <c r="J839" i="19"/>
  <c r="I839" i="19"/>
  <c r="H839" i="19"/>
  <c r="G839" i="19"/>
  <c r="K838" i="19"/>
  <c r="J838" i="19"/>
  <c r="I838" i="19"/>
  <c r="H838" i="19"/>
  <c r="G838" i="19"/>
  <c r="K837" i="19"/>
  <c r="J837" i="19"/>
  <c r="I837" i="19"/>
  <c r="H837" i="19"/>
  <c r="G837" i="19"/>
  <c r="K836" i="19"/>
  <c r="J836" i="19"/>
  <c r="I836" i="19"/>
  <c r="H836" i="19"/>
  <c r="G836" i="19"/>
  <c r="K835" i="19"/>
  <c r="J835" i="19"/>
  <c r="I835" i="19"/>
  <c r="H835" i="19"/>
  <c r="G835" i="19"/>
  <c r="K834" i="19"/>
  <c r="J834" i="19"/>
  <c r="I834" i="19"/>
  <c r="H834" i="19"/>
  <c r="G834" i="19"/>
  <c r="K833" i="19"/>
  <c r="J833" i="19"/>
  <c r="I833" i="19"/>
  <c r="H833" i="19"/>
  <c r="G833" i="19"/>
  <c r="K832" i="19"/>
  <c r="J832" i="19"/>
  <c r="I832" i="19"/>
  <c r="H832" i="19"/>
  <c r="G832" i="19"/>
  <c r="K831" i="19"/>
  <c r="J831" i="19"/>
  <c r="I831" i="19"/>
  <c r="H831" i="19"/>
  <c r="G831" i="19"/>
  <c r="K830" i="19"/>
  <c r="J830" i="19"/>
  <c r="I830" i="19"/>
  <c r="H830" i="19"/>
  <c r="G830" i="19"/>
  <c r="K829" i="19"/>
  <c r="J829" i="19"/>
  <c r="I829" i="19"/>
  <c r="H829" i="19"/>
  <c r="G829" i="19"/>
  <c r="K828" i="19"/>
  <c r="J828" i="19"/>
  <c r="I828" i="19"/>
  <c r="H828" i="19"/>
  <c r="G828" i="19"/>
  <c r="K827" i="19"/>
  <c r="J827" i="19"/>
  <c r="I827" i="19"/>
  <c r="H827" i="19"/>
  <c r="G827" i="19"/>
  <c r="K826" i="19"/>
  <c r="J826" i="19"/>
  <c r="I826" i="19"/>
  <c r="H826" i="19"/>
  <c r="G826" i="19"/>
  <c r="K824" i="19"/>
  <c r="J824" i="19"/>
  <c r="I824" i="19"/>
  <c r="H824" i="19"/>
  <c r="G824" i="19"/>
  <c r="K823" i="19"/>
  <c r="J823" i="19"/>
  <c r="I823" i="19"/>
  <c r="H823" i="19"/>
  <c r="G823" i="19"/>
  <c r="K822" i="19"/>
  <c r="J822" i="19"/>
  <c r="I822" i="19"/>
  <c r="H822" i="19"/>
  <c r="G822" i="19"/>
  <c r="K821" i="19"/>
  <c r="J821" i="19"/>
  <c r="I821" i="19"/>
  <c r="H821" i="19"/>
  <c r="G821" i="19"/>
  <c r="K820" i="19"/>
  <c r="J820" i="19"/>
  <c r="I820" i="19"/>
  <c r="H820" i="19"/>
  <c r="G820" i="19"/>
  <c r="K819" i="19"/>
  <c r="J819" i="19"/>
  <c r="I819" i="19"/>
  <c r="H819" i="19"/>
  <c r="G819" i="19"/>
  <c r="K818" i="19"/>
  <c r="J818" i="19"/>
  <c r="I818" i="19"/>
  <c r="H818" i="19"/>
  <c r="G818" i="19"/>
  <c r="K817" i="19"/>
  <c r="J817" i="19"/>
  <c r="I817" i="19"/>
  <c r="H817" i="19"/>
  <c r="G817" i="19"/>
  <c r="K816" i="19"/>
  <c r="J816" i="19"/>
  <c r="I816" i="19"/>
  <c r="H816" i="19"/>
  <c r="G816" i="19"/>
  <c r="K815" i="19"/>
  <c r="J815" i="19"/>
  <c r="I815" i="19"/>
  <c r="H815" i="19"/>
  <c r="G815" i="19"/>
  <c r="K814" i="19"/>
  <c r="J814" i="19"/>
  <c r="I814" i="19"/>
  <c r="H814" i="19"/>
  <c r="G814" i="19"/>
  <c r="K813" i="19"/>
  <c r="J813" i="19"/>
  <c r="I813" i="19"/>
  <c r="H813" i="19"/>
  <c r="G813" i="19"/>
  <c r="K812" i="19"/>
  <c r="J812" i="19"/>
  <c r="I812" i="19"/>
  <c r="H812" i="19"/>
  <c r="G812" i="19"/>
  <c r="K810" i="19"/>
  <c r="J810" i="19"/>
  <c r="I810" i="19"/>
  <c r="H810" i="19"/>
  <c r="G810" i="19"/>
  <c r="K809" i="19"/>
  <c r="J809" i="19"/>
  <c r="I809" i="19"/>
  <c r="H809" i="19"/>
  <c r="G809" i="19"/>
  <c r="K808" i="19"/>
  <c r="J808" i="19"/>
  <c r="I808" i="19"/>
  <c r="H808" i="19"/>
  <c r="G808" i="19"/>
  <c r="K807" i="19"/>
  <c r="J807" i="19"/>
  <c r="I807" i="19"/>
  <c r="H807" i="19"/>
  <c r="G807" i="19"/>
  <c r="K806" i="19"/>
  <c r="J806" i="19"/>
  <c r="I806" i="19"/>
  <c r="H806" i="19"/>
  <c r="G806" i="19"/>
  <c r="K805" i="19"/>
  <c r="J805" i="19"/>
  <c r="I805" i="19"/>
  <c r="H805" i="19"/>
  <c r="G805" i="19"/>
  <c r="K804" i="19"/>
  <c r="J804" i="19"/>
  <c r="I804" i="19"/>
  <c r="H804" i="19"/>
  <c r="G804" i="19"/>
  <c r="K803" i="19"/>
  <c r="J803" i="19"/>
  <c r="I803" i="19"/>
  <c r="H803" i="19"/>
  <c r="G803" i="19"/>
  <c r="K802" i="19"/>
  <c r="J802" i="19"/>
  <c r="I802" i="19"/>
  <c r="H802" i="19"/>
  <c r="G802" i="19"/>
  <c r="K801" i="19"/>
  <c r="J801" i="19"/>
  <c r="I801" i="19"/>
  <c r="H801" i="19"/>
  <c r="G801" i="19"/>
  <c r="K800" i="19"/>
  <c r="J800" i="19"/>
  <c r="I800" i="19"/>
  <c r="H800" i="19"/>
  <c r="G800" i="19"/>
  <c r="K799" i="19"/>
  <c r="J799" i="19"/>
  <c r="I799" i="19"/>
  <c r="H799" i="19"/>
  <c r="G799" i="19"/>
  <c r="K798" i="19"/>
  <c r="J798" i="19"/>
  <c r="I798" i="19"/>
  <c r="H798" i="19"/>
  <c r="G798" i="19"/>
  <c r="K797" i="19"/>
  <c r="J797" i="19"/>
  <c r="I797" i="19"/>
  <c r="H797" i="19"/>
  <c r="G797" i="19"/>
  <c r="K796" i="19"/>
  <c r="J796" i="19"/>
  <c r="I796" i="19"/>
  <c r="H796" i="19"/>
  <c r="G796" i="19"/>
  <c r="K795" i="19"/>
  <c r="J795" i="19"/>
  <c r="I795" i="19"/>
  <c r="H795" i="19"/>
  <c r="G795" i="19"/>
  <c r="K794" i="19"/>
  <c r="J794" i="19"/>
  <c r="I794" i="19"/>
  <c r="H794" i="19"/>
  <c r="G794" i="19"/>
  <c r="K793" i="19"/>
  <c r="J793" i="19"/>
  <c r="I793" i="19"/>
  <c r="H793" i="19"/>
  <c r="G793" i="19"/>
  <c r="K792" i="19"/>
  <c r="J792" i="19"/>
  <c r="I792" i="19"/>
  <c r="H792" i="19"/>
  <c r="G792" i="19"/>
  <c r="K791" i="19"/>
  <c r="J791" i="19"/>
  <c r="I791" i="19"/>
  <c r="H791" i="19"/>
  <c r="G791" i="19"/>
  <c r="K790" i="19"/>
  <c r="J790" i="19"/>
  <c r="I790" i="19"/>
  <c r="H790" i="19"/>
  <c r="G790" i="19"/>
  <c r="K789" i="19"/>
  <c r="J789" i="19"/>
  <c r="I789" i="19"/>
  <c r="H789" i="19"/>
  <c r="G789" i="19"/>
  <c r="K788" i="19"/>
  <c r="J788" i="19"/>
  <c r="I788" i="19"/>
  <c r="H788" i="19"/>
  <c r="G788" i="19"/>
  <c r="K787" i="19"/>
  <c r="J787" i="19"/>
  <c r="I787" i="19"/>
  <c r="H787" i="19"/>
  <c r="G787" i="19"/>
  <c r="K786" i="19"/>
  <c r="J786" i="19"/>
  <c r="I786" i="19"/>
  <c r="H786" i="19"/>
  <c r="G786" i="19"/>
  <c r="K784" i="19"/>
  <c r="J784" i="19"/>
  <c r="I784" i="19"/>
  <c r="H784" i="19"/>
  <c r="G784" i="19"/>
  <c r="K783" i="19"/>
  <c r="J783" i="19"/>
  <c r="I783" i="19"/>
  <c r="H783" i="19"/>
  <c r="G783" i="19"/>
  <c r="K782" i="19"/>
  <c r="J782" i="19"/>
  <c r="I782" i="19"/>
  <c r="H782" i="19"/>
  <c r="G782" i="19"/>
  <c r="K781" i="19"/>
  <c r="J781" i="19"/>
  <c r="I781" i="19"/>
  <c r="H781" i="19"/>
  <c r="G781" i="19"/>
  <c r="K780" i="19"/>
  <c r="J780" i="19"/>
  <c r="I780" i="19"/>
  <c r="H780" i="19"/>
  <c r="G780" i="19"/>
  <c r="K779" i="19"/>
  <c r="J779" i="19"/>
  <c r="I779" i="19"/>
  <c r="H779" i="19"/>
  <c r="G779" i="19"/>
  <c r="K778" i="19"/>
  <c r="J778" i="19"/>
  <c r="I778" i="19"/>
  <c r="H778" i="19"/>
  <c r="G778" i="19"/>
  <c r="K777" i="19"/>
  <c r="J777" i="19"/>
  <c r="I777" i="19"/>
  <c r="H777" i="19"/>
  <c r="G777" i="19"/>
  <c r="K776" i="19"/>
  <c r="J776" i="19"/>
  <c r="I776" i="19"/>
  <c r="H776" i="19"/>
  <c r="G776" i="19"/>
  <c r="K775" i="19"/>
  <c r="J775" i="19"/>
  <c r="I775" i="19"/>
  <c r="H775" i="19"/>
  <c r="G775" i="19"/>
  <c r="K774" i="19"/>
  <c r="J774" i="19"/>
  <c r="I774" i="19"/>
  <c r="H774" i="19"/>
  <c r="G774" i="19"/>
  <c r="K773" i="19"/>
  <c r="J773" i="19"/>
  <c r="I773" i="19"/>
  <c r="H773" i="19"/>
  <c r="G773" i="19"/>
  <c r="K771" i="19"/>
  <c r="J771" i="19"/>
  <c r="I771" i="19"/>
  <c r="H771" i="19"/>
  <c r="G771" i="19"/>
  <c r="K770" i="19"/>
  <c r="J770" i="19"/>
  <c r="I770" i="19"/>
  <c r="H770" i="19"/>
  <c r="G770" i="19"/>
  <c r="K769" i="19"/>
  <c r="J769" i="19"/>
  <c r="I769" i="19"/>
  <c r="H769" i="19"/>
  <c r="G769" i="19"/>
  <c r="K768" i="19"/>
  <c r="J768" i="19"/>
  <c r="I768" i="19"/>
  <c r="H768" i="19"/>
  <c r="G768" i="19"/>
  <c r="K767" i="19"/>
  <c r="J767" i="19"/>
  <c r="I767" i="19"/>
  <c r="H767" i="19"/>
  <c r="G767" i="19"/>
  <c r="K766" i="19"/>
  <c r="J766" i="19"/>
  <c r="I766" i="19"/>
  <c r="H766" i="19"/>
  <c r="G766" i="19"/>
  <c r="K765" i="19"/>
  <c r="J765" i="19"/>
  <c r="I765" i="19"/>
  <c r="H765" i="19"/>
  <c r="G765" i="19"/>
  <c r="K764" i="19"/>
  <c r="J764" i="19"/>
  <c r="I764" i="19"/>
  <c r="H764" i="19"/>
  <c r="G764" i="19"/>
  <c r="K763" i="19"/>
  <c r="J763" i="19"/>
  <c r="I763" i="19"/>
  <c r="H763" i="19"/>
  <c r="G763" i="19"/>
  <c r="K762" i="19"/>
  <c r="J762" i="19"/>
  <c r="I762" i="19"/>
  <c r="H762" i="19"/>
  <c r="G762" i="19"/>
  <c r="K761" i="19"/>
  <c r="J761" i="19"/>
  <c r="I761" i="19"/>
  <c r="H761" i="19"/>
  <c r="G761" i="19"/>
  <c r="K760" i="19"/>
  <c r="J760" i="19"/>
  <c r="I760" i="19"/>
  <c r="H760" i="19"/>
  <c r="G760" i="19"/>
  <c r="K759" i="19"/>
  <c r="J759" i="19"/>
  <c r="I759" i="19"/>
  <c r="H759" i="19"/>
  <c r="G759" i="19"/>
  <c r="K758" i="19"/>
  <c r="J758" i="19"/>
  <c r="I758" i="19"/>
  <c r="H758" i="19"/>
  <c r="G758" i="19"/>
  <c r="K756" i="19"/>
  <c r="J756" i="19"/>
  <c r="I756" i="19"/>
  <c r="H756" i="19"/>
  <c r="G756" i="19"/>
  <c r="K755" i="19"/>
  <c r="J755" i="19"/>
  <c r="I755" i="19"/>
  <c r="H755" i="19"/>
  <c r="G755" i="19"/>
  <c r="K754" i="19"/>
  <c r="J754" i="19"/>
  <c r="I754" i="19"/>
  <c r="H754" i="19"/>
  <c r="G754" i="19"/>
  <c r="K753" i="19"/>
  <c r="J753" i="19"/>
  <c r="I753" i="19"/>
  <c r="H753" i="19"/>
  <c r="G753" i="19"/>
  <c r="K752" i="19"/>
  <c r="J752" i="19"/>
  <c r="I752" i="19"/>
  <c r="H752" i="19"/>
  <c r="G752" i="19"/>
  <c r="K751" i="19"/>
  <c r="J751" i="19"/>
  <c r="I751" i="19"/>
  <c r="H751" i="19"/>
  <c r="G751" i="19"/>
  <c r="K750" i="19"/>
  <c r="J750" i="19"/>
  <c r="I750" i="19"/>
  <c r="H750" i="19"/>
  <c r="G750" i="19"/>
  <c r="K749" i="19"/>
  <c r="J749" i="19"/>
  <c r="I749" i="19"/>
  <c r="H749" i="19"/>
  <c r="G749" i="19"/>
  <c r="K748" i="19"/>
  <c r="J748" i="19"/>
  <c r="I748" i="19"/>
  <c r="H748" i="19"/>
  <c r="G748" i="19"/>
  <c r="K747" i="19"/>
  <c r="J747" i="19"/>
  <c r="I747" i="19"/>
  <c r="H747" i="19"/>
  <c r="G747" i="19"/>
  <c r="K746" i="19"/>
  <c r="J746" i="19"/>
  <c r="I746" i="19"/>
  <c r="H746" i="19"/>
  <c r="G746" i="19"/>
  <c r="K745" i="19"/>
  <c r="J745" i="19"/>
  <c r="I745" i="19"/>
  <c r="H745" i="19"/>
  <c r="G745" i="19"/>
  <c r="K744" i="19"/>
  <c r="J744" i="19"/>
  <c r="I744" i="19"/>
  <c r="H744" i="19"/>
  <c r="G744" i="19"/>
  <c r="K743" i="19"/>
  <c r="J743" i="19"/>
  <c r="I743" i="19"/>
  <c r="H743" i="19"/>
  <c r="G743" i="19"/>
  <c r="K742" i="19"/>
  <c r="J742" i="19"/>
  <c r="I742" i="19"/>
  <c r="H742" i="19"/>
  <c r="G742" i="19"/>
  <c r="K741" i="19"/>
  <c r="J741" i="19"/>
  <c r="I741" i="19"/>
  <c r="H741" i="19"/>
  <c r="G741" i="19"/>
  <c r="K740" i="19"/>
  <c r="J740" i="19"/>
  <c r="I740" i="19"/>
  <c r="H740" i="19"/>
  <c r="G740" i="19"/>
  <c r="K739" i="19"/>
  <c r="J739" i="19"/>
  <c r="I739" i="19"/>
  <c r="H739" i="19"/>
  <c r="G739" i="19"/>
  <c r="K738" i="19"/>
  <c r="J738" i="19"/>
  <c r="I738" i="19"/>
  <c r="H738" i="19"/>
  <c r="G738" i="19"/>
  <c r="K737" i="19"/>
  <c r="J737" i="19"/>
  <c r="I737" i="19"/>
  <c r="H737" i="19"/>
  <c r="G737" i="19"/>
  <c r="K735" i="19"/>
  <c r="J735" i="19"/>
  <c r="I735" i="19"/>
  <c r="H735" i="19"/>
  <c r="G735" i="19"/>
  <c r="K734" i="19"/>
  <c r="J734" i="19"/>
  <c r="I734" i="19"/>
  <c r="H734" i="19"/>
  <c r="G734" i="19"/>
  <c r="K733" i="19"/>
  <c r="J733" i="19"/>
  <c r="I733" i="19"/>
  <c r="H733" i="19"/>
  <c r="G733" i="19"/>
  <c r="K732" i="19"/>
  <c r="J732" i="19"/>
  <c r="I732" i="19"/>
  <c r="H732" i="19"/>
  <c r="G732" i="19"/>
  <c r="K731" i="19"/>
  <c r="J731" i="19"/>
  <c r="I731" i="19"/>
  <c r="H731" i="19"/>
  <c r="G731" i="19"/>
  <c r="K730" i="19"/>
  <c r="J730" i="19"/>
  <c r="I730" i="19"/>
  <c r="H730" i="19"/>
  <c r="G730" i="19"/>
  <c r="K729" i="19"/>
  <c r="J729" i="19"/>
  <c r="I729" i="19"/>
  <c r="H729" i="19"/>
  <c r="G729" i="19"/>
  <c r="K728" i="19"/>
  <c r="J728" i="19"/>
  <c r="I728" i="19"/>
  <c r="H728" i="19"/>
  <c r="G728" i="19"/>
  <c r="K727" i="19"/>
  <c r="J727" i="19"/>
  <c r="I727" i="19"/>
  <c r="H727" i="19"/>
  <c r="G727" i="19"/>
  <c r="K726" i="19"/>
  <c r="J726" i="19"/>
  <c r="I726" i="19"/>
  <c r="H726" i="19"/>
  <c r="G726" i="19"/>
  <c r="K724" i="19"/>
  <c r="J724" i="19"/>
  <c r="I724" i="19"/>
  <c r="H724" i="19"/>
  <c r="G724" i="19"/>
  <c r="K723" i="19"/>
  <c r="J723" i="19"/>
  <c r="I723" i="19"/>
  <c r="H723" i="19"/>
  <c r="G723" i="19"/>
  <c r="K722" i="19"/>
  <c r="J722" i="19"/>
  <c r="I722" i="19"/>
  <c r="H722" i="19"/>
  <c r="G722" i="19"/>
  <c r="K721" i="19"/>
  <c r="J721" i="19"/>
  <c r="I721" i="19"/>
  <c r="H721" i="19"/>
  <c r="G721" i="19"/>
  <c r="K720" i="19"/>
  <c r="J720" i="19"/>
  <c r="I720" i="19"/>
  <c r="H720" i="19"/>
  <c r="G720" i="19"/>
  <c r="K719" i="19"/>
  <c r="J719" i="19"/>
  <c r="I719" i="19"/>
  <c r="H719" i="19"/>
  <c r="G719" i="19"/>
  <c r="K718" i="19"/>
  <c r="J718" i="19"/>
  <c r="I718" i="19"/>
  <c r="H718" i="19"/>
  <c r="G718" i="19"/>
  <c r="K717" i="19"/>
  <c r="J717" i="19"/>
  <c r="I717" i="19"/>
  <c r="H717" i="19"/>
  <c r="G717" i="19"/>
  <c r="K716" i="19"/>
  <c r="J716" i="19"/>
  <c r="I716" i="19"/>
  <c r="H716" i="19"/>
  <c r="G716" i="19"/>
  <c r="K715" i="19"/>
  <c r="J715" i="19"/>
  <c r="I715" i="19"/>
  <c r="H715" i="19"/>
  <c r="G715" i="19"/>
  <c r="K713" i="19"/>
  <c r="J713" i="19"/>
  <c r="I713" i="19"/>
  <c r="H713" i="19"/>
  <c r="G713" i="19"/>
  <c r="K712" i="19"/>
  <c r="J712" i="19"/>
  <c r="I712" i="19"/>
  <c r="H712" i="19"/>
  <c r="G712" i="19"/>
  <c r="K711" i="19"/>
  <c r="J711" i="19"/>
  <c r="I711" i="19"/>
  <c r="H711" i="19"/>
  <c r="G711" i="19"/>
  <c r="K710" i="19"/>
  <c r="J710" i="19"/>
  <c r="I710" i="19"/>
  <c r="H710" i="19"/>
  <c r="G710" i="19"/>
  <c r="K709" i="19"/>
  <c r="J709" i="19"/>
  <c r="I709" i="19"/>
  <c r="H709" i="19"/>
  <c r="G709" i="19"/>
  <c r="K708" i="19"/>
  <c r="J708" i="19"/>
  <c r="I708" i="19"/>
  <c r="H708" i="19"/>
  <c r="G708" i="19"/>
  <c r="K707" i="19"/>
  <c r="J707" i="19"/>
  <c r="I707" i="19"/>
  <c r="H707" i="19"/>
  <c r="G707" i="19"/>
  <c r="K706" i="19"/>
  <c r="J706" i="19"/>
  <c r="I706" i="19"/>
  <c r="H706" i="19"/>
  <c r="G706" i="19"/>
  <c r="K705" i="19"/>
  <c r="J705" i="19"/>
  <c r="I705" i="19"/>
  <c r="H705" i="19"/>
  <c r="G705" i="19"/>
  <c r="K704" i="19"/>
  <c r="J704" i="19"/>
  <c r="I704" i="19"/>
  <c r="H704" i="19"/>
  <c r="G704" i="19"/>
  <c r="K703" i="19"/>
  <c r="J703" i="19"/>
  <c r="I703" i="19"/>
  <c r="H703" i="19"/>
  <c r="G703" i="19"/>
  <c r="K701" i="19"/>
  <c r="J701" i="19"/>
  <c r="I701" i="19"/>
  <c r="H701" i="19"/>
  <c r="G701" i="19"/>
  <c r="K700" i="19"/>
  <c r="J700" i="19"/>
  <c r="I700" i="19"/>
  <c r="H700" i="19"/>
  <c r="G700" i="19"/>
  <c r="K699" i="19"/>
  <c r="J699" i="19"/>
  <c r="I699" i="19"/>
  <c r="H699" i="19"/>
  <c r="G699" i="19"/>
  <c r="K698" i="19"/>
  <c r="J698" i="19"/>
  <c r="I698" i="19"/>
  <c r="H698" i="19"/>
  <c r="G698" i="19"/>
  <c r="K697" i="19"/>
  <c r="J697" i="19"/>
  <c r="I697" i="19"/>
  <c r="H697" i="19"/>
  <c r="G697" i="19"/>
  <c r="K696" i="19"/>
  <c r="J696" i="19"/>
  <c r="I696" i="19"/>
  <c r="H696" i="19"/>
  <c r="G696" i="19"/>
  <c r="K695" i="19"/>
  <c r="J695" i="19"/>
  <c r="I695" i="19"/>
  <c r="H695" i="19"/>
  <c r="G695" i="19"/>
  <c r="K694" i="19"/>
  <c r="J694" i="19"/>
  <c r="I694" i="19"/>
  <c r="H694" i="19"/>
  <c r="G694" i="19"/>
  <c r="K693" i="19"/>
  <c r="J693" i="19"/>
  <c r="I693" i="19"/>
  <c r="H693" i="19"/>
  <c r="G693" i="19"/>
  <c r="K692" i="19"/>
  <c r="J692" i="19"/>
  <c r="I692" i="19"/>
  <c r="H692" i="19"/>
  <c r="G692" i="19"/>
  <c r="K691" i="19"/>
  <c r="J691" i="19"/>
  <c r="I691" i="19"/>
  <c r="H691" i="19"/>
  <c r="G691" i="19"/>
  <c r="K690" i="19"/>
  <c r="J690" i="19"/>
  <c r="I690" i="19"/>
  <c r="H690" i="19"/>
  <c r="G690" i="19"/>
  <c r="K689" i="19"/>
  <c r="J689" i="19"/>
  <c r="I689" i="19"/>
  <c r="H689" i="19"/>
  <c r="G689" i="19"/>
  <c r="K687" i="19"/>
  <c r="J687" i="19"/>
  <c r="I687" i="19"/>
  <c r="H687" i="19"/>
  <c r="G687" i="19"/>
  <c r="K686" i="19"/>
  <c r="J686" i="19"/>
  <c r="I686" i="19"/>
  <c r="H686" i="19"/>
  <c r="G686" i="19"/>
  <c r="K685" i="19"/>
  <c r="J685" i="19"/>
  <c r="I685" i="19"/>
  <c r="H685" i="19"/>
  <c r="G685" i="19"/>
  <c r="K684" i="19"/>
  <c r="J684" i="19"/>
  <c r="I684" i="19"/>
  <c r="H684" i="19"/>
  <c r="G684" i="19"/>
  <c r="K683" i="19"/>
  <c r="J683" i="19"/>
  <c r="I683" i="19"/>
  <c r="H683" i="19"/>
  <c r="G683" i="19"/>
  <c r="K682" i="19"/>
  <c r="J682" i="19"/>
  <c r="I682" i="19"/>
  <c r="H682" i="19"/>
  <c r="G682" i="19"/>
  <c r="K681" i="19"/>
  <c r="J681" i="19"/>
  <c r="I681" i="19"/>
  <c r="H681" i="19"/>
  <c r="G681" i="19"/>
  <c r="K680" i="19"/>
  <c r="J680" i="19"/>
  <c r="I680" i="19"/>
  <c r="H680" i="19"/>
  <c r="G680" i="19"/>
  <c r="K679" i="19"/>
  <c r="J679" i="19"/>
  <c r="I679" i="19"/>
  <c r="H679" i="19"/>
  <c r="G679" i="19"/>
  <c r="K678" i="19"/>
  <c r="J678" i="19"/>
  <c r="I678" i="19"/>
  <c r="H678" i="19"/>
  <c r="G678" i="19"/>
  <c r="K677" i="19"/>
  <c r="J677" i="19"/>
  <c r="I677" i="19"/>
  <c r="H677" i="19"/>
  <c r="G677" i="19"/>
  <c r="K676" i="19"/>
  <c r="J676" i="19"/>
  <c r="I676" i="19"/>
  <c r="H676" i="19"/>
  <c r="G676" i="19"/>
  <c r="K675" i="19"/>
  <c r="J675" i="19"/>
  <c r="I675" i="19"/>
  <c r="H675" i="19"/>
  <c r="G675" i="19"/>
  <c r="K674" i="19"/>
  <c r="J674" i="19"/>
  <c r="I674" i="19"/>
  <c r="H674" i="19"/>
  <c r="G674" i="19"/>
  <c r="K673" i="19"/>
  <c r="J673" i="19"/>
  <c r="I673" i="19"/>
  <c r="H673" i="19"/>
  <c r="G673" i="19"/>
  <c r="K672" i="19"/>
  <c r="J672" i="19"/>
  <c r="I672" i="19"/>
  <c r="H672" i="19"/>
  <c r="G672" i="19"/>
  <c r="K671" i="19"/>
  <c r="J671" i="19"/>
  <c r="I671" i="19"/>
  <c r="H671" i="19"/>
  <c r="G671" i="19"/>
  <c r="K670" i="19"/>
  <c r="J670" i="19"/>
  <c r="I670" i="19"/>
  <c r="H670" i="19"/>
  <c r="G670" i="19"/>
  <c r="K669" i="19"/>
  <c r="J669" i="19"/>
  <c r="I669" i="19"/>
  <c r="H669" i="19"/>
  <c r="G669" i="19"/>
  <c r="K668" i="19"/>
  <c r="J668" i="19"/>
  <c r="I668" i="19"/>
  <c r="H668" i="19"/>
  <c r="G668" i="19"/>
  <c r="K667" i="19"/>
  <c r="J667" i="19"/>
  <c r="I667" i="19"/>
  <c r="H667" i="19"/>
  <c r="G667" i="19"/>
  <c r="K666" i="19"/>
  <c r="J666" i="19"/>
  <c r="I666" i="19"/>
  <c r="H666" i="19"/>
  <c r="G666" i="19"/>
  <c r="K665" i="19"/>
  <c r="J665" i="19"/>
  <c r="I665" i="19"/>
  <c r="H665" i="19"/>
  <c r="G665" i="19"/>
  <c r="K664" i="19"/>
  <c r="J664" i="19"/>
  <c r="I664" i="19"/>
  <c r="H664" i="19"/>
  <c r="G664" i="19"/>
  <c r="K663" i="19"/>
  <c r="J663" i="19"/>
  <c r="I663" i="19"/>
  <c r="H663" i="19"/>
  <c r="G663" i="19"/>
  <c r="K662" i="19"/>
  <c r="J662" i="19"/>
  <c r="I662" i="19"/>
  <c r="H662" i="19"/>
  <c r="G662" i="19"/>
  <c r="K661" i="19"/>
  <c r="J661" i="19"/>
  <c r="I661" i="19"/>
  <c r="H661" i="19"/>
  <c r="G661" i="19"/>
  <c r="K660" i="19"/>
  <c r="J660" i="19"/>
  <c r="I660" i="19"/>
  <c r="H660" i="19"/>
  <c r="G660" i="19"/>
  <c r="K659" i="19"/>
  <c r="J659" i="19"/>
  <c r="I659" i="19"/>
  <c r="H659" i="19"/>
  <c r="G659" i="19"/>
  <c r="K658" i="19"/>
  <c r="J658" i="19"/>
  <c r="I658" i="19"/>
  <c r="H658" i="19"/>
  <c r="G658" i="19"/>
  <c r="K656" i="19"/>
  <c r="J656" i="19"/>
  <c r="I656" i="19"/>
  <c r="H656" i="19"/>
  <c r="G656" i="19"/>
  <c r="K655" i="19"/>
  <c r="J655" i="19"/>
  <c r="I655" i="19"/>
  <c r="H655" i="19"/>
  <c r="G655" i="19"/>
  <c r="K654" i="19"/>
  <c r="J654" i="19"/>
  <c r="I654" i="19"/>
  <c r="H654" i="19"/>
  <c r="G654" i="19"/>
  <c r="K653" i="19"/>
  <c r="J653" i="19"/>
  <c r="I653" i="19"/>
  <c r="H653" i="19"/>
  <c r="G653" i="19"/>
  <c r="K652" i="19"/>
  <c r="J652" i="19"/>
  <c r="I652" i="19"/>
  <c r="H652" i="19"/>
  <c r="G652" i="19"/>
  <c r="K651" i="19"/>
  <c r="J651" i="19"/>
  <c r="I651" i="19"/>
  <c r="H651" i="19"/>
  <c r="G651" i="19"/>
  <c r="K650" i="19"/>
  <c r="J650" i="19"/>
  <c r="I650" i="19"/>
  <c r="H650" i="19"/>
  <c r="G650" i="19"/>
  <c r="K649" i="19"/>
  <c r="J649" i="19"/>
  <c r="I649" i="19"/>
  <c r="H649" i="19"/>
  <c r="G649" i="19"/>
  <c r="K647" i="19"/>
  <c r="J647" i="19"/>
  <c r="I647" i="19"/>
  <c r="H647" i="19"/>
  <c r="G647" i="19"/>
  <c r="K646" i="19"/>
  <c r="J646" i="19"/>
  <c r="I646" i="19"/>
  <c r="H646" i="19"/>
  <c r="G646" i="19"/>
  <c r="K645" i="19"/>
  <c r="J645" i="19"/>
  <c r="I645" i="19"/>
  <c r="H645" i="19"/>
  <c r="G645" i="19"/>
  <c r="K644" i="19"/>
  <c r="J644" i="19"/>
  <c r="I644" i="19"/>
  <c r="H644" i="19"/>
  <c r="G644" i="19"/>
  <c r="K643" i="19"/>
  <c r="J643" i="19"/>
  <c r="I643" i="19"/>
  <c r="H643" i="19"/>
  <c r="G643" i="19"/>
  <c r="K642" i="19"/>
  <c r="J642" i="19"/>
  <c r="I642" i="19"/>
  <c r="H642" i="19"/>
  <c r="G642" i="19"/>
  <c r="K641" i="19"/>
  <c r="J641" i="19"/>
  <c r="I641" i="19"/>
  <c r="H641" i="19"/>
  <c r="G641" i="19"/>
  <c r="K640" i="19"/>
  <c r="J640" i="19"/>
  <c r="I640" i="19"/>
  <c r="H640" i="19"/>
  <c r="G640" i="19"/>
  <c r="K639" i="19"/>
  <c r="J639" i="19"/>
  <c r="I639" i="19"/>
  <c r="H639" i="19"/>
  <c r="G639" i="19"/>
  <c r="K638" i="19"/>
  <c r="J638" i="19"/>
  <c r="I638" i="19"/>
  <c r="H638" i="19"/>
  <c r="G638" i="19"/>
  <c r="K637" i="19"/>
  <c r="J637" i="19"/>
  <c r="I637" i="19"/>
  <c r="H637" i="19"/>
  <c r="G637" i="19"/>
  <c r="K636" i="19"/>
  <c r="J636" i="19"/>
  <c r="I636" i="19"/>
  <c r="H636" i="19"/>
  <c r="G636" i="19"/>
  <c r="K635" i="19"/>
  <c r="J635" i="19"/>
  <c r="I635" i="19"/>
  <c r="H635" i="19"/>
  <c r="G635" i="19"/>
  <c r="K634" i="19"/>
  <c r="J634" i="19"/>
  <c r="I634" i="19"/>
  <c r="H634" i="19"/>
  <c r="G634" i="19"/>
  <c r="K633" i="19"/>
  <c r="J633" i="19"/>
  <c r="I633" i="19"/>
  <c r="H633" i="19"/>
  <c r="G633" i="19"/>
  <c r="K632" i="19"/>
  <c r="J632" i="19"/>
  <c r="I632" i="19"/>
  <c r="H632" i="19"/>
  <c r="G632" i="19"/>
  <c r="K631" i="19"/>
  <c r="J631" i="19"/>
  <c r="I631" i="19"/>
  <c r="H631" i="19"/>
  <c r="G631" i="19"/>
  <c r="K630" i="19"/>
  <c r="J630" i="19"/>
  <c r="I630" i="19"/>
  <c r="H630" i="19"/>
  <c r="G630" i="19"/>
  <c r="K629" i="19"/>
  <c r="J629" i="19"/>
  <c r="I629" i="19"/>
  <c r="H629" i="19"/>
  <c r="G629" i="19"/>
  <c r="K628" i="19"/>
  <c r="J628" i="19"/>
  <c r="I628" i="19"/>
  <c r="H628" i="19"/>
  <c r="G628" i="19"/>
  <c r="K627" i="19"/>
  <c r="J627" i="19"/>
  <c r="I627" i="19"/>
  <c r="H627" i="19"/>
  <c r="G627" i="19"/>
  <c r="K626" i="19"/>
  <c r="J626" i="19"/>
  <c r="I626" i="19"/>
  <c r="H626" i="19"/>
  <c r="G626" i="19"/>
  <c r="K625" i="19"/>
  <c r="J625" i="19"/>
  <c r="I625" i="19"/>
  <c r="H625" i="19"/>
  <c r="G625" i="19"/>
  <c r="K624" i="19"/>
  <c r="J624" i="19"/>
  <c r="I624" i="19"/>
  <c r="H624" i="19"/>
  <c r="G624" i="19"/>
  <c r="K623" i="19"/>
  <c r="J623" i="19"/>
  <c r="I623" i="19"/>
  <c r="H623" i="19"/>
  <c r="G623" i="19"/>
  <c r="K622" i="19"/>
  <c r="J622" i="19"/>
  <c r="I622" i="19"/>
  <c r="H622" i="19"/>
  <c r="G622" i="19"/>
  <c r="K621" i="19"/>
  <c r="J621" i="19"/>
  <c r="I621" i="19"/>
  <c r="H621" i="19"/>
  <c r="G621" i="19"/>
  <c r="K620" i="19"/>
  <c r="J620" i="19"/>
  <c r="I620" i="19"/>
  <c r="H620" i="19"/>
  <c r="G620" i="19"/>
  <c r="K619" i="19"/>
  <c r="J619" i="19"/>
  <c r="I619" i="19"/>
  <c r="H619" i="19"/>
  <c r="G619" i="19"/>
  <c r="K618" i="19"/>
  <c r="J618" i="19"/>
  <c r="I618" i="19"/>
  <c r="H618" i="19"/>
  <c r="G618" i="19"/>
  <c r="K617" i="19"/>
  <c r="J617" i="19"/>
  <c r="I617" i="19"/>
  <c r="H617" i="19"/>
  <c r="G617" i="19"/>
  <c r="K616" i="19"/>
  <c r="J616" i="19"/>
  <c r="I616" i="19"/>
  <c r="H616" i="19"/>
  <c r="G616" i="19"/>
  <c r="K615" i="19"/>
  <c r="J615" i="19"/>
  <c r="I615" i="19"/>
  <c r="H615" i="19"/>
  <c r="G615" i="19"/>
  <c r="K613" i="19"/>
  <c r="J613" i="19"/>
  <c r="I613" i="19"/>
  <c r="H613" i="19"/>
  <c r="G613" i="19"/>
  <c r="K612" i="19"/>
  <c r="J612" i="19"/>
  <c r="I612" i="19"/>
  <c r="H612" i="19"/>
  <c r="G612" i="19"/>
  <c r="K611" i="19"/>
  <c r="J611" i="19"/>
  <c r="I611" i="19"/>
  <c r="H611" i="19"/>
  <c r="G611" i="19"/>
  <c r="K610" i="19"/>
  <c r="J610" i="19"/>
  <c r="I610" i="19"/>
  <c r="H610" i="19"/>
  <c r="G610" i="19"/>
  <c r="K609" i="19"/>
  <c r="J609" i="19"/>
  <c r="I609" i="19"/>
  <c r="H609" i="19"/>
  <c r="G609" i="19"/>
  <c r="K608" i="19"/>
  <c r="J608" i="19"/>
  <c r="I608" i="19"/>
  <c r="H608" i="19"/>
  <c r="G608" i="19"/>
  <c r="K607" i="19"/>
  <c r="J607" i="19"/>
  <c r="I607" i="19"/>
  <c r="H607" i="19"/>
  <c r="G607" i="19"/>
  <c r="K606" i="19"/>
  <c r="J606" i="19"/>
  <c r="I606" i="19"/>
  <c r="H606" i="19"/>
  <c r="G606" i="19"/>
  <c r="K605" i="19"/>
  <c r="J605" i="19"/>
  <c r="I605" i="19"/>
  <c r="H605" i="19"/>
  <c r="G605" i="19"/>
  <c r="K603" i="19"/>
  <c r="J603" i="19"/>
  <c r="I603" i="19"/>
  <c r="H603" i="19"/>
  <c r="G603" i="19"/>
  <c r="K602" i="19"/>
  <c r="J602" i="19"/>
  <c r="I602" i="19"/>
  <c r="H602" i="19"/>
  <c r="G602" i="19"/>
  <c r="K601" i="19"/>
  <c r="J601" i="19"/>
  <c r="I601" i="19"/>
  <c r="H601" i="19"/>
  <c r="G601" i="19"/>
  <c r="K600" i="19"/>
  <c r="J600" i="19"/>
  <c r="I600" i="19"/>
  <c r="H600" i="19"/>
  <c r="G600" i="19"/>
  <c r="K599" i="19"/>
  <c r="J599" i="19"/>
  <c r="I599" i="19"/>
  <c r="H599" i="19"/>
  <c r="G599" i="19"/>
  <c r="K598" i="19"/>
  <c r="J598" i="19"/>
  <c r="I598" i="19"/>
  <c r="H598" i="19"/>
  <c r="G598" i="19"/>
  <c r="K597" i="19"/>
  <c r="J597" i="19"/>
  <c r="I597" i="19"/>
  <c r="H597" i="19"/>
  <c r="G597" i="19"/>
  <c r="K596" i="19"/>
  <c r="J596" i="19"/>
  <c r="I596" i="19"/>
  <c r="H596" i="19"/>
  <c r="G596" i="19"/>
  <c r="K595" i="19"/>
  <c r="J595" i="19"/>
  <c r="I595" i="19"/>
  <c r="H595" i="19"/>
  <c r="G595" i="19"/>
  <c r="K593" i="19"/>
  <c r="J593" i="19"/>
  <c r="I593" i="19"/>
  <c r="H593" i="19"/>
  <c r="G593" i="19"/>
  <c r="K592" i="19"/>
  <c r="J592" i="19"/>
  <c r="I592" i="19"/>
  <c r="H592" i="19"/>
  <c r="G592" i="19"/>
  <c r="K591" i="19"/>
  <c r="J591" i="19"/>
  <c r="I591" i="19"/>
  <c r="H591" i="19"/>
  <c r="G591" i="19"/>
  <c r="K590" i="19"/>
  <c r="J590" i="19"/>
  <c r="I590" i="19"/>
  <c r="H590" i="19"/>
  <c r="G590" i="19"/>
  <c r="K589" i="19"/>
  <c r="J589" i="19"/>
  <c r="I589" i="19"/>
  <c r="H589" i="19"/>
  <c r="G589" i="19"/>
  <c r="K588" i="19"/>
  <c r="J588" i="19"/>
  <c r="I588" i="19"/>
  <c r="H588" i="19"/>
  <c r="G588" i="19"/>
  <c r="K587" i="19"/>
  <c r="J587" i="19"/>
  <c r="I587" i="19"/>
  <c r="H587" i="19"/>
  <c r="G587" i="19"/>
  <c r="K586" i="19"/>
  <c r="J586" i="19"/>
  <c r="I586" i="19"/>
  <c r="H586" i="19"/>
  <c r="G586" i="19"/>
  <c r="K585" i="19"/>
  <c r="J585" i="19"/>
  <c r="I585" i="19"/>
  <c r="H585" i="19"/>
  <c r="G585" i="19"/>
  <c r="K584" i="19"/>
  <c r="J584" i="19"/>
  <c r="I584" i="19"/>
  <c r="H584" i="19"/>
  <c r="G584" i="19"/>
  <c r="K583" i="19"/>
  <c r="J583" i="19"/>
  <c r="I583" i="19"/>
  <c r="H583" i="19"/>
  <c r="G583" i="19"/>
  <c r="K582" i="19"/>
  <c r="J582" i="19"/>
  <c r="I582" i="19"/>
  <c r="H582" i="19"/>
  <c r="G582" i="19"/>
  <c r="K581" i="19"/>
  <c r="J581" i="19"/>
  <c r="I581" i="19"/>
  <c r="H581" i="19"/>
  <c r="G581" i="19"/>
  <c r="K580" i="19"/>
  <c r="J580" i="19"/>
  <c r="I580" i="19"/>
  <c r="H580" i="19"/>
  <c r="G580" i="19"/>
  <c r="K579" i="19"/>
  <c r="J579" i="19"/>
  <c r="I579" i="19"/>
  <c r="H579" i="19"/>
  <c r="G579" i="19"/>
  <c r="K578" i="19"/>
  <c r="J578" i="19"/>
  <c r="I578" i="19"/>
  <c r="H578" i="19"/>
  <c r="G578" i="19"/>
  <c r="K577" i="19"/>
  <c r="J577" i="19"/>
  <c r="I577" i="19"/>
  <c r="H577" i="19"/>
  <c r="G577" i="19"/>
  <c r="K576" i="19"/>
  <c r="J576" i="19"/>
  <c r="I576" i="19"/>
  <c r="H576" i="19"/>
  <c r="G576" i="19"/>
  <c r="K575" i="19"/>
  <c r="J575" i="19"/>
  <c r="I575" i="19"/>
  <c r="H575" i="19"/>
  <c r="G575" i="19"/>
  <c r="K574" i="19"/>
  <c r="J574" i="19"/>
  <c r="I574" i="19"/>
  <c r="H574" i="19"/>
  <c r="G574" i="19"/>
  <c r="K573" i="19"/>
  <c r="J573" i="19"/>
  <c r="I573" i="19"/>
  <c r="H573" i="19"/>
  <c r="G573" i="19"/>
  <c r="K572" i="19"/>
  <c r="J572" i="19"/>
  <c r="I572" i="19"/>
  <c r="H572" i="19"/>
  <c r="G572" i="19"/>
  <c r="K571" i="19"/>
  <c r="J571" i="19"/>
  <c r="I571" i="19"/>
  <c r="H571" i="19"/>
  <c r="G571" i="19"/>
  <c r="K570" i="19"/>
  <c r="J570" i="19"/>
  <c r="I570" i="19"/>
  <c r="H570" i="19"/>
  <c r="G570" i="19"/>
  <c r="K569" i="19"/>
  <c r="J569" i="19"/>
  <c r="I569" i="19"/>
  <c r="H569" i="19"/>
  <c r="G569" i="19"/>
  <c r="K568" i="19"/>
  <c r="J568" i="19"/>
  <c r="I568" i="19"/>
  <c r="H568" i="19"/>
  <c r="G568" i="19"/>
  <c r="K567" i="19"/>
  <c r="J567" i="19"/>
  <c r="I567" i="19"/>
  <c r="H567" i="19"/>
  <c r="G567" i="19"/>
  <c r="K566" i="19"/>
  <c r="J566" i="19"/>
  <c r="I566" i="19"/>
  <c r="H566" i="19"/>
  <c r="G566" i="19"/>
  <c r="K565" i="19"/>
  <c r="J565" i="19"/>
  <c r="I565" i="19"/>
  <c r="H565" i="19"/>
  <c r="G565" i="19"/>
  <c r="K564" i="19"/>
  <c r="J564" i="19"/>
  <c r="I564" i="19"/>
  <c r="H564" i="19"/>
  <c r="G564" i="19"/>
  <c r="K563" i="19"/>
  <c r="J563" i="19"/>
  <c r="I563" i="19"/>
  <c r="H563" i="19"/>
  <c r="G563" i="19"/>
  <c r="K562" i="19"/>
  <c r="J562" i="19"/>
  <c r="I562" i="19"/>
  <c r="H562" i="19"/>
  <c r="G562" i="19"/>
  <c r="K561" i="19"/>
  <c r="J561" i="19"/>
  <c r="I561" i="19"/>
  <c r="H561" i="19"/>
  <c r="G561" i="19"/>
  <c r="K560" i="19"/>
  <c r="J560" i="19"/>
  <c r="I560" i="19"/>
  <c r="H560" i="19"/>
  <c r="G560" i="19"/>
  <c r="K559" i="19"/>
  <c r="J559" i="19"/>
  <c r="I559" i="19"/>
  <c r="H559" i="19"/>
  <c r="G559" i="19"/>
  <c r="K558" i="19"/>
  <c r="J558" i="19"/>
  <c r="I558" i="19"/>
  <c r="H558" i="19"/>
  <c r="G558" i="19"/>
  <c r="K557" i="19"/>
  <c r="J557" i="19"/>
  <c r="I557" i="19"/>
  <c r="H557" i="19"/>
  <c r="G557" i="19"/>
  <c r="K554" i="19"/>
  <c r="J554" i="19"/>
  <c r="I554" i="19"/>
  <c r="H554" i="19"/>
  <c r="G554" i="19"/>
  <c r="K553" i="19"/>
  <c r="J553" i="19"/>
  <c r="I553" i="19"/>
  <c r="H553" i="19"/>
  <c r="G553" i="19"/>
  <c r="K552" i="19"/>
  <c r="J552" i="19"/>
  <c r="I552" i="19"/>
  <c r="H552" i="19"/>
  <c r="G552" i="19"/>
  <c r="K551" i="19"/>
  <c r="J551" i="19"/>
  <c r="I551" i="19"/>
  <c r="H551" i="19"/>
  <c r="G551" i="19"/>
  <c r="K550" i="19"/>
  <c r="J550" i="19"/>
  <c r="I550" i="19"/>
  <c r="H550" i="19"/>
  <c r="G550" i="19"/>
  <c r="K549" i="19"/>
  <c r="J549" i="19"/>
  <c r="I549" i="19"/>
  <c r="H549" i="19"/>
  <c r="G549" i="19"/>
  <c r="K548" i="19"/>
  <c r="J548" i="19"/>
  <c r="I548" i="19"/>
  <c r="H548" i="19"/>
  <c r="G548" i="19"/>
  <c r="K547" i="19"/>
  <c r="J547" i="19"/>
  <c r="I547" i="19"/>
  <c r="H547" i="19"/>
  <c r="G547" i="19"/>
  <c r="K546" i="19"/>
  <c r="J546" i="19"/>
  <c r="I546" i="19"/>
  <c r="H546" i="19"/>
  <c r="G546" i="19"/>
  <c r="K545" i="19"/>
  <c r="J545" i="19"/>
  <c r="I545" i="19"/>
  <c r="H545" i="19"/>
  <c r="G545" i="19"/>
  <c r="K544" i="19"/>
  <c r="J544" i="19"/>
  <c r="I544" i="19"/>
  <c r="H544" i="19"/>
  <c r="G544" i="19"/>
  <c r="K542" i="19"/>
  <c r="J542" i="19"/>
  <c r="I542" i="19"/>
  <c r="H542" i="19"/>
  <c r="G542" i="19"/>
  <c r="K541" i="19"/>
  <c r="J541" i="19"/>
  <c r="I541" i="19"/>
  <c r="H541" i="19"/>
  <c r="G541" i="19"/>
  <c r="K540" i="19"/>
  <c r="J540" i="19"/>
  <c r="I540" i="19"/>
  <c r="H540" i="19"/>
  <c r="G540" i="19"/>
  <c r="K539" i="19"/>
  <c r="J539" i="19"/>
  <c r="I539" i="19"/>
  <c r="H539" i="19"/>
  <c r="G539" i="19"/>
  <c r="K538" i="19"/>
  <c r="J538" i="19"/>
  <c r="I538" i="19"/>
  <c r="H538" i="19"/>
  <c r="G538" i="19"/>
  <c r="K537" i="19"/>
  <c r="J537" i="19"/>
  <c r="I537" i="19"/>
  <c r="H537" i="19"/>
  <c r="G537" i="19"/>
  <c r="K536" i="19"/>
  <c r="J536" i="19"/>
  <c r="I536" i="19"/>
  <c r="H536" i="19"/>
  <c r="G536" i="19"/>
  <c r="K535" i="19"/>
  <c r="J535" i="19"/>
  <c r="I535" i="19"/>
  <c r="H535" i="19"/>
  <c r="G535" i="19"/>
  <c r="K534" i="19"/>
  <c r="J534" i="19"/>
  <c r="I534" i="19"/>
  <c r="H534" i="19"/>
  <c r="G534" i="19"/>
  <c r="K533" i="19"/>
  <c r="J533" i="19"/>
  <c r="I533" i="19"/>
  <c r="H533" i="19"/>
  <c r="G533" i="19"/>
  <c r="K532" i="19"/>
  <c r="J532" i="19"/>
  <c r="I532" i="19"/>
  <c r="H532" i="19"/>
  <c r="G532" i="19"/>
  <c r="K531" i="19"/>
  <c r="J531" i="19"/>
  <c r="I531" i="19"/>
  <c r="H531" i="19"/>
  <c r="G531" i="19"/>
  <c r="K530" i="19"/>
  <c r="J530" i="19"/>
  <c r="I530" i="19"/>
  <c r="H530" i="19"/>
  <c r="G530" i="19"/>
  <c r="K529" i="19"/>
  <c r="J529" i="19"/>
  <c r="I529" i="19"/>
  <c r="H529" i="19"/>
  <c r="G529" i="19"/>
  <c r="K528" i="19"/>
  <c r="J528" i="19"/>
  <c r="I528" i="19"/>
  <c r="H528" i="19"/>
  <c r="G528" i="19"/>
  <c r="K527" i="19"/>
  <c r="J527" i="19"/>
  <c r="I527" i="19"/>
  <c r="H527" i="19"/>
  <c r="G527" i="19"/>
  <c r="K526" i="19"/>
  <c r="J526" i="19"/>
  <c r="I526" i="19"/>
  <c r="H526" i="19"/>
  <c r="G526" i="19"/>
  <c r="K525" i="19"/>
  <c r="J525" i="19"/>
  <c r="I525" i="19"/>
  <c r="H525" i="19"/>
  <c r="G525" i="19"/>
  <c r="K524" i="19"/>
  <c r="J524" i="19"/>
  <c r="I524" i="19"/>
  <c r="H524" i="19"/>
  <c r="G524" i="19"/>
  <c r="K523" i="19"/>
  <c r="J523" i="19"/>
  <c r="I523" i="19"/>
  <c r="H523" i="19"/>
  <c r="G523" i="19"/>
  <c r="K522" i="19"/>
  <c r="J522" i="19"/>
  <c r="I522" i="19"/>
  <c r="H522" i="19"/>
  <c r="G522" i="19"/>
  <c r="K521" i="19"/>
  <c r="J521" i="19"/>
  <c r="I521" i="19"/>
  <c r="H521" i="19"/>
  <c r="G521" i="19"/>
  <c r="K519" i="19"/>
  <c r="J519" i="19"/>
  <c r="I519" i="19"/>
  <c r="H519" i="19"/>
  <c r="G519" i="19"/>
  <c r="K518" i="19"/>
  <c r="J518" i="19"/>
  <c r="I518" i="19"/>
  <c r="H518" i="19"/>
  <c r="G518" i="19"/>
  <c r="K517" i="19"/>
  <c r="J517" i="19"/>
  <c r="I517" i="19"/>
  <c r="H517" i="19"/>
  <c r="G517" i="19"/>
  <c r="K516" i="19"/>
  <c r="J516" i="19"/>
  <c r="I516" i="19"/>
  <c r="H516" i="19"/>
  <c r="G516" i="19"/>
  <c r="K515" i="19"/>
  <c r="J515" i="19"/>
  <c r="I515" i="19"/>
  <c r="H515" i="19"/>
  <c r="G515" i="19"/>
  <c r="K514" i="19"/>
  <c r="J514" i="19"/>
  <c r="I514" i="19"/>
  <c r="H514" i="19"/>
  <c r="G514" i="19"/>
  <c r="K513" i="19"/>
  <c r="J513" i="19"/>
  <c r="I513" i="19"/>
  <c r="H513" i="19"/>
  <c r="G513" i="19"/>
  <c r="K512" i="19"/>
  <c r="J512" i="19"/>
  <c r="I512" i="19"/>
  <c r="H512" i="19"/>
  <c r="G512" i="19"/>
  <c r="K511" i="19"/>
  <c r="J511" i="19"/>
  <c r="I511" i="19"/>
  <c r="H511" i="19"/>
  <c r="G511" i="19"/>
  <c r="K510" i="19"/>
  <c r="J510" i="19"/>
  <c r="I510" i="19"/>
  <c r="H510" i="19"/>
  <c r="G510" i="19"/>
  <c r="K509" i="19"/>
  <c r="J509" i="19"/>
  <c r="I509" i="19"/>
  <c r="H509" i="19"/>
  <c r="G509" i="19"/>
  <c r="K508" i="19"/>
  <c r="J508" i="19"/>
  <c r="I508" i="19"/>
  <c r="H508" i="19"/>
  <c r="G508" i="19"/>
  <c r="K507" i="19"/>
  <c r="J507" i="19"/>
  <c r="I507" i="19"/>
  <c r="H507" i="19"/>
  <c r="G507" i="19"/>
  <c r="K506" i="19"/>
  <c r="J506" i="19"/>
  <c r="I506" i="19"/>
  <c r="H506" i="19"/>
  <c r="G506" i="19"/>
  <c r="K505" i="19"/>
  <c r="J505" i="19"/>
  <c r="I505" i="19"/>
  <c r="H505" i="19"/>
  <c r="G505" i="19"/>
  <c r="K504" i="19"/>
  <c r="J504" i="19"/>
  <c r="I504" i="19"/>
  <c r="H504" i="19"/>
  <c r="G504" i="19"/>
  <c r="K503" i="19"/>
  <c r="J503" i="19"/>
  <c r="I503" i="19"/>
  <c r="H503" i="19"/>
  <c r="G503" i="19"/>
  <c r="K502" i="19"/>
  <c r="J502" i="19"/>
  <c r="I502" i="19"/>
  <c r="H502" i="19"/>
  <c r="G502" i="19"/>
  <c r="K501" i="19"/>
  <c r="J501" i="19"/>
  <c r="I501" i="19"/>
  <c r="H501" i="19"/>
  <c r="G501" i="19"/>
  <c r="K499" i="19"/>
  <c r="J499" i="19"/>
  <c r="I499" i="19"/>
  <c r="H499" i="19"/>
  <c r="G499" i="19"/>
  <c r="K498" i="19"/>
  <c r="J498" i="19"/>
  <c r="I498" i="19"/>
  <c r="H498" i="19"/>
  <c r="G498" i="19"/>
  <c r="K497" i="19"/>
  <c r="J497" i="19"/>
  <c r="I497" i="19"/>
  <c r="H497" i="19"/>
  <c r="G497" i="19"/>
  <c r="K496" i="19"/>
  <c r="J496" i="19"/>
  <c r="I496" i="19"/>
  <c r="H496" i="19"/>
  <c r="G496" i="19"/>
  <c r="K495" i="19"/>
  <c r="J495" i="19"/>
  <c r="I495" i="19"/>
  <c r="H495" i="19"/>
  <c r="G495" i="19"/>
  <c r="K494" i="19"/>
  <c r="J494" i="19"/>
  <c r="I494" i="19"/>
  <c r="H494" i="19"/>
  <c r="G494" i="19"/>
  <c r="K493" i="19"/>
  <c r="J493" i="19"/>
  <c r="I493" i="19"/>
  <c r="H493" i="19"/>
  <c r="G493" i="19"/>
  <c r="K492" i="19"/>
  <c r="J492" i="19"/>
  <c r="I492" i="19"/>
  <c r="H492" i="19"/>
  <c r="G492" i="19"/>
  <c r="K491" i="19"/>
  <c r="J491" i="19"/>
  <c r="I491" i="19"/>
  <c r="H491" i="19"/>
  <c r="G491" i="19"/>
  <c r="K490" i="19"/>
  <c r="J490" i="19"/>
  <c r="I490" i="19"/>
  <c r="H490" i="19"/>
  <c r="G490" i="19"/>
  <c r="K489" i="19"/>
  <c r="J489" i="19"/>
  <c r="I489" i="19"/>
  <c r="H489" i="19"/>
  <c r="G489" i="19"/>
  <c r="K488" i="19"/>
  <c r="J488" i="19"/>
  <c r="I488" i="19"/>
  <c r="H488" i="19"/>
  <c r="G488" i="19"/>
  <c r="K487" i="19"/>
  <c r="J487" i="19"/>
  <c r="I487" i="19"/>
  <c r="H487" i="19"/>
  <c r="G487" i="19"/>
  <c r="K486" i="19"/>
  <c r="J486" i="19"/>
  <c r="I486" i="19"/>
  <c r="H486" i="19"/>
  <c r="G486" i="19"/>
  <c r="K485" i="19"/>
  <c r="J485" i="19"/>
  <c r="I485" i="19"/>
  <c r="H485" i="19"/>
  <c r="G485" i="19"/>
  <c r="K484" i="19"/>
  <c r="J484" i="19"/>
  <c r="I484" i="19"/>
  <c r="H484" i="19"/>
  <c r="G484" i="19"/>
  <c r="K483" i="19"/>
  <c r="J483" i="19"/>
  <c r="I483" i="19"/>
  <c r="H483" i="19"/>
  <c r="G483" i="19"/>
  <c r="K482" i="19"/>
  <c r="J482" i="19"/>
  <c r="I482" i="19"/>
  <c r="H482" i="19"/>
  <c r="G482" i="19"/>
  <c r="K481" i="19"/>
  <c r="J481" i="19"/>
  <c r="I481" i="19"/>
  <c r="H481" i="19"/>
  <c r="G481" i="19"/>
  <c r="K480" i="19"/>
  <c r="J480" i="19"/>
  <c r="I480" i="19"/>
  <c r="H480" i="19"/>
  <c r="G480" i="19"/>
  <c r="K479" i="19"/>
  <c r="J479" i="19"/>
  <c r="I479" i="19"/>
  <c r="H479" i="19"/>
  <c r="G479" i="19"/>
  <c r="K478" i="19"/>
  <c r="J478" i="19"/>
  <c r="I478" i="19"/>
  <c r="H478" i="19"/>
  <c r="G478" i="19"/>
  <c r="K477" i="19"/>
  <c r="J477" i="19"/>
  <c r="I477" i="19"/>
  <c r="H477" i="19"/>
  <c r="G477" i="19"/>
  <c r="K476" i="19"/>
  <c r="J476" i="19"/>
  <c r="I476" i="19"/>
  <c r="H476" i="19"/>
  <c r="G476" i="19"/>
  <c r="K474" i="19"/>
  <c r="J474" i="19"/>
  <c r="I474" i="19"/>
  <c r="H474" i="19"/>
  <c r="G474" i="19"/>
  <c r="K473" i="19"/>
  <c r="J473" i="19"/>
  <c r="I473" i="19"/>
  <c r="H473" i="19"/>
  <c r="G473" i="19"/>
  <c r="K472" i="19"/>
  <c r="J472" i="19"/>
  <c r="I472" i="19"/>
  <c r="H472" i="19"/>
  <c r="G472" i="19"/>
  <c r="K471" i="19"/>
  <c r="J471" i="19"/>
  <c r="I471" i="19"/>
  <c r="H471" i="19"/>
  <c r="G471" i="19"/>
  <c r="K470" i="19"/>
  <c r="J470" i="19"/>
  <c r="I470" i="19"/>
  <c r="H470" i="19"/>
  <c r="G470" i="19"/>
  <c r="K469" i="19"/>
  <c r="J469" i="19"/>
  <c r="I469" i="19"/>
  <c r="H469" i="19"/>
  <c r="G469" i="19"/>
  <c r="K468" i="19"/>
  <c r="J468" i="19"/>
  <c r="I468" i="19"/>
  <c r="H468" i="19"/>
  <c r="G468" i="19"/>
  <c r="K467" i="19"/>
  <c r="J467" i="19"/>
  <c r="I467" i="19"/>
  <c r="H467" i="19"/>
  <c r="G467" i="19"/>
  <c r="K466" i="19"/>
  <c r="J466" i="19"/>
  <c r="I466" i="19"/>
  <c r="H466" i="19"/>
  <c r="G466" i="19"/>
  <c r="K465" i="19"/>
  <c r="J465" i="19"/>
  <c r="I465" i="19"/>
  <c r="H465" i="19"/>
  <c r="G465" i="19"/>
  <c r="K464" i="19"/>
  <c r="J464" i="19"/>
  <c r="I464" i="19"/>
  <c r="H464" i="19"/>
  <c r="G464" i="19"/>
  <c r="K463" i="19"/>
  <c r="J463" i="19"/>
  <c r="I463" i="19"/>
  <c r="H463" i="19"/>
  <c r="G463" i="19"/>
  <c r="K462" i="19"/>
  <c r="J462" i="19"/>
  <c r="I462" i="19"/>
  <c r="H462" i="19"/>
  <c r="G462" i="19"/>
  <c r="K461" i="19"/>
  <c r="J461" i="19"/>
  <c r="I461" i="19"/>
  <c r="H461" i="19"/>
  <c r="G461" i="19"/>
  <c r="K460" i="19"/>
  <c r="J460" i="19"/>
  <c r="I460" i="19"/>
  <c r="H460" i="19"/>
  <c r="G460" i="19"/>
  <c r="K458" i="19"/>
  <c r="J458" i="19"/>
  <c r="I458" i="19"/>
  <c r="H458" i="19"/>
  <c r="G458" i="19"/>
  <c r="K457" i="19"/>
  <c r="J457" i="19"/>
  <c r="I457" i="19"/>
  <c r="H457" i="19"/>
  <c r="G457" i="19"/>
  <c r="K456" i="19"/>
  <c r="J456" i="19"/>
  <c r="I456" i="19"/>
  <c r="H456" i="19"/>
  <c r="G456" i="19"/>
  <c r="K455" i="19"/>
  <c r="J455" i="19"/>
  <c r="I455" i="19"/>
  <c r="H455" i="19"/>
  <c r="G455" i="19"/>
  <c r="K454" i="19"/>
  <c r="J454" i="19"/>
  <c r="I454" i="19"/>
  <c r="H454" i="19"/>
  <c r="G454" i="19"/>
  <c r="K453" i="19"/>
  <c r="J453" i="19"/>
  <c r="I453" i="19"/>
  <c r="H453" i="19"/>
  <c r="G453" i="19"/>
  <c r="K452" i="19"/>
  <c r="J452" i="19"/>
  <c r="I452" i="19"/>
  <c r="H452" i="19"/>
  <c r="G452" i="19"/>
  <c r="K451" i="19"/>
  <c r="J451" i="19"/>
  <c r="I451" i="19"/>
  <c r="H451" i="19"/>
  <c r="G451" i="19"/>
  <c r="K450" i="19"/>
  <c r="J450" i="19"/>
  <c r="I450" i="19"/>
  <c r="H450" i="19"/>
  <c r="G450" i="19"/>
  <c r="K449" i="19"/>
  <c r="J449" i="19"/>
  <c r="I449" i="19"/>
  <c r="H449" i="19"/>
  <c r="G449" i="19"/>
  <c r="K448" i="19"/>
  <c r="J448" i="19"/>
  <c r="I448" i="19"/>
  <c r="H448" i="19"/>
  <c r="G448" i="19"/>
  <c r="K446" i="19"/>
  <c r="J446" i="19"/>
  <c r="I446" i="19"/>
  <c r="H446" i="19"/>
  <c r="G446" i="19"/>
  <c r="K445" i="19"/>
  <c r="J445" i="19"/>
  <c r="I445" i="19"/>
  <c r="H445" i="19"/>
  <c r="G445" i="19"/>
  <c r="K444" i="19"/>
  <c r="J444" i="19"/>
  <c r="I444" i="19"/>
  <c r="H444" i="19"/>
  <c r="G444" i="19"/>
  <c r="K443" i="19"/>
  <c r="J443" i="19"/>
  <c r="I443" i="19"/>
  <c r="H443" i="19"/>
  <c r="G443" i="19"/>
  <c r="K442" i="19"/>
  <c r="J442" i="19"/>
  <c r="I442" i="19"/>
  <c r="H442" i="19"/>
  <c r="G442" i="19"/>
  <c r="K441" i="19"/>
  <c r="J441" i="19"/>
  <c r="I441" i="19"/>
  <c r="H441" i="19"/>
  <c r="G441" i="19"/>
  <c r="K440" i="19"/>
  <c r="J440" i="19"/>
  <c r="I440" i="19"/>
  <c r="H440" i="19"/>
  <c r="G440" i="19"/>
  <c r="K439" i="19"/>
  <c r="J439" i="19"/>
  <c r="I439" i="19"/>
  <c r="H439" i="19"/>
  <c r="G439" i="19"/>
  <c r="K438" i="19"/>
  <c r="J438" i="19"/>
  <c r="I438" i="19"/>
  <c r="H438" i="19"/>
  <c r="G438" i="19"/>
  <c r="K437" i="19"/>
  <c r="J437" i="19"/>
  <c r="I437" i="19"/>
  <c r="H437" i="19"/>
  <c r="G437" i="19"/>
  <c r="K436" i="19"/>
  <c r="J436" i="19"/>
  <c r="I436" i="19"/>
  <c r="H436" i="19"/>
  <c r="G436" i="19"/>
  <c r="K435" i="19"/>
  <c r="J435" i="19"/>
  <c r="I435" i="19"/>
  <c r="H435" i="19"/>
  <c r="G435" i="19"/>
  <c r="K434" i="19"/>
  <c r="J434" i="19"/>
  <c r="I434" i="19"/>
  <c r="H434" i="19"/>
  <c r="G434" i="19"/>
  <c r="K433" i="19"/>
  <c r="J433" i="19"/>
  <c r="I433" i="19"/>
  <c r="H433" i="19"/>
  <c r="G433" i="19"/>
  <c r="K432" i="19"/>
  <c r="J432" i="19"/>
  <c r="I432" i="19"/>
  <c r="H432" i="19"/>
  <c r="G432" i="19"/>
  <c r="K431" i="19"/>
  <c r="J431" i="19"/>
  <c r="I431" i="19"/>
  <c r="H431" i="19"/>
  <c r="G431" i="19"/>
  <c r="K430" i="19"/>
  <c r="J430" i="19"/>
  <c r="I430" i="19"/>
  <c r="H430" i="19"/>
  <c r="G430" i="19"/>
  <c r="K429" i="19"/>
  <c r="J429" i="19"/>
  <c r="I429" i="19"/>
  <c r="H429" i="19"/>
  <c r="G429" i="19"/>
  <c r="K428" i="19"/>
  <c r="J428" i="19"/>
  <c r="I428" i="19"/>
  <c r="H428" i="19"/>
  <c r="G428" i="19"/>
  <c r="K427" i="19"/>
  <c r="J427" i="19"/>
  <c r="I427" i="19"/>
  <c r="H427" i="19"/>
  <c r="G427" i="19"/>
  <c r="K426" i="19"/>
  <c r="J426" i="19"/>
  <c r="I426" i="19"/>
  <c r="H426" i="19"/>
  <c r="G426" i="19"/>
  <c r="K425" i="19"/>
  <c r="J425" i="19"/>
  <c r="I425" i="19"/>
  <c r="H425" i="19"/>
  <c r="G425" i="19"/>
  <c r="K423" i="19"/>
  <c r="J423" i="19"/>
  <c r="I423" i="19"/>
  <c r="H423" i="19"/>
  <c r="G423" i="19"/>
  <c r="K422" i="19"/>
  <c r="J422" i="19"/>
  <c r="I422" i="19"/>
  <c r="H422" i="19"/>
  <c r="G422" i="19"/>
  <c r="K421" i="19"/>
  <c r="J421" i="19"/>
  <c r="I421" i="19"/>
  <c r="H421" i="19"/>
  <c r="G421" i="19"/>
  <c r="K420" i="19"/>
  <c r="J420" i="19"/>
  <c r="I420" i="19"/>
  <c r="H420" i="19"/>
  <c r="G420" i="19"/>
  <c r="K419" i="19"/>
  <c r="J419" i="19"/>
  <c r="I419" i="19"/>
  <c r="H419" i="19"/>
  <c r="G419" i="19"/>
  <c r="K418" i="19"/>
  <c r="J418" i="19"/>
  <c r="I418" i="19"/>
  <c r="H418" i="19"/>
  <c r="G418" i="19"/>
  <c r="K417" i="19"/>
  <c r="J417" i="19"/>
  <c r="I417" i="19"/>
  <c r="H417" i="19"/>
  <c r="G417" i="19"/>
  <c r="K416" i="19"/>
  <c r="J416" i="19"/>
  <c r="I416" i="19"/>
  <c r="H416" i="19"/>
  <c r="G416" i="19"/>
  <c r="K415" i="19"/>
  <c r="J415" i="19"/>
  <c r="I415" i="19"/>
  <c r="H415" i="19"/>
  <c r="G415" i="19"/>
  <c r="K414" i="19"/>
  <c r="J414" i="19"/>
  <c r="I414" i="19"/>
  <c r="H414" i="19"/>
  <c r="G414" i="19"/>
  <c r="K413" i="19"/>
  <c r="J413" i="19"/>
  <c r="I413" i="19"/>
  <c r="H413" i="19"/>
  <c r="G413" i="19"/>
  <c r="K412" i="19"/>
  <c r="J412" i="19"/>
  <c r="I412" i="19"/>
  <c r="H412" i="19"/>
  <c r="G412" i="19"/>
  <c r="K411" i="19"/>
  <c r="J411" i="19"/>
  <c r="I411" i="19"/>
  <c r="H411" i="19"/>
  <c r="G411" i="19"/>
  <c r="K410" i="19"/>
  <c r="J410" i="19"/>
  <c r="I410" i="19"/>
  <c r="H410" i="19"/>
  <c r="G410" i="19"/>
  <c r="K409" i="19"/>
  <c r="J409" i="19"/>
  <c r="I409" i="19"/>
  <c r="H409" i="19"/>
  <c r="G409" i="19"/>
  <c r="K408" i="19"/>
  <c r="J408" i="19"/>
  <c r="I408" i="19"/>
  <c r="H408" i="19"/>
  <c r="G408" i="19"/>
  <c r="K407" i="19"/>
  <c r="J407" i="19"/>
  <c r="I407" i="19"/>
  <c r="H407" i="19"/>
  <c r="G407" i="19"/>
  <c r="K406" i="19"/>
  <c r="J406" i="19"/>
  <c r="I406" i="19"/>
  <c r="H406" i="19"/>
  <c r="G406" i="19"/>
  <c r="K405" i="19"/>
  <c r="J405" i="19"/>
  <c r="I405" i="19"/>
  <c r="H405" i="19"/>
  <c r="G405" i="19"/>
  <c r="K404" i="19"/>
  <c r="J404" i="19"/>
  <c r="I404" i="19"/>
  <c r="H404" i="19"/>
  <c r="G404" i="19"/>
  <c r="K403" i="19"/>
  <c r="J403" i="19"/>
  <c r="I403" i="19"/>
  <c r="H403" i="19"/>
  <c r="G403" i="19"/>
  <c r="K402" i="19"/>
  <c r="J402" i="19"/>
  <c r="I402" i="19"/>
  <c r="H402" i="19"/>
  <c r="G402" i="19"/>
  <c r="K401" i="19"/>
  <c r="J401" i="19"/>
  <c r="I401" i="19"/>
  <c r="H401" i="19"/>
  <c r="G401" i="19"/>
  <c r="K400" i="19"/>
  <c r="J400" i="19"/>
  <c r="I400" i="19"/>
  <c r="H400" i="19"/>
  <c r="G400" i="19"/>
  <c r="K398" i="19"/>
  <c r="J398" i="19"/>
  <c r="I398" i="19"/>
  <c r="H398" i="19"/>
  <c r="G398" i="19"/>
  <c r="K397" i="19"/>
  <c r="J397" i="19"/>
  <c r="I397" i="19"/>
  <c r="H397" i="19"/>
  <c r="G397" i="19"/>
  <c r="K396" i="19"/>
  <c r="J396" i="19"/>
  <c r="I396" i="19"/>
  <c r="H396" i="19"/>
  <c r="G396" i="19"/>
  <c r="K395" i="19"/>
  <c r="J395" i="19"/>
  <c r="I395" i="19"/>
  <c r="H395" i="19"/>
  <c r="G395" i="19"/>
  <c r="K394" i="19"/>
  <c r="J394" i="19"/>
  <c r="I394" i="19"/>
  <c r="H394" i="19"/>
  <c r="G394" i="19"/>
  <c r="K393" i="19"/>
  <c r="J393" i="19"/>
  <c r="I393" i="19"/>
  <c r="H393" i="19"/>
  <c r="G393" i="19"/>
  <c r="K392" i="19"/>
  <c r="J392" i="19"/>
  <c r="I392" i="19"/>
  <c r="H392" i="19"/>
  <c r="G392" i="19"/>
  <c r="K391" i="19"/>
  <c r="J391" i="19"/>
  <c r="I391" i="19"/>
  <c r="H391" i="19"/>
  <c r="G391" i="19"/>
  <c r="K390" i="19"/>
  <c r="J390" i="19"/>
  <c r="I390" i="19"/>
  <c r="H390" i="19"/>
  <c r="G390" i="19"/>
  <c r="K389" i="19"/>
  <c r="J389" i="19"/>
  <c r="I389" i="19"/>
  <c r="H389" i="19"/>
  <c r="G389" i="19"/>
  <c r="K388" i="19"/>
  <c r="J388" i="19"/>
  <c r="I388" i="19"/>
  <c r="H388" i="19"/>
  <c r="G388" i="19"/>
  <c r="K387" i="19"/>
  <c r="J387" i="19"/>
  <c r="I387" i="19"/>
  <c r="H387" i="19"/>
  <c r="G387" i="19"/>
  <c r="K386" i="19"/>
  <c r="J386" i="19"/>
  <c r="I386" i="19"/>
  <c r="H386" i="19"/>
  <c r="G386" i="19"/>
  <c r="K385" i="19"/>
  <c r="J385" i="19"/>
  <c r="I385" i="19"/>
  <c r="H385" i="19"/>
  <c r="G385" i="19"/>
  <c r="K384" i="19"/>
  <c r="J384" i="19"/>
  <c r="I384" i="19"/>
  <c r="H384" i="19"/>
  <c r="G384" i="19"/>
  <c r="K383" i="19"/>
  <c r="J383" i="19"/>
  <c r="I383" i="19"/>
  <c r="H383" i="19"/>
  <c r="G383" i="19"/>
  <c r="K382" i="19"/>
  <c r="J382" i="19"/>
  <c r="I382" i="19"/>
  <c r="H382" i="19"/>
  <c r="G382" i="19"/>
  <c r="K381" i="19"/>
  <c r="J381" i="19"/>
  <c r="I381" i="19"/>
  <c r="H381" i="19"/>
  <c r="G381" i="19"/>
  <c r="K380" i="19"/>
  <c r="J380" i="19"/>
  <c r="I380" i="19"/>
  <c r="H380" i="19"/>
  <c r="G380" i="19"/>
  <c r="K379" i="19"/>
  <c r="J379" i="19"/>
  <c r="I379" i="19"/>
  <c r="H379" i="19"/>
  <c r="G379" i="19"/>
  <c r="K378" i="19"/>
  <c r="J378" i="19"/>
  <c r="I378" i="19"/>
  <c r="H378" i="19"/>
  <c r="G378" i="19"/>
  <c r="K377" i="19"/>
  <c r="J377" i="19"/>
  <c r="I377" i="19"/>
  <c r="H377" i="19"/>
  <c r="G377" i="19"/>
  <c r="K375" i="19"/>
  <c r="J375" i="19"/>
  <c r="I375" i="19"/>
  <c r="H375" i="19"/>
  <c r="G375" i="19"/>
  <c r="K374" i="19"/>
  <c r="J374" i="19"/>
  <c r="I374" i="19"/>
  <c r="H374" i="19"/>
  <c r="G374" i="19"/>
  <c r="K373" i="19"/>
  <c r="J373" i="19"/>
  <c r="I373" i="19"/>
  <c r="H373" i="19"/>
  <c r="G373" i="19"/>
  <c r="K372" i="19"/>
  <c r="J372" i="19"/>
  <c r="I372" i="19"/>
  <c r="H372" i="19"/>
  <c r="G372" i="19"/>
  <c r="K371" i="19"/>
  <c r="J371" i="19"/>
  <c r="I371" i="19"/>
  <c r="H371" i="19"/>
  <c r="G371" i="19"/>
  <c r="K370" i="19"/>
  <c r="J370" i="19"/>
  <c r="I370" i="19"/>
  <c r="H370" i="19"/>
  <c r="G370" i="19"/>
  <c r="K369" i="19"/>
  <c r="J369" i="19"/>
  <c r="I369" i="19"/>
  <c r="H369" i="19"/>
  <c r="G369" i="19"/>
  <c r="K368" i="19"/>
  <c r="J368" i="19"/>
  <c r="I368" i="19"/>
  <c r="H368" i="19"/>
  <c r="G368" i="19"/>
  <c r="K367" i="19"/>
  <c r="J367" i="19"/>
  <c r="I367" i="19"/>
  <c r="H367" i="19"/>
  <c r="G367" i="19"/>
  <c r="K366" i="19"/>
  <c r="J366" i="19"/>
  <c r="I366" i="19"/>
  <c r="H366" i="19"/>
  <c r="G366" i="19"/>
  <c r="K365" i="19"/>
  <c r="J365" i="19"/>
  <c r="I365" i="19"/>
  <c r="H365" i="19"/>
  <c r="G365" i="19"/>
  <c r="K364" i="19"/>
  <c r="J364" i="19"/>
  <c r="I364" i="19"/>
  <c r="H364" i="19"/>
  <c r="G364" i="19"/>
  <c r="K363" i="19"/>
  <c r="J363" i="19"/>
  <c r="I363" i="19"/>
  <c r="H363" i="19"/>
  <c r="G363" i="19"/>
  <c r="K362" i="19"/>
  <c r="J362" i="19"/>
  <c r="I362" i="19"/>
  <c r="H362" i="19"/>
  <c r="G362" i="19"/>
  <c r="K361" i="19"/>
  <c r="J361" i="19"/>
  <c r="I361" i="19"/>
  <c r="H361" i="19"/>
  <c r="G361" i="19"/>
  <c r="K360" i="19"/>
  <c r="J360" i="19"/>
  <c r="I360" i="19"/>
  <c r="H360" i="19"/>
  <c r="G360" i="19"/>
  <c r="K359" i="19"/>
  <c r="J359" i="19"/>
  <c r="I359" i="19"/>
  <c r="H359" i="19"/>
  <c r="G359" i="19"/>
  <c r="K358" i="19"/>
  <c r="J358" i="19"/>
  <c r="I358" i="19"/>
  <c r="H358" i="19"/>
  <c r="G358" i="19"/>
  <c r="K357" i="19"/>
  <c r="J357" i="19"/>
  <c r="I357" i="19"/>
  <c r="H357" i="19"/>
  <c r="G357" i="19"/>
  <c r="K356" i="19"/>
  <c r="J356" i="19"/>
  <c r="I356" i="19"/>
  <c r="H356" i="19"/>
  <c r="G356" i="19"/>
  <c r="K355" i="19"/>
  <c r="J355" i="19"/>
  <c r="I355" i="19"/>
  <c r="H355" i="19"/>
  <c r="G355" i="19"/>
  <c r="K354" i="19"/>
  <c r="J354" i="19"/>
  <c r="I354" i="19"/>
  <c r="H354" i="19"/>
  <c r="G354" i="19"/>
  <c r="K352" i="19"/>
  <c r="J352" i="19"/>
  <c r="I352" i="19"/>
  <c r="H352" i="19"/>
  <c r="G352" i="19"/>
  <c r="K351" i="19"/>
  <c r="J351" i="19"/>
  <c r="I351" i="19"/>
  <c r="H351" i="19"/>
  <c r="G351" i="19"/>
  <c r="K350" i="19"/>
  <c r="J350" i="19"/>
  <c r="I350" i="19"/>
  <c r="H350" i="19"/>
  <c r="G350" i="19"/>
  <c r="K349" i="19"/>
  <c r="J349" i="19"/>
  <c r="I349" i="19"/>
  <c r="H349" i="19"/>
  <c r="G349" i="19"/>
  <c r="K348" i="19"/>
  <c r="J348" i="19"/>
  <c r="I348" i="19"/>
  <c r="H348" i="19"/>
  <c r="G348" i="19"/>
  <c r="K347" i="19"/>
  <c r="J347" i="19"/>
  <c r="I347" i="19"/>
  <c r="H347" i="19"/>
  <c r="G347" i="19"/>
  <c r="K346" i="19"/>
  <c r="J346" i="19"/>
  <c r="I346" i="19"/>
  <c r="H346" i="19"/>
  <c r="G346" i="19"/>
  <c r="K345" i="19"/>
  <c r="J345" i="19"/>
  <c r="I345" i="19"/>
  <c r="H345" i="19"/>
  <c r="G345" i="19"/>
  <c r="K344" i="19"/>
  <c r="J344" i="19"/>
  <c r="I344" i="19"/>
  <c r="H344" i="19"/>
  <c r="G344" i="19"/>
  <c r="K343" i="19"/>
  <c r="J343" i="19"/>
  <c r="I343" i="19"/>
  <c r="H343" i="19"/>
  <c r="G343" i="19"/>
  <c r="K342" i="19"/>
  <c r="J342" i="19"/>
  <c r="I342" i="19"/>
  <c r="H342" i="19"/>
  <c r="G342" i="19"/>
  <c r="K340" i="19"/>
  <c r="J340" i="19"/>
  <c r="I340" i="19"/>
  <c r="H340" i="19"/>
  <c r="G340" i="19"/>
  <c r="K339" i="19"/>
  <c r="J339" i="19"/>
  <c r="I339" i="19"/>
  <c r="H339" i="19"/>
  <c r="G339" i="19"/>
  <c r="K338" i="19"/>
  <c r="J338" i="19"/>
  <c r="I338" i="19"/>
  <c r="H338" i="19"/>
  <c r="G338" i="19"/>
  <c r="K337" i="19"/>
  <c r="J337" i="19"/>
  <c r="I337" i="19"/>
  <c r="H337" i="19"/>
  <c r="G337" i="19"/>
  <c r="K336" i="19"/>
  <c r="J336" i="19"/>
  <c r="I336" i="19"/>
  <c r="H336" i="19"/>
  <c r="G336" i="19"/>
  <c r="K335" i="19"/>
  <c r="J335" i="19"/>
  <c r="I335" i="19"/>
  <c r="H335" i="19"/>
  <c r="G335" i="19"/>
  <c r="K334" i="19"/>
  <c r="J334" i="19"/>
  <c r="I334" i="19"/>
  <c r="H334" i="19"/>
  <c r="G334" i="19"/>
  <c r="K333" i="19"/>
  <c r="J333" i="19"/>
  <c r="I333" i="19"/>
  <c r="H333" i="19"/>
  <c r="G333" i="19"/>
  <c r="K332" i="19"/>
  <c r="J332" i="19"/>
  <c r="I332" i="19"/>
  <c r="H332" i="19"/>
  <c r="G332" i="19"/>
  <c r="K331" i="19"/>
  <c r="J331" i="19"/>
  <c r="I331" i="19"/>
  <c r="H331" i="19"/>
  <c r="G331" i="19"/>
  <c r="K330" i="19"/>
  <c r="J330" i="19"/>
  <c r="I330" i="19"/>
  <c r="H330" i="19"/>
  <c r="G330" i="19"/>
  <c r="K329" i="19"/>
  <c r="J329" i="19"/>
  <c r="I329" i="19"/>
  <c r="H329" i="19"/>
  <c r="G329" i="19"/>
  <c r="K328" i="19"/>
  <c r="J328" i="19"/>
  <c r="I328" i="19"/>
  <c r="H328" i="19"/>
  <c r="G328" i="19"/>
  <c r="K326" i="19"/>
  <c r="J326" i="19"/>
  <c r="I326" i="19"/>
  <c r="H326" i="19"/>
  <c r="G326" i="19"/>
  <c r="K325" i="19"/>
  <c r="J325" i="19"/>
  <c r="I325" i="19"/>
  <c r="H325" i="19"/>
  <c r="G325" i="19"/>
  <c r="K324" i="19"/>
  <c r="J324" i="19"/>
  <c r="I324" i="19"/>
  <c r="H324" i="19"/>
  <c r="G324" i="19"/>
  <c r="K323" i="19"/>
  <c r="J323" i="19"/>
  <c r="I323" i="19"/>
  <c r="H323" i="19"/>
  <c r="G323" i="19"/>
  <c r="K322" i="19"/>
  <c r="J322" i="19"/>
  <c r="I322" i="19"/>
  <c r="H322" i="19"/>
  <c r="G322" i="19"/>
  <c r="K321" i="19"/>
  <c r="J321" i="19"/>
  <c r="I321" i="19"/>
  <c r="H321" i="19"/>
  <c r="G321" i="19"/>
  <c r="K320" i="19"/>
  <c r="J320" i="19"/>
  <c r="I320" i="19"/>
  <c r="H320" i="19"/>
  <c r="G320" i="19"/>
  <c r="K319" i="19"/>
  <c r="J319" i="19"/>
  <c r="I319" i="19"/>
  <c r="H319" i="19"/>
  <c r="G319" i="19"/>
  <c r="K318" i="19"/>
  <c r="J318" i="19"/>
  <c r="I318" i="19"/>
  <c r="H318" i="19"/>
  <c r="G318" i="19"/>
  <c r="K317" i="19"/>
  <c r="J317" i="19"/>
  <c r="I317" i="19"/>
  <c r="H317" i="19"/>
  <c r="G317" i="19"/>
  <c r="K316" i="19"/>
  <c r="J316" i="19"/>
  <c r="I316" i="19"/>
  <c r="H316" i="19"/>
  <c r="G316" i="19"/>
  <c r="K315" i="19"/>
  <c r="J315" i="19"/>
  <c r="I315" i="19"/>
  <c r="H315" i="19"/>
  <c r="G315" i="19"/>
  <c r="K314" i="19"/>
  <c r="J314" i="19"/>
  <c r="I314" i="19"/>
  <c r="H314" i="19"/>
  <c r="G314" i="19"/>
  <c r="K313" i="19"/>
  <c r="J313" i="19"/>
  <c r="I313" i="19"/>
  <c r="H313" i="19"/>
  <c r="G313" i="19"/>
  <c r="K312" i="19"/>
  <c r="J312" i="19"/>
  <c r="I312" i="19"/>
  <c r="H312" i="19"/>
  <c r="G312" i="19"/>
  <c r="K311" i="19"/>
  <c r="J311" i="19"/>
  <c r="I311" i="19"/>
  <c r="H311" i="19"/>
  <c r="G311" i="19"/>
  <c r="K310" i="19"/>
  <c r="J310" i="19"/>
  <c r="I310" i="19"/>
  <c r="H310" i="19"/>
  <c r="G310" i="19"/>
  <c r="K308" i="19"/>
  <c r="J308" i="19"/>
  <c r="I308" i="19"/>
  <c r="H308" i="19"/>
  <c r="G308" i="19"/>
  <c r="K307" i="19"/>
  <c r="J307" i="19"/>
  <c r="I307" i="19"/>
  <c r="H307" i="19"/>
  <c r="G307" i="19"/>
  <c r="K306" i="19"/>
  <c r="J306" i="19"/>
  <c r="I306" i="19"/>
  <c r="H306" i="19"/>
  <c r="G306" i="19"/>
  <c r="K305" i="19"/>
  <c r="J305" i="19"/>
  <c r="I305" i="19"/>
  <c r="H305" i="19"/>
  <c r="G305" i="19"/>
  <c r="K304" i="19"/>
  <c r="J304" i="19"/>
  <c r="I304" i="19"/>
  <c r="H304" i="19"/>
  <c r="G304" i="19"/>
  <c r="K303" i="19"/>
  <c r="J303" i="19"/>
  <c r="I303" i="19"/>
  <c r="H303" i="19"/>
  <c r="G303" i="19"/>
  <c r="K302" i="19"/>
  <c r="J302" i="19"/>
  <c r="I302" i="19"/>
  <c r="H302" i="19"/>
  <c r="G302" i="19"/>
  <c r="K301" i="19"/>
  <c r="J301" i="19"/>
  <c r="I301" i="19"/>
  <c r="H301" i="19"/>
  <c r="G301" i="19"/>
  <c r="K300" i="19"/>
  <c r="J300" i="19"/>
  <c r="I300" i="19"/>
  <c r="H300" i="19"/>
  <c r="G300" i="19"/>
  <c r="K299" i="19"/>
  <c r="J299" i="19"/>
  <c r="I299" i="19"/>
  <c r="H299" i="19"/>
  <c r="G299" i="19"/>
  <c r="K298" i="19"/>
  <c r="J298" i="19"/>
  <c r="I298" i="19"/>
  <c r="H298" i="19"/>
  <c r="G298" i="19"/>
  <c r="K297" i="19"/>
  <c r="J297" i="19"/>
  <c r="I297" i="19"/>
  <c r="H297" i="19"/>
  <c r="G297" i="19"/>
  <c r="K296" i="19"/>
  <c r="J296" i="19"/>
  <c r="I296" i="19"/>
  <c r="H296" i="19"/>
  <c r="G296" i="19"/>
  <c r="K295" i="19"/>
  <c r="J295" i="19"/>
  <c r="I295" i="19"/>
  <c r="H295" i="19"/>
  <c r="G295" i="19"/>
  <c r="K294" i="19"/>
  <c r="J294" i="19"/>
  <c r="I294" i="19"/>
  <c r="H294" i="19"/>
  <c r="G294" i="19"/>
  <c r="K293" i="19"/>
  <c r="J293" i="19"/>
  <c r="I293" i="19"/>
  <c r="H293" i="19"/>
  <c r="G293" i="19"/>
  <c r="K292" i="19"/>
  <c r="J292" i="19"/>
  <c r="I292" i="19"/>
  <c r="H292" i="19"/>
  <c r="G292" i="19"/>
  <c r="K290" i="19"/>
  <c r="J290" i="19"/>
  <c r="I290" i="19"/>
  <c r="H290" i="19"/>
  <c r="G290" i="19"/>
  <c r="K289" i="19"/>
  <c r="J289" i="19"/>
  <c r="I289" i="19"/>
  <c r="H289" i="19"/>
  <c r="G289" i="19"/>
  <c r="K288" i="19"/>
  <c r="J288" i="19"/>
  <c r="I288" i="19"/>
  <c r="H288" i="19"/>
  <c r="G288" i="19"/>
  <c r="K287" i="19"/>
  <c r="J287" i="19"/>
  <c r="I287" i="19"/>
  <c r="H287" i="19"/>
  <c r="G287" i="19"/>
  <c r="K286" i="19"/>
  <c r="J286" i="19"/>
  <c r="I286" i="19"/>
  <c r="H286" i="19"/>
  <c r="G286" i="19"/>
  <c r="K285" i="19"/>
  <c r="J285" i="19"/>
  <c r="I285" i="19"/>
  <c r="H285" i="19"/>
  <c r="G285" i="19"/>
  <c r="K284" i="19"/>
  <c r="J284" i="19"/>
  <c r="I284" i="19"/>
  <c r="H284" i="19"/>
  <c r="G284" i="19"/>
  <c r="K283" i="19"/>
  <c r="J283" i="19"/>
  <c r="I283" i="19"/>
  <c r="H283" i="19"/>
  <c r="G283" i="19"/>
  <c r="K282" i="19"/>
  <c r="J282" i="19"/>
  <c r="I282" i="19"/>
  <c r="H282" i="19"/>
  <c r="G282" i="19"/>
  <c r="K281" i="19"/>
  <c r="J281" i="19"/>
  <c r="I281" i="19"/>
  <c r="H281" i="19"/>
  <c r="G281" i="19"/>
  <c r="K280" i="19"/>
  <c r="J280" i="19"/>
  <c r="I280" i="19"/>
  <c r="H280" i="19"/>
  <c r="G280" i="19"/>
  <c r="K279" i="19"/>
  <c r="J279" i="19"/>
  <c r="I279" i="19"/>
  <c r="H279" i="19"/>
  <c r="G279" i="19"/>
  <c r="K278" i="19"/>
  <c r="J278" i="19"/>
  <c r="I278" i="19"/>
  <c r="H278" i="19"/>
  <c r="G278" i="19"/>
  <c r="K277" i="19"/>
  <c r="J277" i="19"/>
  <c r="I277" i="19"/>
  <c r="H277" i="19"/>
  <c r="G277" i="19"/>
  <c r="K276" i="19"/>
  <c r="J276" i="19"/>
  <c r="I276" i="19"/>
  <c r="H276" i="19"/>
  <c r="G276" i="19"/>
  <c r="K275" i="19"/>
  <c r="J275" i="19"/>
  <c r="I275" i="19"/>
  <c r="H275" i="19"/>
  <c r="G275" i="19"/>
  <c r="K274" i="19"/>
  <c r="J274" i="19"/>
  <c r="I274" i="19"/>
  <c r="H274" i="19"/>
  <c r="G274" i="19"/>
  <c r="K273" i="19"/>
  <c r="J273" i="19"/>
  <c r="I273" i="19"/>
  <c r="H273" i="19"/>
  <c r="G273" i="19"/>
  <c r="K272" i="19"/>
  <c r="J272" i="19"/>
  <c r="I272" i="19"/>
  <c r="H272" i="19"/>
  <c r="G272" i="19"/>
  <c r="K270" i="19"/>
  <c r="J270" i="19"/>
  <c r="I270" i="19"/>
  <c r="H270" i="19"/>
  <c r="G270" i="19"/>
  <c r="K269" i="19"/>
  <c r="J269" i="19"/>
  <c r="I269" i="19"/>
  <c r="H269" i="19"/>
  <c r="G269" i="19"/>
  <c r="K268" i="19"/>
  <c r="J268" i="19"/>
  <c r="I268" i="19"/>
  <c r="H268" i="19"/>
  <c r="G268" i="19"/>
  <c r="K267" i="19"/>
  <c r="J267" i="19"/>
  <c r="I267" i="19"/>
  <c r="H267" i="19"/>
  <c r="G267" i="19"/>
  <c r="K266" i="19"/>
  <c r="J266" i="19"/>
  <c r="I266" i="19"/>
  <c r="H266" i="19"/>
  <c r="G266" i="19"/>
  <c r="K265" i="19"/>
  <c r="J265" i="19"/>
  <c r="I265" i="19"/>
  <c r="H265" i="19"/>
  <c r="G265" i="19"/>
  <c r="K264" i="19"/>
  <c r="J264" i="19"/>
  <c r="I264" i="19"/>
  <c r="H264" i="19"/>
  <c r="G264" i="19"/>
  <c r="K263" i="19"/>
  <c r="J263" i="19"/>
  <c r="I263" i="19"/>
  <c r="H263" i="19"/>
  <c r="G263" i="19"/>
  <c r="K262" i="19"/>
  <c r="J262" i="19"/>
  <c r="I262" i="19"/>
  <c r="H262" i="19"/>
  <c r="G262" i="19"/>
  <c r="K261" i="19"/>
  <c r="J261" i="19"/>
  <c r="I261" i="19"/>
  <c r="H261" i="19"/>
  <c r="G261" i="19"/>
  <c r="K260" i="19"/>
  <c r="J260" i="19"/>
  <c r="I260" i="19"/>
  <c r="H260" i="19"/>
  <c r="G260" i="19"/>
  <c r="K259" i="19"/>
  <c r="J259" i="19"/>
  <c r="I259" i="19"/>
  <c r="H259" i="19"/>
  <c r="G259" i="19"/>
  <c r="K258" i="19"/>
  <c r="J258" i="19"/>
  <c r="I258" i="19"/>
  <c r="H258" i="19"/>
  <c r="G258" i="19"/>
  <c r="K257" i="19"/>
  <c r="J257" i="19"/>
  <c r="I257" i="19"/>
  <c r="H257" i="19"/>
  <c r="G257" i="19"/>
  <c r="K256" i="19"/>
  <c r="J256" i="19"/>
  <c r="I256" i="19"/>
  <c r="H256" i="19"/>
  <c r="G256" i="19"/>
  <c r="K255" i="19"/>
  <c r="J255" i="19"/>
  <c r="I255" i="19"/>
  <c r="H255" i="19"/>
  <c r="G255" i="19"/>
  <c r="K254" i="19"/>
  <c r="J254" i="19"/>
  <c r="I254" i="19"/>
  <c r="H254" i="19"/>
  <c r="G254" i="19"/>
  <c r="K253" i="19"/>
  <c r="J253" i="19"/>
  <c r="I253" i="19"/>
  <c r="H253" i="19"/>
  <c r="G253" i="19"/>
  <c r="K252" i="19"/>
  <c r="J252" i="19"/>
  <c r="I252" i="19"/>
  <c r="H252" i="19"/>
  <c r="G252" i="19"/>
  <c r="K250" i="19"/>
  <c r="J250" i="19"/>
  <c r="I250" i="19"/>
  <c r="H250" i="19"/>
  <c r="G250" i="19"/>
  <c r="K249" i="19"/>
  <c r="J249" i="19"/>
  <c r="I249" i="19"/>
  <c r="H249" i="19"/>
  <c r="G249" i="19"/>
  <c r="K248" i="19"/>
  <c r="J248" i="19"/>
  <c r="I248" i="19"/>
  <c r="H248" i="19"/>
  <c r="G248" i="19"/>
  <c r="K247" i="19"/>
  <c r="J247" i="19"/>
  <c r="I247" i="19"/>
  <c r="H247" i="19"/>
  <c r="G247" i="19"/>
  <c r="K246" i="19"/>
  <c r="J246" i="19"/>
  <c r="I246" i="19"/>
  <c r="H246" i="19"/>
  <c r="G246" i="19"/>
  <c r="K245" i="19"/>
  <c r="J245" i="19"/>
  <c r="I245" i="19"/>
  <c r="H245" i="19"/>
  <c r="G245" i="19"/>
  <c r="K244" i="19"/>
  <c r="J244" i="19"/>
  <c r="I244" i="19"/>
  <c r="H244" i="19"/>
  <c r="G244" i="19"/>
  <c r="K243" i="19"/>
  <c r="J243" i="19"/>
  <c r="I243" i="19"/>
  <c r="H243" i="19"/>
  <c r="G243" i="19"/>
  <c r="K242" i="19"/>
  <c r="J242" i="19"/>
  <c r="I242" i="19"/>
  <c r="H242" i="19"/>
  <c r="G242" i="19"/>
  <c r="K241" i="19"/>
  <c r="J241" i="19"/>
  <c r="I241" i="19"/>
  <c r="H241" i="19"/>
  <c r="G241" i="19"/>
  <c r="K239" i="19"/>
  <c r="J239" i="19"/>
  <c r="I239" i="19"/>
  <c r="H239" i="19"/>
  <c r="G239" i="19"/>
  <c r="K238" i="19"/>
  <c r="J238" i="19"/>
  <c r="I238" i="19"/>
  <c r="H238" i="19"/>
  <c r="G238" i="19"/>
  <c r="K237" i="19"/>
  <c r="J237" i="19"/>
  <c r="I237" i="19"/>
  <c r="H237" i="19"/>
  <c r="G237" i="19"/>
  <c r="K236" i="19"/>
  <c r="J236" i="19"/>
  <c r="I236" i="19"/>
  <c r="H236" i="19"/>
  <c r="G236" i="19"/>
  <c r="K235" i="19"/>
  <c r="J235" i="19"/>
  <c r="I235" i="19"/>
  <c r="H235" i="19"/>
  <c r="G235" i="19"/>
  <c r="K234" i="19"/>
  <c r="J234" i="19"/>
  <c r="I234" i="19"/>
  <c r="H234" i="19"/>
  <c r="G234" i="19"/>
  <c r="K233" i="19"/>
  <c r="J233" i="19"/>
  <c r="I233" i="19"/>
  <c r="H233" i="19"/>
  <c r="G233" i="19"/>
  <c r="K232" i="19"/>
  <c r="J232" i="19"/>
  <c r="I232" i="19"/>
  <c r="H232" i="19"/>
  <c r="G232" i="19"/>
  <c r="K231" i="19"/>
  <c r="J231" i="19"/>
  <c r="I231" i="19"/>
  <c r="H231" i="19"/>
  <c r="G231" i="19"/>
  <c r="K230" i="19"/>
  <c r="J230" i="19"/>
  <c r="I230" i="19"/>
  <c r="H230" i="19"/>
  <c r="G230" i="19"/>
  <c r="K229" i="19"/>
  <c r="J229" i="19"/>
  <c r="I229" i="19"/>
  <c r="H229" i="19"/>
  <c r="G229" i="19"/>
  <c r="K228" i="19"/>
  <c r="J228" i="19"/>
  <c r="I228" i="19"/>
  <c r="H228" i="19"/>
  <c r="G228" i="19"/>
  <c r="K227" i="19"/>
  <c r="J227" i="19"/>
  <c r="I227" i="19"/>
  <c r="H227" i="19"/>
  <c r="G227" i="19"/>
  <c r="K226" i="19"/>
  <c r="J226" i="19"/>
  <c r="I226" i="19"/>
  <c r="H226" i="19"/>
  <c r="G226" i="19"/>
  <c r="K225" i="19"/>
  <c r="J225" i="19"/>
  <c r="I225" i="19"/>
  <c r="H225" i="19"/>
  <c r="G225" i="19"/>
  <c r="K224" i="19"/>
  <c r="J224" i="19"/>
  <c r="I224" i="19"/>
  <c r="H224" i="19"/>
  <c r="G224" i="19"/>
  <c r="K222" i="19"/>
  <c r="J222" i="19"/>
  <c r="I222" i="19"/>
  <c r="H222" i="19"/>
  <c r="G222" i="19"/>
  <c r="K221" i="19"/>
  <c r="J221" i="19"/>
  <c r="I221" i="19"/>
  <c r="H221" i="19"/>
  <c r="G221" i="19"/>
  <c r="K220" i="19"/>
  <c r="J220" i="19"/>
  <c r="I220" i="19"/>
  <c r="H220" i="19"/>
  <c r="G220" i="19"/>
  <c r="K219" i="19"/>
  <c r="J219" i="19"/>
  <c r="I219" i="19"/>
  <c r="H219" i="19"/>
  <c r="G219" i="19"/>
  <c r="K218" i="19"/>
  <c r="J218" i="19"/>
  <c r="I218" i="19"/>
  <c r="H218" i="19"/>
  <c r="G218" i="19"/>
  <c r="K217" i="19"/>
  <c r="J217" i="19"/>
  <c r="I217" i="19"/>
  <c r="H217" i="19"/>
  <c r="G217" i="19"/>
  <c r="K216" i="19"/>
  <c r="J216" i="19"/>
  <c r="I216" i="19"/>
  <c r="H216" i="19"/>
  <c r="G216" i="19"/>
  <c r="K215" i="19"/>
  <c r="J215" i="19"/>
  <c r="I215" i="19"/>
  <c r="H215" i="19"/>
  <c r="G215" i="19"/>
  <c r="K214" i="19"/>
  <c r="J214" i="19"/>
  <c r="I214" i="19"/>
  <c r="H214" i="19"/>
  <c r="G214" i="19"/>
  <c r="K213" i="19"/>
  <c r="J213" i="19"/>
  <c r="I213" i="19"/>
  <c r="H213" i="19"/>
  <c r="G213" i="19"/>
  <c r="K212" i="19"/>
  <c r="J212" i="19"/>
  <c r="I212" i="19"/>
  <c r="H212" i="19"/>
  <c r="G212" i="19"/>
  <c r="K211" i="19"/>
  <c r="J211" i="19"/>
  <c r="I211" i="19"/>
  <c r="H211" i="19"/>
  <c r="G211" i="19"/>
  <c r="K210" i="19"/>
  <c r="J210" i="19"/>
  <c r="I210" i="19"/>
  <c r="H210" i="19"/>
  <c r="G210" i="19"/>
  <c r="K209" i="19"/>
  <c r="J209" i="19"/>
  <c r="I209" i="19"/>
  <c r="H209" i="19"/>
  <c r="G209" i="19"/>
  <c r="K208" i="19"/>
  <c r="J208" i="19"/>
  <c r="I208" i="19"/>
  <c r="H208" i="19"/>
  <c r="G208" i="19"/>
  <c r="K207" i="19"/>
  <c r="J207" i="19"/>
  <c r="I207" i="19"/>
  <c r="H207" i="19"/>
  <c r="G207" i="19"/>
  <c r="K206" i="19"/>
  <c r="J206" i="19"/>
  <c r="I206" i="19"/>
  <c r="H206" i="19"/>
  <c r="G206" i="19"/>
  <c r="K205" i="19"/>
  <c r="J205" i="19"/>
  <c r="I205" i="19"/>
  <c r="H205" i="19"/>
  <c r="G205" i="19"/>
  <c r="K204" i="19"/>
  <c r="J204" i="19"/>
  <c r="I204" i="19"/>
  <c r="H204" i="19"/>
  <c r="G204" i="19"/>
  <c r="K203" i="19"/>
  <c r="J203" i="19"/>
  <c r="I203" i="19"/>
  <c r="H203" i="19"/>
  <c r="G203" i="19"/>
  <c r="K202" i="19"/>
  <c r="J202" i="19"/>
  <c r="I202" i="19"/>
  <c r="H202" i="19"/>
  <c r="G202" i="19"/>
  <c r="K201" i="19"/>
  <c r="J201" i="19"/>
  <c r="I201" i="19"/>
  <c r="H201" i="19"/>
  <c r="G201" i="19"/>
  <c r="K200" i="19"/>
  <c r="J200" i="19"/>
  <c r="I200" i="19"/>
  <c r="H200" i="19"/>
  <c r="G200" i="19"/>
  <c r="K199" i="19"/>
  <c r="J199" i="19"/>
  <c r="I199" i="19"/>
  <c r="H199" i="19"/>
  <c r="G199" i="19"/>
  <c r="K198" i="19"/>
  <c r="J198" i="19"/>
  <c r="I198" i="19"/>
  <c r="H198" i="19"/>
  <c r="G198" i="19"/>
  <c r="K197" i="19"/>
  <c r="J197" i="19"/>
  <c r="I197" i="19"/>
  <c r="H197" i="19"/>
  <c r="G197" i="19"/>
  <c r="K195" i="19"/>
  <c r="J195" i="19"/>
  <c r="I195" i="19"/>
  <c r="H195" i="19"/>
  <c r="G195" i="19"/>
  <c r="K194" i="19"/>
  <c r="J194" i="19"/>
  <c r="I194" i="19"/>
  <c r="H194" i="19"/>
  <c r="G194" i="19"/>
  <c r="K193" i="19"/>
  <c r="J193" i="19"/>
  <c r="I193" i="19"/>
  <c r="H193" i="19"/>
  <c r="G193" i="19"/>
  <c r="K192" i="19"/>
  <c r="J192" i="19"/>
  <c r="I192" i="19"/>
  <c r="H192" i="19"/>
  <c r="G192" i="19"/>
  <c r="K191" i="19"/>
  <c r="J191" i="19"/>
  <c r="I191" i="19"/>
  <c r="H191" i="19"/>
  <c r="G191" i="19"/>
  <c r="K190" i="19"/>
  <c r="J190" i="19"/>
  <c r="I190" i="19"/>
  <c r="H190" i="19"/>
  <c r="G190" i="19"/>
  <c r="K189" i="19"/>
  <c r="J189" i="19"/>
  <c r="I189" i="19"/>
  <c r="H189" i="19"/>
  <c r="G189" i="19"/>
  <c r="K188" i="19"/>
  <c r="J188" i="19"/>
  <c r="I188" i="19"/>
  <c r="H188" i="19"/>
  <c r="G188" i="19"/>
  <c r="K187" i="19"/>
  <c r="J187" i="19"/>
  <c r="I187" i="19"/>
  <c r="H187" i="19"/>
  <c r="G187" i="19"/>
  <c r="K186" i="19"/>
  <c r="J186" i="19"/>
  <c r="I186" i="19"/>
  <c r="H186" i="19"/>
  <c r="G186" i="19"/>
  <c r="K185" i="19"/>
  <c r="J185" i="19"/>
  <c r="I185" i="19"/>
  <c r="H185" i="19"/>
  <c r="G185" i="19"/>
  <c r="K184" i="19"/>
  <c r="J184" i="19"/>
  <c r="I184" i="19"/>
  <c r="H184" i="19"/>
  <c r="G184" i="19"/>
  <c r="K183" i="19"/>
  <c r="J183" i="19"/>
  <c r="I183" i="19"/>
  <c r="H183" i="19"/>
  <c r="G183" i="19"/>
  <c r="K182" i="19"/>
  <c r="J182" i="19"/>
  <c r="I182" i="19"/>
  <c r="H182" i="19"/>
  <c r="G182" i="19"/>
  <c r="K181" i="19"/>
  <c r="J181" i="19"/>
  <c r="I181" i="19"/>
  <c r="H181" i="19"/>
  <c r="G181" i="19"/>
  <c r="K180" i="19"/>
  <c r="J180" i="19"/>
  <c r="I180" i="19"/>
  <c r="H180" i="19"/>
  <c r="G180" i="19"/>
  <c r="K179" i="19"/>
  <c r="J179" i="19"/>
  <c r="I179" i="19"/>
  <c r="H179" i="19"/>
  <c r="G179" i="19"/>
  <c r="K178" i="19"/>
  <c r="J178" i="19"/>
  <c r="I178" i="19"/>
  <c r="H178" i="19"/>
  <c r="G178" i="19"/>
  <c r="K177" i="19"/>
  <c r="J177" i="19"/>
  <c r="I177" i="19"/>
  <c r="H177" i="19"/>
  <c r="G177" i="19"/>
  <c r="K176" i="19"/>
  <c r="J176" i="19"/>
  <c r="I176" i="19"/>
  <c r="H176" i="19"/>
  <c r="G176" i="19"/>
  <c r="K175" i="19"/>
  <c r="J175" i="19"/>
  <c r="I175" i="19"/>
  <c r="H175" i="19"/>
  <c r="G175" i="19"/>
  <c r="K174" i="19"/>
  <c r="J174" i="19"/>
  <c r="I174" i="19"/>
  <c r="H174" i="19"/>
  <c r="G174" i="19"/>
  <c r="K173" i="19"/>
  <c r="J173" i="19"/>
  <c r="I173" i="19"/>
  <c r="H173" i="19"/>
  <c r="G173" i="19"/>
  <c r="K172" i="19"/>
  <c r="J172" i="19"/>
  <c r="I172" i="19"/>
  <c r="H172" i="19"/>
  <c r="G172" i="19"/>
  <c r="K170" i="19"/>
  <c r="J170" i="19"/>
  <c r="I170" i="19"/>
  <c r="H170" i="19"/>
  <c r="G170" i="19"/>
  <c r="K169" i="19"/>
  <c r="J169" i="19"/>
  <c r="I169" i="19"/>
  <c r="H169" i="19"/>
  <c r="G169" i="19"/>
  <c r="K168" i="19"/>
  <c r="J168" i="19"/>
  <c r="I168" i="19"/>
  <c r="H168" i="19"/>
  <c r="G168" i="19"/>
  <c r="K167" i="19"/>
  <c r="J167" i="19"/>
  <c r="I167" i="19"/>
  <c r="H167" i="19"/>
  <c r="G167" i="19"/>
  <c r="K166" i="19"/>
  <c r="J166" i="19"/>
  <c r="I166" i="19"/>
  <c r="H166" i="19"/>
  <c r="G166" i="19"/>
  <c r="K165" i="19"/>
  <c r="J165" i="19"/>
  <c r="I165" i="19"/>
  <c r="H165" i="19"/>
  <c r="G165" i="19"/>
  <c r="K164" i="19"/>
  <c r="J164" i="19"/>
  <c r="I164" i="19"/>
  <c r="H164" i="19"/>
  <c r="G164" i="19"/>
  <c r="K163" i="19"/>
  <c r="J163" i="19"/>
  <c r="I163" i="19"/>
  <c r="H163" i="19"/>
  <c r="G163" i="19"/>
  <c r="K162" i="19"/>
  <c r="J162" i="19"/>
  <c r="I162" i="19"/>
  <c r="H162" i="19"/>
  <c r="G162" i="19"/>
  <c r="K161" i="19"/>
  <c r="J161" i="19"/>
  <c r="I161" i="19"/>
  <c r="H161" i="19"/>
  <c r="G161" i="19"/>
  <c r="K160" i="19"/>
  <c r="J160" i="19"/>
  <c r="I160" i="19"/>
  <c r="H160" i="19"/>
  <c r="G160" i="19"/>
  <c r="K159" i="19"/>
  <c r="J159" i="19"/>
  <c r="I159" i="19"/>
  <c r="H159" i="19"/>
  <c r="G159" i="19"/>
  <c r="K158" i="19"/>
  <c r="J158" i="19"/>
  <c r="I158" i="19"/>
  <c r="H158" i="19"/>
  <c r="G158" i="19"/>
  <c r="K157" i="19"/>
  <c r="J157" i="19"/>
  <c r="I157" i="19"/>
  <c r="H157" i="19"/>
  <c r="G157" i="19"/>
  <c r="K156" i="19"/>
  <c r="J156" i="19"/>
  <c r="I156" i="19"/>
  <c r="H156" i="19"/>
  <c r="G156" i="19"/>
  <c r="K155" i="19"/>
  <c r="J155" i="19"/>
  <c r="I155" i="19"/>
  <c r="H155" i="19"/>
  <c r="G155" i="19"/>
  <c r="K154" i="19"/>
  <c r="J154" i="19"/>
  <c r="I154" i="19"/>
  <c r="H154" i="19"/>
  <c r="G154" i="19"/>
  <c r="K153" i="19"/>
  <c r="J153" i="19"/>
  <c r="I153" i="19"/>
  <c r="H153" i="19"/>
  <c r="G153" i="19"/>
  <c r="K152" i="19"/>
  <c r="J152" i="19"/>
  <c r="I152" i="19"/>
  <c r="H152" i="19"/>
  <c r="G152" i="19"/>
  <c r="K151" i="19"/>
  <c r="J151" i="19"/>
  <c r="I151" i="19"/>
  <c r="H151" i="19"/>
  <c r="G151" i="19"/>
  <c r="K150" i="19"/>
  <c r="J150" i="19"/>
  <c r="I150" i="19"/>
  <c r="H150" i="19"/>
  <c r="G150" i="19"/>
  <c r="K149" i="19"/>
  <c r="J149" i="19"/>
  <c r="I149" i="19"/>
  <c r="H149" i="19"/>
  <c r="G149" i="19"/>
  <c r="K148" i="19"/>
  <c r="J148" i="19"/>
  <c r="I148" i="19"/>
  <c r="H148" i="19"/>
  <c r="G148" i="19"/>
  <c r="K146" i="19"/>
  <c r="J146" i="19"/>
  <c r="I146" i="19"/>
  <c r="H146" i="19"/>
  <c r="G146" i="19"/>
  <c r="K145" i="19"/>
  <c r="J145" i="19"/>
  <c r="I145" i="19"/>
  <c r="H145" i="19"/>
  <c r="G145" i="19"/>
  <c r="K144" i="19"/>
  <c r="J144" i="19"/>
  <c r="I144" i="19"/>
  <c r="H144" i="19"/>
  <c r="G144" i="19"/>
  <c r="K143" i="19"/>
  <c r="J143" i="19"/>
  <c r="I143" i="19"/>
  <c r="H143" i="19"/>
  <c r="G143" i="19"/>
  <c r="K142" i="19"/>
  <c r="J142" i="19"/>
  <c r="I142" i="19"/>
  <c r="H142" i="19"/>
  <c r="G142" i="19"/>
  <c r="K141" i="19"/>
  <c r="J141" i="19"/>
  <c r="I141" i="19"/>
  <c r="H141" i="19"/>
  <c r="G141" i="19"/>
  <c r="K140" i="19"/>
  <c r="J140" i="19"/>
  <c r="I140" i="19"/>
  <c r="H140" i="19"/>
  <c r="G140" i="19"/>
  <c r="K139" i="19"/>
  <c r="J139" i="19"/>
  <c r="I139" i="19"/>
  <c r="H139" i="19"/>
  <c r="G139" i="19"/>
  <c r="K138" i="19"/>
  <c r="J138" i="19"/>
  <c r="I138" i="19"/>
  <c r="H138" i="19"/>
  <c r="G138" i="19"/>
  <c r="K137" i="19"/>
  <c r="J137" i="19"/>
  <c r="I137" i="19"/>
  <c r="H137" i="19"/>
  <c r="G137" i="19"/>
  <c r="K136" i="19"/>
  <c r="J136" i="19"/>
  <c r="I136" i="19"/>
  <c r="H136" i="19"/>
  <c r="G136" i="19"/>
  <c r="K135" i="19"/>
  <c r="J135" i="19"/>
  <c r="I135" i="19"/>
  <c r="H135" i="19"/>
  <c r="G135" i="19"/>
  <c r="K134" i="19"/>
  <c r="J134" i="19"/>
  <c r="I134" i="19"/>
  <c r="H134" i="19"/>
  <c r="G134" i="19"/>
  <c r="K133" i="19"/>
  <c r="J133" i="19"/>
  <c r="I133" i="19"/>
  <c r="H133" i="19"/>
  <c r="G133" i="19"/>
  <c r="K132" i="19"/>
  <c r="J132" i="19"/>
  <c r="I132" i="19"/>
  <c r="H132" i="19"/>
  <c r="G132" i="19"/>
  <c r="K131" i="19"/>
  <c r="J131" i="19"/>
  <c r="I131" i="19"/>
  <c r="H131" i="19"/>
  <c r="G131" i="19"/>
  <c r="K130" i="19"/>
  <c r="J130" i="19"/>
  <c r="I130" i="19"/>
  <c r="H130" i="19"/>
  <c r="G130" i="19"/>
  <c r="K129" i="19"/>
  <c r="J129" i="19"/>
  <c r="I129" i="19"/>
  <c r="H129" i="19"/>
  <c r="G129" i="19"/>
  <c r="K128" i="19"/>
  <c r="J128" i="19"/>
  <c r="I128" i="19"/>
  <c r="H128" i="19"/>
  <c r="G128" i="19"/>
  <c r="K127" i="19"/>
  <c r="J127" i="19"/>
  <c r="I127" i="19"/>
  <c r="H127" i="19"/>
  <c r="G127" i="19"/>
  <c r="K126" i="19"/>
  <c r="J126" i="19"/>
  <c r="I126" i="19"/>
  <c r="H126" i="19"/>
  <c r="G126" i="19"/>
  <c r="K125" i="19"/>
  <c r="J125" i="19"/>
  <c r="I125" i="19"/>
  <c r="H125" i="19"/>
  <c r="G125" i="19"/>
  <c r="K124" i="19"/>
  <c r="J124" i="19"/>
  <c r="I124" i="19"/>
  <c r="H124" i="19"/>
  <c r="G124" i="19"/>
  <c r="K123" i="19"/>
  <c r="J123" i="19"/>
  <c r="I123" i="19"/>
  <c r="H123" i="19"/>
  <c r="G123" i="19"/>
  <c r="K122" i="19"/>
  <c r="J122" i="19"/>
  <c r="I122" i="19"/>
  <c r="H122" i="19"/>
  <c r="G122" i="19"/>
  <c r="K121" i="19"/>
  <c r="J121" i="19"/>
  <c r="I121" i="19"/>
  <c r="H121" i="19"/>
  <c r="G121" i="19"/>
  <c r="K120" i="19"/>
  <c r="J120" i="19"/>
  <c r="I120" i="19"/>
  <c r="H120" i="19"/>
  <c r="G120" i="19"/>
  <c r="K119" i="19"/>
  <c r="J119" i="19"/>
  <c r="I119" i="19"/>
  <c r="H119" i="19"/>
  <c r="G119" i="19"/>
  <c r="K118" i="19"/>
  <c r="J118" i="19"/>
  <c r="I118" i="19"/>
  <c r="H118" i="19"/>
  <c r="G118" i="19"/>
  <c r="K117" i="19"/>
  <c r="J117" i="19"/>
  <c r="I117" i="19"/>
  <c r="H117" i="19"/>
  <c r="G117" i="19"/>
  <c r="K116" i="19"/>
  <c r="J116" i="19"/>
  <c r="I116" i="19"/>
  <c r="H116" i="19"/>
  <c r="G116" i="19"/>
  <c r="K115" i="19"/>
  <c r="J115" i="19"/>
  <c r="I115" i="19"/>
  <c r="H115" i="19"/>
  <c r="G115" i="19"/>
  <c r="K114" i="19"/>
  <c r="J114" i="19"/>
  <c r="I114" i="19"/>
  <c r="H114" i="19"/>
  <c r="G114" i="19"/>
  <c r="K113" i="19"/>
  <c r="J113" i="19"/>
  <c r="I113" i="19"/>
  <c r="H113" i="19"/>
  <c r="G113" i="19"/>
  <c r="K111" i="19"/>
  <c r="J111" i="19"/>
  <c r="I111" i="19"/>
  <c r="H111" i="19"/>
  <c r="G111" i="19"/>
  <c r="K110" i="19"/>
  <c r="J110" i="19"/>
  <c r="I110" i="19"/>
  <c r="H110" i="19"/>
  <c r="G110" i="19"/>
  <c r="K109" i="19"/>
  <c r="J109" i="19"/>
  <c r="I109" i="19"/>
  <c r="H109" i="19"/>
  <c r="G109" i="19"/>
  <c r="K108" i="19"/>
  <c r="J108" i="19"/>
  <c r="I108" i="19"/>
  <c r="H108" i="19"/>
  <c r="G108" i="19"/>
  <c r="K107" i="19"/>
  <c r="J107" i="19"/>
  <c r="I107" i="19"/>
  <c r="H107" i="19"/>
  <c r="G107" i="19"/>
  <c r="K106" i="19"/>
  <c r="J106" i="19"/>
  <c r="I106" i="19"/>
  <c r="H106" i="19"/>
  <c r="G106" i="19"/>
  <c r="K105" i="19"/>
  <c r="J105" i="19"/>
  <c r="I105" i="19"/>
  <c r="H105" i="19"/>
  <c r="G105" i="19"/>
  <c r="K104" i="19"/>
  <c r="J104" i="19"/>
  <c r="I104" i="19"/>
  <c r="H104" i="19"/>
  <c r="G104" i="19"/>
  <c r="K103" i="19"/>
  <c r="J103" i="19"/>
  <c r="I103" i="19"/>
  <c r="H103" i="19"/>
  <c r="G103" i="19"/>
  <c r="K102" i="19"/>
  <c r="J102" i="19"/>
  <c r="I102" i="19"/>
  <c r="H102" i="19"/>
  <c r="G102" i="19"/>
  <c r="K101" i="19"/>
  <c r="J101" i="19"/>
  <c r="I101" i="19"/>
  <c r="H101" i="19"/>
  <c r="G101" i="19"/>
  <c r="K99" i="19"/>
  <c r="J99" i="19"/>
  <c r="I99" i="19"/>
  <c r="H99" i="19"/>
  <c r="G99" i="19"/>
  <c r="K98" i="19"/>
  <c r="J98" i="19"/>
  <c r="I98" i="19"/>
  <c r="H98" i="19"/>
  <c r="G98" i="19"/>
  <c r="K97" i="19"/>
  <c r="J97" i="19"/>
  <c r="I97" i="19"/>
  <c r="H97" i="19"/>
  <c r="G97" i="19"/>
  <c r="K96" i="19"/>
  <c r="J96" i="19"/>
  <c r="I96" i="19"/>
  <c r="H96" i="19"/>
  <c r="G96" i="19"/>
  <c r="K95" i="19"/>
  <c r="J95" i="19"/>
  <c r="I95" i="19"/>
  <c r="H95" i="19"/>
  <c r="G95" i="19"/>
  <c r="K94" i="19"/>
  <c r="J94" i="19"/>
  <c r="I94" i="19"/>
  <c r="H94" i="19"/>
  <c r="G94" i="19"/>
  <c r="K93" i="19"/>
  <c r="J93" i="19"/>
  <c r="I93" i="19"/>
  <c r="H93" i="19"/>
  <c r="G93" i="19"/>
  <c r="K92" i="19"/>
  <c r="J92" i="19"/>
  <c r="I92" i="19"/>
  <c r="H92" i="19"/>
  <c r="G92" i="19"/>
  <c r="K91" i="19"/>
  <c r="J91" i="19"/>
  <c r="I91" i="19"/>
  <c r="H91" i="19"/>
  <c r="G91" i="19"/>
  <c r="K90" i="19"/>
  <c r="J90" i="19"/>
  <c r="I90" i="19"/>
  <c r="H90" i="19"/>
  <c r="G90" i="19"/>
  <c r="K89" i="19"/>
  <c r="J89" i="19"/>
  <c r="I89" i="19"/>
  <c r="H89" i="19"/>
  <c r="G89" i="19"/>
  <c r="K88" i="19"/>
  <c r="J88" i="19"/>
  <c r="I88" i="19"/>
  <c r="H88" i="19"/>
  <c r="G88" i="19"/>
  <c r="K87" i="19"/>
  <c r="J87" i="19"/>
  <c r="I87" i="19"/>
  <c r="H87" i="19"/>
  <c r="G87" i="19"/>
  <c r="K86" i="19"/>
  <c r="J86" i="19"/>
  <c r="I86" i="19"/>
  <c r="H86" i="19"/>
  <c r="G86" i="19"/>
  <c r="K85" i="19"/>
  <c r="J85" i="19"/>
  <c r="I85" i="19"/>
  <c r="H85" i="19"/>
  <c r="G85" i="19"/>
  <c r="K84" i="19"/>
  <c r="J84" i="19"/>
  <c r="I84" i="19"/>
  <c r="H84" i="19"/>
  <c r="G84" i="19"/>
  <c r="K83" i="19"/>
  <c r="J83" i="19"/>
  <c r="I83" i="19"/>
  <c r="H83" i="19"/>
  <c r="G83" i="19"/>
  <c r="K82" i="19"/>
  <c r="J82" i="19"/>
  <c r="I82" i="19"/>
  <c r="H82" i="19"/>
  <c r="G82" i="19"/>
  <c r="K81" i="19"/>
  <c r="J81" i="19"/>
  <c r="I81" i="19"/>
  <c r="H81" i="19"/>
  <c r="G81" i="19"/>
  <c r="K80" i="19"/>
  <c r="J80" i="19"/>
  <c r="I80" i="19"/>
  <c r="H80" i="19"/>
  <c r="G80" i="19"/>
  <c r="K79" i="19"/>
  <c r="J79" i="19"/>
  <c r="I79" i="19"/>
  <c r="H79" i="19"/>
  <c r="G79" i="19"/>
  <c r="K78" i="19"/>
  <c r="J78" i="19"/>
  <c r="I78" i="19"/>
  <c r="H78" i="19"/>
  <c r="G78" i="19"/>
  <c r="K77" i="19"/>
  <c r="J77" i="19"/>
  <c r="I77" i="19"/>
  <c r="H77" i="19"/>
  <c r="G77" i="19"/>
  <c r="K76" i="19"/>
  <c r="J76" i="19"/>
  <c r="I76" i="19"/>
  <c r="H76" i="19"/>
  <c r="G76" i="19"/>
  <c r="K75" i="19"/>
  <c r="J75" i="19"/>
  <c r="I75" i="19"/>
  <c r="H75" i="19"/>
  <c r="G75" i="19"/>
  <c r="K74" i="19"/>
  <c r="J74" i="19"/>
  <c r="I74" i="19"/>
  <c r="H74" i="19"/>
  <c r="G74" i="19"/>
  <c r="K73" i="19"/>
  <c r="J73" i="19"/>
  <c r="I73" i="19"/>
  <c r="H73" i="19"/>
  <c r="G73" i="19"/>
  <c r="K72" i="19"/>
  <c r="J72" i="19"/>
  <c r="I72" i="19"/>
  <c r="H72" i="19"/>
  <c r="G72" i="19"/>
  <c r="K71" i="19"/>
  <c r="J71" i="19"/>
  <c r="I71" i="19"/>
  <c r="H71" i="19"/>
  <c r="G71" i="19"/>
  <c r="K70" i="19"/>
  <c r="J70" i="19"/>
  <c r="I70" i="19"/>
  <c r="H70" i="19"/>
  <c r="G70" i="19"/>
  <c r="K69" i="19"/>
  <c r="J69" i="19"/>
  <c r="I69" i="19"/>
  <c r="H69" i="19"/>
  <c r="G69" i="19"/>
  <c r="K68" i="19"/>
  <c r="J68" i="19"/>
  <c r="I68" i="19"/>
  <c r="H68" i="19"/>
  <c r="G68" i="19"/>
  <c r="K67" i="19"/>
  <c r="J67" i="19"/>
  <c r="I67" i="19"/>
  <c r="H67" i="19"/>
  <c r="G67" i="19"/>
  <c r="K66" i="19"/>
  <c r="J66" i="19"/>
  <c r="I66" i="19"/>
  <c r="H66" i="19"/>
  <c r="G66" i="19"/>
  <c r="K65" i="19"/>
  <c r="J65" i="19"/>
  <c r="I65" i="19"/>
  <c r="H65" i="19"/>
  <c r="G65" i="19"/>
  <c r="K64" i="19"/>
  <c r="J64" i="19"/>
  <c r="I64" i="19"/>
  <c r="H64" i="19"/>
  <c r="G64" i="19"/>
  <c r="K63" i="19"/>
  <c r="J63" i="19"/>
  <c r="I63" i="19"/>
  <c r="H63" i="19"/>
  <c r="G63" i="19"/>
  <c r="K62" i="19"/>
  <c r="J62" i="19"/>
  <c r="I62" i="19"/>
  <c r="H62" i="19"/>
  <c r="G62" i="19"/>
  <c r="K61" i="19"/>
  <c r="J61" i="19"/>
  <c r="I61" i="19"/>
  <c r="H61" i="19"/>
  <c r="G61" i="19"/>
  <c r="K58" i="19"/>
  <c r="J58" i="19"/>
  <c r="I58" i="19"/>
  <c r="H58" i="19"/>
  <c r="G58" i="19"/>
  <c r="K57" i="19"/>
  <c r="J57" i="19"/>
  <c r="I57" i="19"/>
  <c r="H57" i="19"/>
  <c r="G57" i="19"/>
  <c r="K56" i="19"/>
  <c r="J56" i="19"/>
  <c r="I56" i="19"/>
  <c r="H56" i="19"/>
  <c r="G56" i="19"/>
  <c r="K55" i="19"/>
  <c r="J55" i="19"/>
  <c r="I55" i="19"/>
  <c r="H55" i="19"/>
  <c r="G55" i="19"/>
  <c r="K54" i="19"/>
  <c r="J54" i="19"/>
  <c r="I54" i="19"/>
  <c r="H54" i="19"/>
  <c r="G54" i="19"/>
  <c r="K53" i="19"/>
  <c r="J53" i="19"/>
  <c r="I53" i="19"/>
  <c r="H53" i="19"/>
  <c r="G53" i="19"/>
  <c r="K52" i="19"/>
  <c r="J52" i="19"/>
  <c r="I52" i="19"/>
  <c r="H52" i="19"/>
  <c r="G52" i="19"/>
  <c r="K51" i="19"/>
  <c r="J51" i="19"/>
  <c r="I51" i="19"/>
  <c r="H51" i="19"/>
  <c r="G51" i="19"/>
  <c r="K50" i="19"/>
  <c r="J50" i="19"/>
  <c r="I50" i="19"/>
  <c r="H50" i="19"/>
  <c r="G50" i="19"/>
  <c r="K49" i="19"/>
  <c r="J49" i="19"/>
  <c r="I49" i="19"/>
  <c r="H49" i="19"/>
  <c r="G49" i="19"/>
  <c r="K48" i="19"/>
  <c r="J48" i="19"/>
  <c r="I48" i="19"/>
  <c r="H48" i="19"/>
  <c r="G48" i="19"/>
  <c r="K47" i="19"/>
  <c r="J47" i="19"/>
  <c r="I47" i="19"/>
  <c r="H47" i="19"/>
  <c r="G47" i="19"/>
  <c r="K46" i="19"/>
  <c r="J46" i="19"/>
  <c r="I46" i="19"/>
  <c r="H46" i="19"/>
  <c r="G46" i="19"/>
  <c r="K45" i="19"/>
  <c r="J45" i="19"/>
  <c r="I45" i="19"/>
  <c r="H45" i="19"/>
  <c r="G45" i="19"/>
  <c r="K44" i="19"/>
  <c r="J44" i="19"/>
  <c r="I44" i="19"/>
  <c r="H44" i="19"/>
  <c r="G44" i="19"/>
  <c r="K43" i="19"/>
  <c r="J43" i="19"/>
  <c r="I43" i="19"/>
  <c r="H43" i="19"/>
  <c r="G43" i="19"/>
  <c r="K42" i="19"/>
  <c r="J42" i="19"/>
  <c r="I42" i="19"/>
  <c r="H42" i="19"/>
  <c r="G42" i="19"/>
  <c r="K41" i="19"/>
  <c r="J41" i="19"/>
  <c r="I41" i="19"/>
  <c r="H41" i="19"/>
  <c r="G41" i="19"/>
  <c r="K40" i="19"/>
  <c r="J40" i="19"/>
  <c r="I40" i="19"/>
  <c r="H40" i="19"/>
  <c r="G40" i="19"/>
  <c r="K39" i="19"/>
  <c r="J39" i="19"/>
  <c r="I39" i="19"/>
  <c r="H39" i="19"/>
  <c r="G39" i="19"/>
  <c r="K38" i="19"/>
  <c r="J38" i="19"/>
  <c r="I38" i="19"/>
  <c r="H38" i="19"/>
  <c r="G38" i="19"/>
  <c r="K37" i="19"/>
  <c r="J37" i="19"/>
  <c r="I37" i="19"/>
  <c r="H37" i="19"/>
  <c r="G37" i="19"/>
  <c r="K36" i="19"/>
  <c r="J36" i="19"/>
  <c r="I36" i="19"/>
  <c r="H36" i="19"/>
  <c r="G36" i="19"/>
  <c r="K35" i="19"/>
  <c r="J35" i="19"/>
  <c r="I35" i="19"/>
  <c r="H35" i="19"/>
  <c r="G35" i="19"/>
  <c r="K34" i="19"/>
  <c r="J34" i="19"/>
  <c r="I34" i="19"/>
  <c r="H34" i="19"/>
  <c r="G34" i="19"/>
  <c r="K33" i="19"/>
  <c r="J33" i="19"/>
  <c r="I33" i="19"/>
  <c r="H33" i="19"/>
  <c r="G33" i="19"/>
  <c r="K32" i="19"/>
  <c r="J32" i="19"/>
  <c r="I32" i="19"/>
  <c r="H32" i="19"/>
  <c r="G32" i="19"/>
  <c r="K31" i="19"/>
  <c r="J31" i="19"/>
  <c r="I31" i="19"/>
  <c r="H31" i="19"/>
  <c r="G31" i="19"/>
  <c r="K30" i="19"/>
  <c r="J30" i="19"/>
  <c r="I30" i="19"/>
  <c r="H30" i="19"/>
  <c r="G30" i="19"/>
  <c r="K29" i="19"/>
  <c r="J29" i="19"/>
  <c r="I29" i="19"/>
  <c r="H29" i="19"/>
  <c r="G29" i="19"/>
  <c r="K28" i="19"/>
  <c r="J28" i="19"/>
  <c r="I28" i="19"/>
  <c r="H28" i="19"/>
  <c r="G28" i="19"/>
  <c r="K27" i="19"/>
  <c r="J27" i="19"/>
  <c r="I27" i="19"/>
  <c r="H27" i="19"/>
  <c r="G27" i="19"/>
  <c r="K26" i="19"/>
  <c r="J26" i="19"/>
  <c r="I26" i="19"/>
  <c r="H26" i="19"/>
  <c r="G26" i="19"/>
  <c r="K25" i="19"/>
  <c r="J25" i="19"/>
  <c r="I25" i="19"/>
  <c r="H25" i="19"/>
  <c r="G25" i="19"/>
  <c r="K24" i="19"/>
  <c r="J24" i="19"/>
  <c r="I24" i="19"/>
  <c r="H24" i="19"/>
  <c r="G24" i="19"/>
  <c r="K23" i="19"/>
  <c r="J23" i="19"/>
  <c r="I23" i="19"/>
  <c r="H23" i="19"/>
  <c r="G23" i="19"/>
  <c r="K22" i="19"/>
  <c r="J22" i="19"/>
  <c r="I22" i="19"/>
  <c r="H22" i="19"/>
  <c r="G22" i="19"/>
  <c r="K21" i="19"/>
  <c r="J21" i="19"/>
  <c r="I21" i="19"/>
  <c r="H21" i="19"/>
  <c r="G21" i="19"/>
  <c r="K20" i="19"/>
  <c r="J20" i="19"/>
  <c r="I20" i="19"/>
  <c r="H20" i="19"/>
  <c r="G20" i="19"/>
  <c r="K19" i="19"/>
  <c r="J19" i="19"/>
  <c r="I19" i="19"/>
  <c r="H19" i="19"/>
  <c r="G19" i="19"/>
  <c r="K18" i="19"/>
  <c r="J18" i="19"/>
  <c r="I18" i="19"/>
  <c r="H18" i="19"/>
  <c r="G18" i="19"/>
  <c r="K17" i="19"/>
  <c r="J17" i="19"/>
  <c r="I17" i="19"/>
  <c r="H17" i="19"/>
  <c r="G17" i="19"/>
  <c r="K16" i="19"/>
  <c r="J16" i="19"/>
  <c r="I16" i="19"/>
  <c r="H16" i="19"/>
  <c r="G16" i="19"/>
  <c r="K15" i="19"/>
  <c r="J15" i="19"/>
  <c r="I15" i="19"/>
  <c r="H15" i="19"/>
  <c r="G15" i="19"/>
  <c r="K14" i="19"/>
  <c r="J14" i="19"/>
  <c r="I14" i="19"/>
  <c r="H14" i="19"/>
  <c r="G14" i="19"/>
  <c r="K13" i="19"/>
  <c r="J13" i="19"/>
  <c r="I13" i="19"/>
  <c r="H13" i="19"/>
  <c r="G13" i="19"/>
  <c r="K750" i="18"/>
  <c r="J750" i="18"/>
  <c r="I750" i="18"/>
  <c r="H750" i="18"/>
  <c r="G750" i="18"/>
  <c r="K749" i="18"/>
  <c r="J749" i="18"/>
  <c r="I749" i="18"/>
  <c r="H749" i="18"/>
  <c r="G749" i="18"/>
  <c r="K748" i="18"/>
  <c r="J748" i="18"/>
  <c r="I748" i="18"/>
  <c r="H748" i="18"/>
  <c r="G748" i="18"/>
  <c r="K747" i="18"/>
  <c r="J747" i="18"/>
  <c r="I747" i="18"/>
  <c r="H747" i="18"/>
  <c r="G747" i="18"/>
  <c r="K746" i="18"/>
  <c r="J746" i="18"/>
  <c r="I746" i="18"/>
  <c r="H746" i="18"/>
  <c r="G746" i="18"/>
  <c r="K745" i="18"/>
  <c r="J745" i="18"/>
  <c r="I745" i="18"/>
  <c r="H745" i="18"/>
  <c r="G745" i="18"/>
  <c r="K744" i="18"/>
  <c r="J744" i="18"/>
  <c r="I744" i="18"/>
  <c r="H744" i="18"/>
  <c r="G744" i="18"/>
  <c r="K743" i="18"/>
  <c r="J743" i="18"/>
  <c r="I743" i="18"/>
  <c r="H743" i="18"/>
  <c r="G743" i="18"/>
  <c r="K742" i="18"/>
  <c r="J742" i="18"/>
  <c r="I742" i="18"/>
  <c r="H742" i="18"/>
  <c r="G742" i="18"/>
  <c r="K741" i="18"/>
  <c r="J741" i="18"/>
  <c r="I741" i="18"/>
  <c r="H741" i="18"/>
  <c r="G741" i="18"/>
  <c r="K739" i="18"/>
  <c r="J739" i="18"/>
  <c r="I739" i="18"/>
  <c r="H739" i="18"/>
  <c r="G739" i="18"/>
  <c r="K738" i="18"/>
  <c r="J738" i="18"/>
  <c r="I738" i="18"/>
  <c r="H738" i="18"/>
  <c r="G738" i="18"/>
  <c r="K737" i="18"/>
  <c r="J737" i="18"/>
  <c r="I737" i="18"/>
  <c r="H737" i="18"/>
  <c r="G737" i="18"/>
  <c r="K736" i="18"/>
  <c r="J736" i="18"/>
  <c r="I736" i="18"/>
  <c r="H736" i="18"/>
  <c r="G736" i="18"/>
  <c r="K735" i="18"/>
  <c r="J735" i="18"/>
  <c r="I735" i="18"/>
  <c r="H735" i="18"/>
  <c r="G735" i="18"/>
  <c r="K734" i="18"/>
  <c r="J734" i="18"/>
  <c r="I734" i="18"/>
  <c r="H734" i="18"/>
  <c r="G734" i="18"/>
  <c r="K733" i="18"/>
  <c r="J733" i="18"/>
  <c r="I733" i="18"/>
  <c r="H733" i="18"/>
  <c r="G733" i="18"/>
  <c r="K731" i="18"/>
  <c r="J731" i="18"/>
  <c r="I731" i="18"/>
  <c r="H731" i="18"/>
  <c r="G731" i="18"/>
  <c r="K730" i="18"/>
  <c r="J730" i="18"/>
  <c r="I730" i="18"/>
  <c r="H730" i="18"/>
  <c r="G730" i="18"/>
  <c r="K729" i="18"/>
  <c r="J729" i="18"/>
  <c r="I729" i="18"/>
  <c r="H729" i="18"/>
  <c r="G729" i="18"/>
  <c r="K728" i="18"/>
  <c r="J728" i="18"/>
  <c r="I728" i="18"/>
  <c r="H728" i="18"/>
  <c r="G728" i="18"/>
  <c r="K727" i="18"/>
  <c r="J727" i="18"/>
  <c r="I727" i="18"/>
  <c r="H727" i="18"/>
  <c r="G727" i="18"/>
  <c r="K726" i="18"/>
  <c r="J726" i="18"/>
  <c r="I726" i="18"/>
  <c r="H726" i="18"/>
  <c r="G726" i="18"/>
  <c r="K725" i="18"/>
  <c r="J725" i="18"/>
  <c r="I725" i="18"/>
  <c r="H725" i="18"/>
  <c r="G725" i="18"/>
  <c r="K724" i="18"/>
  <c r="J724" i="18"/>
  <c r="I724" i="18"/>
  <c r="H724" i="18"/>
  <c r="G724" i="18"/>
  <c r="K723" i="18"/>
  <c r="J723" i="18"/>
  <c r="I723" i="18"/>
  <c r="H723" i="18"/>
  <c r="G723" i="18"/>
  <c r="K722" i="18"/>
  <c r="J722" i="18"/>
  <c r="I722" i="18"/>
  <c r="H722" i="18"/>
  <c r="G722" i="18"/>
  <c r="K721" i="18"/>
  <c r="J721" i="18"/>
  <c r="I721" i="18"/>
  <c r="H721" i="18"/>
  <c r="G721" i="18"/>
  <c r="K720" i="18"/>
  <c r="J720" i="18"/>
  <c r="I720" i="18"/>
  <c r="H720" i="18"/>
  <c r="G720" i="18"/>
  <c r="K719" i="18"/>
  <c r="J719" i="18"/>
  <c r="I719" i="18"/>
  <c r="H719" i="18"/>
  <c r="G719" i="18"/>
  <c r="K718" i="18"/>
  <c r="J718" i="18"/>
  <c r="I718" i="18"/>
  <c r="H718" i="18"/>
  <c r="G718" i="18"/>
  <c r="K716" i="18"/>
  <c r="J716" i="18"/>
  <c r="I716" i="18"/>
  <c r="H716" i="18"/>
  <c r="G716" i="18"/>
  <c r="K715" i="18"/>
  <c r="J715" i="18"/>
  <c r="I715" i="18"/>
  <c r="H715" i="18"/>
  <c r="G715" i="18"/>
  <c r="K714" i="18"/>
  <c r="J714" i="18"/>
  <c r="I714" i="18"/>
  <c r="H714" i="18"/>
  <c r="G714" i="18"/>
  <c r="K713" i="18"/>
  <c r="J713" i="18"/>
  <c r="I713" i="18"/>
  <c r="H713" i="18"/>
  <c r="G713" i="18"/>
  <c r="K712" i="18"/>
  <c r="J712" i="18"/>
  <c r="I712" i="18"/>
  <c r="H712" i="18"/>
  <c r="G712" i="18"/>
  <c r="K711" i="18"/>
  <c r="J711" i="18"/>
  <c r="I711" i="18"/>
  <c r="H711" i="18"/>
  <c r="G711" i="18"/>
  <c r="K710" i="18"/>
  <c r="J710" i="18"/>
  <c r="I710" i="18"/>
  <c r="H710" i="18"/>
  <c r="G710" i="18"/>
  <c r="K709" i="18"/>
  <c r="J709" i="18"/>
  <c r="I709" i="18"/>
  <c r="H709" i="18"/>
  <c r="G709" i="18"/>
  <c r="K708" i="18"/>
  <c r="J708" i="18"/>
  <c r="I708" i="18"/>
  <c r="H708" i="18"/>
  <c r="G708" i="18"/>
  <c r="K707" i="18"/>
  <c r="J707" i="18"/>
  <c r="I707" i="18"/>
  <c r="H707" i="18"/>
  <c r="G707" i="18"/>
  <c r="K706" i="18"/>
  <c r="J706" i="18"/>
  <c r="I706" i="18"/>
  <c r="H706" i="18"/>
  <c r="G706" i="18"/>
  <c r="K705" i="18"/>
  <c r="J705" i="18"/>
  <c r="I705" i="18"/>
  <c r="H705" i="18"/>
  <c r="G705" i="18"/>
  <c r="K704" i="18"/>
  <c r="J704" i="18"/>
  <c r="I704" i="18"/>
  <c r="H704" i="18"/>
  <c r="G704" i="18"/>
  <c r="K703" i="18"/>
  <c r="J703" i="18"/>
  <c r="I703" i="18"/>
  <c r="H703" i="18"/>
  <c r="G703" i="18"/>
  <c r="K702" i="18"/>
  <c r="J702" i="18"/>
  <c r="I702" i="18"/>
  <c r="H702" i="18"/>
  <c r="G702" i="18"/>
  <c r="K701" i="18"/>
  <c r="J701" i="18"/>
  <c r="I701" i="18"/>
  <c r="H701" i="18"/>
  <c r="G701" i="18"/>
  <c r="K700" i="18"/>
  <c r="J700" i="18"/>
  <c r="I700" i="18"/>
  <c r="H700" i="18"/>
  <c r="G700" i="18"/>
  <c r="K699" i="18"/>
  <c r="J699" i="18"/>
  <c r="I699" i="18"/>
  <c r="H699" i="18"/>
  <c r="G699" i="18"/>
  <c r="K698" i="18"/>
  <c r="J698" i="18"/>
  <c r="I698" i="18"/>
  <c r="H698" i="18"/>
  <c r="G698" i="18"/>
  <c r="K696" i="18"/>
  <c r="J696" i="18"/>
  <c r="I696" i="18"/>
  <c r="H696" i="18"/>
  <c r="G696" i="18"/>
  <c r="K695" i="18"/>
  <c r="J695" i="18"/>
  <c r="I695" i="18"/>
  <c r="H695" i="18"/>
  <c r="G695" i="18"/>
  <c r="K694" i="18"/>
  <c r="J694" i="18"/>
  <c r="I694" i="18"/>
  <c r="H694" i="18"/>
  <c r="G694" i="18"/>
  <c r="K693" i="18"/>
  <c r="J693" i="18"/>
  <c r="I693" i="18"/>
  <c r="H693" i="18"/>
  <c r="G693" i="18"/>
  <c r="K692" i="18"/>
  <c r="J692" i="18"/>
  <c r="I692" i="18"/>
  <c r="H692" i="18"/>
  <c r="G692" i="18"/>
  <c r="K691" i="18"/>
  <c r="J691" i="18"/>
  <c r="I691" i="18"/>
  <c r="H691" i="18"/>
  <c r="G691" i="18"/>
  <c r="K690" i="18"/>
  <c r="J690" i="18"/>
  <c r="I690" i="18"/>
  <c r="H690" i="18"/>
  <c r="G690" i="18"/>
  <c r="K689" i="18"/>
  <c r="J689" i="18"/>
  <c r="I689" i="18"/>
  <c r="H689" i="18"/>
  <c r="G689" i="18"/>
  <c r="K688" i="18"/>
  <c r="J688" i="18"/>
  <c r="I688" i="18"/>
  <c r="H688" i="18"/>
  <c r="G688" i="18"/>
  <c r="K687" i="18"/>
  <c r="J687" i="18"/>
  <c r="I687" i="18"/>
  <c r="H687" i="18"/>
  <c r="G687" i="18"/>
  <c r="K686" i="18"/>
  <c r="J686" i="18"/>
  <c r="I686" i="18"/>
  <c r="H686" i="18"/>
  <c r="G686" i="18"/>
  <c r="K685" i="18"/>
  <c r="J685" i="18"/>
  <c r="I685" i="18"/>
  <c r="H685" i="18"/>
  <c r="G685" i="18"/>
  <c r="K683" i="18"/>
  <c r="J683" i="18"/>
  <c r="I683" i="18"/>
  <c r="H683" i="18"/>
  <c r="G683" i="18"/>
  <c r="K682" i="18"/>
  <c r="J682" i="18"/>
  <c r="I682" i="18"/>
  <c r="H682" i="18"/>
  <c r="G682" i="18"/>
  <c r="K681" i="18"/>
  <c r="J681" i="18"/>
  <c r="I681" i="18"/>
  <c r="H681" i="18"/>
  <c r="G681" i="18"/>
  <c r="K680" i="18"/>
  <c r="J680" i="18"/>
  <c r="I680" i="18"/>
  <c r="H680" i="18"/>
  <c r="G680" i="18"/>
  <c r="K679" i="18"/>
  <c r="J679" i="18"/>
  <c r="I679" i="18"/>
  <c r="H679" i="18"/>
  <c r="G679" i="18"/>
  <c r="K678" i="18"/>
  <c r="J678" i="18"/>
  <c r="I678" i="18"/>
  <c r="H678" i="18"/>
  <c r="G678" i="18"/>
  <c r="K677" i="18"/>
  <c r="J677" i="18"/>
  <c r="I677" i="18"/>
  <c r="H677" i="18"/>
  <c r="G677" i="18"/>
  <c r="K675" i="18"/>
  <c r="J675" i="18"/>
  <c r="I675" i="18"/>
  <c r="H675" i="18"/>
  <c r="G675" i="18"/>
  <c r="K674" i="18"/>
  <c r="J674" i="18"/>
  <c r="I674" i="18"/>
  <c r="H674" i="18"/>
  <c r="G674" i="18"/>
  <c r="K673" i="18"/>
  <c r="J673" i="18"/>
  <c r="I673" i="18"/>
  <c r="H673" i="18"/>
  <c r="G673" i="18"/>
  <c r="K672" i="18"/>
  <c r="J672" i="18"/>
  <c r="I672" i="18"/>
  <c r="H672" i="18"/>
  <c r="G672" i="18"/>
  <c r="K671" i="18"/>
  <c r="J671" i="18"/>
  <c r="I671" i="18"/>
  <c r="H671" i="18"/>
  <c r="G671" i="18"/>
  <c r="K670" i="18"/>
  <c r="J670" i="18"/>
  <c r="I670" i="18"/>
  <c r="H670" i="18"/>
  <c r="G670" i="18"/>
  <c r="K669" i="18"/>
  <c r="J669" i="18"/>
  <c r="I669" i="18"/>
  <c r="H669" i="18"/>
  <c r="G669" i="18"/>
  <c r="K668" i="18"/>
  <c r="J668" i="18"/>
  <c r="I668" i="18"/>
  <c r="H668" i="18"/>
  <c r="G668" i="18"/>
  <c r="K667" i="18"/>
  <c r="J667" i="18"/>
  <c r="I667" i="18"/>
  <c r="H667" i="18"/>
  <c r="G667" i="18"/>
  <c r="K666" i="18"/>
  <c r="J666" i="18"/>
  <c r="I666" i="18"/>
  <c r="H666" i="18"/>
  <c r="G666" i="18"/>
  <c r="K665" i="18"/>
  <c r="J665" i="18"/>
  <c r="I665" i="18"/>
  <c r="H665" i="18"/>
  <c r="G665" i="18"/>
  <c r="K663" i="18"/>
  <c r="J663" i="18"/>
  <c r="I663" i="18"/>
  <c r="H663" i="18"/>
  <c r="G663" i="18"/>
  <c r="K662" i="18"/>
  <c r="J662" i="18"/>
  <c r="I662" i="18"/>
  <c r="H662" i="18"/>
  <c r="G662" i="18"/>
  <c r="K661" i="18"/>
  <c r="J661" i="18"/>
  <c r="I661" i="18"/>
  <c r="H661" i="18"/>
  <c r="G661" i="18"/>
  <c r="K660" i="18"/>
  <c r="J660" i="18"/>
  <c r="I660" i="18"/>
  <c r="H660" i="18"/>
  <c r="G660" i="18"/>
  <c r="K659" i="18"/>
  <c r="J659" i="18"/>
  <c r="I659" i="18"/>
  <c r="H659" i="18"/>
  <c r="G659" i="18"/>
  <c r="K658" i="18"/>
  <c r="J658" i="18"/>
  <c r="I658" i="18"/>
  <c r="H658" i="18"/>
  <c r="G658" i="18"/>
  <c r="K657" i="18"/>
  <c r="J657" i="18"/>
  <c r="I657" i="18"/>
  <c r="H657" i="18"/>
  <c r="G657" i="18"/>
  <c r="K656" i="18"/>
  <c r="J656" i="18"/>
  <c r="I656" i="18"/>
  <c r="H656" i="18"/>
  <c r="G656" i="18"/>
  <c r="K655" i="18"/>
  <c r="J655" i="18"/>
  <c r="I655" i="18"/>
  <c r="H655" i="18"/>
  <c r="G655" i="18"/>
  <c r="K654" i="18"/>
  <c r="J654" i="18"/>
  <c r="I654" i="18"/>
  <c r="H654" i="18"/>
  <c r="G654" i="18"/>
  <c r="K653" i="18"/>
  <c r="J653" i="18"/>
  <c r="I653" i="18"/>
  <c r="H653" i="18"/>
  <c r="G653" i="18"/>
  <c r="K652" i="18"/>
  <c r="J652" i="18"/>
  <c r="I652" i="18"/>
  <c r="H652" i="18"/>
  <c r="G652" i="18"/>
  <c r="K651" i="18"/>
  <c r="J651" i="18"/>
  <c r="I651" i="18"/>
  <c r="H651" i="18"/>
  <c r="G651" i="18"/>
  <c r="K650" i="18"/>
  <c r="J650" i="18"/>
  <c r="I650" i="18"/>
  <c r="H650" i="18"/>
  <c r="G650" i="18"/>
  <c r="K649" i="18"/>
  <c r="J649" i="18"/>
  <c r="I649" i="18"/>
  <c r="H649" i="18"/>
  <c r="G649" i="18"/>
  <c r="K648" i="18"/>
  <c r="J648" i="18"/>
  <c r="I648" i="18"/>
  <c r="H648" i="18"/>
  <c r="G648" i="18"/>
  <c r="K647" i="18"/>
  <c r="J647" i="18"/>
  <c r="I647" i="18"/>
  <c r="H647" i="18"/>
  <c r="G647" i="18"/>
  <c r="K646" i="18"/>
  <c r="J646" i="18"/>
  <c r="I646" i="18"/>
  <c r="H646" i="18"/>
  <c r="G646" i="18"/>
  <c r="K644" i="18"/>
  <c r="J644" i="18"/>
  <c r="I644" i="18"/>
  <c r="H644" i="18"/>
  <c r="G644" i="18"/>
  <c r="K643" i="18"/>
  <c r="J643" i="18"/>
  <c r="I643" i="18"/>
  <c r="H643" i="18"/>
  <c r="G643" i="18"/>
  <c r="K642" i="18"/>
  <c r="J642" i="18"/>
  <c r="I642" i="18"/>
  <c r="H642" i="18"/>
  <c r="G642" i="18"/>
  <c r="K641" i="18"/>
  <c r="J641" i="18"/>
  <c r="I641" i="18"/>
  <c r="H641" i="18"/>
  <c r="G641" i="18"/>
  <c r="K640" i="18"/>
  <c r="J640" i="18"/>
  <c r="I640" i="18"/>
  <c r="H640" i="18"/>
  <c r="G640" i="18"/>
  <c r="K639" i="18"/>
  <c r="J639" i="18"/>
  <c r="I639" i="18"/>
  <c r="H639" i="18"/>
  <c r="G639" i="18"/>
  <c r="K638" i="18"/>
  <c r="J638" i="18"/>
  <c r="I638" i="18"/>
  <c r="H638" i="18"/>
  <c r="G638" i="18"/>
  <c r="K637" i="18"/>
  <c r="J637" i="18"/>
  <c r="I637" i="18"/>
  <c r="H637" i="18"/>
  <c r="G637" i="18"/>
  <c r="K636" i="18"/>
  <c r="J636" i="18"/>
  <c r="I636" i="18"/>
  <c r="H636" i="18"/>
  <c r="G636" i="18"/>
  <c r="K635" i="18"/>
  <c r="J635" i="18"/>
  <c r="I635" i="18"/>
  <c r="H635" i="18"/>
  <c r="G635" i="18"/>
  <c r="K634" i="18"/>
  <c r="J634" i="18"/>
  <c r="I634" i="18"/>
  <c r="H634" i="18"/>
  <c r="G634" i="18"/>
  <c r="K633" i="18"/>
  <c r="J633" i="18"/>
  <c r="I633" i="18"/>
  <c r="H633" i="18"/>
  <c r="G633" i="18"/>
  <c r="K632" i="18"/>
  <c r="J632" i="18"/>
  <c r="I632" i="18"/>
  <c r="H632" i="18"/>
  <c r="G632" i="18"/>
  <c r="K631" i="18"/>
  <c r="J631" i="18"/>
  <c r="I631" i="18"/>
  <c r="H631" i="18"/>
  <c r="G631" i="18"/>
  <c r="K630" i="18"/>
  <c r="J630" i="18"/>
  <c r="I630" i="18"/>
  <c r="H630" i="18"/>
  <c r="G630" i="18"/>
  <c r="K629" i="18"/>
  <c r="J629" i="18"/>
  <c r="I629" i="18"/>
  <c r="H629" i="18"/>
  <c r="G629" i="18"/>
  <c r="K628" i="18"/>
  <c r="J628" i="18"/>
  <c r="I628" i="18"/>
  <c r="H628" i="18"/>
  <c r="G628" i="18"/>
  <c r="K627" i="18"/>
  <c r="J627" i="18"/>
  <c r="I627" i="18"/>
  <c r="H627" i="18"/>
  <c r="G627" i="18"/>
  <c r="K626" i="18"/>
  <c r="J626" i="18"/>
  <c r="I626" i="18"/>
  <c r="H626" i="18"/>
  <c r="G626" i="18"/>
  <c r="K625" i="18"/>
  <c r="J625" i="18"/>
  <c r="I625" i="18"/>
  <c r="H625" i="18"/>
  <c r="G625" i="18"/>
  <c r="K624" i="18"/>
  <c r="J624" i="18"/>
  <c r="I624" i="18"/>
  <c r="H624" i="18"/>
  <c r="G624" i="18"/>
  <c r="K623" i="18"/>
  <c r="J623" i="18"/>
  <c r="I623" i="18"/>
  <c r="H623" i="18"/>
  <c r="G623" i="18"/>
  <c r="K622" i="18"/>
  <c r="J622" i="18"/>
  <c r="I622" i="18"/>
  <c r="H622" i="18"/>
  <c r="G622" i="18"/>
  <c r="K621" i="18"/>
  <c r="J621" i="18"/>
  <c r="I621" i="18"/>
  <c r="H621" i="18"/>
  <c r="G621" i="18"/>
  <c r="K620" i="18"/>
  <c r="J620" i="18"/>
  <c r="I620" i="18"/>
  <c r="H620" i="18"/>
  <c r="G620" i="18"/>
  <c r="K618" i="18"/>
  <c r="J618" i="18"/>
  <c r="I618" i="18"/>
  <c r="H618" i="18"/>
  <c r="G618" i="18"/>
  <c r="K617" i="18"/>
  <c r="J617" i="18"/>
  <c r="I617" i="18"/>
  <c r="H617" i="18"/>
  <c r="G617" i="18"/>
  <c r="K616" i="18"/>
  <c r="J616" i="18"/>
  <c r="I616" i="18"/>
  <c r="H616" i="18"/>
  <c r="G616" i="18"/>
  <c r="K615" i="18"/>
  <c r="J615" i="18"/>
  <c r="I615" i="18"/>
  <c r="H615" i="18"/>
  <c r="G615" i="18"/>
  <c r="K614" i="18"/>
  <c r="J614" i="18"/>
  <c r="I614" i="18"/>
  <c r="H614" i="18"/>
  <c r="G614" i="18"/>
  <c r="K613" i="18"/>
  <c r="J613" i="18"/>
  <c r="I613" i="18"/>
  <c r="H613" i="18"/>
  <c r="G613" i="18"/>
  <c r="K612" i="18"/>
  <c r="J612" i="18"/>
  <c r="I612" i="18"/>
  <c r="H612" i="18"/>
  <c r="G612" i="18"/>
  <c r="K611" i="18"/>
  <c r="J611" i="18"/>
  <c r="I611" i="18"/>
  <c r="H611" i="18"/>
  <c r="G611" i="18"/>
  <c r="K610" i="18"/>
  <c r="J610" i="18"/>
  <c r="I610" i="18"/>
  <c r="H610" i="18"/>
  <c r="G610" i="18"/>
  <c r="K609" i="18"/>
  <c r="J609" i="18"/>
  <c r="I609" i="18"/>
  <c r="H609" i="18"/>
  <c r="G609" i="18"/>
  <c r="K608" i="18"/>
  <c r="J608" i="18"/>
  <c r="I608" i="18"/>
  <c r="H608" i="18"/>
  <c r="G608" i="18"/>
  <c r="K607" i="18"/>
  <c r="J607" i="18"/>
  <c r="I607" i="18"/>
  <c r="H607" i="18"/>
  <c r="G607" i="18"/>
  <c r="K606" i="18"/>
  <c r="J606" i="18"/>
  <c r="I606" i="18"/>
  <c r="H606" i="18"/>
  <c r="G606" i="18"/>
  <c r="K604" i="18"/>
  <c r="J604" i="18"/>
  <c r="I604" i="18"/>
  <c r="H604" i="18"/>
  <c r="G604" i="18"/>
  <c r="K603" i="18"/>
  <c r="J603" i="18"/>
  <c r="I603" i="18"/>
  <c r="H603" i="18"/>
  <c r="G603" i="18"/>
  <c r="K602" i="18"/>
  <c r="J602" i="18"/>
  <c r="I602" i="18"/>
  <c r="H602" i="18"/>
  <c r="G602" i="18"/>
  <c r="K601" i="18"/>
  <c r="J601" i="18"/>
  <c r="I601" i="18"/>
  <c r="H601" i="18"/>
  <c r="G601" i="18"/>
  <c r="K600" i="18"/>
  <c r="J600" i="18"/>
  <c r="I600" i="18"/>
  <c r="H600" i="18"/>
  <c r="G600" i="18"/>
  <c r="K599" i="18"/>
  <c r="J599" i="18"/>
  <c r="I599" i="18"/>
  <c r="H599" i="18"/>
  <c r="G599" i="18"/>
  <c r="K598" i="18"/>
  <c r="J598" i="18"/>
  <c r="I598" i="18"/>
  <c r="H598" i="18"/>
  <c r="G598" i="18"/>
  <c r="K597" i="18"/>
  <c r="J597" i="18"/>
  <c r="I597" i="18"/>
  <c r="H597" i="18"/>
  <c r="G597" i="18"/>
  <c r="K596" i="18"/>
  <c r="J596" i="18"/>
  <c r="I596" i="18"/>
  <c r="H596" i="18"/>
  <c r="G596" i="18"/>
  <c r="K594" i="18"/>
  <c r="J594" i="18"/>
  <c r="I594" i="18"/>
  <c r="H594" i="18"/>
  <c r="G594" i="18"/>
  <c r="K593" i="18"/>
  <c r="J593" i="18"/>
  <c r="I593" i="18"/>
  <c r="H593" i="18"/>
  <c r="G593" i="18"/>
  <c r="K592" i="18"/>
  <c r="J592" i="18"/>
  <c r="I592" i="18"/>
  <c r="H592" i="18"/>
  <c r="G592" i="18"/>
  <c r="K591" i="18"/>
  <c r="J591" i="18"/>
  <c r="I591" i="18"/>
  <c r="H591" i="18"/>
  <c r="G591" i="18"/>
  <c r="K590" i="18"/>
  <c r="J590" i="18"/>
  <c r="I590" i="18"/>
  <c r="H590" i="18"/>
  <c r="G590" i="18"/>
  <c r="K589" i="18"/>
  <c r="J589" i="18"/>
  <c r="I589" i="18"/>
  <c r="H589" i="18"/>
  <c r="G589" i="18"/>
  <c r="K588" i="18"/>
  <c r="J588" i="18"/>
  <c r="I588" i="18"/>
  <c r="H588" i="18"/>
  <c r="G588" i="18"/>
  <c r="K586" i="18"/>
  <c r="J586" i="18"/>
  <c r="I586" i="18"/>
  <c r="H586" i="18"/>
  <c r="G586" i="18"/>
  <c r="K585" i="18"/>
  <c r="J585" i="18"/>
  <c r="I585" i="18"/>
  <c r="H585" i="18"/>
  <c r="G585" i="18"/>
  <c r="K584" i="18"/>
  <c r="J584" i="18"/>
  <c r="I584" i="18"/>
  <c r="H584" i="18"/>
  <c r="G584" i="18"/>
  <c r="K583" i="18"/>
  <c r="J583" i="18"/>
  <c r="I583" i="18"/>
  <c r="H583" i="18"/>
  <c r="G583" i="18"/>
  <c r="K582" i="18"/>
  <c r="J582" i="18"/>
  <c r="I582" i="18"/>
  <c r="H582" i="18"/>
  <c r="G582" i="18"/>
  <c r="K581" i="18"/>
  <c r="J581" i="18"/>
  <c r="I581" i="18"/>
  <c r="H581" i="18"/>
  <c r="G581" i="18"/>
  <c r="K580" i="18"/>
  <c r="J580" i="18"/>
  <c r="I580" i="18"/>
  <c r="H580" i="18"/>
  <c r="G580" i="18"/>
  <c r="K579" i="18"/>
  <c r="J579" i="18"/>
  <c r="I579" i="18"/>
  <c r="H579" i="18"/>
  <c r="G579" i="18"/>
  <c r="K578" i="18"/>
  <c r="J578" i="18"/>
  <c r="I578" i="18"/>
  <c r="H578" i="18"/>
  <c r="G578" i="18"/>
  <c r="K577" i="18"/>
  <c r="J577" i="18"/>
  <c r="I577" i="18"/>
  <c r="H577" i="18"/>
  <c r="G577" i="18"/>
  <c r="K576" i="18"/>
  <c r="J576" i="18"/>
  <c r="I576" i="18"/>
  <c r="H576" i="18"/>
  <c r="G576" i="18"/>
  <c r="K575" i="18"/>
  <c r="J575" i="18"/>
  <c r="I575" i="18"/>
  <c r="H575" i="18"/>
  <c r="G575" i="18"/>
  <c r="K574" i="18"/>
  <c r="J574" i="18"/>
  <c r="I574" i="18"/>
  <c r="H574" i="18"/>
  <c r="G574" i="18"/>
  <c r="K573" i="18"/>
  <c r="J573" i="18"/>
  <c r="I573" i="18"/>
  <c r="H573" i="18"/>
  <c r="G573" i="18"/>
  <c r="K572" i="18"/>
  <c r="J572" i="18"/>
  <c r="I572" i="18"/>
  <c r="H572" i="18"/>
  <c r="G572" i="18"/>
  <c r="K570" i="18"/>
  <c r="J570" i="18"/>
  <c r="I570" i="18"/>
  <c r="H570" i="18"/>
  <c r="G570" i="18"/>
  <c r="K569" i="18"/>
  <c r="J569" i="18"/>
  <c r="I569" i="18"/>
  <c r="H569" i="18"/>
  <c r="G569" i="18"/>
  <c r="K568" i="18"/>
  <c r="J568" i="18"/>
  <c r="I568" i="18"/>
  <c r="H568" i="18"/>
  <c r="G568" i="18"/>
  <c r="K567" i="18"/>
  <c r="J567" i="18"/>
  <c r="I567" i="18"/>
  <c r="H567" i="18"/>
  <c r="G567" i="18"/>
  <c r="K566" i="18"/>
  <c r="J566" i="18"/>
  <c r="I566" i="18"/>
  <c r="H566" i="18"/>
  <c r="G566" i="18"/>
  <c r="K565" i="18"/>
  <c r="J565" i="18"/>
  <c r="I565" i="18"/>
  <c r="H565" i="18"/>
  <c r="G565" i="18"/>
  <c r="K564" i="18"/>
  <c r="J564" i="18"/>
  <c r="I564" i="18"/>
  <c r="H564" i="18"/>
  <c r="G564" i="18"/>
  <c r="K563" i="18"/>
  <c r="J563" i="18"/>
  <c r="I563" i="18"/>
  <c r="H563" i="18"/>
  <c r="G563" i="18"/>
  <c r="K562" i="18"/>
  <c r="J562" i="18"/>
  <c r="I562" i="18"/>
  <c r="H562" i="18"/>
  <c r="G562" i="18"/>
  <c r="K560" i="18"/>
  <c r="J560" i="18"/>
  <c r="I560" i="18"/>
  <c r="H560" i="18"/>
  <c r="G560" i="18"/>
  <c r="K559" i="18"/>
  <c r="J559" i="18"/>
  <c r="I559" i="18"/>
  <c r="H559" i="18"/>
  <c r="G559" i="18"/>
  <c r="K558" i="18"/>
  <c r="J558" i="18"/>
  <c r="I558" i="18"/>
  <c r="H558" i="18"/>
  <c r="G558" i="18"/>
  <c r="K557" i="18"/>
  <c r="J557" i="18"/>
  <c r="I557" i="18"/>
  <c r="H557" i="18"/>
  <c r="G557" i="18"/>
  <c r="K556" i="18"/>
  <c r="J556" i="18"/>
  <c r="I556" i="18"/>
  <c r="H556" i="18"/>
  <c r="G556" i="18"/>
  <c r="K555" i="18"/>
  <c r="J555" i="18"/>
  <c r="I555" i="18"/>
  <c r="H555" i="18"/>
  <c r="G555" i="18"/>
  <c r="K554" i="18"/>
  <c r="J554" i="18"/>
  <c r="I554" i="18"/>
  <c r="H554" i="18"/>
  <c r="G554" i="18"/>
  <c r="K553" i="18"/>
  <c r="J553" i="18"/>
  <c r="I553" i="18"/>
  <c r="H553" i="18"/>
  <c r="G553" i="18"/>
  <c r="K552" i="18"/>
  <c r="J552" i="18"/>
  <c r="I552" i="18"/>
  <c r="H552" i="18"/>
  <c r="G552" i="18"/>
  <c r="K550" i="18"/>
  <c r="J550" i="18"/>
  <c r="I550" i="18"/>
  <c r="H550" i="18"/>
  <c r="G550" i="18"/>
  <c r="K549" i="18"/>
  <c r="J549" i="18"/>
  <c r="I549" i="18"/>
  <c r="H549" i="18"/>
  <c r="G549" i="18"/>
  <c r="K548" i="18"/>
  <c r="J548" i="18"/>
  <c r="I548" i="18"/>
  <c r="H548" i="18"/>
  <c r="G548" i="18"/>
  <c r="K547" i="18"/>
  <c r="J547" i="18"/>
  <c r="I547" i="18"/>
  <c r="H547" i="18"/>
  <c r="G547" i="18"/>
  <c r="K546" i="18"/>
  <c r="J546" i="18"/>
  <c r="I546" i="18"/>
  <c r="H546" i="18"/>
  <c r="G546" i="18"/>
  <c r="K545" i="18"/>
  <c r="J545" i="18"/>
  <c r="I545" i="18"/>
  <c r="H545" i="18"/>
  <c r="G545" i="18"/>
  <c r="K544" i="18"/>
  <c r="J544" i="18"/>
  <c r="I544" i="18"/>
  <c r="H544" i="18"/>
  <c r="G544" i="18"/>
  <c r="K543" i="18"/>
  <c r="J543" i="18"/>
  <c r="I543" i="18"/>
  <c r="H543" i="18"/>
  <c r="G543" i="18"/>
  <c r="K542" i="18"/>
  <c r="J542" i="18"/>
  <c r="I542" i="18"/>
  <c r="H542" i="18"/>
  <c r="G542" i="18"/>
  <c r="K541" i="18"/>
  <c r="J541" i="18"/>
  <c r="I541" i="18"/>
  <c r="H541" i="18"/>
  <c r="G541" i="18"/>
  <c r="K540" i="18"/>
  <c r="J540" i="18"/>
  <c r="I540" i="18"/>
  <c r="H540" i="18"/>
  <c r="G540" i="18"/>
  <c r="K539" i="18"/>
  <c r="J539" i="18"/>
  <c r="I539" i="18"/>
  <c r="H539" i="18"/>
  <c r="G539" i="18"/>
  <c r="K537" i="18"/>
  <c r="J537" i="18"/>
  <c r="I537" i="18"/>
  <c r="H537" i="18"/>
  <c r="G537" i="18"/>
  <c r="K536" i="18"/>
  <c r="J536" i="18"/>
  <c r="I536" i="18"/>
  <c r="H536" i="18"/>
  <c r="G536" i="18"/>
  <c r="K535" i="18"/>
  <c r="J535" i="18"/>
  <c r="I535" i="18"/>
  <c r="H535" i="18"/>
  <c r="G535" i="18"/>
  <c r="K534" i="18"/>
  <c r="J534" i="18"/>
  <c r="I534" i="18"/>
  <c r="H534" i="18"/>
  <c r="G534" i="18"/>
  <c r="K533" i="18"/>
  <c r="J533" i="18"/>
  <c r="I533" i="18"/>
  <c r="H533" i="18"/>
  <c r="G533" i="18"/>
  <c r="K532" i="18"/>
  <c r="J532" i="18"/>
  <c r="I532" i="18"/>
  <c r="H532" i="18"/>
  <c r="G532" i="18"/>
  <c r="K531" i="18"/>
  <c r="J531" i="18"/>
  <c r="I531" i="18"/>
  <c r="H531" i="18"/>
  <c r="G531" i="18"/>
  <c r="K530" i="18"/>
  <c r="J530" i="18"/>
  <c r="I530" i="18"/>
  <c r="H530" i="18"/>
  <c r="G530" i="18"/>
  <c r="K529" i="18"/>
  <c r="J529" i="18"/>
  <c r="I529" i="18"/>
  <c r="H529" i="18"/>
  <c r="G529" i="18"/>
  <c r="K528" i="18"/>
  <c r="J528" i="18"/>
  <c r="I528" i="18"/>
  <c r="H528" i="18"/>
  <c r="G528" i="18"/>
  <c r="K527" i="18"/>
  <c r="J527" i="18"/>
  <c r="I527" i="18"/>
  <c r="H527" i="18"/>
  <c r="G527" i="18"/>
  <c r="K526" i="18"/>
  <c r="J526" i="18"/>
  <c r="I526" i="18"/>
  <c r="H526" i="18"/>
  <c r="G526" i="18"/>
  <c r="K525" i="18"/>
  <c r="J525" i="18"/>
  <c r="I525" i="18"/>
  <c r="H525" i="18"/>
  <c r="G525" i="18"/>
  <c r="K523" i="18"/>
  <c r="J523" i="18"/>
  <c r="I523" i="18"/>
  <c r="H523" i="18"/>
  <c r="G523" i="18"/>
  <c r="K522" i="18"/>
  <c r="J522" i="18"/>
  <c r="I522" i="18"/>
  <c r="H522" i="18"/>
  <c r="G522" i="18"/>
  <c r="K521" i="18"/>
  <c r="J521" i="18"/>
  <c r="I521" i="18"/>
  <c r="H521" i="18"/>
  <c r="G521" i="18"/>
  <c r="K520" i="18"/>
  <c r="J520" i="18"/>
  <c r="I520" i="18"/>
  <c r="H520" i="18"/>
  <c r="G520" i="18"/>
  <c r="K519" i="18"/>
  <c r="J519" i="18"/>
  <c r="I519" i="18"/>
  <c r="H519" i="18"/>
  <c r="G519" i="18"/>
  <c r="K518" i="18"/>
  <c r="J518" i="18"/>
  <c r="I518" i="18"/>
  <c r="H518" i="18"/>
  <c r="G518" i="18"/>
  <c r="K516" i="18"/>
  <c r="J516" i="18"/>
  <c r="I516" i="18"/>
  <c r="H516" i="18"/>
  <c r="G516" i="18"/>
  <c r="K515" i="18"/>
  <c r="J515" i="18"/>
  <c r="I515" i="18"/>
  <c r="H515" i="18"/>
  <c r="G515" i="18"/>
  <c r="K514" i="18"/>
  <c r="J514" i="18"/>
  <c r="I514" i="18"/>
  <c r="H514" i="18"/>
  <c r="G514" i="18"/>
  <c r="K512" i="18"/>
  <c r="J512" i="18"/>
  <c r="I512" i="18"/>
  <c r="H512" i="18"/>
  <c r="G512" i="18"/>
  <c r="K511" i="18"/>
  <c r="J511" i="18"/>
  <c r="I511" i="18"/>
  <c r="H511" i="18"/>
  <c r="G511" i="18"/>
  <c r="K510" i="18"/>
  <c r="J510" i="18"/>
  <c r="I510" i="18"/>
  <c r="H510" i="18"/>
  <c r="G510" i="18"/>
  <c r="K509" i="18"/>
  <c r="J509" i="18"/>
  <c r="I509" i="18"/>
  <c r="H509" i="18"/>
  <c r="G509" i="18"/>
  <c r="K508" i="18"/>
  <c r="J508" i="18"/>
  <c r="I508" i="18"/>
  <c r="H508" i="18"/>
  <c r="G508" i="18"/>
  <c r="K507" i="18"/>
  <c r="J507" i="18"/>
  <c r="I507" i="18"/>
  <c r="H507" i="18"/>
  <c r="G507" i="18"/>
  <c r="K506" i="18"/>
  <c r="J506" i="18"/>
  <c r="I506" i="18"/>
  <c r="H506" i="18"/>
  <c r="G506" i="18"/>
  <c r="K505" i="18"/>
  <c r="J505" i="18"/>
  <c r="I505" i="18"/>
  <c r="H505" i="18"/>
  <c r="G505" i="18"/>
  <c r="K504" i="18"/>
  <c r="J504" i="18"/>
  <c r="I504" i="18"/>
  <c r="H504" i="18"/>
  <c r="G504" i="18"/>
  <c r="K503" i="18"/>
  <c r="J503" i="18"/>
  <c r="I503" i="18"/>
  <c r="H503" i="18"/>
  <c r="G503" i="18"/>
  <c r="K502" i="18"/>
  <c r="J502" i="18"/>
  <c r="I502" i="18"/>
  <c r="H502" i="18"/>
  <c r="G502" i="18"/>
  <c r="K501" i="18"/>
  <c r="J501" i="18"/>
  <c r="I501" i="18"/>
  <c r="H501" i="18"/>
  <c r="G501" i="18"/>
  <c r="K500" i="18"/>
  <c r="J500" i="18"/>
  <c r="I500" i="18"/>
  <c r="H500" i="18"/>
  <c r="G500" i="18"/>
  <c r="K499" i="18"/>
  <c r="J499" i="18"/>
  <c r="I499" i="18"/>
  <c r="H499" i="18"/>
  <c r="G499" i="18"/>
  <c r="K498" i="18"/>
  <c r="J498" i="18"/>
  <c r="I498" i="18"/>
  <c r="H498" i="18"/>
  <c r="G498" i="18"/>
  <c r="K496" i="18"/>
  <c r="J496" i="18"/>
  <c r="I496" i="18"/>
  <c r="H496" i="18"/>
  <c r="G496" i="18"/>
  <c r="K495" i="18"/>
  <c r="J495" i="18"/>
  <c r="I495" i="18"/>
  <c r="H495" i="18"/>
  <c r="G495" i="18"/>
  <c r="K494" i="18"/>
  <c r="J494" i="18"/>
  <c r="I494" i="18"/>
  <c r="H494" i="18"/>
  <c r="G494" i="18"/>
  <c r="K493" i="18"/>
  <c r="J493" i="18"/>
  <c r="I493" i="18"/>
  <c r="H493" i="18"/>
  <c r="G493" i="18"/>
  <c r="K492" i="18"/>
  <c r="J492" i="18"/>
  <c r="I492" i="18"/>
  <c r="H492" i="18"/>
  <c r="G492" i="18"/>
  <c r="K491" i="18"/>
  <c r="J491" i="18"/>
  <c r="I491" i="18"/>
  <c r="H491" i="18"/>
  <c r="G491" i="18"/>
  <c r="K490" i="18"/>
  <c r="J490" i="18"/>
  <c r="I490" i="18"/>
  <c r="H490" i="18"/>
  <c r="G490" i="18"/>
  <c r="K489" i="18"/>
  <c r="J489" i="18"/>
  <c r="I489" i="18"/>
  <c r="H489" i="18"/>
  <c r="G489" i="18"/>
  <c r="K488" i="18"/>
  <c r="J488" i="18"/>
  <c r="I488" i="18"/>
  <c r="H488" i="18"/>
  <c r="G488" i="18"/>
  <c r="K487" i="18"/>
  <c r="J487" i="18"/>
  <c r="I487" i="18"/>
  <c r="H487" i="18"/>
  <c r="G487" i="18"/>
  <c r="K486" i="18"/>
  <c r="J486" i="18"/>
  <c r="I486" i="18"/>
  <c r="H486" i="18"/>
  <c r="G486" i="18"/>
  <c r="K485" i="18"/>
  <c r="J485" i="18"/>
  <c r="I485" i="18"/>
  <c r="H485" i="18"/>
  <c r="G485" i="18"/>
  <c r="K484" i="18"/>
  <c r="J484" i="18"/>
  <c r="I484" i="18"/>
  <c r="H484" i="18"/>
  <c r="G484" i="18"/>
  <c r="K483" i="18"/>
  <c r="J483" i="18"/>
  <c r="I483" i="18"/>
  <c r="H483" i="18"/>
  <c r="G483" i="18"/>
  <c r="K482" i="18"/>
  <c r="J482" i="18"/>
  <c r="I482" i="18"/>
  <c r="H482" i="18"/>
  <c r="G482" i="18"/>
  <c r="K481" i="18"/>
  <c r="J481" i="18"/>
  <c r="I481" i="18"/>
  <c r="H481" i="18"/>
  <c r="G481" i="18"/>
  <c r="K480" i="18"/>
  <c r="J480" i="18"/>
  <c r="I480" i="18"/>
  <c r="H480" i="18"/>
  <c r="G480" i="18"/>
  <c r="K479" i="18"/>
  <c r="J479" i="18"/>
  <c r="I479" i="18"/>
  <c r="H479" i="18"/>
  <c r="G479" i="18"/>
  <c r="K477" i="18"/>
  <c r="J477" i="18"/>
  <c r="I477" i="18"/>
  <c r="H477" i="18"/>
  <c r="G477" i="18"/>
  <c r="K476" i="18"/>
  <c r="J476" i="18"/>
  <c r="I476" i="18"/>
  <c r="H476" i="18"/>
  <c r="G476" i="18"/>
  <c r="K475" i="18"/>
  <c r="J475" i="18"/>
  <c r="I475" i="18"/>
  <c r="H475" i="18"/>
  <c r="G475" i="18"/>
  <c r="K474" i="18"/>
  <c r="J474" i="18"/>
  <c r="I474" i="18"/>
  <c r="H474" i="18"/>
  <c r="G474" i="18"/>
  <c r="K473" i="18"/>
  <c r="J473" i="18"/>
  <c r="I473" i="18"/>
  <c r="H473" i="18"/>
  <c r="G473" i="18"/>
  <c r="K472" i="18"/>
  <c r="J472" i="18"/>
  <c r="I472" i="18"/>
  <c r="H472" i="18"/>
  <c r="G472" i="18"/>
  <c r="K471" i="18"/>
  <c r="J471" i="18"/>
  <c r="I471" i="18"/>
  <c r="H471" i="18"/>
  <c r="G471" i="18"/>
  <c r="K470" i="18"/>
  <c r="J470" i="18"/>
  <c r="I470" i="18"/>
  <c r="H470" i="18"/>
  <c r="G470" i="18"/>
  <c r="K469" i="18"/>
  <c r="J469" i="18"/>
  <c r="I469" i="18"/>
  <c r="H469" i="18"/>
  <c r="G469" i="18"/>
  <c r="K468" i="18"/>
  <c r="J468" i="18"/>
  <c r="I468" i="18"/>
  <c r="H468" i="18"/>
  <c r="G468" i="18"/>
  <c r="K467" i="18"/>
  <c r="J467" i="18"/>
  <c r="I467" i="18"/>
  <c r="H467" i="18"/>
  <c r="G467" i="18"/>
  <c r="K466" i="18"/>
  <c r="J466" i="18"/>
  <c r="I466" i="18"/>
  <c r="H466" i="18"/>
  <c r="G466" i="18"/>
  <c r="K465" i="18"/>
  <c r="J465" i="18"/>
  <c r="I465" i="18"/>
  <c r="H465" i="18"/>
  <c r="G465" i="18"/>
  <c r="K464" i="18"/>
  <c r="J464" i="18"/>
  <c r="I464" i="18"/>
  <c r="H464" i="18"/>
  <c r="G464" i="18"/>
  <c r="K463" i="18"/>
  <c r="J463" i="18"/>
  <c r="I463" i="18"/>
  <c r="H463" i="18"/>
  <c r="G463" i="18"/>
  <c r="K462" i="18"/>
  <c r="J462" i="18"/>
  <c r="I462" i="18"/>
  <c r="H462" i="18"/>
  <c r="G462" i="18"/>
  <c r="K461" i="18"/>
  <c r="J461" i="18"/>
  <c r="I461" i="18"/>
  <c r="H461" i="18"/>
  <c r="G461" i="18"/>
  <c r="K460" i="18"/>
  <c r="J460" i="18"/>
  <c r="I460" i="18"/>
  <c r="H460" i="18"/>
  <c r="G460" i="18"/>
  <c r="K459" i="18"/>
  <c r="J459" i="18"/>
  <c r="I459" i="18"/>
  <c r="H459" i="18"/>
  <c r="G459" i="18"/>
  <c r="K458" i="18"/>
  <c r="J458" i="18"/>
  <c r="I458" i="18"/>
  <c r="H458" i="18"/>
  <c r="G458" i="18"/>
  <c r="K456" i="18"/>
  <c r="J456" i="18"/>
  <c r="I456" i="18"/>
  <c r="H456" i="18"/>
  <c r="G456" i="18"/>
  <c r="K455" i="18"/>
  <c r="J455" i="18"/>
  <c r="I455" i="18"/>
  <c r="H455" i="18"/>
  <c r="G455" i="18"/>
  <c r="K454" i="18"/>
  <c r="J454" i="18"/>
  <c r="I454" i="18"/>
  <c r="H454" i="18"/>
  <c r="G454" i="18"/>
  <c r="K453" i="18"/>
  <c r="J453" i="18"/>
  <c r="I453" i="18"/>
  <c r="H453" i="18"/>
  <c r="G453" i="18"/>
  <c r="K452" i="18"/>
  <c r="J452" i="18"/>
  <c r="I452" i="18"/>
  <c r="H452" i="18"/>
  <c r="G452" i="18"/>
  <c r="K451" i="18"/>
  <c r="J451" i="18"/>
  <c r="I451" i="18"/>
  <c r="H451" i="18"/>
  <c r="G451" i="18"/>
  <c r="K450" i="18"/>
  <c r="J450" i="18"/>
  <c r="I450" i="18"/>
  <c r="H450" i="18"/>
  <c r="G450" i="18"/>
  <c r="K449" i="18"/>
  <c r="J449" i="18"/>
  <c r="I449" i="18"/>
  <c r="H449" i="18"/>
  <c r="G449" i="18"/>
  <c r="K448" i="18"/>
  <c r="J448" i="18"/>
  <c r="I448" i="18"/>
  <c r="H448" i="18"/>
  <c r="G448" i="18"/>
  <c r="K447" i="18"/>
  <c r="J447" i="18"/>
  <c r="I447" i="18"/>
  <c r="H447" i="18"/>
  <c r="G447" i="18"/>
  <c r="K446" i="18"/>
  <c r="J446" i="18"/>
  <c r="I446" i="18"/>
  <c r="H446" i="18"/>
  <c r="G446" i="18"/>
  <c r="K445" i="18"/>
  <c r="J445" i="18"/>
  <c r="I445" i="18"/>
  <c r="H445" i="18"/>
  <c r="G445" i="18"/>
  <c r="K444" i="18"/>
  <c r="J444" i="18"/>
  <c r="I444" i="18"/>
  <c r="H444" i="18"/>
  <c r="G444" i="18"/>
  <c r="K443" i="18"/>
  <c r="J443" i="18"/>
  <c r="I443" i="18"/>
  <c r="H443" i="18"/>
  <c r="G443" i="18"/>
  <c r="K442" i="18"/>
  <c r="J442" i="18"/>
  <c r="I442" i="18"/>
  <c r="H442" i="18"/>
  <c r="G442" i="18"/>
  <c r="K441" i="18"/>
  <c r="J441" i="18"/>
  <c r="I441" i="18"/>
  <c r="H441" i="18"/>
  <c r="G441" i="18"/>
  <c r="K440" i="18"/>
  <c r="J440" i="18"/>
  <c r="I440" i="18"/>
  <c r="H440" i="18"/>
  <c r="G440" i="18"/>
  <c r="K439" i="18"/>
  <c r="J439" i="18"/>
  <c r="I439" i="18"/>
  <c r="H439" i="18"/>
  <c r="G439" i="18"/>
  <c r="K438" i="18"/>
  <c r="J438" i="18"/>
  <c r="I438" i="18"/>
  <c r="H438" i="18"/>
  <c r="G438" i="18"/>
  <c r="K437" i="18"/>
  <c r="J437" i="18"/>
  <c r="I437" i="18"/>
  <c r="H437" i="18"/>
  <c r="G437" i="18"/>
  <c r="K436" i="18"/>
  <c r="J436" i="18"/>
  <c r="I436" i="18"/>
  <c r="H436" i="18"/>
  <c r="G436" i="18"/>
  <c r="K435" i="18"/>
  <c r="J435" i="18"/>
  <c r="I435" i="18"/>
  <c r="H435" i="18"/>
  <c r="G435" i="18"/>
  <c r="K434" i="18"/>
  <c r="J434" i="18"/>
  <c r="I434" i="18"/>
  <c r="H434" i="18"/>
  <c r="G434" i="18"/>
  <c r="K433" i="18"/>
  <c r="J433" i="18"/>
  <c r="I433" i="18"/>
  <c r="H433" i="18"/>
  <c r="G433" i="18"/>
  <c r="K432" i="18"/>
  <c r="J432" i="18"/>
  <c r="I432" i="18"/>
  <c r="H432" i="18"/>
  <c r="G432" i="18"/>
  <c r="K431" i="18"/>
  <c r="J431" i="18"/>
  <c r="I431" i="18"/>
  <c r="H431" i="18"/>
  <c r="G431" i="18"/>
  <c r="K430" i="18"/>
  <c r="J430" i="18"/>
  <c r="I430" i="18"/>
  <c r="H430" i="18"/>
  <c r="G430" i="18"/>
  <c r="K429" i="18"/>
  <c r="J429" i="18"/>
  <c r="I429" i="18"/>
  <c r="H429" i="18"/>
  <c r="G429" i="18"/>
  <c r="K428" i="18"/>
  <c r="J428" i="18"/>
  <c r="I428" i="18"/>
  <c r="H428" i="18"/>
  <c r="G428" i="18"/>
  <c r="K425" i="18"/>
  <c r="J425" i="18"/>
  <c r="I425" i="18"/>
  <c r="H425" i="18"/>
  <c r="G425" i="18"/>
  <c r="K424" i="18"/>
  <c r="J424" i="18"/>
  <c r="I424" i="18"/>
  <c r="H424" i="18"/>
  <c r="G424" i="18"/>
  <c r="K423" i="18"/>
  <c r="J423" i="18"/>
  <c r="I423" i="18"/>
  <c r="H423" i="18"/>
  <c r="G423" i="18"/>
  <c r="K422" i="18"/>
  <c r="J422" i="18"/>
  <c r="I422" i="18"/>
  <c r="H422" i="18"/>
  <c r="G422" i="18"/>
  <c r="K421" i="18"/>
  <c r="J421" i="18"/>
  <c r="I421" i="18"/>
  <c r="H421" i="18"/>
  <c r="G421" i="18"/>
  <c r="K420" i="18"/>
  <c r="J420" i="18"/>
  <c r="I420" i="18"/>
  <c r="H420" i="18"/>
  <c r="G420" i="18"/>
  <c r="K419" i="18"/>
  <c r="J419" i="18"/>
  <c r="I419" i="18"/>
  <c r="H419" i="18"/>
  <c r="G419" i="18"/>
  <c r="K418" i="18"/>
  <c r="J418" i="18"/>
  <c r="I418" i="18"/>
  <c r="H418" i="18"/>
  <c r="G418" i="18"/>
  <c r="K417" i="18"/>
  <c r="J417" i="18"/>
  <c r="I417" i="18"/>
  <c r="H417" i="18"/>
  <c r="G417" i="18"/>
  <c r="K416" i="18"/>
  <c r="J416" i="18"/>
  <c r="I416" i="18"/>
  <c r="H416" i="18"/>
  <c r="G416" i="18"/>
  <c r="K414" i="18"/>
  <c r="J414" i="18"/>
  <c r="I414" i="18"/>
  <c r="H414" i="18"/>
  <c r="G414" i="18"/>
  <c r="K413" i="18"/>
  <c r="J413" i="18"/>
  <c r="I413" i="18"/>
  <c r="H413" i="18"/>
  <c r="G413" i="18"/>
  <c r="K412" i="18"/>
  <c r="J412" i="18"/>
  <c r="I412" i="18"/>
  <c r="H412" i="18"/>
  <c r="G412" i="18"/>
  <c r="K411" i="18"/>
  <c r="J411" i="18"/>
  <c r="I411" i="18"/>
  <c r="H411" i="18"/>
  <c r="G411" i="18"/>
  <c r="K410" i="18"/>
  <c r="J410" i="18"/>
  <c r="I410" i="18"/>
  <c r="H410" i="18"/>
  <c r="G410" i="18"/>
  <c r="K409" i="18"/>
  <c r="J409" i="18"/>
  <c r="I409" i="18"/>
  <c r="H409" i="18"/>
  <c r="G409" i="18"/>
  <c r="K408" i="18"/>
  <c r="J408" i="18"/>
  <c r="I408" i="18"/>
  <c r="H408" i="18"/>
  <c r="G408" i="18"/>
  <c r="K407" i="18"/>
  <c r="J407" i="18"/>
  <c r="I407" i="18"/>
  <c r="H407" i="18"/>
  <c r="G407" i="18"/>
  <c r="K406" i="18"/>
  <c r="J406" i="18"/>
  <c r="I406" i="18"/>
  <c r="H406" i="18"/>
  <c r="G406" i="18"/>
  <c r="K405" i="18"/>
  <c r="J405" i="18"/>
  <c r="I405" i="18"/>
  <c r="H405" i="18"/>
  <c r="G405" i="18"/>
  <c r="K404" i="18"/>
  <c r="J404" i="18"/>
  <c r="I404" i="18"/>
  <c r="H404" i="18"/>
  <c r="G404" i="18"/>
  <c r="K403" i="18"/>
  <c r="J403" i="18"/>
  <c r="I403" i="18"/>
  <c r="H403" i="18"/>
  <c r="G403" i="18"/>
  <c r="K402" i="18"/>
  <c r="J402" i="18"/>
  <c r="I402" i="18"/>
  <c r="H402" i="18"/>
  <c r="G402" i="18"/>
  <c r="K401" i="18"/>
  <c r="J401" i="18"/>
  <c r="I401" i="18"/>
  <c r="H401" i="18"/>
  <c r="G401" i="18"/>
  <c r="K400" i="18"/>
  <c r="J400" i="18"/>
  <c r="I400" i="18"/>
  <c r="H400" i="18"/>
  <c r="G400" i="18"/>
  <c r="K399" i="18"/>
  <c r="J399" i="18"/>
  <c r="I399" i="18"/>
  <c r="H399" i="18"/>
  <c r="G399" i="18"/>
  <c r="K398" i="18"/>
  <c r="J398" i="18"/>
  <c r="I398" i="18"/>
  <c r="H398" i="18"/>
  <c r="G398" i="18"/>
  <c r="K397" i="18"/>
  <c r="J397" i="18"/>
  <c r="I397" i="18"/>
  <c r="H397" i="18"/>
  <c r="G397" i="18"/>
  <c r="K396" i="18"/>
  <c r="J396" i="18"/>
  <c r="I396" i="18"/>
  <c r="H396" i="18"/>
  <c r="G396" i="18"/>
  <c r="K395" i="18"/>
  <c r="J395" i="18"/>
  <c r="I395" i="18"/>
  <c r="H395" i="18"/>
  <c r="G395" i="18"/>
  <c r="K394" i="18"/>
  <c r="J394" i="18"/>
  <c r="I394" i="18"/>
  <c r="H394" i="18"/>
  <c r="G394" i="18"/>
  <c r="K393" i="18"/>
  <c r="J393" i="18"/>
  <c r="I393" i="18"/>
  <c r="H393" i="18"/>
  <c r="G393" i="18"/>
  <c r="K392" i="18"/>
  <c r="J392" i="18"/>
  <c r="I392" i="18"/>
  <c r="H392" i="18"/>
  <c r="G392" i="18"/>
  <c r="K391" i="18"/>
  <c r="J391" i="18"/>
  <c r="I391" i="18"/>
  <c r="H391" i="18"/>
  <c r="G391" i="18"/>
  <c r="K390" i="18"/>
  <c r="J390" i="18"/>
  <c r="I390" i="18"/>
  <c r="H390" i="18"/>
  <c r="G390" i="18"/>
  <c r="K389" i="18"/>
  <c r="J389" i="18"/>
  <c r="I389" i="18"/>
  <c r="H389" i="18"/>
  <c r="G389" i="18"/>
  <c r="K388" i="18"/>
  <c r="J388" i="18"/>
  <c r="I388" i="18"/>
  <c r="H388" i="18"/>
  <c r="G388" i="18"/>
  <c r="K387" i="18"/>
  <c r="J387" i="18"/>
  <c r="I387" i="18"/>
  <c r="H387" i="18"/>
  <c r="G387" i="18"/>
  <c r="K386" i="18"/>
  <c r="J386" i="18"/>
  <c r="I386" i="18"/>
  <c r="H386" i="18"/>
  <c r="G386" i="18"/>
  <c r="K384" i="18"/>
  <c r="J384" i="18"/>
  <c r="I384" i="18"/>
  <c r="H384" i="18"/>
  <c r="G384" i="18"/>
  <c r="K383" i="18"/>
  <c r="J383" i="18"/>
  <c r="I383" i="18"/>
  <c r="H383" i="18"/>
  <c r="G383" i="18"/>
  <c r="K382" i="18"/>
  <c r="J382" i="18"/>
  <c r="I382" i="18"/>
  <c r="H382" i="18"/>
  <c r="G382" i="18"/>
  <c r="K381" i="18"/>
  <c r="J381" i="18"/>
  <c r="I381" i="18"/>
  <c r="H381" i="18"/>
  <c r="G381" i="18"/>
  <c r="K380" i="18"/>
  <c r="J380" i="18"/>
  <c r="I380" i="18"/>
  <c r="H380" i="18"/>
  <c r="G380" i="18"/>
  <c r="K379" i="18"/>
  <c r="J379" i="18"/>
  <c r="I379" i="18"/>
  <c r="H379" i="18"/>
  <c r="G379" i="18"/>
  <c r="K378" i="18"/>
  <c r="J378" i="18"/>
  <c r="I378" i="18"/>
  <c r="H378" i="18"/>
  <c r="G378" i="18"/>
  <c r="K377" i="18"/>
  <c r="J377" i="18"/>
  <c r="I377" i="18"/>
  <c r="H377" i="18"/>
  <c r="G377" i="18"/>
  <c r="K375" i="18"/>
  <c r="J375" i="18"/>
  <c r="I375" i="18"/>
  <c r="H375" i="18"/>
  <c r="G375" i="18"/>
  <c r="K374" i="18"/>
  <c r="J374" i="18"/>
  <c r="I374" i="18"/>
  <c r="H374" i="18"/>
  <c r="G374" i="18"/>
  <c r="K373" i="18"/>
  <c r="J373" i="18"/>
  <c r="I373" i="18"/>
  <c r="H373" i="18"/>
  <c r="G373" i="18"/>
  <c r="K372" i="18"/>
  <c r="J372" i="18"/>
  <c r="I372" i="18"/>
  <c r="H372" i="18"/>
  <c r="G372" i="18"/>
  <c r="K371" i="18"/>
  <c r="J371" i="18"/>
  <c r="I371" i="18"/>
  <c r="H371" i="18"/>
  <c r="G371" i="18"/>
  <c r="K370" i="18"/>
  <c r="J370" i="18"/>
  <c r="I370" i="18"/>
  <c r="H370" i="18"/>
  <c r="G370" i="18"/>
  <c r="K369" i="18"/>
  <c r="J369" i="18"/>
  <c r="I369" i="18"/>
  <c r="H369" i="18"/>
  <c r="G369" i="18"/>
  <c r="K368" i="18"/>
  <c r="J368" i="18"/>
  <c r="I368" i="18"/>
  <c r="H368" i="18"/>
  <c r="G368" i="18"/>
  <c r="K367" i="18"/>
  <c r="J367" i="18"/>
  <c r="I367" i="18"/>
  <c r="H367" i="18"/>
  <c r="G367" i="18"/>
  <c r="K366" i="18"/>
  <c r="J366" i="18"/>
  <c r="I366" i="18"/>
  <c r="H366" i="18"/>
  <c r="G366" i="18"/>
  <c r="K365" i="18"/>
  <c r="J365" i="18"/>
  <c r="I365" i="18"/>
  <c r="H365" i="18"/>
  <c r="G365" i="18"/>
  <c r="K364" i="18"/>
  <c r="J364" i="18"/>
  <c r="I364" i="18"/>
  <c r="H364" i="18"/>
  <c r="G364" i="18"/>
  <c r="K363" i="18"/>
  <c r="J363" i="18"/>
  <c r="I363" i="18"/>
  <c r="H363" i="18"/>
  <c r="G363" i="18"/>
  <c r="K362" i="18"/>
  <c r="J362" i="18"/>
  <c r="I362" i="18"/>
  <c r="H362" i="18"/>
  <c r="G362" i="18"/>
  <c r="K361" i="18"/>
  <c r="J361" i="18"/>
  <c r="I361" i="18"/>
  <c r="H361" i="18"/>
  <c r="G361" i="18"/>
  <c r="K360" i="18"/>
  <c r="J360" i="18"/>
  <c r="I360" i="18"/>
  <c r="H360" i="18"/>
  <c r="G360" i="18"/>
  <c r="K359" i="18"/>
  <c r="J359" i="18"/>
  <c r="I359" i="18"/>
  <c r="H359" i="18"/>
  <c r="G359" i="18"/>
  <c r="K357" i="18"/>
  <c r="J357" i="18"/>
  <c r="I357" i="18"/>
  <c r="H357" i="18"/>
  <c r="G357" i="18"/>
  <c r="K356" i="18"/>
  <c r="J356" i="18"/>
  <c r="I356" i="18"/>
  <c r="H356" i="18"/>
  <c r="G356" i="18"/>
  <c r="K355" i="18"/>
  <c r="J355" i="18"/>
  <c r="I355" i="18"/>
  <c r="H355" i="18"/>
  <c r="G355" i="18"/>
  <c r="K354" i="18"/>
  <c r="J354" i="18"/>
  <c r="I354" i="18"/>
  <c r="H354" i="18"/>
  <c r="G354" i="18"/>
  <c r="K353" i="18"/>
  <c r="J353" i="18"/>
  <c r="I353" i="18"/>
  <c r="H353" i="18"/>
  <c r="G353" i="18"/>
  <c r="K352" i="18"/>
  <c r="J352" i="18"/>
  <c r="I352" i="18"/>
  <c r="H352" i="18"/>
  <c r="G352" i="18"/>
  <c r="K350" i="18"/>
  <c r="J350" i="18"/>
  <c r="I350" i="18"/>
  <c r="H350" i="18"/>
  <c r="G350" i="18"/>
  <c r="K349" i="18"/>
  <c r="J349" i="18"/>
  <c r="I349" i="18"/>
  <c r="H349" i="18"/>
  <c r="G349" i="18"/>
  <c r="K348" i="18"/>
  <c r="J348" i="18"/>
  <c r="I348" i="18"/>
  <c r="H348" i="18"/>
  <c r="G348" i="18"/>
  <c r="K347" i="18"/>
  <c r="J347" i="18"/>
  <c r="I347" i="18"/>
  <c r="H347" i="18"/>
  <c r="G347" i="18"/>
  <c r="K346" i="18"/>
  <c r="J346" i="18"/>
  <c r="I346" i="18"/>
  <c r="H346" i="18"/>
  <c r="G346" i="18"/>
  <c r="K345" i="18"/>
  <c r="J345" i="18"/>
  <c r="I345" i="18"/>
  <c r="H345" i="18"/>
  <c r="G345" i="18"/>
  <c r="K344" i="18"/>
  <c r="J344" i="18"/>
  <c r="I344" i="18"/>
  <c r="H344" i="18"/>
  <c r="G344" i="18"/>
  <c r="K342" i="18"/>
  <c r="J342" i="18"/>
  <c r="I342" i="18"/>
  <c r="H342" i="18"/>
  <c r="G342" i="18"/>
  <c r="K341" i="18"/>
  <c r="J341" i="18"/>
  <c r="I341" i="18"/>
  <c r="H341" i="18"/>
  <c r="G341" i="18"/>
  <c r="K340" i="18"/>
  <c r="J340" i="18"/>
  <c r="I340" i="18"/>
  <c r="H340" i="18"/>
  <c r="G340" i="18"/>
  <c r="K339" i="18"/>
  <c r="J339" i="18"/>
  <c r="I339" i="18"/>
  <c r="H339" i="18"/>
  <c r="G339" i="18"/>
  <c r="K338" i="18"/>
  <c r="J338" i="18"/>
  <c r="I338" i="18"/>
  <c r="H338" i="18"/>
  <c r="G338" i="18"/>
  <c r="K337" i="18"/>
  <c r="J337" i="18"/>
  <c r="I337" i="18"/>
  <c r="H337" i="18"/>
  <c r="G337" i="18"/>
  <c r="K336" i="18"/>
  <c r="J336" i="18"/>
  <c r="I336" i="18"/>
  <c r="H336" i="18"/>
  <c r="G336" i="18"/>
  <c r="K335" i="18"/>
  <c r="J335" i="18"/>
  <c r="I335" i="18"/>
  <c r="H335" i="18"/>
  <c r="G335" i="18"/>
  <c r="K334" i="18"/>
  <c r="J334" i="18"/>
  <c r="I334" i="18"/>
  <c r="H334" i="18"/>
  <c r="G334" i="18"/>
  <c r="K333" i="18"/>
  <c r="J333" i="18"/>
  <c r="I333" i="18"/>
  <c r="H333" i="18"/>
  <c r="G333" i="18"/>
  <c r="K331" i="18"/>
  <c r="J331" i="18"/>
  <c r="I331" i="18"/>
  <c r="H331" i="18"/>
  <c r="G331" i="18"/>
  <c r="K330" i="18"/>
  <c r="J330" i="18"/>
  <c r="I330" i="18"/>
  <c r="H330" i="18"/>
  <c r="G330" i="18"/>
  <c r="K329" i="18"/>
  <c r="J329" i="18"/>
  <c r="I329" i="18"/>
  <c r="H329" i="18"/>
  <c r="G329" i="18"/>
  <c r="K328" i="18"/>
  <c r="J328" i="18"/>
  <c r="I328" i="18"/>
  <c r="H328" i="18"/>
  <c r="G328" i="18"/>
  <c r="K327" i="18"/>
  <c r="J327" i="18"/>
  <c r="I327" i="18"/>
  <c r="H327" i="18"/>
  <c r="G327" i="18"/>
  <c r="K326" i="18"/>
  <c r="J326" i="18"/>
  <c r="I326" i="18"/>
  <c r="H326" i="18"/>
  <c r="G326" i="18"/>
  <c r="K325" i="18"/>
  <c r="J325" i="18"/>
  <c r="I325" i="18"/>
  <c r="H325" i="18"/>
  <c r="G325" i="18"/>
  <c r="K324" i="18"/>
  <c r="J324" i="18"/>
  <c r="I324" i="18"/>
  <c r="H324" i="18"/>
  <c r="G324" i="18"/>
  <c r="K323" i="18"/>
  <c r="J323" i="18"/>
  <c r="I323" i="18"/>
  <c r="H323" i="18"/>
  <c r="G323" i="18"/>
  <c r="K322" i="18"/>
  <c r="J322" i="18"/>
  <c r="I322" i="18"/>
  <c r="H322" i="18"/>
  <c r="G322" i="18"/>
  <c r="K321" i="18"/>
  <c r="J321" i="18"/>
  <c r="I321" i="18"/>
  <c r="H321" i="18"/>
  <c r="G321" i="18"/>
  <c r="K319" i="18"/>
  <c r="J319" i="18"/>
  <c r="I319" i="18"/>
  <c r="H319" i="18"/>
  <c r="G319" i="18"/>
  <c r="K318" i="18"/>
  <c r="J318" i="18"/>
  <c r="I318" i="18"/>
  <c r="H318" i="18"/>
  <c r="G318" i="18"/>
  <c r="K317" i="18"/>
  <c r="J317" i="18"/>
  <c r="I317" i="18"/>
  <c r="H317" i="18"/>
  <c r="G317" i="18"/>
  <c r="K316" i="18"/>
  <c r="J316" i="18"/>
  <c r="I316" i="18"/>
  <c r="H316" i="18"/>
  <c r="G316" i="18"/>
  <c r="K315" i="18"/>
  <c r="J315" i="18"/>
  <c r="I315" i="18"/>
  <c r="H315" i="18"/>
  <c r="G315" i="18"/>
  <c r="K314" i="18"/>
  <c r="J314" i="18"/>
  <c r="I314" i="18"/>
  <c r="H314" i="18"/>
  <c r="G314" i="18"/>
  <c r="K313" i="18"/>
  <c r="J313" i="18"/>
  <c r="I313" i="18"/>
  <c r="H313" i="18"/>
  <c r="G313" i="18"/>
  <c r="K312" i="18"/>
  <c r="J312" i="18"/>
  <c r="I312" i="18"/>
  <c r="H312" i="18"/>
  <c r="G312" i="18"/>
  <c r="K311" i="18"/>
  <c r="J311" i="18"/>
  <c r="I311" i="18"/>
  <c r="H311" i="18"/>
  <c r="G311" i="18"/>
  <c r="K310" i="18"/>
  <c r="J310" i="18"/>
  <c r="I310" i="18"/>
  <c r="H310" i="18"/>
  <c r="G310" i="18"/>
  <c r="K309" i="18"/>
  <c r="J309" i="18"/>
  <c r="I309" i="18"/>
  <c r="H309" i="18"/>
  <c r="G309" i="18"/>
  <c r="K308" i="18"/>
  <c r="J308" i="18"/>
  <c r="I308" i="18"/>
  <c r="H308" i="18"/>
  <c r="G308" i="18"/>
  <c r="K307" i="18"/>
  <c r="J307" i="18"/>
  <c r="I307" i="18"/>
  <c r="H307" i="18"/>
  <c r="G307" i="18"/>
  <c r="K305" i="18"/>
  <c r="J305" i="18"/>
  <c r="I305" i="18"/>
  <c r="H305" i="18"/>
  <c r="G305" i="18"/>
  <c r="K304" i="18"/>
  <c r="J304" i="18"/>
  <c r="I304" i="18"/>
  <c r="H304" i="18"/>
  <c r="G304" i="18"/>
  <c r="K303" i="18"/>
  <c r="J303" i="18"/>
  <c r="I303" i="18"/>
  <c r="H303" i="18"/>
  <c r="G303" i="18"/>
  <c r="K302" i="18"/>
  <c r="J302" i="18"/>
  <c r="I302" i="18"/>
  <c r="H302" i="18"/>
  <c r="G302" i="18"/>
  <c r="K301" i="18"/>
  <c r="J301" i="18"/>
  <c r="I301" i="18"/>
  <c r="H301" i="18"/>
  <c r="G301" i="18"/>
  <c r="K300" i="18"/>
  <c r="J300" i="18"/>
  <c r="I300" i="18"/>
  <c r="H300" i="18"/>
  <c r="G300" i="18"/>
  <c r="K299" i="18"/>
  <c r="J299" i="18"/>
  <c r="I299" i="18"/>
  <c r="H299" i="18"/>
  <c r="G299" i="18"/>
  <c r="K298" i="18"/>
  <c r="J298" i="18"/>
  <c r="I298" i="18"/>
  <c r="H298" i="18"/>
  <c r="G298" i="18"/>
  <c r="K297" i="18"/>
  <c r="J297" i="18"/>
  <c r="I297" i="18"/>
  <c r="H297" i="18"/>
  <c r="G297" i="18"/>
  <c r="K296" i="18"/>
  <c r="J296" i="18"/>
  <c r="I296" i="18"/>
  <c r="H296" i="18"/>
  <c r="G296" i="18"/>
  <c r="K294" i="18"/>
  <c r="J294" i="18"/>
  <c r="I294" i="18"/>
  <c r="H294" i="18"/>
  <c r="G294" i="18"/>
  <c r="K293" i="18"/>
  <c r="J293" i="18"/>
  <c r="I293" i="18"/>
  <c r="H293" i="18"/>
  <c r="G293" i="18"/>
  <c r="K292" i="18"/>
  <c r="J292" i="18"/>
  <c r="I292" i="18"/>
  <c r="H292" i="18"/>
  <c r="G292" i="18"/>
  <c r="K291" i="18"/>
  <c r="J291" i="18"/>
  <c r="I291" i="18"/>
  <c r="H291" i="18"/>
  <c r="G291" i="18"/>
  <c r="K290" i="18"/>
  <c r="J290" i="18"/>
  <c r="I290" i="18"/>
  <c r="H290" i="18"/>
  <c r="G290" i="18"/>
  <c r="K289" i="18"/>
  <c r="J289" i="18"/>
  <c r="I289" i="18"/>
  <c r="H289" i="18"/>
  <c r="G289" i="18"/>
  <c r="K288" i="18"/>
  <c r="J288" i="18"/>
  <c r="I288" i="18"/>
  <c r="H288" i="18"/>
  <c r="G288" i="18"/>
  <c r="K287" i="18"/>
  <c r="J287" i="18"/>
  <c r="I287" i="18"/>
  <c r="H287" i="18"/>
  <c r="G287" i="18"/>
  <c r="K286" i="18"/>
  <c r="J286" i="18"/>
  <c r="I286" i="18"/>
  <c r="H286" i="18"/>
  <c r="G286" i="18"/>
  <c r="K285" i="18"/>
  <c r="J285" i="18"/>
  <c r="I285" i="18"/>
  <c r="H285" i="18"/>
  <c r="G285" i="18"/>
  <c r="K283" i="18"/>
  <c r="J283" i="18"/>
  <c r="I283" i="18"/>
  <c r="H283" i="18"/>
  <c r="G283" i="18"/>
  <c r="K282" i="18"/>
  <c r="J282" i="18"/>
  <c r="I282" i="18"/>
  <c r="H282" i="18"/>
  <c r="G282" i="18"/>
  <c r="K281" i="18"/>
  <c r="J281" i="18"/>
  <c r="I281" i="18"/>
  <c r="H281" i="18"/>
  <c r="G281" i="18"/>
  <c r="K280" i="18"/>
  <c r="J280" i="18"/>
  <c r="I280" i="18"/>
  <c r="H280" i="18"/>
  <c r="G280" i="18"/>
  <c r="K279" i="18"/>
  <c r="J279" i="18"/>
  <c r="I279" i="18"/>
  <c r="H279" i="18"/>
  <c r="G279" i="18"/>
  <c r="K278" i="18"/>
  <c r="J278" i="18"/>
  <c r="I278" i="18"/>
  <c r="H278" i="18"/>
  <c r="G278" i="18"/>
  <c r="K277" i="18"/>
  <c r="J277" i="18"/>
  <c r="I277" i="18"/>
  <c r="H277" i="18"/>
  <c r="G277" i="18"/>
  <c r="K276" i="18"/>
  <c r="J276" i="18"/>
  <c r="I276" i="18"/>
  <c r="H276" i="18"/>
  <c r="G276" i="18"/>
  <c r="K275" i="18"/>
  <c r="J275" i="18"/>
  <c r="I275" i="18"/>
  <c r="H275" i="18"/>
  <c r="G275" i="18"/>
  <c r="K274" i="18"/>
  <c r="J274" i="18"/>
  <c r="I274" i="18"/>
  <c r="H274" i="18"/>
  <c r="G274" i="18"/>
  <c r="K273" i="18"/>
  <c r="J273" i="18"/>
  <c r="I273" i="18"/>
  <c r="H273" i="18"/>
  <c r="G273" i="18"/>
  <c r="K272" i="18"/>
  <c r="J272" i="18"/>
  <c r="I272" i="18"/>
  <c r="H272" i="18"/>
  <c r="G272" i="18"/>
  <c r="K271" i="18"/>
  <c r="J271" i="18"/>
  <c r="I271" i="18"/>
  <c r="H271" i="18"/>
  <c r="G271" i="18"/>
  <c r="K270" i="18"/>
  <c r="J270" i="18"/>
  <c r="I270" i="18"/>
  <c r="H270" i="18"/>
  <c r="G270" i="18"/>
  <c r="K268" i="18"/>
  <c r="J268" i="18"/>
  <c r="I268" i="18"/>
  <c r="H268" i="18"/>
  <c r="G268" i="18"/>
  <c r="K267" i="18"/>
  <c r="J267" i="18"/>
  <c r="I267" i="18"/>
  <c r="H267" i="18"/>
  <c r="G267" i="18"/>
  <c r="K266" i="18"/>
  <c r="J266" i="18"/>
  <c r="I266" i="18"/>
  <c r="H266" i="18"/>
  <c r="G266" i="18"/>
  <c r="K265" i="18"/>
  <c r="J265" i="18"/>
  <c r="I265" i="18"/>
  <c r="H265" i="18"/>
  <c r="G265" i="18"/>
  <c r="K264" i="18"/>
  <c r="J264" i="18"/>
  <c r="I264" i="18"/>
  <c r="H264" i="18"/>
  <c r="G264" i="18"/>
  <c r="K263" i="18"/>
  <c r="J263" i="18"/>
  <c r="I263" i="18"/>
  <c r="H263" i="18"/>
  <c r="G263" i="18"/>
  <c r="K262" i="18"/>
  <c r="J262" i="18"/>
  <c r="I262" i="18"/>
  <c r="H262" i="18"/>
  <c r="G262" i="18"/>
  <c r="K261" i="18"/>
  <c r="J261" i="18"/>
  <c r="I261" i="18"/>
  <c r="H261" i="18"/>
  <c r="G261" i="18"/>
  <c r="K260" i="18"/>
  <c r="J260" i="18"/>
  <c r="I260" i="18"/>
  <c r="H260" i="18"/>
  <c r="G260" i="18"/>
  <c r="K259" i="18"/>
  <c r="J259" i="18"/>
  <c r="I259" i="18"/>
  <c r="H259" i="18"/>
  <c r="G259" i="18"/>
  <c r="K258" i="18"/>
  <c r="J258" i="18"/>
  <c r="I258" i="18"/>
  <c r="H258" i="18"/>
  <c r="G258" i="18"/>
  <c r="K257" i="18"/>
  <c r="J257" i="18"/>
  <c r="I257" i="18"/>
  <c r="H257" i="18"/>
  <c r="G257" i="18"/>
  <c r="K255" i="18"/>
  <c r="J255" i="18"/>
  <c r="I255" i="18"/>
  <c r="H255" i="18"/>
  <c r="G255" i="18"/>
  <c r="K254" i="18"/>
  <c r="J254" i="18"/>
  <c r="I254" i="18"/>
  <c r="H254" i="18"/>
  <c r="G254" i="18"/>
  <c r="K253" i="18"/>
  <c r="J253" i="18"/>
  <c r="I253" i="18"/>
  <c r="H253" i="18"/>
  <c r="G253" i="18"/>
  <c r="K252" i="18"/>
  <c r="J252" i="18"/>
  <c r="I252" i="18"/>
  <c r="H252" i="18"/>
  <c r="G252" i="18"/>
  <c r="K251" i="18"/>
  <c r="J251" i="18"/>
  <c r="I251" i="18"/>
  <c r="H251" i="18"/>
  <c r="G251" i="18"/>
  <c r="K250" i="18"/>
  <c r="J250" i="18"/>
  <c r="I250" i="18"/>
  <c r="H250" i="18"/>
  <c r="G250" i="18"/>
  <c r="K249" i="18"/>
  <c r="J249" i="18"/>
  <c r="I249" i="18"/>
  <c r="H249" i="18"/>
  <c r="G249" i="18"/>
  <c r="K248" i="18"/>
  <c r="J248" i="18"/>
  <c r="I248" i="18"/>
  <c r="H248" i="18"/>
  <c r="G248" i="18"/>
  <c r="K247" i="18"/>
  <c r="J247" i="18"/>
  <c r="I247" i="18"/>
  <c r="H247" i="18"/>
  <c r="G247" i="18"/>
  <c r="K246" i="18"/>
  <c r="J246" i="18"/>
  <c r="I246" i="18"/>
  <c r="H246" i="18"/>
  <c r="G246" i="18"/>
  <c r="K245" i="18"/>
  <c r="J245" i="18"/>
  <c r="I245" i="18"/>
  <c r="H245" i="18"/>
  <c r="G245" i="18"/>
  <c r="K244" i="18"/>
  <c r="J244" i="18"/>
  <c r="I244" i="18"/>
  <c r="H244" i="18"/>
  <c r="G244" i="18"/>
  <c r="K243" i="18"/>
  <c r="J243" i="18"/>
  <c r="I243" i="18"/>
  <c r="H243" i="18"/>
  <c r="G243" i="18"/>
  <c r="K242" i="18"/>
  <c r="J242" i="18"/>
  <c r="I242" i="18"/>
  <c r="H242" i="18"/>
  <c r="G242" i="18"/>
  <c r="K241" i="18"/>
  <c r="J241" i="18"/>
  <c r="I241" i="18"/>
  <c r="H241" i="18"/>
  <c r="G241" i="18"/>
  <c r="K240" i="18"/>
  <c r="J240" i="18"/>
  <c r="I240" i="18"/>
  <c r="H240" i="18"/>
  <c r="G240" i="18"/>
  <c r="K239" i="18"/>
  <c r="J239" i="18"/>
  <c r="I239" i="18"/>
  <c r="H239" i="18"/>
  <c r="G239" i="18"/>
  <c r="K237" i="18"/>
  <c r="J237" i="18"/>
  <c r="I237" i="18"/>
  <c r="H237" i="18"/>
  <c r="G237" i="18"/>
  <c r="K236" i="18"/>
  <c r="J236" i="18"/>
  <c r="I236" i="18"/>
  <c r="H236" i="18"/>
  <c r="G236" i="18"/>
  <c r="K235" i="18"/>
  <c r="J235" i="18"/>
  <c r="I235" i="18"/>
  <c r="H235" i="18"/>
  <c r="G235" i="18"/>
  <c r="K234" i="18"/>
  <c r="J234" i="18"/>
  <c r="I234" i="18"/>
  <c r="H234" i="18"/>
  <c r="G234" i="18"/>
  <c r="K233" i="18"/>
  <c r="J233" i="18"/>
  <c r="I233" i="18"/>
  <c r="H233" i="18"/>
  <c r="G233" i="18"/>
  <c r="K232" i="18"/>
  <c r="J232" i="18"/>
  <c r="I232" i="18"/>
  <c r="H232" i="18"/>
  <c r="G232" i="18"/>
  <c r="K231" i="18"/>
  <c r="J231" i="18"/>
  <c r="I231" i="18"/>
  <c r="H231" i="18"/>
  <c r="G231" i="18"/>
  <c r="K230" i="18"/>
  <c r="J230" i="18"/>
  <c r="I230" i="18"/>
  <c r="H230" i="18"/>
  <c r="G230" i="18"/>
  <c r="K229" i="18"/>
  <c r="J229" i="18"/>
  <c r="I229" i="18"/>
  <c r="H229" i="18"/>
  <c r="G229" i="18"/>
  <c r="K228" i="18"/>
  <c r="J228" i="18"/>
  <c r="I228" i="18"/>
  <c r="H228" i="18"/>
  <c r="G228" i="18"/>
  <c r="K227" i="18"/>
  <c r="J227" i="18"/>
  <c r="I227" i="18"/>
  <c r="H227" i="18"/>
  <c r="G227" i="18"/>
  <c r="K226" i="18"/>
  <c r="J226" i="18"/>
  <c r="I226" i="18"/>
  <c r="H226" i="18"/>
  <c r="G226" i="18"/>
  <c r="K225" i="18"/>
  <c r="J225" i="18"/>
  <c r="I225" i="18"/>
  <c r="H225" i="18"/>
  <c r="G225" i="18"/>
  <c r="K224" i="18"/>
  <c r="J224" i="18"/>
  <c r="I224" i="18"/>
  <c r="H224" i="18"/>
  <c r="G224" i="18"/>
  <c r="K223" i="18"/>
  <c r="J223" i="18"/>
  <c r="I223" i="18"/>
  <c r="H223" i="18"/>
  <c r="G223" i="18"/>
  <c r="K221" i="18"/>
  <c r="J221" i="18"/>
  <c r="I221" i="18"/>
  <c r="H221" i="18"/>
  <c r="G221" i="18"/>
  <c r="K220" i="18"/>
  <c r="J220" i="18"/>
  <c r="I220" i="18"/>
  <c r="H220" i="18"/>
  <c r="G220" i="18"/>
  <c r="K219" i="18"/>
  <c r="J219" i="18"/>
  <c r="I219" i="18"/>
  <c r="H219" i="18"/>
  <c r="G219" i="18"/>
  <c r="K218" i="18"/>
  <c r="J218" i="18"/>
  <c r="I218" i="18"/>
  <c r="H218" i="18"/>
  <c r="G218" i="18"/>
  <c r="K217" i="18"/>
  <c r="J217" i="18"/>
  <c r="I217" i="18"/>
  <c r="H217" i="18"/>
  <c r="G217" i="18"/>
  <c r="K216" i="18"/>
  <c r="J216" i="18"/>
  <c r="I216" i="18"/>
  <c r="H216" i="18"/>
  <c r="G216" i="18"/>
  <c r="K215" i="18"/>
  <c r="J215" i="18"/>
  <c r="I215" i="18"/>
  <c r="H215" i="18"/>
  <c r="G215" i="18"/>
  <c r="K214" i="18"/>
  <c r="J214" i="18"/>
  <c r="I214" i="18"/>
  <c r="H214" i="18"/>
  <c r="G214" i="18"/>
  <c r="K213" i="18"/>
  <c r="J213" i="18"/>
  <c r="I213" i="18"/>
  <c r="H213" i="18"/>
  <c r="G213" i="18"/>
  <c r="K212" i="18"/>
  <c r="J212" i="18"/>
  <c r="I212" i="18"/>
  <c r="H212" i="18"/>
  <c r="G212" i="18"/>
  <c r="K211" i="18"/>
  <c r="J211" i="18"/>
  <c r="I211" i="18"/>
  <c r="H211" i="18"/>
  <c r="G211" i="18"/>
  <c r="K210" i="18"/>
  <c r="J210" i="18"/>
  <c r="I210" i="18"/>
  <c r="H210" i="18"/>
  <c r="G210" i="18"/>
  <c r="K209" i="18"/>
  <c r="J209" i="18"/>
  <c r="I209" i="18"/>
  <c r="H209" i="18"/>
  <c r="G209" i="18"/>
  <c r="K208" i="18"/>
  <c r="J208" i="18"/>
  <c r="I208" i="18"/>
  <c r="H208" i="18"/>
  <c r="G208" i="18"/>
  <c r="K207" i="18"/>
  <c r="J207" i="18"/>
  <c r="I207" i="18"/>
  <c r="H207" i="18"/>
  <c r="G207" i="18"/>
  <c r="K206" i="18"/>
  <c r="J206" i="18"/>
  <c r="I206" i="18"/>
  <c r="H206" i="18"/>
  <c r="G206" i="18"/>
  <c r="K205" i="18"/>
  <c r="J205" i="18"/>
  <c r="I205" i="18"/>
  <c r="H205" i="18"/>
  <c r="G205" i="18"/>
  <c r="K204" i="18"/>
  <c r="J204" i="18"/>
  <c r="I204" i="18"/>
  <c r="H204" i="18"/>
  <c r="G204" i="18"/>
  <c r="K203" i="18"/>
  <c r="J203" i="18"/>
  <c r="I203" i="18"/>
  <c r="H203" i="18"/>
  <c r="G203" i="18"/>
  <c r="K202" i="18"/>
  <c r="J202" i="18"/>
  <c r="I202" i="18"/>
  <c r="H202" i="18"/>
  <c r="G202" i="18"/>
  <c r="K201" i="18"/>
  <c r="J201" i="18"/>
  <c r="I201" i="18"/>
  <c r="H201" i="18"/>
  <c r="G201" i="18"/>
  <c r="K200" i="18"/>
  <c r="J200" i="18"/>
  <c r="I200" i="18"/>
  <c r="H200" i="18"/>
  <c r="G200" i="18"/>
  <c r="K198" i="18"/>
  <c r="J198" i="18"/>
  <c r="I198" i="18"/>
  <c r="H198" i="18"/>
  <c r="G198" i="18"/>
  <c r="K197" i="18"/>
  <c r="J197" i="18"/>
  <c r="I197" i="18"/>
  <c r="H197" i="18"/>
  <c r="G197" i="18"/>
  <c r="K196" i="18"/>
  <c r="J196" i="18"/>
  <c r="I196" i="18"/>
  <c r="H196" i="18"/>
  <c r="G196" i="18"/>
  <c r="K195" i="18"/>
  <c r="J195" i="18"/>
  <c r="I195" i="18"/>
  <c r="H195" i="18"/>
  <c r="G195" i="18"/>
  <c r="K194" i="18"/>
  <c r="J194" i="18"/>
  <c r="I194" i="18"/>
  <c r="H194" i="18"/>
  <c r="G194" i="18"/>
  <c r="K193" i="18"/>
  <c r="J193" i="18"/>
  <c r="I193" i="18"/>
  <c r="H193" i="18"/>
  <c r="G193" i="18"/>
  <c r="K192" i="18"/>
  <c r="J192" i="18"/>
  <c r="I192" i="18"/>
  <c r="H192" i="18"/>
  <c r="G192" i="18"/>
  <c r="K191" i="18"/>
  <c r="J191" i="18"/>
  <c r="I191" i="18"/>
  <c r="H191" i="18"/>
  <c r="G191" i="18"/>
  <c r="K190" i="18"/>
  <c r="J190" i="18"/>
  <c r="I190" i="18"/>
  <c r="H190" i="18"/>
  <c r="G190" i="18"/>
  <c r="K189" i="18"/>
  <c r="J189" i="18"/>
  <c r="I189" i="18"/>
  <c r="H189" i="18"/>
  <c r="G189" i="18"/>
  <c r="K187" i="18"/>
  <c r="J187" i="18"/>
  <c r="I187" i="18"/>
  <c r="H187" i="18"/>
  <c r="G187" i="18"/>
  <c r="K186" i="18"/>
  <c r="J186" i="18"/>
  <c r="I186" i="18"/>
  <c r="H186" i="18"/>
  <c r="G186" i="18"/>
  <c r="K185" i="18"/>
  <c r="J185" i="18"/>
  <c r="I185" i="18"/>
  <c r="H185" i="18"/>
  <c r="G185" i="18"/>
  <c r="K184" i="18"/>
  <c r="J184" i="18"/>
  <c r="I184" i="18"/>
  <c r="H184" i="18"/>
  <c r="G184" i="18"/>
  <c r="K183" i="18"/>
  <c r="J183" i="18"/>
  <c r="I183" i="18"/>
  <c r="H183" i="18"/>
  <c r="G183" i="18"/>
  <c r="K182" i="18"/>
  <c r="J182" i="18"/>
  <c r="I182" i="18"/>
  <c r="H182" i="18"/>
  <c r="G182" i="18"/>
  <c r="K181" i="18"/>
  <c r="J181" i="18"/>
  <c r="I181" i="18"/>
  <c r="H181" i="18"/>
  <c r="G181" i="18"/>
  <c r="K180" i="18"/>
  <c r="J180" i="18"/>
  <c r="I180" i="18"/>
  <c r="H180" i="18"/>
  <c r="G180" i="18"/>
  <c r="K179" i="18"/>
  <c r="J179" i="18"/>
  <c r="I179" i="18"/>
  <c r="H179" i="18"/>
  <c r="G179" i="18"/>
  <c r="K178" i="18"/>
  <c r="J178" i="18"/>
  <c r="I178" i="18"/>
  <c r="H178" i="18"/>
  <c r="G178" i="18"/>
  <c r="K177" i="18"/>
  <c r="J177" i="18"/>
  <c r="I177" i="18"/>
  <c r="H177" i="18"/>
  <c r="G177" i="18"/>
  <c r="K176" i="18"/>
  <c r="J176" i="18"/>
  <c r="I176" i="18"/>
  <c r="H176" i="18"/>
  <c r="G176" i="18"/>
  <c r="K174" i="18"/>
  <c r="J174" i="18"/>
  <c r="I174" i="18"/>
  <c r="H174" i="18"/>
  <c r="G174" i="18"/>
  <c r="K173" i="18"/>
  <c r="J173" i="18"/>
  <c r="I173" i="18"/>
  <c r="H173" i="18"/>
  <c r="G173" i="18"/>
  <c r="K172" i="18"/>
  <c r="J172" i="18"/>
  <c r="I172" i="18"/>
  <c r="H172" i="18"/>
  <c r="G172" i="18"/>
  <c r="K171" i="18"/>
  <c r="J171" i="18"/>
  <c r="I171" i="18"/>
  <c r="H171" i="18"/>
  <c r="G171" i="18"/>
  <c r="K170" i="18"/>
  <c r="J170" i="18"/>
  <c r="I170" i="18"/>
  <c r="H170" i="18"/>
  <c r="G170" i="18"/>
  <c r="K169" i="18"/>
  <c r="J169" i="18"/>
  <c r="I169" i="18"/>
  <c r="H169" i="18"/>
  <c r="G169" i="18"/>
  <c r="K168" i="18"/>
  <c r="J168" i="18"/>
  <c r="I168" i="18"/>
  <c r="H168" i="18"/>
  <c r="G168" i="18"/>
  <c r="K167" i="18"/>
  <c r="J167" i="18"/>
  <c r="I167" i="18"/>
  <c r="H167" i="18"/>
  <c r="G167" i="18"/>
  <c r="K166" i="18"/>
  <c r="J166" i="18"/>
  <c r="I166" i="18"/>
  <c r="H166" i="18"/>
  <c r="G166" i="18"/>
  <c r="K165" i="18"/>
  <c r="J165" i="18"/>
  <c r="I165" i="18"/>
  <c r="H165" i="18"/>
  <c r="G165" i="18"/>
  <c r="K164" i="18"/>
  <c r="J164" i="18"/>
  <c r="I164" i="18"/>
  <c r="H164" i="18"/>
  <c r="G164" i="18"/>
  <c r="K163" i="18"/>
  <c r="J163" i="18"/>
  <c r="I163" i="18"/>
  <c r="H163" i="18"/>
  <c r="G163" i="18"/>
  <c r="K162" i="18"/>
  <c r="J162" i="18"/>
  <c r="I162" i="18"/>
  <c r="H162" i="18"/>
  <c r="G162" i="18"/>
  <c r="K161" i="18"/>
  <c r="J161" i="18"/>
  <c r="I161" i="18"/>
  <c r="H161" i="18"/>
  <c r="G161" i="18"/>
  <c r="K160" i="18"/>
  <c r="J160" i="18"/>
  <c r="I160" i="18"/>
  <c r="H160" i="18"/>
  <c r="G160" i="18"/>
  <c r="K158" i="18"/>
  <c r="J158" i="18"/>
  <c r="I158" i="18"/>
  <c r="H158" i="18"/>
  <c r="G158" i="18"/>
  <c r="K157" i="18"/>
  <c r="J157" i="18"/>
  <c r="I157" i="18"/>
  <c r="H157" i="18"/>
  <c r="G157" i="18"/>
  <c r="K156" i="18"/>
  <c r="J156" i="18"/>
  <c r="I156" i="18"/>
  <c r="H156" i="18"/>
  <c r="G156" i="18"/>
  <c r="K155" i="18"/>
  <c r="J155" i="18"/>
  <c r="I155" i="18"/>
  <c r="H155" i="18"/>
  <c r="G155" i="18"/>
  <c r="K154" i="18"/>
  <c r="J154" i="18"/>
  <c r="I154" i="18"/>
  <c r="H154" i="18"/>
  <c r="G154" i="18"/>
  <c r="K153" i="18"/>
  <c r="J153" i="18"/>
  <c r="I153" i="18"/>
  <c r="H153" i="18"/>
  <c r="G153" i="18"/>
  <c r="K152" i="18"/>
  <c r="J152" i="18"/>
  <c r="I152" i="18"/>
  <c r="H152" i="18"/>
  <c r="G152" i="18"/>
  <c r="K151" i="18"/>
  <c r="J151" i="18"/>
  <c r="I151" i="18"/>
  <c r="H151" i="18"/>
  <c r="G151" i="18"/>
  <c r="K150" i="18"/>
  <c r="J150" i="18"/>
  <c r="I150" i="18"/>
  <c r="H150" i="18"/>
  <c r="G150" i="18"/>
  <c r="K149" i="18"/>
  <c r="J149" i="18"/>
  <c r="I149" i="18"/>
  <c r="H149" i="18"/>
  <c r="G149" i="18"/>
  <c r="K147" i="18"/>
  <c r="J147" i="18"/>
  <c r="I147" i="18"/>
  <c r="H147" i="18"/>
  <c r="G147" i="18"/>
  <c r="K146" i="18"/>
  <c r="J146" i="18"/>
  <c r="I146" i="18"/>
  <c r="H146" i="18"/>
  <c r="G146" i="18"/>
  <c r="K145" i="18"/>
  <c r="J145" i="18"/>
  <c r="I145" i="18"/>
  <c r="H145" i="18"/>
  <c r="G145" i="18"/>
  <c r="K144" i="18"/>
  <c r="J144" i="18"/>
  <c r="I144" i="18"/>
  <c r="H144" i="18"/>
  <c r="G144" i="18"/>
  <c r="K143" i="18"/>
  <c r="J143" i="18"/>
  <c r="I143" i="18"/>
  <c r="H143" i="18"/>
  <c r="G143" i="18"/>
  <c r="K142" i="18"/>
  <c r="J142" i="18"/>
  <c r="I142" i="18"/>
  <c r="H142" i="18"/>
  <c r="G142" i="18"/>
  <c r="K141" i="18"/>
  <c r="J141" i="18"/>
  <c r="I141" i="18"/>
  <c r="H141" i="18"/>
  <c r="G141" i="18"/>
  <c r="K140" i="18"/>
  <c r="J140" i="18"/>
  <c r="I140" i="18"/>
  <c r="H140" i="18"/>
  <c r="G140" i="18"/>
  <c r="K139" i="18"/>
  <c r="J139" i="18"/>
  <c r="I139" i="18"/>
  <c r="H139" i="18"/>
  <c r="G139" i="18"/>
  <c r="K138" i="18"/>
  <c r="J138" i="18"/>
  <c r="I138" i="18"/>
  <c r="H138" i="18"/>
  <c r="G138" i="18"/>
  <c r="K136" i="18"/>
  <c r="J136" i="18"/>
  <c r="I136" i="18"/>
  <c r="H136" i="18"/>
  <c r="G136" i="18"/>
  <c r="K135" i="18"/>
  <c r="J135" i="18"/>
  <c r="I135" i="18"/>
  <c r="H135" i="18"/>
  <c r="G135" i="18"/>
  <c r="K134" i="18"/>
  <c r="J134" i="18"/>
  <c r="I134" i="18"/>
  <c r="H134" i="18"/>
  <c r="G134" i="18"/>
  <c r="K133" i="18"/>
  <c r="J133" i="18"/>
  <c r="I133" i="18"/>
  <c r="H133" i="18"/>
  <c r="G133" i="18"/>
  <c r="K132" i="18"/>
  <c r="J132" i="18"/>
  <c r="I132" i="18"/>
  <c r="H132" i="18"/>
  <c r="G132" i="18"/>
  <c r="K131" i="18"/>
  <c r="J131" i="18"/>
  <c r="I131" i="18"/>
  <c r="H131" i="18"/>
  <c r="G131" i="18"/>
  <c r="K130" i="18"/>
  <c r="J130" i="18"/>
  <c r="I130" i="18"/>
  <c r="H130" i="18"/>
  <c r="G130" i="18"/>
  <c r="K129" i="18"/>
  <c r="J129" i="18"/>
  <c r="I129" i="18"/>
  <c r="H129" i="18"/>
  <c r="G129" i="18"/>
  <c r="K128" i="18"/>
  <c r="J128" i="18"/>
  <c r="I128" i="18"/>
  <c r="H128" i="18"/>
  <c r="G128" i="18"/>
  <c r="K127" i="18"/>
  <c r="J127" i="18"/>
  <c r="I127" i="18"/>
  <c r="H127" i="18"/>
  <c r="G127" i="18"/>
  <c r="K126" i="18"/>
  <c r="J126" i="18"/>
  <c r="I126" i="18"/>
  <c r="H126" i="18"/>
  <c r="G126" i="18"/>
  <c r="K125" i="18"/>
  <c r="J125" i="18"/>
  <c r="I125" i="18"/>
  <c r="H125" i="18"/>
  <c r="G125" i="18"/>
  <c r="K124" i="18"/>
  <c r="J124" i="18"/>
  <c r="I124" i="18"/>
  <c r="H124" i="18"/>
  <c r="G124" i="18"/>
  <c r="K123" i="18"/>
  <c r="J123" i="18"/>
  <c r="I123" i="18"/>
  <c r="H123" i="18"/>
  <c r="G123" i="18"/>
  <c r="K122" i="18"/>
  <c r="J122" i="18"/>
  <c r="I122" i="18"/>
  <c r="H122" i="18"/>
  <c r="G122" i="18"/>
  <c r="K120" i="18"/>
  <c r="J120" i="18"/>
  <c r="I120" i="18"/>
  <c r="H120" i="18"/>
  <c r="G120" i="18"/>
  <c r="K119" i="18"/>
  <c r="J119" i="18"/>
  <c r="I119" i="18"/>
  <c r="H119" i="18"/>
  <c r="G119" i="18"/>
  <c r="K118" i="18"/>
  <c r="J118" i="18"/>
  <c r="I118" i="18"/>
  <c r="H118" i="18"/>
  <c r="G118" i="18"/>
  <c r="K117" i="18"/>
  <c r="J117" i="18"/>
  <c r="I117" i="18"/>
  <c r="H117" i="18"/>
  <c r="G117" i="18"/>
  <c r="K116" i="18"/>
  <c r="J116" i="18"/>
  <c r="I116" i="18"/>
  <c r="H116" i="18"/>
  <c r="G116" i="18"/>
  <c r="K115" i="18"/>
  <c r="J115" i="18"/>
  <c r="I115" i="18"/>
  <c r="H115" i="18"/>
  <c r="G115" i="18"/>
  <c r="K114" i="18"/>
  <c r="J114" i="18"/>
  <c r="I114" i="18"/>
  <c r="H114" i="18"/>
  <c r="G114" i="18"/>
  <c r="K113" i="18"/>
  <c r="J113" i="18"/>
  <c r="I113" i="18"/>
  <c r="H113" i="18"/>
  <c r="G113" i="18"/>
  <c r="K112" i="18"/>
  <c r="J112" i="18"/>
  <c r="I112" i="18"/>
  <c r="H112" i="18"/>
  <c r="G112" i="18"/>
  <c r="K111" i="18"/>
  <c r="J111" i="18"/>
  <c r="I111" i="18"/>
  <c r="H111" i="18"/>
  <c r="G111" i="18"/>
  <c r="K110" i="18"/>
  <c r="J110" i="18"/>
  <c r="I110" i="18"/>
  <c r="H110" i="18"/>
  <c r="G110" i="18"/>
  <c r="K109" i="18"/>
  <c r="J109" i="18"/>
  <c r="I109" i="18"/>
  <c r="H109" i="18"/>
  <c r="G109" i="18"/>
  <c r="K108" i="18"/>
  <c r="J108" i="18"/>
  <c r="I108" i="18"/>
  <c r="H108" i="18"/>
  <c r="G108" i="18"/>
  <c r="K107" i="18"/>
  <c r="J107" i="18"/>
  <c r="I107" i="18"/>
  <c r="H107" i="18"/>
  <c r="G107" i="18"/>
  <c r="K106" i="18"/>
  <c r="J106" i="18"/>
  <c r="I106" i="18"/>
  <c r="H106" i="18"/>
  <c r="G106" i="18"/>
  <c r="K104" i="18"/>
  <c r="J104" i="18"/>
  <c r="I104" i="18"/>
  <c r="H104" i="18"/>
  <c r="G104" i="18"/>
  <c r="K103" i="18"/>
  <c r="J103" i="18"/>
  <c r="I103" i="18"/>
  <c r="H103" i="18"/>
  <c r="G103" i="18"/>
  <c r="K102" i="18"/>
  <c r="J102" i="18"/>
  <c r="I102" i="18"/>
  <c r="H102" i="18"/>
  <c r="G102" i="18"/>
  <c r="K101" i="18"/>
  <c r="J101" i="18"/>
  <c r="I101" i="18"/>
  <c r="H101" i="18"/>
  <c r="G101" i="18"/>
  <c r="K100" i="18"/>
  <c r="J100" i="18"/>
  <c r="I100" i="18"/>
  <c r="H100" i="18"/>
  <c r="G100" i="18"/>
  <c r="K99" i="18"/>
  <c r="J99" i="18"/>
  <c r="I99" i="18"/>
  <c r="H99" i="18"/>
  <c r="G99" i="18"/>
  <c r="K98" i="18"/>
  <c r="J98" i="18"/>
  <c r="I98" i="18"/>
  <c r="H98" i="18"/>
  <c r="G98" i="18"/>
  <c r="K97" i="18"/>
  <c r="J97" i="18"/>
  <c r="I97" i="18"/>
  <c r="H97" i="18"/>
  <c r="G97" i="18"/>
  <c r="K96" i="18"/>
  <c r="J96" i="18"/>
  <c r="I96" i="18"/>
  <c r="H96" i="18"/>
  <c r="G96" i="18"/>
  <c r="K95" i="18"/>
  <c r="J95" i="18"/>
  <c r="I95" i="18"/>
  <c r="H95" i="18"/>
  <c r="G95" i="18"/>
  <c r="K94" i="18"/>
  <c r="J94" i="18"/>
  <c r="I94" i="18"/>
  <c r="H94" i="18"/>
  <c r="G94" i="18"/>
  <c r="K92" i="18"/>
  <c r="J92" i="18"/>
  <c r="I92" i="18"/>
  <c r="H92" i="18"/>
  <c r="G92" i="18"/>
  <c r="K91" i="18"/>
  <c r="J91" i="18"/>
  <c r="I91" i="18"/>
  <c r="H91" i="18"/>
  <c r="G91" i="18"/>
  <c r="K90" i="18"/>
  <c r="J90" i="18"/>
  <c r="I90" i="18"/>
  <c r="H90" i="18"/>
  <c r="G90" i="18"/>
  <c r="K89" i="18"/>
  <c r="J89" i="18"/>
  <c r="I89" i="18"/>
  <c r="H89" i="18"/>
  <c r="G89" i="18"/>
  <c r="K88" i="18"/>
  <c r="J88" i="18"/>
  <c r="I88" i="18"/>
  <c r="H88" i="18"/>
  <c r="G88" i="18"/>
  <c r="K87" i="18"/>
  <c r="J87" i="18"/>
  <c r="I87" i="18"/>
  <c r="H87" i="18"/>
  <c r="G87" i="18"/>
  <c r="K86" i="18"/>
  <c r="J86" i="18"/>
  <c r="I86" i="18"/>
  <c r="H86" i="18"/>
  <c r="G86" i="18"/>
  <c r="K85" i="18"/>
  <c r="J85" i="18"/>
  <c r="I85" i="18"/>
  <c r="H85" i="18"/>
  <c r="G85" i="18"/>
  <c r="K84" i="18"/>
  <c r="J84" i="18"/>
  <c r="I84" i="18"/>
  <c r="H84" i="18"/>
  <c r="G84" i="18"/>
  <c r="K83" i="18"/>
  <c r="J83" i="18"/>
  <c r="I83" i="18"/>
  <c r="H83" i="18"/>
  <c r="G83" i="18"/>
  <c r="K82" i="18"/>
  <c r="J82" i="18"/>
  <c r="I82" i="18"/>
  <c r="H82" i="18"/>
  <c r="G82" i="18"/>
  <c r="K81" i="18"/>
  <c r="J81" i="18"/>
  <c r="I81" i="18"/>
  <c r="H81" i="18"/>
  <c r="G81" i="18"/>
  <c r="K80" i="18"/>
  <c r="J80" i="18"/>
  <c r="I80" i="18"/>
  <c r="H80" i="18"/>
  <c r="G80" i="18"/>
  <c r="K79" i="18"/>
  <c r="J79" i="18"/>
  <c r="I79" i="18"/>
  <c r="H79" i="18"/>
  <c r="G79" i="18"/>
  <c r="K78" i="18"/>
  <c r="J78" i="18"/>
  <c r="I78" i="18"/>
  <c r="H78" i="18"/>
  <c r="G78" i="18"/>
  <c r="K77" i="18"/>
  <c r="J77" i="18"/>
  <c r="I77" i="18"/>
  <c r="H77" i="18"/>
  <c r="G77" i="18"/>
  <c r="K76" i="18"/>
  <c r="J76" i="18"/>
  <c r="I76" i="18"/>
  <c r="H76" i="18"/>
  <c r="G76" i="18"/>
  <c r="K75" i="18"/>
  <c r="J75" i="18"/>
  <c r="I75" i="18"/>
  <c r="H75" i="18"/>
  <c r="G75" i="18"/>
  <c r="K74" i="18"/>
  <c r="J74" i="18"/>
  <c r="I74" i="18"/>
  <c r="H74" i="18"/>
  <c r="G74" i="18"/>
  <c r="K73" i="18"/>
  <c r="J73" i="18"/>
  <c r="I73" i="18"/>
  <c r="H73" i="18"/>
  <c r="G73" i="18"/>
  <c r="K72" i="18"/>
  <c r="J72" i="18"/>
  <c r="I72" i="18"/>
  <c r="H72" i="18"/>
  <c r="G72" i="18"/>
  <c r="K71" i="18"/>
  <c r="J71" i="18"/>
  <c r="I71" i="18"/>
  <c r="H71" i="18"/>
  <c r="G71" i="18"/>
  <c r="K70" i="18"/>
  <c r="J70" i="18"/>
  <c r="I70" i="18"/>
  <c r="H70" i="18"/>
  <c r="G70" i="18"/>
  <c r="K69" i="18"/>
  <c r="J69" i="18"/>
  <c r="I69" i="18"/>
  <c r="H69" i="18"/>
  <c r="G69" i="18"/>
  <c r="K68" i="18"/>
  <c r="J68" i="18"/>
  <c r="I68" i="18"/>
  <c r="H68" i="18"/>
  <c r="G68" i="18"/>
  <c r="K67" i="18"/>
  <c r="J67" i="18"/>
  <c r="I67" i="18"/>
  <c r="H67" i="18"/>
  <c r="G67" i="18"/>
  <c r="K66" i="18"/>
  <c r="J66" i="18"/>
  <c r="I66" i="18"/>
  <c r="H66" i="18"/>
  <c r="G66" i="18"/>
  <c r="K65" i="18"/>
  <c r="J65" i="18"/>
  <c r="I65" i="18"/>
  <c r="H65" i="18"/>
  <c r="G65" i="18"/>
  <c r="K64" i="18"/>
  <c r="J64" i="18"/>
  <c r="I64" i="18"/>
  <c r="H64" i="18"/>
  <c r="G64" i="18"/>
  <c r="K63" i="18"/>
  <c r="J63" i="18"/>
  <c r="I63" i="18"/>
  <c r="H63" i="18"/>
  <c r="G63" i="18"/>
  <c r="K62" i="18"/>
  <c r="J62" i="18"/>
  <c r="I62" i="18"/>
  <c r="H62" i="18"/>
  <c r="G62" i="18"/>
  <c r="K61" i="18"/>
  <c r="J61" i="18"/>
  <c r="I61" i="18"/>
  <c r="H61" i="18"/>
  <c r="G61" i="18"/>
  <c r="K60" i="18"/>
  <c r="J60" i="18"/>
  <c r="I60" i="18"/>
  <c r="H60" i="18"/>
  <c r="G60" i="18"/>
  <c r="K59" i="18"/>
  <c r="J59" i="18"/>
  <c r="I59" i="18"/>
  <c r="H59" i="18"/>
  <c r="G59" i="18"/>
  <c r="K58" i="18"/>
  <c r="J58" i="18"/>
  <c r="I58" i="18"/>
  <c r="H58" i="18"/>
  <c r="G58" i="18"/>
  <c r="K57" i="18"/>
  <c r="J57" i="18"/>
  <c r="I57" i="18"/>
  <c r="H57" i="18"/>
  <c r="G57" i="18"/>
  <c r="K54" i="18"/>
  <c r="J54" i="18"/>
  <c r="I54" i="18"/>
  <c r="H54" i="18"/>
  <c r="G54" i="18"/>
  <c r="K53" i="18"/>
  <c r="J53" i="18"/>
  <c r="I53" i="18"/>
  <c r="H53" i="18"/>
  <c r="G53" i="18"/>
  <c r="K52" i="18"/>
  <c r="J52" i="18"/>
  <c r="I52" i="18"/>
  <c r="H52" i="18"/>
  <c r="G52" i="18"/>
  <c r="K51" i="18"/>
  <c r="J51" i="18"/>
  <c r="I51" i="18"/>
  <c r="H51" i="18"/>
  <c r="G51" i="18"/>
  <c r="K50" i="18"/>
  <c r="J50" i="18"/>
  <c r="I50" i="18"/>
  <c r="H50" i="18"/>
  <c r="G50" i="18"/>
  <c r="K49" i="18"/>
  <c r="J49" i="18"/>
  <c r="I49" i="18"/>
  <c r="H49" i="18"/>
  <c r="G49" i="18"/>
  <c r="K48" i="18"/>
  <c r="J48" i="18"/>
  <c r="I48" i="18"/>
  <c r="H48" i="18"/>
  <c r="G48" i="18"/>
  <c r="K47" i="18"/>
  <c r="J47" i="18"/>
  <c r="I47" i="18"/>
  <c r="H47" i="18"/>
  <c r="G47" i="18"/>
  <c r="K46" i="18"/>
  <c r="J46" i="18"/>
  <c r="I46" i="18"/>
  <c r="H46" i="18"/>
  <c r="G46" i="18"/>
  <c r="K45" i="18"/>
  <c r="J45" i="18"/>
  <c r="I45" i="18"/>
  <c r="H45" i="18"/>
  <c r="G45" i="18"/>
  <c r="K44" i="18"/>
  <c r="J44" i="18"/>
  <c r="I44" i="18"/>
  <c r="H44" i="18"/>
  <c r="G44" i="18"/>
  <c r="K43" i="18"/>
  <c r="J43" i="18"/>
  <c r="I43" i="18"/>
  <c r="H43" i="18"/>
  <c r="G43" i="18"/>
  <c r="K42" i="18"/>
  <c r="J42" i="18"/>
  <c r="I42" i="18"/>
  <c r="H42" i="18"/>
  <c r="G42" i="18"/>
  <c r="K41" i="18"/>
  <c r="J41" i="18"/>
  <c r="I41" i="18"/>
  <c r="H41" i="18"/>
  <c r="G41" i="18"/>
  <c r="K40" i="18"/>
  <c r="J40" i="18"/>
  <c r="I40" i="18"/>
  <c r="H40" i="18"/>
  <c r="G40" i="18"/>
  <c r="K39" i="18"/>
  <c r="J39" i="18"/>
  <c r="I39" i="18"/>
  <c r="H39" i="18"/>
  <c r="G39" i="18"/>
  <c r="K38" i="18"/>
  <c r="J38" i="18"/>
  <c r="I38" i="18"/>
  <c r="H38" i="18"/>
  <c r="G38" i="18"/>
  <c r="K37" i="18"/>
  <c r="J37" i="18"/>
  <c r="I37" i="18"/>
  <c r="H37" i="18"/>
  <c r="G37" i="18"/>
  <c r="K36" i="18"/>
  <c r="J36" i="18"/>
  <c r="I36" i="18"/>
  <c r="H36" i="18"/>
  <c r="G36" i="18"/>
  <c r="K35" i="18"/>
  <c r="J35" i="18"/>
  <c r="I35" i="18"/>
  <c r="H35" i="18"/>
  <c r="G35" i="18"/>
  <c r="K34" i="18"/>
  <c r="J34" i="18"/>
  <c r="I34" i="18"/>
  <c r="H34" i="18"/>
  <c r="G34" i="18"/>
  <c r="K33" i="18"/>
  <c r="J33" i="18"/>
  <c r="I33" i="18"/>
  <c r="H33" i="18"/>
  <c r="G33" i="18"/>
  <c r="K32" i="18"/>
  <c r="J32" i="18"/>
  <c r="I32" i="18"/>
  <c r="H32" i="18"/>
  <c r="G32" i="18"/>
  <c r="K31" i="18"/>
  <c r="J31" i="18"/>
  <c r="I31" i="18"/>
  <c r="H31" i="18"/>
  <c r="G31" i="18"/>
  <c r="K30" i="18"/>
  <c r="J30" i="18"/>
  <c r="I30" i="18"/>
  <c r="H30" i="18"/>
  <c r="G30" i="18"/>
  <c r="K29" i="18"/>
  <c r="J29" i="18"/>
  <c r="I29" i="18"/>
  <c r="H29" i="18"/>
  <c r="G29" i="18"/>
  <c r="K28" i="18"/>
  <c r="J28" i="18"/>
  <c r="I28" i="18"/>
  <c r="H28" i="18"/>
  <c r="G28" i="18"/>
  <c r="K27" i="18"/>
  <c r="J27" i="18"/>
  <c r="I27" i="18"/>
  <c r="H27" i="18"/>
  <c r="G27" i="18"/>
  <c r="K26" i="18"/>
  <c r="J26" i="18"/>
  <c r="I26" i="18"/>
  <c r="H26" i="18"/>
  <c r="G26" i="18"/>
  <c r="K25" i="18"/>
  <c r="J25" i="18"/>
  <c r="I25" i="18"/>
  <c r="H25" i="18"/>
  <c r="G25" i="18"/>
  <c r="K24" i="18"/>
  <c r="J24" i="18"/>
  <c r="I24" i="18"/>
  <c r="H24" i="18"/>
  <c r="G24" i="18"/>
  <c r="K23" i="18"/>
  <c r="J23" i="18"/>
  <c r="I23" i="18"/>
  <c r="H23" i="18"/>
  <c r="G23" i="18"/>
  <c r="K22" i="18"/>
  <c r="J22" i="18"/>
  <c r="I22" i="18"/>
  <c r="H22" i="18"/>
  <c r="G22" i="18"/>
  <c r="K21" i="18"/>
  <c r="J21" i="18"/>
  <c r="I21" i="18"/>
  <c r="H21" i="18"/>
  <c r="G21" i="18"/>
  <c r="K20" i="18"/>
  <c r="J20" i="18"/>
  <c r="I20" i="18"/>
  <c r="H20" i="18"/>
  <c r="G20" i="18"/>
  <c r="K19" i="18"/>
  <c r="J19" i="18"/>
  <c r="I19" i="18"/>
  <c r="H19" i="18"/>
  <c r="G19" i="18"/>
  <c r="K18" i="18"/>
  <c r="J18" i="18"/>
  <c r="I18" i="18"/>
  <c r="H18" i="18"/>
  <c r="G18" i="18"/>
  <c r="K17" i="18"/>
  <c r="J17" i="18"/>
  <c r="I17" i="18"/>
  <c r="H17" i="18"/>
  <c r="G17" i="18"/>
  <c r="K16" i="18"/>
  <c r="J16" i="18"/>
  <c r="I16" i="18"/>
  <c r="H16" i="18"/>
  <c r="G16" i="18"/>
  <c r="K15" i="18"/>
  <c r="J15" i="18"/>
  <c r="I15" i="18"/>
  <c r="H15" i="18"/>
  <c r="G15" i="18"/>
  <c r="K14" i="18"/>
  <c r="J14" i="18"/>
  <c r="I14" i="18"/>
  <c r="H14" i="18"/>
  <c r="G14" i="18"/>
  <c r="K13" i="18"/>
  <c r="J13" i="18"/>
  <c r="I13" i="18"/>
  <c r="H13" i="18"/>
  <c r="G13" i="18"/>
  <c r="K1194" i="17"/>
  <c r="J1194" i="17"/>
  <c r="I1194" i="17"/>
  <c r="H1194" i="17"/>
  <c r="G1194" i="17"/>
  <c r="K1193" i="17"/>
  <c r="J1193" i="17"/>
  <c r="I1193" i="17"/>
  <c r="H1193" i="17"/>
  <c r="G1193" i="17"/>
  <c r="K1192" i="17"/>
  <c r="J1192" i="17"/>
  <c r="I1192" i="17"/>
  <c r="H1192" i="17"/>
  <c r="G1192" i="17"/>
  <c r="K1191" i="17"/>
  <c r="J1191" i="17"/>
  <c r="I1191" i="17"/>
  <c r="H1191" i="17"/>
  <c r="G1191" i="17"/>
  <c r="K1190" i="17"/>
  <c r="J1190" i="17"/>
  <c r="I1190" i="17"/>
  <c r="H1190" i="17"/>
  <c r="G1190" i="17"/>
  <c r="K1189" i="17"/>
  <c r="J1189" i="17"/>
  <c r="I1189" i="17"/>
  <c r="H1189" i="17"/>
  <c r="G1189" i="17"/>
  <c r="K1188" i="17"/>
  <c r="J1188" i="17"/>
  <c r="I1188" i="17"/>
  <c r="H1188" i="17"/>
  <c r="G1188" i="17"/>
  <c r="K1187" i="17"/>
  <c r="J1187" i="17"/>
  <c r="I1187" i="17"/>
  <c r="H1187" i="17"/>
  <c r="G1187" i="17"/>
  <c r="K1186" i="17"/>
  <c r="J1186" i="17"/>
  <c r="I1186" i="17"/>
  <c r="H1186" i="17"/>
  <c r="G1186" i="17"/>
  <c r="K1185" i="17"/>
  <c r="J1185" i="17"/>
  <c r="I1185" i="17"/>
  <c r="H1185" i="17"/>
  <c r="G1185" i="17"/>
  <c r="K1184" i="17"/>
  <c r="J1184" i="17"/>
  <c r="I1184" i="17"/>
  <c r="H1184" i="17"/>
  <c r="G1184" i="17"/>
  <c r="K1183" i="17"/>
  <c r="J1183" i="17"/>
  <c r="I1183" i="17"/>
  <c r="H1183" i="17"/>
  <c r="G1183" i="17"/>
  <c r="K1182" i="17"/>
  <c r="J1182" i="17"/>
  <c r="I1182" i="17"/>
  <c r="H1182" i="17"/>
  <c r="G1182" i="17"/>
  <c r="K1181" i="17"/>
  <c r="J1181" i="17"/>
  <c r="I1181" i="17"/>
  <c r="H1181" i="17"/>
  <c r="G1181" i="17"/>
  <c r="K1180" i="17"/>
  <c r="J1180" i="17"/>
  <c r="I1180" i="17"/>
  <c r="H1180" i="17"/>
  <c r="G1180" i="17"/>
  <c r="K1179" i="17"/>
  <c r="J1179" i="17"/>
  <c r="I1179" i="17"/>
  <c r="H1179" i="17"/>
  <c r="G1179" i="17"/>
  <c r="K1178" i="17"/>
  <c r="J1178" i="17"/>
  <c r="I1178" i="17"/>
  <c r="H1178" i="17"/>
  <c r="G1178" i="17"/>
  <c r="K1177" i="17"/>
  <c r="J1177" i="17"/>
  <c r="I1177" i="17"/>
  <c r="H1177" i="17"/>
  <c r="G1177" i="17"/>
  <c r="K1176" i="17"/>
  <c r="J1176" i="17"/>
  <c r="I1176" i="17"/>
  <c r="H1176" i="17"/>
  <c r="G1176" i="17"/>
  <c r="K1175" i="17"/>
  <c r="J1175" i="17"/>
  <c r="I1175" i="17"/>
  <c r="H1175" i="17"/>
  <c r="G1175" i="17"/>
  <c r="K1174" i="17"/>
  <c r="J1174" i="17"/>
  <c r="I1174" i="17"/>
  <c r="H1174" i="17"/>
  <c r="G1174" i="17"/>
  <c r="K1172" i="17"/>
  <c r="J1172" i="17"/>
  <c r="I1172" i="17"/>
  <c r="H1172" i="17"/>
  <c r="G1172" i="17"/>
  <c r="K1171" i="17"/>
  <c r="J1171" i="17"/>
  <c r="I1171" i="17"/>
  <c r="H1171" i="17"/>
  <c r="G1171" i="17"/>
  <c r="K1170" i="17"/>
  <c r="J1170" i="17"/>
  <c r="I1170" i="17"/>
  <c r="H1170" i="17"/>
  <c r="G1170" i="17"/>
  <c r="K1169" i="17"/>
  <c r="J1169" i="17"/>
  <c r="I1169" i="17"/>
  <c r="H1169" i="17"/>
  <c r="G1169" i="17"/>
  <c r="K1168" i="17"/>
  <c r="J1168" i="17"/>
  <c r="I1168" i="17"/>
  <c r="H1168" i="17"/>
  <c r="G1168" i="17"/>
  <c r="K1167" i="17"/>
  <c r="J1167" i="17"/>
  <c r="I1167" i="17"/>
  <c r="H1167" i="17"/>
  <c r="G1167" i="17"/>
  <c r="K1166" i="17"/>
  <c r="J1166" i="17"/>
  <c r="I1166" i="17"/>
  <c r="H1166" i="17"/>
  <c r="G1166" i="17"/>
  <c r="K1165" i="17"/>
  <c r="J1165" i="17"/>
  <c r="I1165" i="17"/>
  <c r="H1165" i="17"/>
  <c r="G1165" i="17"/>
  <c r="K1164" i="17"/>
  <c r="J1164" i="17"/>
  <c r="I1164" i="17"/>
  <c r="H1164" i="17"/>
  <c r="G1164" i="17"/>
  <c r="K1163" i="17"/>
  <c r="J1163" i="17"/>
  <c r="I1163" i="17"/>
  <c r="H1163" i="17"/>
  <c r="G1163" i="17"/>
  <c r="K1162" i="17"/>
  <c r="J1162" i="17"/>
  <c r="I1162" i="17"/>
  <c r="H1162" i="17"/>
  <c r="G1162" i="17"/>
  <c r="K1161" i="17"/>
  <c r="J1161" i="17"/>
  <c r="I1161" i="17"/>
  <c r="H1161" i="17"/>
  <c r="G1161" i="17"/>
  <c r="K1160" i="17"/>
  <c r="J1160" i="17"/>
  <c r="I1160" i="17"/>
  <c r="H1160" i="17"/>
  <c r="G1160" i="17"/>
  <c r="K1159" i="17"/>
  <c r="J1159" i="17"/>
  <c r="I1159" i="17"/>
  <c r="H1159" i="17"/>
  <c r="G1159" i="17"/>
  <c r="K1158" i="17"/>
  <c r="J1158" i="17"/>
  <c r="I1158" i="17"/>
  <c r="H1158" i="17"/>
  <c r="G1158" i="17"/>
  <c r="K1157" i="17"/>
  <c r="J1157" i="17"/>
  <c r="I1157" i="17"/>
  <c r="H1157" i="17"/>
  <c r="G1157" i="17"/>
  <c r="K1156" i="17"/>
  <c r="J1156" i="17"/>
  <c r="I1156" i="17"/>
  <c r="H1156" i="17"/>
  <c r="G1156" i="17"/>
  <c r="K1155" i="17"/>
  <c r="J1155" i="17"/>
  <c r="I1155" i="17"/>
  <c r="H1155" i="17"/>
  <c r="G1155" i="17"/>
  <c r="K1154" i="17"/>
  <c r="J1154" i="17"/>
  <c r="I1154" i="17"/>
  <c r="H1154" i="17"/>
  <c r="G1154" i="17"/>
  <c r="K1153" i="17"/>
  <c r="J1153" i="17"/>
  <c r="I1153" i="17"/>
  <c r="H1153" i="17"/>
  <c r="G1153" i="17"/>
  <c r="K1152" i="17"/>
  <c r="J1152" i="17"/>
  <c r="I1152" i="17"/>
  <c r="H1152" i="17"/>
  <c r="G1152" i="17"/>
  <c r="K1150" i="17"/>
  <c r="J1150" i="17"/>
  <c r="I1150" i="17"/>
  <c r="H1150" i="17"/>
  <c r="G1150" i="17"/>
  <c r="K1149" i="17"/>
  <c r="J1149" i="17"/>
  <c r="I1149" i="17"/>
  <c r="H1149" i="17"/>
  <c r="G1149" i="17"/>
  <c r="K1148" i="17"/>
  <c r="J1148" i="17"/>
  <c r="I1148" i="17"/>
  <c r="H1148" i="17"/>
  <c r="G1148" i="17"/>
  <c r="K1147" i="17"/>
  <c r="J1147" i="17"/>
  <c r="I1147" i="17"/>
  <c r="H1147" i="17"/>
  <c r="G1147" i="17"/>
  <c r="K1146" i="17"/>
  <c r="J1146" i="17"/>
  <c r="I1146" i="17"/>
  <c r="H1146" i="17"/>
  <c r="G1146" i="17"/>
  <c r="K1145" i="17"/>
  <c r="J1145" i="17"/>
  <c r="I1145" i="17"/>
  <c r="H1145" i="17"/>
  <c r="G1145" i="17"/>
  <c r="K1144" i="17"/>
  <c r="J1144" i="17"/>
  <c r="I1144" i="17"/>
  <c r="H1144" i="17"/>
  <c r="G1144" i="17"/>
  <c r="K1143" i="17"/>
  <c r="J1143" i="17"/>
  <c r="I1143" i="17"/>
  <c r="H1143" i="17"/>
  <c r="G1143" i="17"/>
  <c r="K1142" i="17"/>
  <c r="J1142" i="17"/>
  <c r="I1142" i="17"/>
  <c r="H1142" i="17"/>
  <c r="G1142" i="17"/>
  <c r="K1141" i="17"/>
  <c r="J1141" i="17"/>
  <c r="I1141" i="17"/>
  <c r="H1141" i="17"/>
  <c r="G1141" i="17"/>
  <c r="K1140" i="17"/>
  <c r="J1140" i="17"/>
  <c r="I1140" i="17"/>
  <c r="H1140" i="17"/>
  <c r="G1140" i="17"/>
  <c r="K1138" i="17"/>
  <c r="J1138" i="17"/>
  <c r="I1138" i="17"/>
  <c r="H1138" i="17"/>
  <c r="G1138" i="17"/>
  <c r="K1137" i="17"/>
  <c r="J1137" i="17"/>
  <c r="I1137" i="17"/>
  <c r="H1137" i="17"/>
  <c r="G1137" i="17"/>
  <c r="K1136" i="17"/>
  <c r="J1136" i="17"/>
  <c r="I1136" i="17"/>
  <c r="H1136" i="17"/>
  <c r="G1136" i="17"/>
  <c r="K1135" i="17"/>
  <c r="J1135" i="17"/>
  <c r="I1135" i="17"/>
  <c r="H1135" i="17"/>
  <c r="G1135" i="17"/>
  <c r="K1134" i="17"/>
  <c r="J1134" i="17"/>
  <c r="I1134" i="17"/>
  <c r="H1134" i="17"/>
  <c r="G1134" i="17"/>
  <c r="K1133" i="17"/>
  <c r="J1133" i="17"/>
  <c r="I1133" i="17"/>
  <c r="H1133" i="17"/>
  <c r="G1133" i="17"/>
  <c r="K1132" i="17"/>
  <c r="J1132" i="17"/>
  <c r="I1132" i="17"/>
  <c r="H1132" i="17"/>
  <c r="G1132" i="17"/>
  <c r="K1131" i="17"/>
  <c r="J1131" i="17"/>
  <c r="I1131" i="17"/>
  <c r="H1131" i="17"/>
  <c r="G1131" i="17"/>
  <c r="K1130" i="17"/>
  <c r="J1130" i="17"/>
  <c r="I1130" i="17"/>
  <c r="H1130" i="17"/>
  <c r="G1130" i="17"/>
  <c r="K1129" i="17"/>
  <c r="J1129" i="17"/>
  <c r="I1129" i="17"/>
  <c r="H1129" i="17"/>
  <c r="G1129" i="17"/>
  <c r="K1128" i="17"/>
  <c r="J1128" i="17"/>
  <c r="I1128" i="17"/>
  <c r="H1128" i="17"/>
  <c r="G1128" i="17"/>
  <c r="K1126" i="17"/>
  <c r="J1126" i="17"/>
  <c r="I1126" i="17"/>
  <c r="H1126" i="17"/>
  <c r="G1126" i="17"/>
  <c r="K1125" i="17"/>
  <c r="J1125" i="17"/>
  <c r="I1125" i="17"/>
  <c r="H1125" i="17"/>
  <c r="G1125" i="17"/>
  <c r="K1124" i="17"/>
  <c r="J1124" i="17"/>
  <c r="I1124" i="17"/>
  <c r="H1124" i="17"/>
  <c r="G1124" i="17"/>
  <c r="K1123" i="17"/>
  <c r="J1123" i="17"/>
  <c r="I1123" i="17"/>
  <c r="H1123" i="17"/>
  <c r="G1123" i="17"/>
  <c r="K1122" i="17"/>
  <c r="J1122" i="17"/>
  <c r="I1122" i="17"/>
  <c r="H1122" i="17"/>
  <c r="G1122" i="17"/>
  <c r="K1121" i="17"/>
  <c r="J1121" i="17"/>
  <c r="I1121" i="17"/>
  <c r="H1121" i="17"/>
  <c r="G1121" i="17"/>
  <c r="K1120" i="17"/>
  <c r="J1120" i="17"/>
  <c r="I1120" i="17"/>
  <c r="H1120" i="17"/>
  <c r="G1120" i="17"/>
  <c r="K1119" i="17"/>
  <c r="J1119" i="17"/>
  <c r="I1119" i="17"/>
  <c r="H1119" i="17"/>
  <c r="G1119" i="17"/>
  <c r="K1118" i="17"/>
  <c r="J1118" i="17"/>
  <c r="I1118" i="17"/>
  <c r="H1118" i="17"/>
  <c r="G1118" i="17"/>
  <c r="K1117" i="17"/>
  <c r="J1117" i="17"/>
  <c r="I1117" i="17"/>
  <c r="H1117" i="17"/>
  <c r="G1117" i="17"/>
  <c r="K1116" i="17"/>
  <c r="J1116" i="17"/>
  <c r="I1116" i="17"/>
  <c r="H1116" i="17"/>
  <c r="G1116" i="17"/>
  <c r="K1115" i="17"/>
  <c r="J1115" i="17"/>
  <c r="I1115" i="17"/>
  <c r="H1115" i="17"/>
  <c r="G1115" i="17"/>
  <c r="K1114" i="17"/>
  <c r="J1114" i="17"/>
  <c r="I1114" i="17"/>
  <c r="H1114" i="17"/>
  <c r="G1114" i="17"/>
  <c r="K1113" i="17"/>
  <c r="J1113" i="17"/>
  <c r="I1113" i="17"/>
  <c r="H1113" i="17"/>
  <c r="G1113" i="17"/>
  <c r="K1112" i="17"/>
  <c r="J1112" i="17"/>
  <c r="I1112" i="17"/>
  <c r="H1112" i="17"/>
  <c r="G1112" i="17"/>
  <c r="K1111" i="17"/>
  <c r="J1111" i="17"/>
  <c r="I1111" i="17"/>
  <c r="H1111" i="17"/>
  <c r="G1111" i="17"/>
  <c r="K1110" i="17"/>
  <c r="J1110" i="17"/>
  <c r="I1110" i="17"/>
  <c r="H1110" i="17"/>
  <c r="G1110" i="17"/>
  <c r="K1109" i="17"/>
  <c r="J1109" i="17"/>
  <c r="I1109" i="17"/>
  <c r="H1109" i="17"/>
  <c r="G1109" i="17"/>
  <c r="K1107" i="17"/>
  <c r="J1107" i="17"/>
  <c r="I1107" i="17"/>
  <c r="H1107" i="17"/>
  <c r="G1107" i="17"/>
  <c r="K1106" i="17"/>
  <c r="J1106" i="17"/>
  <c r="I1106" i="17"/>
  <c r="H1106" i="17"/>
  <c r="G1106" i="17"/>
  <c r="K1105" i="17"/>
  <c r="J1105" i="17"/>
  <c r="I1105" i="17"/>
  <c r="H1105" i="17"/>
  <c r="G1105" i="17"/>
  <c r="K1104" i="17"/>
  <c r="J1104" i="17"/>
  <c r="I1104" i="17"/>
  <c r="H1104" i="17"/>
  <c r="G1104" i="17"/>
  <c r="K1103" i="17"/>
  <c r="J1103" i="17"/>
  <c r="I1103" i="17"/>
  <c r="H1103" i="17"/>
  <c r="G1103" i="17"/>
  <c r="K1102" i="17"/>
  <c r="J1102" i="17"/>
  <c r="I1102" i="17"/>
  <c r="H1102" i="17"/>
  <c r="G1102" i="17"/>
  <c r="K1101" i="17"/>
  <c r="J1101" i="17"/>
  <c r="I1101" i="17"/>
  <c r="H1101" i="17"/>
  <c r="G1101" i="17"/>
  <c r="K1100" i="17"/>
  <c r="J1100" i="17"/>
  <c r="I1100" i="17"/>
  <c r="H1100" i="17"/>
  <c r="G1100" i="17"/>
  <c r="K1099" i="17"/>
  <c r="J1099" i="17"/>
  <c r="I1099" i="17"/>
  <c r="H1099" i="17"/>
  <c r="G1099" i="17"/>
  <c r="K1098" i="17"/>
  <c r="J1098" i="17"/>
  <c r="I1098" i="17"/>
  <c r="H1098" i="17"/>
  <c r="G1098" i="17"/>
  <c r="K1097" i="17"/>
  <c r="J1097" i="17"/>
  <c r="I1097" i="17"/>
  <c r="H1097" i="17"/>
  <c r="G1097" i="17"/>
  <c r="K1096" i="17"/>
  <c r="J1096" i="17"/>
  <c r="I1096" i="17"/>
  <c r="H1096" i="17"/>
  <c r="G1096" i="17"/>
  <c r="K1095" i="17"/>
  <c r="J1095" i="17"/>
  <c r="I1095" i="17"/>
  <c r="H1095" i="17"/>
  <c r="G1095" i="17"/>
  <c r="K1094" i="17"/>
  <c r="J1094" i="17"/>
  <c r="I1094" i="17"/>
  <c r="H1094" i="17"/>
  <c r="G1094" i="17"/>
  <c r="K1093" i="17"/>
  <c r="J1093" i="17"/>
  <c r="I1093" i="17"/>
  <c r="H1093" i="17"/>
  <c r="G1093" i="17"/>
  <c r="K1092" i="17"/>
  <c r="J1092" i="17"/>
  <c r="I1092" i="17"/>
  <c r="H1092" i="17"/>
  <c r="G1092" i="17"/>
  <c r="K1091" i="17"/>
  <c r="J1091" i="17"/>
  <c r="I1091" i="17"/>
  <c r="H1091" i="17"/>
  <c r="G1091" i="17"/>
  <c r="K1090" i="17"/>
  <c r="J1090" i="17"/>
  <c r="I1090" i="17"/>
  <c r="H1090" i="17"/>
  <c r="G1090" i="17"/>
  <c r="K1088" i="17"/>
  <c r="J1088" i="17"/>
  <c r="I1088" i="17"/>
  <c r="H1088" i="17"/>
  <c r="G1088" i="17"/>
  <c r="K1087" i="17"/>
  <c r="J1087" i="17"/>
  <c r="I1087" i="17"/>
  <c r="H1087" i="17"/>
  <c r="G1087" i="17"/>
  <c r="K1086" i="17"/>
  <c r="J1086" i="17"/>
  <c r="I1086" i="17"/>
  <c r="H1086" i="17"/>
  <c r="G1086" i="17"/>
  <c r="K1085" i="17"/>
  <c r="J1085" i="17"/>
  <c r="I1085" i="17"/>
  <c r="H1085" i="17"/>
  <c r="G1085" i="17"/>
  <c r="K1084" i="17"/>
  <c r="J1084" i="17"/>
  <c r="I1084" i="17"/>
  <c r="H1084" i="17"/>
  <c r="G1084" i="17"/>
  <c r="K1083" i="17"/>
  <c r="J1083" i="17"/>
  <c r="I1083" i="17"/>
  <c r="H1083" i="17"/>
  <c r="G1083" i="17"/>
  <c r="K1082" i="17"/>
  <c r="J1082" i="17"/>
  <c r="I1082" i="17"/>
  <c r="H1082" i="17"/>
  <c r="G1082" i="17"/>
  <c r="K1081" i="17"/>
  <c r="J1081" i="17"/>
  <c r="I1081" i="17"/>
  <c r="H1081" i="17"/>
  <c r="G1081" i="17"/>
  <c r="K1080" i="17"/>
  <c r="J1080" i="17"/>
  <c r="I1080" i="17"/>
  <c r="H1080" i="17"/>
  <c r="G1080" i="17"/>
  <c r="K1079" i="17"/>
  <c r="J1079" i="17"/>
  <c r="I1079" i="17"/>
  <c r="H1079" i="17"/>
  <c r="G1079" i="17"/>
  <c r="K1078" i="17"/>
  <c r="J1078" i="17"/>
  <c r="I1078" i="17"/>
  <c r="H1078" i="17"/>
  <c r="G1078" i="17"/>
  <c r="K1077" i="17"/>
  <c r="J1077" i="17"/>
  <c r="I1077" i="17"/>
  <c r="H1077" i="17"/>
  <c r="G1077" i="17"/>
  <c r="K1076" i="17"/>
  <c r="J1076" i="17"/>
  <c r="I1076" i="17"/>
  <c r="H1076" i="17"/>
  <c r="G1076" i="17"/>
  <c r="K1074" i="17"/>
  <c r="J1074" i="17"/>
  <c r="I1074" i="17"/>
  <c r="H1074" i="17"/>
  <c r="G1074" i="17"/>
  <c r="K1073" i="17"/>
  <c r="J1073" i="17"/>
  <c r="I1073" i="17"/>
  <c r="H1073" i="17"/>
  <c r="G1073" i="17"/>
  <c r="K1072" i="17"/>
  <c r="J1072" i="17"/>
  <c r="I1072" i="17"/>
  <c r="H1072" i="17"/>
  <c r="G1072" i="17"/>
  <c r="K1071" i="17"/>
  <c r="J1071" i="17"/>
  <c r="I1071" i="17"/>
  <c r="H1071" i="17"/>
  <c r="G1071" i="17"/>
  <c r="K1070" i="17"/>
  <c r="J1070" i="17"/>
  <c r="I1070" i="17"/>
  <c r="H1070" i="17"/>
  <c r="G1070" i="17"/>
  <c r="K1069" i="17"/>
  <c r="J1069" i="17"/>
  <c r="I1069" i="17"/>
  <c r="H1069" i="17"/>
  <c r="G1069" i="17"/>
  <c r="K1068" i="17"/>
  <c r="J1068" i="17"/>
  <c r="I1068" i="17"/>
  <c r="H1068" i="17"/>
  <c r="G1068" i="17"/>
  <c r="K1067" i="17"/>
  <c r="J1067" i="17"/>
  <c r="I1067" i="17"/>
  <c r="H1067" i="17"/>
  <c r="G1067" i="17"/>
  <c r="K1066" i="17"/>
  <c r="J1066" i="17"/>
  <c r="I1066" i="17"/>
  <c r="H1066" i="17"/>
  <c r="G1066" i="17"/>
  <c r="K1065" i="17"/>
  <c r="J1065" i="17"/>
  <c r="I1065" i="17"/>
  <c r="H1065" i="17"/>
  <c r="G1065" i="17"/>
  <c r="K1064" i="17"/>
  <c r="J1064" i="17"/>
  <c r="I1064" i="17"/>
  <c r="H1064" i="17"/>
  <c r="G1064" i="17"/>
  <c r="K1063" i="17"/>
  <c r="J1063" i="17"/>
  <c r="I1063" i="17"/>
  <c r="H1063" i="17"/>
  <c r="G1063" i="17"/>
  <c r="K1062" i="17"/>
  <c r="J1062" i="17"/>
  <c r="I1062" i="17"/>
  <c r="H1062" i="17"/>
  <c r="G1062" i="17"/>
  <c r="K1061" i="17"/>
  <c r="J1061" i="17"/>
  <c r="I1061" i="17"/>
  <c r="H1061" i="17"/>
  <c r="G1061" i="17"/>
  <c r="K1060" i="17"/>
  <c r="J1060" i="17"/>
  <c r="I1060" i="17"/>
  <c r="H1060" i="17"/>
  <c r="G1060" i="17"/>
  <c r="K1059" i="17"/>
  <c r="J1059" i="17"/>
  <c r="I1059" i="17"/>
  <c r="H1059" i="17"/>
  <c r="G1059" i="17"/>
  <c r="K1058" i="17"/>
  <c r="J1058" i="17"/>
  <c r="I1058" i="17"/>
  <c r="H1058" i="17"/>
  <c r="G1058" i="17"/>
  <c r="K1057" i="17"/>
  <c r="J1057" i="17"/>
  <c r="I1057" i="17"/>
  <c r="H1057" i="17"/>
  <c r="G1057" i="17"/>
  <c r="K1056" i="17"/>
  <c r="J1056" i="17"/>
  <c r="I1056" i="17"/>
  <c r="H1056" i="17"/>
  <c r="G1056" i="17"/>
  <c r="K1055" i="17"/>
  <c r="J1055" i="17"/>
  <c r="I1055" i="17"/>
  <c r="H1055" i="17"/>
  <c r="G1055" i="17"/>
  <c r="K1054" i="17"/>
  <c r="J1054" i="17"/>
  <c r="I1054" i="17"/>
  <c r="H1054" i="17"/>
  <c r="G1054" i="17"/>
  <c r="K1053" i="17"/>
  <c r="J1053" i="17"/>
  <c r="I1053" i="17"/>
  <c r="H1053" i="17"/>
  <c r="G1053" i="17"/>
  <c r="K1052" i="17"/>
  <c r="J1052" i="17"/>
  <c r="I1052" i="17"/>
  <c r="H1052" i="17"/>
  <c r="G1052" i="17"/>
  <c r="K1051" i="17"/>
  <c r="J1051" i="17"/>
  <c r="I1051" i="17"/>
  <c r="H1051" i="17"/>
  <c r="G1051" i="17"/>
  <c r="K1050" i="17"/>
  <c r="J1050" i="17"/>
  <c r="I1050" i="17"/>
  <c r="H1050" i="17"/>
  <c r="G1050" i="17"/>
  <c r="K1048" i="17"/>
  <c r="J1048" i="17"/>
  <c r="I1048" i="17"/>
  <c r="H1048" i="17"/>
  <c r="G1048" i="17"/>
  <c r="K1047" i="17"/>
  <c r="J1047" i="17"/>
  <c r="I1047" i="17"/>
  <c r="H1047" i="17"/>
  <c r="G1047" i="17"/>
  <c r="K1046" i="17"/>
  <c r="J1046" i="17"/>
  <c r="I1046" i="17"/>
  <c r="H1046" i="17"/>
  <c r="G1046" i="17"/>
  <c r="K1045" i="17"/>
  <c r="J1045" i="17"/>
  <c r="I1045" i="17"/>
  <c r="H1045" i="17"/>
  <c r="G1045" i="17"/>
  <c r="K1044" i="17"/>
  <c r="J1044" i="17"/>
  <c r="I1044" i="17"/>
  <c r="H1044" i="17"/>
  <c r="G1044" i="17"/>
  <c r="K1043" i="17"/>
  <c r="J1043" i="17"/>
  <c r="I1043" i="17"/>
  <c r="H1043" i="17"/>
  <c r="G1043" i="17"/>
  <c r="K1042" i="17"/>
  <c r="J1042" i="17"/>
  <c r="I1042" i="17"/>
  <c r="H1042" i="17"/>
  <c r="G1042" i="17"/>
  <c r="K1041" i="17"/>
  <c r="J1041" i="17"/>
  <c r="I1041" i="17"/>
  <c r="H1041" i="17"/>
  <c r="G1041" i="17"/>
  <c r="K1040" i="17"/>
  <c r="J1040" i="17"/>
  <c r="I1040" i="17"/>
  <c r="H1040" i="17"/>
  <c r="G1040" i="17"/>
  <c r="K1039" i="17"/>
  <c r="J1039" i="17"/>
  <c r="I1039" i="17"/>
  <c r="H1039" i="17"/>
  <c r="G1039" i="17"/>
  <c r="K1038" i="17"/>
  <c r="J1038" i="17"/>
  <c r="I1038" i="17"/>
  <c r="H1038" i="17"/>
  <c r="G1038" i="17"/>
  <c r="K1037" i="17"/>
  <c r="J1037" i="17"/>
  <c r="I1037" i="17"/>
  <c r="H1037" i="17"/>
  <c r="G1037" i="17"/>
  <c r="K1035" i="17"/>
  <c r="J1035" i="17"/>
  <c r="I1035" i="17"/>
  <c r="H1035" i="17"/>
  <c r="G1035" i="17"/>
  <c r="K1034" i="17"/>
  <c r="J1034" i="17"/>
  <c r="I1034" i="17"/>
  <c r="H1034" i="17"/>
  <c r="G1034" i="17"/>
  <c r="K1033" i="17"/>
  <c r="J1033" i="17"/>
  <c r="I1033" i="17"/>
  <c r="H1033" i="17"/>
  <c r="G1033" i="17"/>
  <c r="K1032" i="17"/>
  <c r="J1032" i="17"/>
  <c r="I1032" i="17"/>
  <c r="H1032" i="17"/>
  <c r="G1032" i="17"/>
  <c r="K1031" i="17"/>
  <c r="J1031" i="17"/>
  <c r="I1031" i="17"/>
  <c r="H1031" i="17"/>
  <c r="G1031" i="17"/>
  <c r="K1030" i="17"/>
  <c r="J1030" i="17"/>
  <c r="I1030" i="17"/>
  <c r="H1030" i="17"/>
  <c r="G1030" i="17"/>
  <c r="K1029" i="17"/>
  <c r="J1029" i="17"/>
  <c r="I1029" i="17"/>
  <c r="H1029" i="17"/>
  <c r="G1029" i="17"/>
  <c r="K1028" i="17"/>
  <c r="J1028" i="17"/>
  <c r="I1028" i="17"/>
  <c r="H1028" i="17"/>
  <c r="G1028" i="17"/>
  <c r="K1027" i="17"/>
  <c r="J1027" i="17"/>
  <c r="I1027" i="17"/>
  <c r="H1027" i="17"/>
  <c r="G1027" i="17"/>
  <c r="K1026" i="17"/>
  <c r="J1026" i="17"/>
  <c r="I1026" i="17"/>
  <c r="H1026" i="17"/>
  <c r="G1026" i="17"/>
  <c r="K1025" i="17"/>
  <c r="J1025" i="17"/>
  <c r="I1025" i="17"/>
  <c r="H1025" i="17"/>
  <c r="G1025" i="17"/>
  <c r="K1024" i="17"/>
  <c r="J1024" i="17"/>
  <c r="I1024" i="17"/>
  <c r="H1024" i="17"/>
  <c r="G1024" i="17"/>
  <c r="K1023" i="17"/>
  <c r="J1023" i="17"/>
  <c r="I1023" i="17"/>
  <c r="H1023" i="17"/>
  <c r="G1023" i="17"/>
  <c r="K1022" i="17"/>
  <c r="J1022" i="17"/>
  <c r="I1022" i="17"/>
  <c r="H1022" i="17"/>
  <c r="G1022" i="17"/>
  <c r="K1021" i="17"/>
  <c r="J1021" i="17"/>
  <c r="I1021" i="17"/>
  <c r="H1021" i="17"/>
  <c r="G1021" i="17"/>
  <c r="K1020" i="17"/>
  <c r="J1020" i="17"/>
  <c r="I1020" i="17"/>
  <c r="H1020" i="17"/>
  <c r="G1020" i="17"/>
  <c r="K1019" i="17"/>
  <c r="J1019" i="17"/>
  <c r="I1019" i="17"/>
  <c r="H1019" i="17"/>
  <c r="G1019" i="17"/>
  <c r="K1018" i="17"/>
  <c r="J1018" i="17"/>
  <c r="I1018" i="17"/>
  <c r="H1018" i="17"/>
  <c r="G1018" i="17"/>
  <c r="K1017" i="17"/>
  <c r="J1017" i="17"/>
  <c r="I1017" i="17"/>
  <c r="H1017" i="17"/>
  <c r="G1017" i="17"/>
  <c r="K1016" i="17"/>
  <c r="J1016" i="17"/>
  <c r="I1016" i="17"/>
  <c r="H1016" i="17"/>
  <c r="G1016" i="17"/>
  <c r="K1015" i="17"/>
  <c r="J1015" i="17"/>
  <c r="I1015" i="17"/>
  <c r="H1015" i="17"/>
  <c r="G1015" i="17"/>
  <c r="K1014" i="17"/>
  <c r="J1014" i="17"/>
  <c r="I1014" i="17"/>
  <c r="H1014" i="17"/>
  <c r="G1014" i="17"/>
  <c r="K1013" i="17"/>
  <c r="J1013" i="17"/>
  <c r="I1013" i="17"/>
  <c r="H1013" i="17"/>
  <c r="G1013" i="17"/>
  <c r="K1012" i="17"/>
  <c r="J1012" i="17"/>
  <c r="I1012" i="17"/>
  <c r="H1012" i="17"/>
  <c r="G1012" i="17"/>
  <c r="K1011" i="17"/>
  <c r="J1011" i="17"/>
  <c r="I1011" i="17"/>
  <c r="H1011" i="17"/>
  <c r="G1011" i="17"/>
  <c r="K1010" i="17"/>
  <c r="J1010" i="17"/>
  <c r="I1010" i="17"/>
  <c r="H1010" i="17"/>
  <c r="G1010" i="17"/>
  <c r="K1009" i="17"/>
  <c r="J1009" i="17"/>
  <c r="I1009" i="17"/>
  <c r="H1009" i="17"/>
  <c r="G1009" i="17"/>
  <c r="K1008" i="17"/>
  <c r="J1008" i="17"/>
  <c r="I1008" i="17"/>
  <c r="H1008" i="17"/>
  <c r="G1008" i="17"/>
  <c r="K1007" i="17"/>
  <c r="J1007" i="17"/>
  <c r="I1007" i="17"/>
  <c r="H1007" i="17"/>
  <c r="G1007" i="17"/>
  <c r="K1006" i="17"/>
  <c r="J1006" i="17"/>
  <c r="I1006" i="17"/>
  <c r="H1006" i="17"/>
  <c r="G1006" i="17"/>
  <c r="K1005" i="17"/>
  <c r="J1005" i="17"/>
  <c r="I1005" i="17"/>
  <c r="H1005" i="17"/>
  <c r="G1005" i="17"/>
  <c r="K1004" i="17"/>
  <c r="J1004" i="17"/>
  <c r="I1004" i="17"/>
  <c r="H1004" i="17"/>
  <c r="G1004" i="17"/>
  <c r="K1003" i="17"/>
  <c r="J1003" i="17"/>
  <c r="I1003" i="17"/>
  <c r="H1003" i="17"/>
  <c r="G1003" i="17"/>
  <c r="K1002" i="17"/>
  <c r="J1002" i="17"/>
  <c r="I1002" i="17"/>
  <c r="H1002" i="17"/>
  <c r="G1002" i="17"/>
  <c r="K1000" i="17"/>
  <c r="J1000" i="17"/>
  <c r="I1000" i="17"/>
  <c r="H1000" i="17"/>
  <c r="G1000" i="17"/>
  <c r="K999" i="17"/>
  <c r="J999" i="17"/>
  <c r="I999" i="17"/>
  <c r="H999" i="17"/>
  <c r="G999" i="17"/>
  <c r="K998" i="17"/>
  <c r="J998" i="17"/>
  <c r="I998" i="17"/>
  <c r="H998" i="17"/>
  <c r="G998" i="17"/>
  <c r="K997" i="17"/>
  <c r="J997" i="17"/>
  <c r="I997" i="17"/>
  <c r="H997" i="17"/>
  <c r="G997" i="17"/>
  <c r="K996" i="17"/>
  <c r="J996" i="17"/>
  <c r="I996" i="17"/>
  <c r="H996" i="17"/>
  <c r="G996" i="17"/>
  <c r="K995" i="17"/>
  <c r="J995" i="17"/>
  <c r="I995" i="17"/>
  <c r="H995" i="17"/>
  <c r="G995" i="17"/>
  <c r="K994" i="17"/>
  <c r="J994" i="17"/>
  <c r="I994" i="17"/>
  <c r="H994" i="17"/>
  <c r="G994" i="17"/>
  <c r="K993" i="17"/>
  <c r="J993" i="17"/>
  <c r="I993" i="17"/>
  <c r="H993" i="17"/>
  <c r="G993" i="17"/>
  <c r="K992" i="17"/>
  <c r="J992" i="17"/>
  <c r="I992" i="17"/>
  <c r="H992" i="17"/>
  <c r="G992" i="17"/>
  <c r="K990" i="17"/>
  <c r="J990" i="17"/>
  <c r="I990" i="17"/>
  <c r="H990" i="17"/>
  <c r="G990" i="17"/>
  <c r="K989" i="17"/>
  <c r="J989" i="17"/>
  <c r="I989" i="17"/>
  <c r="H989" i="17"/>
  <c r="G989" i="17"/>
  <c r="K988" i="17"/>
  <c r="J988" i="17"/>
  <c r="I988" i="17"/>
  <c r="H988" i="17"/>
  <c r="G988" i="17"/>
  <c r="K987" i="17"/>
  <c r="J987" i="17"/>
  <c r="I987" i="17"/>
  <c r="H987" i="17"/>
  <c r="G987" i="17"/>
  <c r="K986" i="17"/>
  <c r="J986" i="17"/>
  <c r="I986" i="17"/>
  <c r="H986" i="17"/>
  <c r="G986" i="17"/>
  <c r="K985" i="17"/>
  <c r="J985" i="17"/>
  <c r="I985" i="17"/>
  <c r="H985" i="17"/>
  <c r="G985" i="17"/>
  <c r="K984" i="17"/>
  <c r="J984" i="17"/>
  <c r="I984" i="17"/>
  <c r="H984" i="17"/>
  <c r="G984" i="17"/>
  <c r="K983" i="17"/>
  <c r="J983" i="17"/>
  <c r="I983" i="17"/>
  <c r="H983" i="17"/>
  <c r="G983" i="17"/>
  <c r="K982" i="17"/>
  <c r="J982" i="17"/>
  <c r="I982" i="17"/>
  <c r="H982" i="17"/>
  <c r="G982" i="17"/>
  <c r="K981" i="17"/>
  <c r="J981" i="17"/>
  <c r="I981" i="17"/>
  <c r="H981" i="17"/>
  <c r="G981" i="17"/>
  <c r="K980" i="17"/>
  <c r="J980" i="17"/>
  <c r="I980" i="17"/>
  <c r="H980" i="17"/>
  <c r="G980" i="17"/>
  <c r="K979" i="17"/>
  <c r="J979" i="17"/>
  <c r="I979" i="17"/>
  <c r="H979" i="17"/>
  <c r="G979" i="17"/>
  <c r="K978" i="17"/>
  <c r="J978" i="17"/>
  <c r="I978" i="17"/>
  <c r="H978" i="17"/>
  <c r="G978" i="17"/>
  <c r="K977" i="17"/>
  <c r="J977" i="17"/>
  <c r="I977" i="17"/>
  <c r="H977" i="17"/>
  <c r="G977" i="17"/>
  <c r="K975" i="17"/>
  <c r="J975" i="17"/>
  <c r="I975" i="17"/>
  <c r="H975" i="17"/>
  <c r="G975" i="17"/>
  <c r="K974" i="17"/>
  <c r="J974" i="17"/>
  <c r="I974" i="17"/>
  <c r="H974" i="17"/>
  <c r="G974" i="17"/>
  <c r="K973" i="17"/>
  <c r="J973" i="17"/>
  <c r="I973" i="17"/>
  <c r="H973" i="17"/>
  <c r="G973" i="17"/>
  <c r="K972" i="17"/>
  <c r="J972" i="17"/>
  <c r="I972" i="17"/>
  <c r="H972" i="17"/>
  <c r="G972" i="17"/>
  <c r="K971" i="17"/>
  <c r="J971" i="17"/>
  <c r="I971" i="17"/>
  <c r="H971" i="17"/>
  <c r="G971" i="17"/>
  <c r="K970" i="17"/>
  <c r="J970" i="17"/>
  <c r="I970" i="17"/>
  <c r="H970" i="17"/>
  <c r="G970" i="17"/>
  <c r="K969" i="17"/>
  <c r="J969" i="17"/>
  <c r="I969" i="17"/>
  <c r="H969" i="17"/>
  <c r="G969" i="17"/>
  <c r="K968" i="17"/>
  <c r="J968" i="17"/>
  <c r="I968" i="17"/>
  <c r="H968" i="17"/>
  <c r="G968" i="17"/>
  <c r="K967" i="17"/>
  <c r="J967" i="17"/>
  <c r="I967" i="17"/>
  <c r="H967" i="17"/>
  <c r="G967" i="17"/>
  <c r="K966" i="17"/>
  <c r="J966" i="17"/>
  <c r="I966" i="17"/>
  <c r="H966" i="17"/>
  <c r="G966" i="17"/>
  <c r="K965" i="17"/>
  <c r="J965" i="17"/>
  <c r="I965" i="17"/>
  <c r="H965" i="17"/>
  <c r="G965" i="17"/>
  <c r="K964" i="17"/>
  <c r="J964" i="17"/>
  <c r="I964" i="17"/>
  <c r="H964" i="17"/>
  <c r="G964" i="17"/>
  <c r="K963" i="17"/>
  <c r="J963" i="17"/>
  <c r="I963" i="17"/>
  <c r="H963" i="17"/>
  <c r="G963" i="17"/>
  <c r="K962" i="17"/>
  <c r="J962" i="17"/>
  <c r="I962" i="17"/>
  <c r="H962" i="17"/>
  <c r="G962" i="17"/>
  <c r="K961" i="17"/>
  <c r="J961" i="17"/>
  <c r="I961" i="17"/>
  <c r="H961" i="17"/>
  <c r="G961" i="17"/>
  <c r="K960" i="17"/>
  <c r="J960" i="17"/>
  <c r="I960" i="17"/>
  <c r="H960" i="17"/>
  <c r="G960" i="17"/>
  <c r="K959" i="17"/>
  <c r="J959" i="17"/>
  <c r="I959" i="17"/>
  <c r="H959" i="17"/>
  <c r="G959" i="17"/>
  <c r="K958" i="17"/>
  <c r="J958" i="17"/>
  <c r="I958" i="17"/>
  <c r="H958" i="17"/>
  <c r="G958" i="17"/>
  <c r="K957" i="17"/>
  <c r="J957" i="17"/>
  <c r="I957" i="17"/>
  <c r="H957" i="17"/>
  <c r="G957" i="17"/>
  <c r="K956" i="17"/>
  <c r="J956" i="17"/>
  <c r="I956" i="17"/>
  <c r="H956" i="17"/>
  <c r="G956" i="17"/>
  <c r="K954" i="17"/>
  <c r="J954" i="17"/>
  <c r="I954" i="17"/>
  <c r="H954" i="17"/>
  <c r="G954" i="17"/>
  <c r="K953" i="17"/>
  <c r="J953" i="17"/>
  <c r="I953" i="17"/>
  <c r="H953" i="17"/>
  <c r="G953" i="17"/>
  <c r="K952" i="17"/>
  <c r="J952" i="17"/>
  <c r="I952" i="17"/>
  <c r="H952" i="17"/>
  <c r="G952" i="17"/>
  <c r="K951" i="17"/>
  <c r="J951" i="17"/>
  <c r="I951" i="17"/>
  <c r="H951" i="17"/>
  <c r="G951" i="17"/>
  <c r="K950" i="17"/>
  <c r="J950" i="17"/>
  <c r="I950" i="17"/>
  <c r="H950" i="17"/>
  <c r="G950" i="17"/>
  <c r="K949" i="17"/>
  <c r="J949" i="17"/>
  <c r="I949" i="17"/>
  <c r="H949" i="17"/>
  <c r="G949" i="17"/>
  <c r="K948" i="17"/>
  <c r="J948" i="17"/>
  <c r="I948" i="17"/>
  <c r="H948" i="17"/>
  <c r="G948" i="17"/>
  <c r="K947" i="17"/>
  <c r="J947" i="17"/>
  <c r="I947" i="17"/>
  <c r="H947" i="17"/>
  <c r="G947" i="17"/>
  <c r="K946" i="17"/>
  <c r="J946" i="17"/>
  <c r="I946" i="17"/>
  <c r="H946" i="17"/>
  <c r="G946" i="17"/>
  <c r="K945" i="17"/>
  <c r="J945" i="17"/>
  <c r="I945" i="17"/>
  <c r="H945" i="17"/>
  <c r="G945" i="17"/>
  <c r="K944" i="17"/>
  <c r="J944" i="17"/>
  <c r="I944" i="17"/>
  <c r="H944" i="17"/>
  <c r="G944" i="17"/>
  <c r="K943" i="17"/>
  <c r="J943" i="17"/>
  <c r="I943" i="17"/>
  <c r="H943" i="17"/>
  <c r="G943" i="17"/>
  <c r="K942" i="17"/>
  <c r="J942" i="17"/>
  <c r="I942" i="17"/>
  <c r="H942" i="17"/>
  <c r="G942" i="17"/>
  <c r="K941" i="17"/>
  <c r="J941" i="17"/>
  <c r="I941" i="17"/>
  <c r="H941" i="17"/>
  <c r="G941" i="17"/>
  <c r="K940" i="17"/>
  <c r="J940" i="17"/>
  <c r="I940" i="17"/>
  <c r="H940" i="17"/>
  <c r="G940" i="17"/>
  <c r="K939" i="17"/>
  <c r="J939" i="17"/>
  <c r="I939" i="17"/>
  <c r="H939" i="17"/>
  <c r="G939" i="17"/>
  <c r="K937" i="17"/>
  <c r="J937" i="17"/>
  <c r="I937" i="17"/>
  <c r="H937" i="17"/>
  <c r="G937" i="17"/>
  <c r="K936" i="17"/>
  <c r="J936" i="17"/>
  <c r="I936" i="17"/>
  <c r="H936" i="17"/>
  <c r="G936" i="17"/>
  <c r="K935" i="17"/>
  <c r="J935" i="17"/>
  <c r="I935" i="17"/>
  <c r="H935" i="17"/>
  <c r="G935" i="17"/>
  <c r="K934" i="17"/>
  <c r="J934" i="17"/>
  <c r="I934" i="17"/>
  <c r="H934" i="17"/>
  <c r="G934" i="17"/>
  <c r="K933" i="17"/>
  <c r="J933" i="17"/>
  <c r="I933" i="17"/>
  <c r="H933" i="17"/>
  <c r="G933" i="17"/>
  <c r="K932" i="17"/>
  <c r="J932" i="17"/>
  <c r="I932" i="17"/>
  <c r="H932" i="17"/>
  <c r="G932" i="17"/>
  <c r="K931" i="17"/>
  <c r="J931" i="17"/>
  <c r="I931" i="17"/>
  <c r="H931" i="17"/>
  <c r="G931" i="17"/>
  <c r="K930" i="17"/>
  <c r="J930" i="17"/>
  <c r="I930" i="17"/>
  <c r="H930" i="17"/>
  <c r="G930" i="17"/>
  <c r="K929" i="17"/>
  <c r="J929" i="17"/>
  <c r="I929" i="17"/>
  <c r="H929" i="17"/>
  <c r="G929" i="17"/>
  <c r="K928" i="17"/>
  <c r="J928" i="17"/>
  <c r="I928" i="17"/>
  <c r="H928" i="17"/>
  <c r="G928" i="17"/>
  <c r="K927" i="17"/>
  <c r="J927" i="17"/>
  <c r="I927" i="17"/>
  <c r="H927" i="17"/>
  <c r="G927" i="17"/>
  <c r="K926" i="17"/>
  <c r="J926" i="17"/>
  <c r="I926" i="17"/>
  <c r="H926" i="17"/>
  <c r="G926" i="17"/>
  <c r="K925" i="17"/>
  <c r="J925" i="17"/>
  <c r="I925" i="17"/>
  <c r="H925" i="17"/>
  <c r="G925" i="17"/>
  <c r="K924" i="17"/>
  <c r="J924" i="17"/>
  <c r="I924" i="17"/>
  <c r="H924" i="17"/>
  <c r="G924" i="17"/>
  <c r="K923" i="17"/>
  <c r="J923" i="17"/>
  <c r="I923" i="17"/>
  <c r="H923" i="17"/>
  <c r="G923" i="17"/>
  <c r="K922" i="17"/>
  <c r="J922" i="17"/>
  <c r="I922" i="17"/>
  <c r="H922" i="17"/>
  <c r="G922" i="17"/>
  <c r="K920" i="17"/>
  <c r="J920" i="17"/>
  <c r="I920" i="17"/>
  <c r="H920" i="17"/>
  <c r="G920" i="17"/>
  <c r="K919" i="17"/>
  <c r="J919" i="17"/>
  <c r="I919" i="17"/>
  <c r="H919" i="17"/>
  <c r="G919" i="17"/>
  <c r="K918" i="17"/>
  <c r="J918" i="17"/>
  <c r="I918" i="17"/>
  <c r="H918" i="17"/>
  <c r="G918" i="17"/>
  <c r="K917" i="17"/>
  <c r="J917" i="17"/>
  <c r="I917" i="17"/>
  <c r="H917" i="17"/>
  <c r="G917" i="17"/>
  <c r="K916" i="17"/>
  <c r="J916" i="17"/>
  <c r="I916" i="17"/>
  <c r="H916" i="17"/>
  <c r="G916" i="17"/>
  <c r="K915" i="17"/>
  <c r="J915" i="17"/>
  <c r="I915" i="17"/>
  <c r="H915" i="17"/>
  <c r="G915" i="17"/>
  <c r="K914" i="17"/>
  <c r="J914" i="17"/>
  <c r="I914" i="17"/>
  <c r="H914" i="17"/>
  <c r="G914" i="17"/>
  <c r="K913" i="17"/>
  <c r="J913" i="17"/>
  <c r="I913" i="17"/>
  <c r="H913" i="17"/>
  <c r="G913" i="17"/>
  <c r="K912" i="17"/>
  <c r="J912" i="17"/>
  <c r="I912" i="17"/>
  <c r="H912" i="17"/>
  <c r="G912" i="17"/>
  <c r="K911" i="17"/>
  <c r="J911" i="17"/>
  <c r="I911" i="17"/>
  <c r="H911" i="17"/>
  <c r="G911" i="17"/>
  <c r="K909" i="17"/>
  <c r="J909" i="17"/>
  <c r="I909" i="17"/>
  <c r="H909" i="17"/>
  <c r="G909" i="17"/>
  <c r="K908" i="17"/>
  <c r="J908" i="17"/>
  <c r="I908" i="17"/>
  <c r="H908" i="17"/>
  <c r="G908" i="17"/>
  <c r="K907" i="17"/>
  <c r="J907" i="17"/>
  <c r="I907" i="17"/>
  <c r="H907" i="17"/>
  <c r="G907" i="17"/>
  <c r="K906" i="17"/>
  <c r="J906" i="17"/>
  <c r="I906" i="17"/>
  <c r="H906" i="17"/>
  <c r="G906" i="17"/>
  <c r="K905" i="17"/>
  <c r="J905" i="17"/>
  <c r="I905" i="17"/>
  <c r="H905" i="17"/>
  <c r="G905" i="17"/>
  <c r="K904" i="17"/>
  <c r="J904" i="17"/>
  <c r="I904" i="17"/>
  <c r="H904" i="17"/>
  <c r="G904" i="17"/>
  <c r="K903" i="17"/>
  <c r="J903" i="17"/>
  <c r="I903" i="17"/>
  <c r="H903" i="17"/>
  <c r="G903" i="17"/>
  <c r="K902" i="17"/>
  <c r="J902" i="17"/>
  <c r="I902" i="17"/>
  <c r="H902" i="17"/>
  <c r="G902" i="17"/>
  <c r="K901" i="17"/>
  <c r="J901" i="17"/>
  <c r="I901" i="17"/>
  <c r="H901" i="17"/>
  <c r="G901" i="17"/>
  <c r="K900" i="17"/>
  <c r="J900" i="17"/>
  <c r="I900" i="17"/>
  <c r="H900" i="17"/>
  <c r="G900" i="17"/>
  <c r="K899" i="17"/>
  <c r="J899" i="17"/>
  <c r="I899" i="17"/>
  <c r="H899" i="17"/>
  <c r="G899" i="17"/>
  <c r="K898" i="17"/>
  <c r="J898" i="17"/>
  <c r="I898" i="17"/>
  <c r="H898" i="17"/>
  <c r="G898" i="17"/>
  <c r="K897" i="17"/>
  <c r="J897" i="17"/>
  <c r="I897" i="17"/>
  <c r="H897" i="17"/>
  <c r="G897" i="17"/>
  <c r="K896" i="17"/>
  <c r="J896" i="17"/>
  <c r="I896" i="17"/>
  <c r="H896" i="17"/>
  <c r="G896" i="17"/>
  <c r="K895" i="17"/>
  <c r="J895" i="17"/>
  <c r="I895" i="17"/>
  <c r="H895" i="17"/>
  <c r="G895" i="17"/>
  <c r="K894" i="17"/>
  <c r="J894" i="17"/>
  <c r="I894" i="17"/>
  <c r="H894" i="17"/>
  <c r="G894" i="17"/>
  <c r="K893" i="17"/>
  <c r="J893" i="17"/>
  <c r="I893" i="17"/>
  <c r="H893" i="17"/>
  <c r="G893" i="17"/>
  <c r="K892" i="17"/>
  <c r="J892" i="17"/>
  <c r="I892" i="17"/>
  <c r="H892" i="17"/>
  <c r="G892" i="17"/>
  <c r="K891" i="17"/>
  <c r="J891" i="17"/>
  <c r="I891" i="17"/>
  <c r="H891" i="17"/>
  <c r="G891" i="17"/>
  <c r="K889" i="17"/>
  <c r="J889" i="17"/>
  <c r="I889" i="17"/>
  <c r="H889" i="17"/>
  <c r="G889" i="17"/>
  <c r="K888" i="17"/>
  <c r="J888" i="17"/>
  <c r="I888" i="17"/>
  <c r="H888" i="17"/>
  <c r="G888" i="17"/>
  <c r="K887" i="17"/>
  <c r="J887" i="17"/>
  <c r="I887" i="17"/>
  <c r="H887" i="17"/>
  <c r="G887" i="17"/>
  <c r="K886" i="17"/>
  <c r="J886" i="17"/>
  <c r="I886" i="17"/>
  <c r="H886" i="17"/>
  <c r="G886" i="17"/>
  <c r="K885" i="17"/>
  <c r="J885" i="17"/>
  <c r="I885" i="17"/>
  <c r="H885" i="17"/>
  <c r="G885" i="17"/>
  <c r="K884" i="17"/>
  <c r="J884" i="17"/>
  <c r="I884" i="17"/>
  <c r="H884" i="17"/>
  <c r="G884" i="17"/>
  <c r="K883" i="17"/>
  <c r="J883" i="17"/>
  <c r="I883" i="17"/>
  <c r="H883" i="17"/>
  <c r="G883" i="17"/>
  <c r="K882" i="17"/>
  <c r="J882" i="17"/>
  <c r="I882" i="17"/>
  <c r="H882" i="17"/>
  <c r="G882" i="17"/>
  <c r="K881" i="17"/>
  <c r="J881" i="17"/>
  <c r="I881" i="17"/>
  <c r="H881" i="17"/>
  <c r="G881" i="17"/>
  <c r="K880" i="17"/>
  <c r="J880" i="17"/>
  <c r="I880" i="17"/>
  <c r="H880" i="17"/>
  <c r="G880" i="17"/>
  <c r="K878" i="17"/>
  <c r="J878" i="17"/>
  <c r="I878" i="17"/>
  <c r="H878" i="17"/>
  <c r="G878" i="17"/>
  <c r="K877" i="17"/>
  <c r="J877" i="17"/>
  <c r="I877" i="17"/>
  <c r="H877" i="17"/>
  <c r="G877" i="17"/>
  <c r="K876" i="17"/>
  <c r="J876" i="17"/>
  <c r="I876" i="17"/>
  <c r="H876" i="17"/>
  <c r="G876" i="17"/>
  <c r="K875" i="17"/>
  <c r="J875" i="17"/>
  <c r="I875" i="17"/>
  <c r="H875" i="17"/>
  <c r="G875" i="17"/>
  <c r="K874" i="17"/>
  <c r="J874" i="17"/>
  <c r="I874" i="17"/>
  <c r="H874" i="17"/>
  <c r="G874" i="17"/>
  <c r="K873" i="17"/>
  <c r="J873" i="17"/>
  <c r="I873" i="17"/>
  <c r="H873" i="17"/>
  <c r="G873" i="17"/>
  <c r="K872" i="17"/>
  <c r="J872" i="17"/>
  <c r="I872" i="17"/>
  <c r="H872" i="17"/>
  <c r="G872" i="17"/>
  <c r="K871" i="17"/>
  <c r="J871" i="17"/>
  <c r="I871" i="17"/>
  <c r="H871" i="17"/>
  <c r="G871" i="17"/>
  <c r="K870" i="17"/>
  <c r="J870" i="17"/>
  <c r="I870" i="17"/>
  <c r="H870" i="17"/>
  <c r="G870" i="17"/>
  <c r="K869" i="17"/>
  <c r="J869" i="17"/>
  <c r="I869" i="17"/>
  <c r="H869" i="17"/>
  <c r="G869" i="17"/>
  <c r="K868" i="17"/>
  <c r="J868" i="17"/>
  <c r="I868" i="17"/>
  <c r="H868" i="17"/>
  <c r="G868" i="17"/>
  <c r="K867" i="17"/>
  <c r="J867" i="17"/>
  <c r="I867" i="17"/>
  <c r="H867" i="17"/>
  <c r="G867" i="17"/>
  <c r="K865" i="17"/>
  <c r="J865" i="17"/>
  <c r="I865" i="17"/>
  <c r="H865" i="17"/>
  <c r="G865" i="17"/>
  <c r="K864" i="17"/>
  <c r="J864" i="17"/>
  <c r="I864" i="17"/>
  <c r="H864" i="17"/>
  <c r="G864" i="17"/>
  <c r="K863" i="17"/>
  <c r="J863" i="17"/>
  <c r="I863" i="17"/>
  <c r="H863" i="17"/>
  <c r="G863" i="17"/>
  <c r="K862" i="17"/>
  <c r="J862" i="17"/>
  <c r="I862" i="17"/>
  <c r="H862" i="17"/>
  <c r="G862" i="17"/>
  <c r="K861" i="17"/>
  <c r="J861" i="17"/>
  <c r="I861" i="17"/>
  <c r="H861" i="17"/>
  <c r="G861" i="17"/>
  <c r="K860" i="17"/>
  <c r="J860" i="17"/>
  <c r="I860" i="17"/>
  <c r="H860" i="17"/>
  <c r="G860" i="17"/>
  <c r="K859" i="17"/>
  <c r="J859" i="17"/>
  <c r="I859" i="17"/>
  <c r="H859" i="17"/>
  <c r="G859" i="17"/>
  <c r="K858" i="17"/>
  <c r="J858" i="17"/>
  <c r="I858" i="17"/>
  <c r="H858" i="17"/>
  <c r="G858" i="17"/>
  <c r="K857" i="17"/>
  <c r="J857" i="17"/>
  <c r="I857" i="17"/>
  <c r="H857" i="17"/>
  <c r="G857" i="17"/>
  <c r="K856" i="17"/>
  <c r="J856" i="17"/>
  <c r="I856" i="17"/>
  <c r="H856" i="17"/>
  <c r="G856" i="17"/>
  <c r="K855" i="17"/>
  <c r="J855" i="17"/>
  <c r="I855" i="17"/>
  <c r="H855" i="17"/>
  <c r="G855" i="17"/>
  <c r="K854" i="17"/>
  <c r="J854" i="17"/>
  <c r="I854" i="17"/>
  <c r="H854" i="17"/>
  <c r="G854" i="17"/>
  <c r="K853" i="17"/>
  <c r="J853" i="17"/>
  <c r="I853" i="17"/>
  <c r="H853" i="17"/>
  <c r="G853" i="17"/>
  <c r="K852" i="17"/>
  <c r="J852" i="17"/>
  <c r="I852" i="17"/>
  <c r="H852" i="17"/>
  <c r="G852" i="17"/>
  <c r="K851" i="17"/>
  <c r="J851" i="17"/>
  <c r="I851" i="17"/>
  <c r="H851" i="17"/>
  <c r="G851" i="17"/>
  <c r="K850" i="17"/>
  <c r="J850" i="17"/>
  <c r="I850" i="17"/>
  <c r="H850" i="17"/>
  <c r="G850" i="17"/>
  <c r="K849" i="17"/>
  <c r="J849" i="17"/>
  <c r="I849" i="17"/>
  <c r="H849" i="17"/>
  <c r="G849" i="17"/>
  <c r="K848" i="17"/>
  <c r="J848" i="17"/>
  <c r="I848" i="17"/>
  <c r="H848" i="17"/>
  <c r="G848" i="17"/>
  <c r="K847" i="17"/>
  <c r="J847" i="17"/>
  <c r="I847" i="17"/>
  <c r="H847" i="17"/>
  <c r="G847" i="17"/>
  <c r="K846" i="17"/>
  <c r="J846" i="17"/>
  <c r="I846" i="17"/>
  <c r="H846" i="17"/>
  <c r="G846" i="17"/>
  <c r="K845" i="17"/>
  <c r="J845" i="17"/>
  <c r="I845" i="17"/>
  <c r="H845" i="17"/>
  <c r="G845" i="17"/>
  <c r="K844" i="17"/>
  <c r="J844" i="17"/>
  <c r="I844" i="17"/>
  <c r="H844" i="17"/>
  <c r="G844" i="17"/>
  <c r="K843" i="17"/>
  <c r="J843" i="17"/>
  <c r="I843" i="17"/>
  <c r="H843" i="17"/>
  <c r="G843" i="17"/>
  <c r="K841" i="17"/>
  <c r="J841" i="17"/>
  <c r="I841" i="17"/>
  <c r="H841" i="17"/>
  <c r="G841" i="17"/>
  <c r="K840" i="17"/>
  <c r="J840" i="17"/>
  <c r="I840" i="17"/>
  <c r="H840" i="17"/>
  <c r="G840" i="17"/>
  <c r="K839" i="17"/>
  <c r="J839" i="17"/>
  <c r="I839" i="17"/>
  <c r="H839" i="17"/>
  <c r="G839" i="17"/>
  <c r="K838" i="17"/>
  <c r="J838" i="17"/>
  <c r="I838" i="17"/>
  <c r="H838" i="17"/>
  <c r="G838" i="17"/>
  <c r="K837" i="17"/>
  <c r="J837" i="17"/>
  <c r="I837" i="17"/>
  <c r="H837" i="17"/>
  <c r="G837" i="17"/>
  <c r="K836" i="17"/>
  <c r="J836" i="17"/>
  <c r="I836" i="17"/>
  <c r="H836" i="17"/>
  <c r="G836" i="17"/>
  <c r="K835" i="17"/>
  <c r="J835" i="17"/>
  <c r="I835" i="17"/>
  <c r="H835" i="17"/>
  <c r="G835" i="17"/>
  <c r="K834" i="17"/>
  <c r="J834" i="17"/>
  <c r="I834" i="17"/>
  <c r="H834" i="17"/>
  <c r="G834" i="17"/>
  <c r="K833" i="17"/>
  <c r="J833" i="17"/>
  <c r="I833" i="17"/>
  <c r="H833" i="17"/>
  <c r="G833" i="17"/>
  <c r="K832" i="17"/>
  <c r="J832" i="17"/>
  <c r="I832" i="17"/>
  <c r="H832" i="17"/>
  <c r="G832" i="17"/>
  <c r="K831" i="17"/>
  <c r="J831" i="17"/>
  <c r="I831" i="17"/>
  <c r="H831" i="17"/>
  <c r="G831" i="17"/>
  <c r="K830" i="17"/>
  <c r="J830" i="17"/>
  <c r="I830" i="17"/>
  <c r="H830" i="17"/>
  <c r="G830" i="17"/>
  <c r="K829" i="17"/>
  <c r="J829" i="17"/>
  <c r="I829" i="17"/>
  <c r="H829" i="17"/>
  <c r="G829" i="17"/>
  <c r="K828" i="17"/>
  <c r="J828" i="17"/>
  <c r="I828" i="17"/>
  <c r="H828" i="17"/>
  <c r="G828" i="17"/>
  <c r="K827" i="17"/>
  <c r="J827" i="17"/>
  <c r="I827" i="17"/>
  <c r="H827" i="17"/>
  <c r="G827" i="17"/>
  <c r="K826" i="17"/>
  <c r="J826" i="17"/>
  <c r="I826" i="17"/>
  <c r="H826" i="17"/>
  <c r="G826" i="17"/>
  <c r="K825" i="17"/>
  <c r="J825" i="17"/>
  <c r="I825" i="17"/>
  <c r="H825" i="17"/>
  <c r="G825" i="17"/>
  <c r="K824" i="17"/>
  <c r="J824" i="17"/>
  <c r="I824" i="17"/>
  <c r="H824" i="17"/>
  <c r="G824" i="17"/>
  <c r="K823" i="17"/>
  <c r="J823" i="17"/>
  <c r="I823" i="17"/>
  <c r="H823" i="17"/>
  <c r="G823" i="17"/>
  <c r="K822" i="17"/>
  <c r="J822" i="17"/>
  <c r="I822" i="17"/>
  <c r="H822" i="17"/>
  <c r="G822" i="17"/>
  <c r="K820" i="17"/>
  <c r="J820" i="17"/>
  <c r="I820" i="17"/>
  <c r="H820" i="17"/>
  <c r="G820" i="17"/>
  <c r="K819" i="17"/>
  <c r="J819" i="17"/>
  <c r="I819" i="17"/>
  <c r="H819" i="17"/>
  <c r="G819" i="17"/>
  <c r="K818" i="17"/>
  <c r="J818" i="17"/>
  <c r="I818" i="17"/>
  <c r="H818" i="17"/>
  <c r="G818" i="17"/>
  <c r="K817" i="17"/>
  <c r="J817" i="17"/>
  <c r="I817" i="17"/>
  <c r="H817" i="17"/>
  <c r="G817" i="17"/>
  <c r="K816" i="17"/>
  <c r="J816" i="17"/>
  <c r="I816" i="17"/>
  <c r="H816" i="17"/>
  <c r="G816" i="17"/>
  <c r="K815" i="17"/>
  <c r="J815" i="17"/>
  <c r="I815" i="17"/>
  <c r="H815" i="17"/>
  <c r="G815" i="17"/>
  <c r="K814" i="17"/>
  <c r="J814" i="17"/>
  <c r="I814" i="17"/>
  <c r="H814" i="17"/>
  <c r="G814" i="17"/>
  <c r="K813" i="17"/>
  <c r="J813" i="17"/>
  <c r="I813" i="17"/>
  <c r="H813" i="17"/>
  <c r="G813" i="17"/>
  <c r="K812" i="17"/>
  <c r="J812" i="17"/>
  <c r="I812" i="17"/>
  <c r="H812" i="17"/>
  <c r="G812" i="17"/>
  <c r="K811" i="17"/>
  <c r="J811" i="17"/>
  <c r="I811" i="17"/>
  <c r="H811" i="17"/>
  <c r="G811" i="17"/>
  <c r="K810" i="17"/>
  <c r="J810" i="17"/>
  <c r="I810" i="17"/>
  <c r="H810" i="17"/>
  <c r="G810" i="17"/>
  <c r="K809" i="17"/>
  <c r="J809" i="17"/>
  <c r="I809" i="17"/>
  <c r="H809" i="17"/>
  <c r="G809" i="17"/>
  <c r="K808" i="17"/>
  <c r="J808" i="17"/>
  <c r="I808" i="17"/>
  <c r="H808" i="17"/>
  <c r="G808" i="17"/>
  <c r="K807" i="17"/>
  <c r="J807" i="17"/>
  <c r="I807" i="17"/>
  <c r="H807" i="17"/>
  <c r="G807" i="17"/>
  <c r="K806" i="17"/>
  <c r="J806" i="17"/>
  <c r="I806" i="17"/>
  <c r="H806" i="17"/>
  <c r="G806" i="17"/>
  <c r="K805" i="17"/>
  <c r="J805" i="17"/>
  <c r="I805" i="17"/>
  <c r="H805" i="17"/>
  <c r="G805" i="17"/>
  <c r="K804" i="17"/>
  <c r="J804" i="17"/>
  <c r="I804" i="17"/>
  <c r="H804" i="17"/>
  <c r="G804" i="17"/>
  <c r="K803" i="17"/>
  <c r="J803" i="17"/>
  <c r="I803" i="17"/>
  <c r="H803" i="17"/>
  <c r="G803" i="17"/>
  <c r="K802" i="17"/>
  <c r="J802" i="17"/>
  <c r="I802" i="17"/>
  <c r="H802" i="17"/>
  <c r="G802" i="17"/>
  <c r="K801" i="17"/>
  <c r="J801" i="17"/>
  <c r="I801" i="17"/>
  <c r="H801" i="17"/>
  <c r="G801" i="17"/>
  <c r="K800" i="17"/>
  <c r="J800" i="17"/>
  <c r="I800" i="17"/>
  <c r="H800" i="17"/>
  <c r="G800" i="17"/>
  <c r="K799" i="17"/>
  <c r="J799" i="17"/>
  <c r="I799" i="17"/>
  <c r="H799" i="17"/>
  <c r="G799" i="17"/>
  <c r="K798" i="17"/>
  <c r="J798" i="17"/>
  <c r="I798" i="17"/>
  <c r="H798" i="17"/>
  <c r="G798" i="17"/>
  <c r="K797" i="17"/>
  <c r="J797" i="17"/>
  <c r="I797" i="17"/>
  <c r="H797" i="17"/>
  <c r="G797" i="17"/>
  <c r="K796" i="17"/>
  <c r="J796" i="17"/>
  <c r="I796" i="17"/>
  <c r="H796" i="17"/>
  <c r="G796" i="17"/>
  <c r="K795" i="17"/>
  <c r="J795" i="17"/>
  <c r="I795" i="17"/>
  <c r="H795" i="17"/>
  <c r="G795" i="17"/>
  <c r="K794" i="17"/>
  <c r="J794" i="17"/>
  <c r="I794" i="17"/>
  <c r="H794" i="17"/>
  <c r="G794" i="17"/>
  <c r="K793" i="17"/>
  <c r="J793" i="17"/>
  <c r="I793" i="17"/>
  <c r="H793" i="17"/>
  <c r="G793" i="17"/>
  <c r="K792" i="17"/>
  <c r="J792" i="17"/>
  <c r="I792" i="17"/>
  <c r="H792" i="17"/>
  <c r="G792" i="17"/>
  <c r="K791" i="17"/>
  <c r="J791" i="17"/>
  <c r="I791" i="17"/>
  <c r="H791" i="17"/>
  <c r="G791" i="17"/>
  <c r="K790" i="17"/>
  <c r="J790" i="17"/>
  <c r="I790" i="17"/>
  <c r="H790" i="17"/>
  <c r="G790" i="17"/>
  <c r="K788" i="17"/>
  <c r="J788" i="17"/>
  <c r="I788" i="17"/>
  <c r="H788" i="17"/>
  <c r="G788" i="17"/>
  <c r="K787" i="17"/>
  <c r="J787" i="17"/>
  <c r="I787" i="17"/>
  <c r="H787" i="17"/>
  <c r="G787" i="17"/>
  <c r="K786" i="17"/>
  <c r="J786" i="17"/>
  <c r="I786" i="17"/>
  <c r="H786" i="17"/>
  <c r="G786" i="17"/>
  <c r="K785" i="17"/>
  <c r="J785" i="17"/>
  <c r="I785" i="17"/>
  <c r="H785" i="17"/>
  <c r="G785" i="17"/>
  <c r="K784" i="17"/>
  <c r="J784" i="17"/>
  <c r="I784" i="17"/>
  <c r="H784" i="17"/>
  <c r="G784" i="17"/>
  <c r="K783" i="17"/>
  <c r="J783" i="17"/>
  <c r="I783" i="17"/>
  <c r="H783" i="17"/>
  <c r="G783" i="17"/>
  <c r="K782" i="17"/>
  <c r="J782" i="17"/>
  <c r="I782" i="17"/>
  <c r="H782" i="17"/>
  <c r="G782" i="17"/>
  <c r="K781" i="17"/>
  <c r="J781" i="17"/>
  <c r="I781" i="17"/>
  <c r="H781" i="17"/>
  <c r="G781" i="17"/>
  <c r="K780" i="17"/>
  <c r="J780" i="17"/>
  <c r="I780" i="17"/>
  <c r="H780" i="17"/>
  <c r="G780" i="17"/>
  <c r="K779" i="17"/>
  <c r="J779" i="17"/>
  <c r="I779" i="17"/>
  <c r="H779" i="17"/>
  <c r="G779" i="17"/>
  <c r="K778" i="17"/>
  <c r="J778" i="17"/>
  <c r="I778" i="17"/>
  <c r="H778" i="17"/>
  <c r="G778" i="17"/>
  <c r="K777" i="17"/>
  <c r="J777" i="17"/>
  <c r="I777" i="17"/>
  <c r="H777" i="17"/>
  <c r="G777" i="17"/>
  <c r="K776" i="17"/>
  <c r="J776" i="17"/>
  <c r="I776" i="17"/>
  <c r="H776" i="17"/>
  <c r="G776" i="17"/>
  <c r="K775" i="17"/>
  <c r="J775" i="17"/>
  <c r="I775" i="17"/>
  <c r="H775" i="17"/>
  <c r="G775" i="17"/>
  <c r="K774" i="17"/>
  <c r="J774" i="17"/>
  <c r="I774" i="17"/>
  <c r="H774" i="17"/>
  <c r="G774" i="17"/>
  <c r="K773" i="17"/>
  <c r="J773" i="17"/>
  <c r="I773" i="17"/>
  <c r="H773" i="17"/>
  <c r="G773" i="17"/>
  <c r="K772" i="17"/>
  <c r="J772" i="17"/>
  <c r="I772" i="17"/>
  <c r="H772" i="17"/>
  <c r="G772" i="17"/>
  <c r="K771" i="17"/>
  <c r="J771" i="17"/>
  <c r="I771" i="17"/>
  <c r="H771" i="17"/>
  <c r="G771" i="17"/>
  <c r="K770" i="17"/>
  <c r="J770" i="17"/>
  <c r="I770" i="17"/>
  <c r="H770" i="17"/>
  <c r="G770" i="17"/>
  <c r="K768" i="17"/>
  <c r="J768" i="17"/>
  <c r="I768" i="17"/>
  <c r="H768" i="17"/>
  <c r="G768" i="17"/>
  <c r="K767" i="17"/>
  <c r="J767" i="17"/>
  <c r="I767" i="17"/>
  <c r="H767" i="17"/>
  <c r="G767" i="17"/>
  <c r="K766" i="17"/>
  <c r="J766" i="17"/>
  <c r="I766" i="17"/>
  <c r="H766" i="17"/>
  <c r="G766" i="17"/>
  <c r="K765" i="17"/>
  <c r="J765" i="17"/>
  <c r="I765" i="17"/>
  <c r="H765" i="17"/>
  <c r="G765" i="17"/>
  <c r="K764" i="17"/>
  <c r="J764" i="17"/>
  <c r="I764" i="17"/>
  <c r="H764" i="17"/>
  <c r="G764" i="17"/>
  <c r="K763" i="17"/>
  <c r="J763" i="17"/>
  <c r="I763" i="17"/>
  <c r="H763" i="17"/>
  <c r="G763" i="17"/>
  <c r="K762" i="17"/>
  <c r="J762" i="17"/>
  <c r="I762" i="17"/>
  <c r="H762" i="17"/>
  <c r="G762" i="17"/>
  <c r="K761" i="17"/>
  <c r="J761" i="17"/>
  <c r="I761" i="17"/>
  <c r="H761" i="17"/>
  <c r="G761" i="17"/>
  <c r="K760" i="17"/>
  <c r="J760" i="17"/>
  <c r="I760" i="17"/>
  <c r="H760" i="17"/>
  <c r="G760" i="17"/>
  <c r="K759" i="17"/>
  <c r="J759" i="17"/>
  <c r="I759" i="17"/>
  <c r="H759" i="17"/>
  <c r="G759" i="17"/>
  <c r="K757" i="17"/>
  <c r="J757" i="17"/>
  <c r="I757" i="17"/>
  <c r="H757" i="17"/>
  <c r="G757" i="17"/>
  <c r="K756" i="17"/>
  <c r="J756" i="17"/>
  <c r="I756" i="17"/>
  <c r="H756" i="17"/>
  <c r="G756" i="17"/>
  <c r="K755" i="17"/>
  <c r="J755" i="17"/>
  <c r="I755" i="17"/>
  <c r="H755" i="17"/>
  <c r="G755" i="17"/>
  <c r="K754" i="17"/>
  <c r="J754" i="17"/>
  <c r="I754" i="17"/>
  <c r="H754" i="17"/>
  <c r="G754" i="17"/>
  <c r="K753" i="17"/>
  <c r="J753" i="17"/>
  <c r="I753" i="17"/>
  <c r="H753" i="17"/>
  <c r="G753" i="17"/>
  <c r="K752" i="17"/>
  <c r="J752" i="17"/>
  <c r="I752" i="17"/>
  <c r="H752" i="17"/>
  <c r="G752" i="17"/>
  <c r="K751" i="17"/>
  <c r="J751" i="17"/>
  <c r="I751" i="17"/>
  <c r="H751" i="17"/>
  <c r="G751" i="17"/>
  <c r="K750" i="17"/>
  <c r="J750" i="17"/>
  <c r="I750" i="17"/>
  <c r="H750" i="17"/>
  <c r="G750" i="17"/>
  <c r="K749" i="17"/>
  <c r="J749" i="17"/>
  <c r="I749" i="17"/>
  <c r="H749" i="17"/>
  <c r="G749" i="17"/>
  <c r="K748" i="17"/>
  <c r="J748" i="17"/>
  <c r="I748" i="17"/>
  <c r="H748" i="17"/>
  <c r="G748" i="17"/>
  <c r="K747" i="17"/>
  <c r="J747" i="17"/>
  <c r="I747" i="17"/>
  <c r="H747" i="17"/>
  <c r="G747" i="17"/>
  <c r="K746" i="17"/>
  <c r="J746" i="17"/>
  <c r="I746" i="17"/>
  <c r="H746" i="17"/>
  <c r="G746" i="17"/>
  <c r="K745" i="17"/>
  <c r="J745" i="17"/>
  <c r="I745" i="17"/>
  <c r="H745" i="17"/>
  <c r="G745" i="17"/>
  <c r="K744" i="17"/>
  <c r="J744" i="17"/>
  <c r="I744" i="17"/>
  <c r="H744" i="17"/>
  <c r="G744" i="17"/>
  <c r="K743" i="17"/>
  <c r="J743" i="17"/>
  <c r="I743" i="17"/>
  <c r="H743" i="17"/>
  <c r="G743" i="17"/>
  <c r="K742" i="17"/>
  <c r="J742" i="17"/>
  <c r="I742" i="17"/>
  <c r="H742" i="17"/>
  <c r="G742" i="17"/>
  <c r="K741" i="17"/>
  <c r="J741" i="17"/>
  <c r="I741" i="17"/>
  <c r="H741" i="17"/>
  <c r="G741" i="17"/>
  <c r="K740" i="17"/>
  <c r="J740" i="17"/>
  <c r="I740" i="17"/>
  <c r="H740" i="17"/>
  <c r="G740" i="17"/>
  <c r="K739" i="17"/>
  <c r="J739" i="17"/>
  <c r="I739" i="17"/>
  <c r="H739" i="17"/>
  <c r="G739" i="17"/>
  <c r="K737" i="17"/>
  <c r="J737" i="17"/>
  <c r="I737" i="17"/>
  <c r="H737" i="17"/>
  <c r="G737" i="17"/>
  <c r="K736" i="17"/>
  <c r="J736" i="17"/>
  <c r="I736" i="17"/>
  <c r="H736" i="17"/>
  <c r="G736" i="17"/>
  <c r="K735" i="17"/>
  <c r="J735" i="17"/>
  <c r="I735" i="17"/>
  <c r="H735" i="17"/>
  <c r="G735" i="17"/>
  <c r="K734" i="17"/>
  <c r="J734" i="17"/>
  <c r="I734" i="17"/>
  <c r="H734" i="17"/>
  <c r="G734" i="17"/>
  <c r="K733" i="17"/>
  <c r="J733" i="17"/>
  <c r="I733" i="17"/>
  <c r="H733" i="17"/>
  <c r="G733" i="17"/>
  <c r="K732" i="17"/>
  <c r="J732" i="17"/>
  <c r="I732" i="17"/>
  <c r="H732" i="17"/>
  <c r="G732" i="17"/>
  <c r="K731" i="17"/>
  <c r="J731" i="17"/>
  <c r="I731" i="17"/>
  <c r="H731" i="17"/>
  <c r="G731" i="17"/>
  <c r="K730" i="17"/>
  <c r="J730" i="17"/>
  <c r="I730" i="17"/>
  <c r="H730" i="17"/>
  <c r="G730" i="17"/>
  <c r="K729" i="17"/>
  <c r="J729" i="17"/>
  <c r="I729" i="17"/>
  <c r="H729" i="17"/>
  <c r="G729" i="17"/>
  <c r="K728" i="17"/>
  <c r="J728" i="17"/>
  <c r="I728" i="17"/>
  <c r="H728" i="17"/>
  <c r="G728" i="17"/>
  <c r="K727" i="17"/>
  <c r="J727" i="17"/>
  <c r="I727" i="17"/>
  <c r="H727" i="17"/>
  <c r="G727" i="17"/>
  <c r="K726" i="17"/>
  <c r="J726" i="17"/>
  <c r="I726" i="17"/>
  <c r="H726" i="17"/>
  <c r="G726" i="17"/>
  <c r="K725" i="17"/>
  <c r="J725" i="17"/>
  <c r="I725" i="17"/>
  <c r="H725" i="17"/>
  <c r="G725" i="17"/>
  <c r="K724" i="17"/>
  <c r="J724" i="17"/>
  <c r="I724" i="17"/>
  <c r="H724" i="17"/>
  <c r="G724" i="17"/>
  <c r="K723" i="17"/>
  <c r="J723" i="17"/>
  <c r="I723" i="17"/>
  <c r="H723" i="17"/>
  <c r="G723" i="17"/>
  <c r="K722" i="17"/>
  <c r="J722" i="17"/>
  <c r="I722" i="17"/>
  <c r="H722" i="17"/>
  <c r="G722" i="17"/>
  <c r="K721" i="17"/>
  <c r="J721" i="17"/>
  <c r="I721" i="17"/>
  <c r="H721" i="17"/>
  <c r="G721" i="17"/>
  <c r="K720" i="17"/>
  <c r="J720" i="17"/>
  <c r="I720" i="17"/>
  <c r="H720" i="17"/>
  <c r="G720" i="17"/>
  <c r="K719" i="17"/>
  <c r="J719" i="17"/>
  <c r="I719" i="17"/>
  <c r="H719" i="17"/>
  <c r="G719" i="17"/>
  <c r="K718" i="17"/>
  <c r="J718" i="17"/>
  <c r="I718" i="17"/>
  <c r="H718" i="17"/>
  <c r="G718" i="17"/>
  <c r="K717" i="17"/>
  <c r="J717" i="17"/>
  <c r="I717" i="17"/>
  <c r="H717" i="17"/>
  <c r="G717" i="17"/>
  <c r="K716" i="17"/>
  <c r="J716" i="17"/>
  <c r="I716" i="17"/>
  <c r="H716" i="17"/>
  <c r="G716" i="17"/>
  <c r="K714" i="17"/>
  <c r="J714" i="17"/>
  <c r="I714" i="17"/>
  <c r="H714" i="17"/>
  <c r="G714" i="17"/>
  <c r="K713" i="17"/>
  <c r="J713" i="17"/>
  <c r="I713" i="17"/>
  <c r="H713" i="17"/>
  <c r="G713" i="17"/>
  <c r="K712" i="17"/>
  <c r="J712" i="17"/>
  <c r="I712" i="17"/>
  <c r="H712" i="17"/>
  <c r="G712" i="17"/>
  <c r="K711" i="17"/>
  <c r="J711" i="17"/>
  <c r="I711" i="17"/>
  <c r="H711" i="17"/>
  <c r="G711" i="17"/>
  <c r="K710" i="17"/>
  <c r="J710" i="17"/>
  <c r="I710" i="17"/>
  <c r="H710" i="17"/>
  <c r="G710" i="17"/>
  <c r="K709" i="17"/>
  <c r="J709" i="17"/>
  <c r="I709" i="17"/>
  <c r="H709" i="17"/>
  <c r="G709" i="17"/>
  <c r="K708" i="17"/>
  <c r="J708" i="17"/>
  <c r="I708" i="17"/>
  <c r="H708" i="17"/>
  <c r="G708" i="17"/>
  <c r="K707" i="17"/>
  <c r="J707" i="17"/>
  <c r="I707" i="17"/>
  <c r="H707" i="17"/>
  <c r="G707" i="17"/>
  <c r="K706" i="17"/>
  <c r="J706" i="17"/>
  <c r="I706" i="17"/>
  <c r="H706" i="17"/>
  <c r="G706" i="17"/>
  <c r="K704" i="17"/>
  <c r="J704" i="17"/>
  <c r="I704" i="17"/>
  <c r="H704" i="17"/>
  <c r="G704" i="17"/>
  <c r="K703" i="17"/>
  <c r="J703" i="17"/>
  <c r="I703" i="17"/>
  <c r="H703" i="17"/>
  <c r="G703" i="17"/>
  <c r="K702" i="17"/>
  <c r="J702" i="17"/>
  <c r="I702" i="17"/>
  <c r="H702" i="17"/>
  <c r="G702" i="17"/>
  <c r="K701" i="17"/>
  <c r="J701" i="17"/>
  <c r="I701" i="17"/>
  <c r="H701" i="17"/>
  <c r="G701" i="17"/>
  <c r="K700" i="17"/>
  <c r="J700" i="17"/>
  <c r="I700" i="17"/>
  <c r="H700" i="17"/>
  <c r="G700" i="17"/>
  <c r="K699" i="17"/>
  <c r="J699" i="17"/>
  <c r="I699" i="17"/>
  <c r="H699" i="17"/>
  <c r="G699" i="17"/>
  <c r="K698" i="17"/>
  <c r="J698" i="17"/>
  <c r="I698" i="17"/>
  <c r="H698" i="17"/>
  <c r="G698" i="17"/>
  <c r="K697" i="17"/>
  <c r="J697" i="17"/>
  <c r="I697" i="17"/>
  <c r="H697" i="17"/>
  <c r="G697" i="17"/>
  <c r="K696" i="17"/>
  <c r="J696" i="17"/>
  <c r="I696" i="17"/>
  <c r="H696" i="17"/>
  <c r="G696" i="17"/>
  <c r="K695" i="17"/>
  <c r="J695" i="17"/>
  <c r="I695" i="17"/>
  <c r="H695" i="17"/>
  <c r="G695" i="17"/>
  <c r="K694" i="17"/>
  <c r="J694" i="17"/>
  <c r="I694" i="17"/>
  <c r="H694" i="17"/>
  <c r="G694" i="17"/>
  <c r="K693" i="17"/>
  <c r="J693" i="17"/>
  <c r="I693" i="17"/>
  <c r="H693" i="17"/>
  <c r="G693" i="17"/>
  <c r="K692" i="17"/>
  <c r="J692" i="17"/>
  <c r="I692" i="17"/>
  <c r="H692" i="17"/>
  <c r="G692" i="17"/>
  <c r="K691" i="17"/>
  <c r="J691" i="17"/>
  <c r="I691" i="17"/>
  <c r="H691" i="17"/>
  <c r="G691" i="17"/>
  <c r="K690" i="17"/>
  <c r="J690" i="17"/>
  <c r="I690" i="17"/>
  <c r="H690" i="17"/>
  <c r="G690" i="17"/>
  <c r="K689" i="17"/>
  <c r="J689" i="17"/>
  <c r="I689" i="17"/>
  <c r="H689" i="17"/>
  <c r="G689" i="17"/>
  <c r="K688" i="17"/>
  <c r="J688" i="17"/>
  <c r="I688" i="17"/>
  <c r="H688" i="17"/>
  <c r="G688" i="17"/>
  <c r="K687" i="17"/>
  <c r="J687" i="17"/>
  <c r="I687" i="17"/>
  <c r="H687" i="17"/>
  <c r="G687" i="17"/>
  <c r="K686" i="17"/>
  <c r="J686" i="17"/>
  <c r="I686" i="17"/>
  <c r="H686" i="17"/>
  <c r="G686" i="17"/>
  <c r="K685" i="17"/>
  <c r="J685" i="17"/>
  <c r="I685" i="17"/>
  <c r="H685" i="17"/>
  <c r="G685" i="17"/>
  <c r="K683" i="17"/>
  <c r="J683" i="17"/>
  <c r="I683" i="17"/>
  <c r="H683" i="17"/>
  <c r="G683" i="17"/>
  <c r="K682" i="17"/>
  <c r="J682" i="17"/>
  <c r="I682" i="17"/>
  <c r="H682" i="17"/>
  <c r="G682" i="17"/>
  <c r="K681" i="17"/>
  <c r="J681" i="17"/>
  <c r="I681" i="17"/>
  <c r="H681" i="17"/>
  <c r="G681" i="17"/>
  <c r="K680" i="17"/>
  <c r="J680" i="17"/>
  <c r="I680" i="17"/>
  <c r="H680" i="17"/>
  <c r="G680" i="17"/>
  <c r="K679" i="17"/>
  <c r="J679" i="17"/>
  <c r="I679" i="17"/>
  <c r="H679" i="17"/>
  <c r="G679" i="17"/>
  <c r="K678" i="17"/>
  <c r="J678" i="17"/>
  <c r="I678" i="17"/>
  <c r="H678" i="17"/>
  <c r="G678" i="17"/>
  <c r="K677" i="17"/>
  <c r="J677" i="17"/>
  <c r="I677" i="17"/>
  <c r="H677" i="17"/>
  <c r="G677" i="17"/>
  <c r="K676" i="17"/>
  <c r="J676" i="17"/>
  <c r="I676" i="17"/>
  <c r="H676" i="17"/>
  <c r="G676" i="17"/>
  <c r="K675" i="17"/>
  <c r="J675" i="17"/>
  <c r="I675" i="17"/>
  <c r="H675" i="17"/>
  <c r="G675" i="17"/>
  <c r="K674" i="17"/>
  <c r="J674" i="17"/>
  <c r="I674" i="17"/>
  <c r="H674" i="17"/>
  <c r="G674" i="17"/>
  <c r="K673" i="17"/>
  <c r="J673" i="17"/>
  <c r="I673" i="17"/>
  <c r="H673" i="17"/>
  <c r="G673" i="17"/>
  <c r="K672" i="17"/>
  <c r="J672" i="17"/>
  <c r="I672" i="17"/>
  <c r="H672" i="17"/>
  <c r="G672" i="17"/>
  <c r="K671" i="17"/>
  <c r="J671" i="17"/>
  <c r="I671" i="17"/>
  <c r="H671" i="17"/>
  <c r="G671" i="17"/>
  <c r="K670" i="17"/>
  <c r="J670" i="17"/>
  <c r="I670" i="17"/>
  <c r="H670" i="17"/>
  <c r="G670" i="17"/>
  <c r="K669" i="17"/>
  <c r="J669" i="17"/>
  <c r="I669" i="17"/>
  <c r="H669" i="17"/>
  <c r="G669" i="17"/>
  <c r="K668" i="17"/>
  <c r="J668" i="17"/>
  <c r="I668" i="17"/>
  <c r="H668" i="17"/>
  <c r="G668" i="17"/>
  <c r="K667" i="17"/>
  <c r="J667" i="17"/>
  <c r="I667" i="17"/>
  <c r="H667" i="17"/>
  <c r="G667" i="17"/>
  <c r="K666" i="17"/>
  <c r="J666" i="17"/>
  <c r="I666" i="17"/>
  <c r="H666" i="17"/>
  <c r="G666" i="17"/>
  <c r="K665" i="17"/>
  <c r="J665" i="17"/>
  <c r="I665" i="17"/>
  <c r="H665" i="17"/>
  <c r="G665" i="17"/>
  <c r="K664" i="17"/>
  <c r="J664" i="17"/>
  <c r="I664" i="17"/>
  <c r="H664" i="17"/>
  <c r="G664" i="17"/>
  <c r="K663" i="17"/>
  <c r="J663" i="17"/>
  <c r="I663" i="17"/>
  <c r="H663" i="17"/>
  <c r="G663" i="17"/>
  <c r="K662" i="17"/>
  <c r="J662" i="17"/>
  <c r="I662" i="17"/>
  <c r="H662" i="17"/>
  <c r="G662" i="17"/>
  <c r="K661" i="17"/>
  <c r="J661" i="17"/>
  <c r="I661" i="17"/>
  <c r="H661" i="17"/>
  <c r="G661" i="17"/>
  <c r="K660" i="17"/>
  <c r="J660" i="17"/>
  <c r="I660" i="17"/>
  <c r="H660" i="17"/>
  <c r="G660" i="17"/>
  <c r="K659" i="17"/>
  <c r="J659" i="17"/>
  <c r="I659" i="17"/>
  <c r="H659" i="17"/>
  <c r="G659" i="17"/>
  <c r="K658" i="17"/>
  <c r="J658" i="17"/>
  <c r="I658" i="17"/>
  <c r="H658" i="17"/>
  <c r="G658" i="17"/>
  <c r="K657" i="17"/>
  <c r="J657" i="17"/>
  <c r="I657" i="17"/>
  <c r="H657" i="17"/>
  <c r="G657" i="17"/>
  <c r="K656" i="17"/>
  <c r="J656" i="17"/>
  <c r="I656" i="17"/>
  <c r="H656" i="17"/>
  <c r="G656" i="17"/>
  <c r="K655" i="17"/>
  <c r="J655" i="17"/>
  <c r="I655" i="17"/>
  <c r="H655" i="17"/>
  <c r="G655" i="17"/>
  <c r="K654" i="17"/>
  <c r="J654" i="17"/>
  <c r="I654" i="17"/>
  <c r="H654" i="17"/>
  <c r="G654" i="17"/>
  <c r="K653" i="17"/>
  <c r="J653" i="17"/>
  <c r="I653" i="17"/>
  <c r="H653" i="17"/>
  <c r="G653" i="17"/>
  <c r="K651" i="17"/>
  <c r="J651" i="17"/>
  <c r="I651" i="17"/>
  <c r="H651" i="17"/>
  <c r="G651" i="17"/>
  <c r="K650" i="17"/>
  <c r="J650" i="17"/>
  <c r="I650" i="17"/>
  <c r="H650" i="17"/>
  <c r="G650" i="17"/>
  <c r="K649" i="17"/>
  <c r="J649" i="17"/>
  <c r="I649" i="17"/>
  <c r="H649" i="17"/>
  <c r="G649" i="17"/>
  <c r="K648" i="17"/>
  <c r="J648" i="17"/>
  <c r="I648" i="17"/>
  <c r="H648" i="17"/>
  <c r="G648" i="17"/>
  <c r="K647" i="17"/>
  <c r="J647" i="17"/>
  <c r="I647" i="17"/>
  <c r="H647" i="17"/>
  <c r="G647" i="17"/>
  <c r="K646" i="17"/>
  <c r="J646" i="17"/>
  <c r="I646" i="17"/>
  <c r="H646" i="17"/>
  <c r="G646" i="17"/>
  <c r="K645" i="17"/>
  <c r="J645" i="17"/>
  <c r="I645" i="17"/>
  <c r="H645" i="17"/>
  <c r="G645" i="17"/>
  <c r="K644" i="17"/>
  <c r="J644" i="17"/>
  <c r="I644" i="17"/>
  <c r="H644" i="17"/>
  <c r="G644" i="17"/>
  <c r="K643" i="17"/>
  <c r="J643" i="17"/>
  <c r="I643" i="17"/>
  <c r="H643" i="17"/>
  <c r="G643" i="17"/>
  <c r="K642" i="17"/>
  <c r="J642" i="17"/>
  <c r="I642" i="17"/>
  <c r="H642" i="17"/>
  <c r="G642" i="17"/>
  <c r="K641" i="17"/>
  <c r="J641" i="17"/>
  <c r="I641" i="17"/>
  <c r="H641" i="17"/>
  <c r="G641" i="17"/>
  <c r="K640" i="17"/>
  <c r="J640" i="17"/>
  <c r="I640" i="17"/>
  <c r="H640" i="17"/>
  <c r="G640" i="17"/>
  <c r="K639" i="17"/>
  <c r="J639" i="17"/>
  <c r="I639" i="17"/>
  <c r="H639" i="17"/>
  <c r="G639" i="17"/>
  <c r="K638" i="17"/>
  <c r="J638" i="17"/>
  <c r="I638" i="17"/>
  <c r="H638" i="17"/>
  <c r="G638" i="17"/>
  <c r="K637" i="17"/>
  <c r="J637" i="17"/>
  <c r="I637" i="17"/>
  <c r="H637" i="17"/>
  <c r="G637" i="17"/>
  <c r="K636" i="17"/>
  <c r="J636" i="17"/>
  <c r="I636" i="17"/>
  <c r="H636" i="17"/>
  <c r="G636" i="17"/>
  <c r="K635" i="17"/>
  <c r="J635" i="17"/>
  <c r="I635" i="17"/>
  <c r="H635" i="17"/>
  <c r="G635" i="17"/>
  <c r="K634" i="17"/>
  <c r="J634" i="17"/>
  <c r="I634" i="17"/>
  <c r="H634" i="17"/>
  <c r="G634" i="17"/>
  <c r="K632" i="17"/>
  <c r="J632" i="17"/>
  <c r="I632" i="17"/>
  <c r="H632" i="17"/>
  <c r="G632" i="17"/>
  <c r="K631" i="17"/>
  <c r="J631" i="17"/>
  <c r="I631" i="17"/>
  <c r="H631" i="17"/>
  <c r="G631" i="17"/>
  <c r="K630" i="17"/>
  <c r="J630" i="17"/>
  <c r="I630" i="17"/>
  <c r="H630" i="17"/>
  <c r="G630" i="17"/>
  <c r="K629" i="17"/>
  <c r="J629" i="17"/>
  <c r="I629" i="17"/>
  <c r="H629" i="17"/>
  <c r="G629" i="17"/>
  <c r="K628" i="17"/>
  <c r="J628" i="17"/>
  <c r="I628" i="17"/>
  <c r="H628" i="17"/>
  <c r="G628" i="17"/>
  <c r="K627" i="17"/>
  <c r="J627" i="17"/>
  <c r="I627" i="17"/>
  <c r="H627" i="17"/>
  <c r="G627" i="17"/>
  <c r="K626" i="17"/>
  <c r="J626" i="17"/>
  <c r="I626" i="17"/>
  <c r="H626" i="17"/>
  <c r="G626" i="17"/>
  <c r="K625" i="17"/>
  <c r="J625" i="17"/>
  <c r="I625" i="17"/>
  <c r="H625" i="17"/>
  <c r="G625" i="17"/>
  <c r="K624" i="17"/>
  <c r="J624" i="17"/>
  <c r="I624" i="17"/>
  <c r="H624" i="17"/>
  <c r="G624" i="17"/>
  <c r="K623" i="17"/>
  <c r="J623" i="17"/>
  <c r="I623" i="17"/>
  <c r="H623" i="17"/>
  <c r="G623" i="17"/>
  <c r="K622" i="17"/>
  <c r="J622" i="17"/>
  <c r="I622" i="17"/>
  <c r="H622" i="17"/>
  <c r="G622" i="17"/>
  <c r="K621" i="17"/>
  <c r="J621" i="17"/>
  <c r="I621" i="17"/>
  <c r="H621" i="17"/>
  <c r="G621" i="17"/>
  <c r="K620" i="17"/>
  <c r="J620" i="17"/>
  <c r="I620" i="17"/>
  <c r="H620" i="17"/>
  <c r="G620" i="17"/>
  <c r="K619" i="17"/>
  <c r="J619" i="17"/>
  <c r="I619" i="17"/>
  <c r="H619" i="17"/>
  <c r="G619" i="17"/>
  <c r="K618" i="17"/>
  <c r="J618" i="17"/>
  <c r="I618" i="17"/>
  <c r="H618" i="17"/>
  <c r="G618" i="17"/>
  <c r="K617" i="17"/>
  <c r="J617" i="17"/>
  <c r="I617" i="17"/>
  <c r="H617" i="17"/>
  <c r="G617" i="17"/>
  <c r="K616" i="17"/>
  <c r="J616" i="17"/>
  <c r="I616" i="17"/>
  <c r="H616" i="17"/>
  <c r="G616" i="17"/>
  <c r="K615" i="17"/>
  <c r="J615" i="17"/>
  <c r="I615" i="17"/>
  <c r="H615" i="17"/>
  <c r="G615" i="17"/>
  <c r="K613" i="17"/>
  <c r="J613" i="17"/>
  <c r="I613" i="17"/>
  <c r="H613" i="17"/>
  <c r="G613" i="17"/>
  <c r="K612" i="17"/>
  <c r="J612" i="17"/>
  <c r="I612" i="17"/>
  <c r="H612" i="17"/>
  <c r="G612" i="17"/>
  <c r="K611" i="17"/>
  <c r="J611" i="17"/>
  <c r="I611" i="17"/>
  <c r="H611" i="17"/>
  <c r="G611" i="17"/>
  <c r="K610" i="17"/>
  <c r="J610" i="17"/>
  <c r="I610" i="17"/>
  <c r="H610" i="17"/>
  <c r="G610" i="17"/>
  <c r="K609" i="17"/>
  <c r="J609" i="17"/>
  <c r="I609" i="17"/>
  <c r="H609" i="17"/>
  <c r="G609" i="17"/>
  <c r="K608" i="17"/>
  <c r="J608" i="17"/>
  <c r="I608" i="17"/>
  <c r="H608" i="17"/>
  <c r="G608" i="17"/>
  <c r="K607" i="17"/>
  <c r="J607" i="17"/>
  <c r="I607" i="17"/>
  <c r="H607" i="17"/>
  <c r="G607" i="17"/>
  <c r="K606" i="17"/>
  <c r="J606" i="17"/>
  <c r="I606" i="17"/>
  <c r="H606" i="17"/>
  <c r="G606" i="17"/>
  <c r="K605" i="17"/>
  <c r="J605" i="17"/>
  <c r="I605" i="17"/>
  <c r="H605" i="17"/>
  <c r="G605" i="17"/>
  <c r="K604" i="17"/>
  <c r="J604" i="17"/>
  <c r="I604" i="17"/>
  <c r="H604" i="17"/>
  <c r="G604" i="17"/>
  <c r="K603" i="17"/>
  <c r="J603" i="17"/>
  <c r="I603" i="17"/>
  <c r="H603" i="17"/>
  <c r="G603" i="17"/>
  <c r="K602" i="17"/>
  <c r="J602" i="17"/>
  <c r="I602" i="17"/>
  <c r="H602" i="17"/>
  <c r="G602" i="17"/>
  <c r="K601" i="17"/>
  <c r="J601" i="17"/>
  <c r="I601" i="17"/>
  <c r="H601" i="17"/>
  <c r="G601" i="17"/>
  <c r="K600" i="17"/>
  <c r="J600" i="17"/>
  <c r="I600" i="17"/>
  <c r="H600" i="17"/>
  <c r="G600" i="17"/>
  <c r="K599" i="17"/>
  <c r="J599" i="17"/>
  <c r="I599" i="17"/>
  <c r="H599" i="17"/>
  <c r="G599" i="17"/>
  <c r="K598" i="17"/>
  <c r="J598" i="17"/>
  <c r="I598" i="17"/>
  <c r="H598" i="17"/>
  <c r="G598" i="17"/>
  <c r="K597" i="17"/>
  <c r="J597" i="17"/>
  <c r="I597" i="17"/>
  <c r="H597" i="17"/>
  <c r="G597" i="17"/>
  <c r="K596" i="17"/>
  <c r="J596" i="17"/>
  <c r="I596" i="17"/>
  <c r="H596" i="17"/>
  <c r="G596" i="17"/>
  <c r="K595" i="17"/>
  <c r="J595" i="17"/>
  <c r="I595" i="17"/>
  <c r="H595" i="17"/>
  <c r="G595" i="17"/>
  <c r="K594" i="17"/>
  <c r="J594" i="17"/>
  <c r="I594" i="17"/>
  <c r="H594" i="17"/>
  <c r="G594" i="17"/>
  <c r="K593" i="17"/>
  <c r="J593" i="17"/>
  <c r="I593" i="17"/>
  <c r="H593" i="17"/>
  <c r="G593" i="17"/>
  <c r="K592" i="17"/>
  <c r="J592" i="17"/>
  <c r="I592" i="17"/>
  <c r="H592" i="17"/>
  <c r="G592" i="17"/>
  <c r="K591" i="17"/>
  <c r="J591" i="17"/>
  <c r="I591" i="17"/>
  <c r="H591" i="17"/>
  <c r="G591" i="17"/>
  <c r="K590" i="17"/>
  <c r="J590" i="17"/>
  <c r="I590" i="17"/>
  <c r="H590" i="17"/>
  <c r="G590" i="17"/>
  <c r="K589" i="17"/>
  <c r="J589" i="17"/>
  <c r="I589" i="17"/>
  <c r="H589" i="17"/>
  <c r="G589" i="17"/>
  <c r="K588" i="17"/>
  <c r="J588" i="17"/>
  <c r="I588" i="17"/>
  <c r="H588" i="17"/>
  <c r="G588" i="17"/>
  <c r="K587" i="17"/>
  <c r="J587" i="17"/>
  <c r="I587" i="17"/>
  <c r="H587" i="17"/>
  <c r="G587" i="17"/>
  <c r="K586" i="17"/>
  <c r="J586" i="17"/>
  <c r="I586" i="17"/>
  <c r="H586" i="17"/>
  <c r="G586" i="17"/>
  <c r="K585" i="17"/>
  <c r="J585" i="17"/>
  <c r="I585" i="17"/>
  <c r="H585" i="17"/>
  <c r="G585" i="17"/>
  <c r="K584" i="17"/>
  <c r="J584" i="17"/>
  <c r="I584" i="17"/>
  <c r="H584" i="17"/>
  <c r="G584" i="17"/>
  <c r="K583" i="17"/>
  <c r="J583" i="17"/>
  <c r="I583" i="17"/>
  <c r="H583" i="17"/>
  <c r="G583" i="17"/>
  <c r="K582" i="17"/>
  <c r="J582" i="17"/>
  <c r="I582" i="17"/>
  <c r="H582" i="17"/>
  <c r="G582" i="17"/>
  <c r="K581" i="17"/>
  <c r="J581" i="17"/>
  <c r="I581" i="17"/>
  <c r="H581" i="17"/>
  <c r="G581" i="17"/>
  <c r="K580" i="17"/>
  <c r="J580" i="17"/>
  <c r="I580" i="17"/>
  <c r="H580" i="17"/>
  <c r="G580" i="17"/>
  <c r="K579" i="17"/>
  <c r="J579" i="17"/>
  <c r="I579" i="17"/>
  <c r="H579" i="17"/>
  <c r="G579" i="17"/>
  <c r="K578" i="17"/>
  <c r="J578" i="17"/>
  <c r="I578" i="17"/>
  <c r="H578" i="17"/>
  <c r="G578" i="17"/>
  <c r="K577" i="17"/>
  <c r="J577" i="17"/>
  <c r="I577" i="17"/>
  <c r="H577" i="17"/>
  <c r="G577" i="17"/>
  <c r="K576" i="17"/>
  <c r="J576" i="17"/>
  <c r="I576" i="17"/>
  <c r="H576" i="17"/>
  <c r="G576" i="17"/>
  <c r="K575" i="17"/>
  <c r="J575" i="17"/>
  <c r="I575" i="17"/>
  <c r="H575" i="17"/>
  <c r="G575" i="17"/>
  <c r="K574" i="17"/>
  <c r="J574" i="17"/>
  <c r="I574" i="17"/>
  <c r="H574" i="17"/>
  <c r="G574" i="17"/>
  <c r="K573" i="17"/>
  <c r="J573" i="17"/>
  <c r="I573" i="17"/>
  <c r="H573" i="17"/>
  <c r="G573" i="17"/>
  <c r="K572" i="17"/>
  <c r="J572" i="17"/>
  <c r="I572" i="17"/>
  <c r="H572" i="17"/>
  <c r="G572" i="17"/>
  <c r="K571" i="17"/>
  <c r="J571" i="17"/>
  <c r="I571" i="17"/>
  <c r="H571" i="17"/>
  <c r="G571" i="17"/>
  <c r="K570" i="17"/>
  <c r="J570" i="17"/>
  <c r="I570" i="17"/>
  <c r="H570" i="17"/>
  <c r="G570" i="17"/>
  <c r="K569" i="17"/>
  <c r="J569" i="17"/>
  <c r="I569" i="17"/>
  <c r="H569" i="17"/>
  <c r="G569" i="17"/>
  <c r="K568" i="17"/>
  <c r="J568" i="17"/>
  <c r="I568" i="17"/>
  <c r="H568" i="17"/>
  <c r="G568" i="17"/>
  <c r="K565" i="17"/>
  <c r="J565" i="17"/>
  <c r="I565" i="17"/>
  <c r="H565" i="17"/>
  <c r="G565" i="17"/>
  <c r="K564" i="17"/>
  <c r="J564" i="17"/>
  <c r="I564" i="17"/>
  <c r="H564" i="17"/>
  <c r="G564" i="17"/>
  <c r="K563" i="17"/>
  <c r="J563" i="17"/>
  <c r="I563" i="17"/>
  <c r="H563" i="17"/>
  <c r="G563" i="17"/>
  <c r="K562" i="17"/>
  <c r="J562" i="17"/>
  <c r="I562" i="17"/>
  <c r="H562" i="17"/>
  <c r="G562" i="17"/>
  <c r="K561" i="17"/>
  <c r="J561" i="17"/>
  <c r="I561" i="17"/>
  <c r="H561" i="17"/>
  <c r="G561" i="17"/>
  <c r="K560" i="17"/>
  <c r="J560" i="17"/>
  <c r="I560" i="17"/>
  <c r="H560" i="17"/>
  <c r="G560" i="17"/>
  <c r="K559" i="17"/>
  <c r="J559" i="17"/>
  <c r="I559" i="17"/>
  <c r="H559" i="17"/>
  <c r="G559" i="17"/>
  <c r="K558" i="17"/>
  <c r="J558" i="17"/>
  <c r="I558" i="17"/>
  <c r="H558" i="17"/>
  <c r="G558" i="17"/>
  <c r="K557" i="17"/>
  <c r="J557" i="17"/>
  <c r="I557" i="17"/>
  <c r="H557" i="17"/>
  <c r="G557" i="17"/>
  <c r="K556" i="17"/>
  <c r="J556" i="17"/>
  <c r="I556" i="17"/>
  <c r="H556" i="17"/>
  <c r="G556" i="17"/>
  <c r="K555" i="17"/>
  <c r="J555" i="17"/>
  <c r="I555" i="17"/>
  <c r="H555" i="17"/>
  <c r="G555" i="17"/>
  <c r="K554" i="17"/>
  <c r="J554" i="17"/>
  <c r="I554" i="17"/>
  <c r="H554" i="17"/>
  <c r="G554" i="17"/>
  <c r="K553" i="17"/>
  <c r="J553" i="17"/>
  <c r="I553" i="17"/>
  <c r="H553" i="17"/>
  <c r="G553" i="17"/>
  <c r="K552" i="17"/>
  <c r="J552" i="17"/>
  <c r="I552" i="17"/>
  <c r="H552" i="17"/>
  <c r="G552" i="17"/>
  <c r="K550" i="17"/>
  <c r="J550" i="17"/>
  <c r="I550" i="17"/>
  <c r="H550" i="17"/>
  <c r="G550" i="17"/>
  <c r="K549" i="17"/>
  <c r="J549" i="17"/>
  <c r="I549" i="17"/>
  <c r="H549" i="17"/>
  <c r="G549" i="17"/>
  <c r="K548" i="17"/>
  <c r="J548" i="17"/>
  <c r="I548" i="17"/>
  <c r="H548" i="17"/>
  <c r="G548" i="17"/>
  <c r="K547" i="17"/>
  <c r="J547" i="17"/>
  <c r="I547" i="17"/>
  <c r="H547" i="17"/>
  <c r="G547" i="17"/>
  <c r="K546" i="17"/>
  <c r="J546" i="17"/>
  <c r="I546" i="17"/>
  <c r="H546" i="17"/>
  <c r="G546" i="17"/>
  <c r="K545" i="17"/>
  <c r="J545" i="17"/>
  <c r="I545" i="17"/>
  <c r="H545" i="17"/>
  <c r="G545" i="17"/>
  <c r="K544" i="17"/>
  <c r="J544" i="17"/>
  <c r="I544" i="17"/>
  <c r="H544" i="17"/>
  <c r="G544" i="17"/>
  <c r="K543" i="17"/>
  <c r="J543" i="17"/>
  <c r="I543" i="17"/>
  <c r="H543" i="17"/>
  <c r="G543" i="17"/>
  <c r="K542" i="17"/>
  <c r="J542" i="17"/>
  <c r="I542" i="17"/>
  <c r="H542" i="17"/>
  <c r="G542" i="17"/>
  <c r="K541" i="17"/>
  <c r="J541" i="17"/>
  <c r="I541" i="17"/>
  <c r="H541" i="17"/>
  <c r="G541" i="17"/>
  <c r="K540" i="17"/>
  <c r="J540" i="17"/>
  <c r="I540" i="17"/>
  <c r="H540" i="17"/>
  <c r="G540" i="17"/>
  <c r="K539" i="17"/>
  <c r="J539" i="17"/>
  <c r="I539" i="17"/>
  <c r="H539" i="17"/>
  <c r="G539" i="17"/>
  <c r="K538" i="17"/>
  <c r="J538" i="17"/>
  <c r="I538" i="17"/>
  <c r="H538" i="17"/>
  <c r="G538" i="17"/>
  <c r="K537" i="17"/>
  <c r="J537" i="17"/>
  <c r="I537" i="17"/>
  <c r="H537" i="17"/>
  <c r="G537" i="17"/>
  <c r="K536" i="17"/>
  <c r="J536" i="17"/>
  <c r="I536" i="17"/>
  <c r="H536" i="17"/>
  <c r="G536" i="17"/>
  <c r="K535" i="17"/>
  <c r="J535" i="17"/>
  <c r="I535" i="17"/>
  <c r="H535" i="17"/>
  <c r="G535" i="17"/>
  <c r="K534" i="17"/>
  <c r="J534" i="17"/>
  <c r="I534" i="17"/>
  <c r="H534" i="17"/>
  <c r="G534" i="17"/>
  <c r="K533" i="17"/>
  <c r="J533" i="17"/>
  <c r="I533" i="17"/>
  <c r="H533" i="17"/>
  <c r="G533" i="17"/>
  <c r="K532" i="17"/>
  <c r="J532" i="17"/>
  <c r="I532" i="17"/>
  <c r="H532" i="17"/>
  <c r="G532" i="17"/>
  <c r="K531" i="17"/>
  <c r="J531" i="17"/>
  <c r="I531" i="17"/>
  <c r="H531" i="17"/>
  <c r="G531" i="17"/>
  <c r="K530" i="17"/>
  <c r="J530" i="17"/>
  <c r="I530" i="17"/>
  <c r="H530" i="17"/>
  <c r="G530" i="17"/>
  <c r="K529" i="17"/>
  <c r="J529" i="17"/>
  <c r="I529" i="17"/>
  <c r="H529" i="17"/>
  <c r="G529" i="17"/>
  <c r="K528" i="17"/>
  <c r="J528" i="17"/>
  <c r="I528" i="17"/>
  <c r="H528" i="17"/>
  <c r="G528" i="17"/>
  <c r="K527" i="17"/>
  <c r="J527" i="17"/>
  <c r="I527" i="17"/>
  <c r="H527" i="17"/>
  <c r="G527" i="17"/>
  <c r="K526" i="17"/>
  <c r="J526" i="17"/>
  <c r="I526" i="17"/>
  <c r="H526" i="17"/>
  <c r="G526" i="17"/>
  <c r="K525" i="17"/>
  <c r="J525" i="17"/>
  <c r="I525" i="17"/>
  <c r="H525" i="17"/>
  <c r="G525" i="17"/>
  <c r="K524" i="17"/>
  <c r="J524" i="17"/>
  <c r="I524" i="17"/>
  <c r="H524" i="17"/>
  <c r="G524" i="17"/>
  <c r="K523" i="17"/>
  <c r="J523" i="17"/>
  <c r="I523" i="17"/>
  <c r="H523" i="17"/>
  <c r="G523" i="17"/>
  <c r="K521" i="17"/>
  <c r="J521" i="17"/>
  <c r="I521" i="17"/>
  <c r="H521" i="17"/>
  <c r="G521" i="17"/>
  <c r="K520" i="17"/>
  <c r="J520" i="17"/>
  <c r="I520" i="17"/>
  <c r="H520" i="17"/>
  <c r="G520" i="17"/>
  <c r="K519" i="17"/>
  <c r="J519" i="17"/>
  <c r="I519" i="17"/>
  <c r="H519" i="17"/>
  <c r="G519" i="17"/>
  <c r="K518" i="17"/>
  <c r="J518" i="17"/>
  <c r="I518" i="17"/>
  <c r="H518" i="17"/>
  <c r="G518" i="17"/>
  <c r="K517" i="17"/>
  <c r="J517" i="17"/>
  <c r="I517" i="17"/>
  <c r="H517" i="17"/>
  <c r="G517" i="17"/>
  <c r="K516" i="17"/>
  <c r="J516" i="17"/>
  <c r="I516" i="17"/>
  <c r="H516" i="17"/>
  <c r="G516" i="17"/>
  <c r="K515" i="17"/>
  <c r="J515" i="17"/>
  <c r="I515" i="17"/>
  <c r="H515" i="17"/>
  <c r="G515" i="17"/>
  <c r="K514" i="17"/>
  <c r="J514" i="17"/>
  <c r="I514" i="17"/>
  <c r="H514" i="17"/>
  <c r="G514" i="17"/>
  <c r="K513" i="17"/>
  <c r="J513" i="17"/>
  <c r="I513" i="17"/>
  <c r="H513" i="17"/>
  <c r="G513" i="17"/>
  <c r="K512" i="17"/>
  <c r="J512" i="17"/>
  <c r="I512" i="17"/>
  <c r="H512" i="17"/>
  <c r="G512" i="17"/>
  <c r="K511" i="17"/>
  <c r="J511" i="17"/>
  <c r="I511" i="17"/>
  <c r="H511" i="17"/>
  <c r="G511" i="17"/>
  <c r="K510" i="17"/>
  <c r="J510" i="17"/>
  <c r="I510" i="17"/>
  <c r="H510" i="17"/>
  <c r="G510" i="17"/>
  <c r="K509" i="17"/>
  <c r="J509" i="17"/>
  <c r="I509" i="17"/>
  <c r="H509" i="17"/>
  <c r="G509" i="17"/>
  <c r="K508" i="17"/>
  <c r="J508" i="17"/>
  <c r="I508" i="17"/>
  <c r="H508" i="17"/>
  <c r="G508" i="17"/>
  <c r="K507" i="17"/>
  <c r="J507" i="17"/>
  <c r="I507" i="17"/>
  <c r="H507" i="17"/>
  <c r="G507" i="17"/>
  <c r="K506" i="17"/>
  <c r="J506" i="17"/>
  <c r="I506" i="17"/>
  <c r="H506" i="17"/>
  <c r="G506" i="17"/>
  <c r="K505" i="17"/>
  <c r="J505" i="17"/>
  <c r="I505" i="17"/>
  <c r="H505" i="17"/>
  <c r="G505" i="17"/>
  <c r="K504" i="17"/>
  <c r="J504" i="17"/>
  <c r="I504" i="17"/>
  <c r="H504" i="17"/>
  <c r="G504" i="17"/>
  <c r="K503" i="17"/>
  <c r="J503" i="17"/>
  <c r="I503" i="17"/>
  <c r="H503" i="17"/>
  <c r="G503" i="17"/>
  <c r="K502" i="17"/>
  <c r="J502" i="17"/>
  <c r="I502" i="17"/>
  <c r="H502" i="17"/>
  <c r="G502" i="17"/>
  <c r="K501" i="17"/>
  <c r="J501" i="17"/>
  <c r="I501" i="17"/>
  <c r="H501" i="17"/>
  <c r="G501" i="17"/>
  <c r="K500" i="17"/>
  <c r="J500" i="17"/>
  <c r="I500" i="17"/>
  <c r="H500" i="17"/>
  <c r="G500" i="17"/>
  <c r="K499" i="17"/>
  <c r="J499" i="17"/>
  <c r="I499" i="17"/>
  <c r="H499" i="17"/>
  <c r="G499" i="17"/>
  <c r="K498" i="17"/>
  <c r="J498" i="17"/>
  <c r="I498" i="17"/>
  <c r="H498" i="17"/>
  <c r="G498" i="17"/>
  <c r="K497" i="17"/>
  <c r="J497" i="17"/>
  <c r="I497" i="17"/>
  <c r="H497" i="17"/>
  <c r="G497" i="17"/>
  <c r="K496" i="17"/>
  <c r="J496" i="17"/>
  <c r="I496" i="17"/>
  <c r="H496" i="17"/>
  <c r="G496" i="17"/>
  <c r="K495" i="17"/>
  <c r="J495" i="17"/>
  <c r="I495" i="17"/>
  <c r="H495" i="17"/>
  <c r="G495" i="17"/>
  <c r="K494" i="17"/>
  <c r="J494" i="17"/>
  <c r="I494" i="17"/>
  <c r="H494" i="17"/>
  <c r="G494" i="17"/>
  <c r="K492" i="17"/>
  <c r="J492" i="17"/>
  <c r="I492" i="17"/>
  <c r="H492" i="17"/>
  <c r="G492" i="17"/>
  <c r="K491" i="17"/>
  <c r="J491" i="17"/>
  <c r="I491" i="17"/>
  <c r="H491" i="17"/>
  <c r="G491" i="17"/>
  <c r="K490" i="17"/>
  <c r="J490" i="17"/>
  <c r="I490" i="17"/>
  <c r="H490" i="17"/>
  <c r="G490" i="17"/>
  <c r="K489" i="17"/>
  <c r="J489" i="17"/>
  <c r="I489" i="17"/>
  <c r="H489" i="17"/>
  <c r="G489" i="17"/>
  <c r="K488" i="17"/>
  <c r="J488" i="17"/>
  <c r="I488" i="17"/>
  <c r="H488" i="17"/>
  <c r="G488" i="17"/>
  <c r="K487" i="17"/>
  <c r="J487" i="17"/>
  <c r="I487" i="17"/>
  <c r="H487" i="17"/>
  <c r="G487" i="17"/>
  <c r="K486" i="17"/>
  <c r="J486" i="17"/>
  <c r="I486" i="17"/>
  <c r="H486" i="17"/>
  <c r="G486" i="17"/>
  <c r="K485" i="17"/>
  <c r="J485" i="17"/>
  <c r="I485" i="17"/>
  <c r="H485" i="17"/>
  <c r="G485" i="17"/>
  <c r="K484" i="17"/>
  <c r="J484" i="17"/>
  <c r="I484" i="17"/>
  <c r="H484" i="17"/>
  <c r="G484" i="17"/>
  <c r="K483" i="17"/>
  <c r="J483" i="17"/>
  <c r="I483" i="17"/>
  <c r="H483" i="17"/>
  <c r="G483" i="17"/>
  <c r="K481" i="17"/>
  <c r="J481" i="17"/>
  <c r="I481" i="17"/>
  <c r="H481" i="17"/>
  <c r="G481" i="17"/>
  <c r="K480" i="17"/>
  <c r="J480" i="17"/>
  <c r="I480" i="17"/>
  <c r="H480" i="17"/>
  <c r="G480" i="17"/>
  <c r="K479" i="17"/>
  <c r="J479" i="17"/>
  <c r="I479" i="17"/>
  <c r="H479" i="17"/>
  <c r="G479" i="17"/>
  <c r="K478" i="17"/>
  <c r="J478" i="17"/>
  <c r="I478" i="17"/>
  <c r="H478" i="17"/>
  <c r="G478" i="17"/>
  <c r="K477" i="17"/>
  <c r="J477" i="17"/>
  <c r="I477" i="17"/>
  <c r="H477" i="17"/>
  <c r="G477" i="17"/>
  <c r="K476" i="17"/>
  <c r="J476" i="17"/>
  <c r="I476" i="17"/>
  <c r="H476" i="17"/>
  <c r="G476" i="17"/>
  <c r="K475" i="17"/>
  <c r="J475" i="17"/>
  <c r="I475" i="17"/>
  <c r="H475" i="17"/>
  <c r="G475" i="17"/>
  <c r="K474" i="17"/>
  <c r="J474" i="17"/>
  <c r="I474" i="17"/>
  <c r="H474" i="17"/>
  <c r="G474" i="17"/>
  <c r="K473" i="17"/>
  <c r="J473" i="17"/>
  <c r="I473" i="17"/>
  <c r="H473" i="17"/>
  <c r="G473" i="17"/>
  <c r="K472" i="17"/>
  <c r="J472" i="17"/>
  <c r="I472" i="17"/>
  <c r="H472" i="17"/>
  <c r="G472" i="17"/>
  <c r="K470" i="17"/>
  <c r="J470" i="17"/>
  <c r="I470" i="17"/>
  <c r="H470" i="17"/>
  <c r="G470" i="17"/>
  <c r="K469" i="17"/>
  <c r="J469" i="17"/>
  <c r="I469" i="17"/>
  <c r="H469" i="17"/>
  <c r="G469" i="17"/>
  <c r="K468" i="17"/>
  <c r="J468" i="17"/>
  <c r="I468" i="17"/>
  <c r="H468" i="17"/>
  <c r="G468" i="17"/>
  <c r="K467" i="17"/>
  <c r="J467" i="17"/>
  <c r="I467" i="17"/>
  <c r="H467" i="17"/>
  <c r="G467" i="17"/>
  <c r="K466" i="17"/>
  <c r="J466" i="17"/>
  <c r="I466" i="17"/>
  <c r="H466" i="17"/>
  <c r="G466" i="17"/>
  <c r="K465" i="17"/>
  <c r="J465" i="17"/>
  <c r="I465" i="17"/>
  <c r="H465" i="17"/>
  <c r="G465" i="17"/>
  <c r="K464" i="17"/>
  <c r="J464" i="17"/>
  <c r="I464" i="17"/>
  <c r="H464" i="17"/>
  <c r="G464" i="17"/>
  <c r="K463" i="17"/>
  <c r="J463" i="17"/>
  <c r="I463" i="17"/>
  <c r="H463" i="17"/>
  <c r="G463" i="17"/>
  <c r="K462" i="17"/>
  <c r="J462" i="17"/>
  <c r="I462" i="17"/>
  <c r="H462" i="17"/>
  <c r="G462" i="17"/>
  <c r="K461" i="17"/>
  <c r="J461" i="17"/>
  <c r="I461" i="17"/>
  <c r="H461" i="17"/>
  <c r="G461" i="17"/>
  <c r="K459" i="17"/>
  <c r="J459" i="17"/>
  <c r="I459" i="17"/>
  <c r="H459" i="17"/>
  <c r="G459" i="17"/>
  <c r="K458" i="17"/>
  <c r="J458" i="17"/>
  <c r="I458" i="17"/>
  <c r="H458" i="17"/>
  <c r="G458" i="17"/>
  <c r="K457" i="17"/>
  <c r="J457" i="17"/>
  <c r="I457" i="17"/>
  <c r="H457" i="17"/>
  <c r="G457" i="17"/>
  <c r="K456" i="17"/>
  <c r="J456" i="17"/>
  <c r="I456" i="17"/>
  <c r="H456" i="17"/>
  <c r="G456" i="17"/>
  <c r="K455" i="17"/>
  <c r="J455" i="17"/>
  <c r="I455" i="17"/>
  <c r="H455" i="17"/>
  <c r="G455" i="17"/>
  <c r="K454" i="17"/>
  <c r="J454" i="17"/>
  <c r="I454" i="17"/>
  <c r="H454" i="17"/>
  <c r="G454" i="17"/>
  <c r="K453" i="17"/>
  <c r="J453" i="17"/>
  <c r="I453" i="17"/>
  <c r="H453" i="17"/>
  <c r="G453" i="17"/>
  <c r="K452" i="17"/>
  <c r="J452" i="17"/>
  <c r="I452" i="17"/>
  <c r="H452" i="17"/>
  <c r="G452" i="17"/>
  <c r="K451" i="17"/>
  <c r="J451" i="17"/>
  <c r="I451" i="17"/>
  <c r="H451" i="17"/>
  <c r="G451" i="17"/>
  <c r="K450" i="17"/>
  <c r="J450" i="17"/>
  <c r="I450" i="17"/>
  <c r="H450" i="17"/>
  <c r="G450" i="17"/>
  <c r="K449" i="17"/>
  <c r="J449" i="17"/>
  <c r="I449" i="17"/>
  <c r="H449" i="17"/>
  <c r="G449" i="17"/>
  <c r="K448" i="17"/>
  <c r="J448" i="17"/>
  <c r="I448" i="17"/>
  <c r="H448" i="17"/>
  <c r="G448" i="17"/>
  <c r="K447" i="17"/>
  <c r="J447" i="17"/>
  <c r="I447" i="17"/>
  <c r="H447" i="17"/>
  <c r="G447" i="17"/>
  <c r="K446" i="17"/>
  <c r="J446" i="17"/>
  <c r="I446" i="17"/>
  <c r="H446" i="17"/>
  <c r="G446" i="17"/>
  <c r="K445" i="17"/>
  <c r="J445" i="17"/>
  <c r="I445" i="17"/>
  <c r="H445" i="17"/>
  <c r="G445" i="17"/>
  <c r="K444" i="17"/>
  <c r="J444" i="17"/>
  <c r="I444" i="17"/>
  <c r="H444" i="17"/>
  <c r="G444" i="17"/>
  <c r="K443" i="17"/>
  <c r="J443" i="17"/>
  <c r="I443" i="17"/>
  <c r="H443" i="17"/>
  <c r="G443" i="17"/>
  <c r="K442" i="17"/>
  <c r="J442" i="17"/>
  <c r="I442" i="17"/>
  <c r="H442" i="17"/>
  <c r="G442" i="17"/>
  <c r="K441" i="17"/>
  <c r="J441" i="17"/>
  <c r="I441" i="17"/>
  <c r="H441" i="17"/>
  <c r="G441" i="17"/>
  <c r="K440" i="17"/>
  <c r="J440" i="17"/>
  <c r="I440" i="17"/>
  <c r="H440" i="17"/>
  <c r="G440" i="17"/>
  <c r="K439" i="17"/>
  <c r="J439" i="17"/>
  <c r="I439" i="17"/>
  <c r="H439" i="17"/>
  <c r="G439" i="17"/>
  <c r="K438" i="17"/>
  <c r="J438" i="17"/>
  <c r="I438" i="17"/>
  <c r="H438" i="17"/>
  <c r="G438" i="17"/>
  <c r="K437" i="17"/>
  <c r="J437" i="17"/>
  <c r="I437" i="17"/>
  <c r="H437" i="17"/>
  <c r="G437" i="17"/>
  <c r="K435" i="17"/>
  <c r="J435" i="17"/>
  <c r="I435" i="17"/>
  <c r="H435" i="17"/>
  <c r="G435" i="17"/>
  <c r="K434" i="17"/>
  <c r="J434" i="17"/>
  <c r="I434" i="17"/>
  <c r="H434" i="17"/>
  <c r="G434" i="17"/>
  <c r="K433" i="17"/>
  <c r="J433" i="17"/>
  <c r="I433" i="17"/>
  <c r="H433" i="17"/>
  <c r="G433" i="17"/>
  <c r="K432" i="17"/>
  <c r="J432" i="17"/>
  <c r="I432" i="17"/>
  <c r="H432" i="17"/>
  <c r="G432" i="17"/>
  <c r="K431" i="17"/>
  <c r="J431" i="17"/>
  <c r="I431" i="17"/>
  <c r="H431" i="17"/>
  <c r="G431" i="17"/>
  <c r="K430" i="17"/>
  <c r="J430" i="17"/>
  <c r="I430" i="17"/>
  <c r="H430" i="17"/>
  <c r="G430" i="17"/>
  <c r="K429" i="17"/>
  <c r="J429" i="17"/>
  <c r="I429" i="17"/>
  <c r="H429" i="17"/>
  <c r="G429" i="17"/>
  <c r="K428" i="17"/>
  <c r="J428" i="17"/>
  <c r="I428" i="17"/>
  <c r="H428" i="17"/>
  <c r="G428" i="17"/>
  <c r="K427" i="17"/>
  <c r="J427" i="17"/>
  <c r="I427" i="17"/>
  <c r="H427" i="17"/>
  <c r="G427" i="17"/>
  <c r="K426" i="17"/>
  <c r="J426" i="17"/>
  <c r="I426" i="17"/>
  <c r="H426" i="17"/>
  <c r="G426" i="17"/>
  <c r="K425" i="17"/>
  <c r="J425" i="17"/>
  <c r="I425" i="17"/>
  <c r="H425" i="17"/>
  <c r="G425" i="17"/>
  <c r="K423" i="17"/>
  <c r="J423" i="17"/>
  <c r="I423" i="17"/>
  <c r="H423" i="17"/>
  <c r="G423" i="17"/>
  <c r="K422" i="17"/>
  <c r="J422" i="17"/>
  <c r="I422" i="17"/>
  <c r="H422" i="17"/>
  <c r="G422" i="17"/>
  <c r="K421" i="17"/>
  <c r="J421" i="17"/>
  <c r="I421" i="17"/>
  <c r="H421" i="17"/>
  <c r="G421" i="17"/>
  <c r="K420" i="17"/>
  <c r="J420" i="17"/>
  <c r="I420" i="17"/>
  <c r="H420" i="17"/>
  <c r="G420" i="17"/>
  <c r="K419" i="17"/>
  <c r="J419" i="17"/>
  <c r="I419" i="17"/>
  <c r="H419" i="17"/>
  <c r="G419" i="17"/>
  <c r="K418" i="17"/>
  <c r="J418" i="17"/>
  <c r="I418" i="17"/>
  <c r="H418" i="17"/>
  <c r="G418" i="17"/>
  <c r="K417" i="17"/>
  <c r="J417" i="17"/>
  <c r="I417" i="17"/>
  <c r="H417" i="17"/>
  <c r="G417" i="17"/>
  <c r="K416" i="17"/>
  <c r="J416" i="17"/>
  <c r="I416" i="17"/>
  <c r="H416" i="17"/>
  <c r="G416" i="17"/>
  <c r="K415" i="17"/>
  <c r="J415" i="17"/>
  <c r="I415" i="17"/>
  <c r="H415" i="17"/>
  <c r="G415" i="17"/>
  <c r="K414" i="17"/>
  <c r="J414" i="17"/>
  <c r="I414" i="17"/>
  <c r="H414" i="17"/>
  <c r="G414" i="17"/>
  <c r="K413" i="17"/>
  <c r="J413" i="17"/>
  <c r="I413" i="17"/>
  <c r="H413" i="17"/>
  <c r="G413" i="17"/>
  <c r="K412" i="17"/>
  <c r="J412" i="17"/>
  <c r="I412" i="17"/>
  <c r="H412" i="17"/>
  <c r="G412" i="17"/>
  <c r="K411" i="17"/>
  <c r="J411" i="17"/>
  <c r="I411" i="17"/>
  <c r="H411" i="17"/>
  <c r="G411" i="17"/>
  <c r="K410" i="17"/>
  <c r="J410" i="17"/>
  <c r="I410" i="17"/>
  <c r="H410" i="17"/>
  <c r="G410" i="17"/>
  <c r="K409" i="17"/>
  <c r="J409" i="17"/>
  <c r="I409" i="17"/>
  <c r="H409" i="17"/>
  <c r="G409" i="17"/>
  <c r="K408" i="17"/>
  <c r="J408" i="17"/>
  <c r="I408" i="17"/>
  <c r="H408" i="17"/>
  <c r="G408" i="17"/>
  <c r="K407" i="17"/>
  <c r="J407" i="17"/>
  <c r="I407" i="17"/>
  <c r="H407" i="17"/>
  <c r="G407" i="17"/>
  <c r="K406" i="17"/>
  <c r="J406" i="17"/>
  <c r="I406" i="17"/>
  <c r="H406" i="17"/>
  <c r="G406" i="17"/>
  <c r="K405" i="17"/>
  <c r="J405" i="17"/>
  <c r="I405" i="17"/>
  <c r="H405" i="17"/>
  <c r="G405" i="17"/>
  <c r="K404" i="17"/>
  <c r="J404" i="17"/>
  <c r="I404" i="17"/>
  <c r="H404" i="17"/>
  <c r="G404" i="17"/>
  <c r="K403" i="17"/>
  <c r="J403" i="17"/>
  <c r="I403" i="17"/>
  <c r="H403" i="17"/>
  <c r="G403" i="17"/>
  <c r="K402" i="17"/>
  <c r="J402" i="17"/>
  <c r="I402" i="17"/>
  <c r="H402" i="17"/>
  <c r="G402" i="17"/>
  <c r="K401" i="17"/>
  <c r="J401" i="17"/>
  <c r="I401" i="17"/>
  <c r="H401" i="17"/>
  <c r="G401" i="17"/>
  <c r="K399" i="17"/>
  <c r="J399" i="17"/>
  <c r="I399" i="17"/>
  <c r="H399" i="17"/>
  <c r="G399" i="17"/>
  <c r="K398" i="17"/>
  <c r="J398" i="17"/>
  <c r="I398" i="17"/>
  <c r="H398" i="17"/>
  <c r="G398" i="17"/>
  <c r="K397" i="17"/>
  <c r="J397" i="17"/>
  <c r="I397" i="17"/>
  <c r="H397" i="17"/>
  <c r="G397" i="17"/>
  <c r="K396" i="17"/>
  <c r="J396" i="17"/>
  <c r="I396" i="17"/>
  <c r="H396" i="17"/>
  <c r="G396" i="17"/>
  <c r="K395" i="17"/>
  <c r="J395" i="17"/>
  <c r="I395" i="17"/>
  <c r="H395" i="17"/>
  <c r="G395" i="17"/>
  <c r="K394" i="17"/>
  <c r="J394" i="17"/>
  <c r="I394" i="17"/>
  <c r="H394" i="17"/>
  <c r="G394" i="17"/>
  <c r="K393" i="17"/>
  <c r="J393" i="17"/>
  <c r="I393" i="17"/>
  <c r="H393" i="17"/>
  <c r="G393" i="17"/>
  <c r="K392" i="17"/>
  <c r="J392" i="17"/>
  <c r="I392" i="17"/>
  <c r="H392" i="17"/>
  <c r="G392" i="17"/>
  <c r="K391" i="17"/>
  <c r="J391" i="17"/>
  <c r="I391" i="17"/>
  <c r="H391" i="17"/>
  <c r="G391" i="17"/>
  <c r="K390" i="17"/>
  <c r="J390" i="17"/>
  <c r="I390" i="17"/>
  <c r="H390" i="17"/>
  <c r="G390" i="17"/>
  <c r="K389" i="17"/>
  <c r="J389" i="17"/>
  <c r="I389" i="17"/>
  <c r="H389" i="17"/>
  <c r="G389" i="17"/>
  <c r="K388" i="17"/>
  <c r="J388" i="17"/>
  <c r="I388" i="17"/>
  <c r="H388" i="17"/>
  <c r="G388" i="17"/>
  <c r="K387" i="17"/>
  <c r="J387" i="17"/>
  <c r="I387" i="17"/>
  <c r="H387" i="17"/>
  <c r="G387" i="17"/>
  <c r="K386" i="17"/>
  <c r="J386" i="17"/>
  <c r="I386" i="17"/>
  <c r="H386" i="17"/>
  <c r="G386" i="17"/>
  <c r="K385" i="17"/>
  <c r="J385" i="17"/>
  <c r="I385" i="17"/>
  <c r="H385" i="17"/>
  <c r="G385" i="17"/>
  <c r="K384" i="17"/>
  <c r="J384" i="17"/>
  <c r="I384" i="17"/>
  <c r="H384" i="17"/>
  <c r="G384" i="17"/>
  <c r="K382" i="17"/>
  <c r="J382" i="17"/>
  <c r="I382" i="17"/>
  <c r="H382" i="17"/>
  <c r="G382" i="17"/>
  <c r="K381" i="17"/>
  <c r="J381" i="17"/>
  <c r="I381" i="17"/>
  <c r="H381" i="17"/>
  <c r="G381" i="17"/>
  <c r="K380" i="17"/>
  <c r="J380" i="17"/>
  <c r="I380" i="17"/>
  <c r="H380" i="17"/>
  <c r="G380" i="17"/>
  <c r="K379" i="17"/>
  <c r="J379" i="17"/>
  <c r="I379" i="17"/>
  <c r="H379" i="17"/>
  <c r="G379" i="17"/>
  <c r="K378" i="17"/>
  <c r="J378" i="17"/>
  <c r="I378" i="17"/>
  <c r="H378" i="17"/>
  <c r="G378" i="17"/>
  <c r="K377" i="17"/>
  <c r="J377" i="17"/>
  <c r="I377" i="17"/>
  <c r="H377" i="17"/>
  <c r="G377" i="17"/>
  <c r="K376" i="17"/>
  <c r="J376" i="17"/>
  <c r="I376" i="17"/>
  <c r="H376" i="17"/>
  <c r="G376" i="17"/>
  <c r="K375" i="17"/>
  <c r="J375" i="17"/>
  <c r="I375" i="17"/>
  <c r="H375" i="17"/>
  <c r="G375" i="17"/>
  <c r="K374" i="17"/>
  <c r="J374" i="17"/>
  <c r="I374" i="17"/>
  <c r="H374" i="17"/>
  <c r="G374" i="17"/>
  <c r="K373" i="17"/>
  <c r="J373" i="17"/>
  <c r="I373" i="17"/>
  <c r="H373" i="17"/>
  <c r="G373" i="17"/>
  <c r="K372" i="17"/>
  <c r="J372" i="17"/>
  <c r="I372" i="17"/>
  <c r="H372" i="17"/>
  <c r="G372" i="17"/>
  <c r="K371" i="17"/>
  <c r="J371" i="17"/>
  <c r="I371" i="17"/>
  <c r="H371" i="17"/>
  <c r="G371" i="17"/>
  <c r="K370" i="17"/>
  <c r="J370" i="17"/>
  <c r="I370" i="17"/>
  <c r="H370" i="17"/>
  <c r="G370" i="17"/>
  <c r="K369" i="17"/>
  <c r="J369" i="17"/>
  <c r="I369" i="17"/>
  <c r="H369" i="17"/>
  <c r="G369" i="17"/>
  <c r="K368" i="17"/>
  <c r="J368" i="17"/>
  <c r="I368" i="17"/>
  <c r="H368" i="17"/>
  <c r="G368" i="17"/>
  <c r="K366" i="17"/>
  <c r="J366" i="17"/>
  <c r="I366" i="17"/>
  <c r="H366" i="17"/>
  <c r="G366" i="17"/>
  <c r="K365" i="17"/>
  <c r="J365" i="17"/>
  <c r="I365" i="17"/>
  <c r="H365" i="17"/>
  <c r="G365" i="17"/>
  <c r="K364" i="17"/>
  <c r="J364" i="17"/>
  <c r="I364" i="17"/>
  <c r="H364" i="17"/>
  <c r="G364" i="17"/>
  <c r="K363" i="17"/>
  <c r="J363" i="17"/>
  <c r="I363" i="17"/>
  <c r="H363" i="17"/>
  <c r="G363" i="17"/>
  <c r="K362" i="17"/>
  <c r="J362" i="17"/>
  <c r="I362" i="17"/>
  <c r="H362" i="17"/>
  <c r="G362" i="17"/>
  <c r="K361" i="17"/>
  <c r="J361" i="17"/>
  <c r="I361" i="17"/>
  <c r="H361" i="17"/>
  <c r="G361" i="17"/>
  <c r="K360" i="17"/>
  <c r="J360" i="17"/>
  <c r="I360" i="17"/>
  <c r="H360" i="17"/>
  <c r="G360" i="17"/>
  <c r="K359" i="17"/>
  <c r="J359" i="17"/>
  <c r="I359" i="17"/>
  <c r="H359" i="17"/>
  <c r="G359" i="17"/>
  <c r="K358" i="17"/>
  <c r="J358" i="17"/>
  <c r="I358" i="17"/>
  <c r="H358" i="17"/>
  <c r="G358" i="17"/>
  <c r="K357" i="17"/>
  <c r="J357" i="17"/>
  <c r="I357" i="17"/>
  <c r="H357" i="17"/>
  <c r="G357" i="17"/>
  <c r="K356" i="17"/>
  <c r="J356" i="17"/>
  <c r="I356" i="17"/>
  <c r="H356" i="17"/>
  <c r="G356" i="17"/>
  <c r="K355" i="17"/>
  <c r="J355" i="17"/>
  <c r="I355" i="17"/>
  <c r="H355" i="17"/>
  <c r="G355" i="17"/>
  <c r="K354" i="17"/>
  <c r="J354" i="17"/>
  <c r="I354" i="17"/>
  <c r="H354" i="17"/>
  <c r="G354" i="17"/>
  <c r="K353" i="17"/>
  <c r="J353" i="17"/>
  <c r="I353" i="17"/>
  <c r="H353" i="17"/>
  <c r="G353" i="17"/>
  <c r="K352" i="17"/>
  <c r="J352" i="17"/>
  <c r="I352" i="17"/>
  <c r="H352" i="17"/>
  <c r="G352" i="17"/>
  <c r="K351" i="17"/>
  <c r="J351" i="17"/>
  <c r="I351" i="17"/>
  <c r="H351" i="17"/>
  <c r="G351" i="17"/>
  <c r="K350" i="17"/>
  <c r="J350" i="17"/>
  <c r="I350" i="17"/>
  <c r="H350" i="17"/>
  <c r="G350" i="17"/>
  <c r="K349" i="17"/>
  <c r="J349" i="17"/>
  <c r="I349" i="17"/>
  <c r="H349" i="17"/>
  <c r="G349" i="17"/>
  <c r="K348" i="17"/>
  <c r="J348" i="17"/>
  <c r="I348" i="17"/>
  <c r="H348" i="17"/>
  <c r="G348" i="17"/>
  <c r="K347" i="17"/>
  <c r="J347" i="17"/>
  <c r="I347" i="17"/>
  <c r="H347" i="17"/>
  <c r="G347" i="17"/>
  <c r="K346" i="17"/>
  <c r="J346" i="17"/>
  <c r="I346" i="17"/>
  <c r="H346" i="17"/>
  <c r="G346" i="17"/>
  <c r="K345" i="17"/>
  <c r="J345" i="17"/>
  <c r="I345" i="17"/>
  <c r="H345" i="17"/>
  <c r="G345" i="17"/>
  <c r="K344" i="17"/>
  <c r="J344" i="17"/>
  <c r="I344" i="17"/>
  <c r="H344" i="17"/>
  <c r="G344" i="17"/>
  <c r="K342" i="17"/>
  <c r="J342" i="17"/>
  <c r="I342" i="17"/>
  <c r="H342" i="17"/>
  <c r="G342" i="17"/>
  <c r="K341" i="17"/>
  <c r="J341" i="17"/>
  <c r="I341" i="17"/>
  <c r="H341" i="17"/>
  <c r="G341" i="17"/>
  <c r="K340" i="17"/>
  <c r="J340" i="17"/>
  <c r="I340" i="17"/>
  <c r="H340" i="17"/>
  <c r="G340" i="17"/>
  <c r="K339" i="17"/>
  <c r="J339" i="17"/>
  <c r="I339" i="17"/>
  <c r="H339" i="17"/>
  <c r="G339" i="17"/>
  <c r="K338" i="17"/>
  <c r="J338" i="17"/>
  <c r="I338" i="17"/>
  <c r="H338" i="17"/>
  <c r="G338" i="17"/>
  <c r="K337" i="17"/>
  <c r="J337" i="17"/>
  <c r="I337" i="17"/>
  <c r="H337" i="17"/>
  <c r="G337" i="17"/>
  <c r="K336" i="17"/>
  <c r="J336" i="17"/>
  <c r="I336" i="17"/>
  <c r="H336" i="17"/>
  <c r="G336" i="17"/>
  <c r="K335" i="17"/>
  <c r="J335" i="17"/>
  <c r="I335" i="17"/>
  <c r="H335" i="17"/>
  <c r="G335" i="17"/>
  <c r="K334" i="17"/>
  <c r="J334" i="17"/>
  <c r="I334" i="17"/>
  <c r="H334" i="17"/>
  <c r="G334" i="17"/>
  <c r="K333" i="17"/>
  <c r="J333" i="17"/>
  <c r="I333" i="17"/>
  <c r="H333" i="17"/>
  <c r="G333" i="17"/>
  <c r="K331" i="17"/>
  <c r="J331" i="17"/>
  <c r="I331" i="17"/>
  <c r="H331" i="17"/>
  <c r="G331" i="17"/>
  <c r="K330" i="17"/>
  <c r="J330" i="17"/>
  <c r="I330" i="17"/>
  <c r="H330" i="17"/>
  <c r="G330" i="17"/>
  <c r="K329" i="17"/>
  <c r="J329" i="17"/>
  <c r="I329" i="17"/>
  <c r="H329" i="17"/>
  <c r="G329" i="17"/>
  <c r="K328" i="17"/>
  <c r="J328" i="17"/>
  <c r="I328" i="17"/>
  <c r="H328" i="17"/>
  <c r="G328" i="17"/>
  <c r="K327" i="17"/>
  <c r="J327" i="17"/>
  <c r="I327" i="17"/>
  <c r="H327" i="17"/>
  <c r="G327" i="17"/>
  <c r="K326" i="17"/>
  <c r="J326" i="17"/>
  <c r="I326" i="17"/>
  <c r="H326" i="17"/>
  <c r="G326" i="17"/>
  <c r="K325" i="17"/>
  <c r="J325" i="17"/>
  <c r="I325" i="17"/>
  <c r="H325" i="17"/>
  <c r="G325" i="17"/>
  <c r="K323" i="17"/>
  <c r="J323" i="17"/>
  <c r="I323" i="17"/>
  <c r="H323" i="17"/>
  <c r="G323" i="17"/>
  <c r="K322" i="17"/>
  <c r="J322" i="17"/>
  <c r="I322" i="17"/>
  <c r="H322" i="17"/>
  <c r="G322" i="17"/>
  <c r="K321" i="17"/>
  <c r="J321" i="17"/>
  <c r="I321" i="17"/>
  <c r="H321" i="17"/>
  <c r="G321" i="17"/>
  <c r="K320" i="17"/>
  <c r="J320" i="17"/>
  <c r="I320" i="17"/>
  <c r="H320" i="17"/>
  <c r="G320" i="17"/>
  <c r="K319" i="17"/>
  <c r="J319" i="17"/>
  <c r="I319" i="17"/>
  <c r="H319" i="17"/>
  <c r="G319" i="17"/>
  <c r="K318" i="17"/>
  <c r="J318" i="17"/>
  <c r="I318" i="17"/>
  <c r="H318" i="17"/>
  <c r="G318" i="17"/>
  <c r="K317" i="17"/>
  <c r="J317" i="17"/>
  <c r="I317" i="17"/>
  <c r="H317" i="17"/>
  <c r="G317" i="17"/>
  <c r="K316" i="17"/>
  <c r="J316" i="17"/>
  <c r="I316" i="17"/>
  <c r="H316" i="17"/>
  <c r="G316" i="17"/>
  <c r="K315" i="17"/>
  <c r="J315" i="17"/>
  <c r="I315" i="17"/>
  <c r="H315" i="17"/>
  <c r="G315" i="17"/>
  <c r="K314" i="17"/>
  <c r="J314" i="17"/>
  <c r="I314" i="17"/>
  <c r="H314" i="17"/>
  <c r="G314" i="17"/>
  <c r="K313" i="17"/>
  <c r="J313" i="17"/>
  <c r="I313" i="17"/>
  <c r="H313" i="17"/>
  <c r="G313" i="17"/>
  <c r="K312" i="17"/>
  <c r="J312" i="17"/>
  <c r="I312" i="17"/>
  <c r="H312" i="17"/>
  <c r="G312" i="17"/>
  <c r="K311" i="17"/>
  <c r="J311" i="17"/>
  <c r="I311" i="17"/>
  <c r="H311" i="17"/>
  <c r="G311" i="17"/>
  <c r="K310" i="17"/>
  <c r="J310" i="17"/>
  <c r="I310" i="17"/>
  <c r="H310" i="17"/>
  <c r="G310" i="17"/>
  <c r="K309" i="17"/>
  <c r="J309" i="17"/>
  <c r="I309" i="17"/>
  <c r="H309" i="17"/>
  <c r="G309" i="17"/>
  <c r="K307" i="17"/>
  <c r="J307" i="17"/>
  <c r="I307" i="17"/>
  <c r="H307" i="17"/>
  <c r="G307" i="17"/>
  <c r="K306" i="17"/>
  <c r="J306" i="17"/>
  <c r="I306" i="17"/>
  <c r="H306" i="17"/>
  <c r="G306" i="17"/>
  <c r="K305" i="17"/>
  <c r="J305" i="17"/>
  <c r="I305" i="17"/>
  <c r="H305" i="17"/>
  <c r="G305" i="17"/>
  <c r="K304" i="17"/>
  <c r="J304" i="17"/>
  <c r="I304" i="17"/>
  <c r="H304" i="17"/>
  <c r="G304" i="17"/>
  <c r="K303" i="17"/>
  <c r="J303" i="17"/>
  <c r="I303" i="17"/>
  <c r="H303" i="17"/>
  <c r="G303" i="17"/>
  <c r="K302" i="17"/>
  <c r="J302" i="17"/>
  <c r="I302" i="17"/>
  <c r="H302" i="17"/>
  <c r="G302" i="17"/>
  <c r="K301" i="17"/>
  <c r="J301" i="17"/>
  <c r="I301" i="17"/>
  <c r="H301" i="17"/>
  <c r="G301" i="17"/>
  <c r="K300" i="17"/>
  <c r="J300" i="17"/>
  <c r="I300" i="17"/>
  <c r="H300" i="17"/>
  <c r="G300" i="17"/>
  <c r="K299" i="17"/>
  <c r="J299" i="17"/>
  <c r="I299" i="17"/>
  <c r="H299" i="17"/>
  <c r="G299" i="17"/>
  <c r="K298" i="17"/>
  <c r="J298" i="17"/>
  <c r="I298" i="17"/>
  <c r="H298" i="17"/>
  <c r="G298" i="17"/>
  <c r="K297" i="17"/>
  <c r="J297" i="17"/>
  <c r="I297" i="17"/>
  <c r="H297" i="17"/>
  <c r="G297" i="17"/>
  <c r="K295" i="17"/>
  <c r="J295" i="17"/>
  <c r="I295" i="17"/>
  <c r="H295" i="17"/>
  <c r="G295" i="17"/>
  <c r="K294" i="17"/>
  <c r="J294" i="17"/>
  <c r="I294" i="17"/>
  <c r="H294" i="17"/>
  <c r="G294" i="17"/>
  <c r="K293" i="17"/>
  <c r="J293" i="17"/>
  <c r="I293" i="17"/>
  <c r="H293" i="17"/>
  <c r="G293" i="17"/>
  <c r="K292" i="17"/>
  <c r="J292" i="17"/>
  <c r="I292" i="17"/>
  <c r="H292" i="17"/>
  <c r="G292" i="17"/>
  <c r="K291" i="17"/>
  <c r="J291" i="17"/>
  <c r="I291" i="17"/>
  <c r="H291" i="17"/>
  <c r="G291" i="17"/>
  <c r="K290" i="17"/>
  <c r="J290" i="17"/>
  <c r="I290" i="17"/>
  <c r="H290" i="17"/>
  <c r="G290" i="17"/>
  <c r="K289" i="17"/>
  <c r="J289" i="17"/>
  <c r="I289" i="17"/>
  <c r="H289" i="17"/>
  <c r="G289" i="17"/>
  <c r="K288" i="17"/>
  <c r="J288" i="17"/>
  <c r="I288" i="17"/>
  <c r="H288" i="17"/>
  <c r="G288" i="17"/>
  <c r="K287" i="17"/>
  <c r="J287" i="17"/>
  <c r="I287" i="17"/>
  <c r="H287" i="17"/>
  <c r="G287" i="17"/>
  <c r="K286" i="17"/>
  <c r="J286" i="17"/>
  <c r="I286" i="17"/>
  <c r="H286" i="17"/>
  <c r="G286" i="17"/>
  <c r="K285" i="17"/>
  <c r="J285" i="17"/>
  <c r="I285" i="17"/>
  <c r="H285" i="17"/>
  <c r="G285" i="17"/>
  <c r="K284" i="17"/>
  <c r="J284" i="17"/>
  <c r="I284" i="17"/>
  <c r="H284" i="17"/>
  <c r="G284" i="17"/>
  <c r="K283" i="17"/>
  <c r="J283" i="17"/>
  <c r="I283" i="17"/>
  <c r="H283" i="17"/>
  <c r="G283" i="17"/>
  <c r="K282" i="17"/>
  <c r="J282" i="17"/>
  <c r="I282" i="17"/>
  <c r="H282" i="17"/>
  <c r="G282" i="17"/>
  <c r="K281" i="17"/>
  <c r="J281" i="17"/>
  <c r="I281" i="17"/>
  <c r="H281" i="17"/>
  <c r="G281" i="17"/>
  <c r="K280" i="17"/>
  <c r="J280" i="17"/>
  <c r="I280" i="17"/>
  <c r="H280" i="17"/>
  <c r="G280" i="17"/>
  <c r="K279" i="17"/>
  <c r="J279" i="17"/>
  <c r="I279" i="17"/>
  <c r="H279" i="17"/>
  <c r="G279" i="17"/>
  <c r="K277" i="17"/>
  <c r="J277" i="17"/>
  <c r="I277" i="17"/>
  <c r="H277" i="17"/>
  <c r="G277" i="17"/>
  <c r="K276" i="17"/>
  <c r="J276" i="17"/>
  <c r="I276" i="17"/>
  <c r="H276" i="17"/>
  <c r="G276" i="17"/>
  <c r="K275" i="17"/>
  <c r="J275" i="17"/>
  <c r="I275" i="17"/>
  <c r="H275" i="17"/>
  <c r="G275" i="17"/>
  <c r="K274" i="17"/>
  <c r="J274" i="17"/>
  <c r="I274" i="17"/>
  <c r="H274" i="17"/>
  <c r="G274" i="17"/>
  <c r="K273" i="17"/>
  <c r="J273" i="17"/>
  <c r="I273" i="17"/>
  <c r="H273" i="17"/>
  <c r="G273" i="17"/>
  <c r="K272" i="17"/>
  <c r="J272" i="17"/>
  <c r="I272" i="17"/>
  <c r="H272" i="17"/>
  <c r="G272" i="17"/>
  <c r="K271" i="17"/>
  <c r="J271" i="17"/>
  <c r="I271" i="17"/>
  <c r="H271" i="17"/>
  <c r="G271" i="17"/>
  <c r="K270" i="17"/>
  <c r="J270" i="17"/>
  <c r="I270" i="17"/>
  <c r="H270" i="17"/>
  <c r="G270" i="17"/>
  <c r="K269" i="17"/>
  <c r="J269" i="17"/>
  <c r="I269" i="17"/>
  <c r="H269" i="17"/>
  <c r="G269" i="17"/>
  <c r="K268" i="17"/>
  <c r="J268" i="17"/>
  <c r="I268" i="17"/>
  <c r="H268" i="17"/>
  <c r="G268" i="17"/>
  <c r="K267" i="17"/>
  <c r="J267" i="17"/>
  <c r="I267" i="17"/>
  <c r="H267" i="17"/>
  <c r="G267" i="17"/>
  <c r="K266" i="17"/>
  <c r="J266" i="17"/>
  <c r="I266" i="17"/>
  <c r="H266" i="17"/>
  <c r="G266" i="17"/>
  <c r="K265" i="17"/>
  <c r="J265" i="17"/>
  <c r="I265" i="17"/>
  <c r="H265" i="17"/>
  <c r="G265" i="17"/>
  <c r="K264" i="17"/>
  <c r="J264" i="17"/>
  <c r="I264" i="17"/>
  <c r="H264" i="17"/>
  <c r="G264" i="17"/>
  <c r="K263" i="17"/>
  <c r="J263" i="17"/>
  <c r="I263" i="17"/>
  <c r="H263" i="17"/>
  <c r="G263" i="17"/>
  <c r="K262" i="17"/>
  <c r="J262" i="17"/>
  <c r="I262" i="17"/>
  <c r="H262" i="17"/>
  <c r="G262" i="17"/>
  <c r="K261" i="17"/>
  <c r="J261" i="17"/>
  <c r="I261" i="17"/>
  <c r="H261" i="17"/>
  <c r="G261" i="17"/>
  <c r="K260" i="17"/>
  <c r="J260" i="17"/>
  <c r="I260" i="17"/>
  <c r="H260" i="17"/>
  <c r="G260" i="17"/>
  <c r="K259" i="17"/>
  <c r="J259" i="17"/>
  <c r="I259" i="17"/>
  <c r="H259" i="17"/>
  <c r="G259" i="17"/>
  <c r="K258" i="17"/>
  <c r="J258" i="17"/>
  <c r="I258" i="17"/>
  <c r="H258" i="17"/>
  <c r="G258" i="17"/>
  <c r="K257" i="17"/>
  <c r="J257" i="17"/>
  <c r="I257" i="17"/>
  <c r="H257" i="17"/>
  <c r="G257" i="17"/>
  <c r="K256" i="17"/>
  <c r="J256" i="17"/>
  <c r="I256" i="17"/>
  <c r="H256" i="17"/>
  <c r="G256" i="17"/>
  <c r="K255" i="17"/>
  <c r="J255" i="17"/>
  <c r="I255" i="17"/>
  <c r="H255" i="17"/>
  <c r="G255" i="17"/>
  <c r="K254" i="17"/>
  <c r="J254" i="17"/>
  <c r="I254" i="17"/>
  <c r="H254" i="17"/>
  <c r="G254" i="17"/>
  <c r="K253" i="17"/>
  <c r="J253" i="17"/>
  <c r="I253" i="17"/>
  <c r="H253" i="17"/>
  <c r="G253" i="17"/>
  <c r="K252" i="17"/>
  <c r="J252" i="17"/>
  <c r="I252" i="17"/>
  <c r="H252" i="17"/>
  <c r="G252" i="17"/>
  <c r="K251" i="17"/>
  <c r="J251" i="17"/>
  <c r="I251" i="17"/>
  <c r="H251" i="17"/>
  <c r="G251" i="17"/>
  <c r="K250" i="17"/>
  <c r="J250" i="17"/>
  <c r="I250" i="17"/>
  <c r="H250" i="17"/>
  <c r="G250" i="17"/>
  <c r="K249" i="17"/>
  <c r="J249" i="17"/>
  <c r="I249" i="17"/>
  <c r="H249" i="17"/>
  <c r="G249" i="17"/>
  <c r="K248" i="17"/>
  <c r="J248" i="17"/>
  <c r="I248" i="17"/>
  <c r="H248" i="17"/>
  <c r="G248" i="17"/>
  <c r="K247" i="17"/>
  <c r="J247" i="17"/>
  <c r="I247" i="17"/>
  <c r="H247" i="17"/>
  <c r="G247" i="17"/>
  <c r="K245" i="17"/>
  <c r="J245" i="17"/>
  <c r="I245" i="17"/>
  <c r="H245" i="17"/>
  <c r="G245" i="17"/>
  <c r="K244" i="17"/>
  <c r="J244" i="17"/>
  <c r="I244" i="17"/>
  <c r="H244" i="17"/>
  <c r="G244" i="17"/>
  <c r="K243" i="17"/>
  <c r="J243" i="17"/>
  <c r="I243" i="17"/>
  <c r="H243" i="17"/>
  <c r="G243" i="17"/>
  <c r="K242" i="17"/>
  <c r="J242" i="17"/>
  <c r="I242" i="17"/>
  <c r="H242" i="17"/>
  <c r="G242" i="17"/>
  <c r="K241" i="17"/>
  <c r="J241" i="17"/>
  <c r="I241" i="17"/>
  <c r="H241" i="17"/>
  <c r="G241" i="17"/>
  <c r="K240" i="17"/>
  <c r="J240" i="17"/>
  <c r="I240" i="17"/>
  <c r="H240" i="17"/>
  <c r="G240" i="17"/>
  <c r="K239" i="17"/>
  <c r="J239" i="17"/>
  <c r="I239" i="17"/>
  <c r="H239" i="17"/>
  <c r="G239" i="17"/>
  <c r="K238" i="17"/>
  <c r="J238" i="17"/>
  <c r="I238" i="17"/>
  <c r="H238" i="17"/>
  <c r="G238" i="17"/>
  <c r="K237" i="17"/>
  <c r="J237" i="17"/>
  <c r="I237" i="17"/>
  <c r="H237" i="17"/>
  <c r="G237" i="17"/>
  <c r="K236" i="17"/>
  <c r="J236" i="17"/>
  <c r="I236" i="17"/>
  <c r="H236" i="17"/>
  <c r="G236" i="17"/>
  <c r="K235" i="17"/>
  <c r="J235" i="17"/>
  <c r="I235" i="17"/>
  <c r="H235" i="17"/>
  <c r="G235" i="17"/>
  <c r="K234" i="17"/>
  <c r="J234" i="17"/>
  <c r="I234" i="17"/>
  <c r="H234" i="17"/>
  <c r="G234" i="17"/>
  <c r="K233" i="17"/>
  <c r="J233" i="17"/>
  <c r="I233" i="17"/>
  <c r="H233" i="17"/>
  <c r="G233" i="17"/>
  <c r="K232" i="17"/>
  <c r="J232" i="17"/>
  <c r="I232" i="17"/>
  <c r="H232" i="17"/>
  <c r="G232" i="17"/>
  <c r="K231" i="17"/>
  <c r="J231" i="17"/>
  <c r="I231" i="17"/>
  <c r="H231" i="17"/>
  <c r="G231" i="17"/>
  <c r="K230" i="17"/>
  <c r="J230" i="17"/>
  <c r="I230" i="17"/>
  <c r="H230" i="17"/>
  <c r="G230" i="17"/>
  <c r="K229" i="17"/>
  <c r="J229" i="17"/>
  <c r="I229" i="17"/>
  <c r="H229" i="17"/>
  <c r="G229" i="17"/>
  <c r="K228" i="17"/>
  <c r="J228" i="17"/>
  <c r="I228" i="17"/>
  <c r="H228" i="17"/>
  <c r="G228" i="17"/>
  <c r="K227" i="17"/>
  <c r="J227" i="17"/>
  <c r="I227" i="17"/>
  <c r="H227" i="17"/>
  <c r="G227" i="17"/>
  <c r="K226" i="17"/>
  <c r="J226" i="17"/>
  <c r="I226" i="17"/>
  <c r="H226" i="17"/>
  <c r="G226" i="17"/>
  <c r="K225" i="17"/>
  <c r="J225" i="17"/>
  <c r="I225" i="17"/>
  <c r="H225" i="17"/>
  <c r="G225" i="17"/>
  <c r="K224" i="17"/>
  <c r="J224" i="17"/>
  <c r="I224" i="17"/>
  <c r="H224" i="17"/>
  <c r="G224" i="17"/>
  <c r="K223" i="17"/>
  <c r="J223" i="17"/>
  <c r="I223" i="17"/>
  <c r="H223" i="17"/>
  <c r="G223" i="17"/>
  <c r="K222" i="17"/>
  <c r="J222" i="17"/>
  <c r="I222" i="17"/>
  <c r="H222" i="17"/>
  <c r="G222" i="17"/>
  <c r="K221" i="17"/>
  <c r="J221" i="17"/>
  <c r="I221" i="17"/>
  <c r="H221" i="17"/>
  <c r="G221" i="17"/>
  <c r="K219" i="17"/>
  <c r="J219" i="17"/>
  <c r="I219" i="17"/>
  <c r="H219" i="17"/>
  <c r="G219" i="17"/>
  <c r="K218" i="17"/>
  <c r="J218" i="17"/>
  <c r="I218" i="17"/>
  <c r="H218" i="17"/>
  <c r="G218" i="17"/>
  <c r="K217" i="17"/>
  <c r="J217" i="17"/>
  <c r="I217" i="17"/>
  <c r="H217" i="17"/>
  <c r="G217" i="17"/>
  <c r="K216" i="17"/>
  <c r="J216" i="17"/>
  <c r="I216" i="17"/>
  <c r="H216" i="17"/>
  <c r="G216" i="17"/>
  <c r="K215" i="17"/>
  <c r="J215" i="17"/>
  <c r="I215" i="17"/>
  <c r="H215" i="17"/>
  <c r="G215" i="17"/>
  <c r="K214" i="17"/>
  <c r="J214" i="17"/>
  <c r="I214" i="17"/>
  <c r="H214" i="17"/>
  <c r="G214" i="17"/>
  <c r="K213" i="17"/>
  <c r="J213" i="17"/>
  <c r="I213" i="17"/>
  <c r="H213" i="17"/>
  <c r="G213" i="17"/>
  <c r="K212" i="17"/>
  <c r="J212" i="17"/>
  <c r="I212" i="17"/>
  <c r="H212" i="17"/>
  <c r="G212" i="17"/>
  <c r="K211" i="17"/>
  <c r="J211" i="17"/>
  <c r="I211" i="17"/>
  <c r="H211" i="17"/>
  <c r="G211" i="17"/>
  <c r="K210" i="17"/>
  <c r="J210" i="17"/>
  <c r="I210" i="17"/>
  <c r="H210" i="17"/>
  <c r="G210" i="17"/>
  <c r="K209" i="17"/>
  <c r="J209" i="17"/>
  <c r="I209" i="17"/>
  <c r="H209" i="17"/>
  <c r="G209" i="17"/>
  <c r="K208" i="17"/>
  <c r="J208" i="17"/>
  <c r="I208" i="17"/>
  <c r="H208" i="17"/>
  <c r="G208" i="17"/>
  <c r="K207" i="17"/>
  <c r="J207" i="17"/>
  <c r="I207" i="17"/>
  <c r="H207" i="17"/>
  <c r="G207" i="17"/>
  <c r="K206" i="17"/>
  <c r="J206" i="17"/>
  <c r="I206" i="17"/>
  <c r="H206" i="17"/>
  <c r="G206" i="17"/>
  <c r="K205" i="17"/>
  <c r="J205" i="17"/>
  <c r="I205" i="17"/>
  <c r="H205" i="17"/>
  <c r="G205" i="17"/>
  <c r="K204" i="17"/>
  <c r="J204" i="17"/>
  <c r="I204" i="17"/>
  <c r="H204" i="17"/>
  <c r="G204" i="17"/>
  <c r="K203" i="17"/>
  <c r="J203" i="17"/>
  <c r="I203" i="17"/>
  <c r="H203" i="17"/>
  <c r="G203" i="17"/>
  <c r="K202" i="17"/>
  <c r="J202" i="17"/>
  <c r="I202" i="17"/>
  <c r="H202" i="17"/>
  <c r="G202" i="17"/>
  <c r="K201" i="17"/>
  <c r="J201" i="17"/>
  <c r="I201" i="17"/>
  <c r="H201" i="17"/>
  <c r="G201" i="17"/>
  <c r="K200" i="17"/>
  <c r="J200" i="17"/>
  <c r="I200" i="17"/>
  <c r="H200" i="17"/>
  <c r="G200" i="17"/>
  <c r="K199" i="17"/>
  <c r="J199" i="17"/>
  <c r="I199" i="17"/>
  <c r="H199" i="17"/>
  <c r="G199" i="17"/>
  <c r="K198" i="17"/>
  <c r="J198" i="17"/>
  <c r="I198" i="17"/>
  <c r="H198" i="17"/>
  <c r="G198" i="17"/>
  <c r="K197" i="17"/>
  <c r="J197" i="17"/>
  <c r="I197" i="17"/>
  <c r="H197" i="17"/>
  <c r="G197" i="17"/>
  <c r="K196" i="17"/>
  <c r="J196" i="17"/>
  <c r="I196" i="17"/>
  <c r="H196" i="17"/>
  <c r="G196" i="17"/>
  <c r="K195" i="17"/>
  <c r="J195" i="17"/>
  <c r="I195" i="17"/>
  <c r="H195" i="17"/>
  <c r="G195" i="17"/>
  <c r="K194" i="17"/>
  <c r="J194" i="17"/>
  <c r="I194" i="17"/>
  <c r="H194" i="17"/>
  <c r="G194" i="17"/>
  <c r="K193" i="17"/>
  <c r="J193" i="17"/>
  <c r="I193" i="17"/>
  <c r="H193" i="17"/>
  <c r="G193" i="17"/>
  <c r="K192" i="17"/>
  <c r="J192" i="17"/>
  <c r="I192" i="17"/>
  <c r="H192" i="17"/>
  <c r="G192" i="17"/>
  <c r="K191" i="17"/>
  <c r="J191" i="17"/>
  <c r="I191" i="17"/>
  <c r="H191" i="17"/>
  <c r="G191" i="17"/>
  <c r="K190" i="17"/>
  <c r="J190" i="17"/>
  <c r="I190" i="17"/>
  <c r="H190" i="17"/>
  <c r="G190" i="17"/>
  <c r="K189" i="17"/>
  <c r="J189" i="17"/>
  <c r="I189" i="17"/>
  <c r="H189" i="17"/>
  <c r="G189" i="17"/>
  <c r="K188" i="17"/>
  <c r="J188" i="17"/>
  <c r="I188" i="17"/>
  <c r="H188" i="17"/>
  <c r="G188" i="17"/>
  <c r="K187" i="17"/>
  <c r="J187" i="17"/>
  <c r="I187" i="17"/>
  <c r="H187" i="17"/>
  <c r="G187" i="17"/>
  <c r="K186" i="17"/>
  <c r="J186" i="17"/>
  <c r="I186" i="17"/>
  <c r="H186" i="17"/>
  <c r="G186" i="17"/>
  <c r="K185" i="17"/>
  <c r="J185" i="17"/>
  <c r="I185" i="17"/>
  <c r="H185" i="17"/>
  <c r="G185" i="17"/>
  <c r="K184" i="17"/>
  <c r="J184" i="17"/>
  <c r="I184" i="17"/>
  <c r="H184" i="17"/>
  <c r="G184" i="17"/>
  <c r="K182" i="17"/>
  <c r="J182" i="17"/>
  <c r="I182" i="17"/>
  <c r="H182" i="17"/>
  <c r="G182" i="17"/>
  <c r="K181" i="17"/>
  <c r="J181" i="17"/>
  <c r="I181" i="17"/>
  <c r="H181" i="17"/>
  <c r="G181" i="17"/>
  <c r="K180" i="17"/>
  <c r="J180" i="17"/>
  <c r="I180" i="17"/>
  <c r="H180" i="17"/>
  <c r="G180" i="17"/>
  <c r="K179" i="17"/>
  <c r="J179" i="17"/>
  <c r="I179" i="17"/>
  <c r="H179" i="17"/>
  <c r="G179" i="17"/>
  <c r="K178" i="17"/>
  <c r="J178" i="17"/>
  <c r="I178" i="17"/>
  <c r="H178" i="17"/>
  <c r="G178" i="17"/>
  <c r="K177" i="17"/>
  <c r="J177" i="17"/>
  <c r="I177" i="17"/>
  <c r="H177" i="17"/>
  <c r="G177" i="17"/>
  <c r="K176" i="17"/>
  <c r="J176" i="17"/>
  <c r="I176" i="17"/>
  <c r="H176" i="17"/>
  <c r="G176" i="17"/>
  <c r="K175" i="17"/>
  <c r="J175" i="17"/>
  <c r="I175" i="17"/>
  <c r="H175" i="17"/>
  <c r="G175" i="17"/>
  <c r="K174" i="17"/>
  <c r="J174" i="17"/>
  <c r="I174" i="17"/>
  <c r="H174" i="17"/>
  <c r="G174" i="17"/>
  <c r="K173" i="17"/>
  <c r="J173" i="17"/>
  <c r="I173" i="17"/>
  <c r="H173" i="17"/>
  <c r="G173" i="17"/>
  <c r="K172" i="17"/>
  <c r="J172" i="17"/>
  <c r="I172" i="17"/>
  <c r="H172" i="17"/>
  <c r="G172" i="17"/>
  <c r="K170" i="17"/>
  <c r="J170" i="17"/>
  <c r="I170" i="17"/>
  <c r="H170" i="17"/>
  <c r="G170" i="17"/>
  <c r="K169" i="17"/>
  <c r="J169" i="17"/>
  <c r="I169" i="17"/>
  <c r="H169" i="17"/>
  <c r="G169" i="17"/>
  <c r="K168" i="17"/>
  <c r="J168" i="17"/>
  <c r="I168" i="17"/>
  <c r="H168" i="17"/>
  <c r="G168" i="17"/>
  <c r="K167" i="17"/>
  <c r="J167" i="17"/>
  <c r="I167" i="17"/>
  <c r="H167" i="17"/>
  <c r="G167" i="17"/>
  <c r="K166" i="17"/>
  <c r="J166" i="17"/>
  <c r="I166" i="17"/>
  <c r="H166" i="17"/>
  <c r="G166" i="17"/>
  <c r="K165" i="17"/>
  <c r="J165" i="17"/>
  <c r="I165" i="17"/>
  <c r="H165" i="17"/>
  <c r="G165" i="17"/>
  <c r="K164" i="17"/>
  <c r="J164" i="17"/>
  <c r="I164" i="17"/>
  <c r="H164" i="17"/>
  <c r="G164" i="17"/>
  <c r="K163" i="17"/>
  <c r="J163" i="17"/>
  <c r="I163" i="17"/>
  <c r="H163" i="17"/>
  <c r="G163" i="17"/>
  <c r="K162" i="17"/>
  <c r="J162" i="17"/>
  <c r="I162" i="17"/>
  <c r="H162" i="17"/>
  <c r="G162" i="17"/>
  <c r="K161" i="17"/>
  <c r="J161" i="17"/>
  <c r="I161" i="17"/>
  <c r="H161" i="17"/>
  <c r="G161" i="17"/>
  <c r="K160" i="17"/>
  <c r="J160" i="17"/>
  <c r="I160" i="17"/>
  <c r="H160" i="17"/>
  <c r="G160" i="17"/>
  <c r="K159" i="17"/>
  <c r="J159" i="17"/>
  <c r="I159" i="17"/>
  <c r="H159" i="17"/>
  <c r="G159" i="17"/>
  <c r="K158" i="17"/>
  <c r="J158" i="17"/>
  <c r="I158" i="17"/>
  <c r="H158" i="17"/>
  <c r="G158" i="17"/>
  <c r="K157" i="17"/>
  <c r="J157" i="17"/>
  <c r="I157" i="17"/>
  <c r="H157" i="17"/>
  <c r="G157" i="17"/>
  <c r="K156" i="17"/>
  <c r="J156" i="17"/>
  <c r="I156" i="17"/>
  <c r="H156" i="17"/>
  <c r="G156" i="17"/>
  <c r="K155" i="17"/>
  <c r="J155" i="17"/>
  <c r="I155" i="17"/>
  <c r="H155" i="17"/>
  <c r="G155" i="17"/>
  <c r="K154" i="17"/>
  <c r="J154" i="17"/>
  <c r="I154" i="17"/>
  <c r="H154" i="17"/>
  <c r="G154" i="17"/>
  <c r="K153" i="17"/>
  <c r="J153" i="17"/>
  <c r="I153" i="17"/>
  <c r="H153" i="17"/>
  <c r="G153" i="17"/>
  <c r="K152" i="17"/>
  <c r="J152" i="17"/>
  <c r="I152" i="17"/>
  <c r="H152" i="17"/>
  <c r="G152" i="17"/>
  <c r="K151" i="17"/>
  <c r="J151" i="17"/>
  <c r="I151" i="17"/>
  <c r="H151" i="17"/>
  <c r="G151" i="17"/>
  <c r="K150" i="17"/>
  <c r="J150" i="17"/>
  <c r="I150" i="17"/>
  <c r="H150" i="17"/>
  <c r="G150" i="17"/>
  <c r="K149" i="17"/>
  <c r="J149" i="17"/>
  <c r="I149" i="17"/>
  <c r="H149" i="17"/>
  <c r="G149" i="17"/>
  <c r="K148" i="17"/>
  <c r="J148" i="17"/>
  <c r="I148" i="17"/>
  <c r="H148" i="17"/>
  <c r="G148" i="17"/>
  <c r="K147" i="17"/>
  <c r="J147" i="17"/>
  <c r="I147" i="17"/>
  <c r="H147" i="17"/>
  <c r="G147" i="17"/>
  <c r="K146" i="17"/>
  <c r="J146" i="17"/>
  <c r="I146" i="17"/>
  <c r="H146" i="17"/>
  <c r="G146" i="17"/>
  <c r="K144" i="17"/>
  <c r="J144" i="17"/>
  <c r="I144" i="17"/>
  <c r="H144" i="17"/>
  <c r="G144" i="17"/>
  <c r="K143" i="17"/>
  <c r="J143" i="17"/>
  <c r="I143" i="17"/>
  <c r="H143" i="17"/>
  <c r="G143" i="17"/>
  <c r="K142" i="17"/>
  <c r="J142" i="17"/>
  <c r="I142" i="17"/>
  <c r="H142" i="17"/>
  <c r="G142" i="17"/>
  <c r="K141" i="17"/>
  <c r="J141" i="17"/>
  <c r="I141" i="17"/>
  <c r="H141" i="17"/>
  <c r="G141" i="17"/>
  <c r="K140" i="17"/>
  <c r="J140" i="17"/>
  <c r="I140" i="17"/>
  <c r="H140" i="17"/>
  <c r="G140" i="17"/>
  <c r="K139" i="17"/>
  <c r="J139" i="17"/>
  <c r="I139" i="17"/>
  <c r="H139" i="17"/>
  <c r="G139" i="17"/>
  <c r="K138" i="17"/>
  <c r="J138" i="17"/>
  <c r="I138" i="17"/>
  <c r="H138" i="17"/>
  <c r="G138" i="17"/>
  <c r="K137" i="17"/>
  <c r="J137" i="17"/>
  <c r="I137" i="17"/>
  <c r="H137" i="17"/>
  <c r="G137" i="17"/>
  <c r="K136" i="17"/>
  <c r="J136" i="17"/>
  <c r="I136" i="17"/>
  <c r="H136" i="17"/>
  <c r="G136" i="17"/>
  <c r="K135" i="17"/>
  <c r="J135" i="17"/>
  <c r="I135" i="17"/>
  <c r="H135" i="17"/>
  <c r="G135" i="17"/>
  <c r="K134" i="17"/>
  <c r="J134" i="17"/>
  <c r="I134" i="17"/>
  <c r="H134" i="17"/>
  <c r="G134" i="17"/>
  <c r="K133" i="17"/>
  <c r="J133" i="17"/>
  <c r="I133" i="17"/>
  <c r="H133" i="17"/>
  <c r="G133" i="17"/>
  <c r="K132" i="17"/>
  <c r="J132" i="17"/>
  <c r="I132" i="17"/>
  <c r="H132" i="17"/>
  <c r="G132" i="17"/>
  <c r="K131" i="17"/>
  <c r="J131" i="17"/>
  <c r="I131" i="17"/>
  <c r="H131" i="17"/>
  <c r="G131" i="17"/>
  <c r="K130" i="17"/>
  <c r="J130" i="17"/>
  <c r="I130" i="17"/>
  <c r="H130" i="17"/>
  <c r="G130" i="17"/>
  <c r="K129" i="17"/>
  <c r="J129" i="17"/>
  <c r="I129" i="17"/>
  <c r="H129" i="17"/>
  <c r="G129" i="17"/>
  <c r="K128" i="17"/>
  <c r="J128" i="17"/>
  <c r="I128" i="17"/>
  <c r="H128" i="17"/>
  <c r="G128" i="17"/>
  <c r="K127" i="17"/>
  <c r="J127" i="17"/>
  <c r="I127" i="17"/>
  <c r="H127" i="17"/>
  <c r="G127" i="17"/>
  <c r="K126" i="17"/>
  <c r="J126" i="17"/>
  <c r="I126" i="17"/>
  <c r="H126" i="17"/>
  <c r="G126" i="17"/>
  <c r="K125" i="17"/>
  <c r="J125" i="17"/>
  <c r="I125" i="17"/>
  <c r="H125" i="17"/>
  <c r="G125" i="17"/>
  <c r="K124" i="17"/>
  <c r="J124" i="17"/>
  <c r="I124" i="17"/>
  <c r="H124" i="17"/>
  <c r="G124" i="17"/>
  <c r="K123" i="17"/>
  <c r="J123" i="17"/>
  <c r="I123" i="17"/>
  <c r="H123" i="17"/>
  <c r="G123" i="17"/>
  <c r="K122" i="17"/>
  <c r="J122" i="17"/>
  <c r="I122" i="17"/>
  <c r="H122" i="17"/>
  <c r="G122" i="17"/>
  <c r="K121" i="17"/>
  <c r="J121" i="17"/>
  <c r="I121" i="17"/>
  <c r="H121" i="17"/>
  <c r="G121" i="17"/>
  <c r="K120" i="17"/>
  <c r="J120" i="17"/>
  <c r="I120" i="17"/>
  <c r="H120" i="17"/>
  <c r="G120" i="17"/>
  <c r="K119" i="17"/>
  <c r="J119" i="17"/>
  <c r="I119" i="17"/>
  <c r="H119" i="17"/>
  <c r="G119" i="17"/>
  <c r="K118" i="17"/>
  <c r="J118" i="17"/>
  <c r="I118" i="17"/>
  <c r="H118" i="17"/>
  <c r="G118" i="17"/>
  <c r="K116" i="17"/>
  <c r="J116" i="17"/>
  <c r="I116" i="17"/>
  <c r="H116" i="17"/>
  <c r="G116" i="17"/>
  <c r="K115" i="17"/>
  <c r="J115" i="17"/>
  <c r="I115" i="17"/>
  <c r="H115" i="17"/>
  <c r="G115" i="17"/>
  <c r="K114" i="17"/>
  <c r="J114" i="17"/>
  <c r="I114" i="17"/>
  <c r="H114" i="17"/>
  <c r="G114" i="17"/>
  <c r="K113" i="17"/>
  <c r="J113" i="17"/>
  <c r="I113" i="17"/>
  <c r="H113" i="17"/>
  <c r="G113" i="17"/>
  <c r="K112" i="17"/>
  <c r="J112" i="17"/>
  <c r="I112" i="17"/>
  <c r="H112" i="17"/>
  <c r="G112" i="17"/>
  <c r="K111" i="17"/>
  <c r="J111" i="17"/>
  <c r="I111" i="17"/>
  <c r="H111" i="17"/>
  <c r="G111" i="17"/>
  <c r="K110" i="17"/>
  <c r="J110" i="17"/>
  <c r="I110" i="17"/>
  <c r="H110" i="17"/>
  <c r="G110" i="17"/>
  <c r="K109" i="17"/>
  <c r="J109" i="17"/>
  <c r="I109" i="17"/>
  <c r="H109" i="17"/>
  <c r="G109" i="17"/>
  <c r="K108" i="17"/>
  <c r="J108" i="17"/>
  <c r="I108" i="17"/>
  <c r="H108" i="17"/>
  <c r="G108" i="17"/>
  <c r="K107" i="17"/>
  <c r="J107" i="17"/>
  <c r="I107" i="17"/>
  <c r="H107" i="17"/>
  <c r="G107" i="17"/>
  <c r="K106" i="17"/>
  <c r="J106" i="17"/>
  <c r="I106" i="17"/>
  <c r="H106" i="17"/>
  <c r="G106" i="17"/>
  <c r="K105" i="17"/>
  <c r="J105" i="17"/>
  <c r="I105" i="17"/>
  <c r="H105" i="17"/>
  <c r="G105" i="17"/>
  <c r="K104" i="17"/>
  <c r="J104" i="17"/>
  <c r="I104" i="17"/>
  <c r="H104" i="17"/>
  <c r="G104" i="17"/>
  <c r="K103" i="17"/>
  <c r="J103" i="17"/>
  <c r="I103" i="17"/>
  <c r="H103" i="17"/>
  <c r="G103" i="17"/>
  <c r="K102" i="17"/>
  <c r="J102" i="17"/>
  <c r="I102" i="17"/>
  <c r="H102" i="17"/>
  <c r="G102" i="17"/>
  <c r="K101" i="17"/>
  <c r="J101" i="17"/>
  <c r="I101" i="17"/>
  <c r="H101" i="17"/>
  <c r="G101" i="17"/>
  <c r="K100" i="17"/>
  <c r="J100" i="17"/>
  <c r="I100" i="17"/>
  <c r="H100" i="17"/>
  <c r="G100" i="17"/>
  <c r="K99" i="17"/>
  <c r="J99" i="17"/>
  <c r="I99" i="17"/>
  <c r="H99" i="17"/>
  <c r="G99" i="17"/>
  <c r="K98" i="17"/>
  <c r="J98" i="17"/>
  <c r="I98" i="17"/>
  <c r="H98" i="17"/>
  <c r="G98" i="17"/>
  <c r="K97" i="17"/>
  <c r="J97" i="17"/>
  <c r="I97" i="17"/>
  <c r="H97" i="17"/>
  <c r="G97" i="17"/>
  <c r="K96" i="17"/>
  <c r="J96" i="17"/>
  <c r="I96" i="17"/>
  <c r="H96" i="17"/>
  <c r="G96" i="17"/>
  <c r="K95" i="17"/>
  <c r="J95" i="17"/>
  <c r="I95" i="17"/>
  <c r="H95" i="17"/>
  <c r="G95" i="17"/>
  <c r="K94" i="17"/>
  <c r="J94" i="17"/>
  <c r="I94" i="17"/>
  <c r="H94" i="17"/>
  <c r="G94" i="17"/>
  <c r="K93" i="17"/>
  <c r="J93" i="17"/>
  <c r="I93" i="17"/>
  <c r="H93" i="17"/>
  <c r="G93" i="17"/>
  <c r="K92" i="17"/>
  <c r="J92" i="17"/>
  <c r="I92" i="17"/>
  <c r="H92" i="17"/>
  <c r="G92" i="17"/>
  <c r="K91" i="17"/>
  <c r="J91" i="17"/>
  <c r="I91" i="17"/>
  <c r="H91" i="17"/>
  <c r="G91" i="17"/>
  <c r="K90" i="17"/>
  <c r="J90" i="17"/>
  <c r="I90" i="17"/>
  <c r="H90" i="17"/>
  <c r="G90" i="17"/>
  <c r="K89" i="17"/>
  <c r="J89" i="17"/>
  <c r="I89" i="17"/>
  <c r="H89" i="17"/>
  <c r="G89" i="17"/>
  <c r="K88" i="17"/>
  <c r="J88" i="17"/>
  <c r="I88" i="17"/>
  <c r="H88" i="17"/>
  <c r="G88" i="17"/>
  <c r="K87" i="17"/>
  <c r="J87" i="17"/>
  <c r="I87" i="17"/>
  <c r="H87" i="17"/>
  <c r="G87" i="17"/>
  <c r="K86" i="17"/>
  <c r="J86" i="17"/>
  <c r="I86" i="17"/>
  <c r="H86" i="17"/>
  <c r="G86" i="17"/>
  <c r="K85" i="17"/>
  <c r="J85" i="17"/>
  <c r="I85" i="17"/>
  <c r="H85" i="17"/>
  <c r="G85" i="17"/>
  <c r="K84" i="17"/>
  <c r="J84" i="17"/>
  <c r="I84" i="17"/>
  <c r="H84" i="17"/>
  <c r="G84" i="17"/>
  <c r="K83" i="17"/>
  <c r="J83" i="17"/>
  <c r="I83" i="17"/>
  <c r="H83" i="17"/>
  <c r="G83" i="17"/>
  <c r="K82" i="17"/>
  <c r="J82" i="17"/>
  <c r="I82" i="17"/>
  <c r="H82" i="17"/>
  <c r="G82" i="17"/>
  <c r="K81" i="17"/>
  <c r="J81" i="17"/>
  <c r="I81" i="17"/>
  <c r="H81" i="17"/>
  <c r="G81" i="17"/>
  <c r="K80" i="17"/>
  <c r="J80" i="17"/>
  <c r="I80" i="17"/>
  <c r="H80" i="17"/>
  <c r="G80" i="17"/>
  <c r="K79" i="17"/>
  <c r="J79" i="17"/>
  <c r="I79" i="17"/>
  <c r="H79" i="17"/>
  <c r="G79" i="17"/>
  <c r="K78" i="17"/>
  <c r="J78" i="17"/>
  <c r="I78" i="17"/>
  <c r="H78" i="17"/>
  <c r="G78" i="17"/>
  <c r="K77" i="17"/>
  <c r="J77" i="17"/>
  <c r="I77" i="17"/>
  <c r="H77" i="17"/>
  <c r="G77" i="17"/>
  <c r="K76" i="17"/>
  <c r="J76" i="17"/>
  <c r="I76" i="17"/>
  <c r="H76" i="17"/>
  <c r="G76" i="17"/>
  <c r="K75" i="17"/>
  <c r="J75" i="17"/>
  <c r="I75" i="17"/>
  <c r="H75" i="17"/>
  <c r="G75" i="17"/>
  <c r="K74" i="17"/>
  <c r="J74" i="17"/>
  <c r="I74" i="17"/>
  <c r="H74" i="17"/>
  <c r="G74" i="17"/>
  <c r="K71" i="17"/>
  <c r="J71" i="17"/>
  <c r="I71" i="17"/>
  <c r="H71" i="17"/>
  <c r="G71" i="17"/>
  <c r="K70" i="17"/>
  <c r="J70" i="17"/>
  <c r="I70" i="17"/>
  <c r="H70" i="17"/>
  <c r="G70" i="17"/>
  <c r="K69" i="17"/>
  <c r="J69" i="17"/>
  <c r="I69" i="17"/>
  <c r="H69" i="17"/>
  <c r="G69" i="17"/>
  <c r="K68" i="17"/>
  <c r="J68" i="17"/>
  <c r="I68" i="17"/>
  <c r="H68" i="17"/>
  <c r="G68" i="17"/>
  <c r="K67" i="17"/>
  <c r="J67" i="17"/>
  <c r="I67" i="17"/>
  <c r="H67" i="17"/>
  <c r="G67" i="17"/>
  <c r="K66" i="17"/>
  <c r="J66" i="17"/>
  <c r="I66" i="17"/>
  <c r="H66" i="17"/>
  <c r="G66" i="17"/>
  <c r="K65" i="17"/>
  <c r="J65" i="17"/>
  <c r="I65" i="17"/>
  <c r="H65" i="17"/>
  <c r="G65" i="17"/>
  <c r="K64" i="17"/>
  <c r="J64" i="17"/>
  <c r="I64" i="17"/>
  <c r="H64" i="17"/>
  <c r="G64" i="17"/>
  <c r="K63" i="17"/>
  <c r="J63" i="17"/>
  <c r="I63" i="17"/>
  <c r="H63" i="17"/>
  <c r="G63" i="17"/>
  <c r="K62" i="17"/>
  <c r="J62" i="17"/>
  <c r="I62" i="17"/>
  <c r="H62" i="17"/>
  <c r="G62" i="17"/>
  <c r="K61" i="17"/>
  <c r="J61" i="17"/>
  <c r="I61" i="17"/>
  <c r="H61" i="17"/>
  <c r="G61" i="17"/>
  <c r="K60" i="17"/>
  <c r="J60" i="17"/>
  <c r="I60" i="17"/>
  <c r="H60" i="17"/>
  <c r="G60" i="17"/>
  <c r="K59" i="17"/>
  <c r="J59" i="17"/>
  <c r="I59" i="17"/>
  <c r="H59" i="17"/>
  <c r="G59" i="17"/>
  <c r="K58" i="17"/>
  <c r="J58" i="17"/>
  <c r="I58" i="17"/>
  <c r="H58" i="17"/>
  <c r="G58" i="17"/>
  <c r="K57" i="17"/>
  <c r="J57" i="17"/>
  <c r="I57" i="17"/>
  <c r="H57" i="17"/>
  <c r="G57" i="17"/>
  <c r="K56" i="17"/>
  <c r="J56" i="17"/>
  <c r="I56" i="17"/>
  <c r="H56" i="17"/>
  <c r="G56" i="17"/>
  <c r="K55" i="17"/>
  <c r="J55" i="17"/>
  <c r="I55" i="17"/>
  <c r="H55" i="17"/>
  <c r="G55" i="17"/>
  <c r="K54" i="17"/>
  <c r="J54" i="17"/>
  <c r="I54" i="17"/>
  <c r="H54" i="17"/>
  <c r="G54" i="17"/>
  <c r="K53" i="17"/>
  <c r="J53" i="17"/>
  <c r="I53" i="17"/>
  <c r="H53" i="17"/>
  <c r="G53" i="17"/>
  <c r="K52" i="17"/>
  <c r="J52" i="17"/>
  <c r="I52" i="17"/>
  <c r="H52" i="17"/>
  <c r="G52" i="17"/>
  <c r="K51" i="17"/>
  <c r="J51" i="17"/>
  <c r="I51" i="17"/>
  <c r="H51" i="17"/>
  <c r="G51" i="17"/>
  <c r="K50" i="17"/>
  <c r="J50" i="17"/>
  <c r="I50" i="17"/>
  <c r="H50" i="17"/>
  <c r="G50" i="17"/>
  <c r="K49" i="17"/>
  <c r="J49" i="17"/>
  <c r="I49" i="17"/>
  <c r="H49" i="17"/>
  <c r="G49" i="17"/>
  <c r="K48" i="17"/>
  <c r="J48" i="17"/>
  <c r="I48" i="17"/>
  <c r="H48" i="17"/>
  <c r="G48" i="17"/>
  <c r="K47" i="17"/>
  <c r="J47" i="17"/>
  <c r="I47" i="17"/>
  <c r="H47" i="17"/>
  <c r="G47" i="17"/>
  <c r="K46" i="17"/>
  <c r="J46" i="17"/>
  <c r="I46" i="17"/>
  <c r="H46" i="17"/>
  <c r="G46" i="17"/>
  <c r="K45" i="17"/>
  <c r="J45" i="17"/>
  <c r="I45" i="17"/>
  <c r="H45" i="17"/>
  <c r="G45" i="17"/>
  <c r="K44" i="17"/>
  <c r="J44" i="17"/>
  <c r="I44" i="17"/>
  <c r="H44" i="17"/>
  <c r="G44" i="17"/>
  <c r="K43" i="17"/>
  <c r="J43" i="17"/>
  <c r="I43" i="17"/>
  <c r="H43" i="17"/>
  <c r="G43" i="17"/>
  <c r="K42" i="17"/>
  <c r="J42" i="17"/>
  <c r="I42" i="17"/>
  <c r="H42" i="17"/>
  <c r="G42" i="17"/>
  <c r="K41" i="17"/>
  <c r="J41" i="17"/>
  <c r="I41" i="17"/>
  <c r="H41" i="17"/>
  <c r="G41" i="17"/>
  <c r="K40" i="17"/>
  <c r="J40" i="17"/>
  <c r="I40" i="17"/>
  <c r="H40" i="17"/>
  <c r="G40" i="17"/>
  <c r="K39" i="17"/>
  <c r="J39" i="17"/>
  <c r="I39" i="17"/>
  <c r="H39" i="17"/>
  <c r="G39" i="17"/>
  <c r="K38" i="17"/>
  <c r="J38" i="17"/>
  <c r="I38" i="17"/>
  <c r="H38" i="17"/>
  <c r="G38" i="17"/>
  <c r="K37" i="17"/>
  <c r="J37" i="17"/>
  <c r="I37" i="17"/>
  <c r="H37" i="17"/>
  <c r="G37" i="17"/>
  <c r="K36" i="17"/>
  <c r="J36" i="17"/>
  <c r="I36" i="17"/>
  <c r="H36" i="17"/>
  <c r="G36" i="17"/>
  <c r="K35" i="17"/>
  <c r="J35" i="17"/>
  <c r="I35" i="17"/>
  <c r="H35" i="17"/>
  <c r="G35" i="17"/>
  <c r="K34" i="17"/>
  <c r="J34" i="17"/>
  <c r="I34" i="17"/>
  <c r="H34" i="17"/>
  <c r="G34" i="17"/>
  <c r="K33" i="17"/>
  <c r="J33" i="17"/>
  <c r="I33" i="17"/>
  <c r="H33" i="17"/>
  <c r="G33" i="17"/>
  <c r="K32" i="17"/>
  <c r="J32" i="17"/>
  <c r="I32" i="17"/>
  <c r="H32" i="17"/>
  <c r="G32" i="17"/>
  <c r="K31" i="17"/>
  <c r="J31" i="17"/>
  <c r="I31" i="17"/>
  <c r="H31" i="17"/>
  <c r="G31" i="17"/>
  <c r="K30" i="17"/>
  <c r="J30" i="17"/>
  <c r="I30" i="17"/>
  <c r="H30" i="17"/>
  <c r="G30" i="17"/>
  <c r="K29" i="17"/>
  <c r="J29" i="17"/>
  <c r="I29" i="17"/>
  <c r="H29" i="17"/>
  <c r="G29" i="17"/>
  <c r="K28" i="17"/>
  <c r="J28" i="17"/>
  <c r="I28" i="17"/>
  <c r="H28" i="17"/>
  <c r="G28" i="17"/>
  <c r="K27" i="17"/>
  <c r="J27" i="17"/>
  <c r="I27" i="17"/>
  <c r="H27" i="17"/>
  <c r="G27" i="17"/>
  <c r="K26" i="17"/>
  <c r="J26" i="17"/>
  <c r="I26" i="17"/>
  <c r="H26" i="17"/>
  <c r="G26" i="17"/>
  <c r="K25" i="17"/>
  <c r="J25" i="17"/>
  <c r="I25" i="17"/>
  <c r="H25" i="17"/>
  <c r="G25" i="17"/>
  <c r="K24" i="17"/>
  <c r="J24" i="17"/>
  <c r="I24" i="17"/>
  <c r="H24" i="17"/>
  <c r="G24" i="17"/>
  <c r="K23" i="17"/>
  <c r="J23" i="17"/>
  <c r="I23" i="17"/>
  <c r="H23" i="17"/>
  <c r="G23" i="17"/>
  <c r="K22" i="17"/>
  <c r="J22" i="17"/>
  <c r="I22" i="17"/>
  <c r="H22" i="17"/>
  <c r="G22" i="17"/>
  <c r="K21" i="17"/>
  <c r="J21" i="17"/>
  <c r="I21" i="17"/>
  <c r="H21" i="17"/>
  <c r="G21" i="17"/>
  <c r="K20" i="17"/>
  <c r="J20" i="17"/>
  <c r="I20" i="17"/>
  <c r="H20" i="17"/>
  <c r="G20" i="17"/>
  <c r="K19" i="17"/>
  <c r="J19" i="17"/>
  <c r="I19" i="17"/>
  <c r="H19" i="17"/>
  <c r="G19" i="17"/>
  <c r="K18" i="17"/>
  <c r="J18" i="17"/>
  <c r="I18" i="17"/>
  <c r="H18" i="17"/>
  <c r="G18" i="17"/>
  <c r="K17" i="17"/>
  <c r="J17" i="17"/>
  <c r="I17" i="17"/>
  <c r="H17" i="17"/>
  <c r="G17" i="17"/>
  <c r="K16" i="17"/>
  <c r="J16" i="17"/>
  <c r="I16" i="17"/>
  <c r="H16" i="17"/>
  <c r="G16" i="17"/>
  <c r="K15" i="17"/>
  <c r="J15" i="17"/>
  <c r="I15" i="17"/>
  <c r="H15" i="17"/>
  <c r="G15" i="17"/>
  <c r="K14" i="17"/>
  <c r="J14" i="17"/>
  <c r="I14" i="17"/>
  <c r="H14" i="17"/>
  <c r="G14" i="17"/>
  <c r="K13" i="17"/>
  <c r="J13" i="17"/>
  <c r="I13" i="17"/>
  <c r="H13" i="17"/>
  <c r="G13" i="17"/>
  <c r="K1739" i="16"/>
  <c r="J1739" i="16"/>
  <c r="I1739" i="16"/>
  <c r="H1739" i="16"/>
  <c r="G1739" i="16"/>
  <c r="K1738" i="16"/>
  <c r="J1738" i="16"/>
  <c r="I1738" i="16"/>
  <c r="H1738" i="16"/>
  <c r="G1738" i="16"/>
  <c r="K1737" i="16"/>
  <c r="J1737" i="16"/>
  <c r="I1737" i="16"/>
  <c r="H1737" i="16"/>
  <c r="G1737" i="16"/>
  <c r="K1736" i="16"/>
  <c r="J1736" i="16"/>
  <c r="I1736" i="16"/>
  <c r="H1736" i="16"/>
  <c r="G1736" i="16"/>
  <c r="K1735" i="16"/>
  <c r="J1735" i="16"/>
  <c r="I1735" i="16"/>
  <c r="H1735" i="16"/>
  <c r="G1735" i="16"/>
  <c r="K1734" i="16"/>
  <c r="J1734" i="16"/>
  <c r="I1734" i="16"/>
  <c r="H1734" i="16"/>
  <c r="G1734" i="16"/>
  <c r="K1733" i="16"/>
  <c r="J1733" i="16"/>
  <c r="I1733" i="16"/>
  <c r="H1733" i="16"/>
  <c r="G1733" i="16"/>
  <c r="K1732" i="16"/>
  <c r="J1732" i="16"/>
  <c r="I1732" i="16"/>
  <c r="H1732" i="16"/>
  <c r="G1732" i="16"/>
  <c r="K1731" i="16"/>
  <c r="J1731" i="16"/>
  <c r="I1731" i="16"/>
  <c r="H1731" i="16"/>
  <c r="G1731" i="16"/>
  <c r="K1730" i="16"/>
  <c r="J1730" i="16"/>
  <c r="I1730" i="16"/>
  <c r="H1730" i="16"/>
  <c r="G1730" i="16"/>
  <c r="K1729" i="16"/>
  <c r="J1729" i="16"/>
  <c r="I1729" i="16"/>
  <c r="H1729" i="16"/>
  <c r="G1729" i="16"/>
  <c r="K1728" i="16"/>
  <c r="J1728" i="16"/>
  <c r="I1728" i="16"/>
  <c r="H1728" i="16"/>
  <c r="G1728" i="16"/>
  <c r="K1726" i="16"/>
  <c r="J1726" i="16"/>
  <c r="I1726" i="16"/>
  <c r="H1726" i="16"/>
  <c r="G1726" i="16"/>
  <c r="K1725" i="16"/>
  <c r="J1725" i="16"/>
  <c r="I1725" i="16"/>
  <c r="H1725" i="16"/>
  <c r="G1725" i="16"/>
  <c r="K1724" i="16"/>
  <c r="J1724" i="16"/>
  <c r="I1724" i="16"/>
  <c r="H1724" i="16"/>
  <c r="G1724" i="16"/>
  <c r="K1723" i="16"/>
  <c r="J1723" i="16"/>
  <c r="I1723" i="16"/>
  <c r="H1723" i="16"/>
  <c r="G1723" i="16"/>
  <c r="K1722" i="16"/>
  <c r="J1722" i="16"/>
  <c r="I1722" i="16"/>
  <c r="H1722" i="16"/>
  <c r="G1722" i="16"/>
  <c r="K1721" i="16"/>
  <c r="J1721" i="16"/>
  <c r="I1721" i="16"/>
  <c r="H1721" i="16"/>
  <c r="G1721" i="16"/>
  <c r="K1720" i="16"/>
  <c r="J1720" i="16"/>
  <c r="I1720" i="16"/>
  <c r="H1720" i="16"/>
  <c r="G1720" i="16"/>
  <c r="K1719" i="16"/>
  <c r="J1719" i="16"/>
  <c r="I1719" i="16"/>
  <c r="H1719" i="16"/>
  <c r="G1719" i="16"/>
  <c r="K1718" i="16"/>
  <c r="J1718" i="16"/>
  <c r="I1718" i="16"/>
  <c r="H1718" i="16"/>
  <c r="G1718" i="16"/>
  <c r="K1717" i="16"/>
  <c r="J1717" i="16"/>
  <c r="I1717" i="16"/>
  <c r="H1717" i="16"/>
  <c r="G1717" i="16"/>
  <c r="K1716" i="16"/>
  <c r="J1716" i="16"/>
  <c r="I1716" i="16"/>
  <c r="H1716" i="16"/>
  <c r="G1716" i="16"/>
  <c r="K1715" i="16"/>
  <c r="J1715" i="16"/>
  <c r="I1715" i="16"/>
  <c r="H1715" i="16"/>
  <c r="G1715" i="16"/>
  <c r="K1714" i="16"/>
  <c r="J1714" i="16"/>
  <c r="I1714" i="16"/>
  <c r="H1714" i="16"/>
  <c r="G1714" i="16"/>
  <c r="K1713" i="16"/>
  <c r="J1713" i="16"/>
  <c r="I1713" i="16"/>
  <c r="H1713" i="16"/>
  <c r="G1713" i="16"/>
  <c r="K1712" i="16"/>
  <c r="J1712" i="16"/>
  <c r="I1712" i="16"/>
  <c r="H1712" i="16"/>
  <c r="G1712" i="16"/>
  <c r="K1711" i="16"/>
  <c r="J1711" i="16"/>
  <c r="I1711" i="16"/>
  <c r="H1711" i="16"/>
  <c r="G1711" i="16"/>
  <c r="K1710" i="16"/>
  <c r="J1710" i="16"/>
  <c r="I1710" i="16"/>
  <c r="H1710" i="16"/>
  <c r="G1710" i="16"/>
  <c r="K1709" i="16"/>
  <c r="J1709" i="16"/>
  <c r="I1709" i="16"/>
  <c r="H1709" i="16"/>
  <c r="G1709" i="16"/>
  <c r="K1708" i="16"/>
  <c r="J1708" i="16"/>
  <c r="I1708" i="16"/>
  <c r="H1708" i="16"/>
  <c r="G1708" i="16"/>
  <c r="K1707" i="16"/>
  <c r="J1707" i="16"/>
  <c r="I1707" i="16"/>
  <c r="H1707" i="16"/>
  <c r="G1707" i="16"/>
  <c r="K1706" i="16"/>
  <c r="J1706" i="16"/>
  <c r="I1706" i="16"/>
  <c r="H1706" i="16"/>
  <c r="G1706" i="16"/>
  <c r="K1705" i="16"/>
  <c r="J1705" i="16"/>
  <c r="I1705" i="16"/>
  <c r="H1705" i="16"/>
  <c r="G1705" i="16"/>
  <c r="K1704" i="16"/>
  <c r="J1704" i="16"/>
  <c r="I1704" i="16"/>
  <c r="H1704" i="16"/>
  <c r="G1704" i="16"/>
  <c r="K1703" i="16"/>
  <c r="J1703" i="16"/>
  <c r="I1703" i="16"/>
  <c r="H1703" i="16"/>
  <c r="G1703" i="16"/>
  <c r="K1702" i="16"/>
  <c r="J1702" i="16"/>
  <c r="I1702" i="16"/>
  <c r="H1702" i="16"/>
  <c r="G1702" i="16"/>
  <c r="K1701" i="16"/>
  <c r="J1701" i="16"/>
  <c r="I1701" i="16"/>
  <c r="H1701" i="16"/>
  <c r="G1701" i="16"/>
  <c r="K1700" i="16"/>
  <c r="J1700" i="16"/>
  <c r="I1700" i="16"/>
  <c r="H1700" i="16"/>
  <c r="G1700" i="16"/>
  <c r="K1699" i="16"/>
  <c r="J1699" i="16"/>
  <c r="I1699" i="16"/>
  <c r="H1699" i="16"/>
  <c r="G1699" i="16"/>
  <c r="K1698" i="16"/>
  <c r="J1698" i="16"/>
  <c r="I1698" i="16"/>
  <c r="H1698" i="16"/>
  <c r="G1698" i="16"/>
  <c r="K1696" i="16"/>
  <c r="J1696" i="16"/>
  <c r="I1696" i="16"/>
  <c r="H1696" i="16"/>
  <c r="G1696" i="16"/>
  <c r="K1695" i="16"/>
  <c r="J1695" i="16"/>
  <c r="I1695" i="16"/>
  <c r="H1695" i="16"/>
  <c r="G1695" i="16"/>
  <c r="K1694" i="16"/>
  <c r="J1694" i="16"/>
  <c r="I1694" i="16"/>
  <c r="H1694" i="16"/>
  <c r="G1694" i="16"/>
  <c r="K1693" i="16"/>
  <c r="J1693" i="16"/>
  <c r="I1693" i="16"/>
  <c r="H1693" i="16"/>
  <c r="G1693" i="16"/>
  <c r="K1692" i="16"/>
  <c r="J1692" i="16"/>
  <c r="I1692" i="16"/>
  <c r="H1692" i="16"/>
  <c r="G1692" i="16"/>
  <c r="K1691" i="16"/>
  <c r="J1691" i="16"/>
  <c r="I1691" i="16"/>
  <c r="H1691" i="16"/>
  <c r="G1691" i="16"/>
  <c r="K1690" i="16"/>
  <c r="J1690" i="16"/>
  <c r="I1690" i="16"/>
  <c r="H1690" i="16"/>
  <c r="G1690" i="16"/>
  <c r="K1689" i="16"/>
  <c r="J1689" i="16"/>
  <c r="I1689" i="16"/>
  <c r="H1689" i="16"/>
  <c r="G1689" i="16"/>
  <c r="K1688" i="16"/>
  <c r="J1688" i="16"/>
  <c r="I1688" i="16"/>
  <c r="H1688" i="16"/>
  <c r="G1688" i="16"/>
  <c r="K1687" i="16"/>
  <c r="J1687" i="16"/>
  <c r="I1687" i="16"/>
  <c r="H1687" i="16"/>
  <c r="G1687" i="16"/>
  <c r="K1686" i="16"/>
  <c r="J1686" i="16"/>
  <c r="I1686" i="16"/>
  <c r="H1686" i="16"/>
  <c r="G1686" i="16"/>
  <c r="K1685" i="16"/>
  <c r="J1685" i="16"/>
  <c r="I1685" i="16"/>
  <c r="H1685" i="16"/>
  <c r="G1685" i="16"/>
  <c r="K1684" i="16"/>
  <c r="J1684" i="16"/>
  <c r="I1684" i="16"/>
  <c r="H1684" i="16"/>
  <c r="G1684" i="16"/>
  <c r="K1683" i="16"/>
  <c r="J1683" i="16"/>
  <c r="I1683" i="16"/>
  <c r="H1683" i="16"/>
  <c r="G1683" i="16"/>
  <c r="K1682" i="16"/>
  <c r="J1682" i="16"/>
  <c r="I1682" i="16"/>
  <c r="H1682" i="16"/>
  <c r="G1682" i="16"/>
  <c r="K1681" i="16"/>
  <c r="J1681" i="16"/>
  <c r="I1681" i="16"/>
  <c r="H1681" i="16"/>
  <c r="G1681" i="16"/>
  <c r="K1680" i="16"/>
  <c r="J1680" i="16"/>
  <c r="I1680" i="16"/>
  <c r="H1680" i="16"/>
  <c r="G1680" i="16"/>
  <c r="K1679" i="16"/>
  <c r="J1679" i="16"/>
  <c r="I1679" i="16"/>
  <c r="H1679" i="16"/>
  <c r="G1679" i="16"/>
  <c r="K1678" i="16"/>
  <c r="J1678" i="16"/>
  <c r="I1678" i="16"/>
  <c r="H1678" i="16"/>
  <c r="G1678" i="16"/>
  <c r="K1677" i="16"/>
  <c r="J1677" i="16"/>
  <c r="I1677" i="16"/>
  <c r="H1677" i="16"/>
  <c r="G1677" i="16"/>
  <c r="K1676" i="16"/>
  <c r="J1676" i="16"/>
  <c r="I1676" i="16"/>
  <c r="H1676" i="16"/>
  <c r="G1676" i="16"/>
  <c r="K1675" i="16"/>
  <c r="J1675" i="16"/>
  <c r="I1675" i="16"/>
  <c r="H1675" i="16"/>
  <c r="G1675" i="16"/>
  <c r="K1674" i="16"/>
  <c r="J1674" i="16"/>
  <c r="I1674" i="16"/>
  <c r="H1674" i="16"/>
  <c r="G1674" i="16"/>
  <c r="K1673" i="16"/>
  <c r="J1673" i="16"/>
  <c r="I1673" i="16"/>
  <c r="H1673" i="16"/>
  <c r="G1673" i="16"/>
  <c r="K1672" i="16"/>
  <c r="J1672" i="16"/>
  <c r="I1672" i="16"/>
  <c r="H1672" i="16"/>
  <c r="G1672" i="16"/>
  <c r="K1671" i="16"/>
  <c r="J1671" i="16"/>
  <c r="I1671" i="16"/>
  <c r="H1671" i="16"/>
  <c r="G1671" i="16"/>
  <c r="K1670" i="16"/>
  <c r="J1670" i="16"/>
  <c r="I1670" i="16"/>
  <c r="H1670" i="16"/>
  <c r="G1670" i="16"/>
  <c r="K1669" i="16"/>
  <c r="J1669" i="16"/>
  <c r="I1669" i="16"/>
  <c r="H1669" i="16"/>
  <c r="G1669" i="16"/>
  <c r="K1668" i="16"/>
  <c r="J1668" i="16"/>
  <c r="I1668" i="16"/>
  <c r="H1668" i="16"/>
  <c r="G1668" i="16"/>
  <c r="K1666" i="16"/>
  <c r="J1666" i="16"/>
  <c r="I1666" i="16"/>
  <c r="H1666" i="16"/>
  <c r="G1666" i="16"/>
  <c r="K1665" i="16"/>
  <c r="J1665" i="16"/>
  <c r="I1665" i="16"/>
  <c r="H1665" i="16"/>
  <c r="G1665" i="16"/>
  <c r="K1664" i="16"/>
  <c r="J1664" i="16"/>
  <c r="I1664" i="16"/>
  <c r="H1664" i="16"/>
  <c r="G1664" i="16"/>
  <c r="K1663" i="16"/>
  <c r="J1663" i="16"/>
  <c r="I1663" i="16"/>
  <c r="H1663" i="16"/>
  <c r="G1663" i="16"/>
  <c r="K1662" i="16"/>
  <c r="J1662" i="16"/>
  <c r="I1662" i="16"/>
  <c r="H1662" i="16"/>
  <c r="G1662" i="16"/>
  <c r="K1661" i="16"/>
  <c r="J1661" i="16"/>
  <c r="I1661" i="16"/>
  <c r="H1661" i="16"/>
  <c r="G1661" i="16"/>
  <c r="K1660" i="16"/>
  <c r="J1660" i="16"/>
  <c r="I1660" i="16"/>
  <c r="H1660" i="16"/>
  <c r="G1660" i="16"/>
  <c r="K1659" i="16"/>
  <c r="J1659" i="16"/>
  <c r="I1659" i="16"/>
  <c r="H1659" i="16"/>
  <c r="G1659" i="16"/>
  <c r="K1658" i="16"/>
  <c r="J1658" i="16"/>
  <c r="I1658" i="16"/>
  <c r="H1658" i="16"/>
  <c r="G1658" i="16"/>
  <c r="K1657" i="16"/>
  <c r="J1657" i="16"/>
  <c r="I1657" i="16"/>
  <c r="H1657" i="16"/>
  <c r="G1657" i="16"/>
  <c r="K1656" i="16"/>
  <c r="J1656" i="16"/>
  <c r="I1656" i="16"/>
  <c r="H1656" i="16"/>
  <c r="G1656" i="16"/>
  <c r="K1655" i="16"/>
  <c r="J1655" i="16"/>
  <c r="I1655" i="16"/>
  <c r="H1655" i="16"/>
  <c r="G1655" i="16"/>
  <c r="K1654" i="16"/>
  <c r="J1654" i="16"/>
  <c r="I1654" i="16"/>
  <c r="H1654" i="16"/>
  <c r="G1654" i="16"/>
  <c r="K1653" i="16"/>
  <c r="J1653" i="16"/>
  <c r="I1653" i="16"/>
  <c r="H1653" i="16"/>
  <c r="G1653" i="16"/>
  <c r="K1652" i="16"/>
  <c r="J1652" i="16"/>
  <c r="I1652" i="16"/>
  <c r="H1652" i="16"/>
  <c r="G1652" i="16"/>
  <c r="K1650" i="16"/>
  <c r="J1650" i="16"/>
  <c r="I1650" i="16"/>
  <c r="H1650" i="16"/>
  <c r="G1650" i="16"/>
  <c r="K1649" i="16"/>
  <c r="J1649" i="16"/>
  <c r="I1649" i="16"/>
  <c r="H1649" i="16"/>
  <c r="G1649" i="16"/>
  <c r="K1648" i="16"/>
  <c r="J1648" i="16"/>
  <c r="I1648" i="16"/>
  <c r="H1648" i="16"/>
  <c r="G1648" i="16"/>
  <c r="K1647" i="16"/>
  <c r="J1647" i="16"/>
  <c r="I1647" i="16"/>
  <c r="H1647" i="16"/>
  <c r="G1647" i="16"/>
  <c r="K1646" i="16"/>
  <c r="J1646" i="16"/>
  <c r="I1646" i="16"/>
  <c r="H1646" i="16"/>
  <c r="G1646" i="16"/>
  <c r="K1645" i="16"/>
  <c r="J1645" i="16"/>
  <c r="I1645" i="16"/>
  <c r="H1645" i="16"/>
  <c r="G1645" i="16"/>
  <c r="K1644" i="16"/>
  <c r="J1644" i="16"/>
  <c r="I1644" i="16"/>
  <c r="H1644" i="16"/>
  <c r="G1644" i="16"/>
  <c r="K1643" i="16"/>
  <c r="J1643" i="16"/>
  <c r="I1643" i="16"/>
  <c r="H1643" i="16"/>
  <c r="G1643" i="16"/>
  <c r="K1642" i="16"/>
  <c r="J1642" i="16"/>
  <c r="I1642" i="16"/>
  <c r="H1642" i="16"/>
  <c r="G1642" i="16"/>
  <c r="K1641" i="16"/>
  <c r="J1641" i="16"/>
  <c r="I1641" i="16"/>
  <c r="H1641" i="16"/>
  <c r="G1641" i="16"/>
  <c r="K1640" i="16"/>
  <c r="J1640" i="16"/>
  <c r="I1640" i="16"/>
  <c r="H1640" i="16"/>
  <c r="G1640" i="16"/>
  <c r="K1639" i="16"/>
  <c r="J1639" i="16"/>
  <c r="I1639" i="16"/>
  <c r="H1639" i="16"/>
  <c r="G1639" i="16"/>
  <c r="K1638" i="16"/>
  <c r="J1638" i="16"/>
  <c r="I1638" i="16"/>
  <c r="H1638" i="16"/>
  <c r="G1638" i="16"/>
  <c r="K1637" i="16"/>
  <c r="J1637" i="16"/>
  <c r="I1637" i="16"/>
  <c r="H1637" i="16"/>
  <c r="G1637" i="16"/>
  <c r="K1636" i="16"/>
  <c r="J1636" i="16"/>
  <c r="I1636" i="16"/>
  <c r="H1636" i="16"/>
  <c r="G1636" i="16"/>
  <c r="K1634" i="16"/>
  <c r="J1634" i="16"/>
  <c r="I1634" i="16"/>
  <c r="H1634" i="16"/>
  <c r="G1634" i="16"/>
  <c r="K1633" i="16"/>
  <c r="J1633" i="16"/>
  <c r="I1633" i="16"/>
  <c r="H1633" i="16"/>
  <c r="G1633" i="16"/>
  <c r="K1632" i="16"/>
  <c r="J1632" i="16"/>
  <c r="I1632" i="16"/>
  <c r="H1632" i="16"/>
  <c r="G1632" i="16"/>
  <c r="K1631" i="16"/>
  <c r="J1631" i="16"/>
  <c r="I1631" i="16"/>
  <c r="H1631" i="16"/>
  <c r="G1631" i="16"/>
  <c r="K1630" i="16"/>
  <c r="J1630" i="16"/>
  <c r="I1630" i="16"/>
  <c r="H1630" i="16"/>
  <c r="G1630" i="16"/>
  <c r="K1629" i="16"/>
  <c r="J1629" i="16"/>
  <c r="I1629" i="16"/>
  <c r="H1629" i="16"/>
  <c r="G1629" i="16"/>
  <c r="K1628" i="16"/>
  <c r="J1628" i="16"/>
  <c r="I1628" i="16"/>
  <c r="H1628" i="16"/>
  <c r="G1628" i="16"/>
  <c r="K1627" i="16"/>
  <c r="J1627" i="16"/>
  <c r="I1627" i="16"/>
  <c r="H1627" i="16"/>
  <c r="G1627" i="16"/>
  <c r="K1626" i="16"/>
  <c r="J1626" i="16"/>
  <c r="I1626" i="16"/>
  <c r="H1626" i="16"/>
  <c r="G1626" i="16"/>
  <c r="K1625" i="16"/>
  <c r="J1625" i="16"/>
  <c r="I1625" i="16"/>
  <c r="H1625" i="16"/>
  <c r="G1625" i="16"/>
  <c r="K1624" i="16"/>
  <c r="J1624" i="16"/>
  <c r="I1624" i="16"/>
  <c r="H1624" i="16"/>
  <c r="G1624" i="16"/>
  <c r="K1623" i="16"/>
  <c r="J1623" i="16"/>
  <c r="I1623" i="16"/>
  <c r="H1623" i="16"/>
  <c r="G1623" i="16"/>
  <c r="K1622" i="16"/>
  <c r="J1622" i="16"/>
  <c r="I1622" i="16"/>
  <c r="H1622" i="16"/>
  <c r="G1622" i="16"/>
  <c r="K1621" i="16"/>
  <c r="J1621" i="16"/>
  <c r="I1621" i="16"/>
  <c r="H1621" i="16"/>
  <c r="G1621" i="16"/>
  <c r="K1620" i="16"/>
  <c r="J1620" i="16"/>
  <c r="I1620" i="16"/>
  <c r="H1620" i="16"/>
  <c r="G1620" i="16"/>
  <c r="K1619" i="16"/>
  <c r="J1619" i="16"/>
  <c r="I1619" i="16"/>
  <c r="H1619" i="16"/>
  <c r="G1619" i="16"/>
  <c r="K1617" i="16"/>
  <c r="J1617" i="16"/>
  <c r="I1617" i="16"/>
  <c r="H1617" i="16"/>
  <c r="G1617" i="16"/>
  <c r="K1616" i="16"/>
  <c r="J1616" i="16"/>
  <c r="I1616" i="16"/>
  <c r="H1616" i="16"/>
  <c r="G1616" i="16"/>
  <c r="K1615" i="16"/>
  <c r="J1615" i="16"/>
  <c r="I1615" i="16"/>
  <c r="H1615" i="16"/>
  <c r="G1615" i="16"/>
  <c r="K1614" i="16"/>
  <c r="J1614" i="16"/>
  <c r="I1614" i="16"/>
  <c r="H1614" i="16"/>
  <c r="G1614" i="16"/>
  <c r="K1613" i="16"/>
  <c r="J1613" i="16"/>
  <c r="I1613" i="16"/>
  <c r="H1613" i="16"/>
  <c r="G1613" i="16"/>
  <c r="K1612" i="16"/>
  <c r="J1612" i="16"/>
  <c r="I1612" i="16"/>
  <c r="H1612" i="16"/>
  <c r="G1612" i="16"/>
  <c r="K1611" i="16"/>
  <c r="J1611" i="16"/>
  <c r="I1611" i="16"/>
  <c r="H1611" i="16"/>
  <c r="G1611" i="16"/>
  <c r="K1610" i="16"/>
  <c r="J1610" i="16"/>
  <c r="I1610" i="16"/>
  <c r="H1610" i="16"/>
  <c r="G1610" i="16"/>
  <c r="K1609" i="16"/>
  <c r="J1609" i="16"/>
  <c r="I1609" i="16"/>
  <c r="H1609" i="16"/>
  <c r="G1609" i="16"/>
  <c r="K1608" i="16"/>
  <c r="J1608" i="16"/>
  <c r="I1608" i="16"/>
  <c r="H1608" i="16"/>
  <c r="G1608" i="16"/>
  <c r="K1607" i="16"/>
  <c r="J1607" i="16"/>
  <c r="I1607" i="16"/>
  <c r="H1607" i="16"/>
  <c r="G1607" i="16"/>
  <c r="K1606" i="16"/>
  <c r="J1606" i="16"/>
  <c r="I1606" i="16"/>
  <c r="H1606" i="16"/>
  <c r="G1606" i="16"/>
  <c r="K1605" i="16"/>
  <c r="J1605" i="16"/>
  <c r="I1605" i="16"/>
  <c r="H1605" i="16"/>
  <c r="G1605" i="16"/>
  <c r="K1604" i="16"/>
  <c r="J1604" i="16"/>
  <c r="I1604" i="16"/>
  <c r="H1604" i="16"/>
  <c r="G1604" i="16"/>
  <c r="K1603" i="16"/>
  <c r="J1603" i="16"/>
  <c r="I1603" i="16"/>
  <c r="H1603" i="16"/>
  <c r="G1603" i="16"/>
  <c r="K1602" i="16"/>
  <c r="J1602" i="16"/>
  <c r="I1602" i="16"/>
  <c r="H1602" i="16"/>
  <c r="G1602" i="16"/>
  <c r="K1600" i="16"/>
  <c r="J1600" i="16"/>
  <c r="I1600" i="16"/>
  <c r="H1600" i="16"/>
  <c r="G1600" i="16"/>
  <c r="K1599" i="16"/>
  <c r="J1599" i="16"/>
  <c r="I1599" i="16"/>
  <c r="H1599" i="16"/>
  <c r="G1599" i="16"/>
  <c r="K1598" i="16"/>
  <c r="J1598" i="16"/>
  <c r="I1598" i="16"/>
  <c r="H1598" i="16"/>
  <c r="G1598" i="16"/>
  <c r="K1597" i="16"/>
  <c r="J1597" i="16"/>
  <c r="I1597" i="16"/>
  <c r="H1597" i="16"/>
  <c r="G1597" i="16"/>
  <c r="K1596" i="16"/>
  <c r="J1596" i="16"/>
  <c r="I1596" i="16"/>
  <c r="H1596" i="16"/>
  <c r="G1596" i="16"/>
  <c r="K1595" i="16"/>
  <c r="J1595" i="16"/>
  <c r="I1595" i="16"/>
  <c r="H1595" i="16"/>
  <c r="G1595" i="16"/>
  <c r="K1594" i="16"/>
  <c r="J1594" i="16"/>
  <c r="I1594" i="16"/>
  <c r="H1594" i="16"/>
  <c r="G1594" i="16"/>
  <c r="K1593" i="16"/>
  <c r="J1593" i="16"/>
  <c r="I1593" i="16"/>
  <c r="H1593" i="16"/>
  <c r="G1593" i="16"/>
  <c r="K1592" i="16"/>
  <c r="J1592" i="16"/>
  <c r="I1592" i="16"/>
  <c r="H1592" i="16"/>
  <c r="G1592" i="16"/>
  <c r="K1591" i="16"/>
  <c r="J1591" i="16"/>
  <c r="I1591" i="16"/>
  <c r="H1591" i="16"/>
  <c r="G1591" i="16"/>
  <c r="K1590" i="16"/>
  <c r="J1590" i="16"/>
  <c r="I1590" i="16"/>
  <c r="H1590" i="16"/>
  <c r="G1590" i="16"/>
  <c r="K1589" i="16"/>
  <c r="J1589" i="16"/>
  <c r="I1589" i="16"/>
  <c r="H1589" i="16"/>
  <c r="G1589" i="16"/>
  <c r="K1588" i="16"/>
  <c r="J1588" i="16"/>
  <c r="I1588" i="16"/>
  <c r="H1588" i="16"/>
  <c r="G1588" i="16"/>
  <c r="K1587" i="16"/>
  <c r="J1587" i="16"/>
  <c r="I1587" i="16"/>
  <c r="H1587" i="16"/>
  <c r="G1587" i="16"/>
  <c r="K1586" i="16"/>
  <c r="J1586" i="16"/>
  <c r="I1586" i="16"/>
  <c r="H1586" i="16"/>
  <c r="G1586" i="16"/>
  <c r="K1585" i="16"/>
  <c r="J1585" i="16"/>
  <c r="I1585" i="16"/>
  <c r="H1585" i="16"/>
  <c r="G1585" i="16"/>
  <c r="K1584" i="16"/>
  <c r="J1584" i="16"/>
  <c r="I1584" i="16"/>
  <c r="H1584" i="16"/>
  <c r="G1584" i="16"/>
  <c r="K1583" i="16"/>
  <c r="J1583" i="16"/>
  <c r="I1583" i="16"/>
  <c r="H1583" i="16"/>
  <c r="G1583" i="16"/>
  <c r="K1582" i="16"/>
  <c r="J1582" i="16"/>
  <c r="I1582" i="16"/>
  <c r="H1582" i="16"/>
  <c r="G1582" i="16"/>
  <c r="K1581" i="16"/>
  <c r="J1581" i="16"/>
  <c r="I1581" i="16"/>
  <c r="H1581" i="16"/>
  <c r="G1581" i="16"/>
  <c r="K1579" i="16"/>
  <c r="J1579" i="16"/>
  <c r="I1579" i="16"/>
  <c r="H1579" i="16"/>
  <c r="G1579" i="16"/>
  <c r="K1578" i="16"/>
  <c r="J1578" i="16"/>
  <c r="I1578" i="16"/>
  <c r="H1578" i="16"/>
  <c r="G1578" i="16"/>
  <c r="K1577" i="16"/>
  <c r="J1577" i="16"/>
  <c r="I1577" i="16"/>
  <c r="H1577" i="16"/>
  <c r="G1577" i="16"/>
  <c r="K1576" i="16"/>
  <c r="J1576" i="16"/>
  <c r="I1576" i="16"/>
  <c r="H1576" i="16"/>
  <c r="G1576" i="16"/>
  <c r="K1575" i="16"/>
  <c r="J1575" i="16"/>
  <c r="I1575" i="16"/>
  <c r="H1575" i="16"/>
  <c r="G1575" i="16"/>
  <c r="K1574" i="16"/>
  <c r="J1574" i="16"/>
  <c r="I1574" i="16"/>
  <c r="H1574" i="16"/>
  <c r="G1574" i="16"/>
  <c r="K1573" i="16"/>
  <c r="J1573" i="16"/>
  <c r="I1573" i="16"/>
  <c r="H1573" i="16"/>
  <c r="G1573" i="16"/>
  <c r="K1572" i="16"/>
  <c r="J1572" i="16"/>
  <c r="I1572" i="16"/>
  <c r="H1572" i="16"/>
  <c r="G1572" i="16"/>
  <c r="K1571" i="16"/>
  <c r="J1571" i="16"/>
  <c r="I1571" i="16"/>
  <c r="H1571" i="16"/>
  <c r="G1571" i="16"/>
  <c r="K1570" i="16"/>
  <c r="J1570" i="16"/>
  <c r="I1570" i="16"/>
  <c r="H1570" i="16"/>
  <c r="G1570" i="16"/>
  <c r="K1569" i="16"/>
  <c r="J1569" i="16"/>
  <c r="I1569" i="16"/>
  <c r="H1569" i="16"/>
  <c r="G1569" i="16"/>
  <c r="K1568" i="16"/>
  <c r="J1568" i="16"/>
  <c r="I1568" i="16"/>
  <c r="H1568" i="16"/>
  <c r="G1568" i="16"/>
  <c r="K1567" i="16"/>
  <c r="J1567" i="16"/>
  <c r="I1567" i="16"/>
  <c r="H1567" i="16"/>
  <c r="G1567" i="16"/>
  <c r="K1566" i="16"/>
  <c r="J1566" i="16"/>
  <c r="I1566" i="16"/>
  <c r="H1566" i="16"/>
  <c r="G1566" i="16"/>
  <c r="K1565" i="16"/>
  <c r="J1565" i="16"/>
  <c r="I1565" i="16"/>
  <c r="H1565" i="16"/>
  <c r="G1565" i="16"/>
  <c r="K1564" i="16"/>
  <c r="J1564" i="16"/>
  <c r="I1564" i="16"/>
  <c r="H1564" i="16"/>
  <c r="G1564" i="16"/>
  <c r="K1563" i="16"/>
  <c r="J1563" i="16"/>
  <c r="I1563" i="16"/>
  <c r="H1563" i="16"/>
  <c r="G1563" i="16"/>
  <c r="K1562" i="16"/>
  <c r="J1562" i="16"/>
  <c r="I1562" i="16"/>
  <c r="H1562" i="16"/>
  <c r="G1562" i="16"/>
  <c r="K1561" i="16"/>
  <c r="J1561" i="16"/>
  <c r="I1561" i="16"/>
  <c r="H1561" i="16"/>
  <c r="G1561" i="16"/>
  <c r="K1560" i="16"/>
  <c r="J1560" i="16"/>
  <c r="I1560" i="16"/>
  <c r="H1560" i="16"/>
  <c r="G1560" i="16"/>
  <c r="K1558" i="16"/>
  <c r="J1558" i="16"/>
  <c r="I1558" i="16"/>
  <c r="H1558" i="16"/>
  <c r="G1558" i="16"/>
  <c r="K1557" i="16"/>
  <c r="J1557" i="16"/>
  <c r="I1557" i="16"/>
  <c r="H1557" i="16"/>
  <c r="G1557" i="16"/>
  <c r="K1556" i="16"/>
  <c r="J1556" i="16"/>
  <c r="I1556" i="16"/>
  <c r="H1556" i="16"/>
  <c r="G1556" i="16"/>
  <c r="K1555" i="16"/>
  <c r="J1555" i="16"/>
  <c r="I1555" i="16"/>
  <c r="H1555" i="16"/>
  <c r="G1555" i="16"/>
  <c r="K1554" i="16"/>
  <c r="J1554" i="16"/>
  <c r="I1554" i="16"/>
  <c r="H1554" i="16"/>
  <c r="G1554" i="16"/>
  <c r="K1553" i="16"/>
  <c r="J1553" i="16"/>
  <c r="I1553" i="16"/>
  <c r="H1553" i="16"/>
  <c r="G1553" i="16"/>
  <c r="K1552" i="16"/>
  <c r="J1552" i="16"/>
  <c r="I1552" i="16"/>
  <c r="H1552" i="16"/>
  <c r="G1552" i="16"/>
  <c r="K1551" i="16"/>
  <c r="J1551" i="16"/>
  <c r="I1551" i="16"/>
  <c r="H1551" i="16"/>
  <c r="G1551" i="16"/>
  <c r="K1550" i="16"/>
  <c r="J1550" i="16"/>
  <c r="I1550" i="16"/>
  <c r="H1550" i="16"/>
  <c r="G1550" i="16"/>
  <c r="K1549" i="16"/>
  <c r="J1549" i="16"/>
  <c r="I1549" i="16"/>
  <c r="H1549" i="16"/>
  <c r="G1549" i="16"/>
  <c r="K1548" i="16"/>
  <c r="J1548" i="16"/>
  <c r="I1548" i="16"/>
  <c r="H1548" i="16"/>
  <c r="G1548" i="16"/>
  <c r="K1547" i="16"/>
  <c r="J1547" i="16"/>
  <c r="I1547" i="16"/>
  <c r="H1547" i="16"/>
  <c r="G1547" i="16"/>
  <c r="K1546" i="16"/>
  <c r="J1546" i="16"/>
  <c r="I1546" i="16"/>
  <c r="H1546" i="16"/>
  <c r="G1546" i="16"/>
  <c r="K1545" i="16"/>
  <c r="J1545" i="16"/>
  <c r="I1545" i="16"/>
  <c r="H1545" i="16"/>
  <c r="G1545" i="16"/>
  <c r="K1543" i="16"/>
  <c r="J1543" i="16"/>
  <c r="I1543" i="16"/>
  <c r="H1543" i="16"/>
  <c r="G1543" i="16"/>
  <c r="K1542" i="16"/>
  <c r="J1542" i="16"/>
  <c r="I1542" i="16"/>
  <c r="H1542" i="16"/>
  <c r="G1542" i="16"/>
  <c r="K1541" i="16"/>
  <c r="J1541" i="16"/>
  <c r="I1541" i="16"/>
  <c r="H1541" i="16"/>
  <c r="G1541" i="16"/>
  <c r="K1540" i="16"/>
  <c r="J1540" i="16"/>
  <c r="I1540" i="16"/>
  <c r="H1540" i="16"/>
  <c r="G1540" i="16"/>
  <c r="K1539" i="16"/>
  <c r="J1539" i="16"/>
  <c r="I1539" i="16"/>
  <c r="H1539" i="16"/>
  <c r="G1539" i="16"/>
  <c r="K1538" i="16"/>
  <c r="J1538" i="16"/>
  <c r="I1538" i="16"/>
  <c r="H1538" i="16"/>
  <c r="G1538" i="16"/>
  <c r="K1537" i="16"/>
  <c r="J1537" i="16"/>
  <c r="I1537" i="16"/>
  <c r="H1537" i="16"/>
  <c r="G1537" i="16"/>
  <c r="K1536" i="16"/>
  <c r="J1536" i="16"/>
  <c r="I1536" i="16"/>
  <c r="H1536" i="16"/>
  <c r="G1536" i="16"/>
  <c r="K1535" i="16"/>
  <c r="J1535" i="16"/>
  <c r="I1535" i="16"/>
  <c r="H1535" i="16"/>
  <c r="G1535" i="16"/>
  <c r="K1534" i="16"/>
  <c r="J1534" i="16"/>
  <c r="I1534" i="16"/>
  <c r="H1534" i="16"/>
  <c r="G1534" i="16"/>
  <c r="K1533" i="16"/>
  <c r="J1533" i="16"/>
  <c r="I1533" i="16"/>
  <c r="H1533" i="16"/>
  <c r="G1533" i="16"/>
  <c r="K1532" i="16"/>
  <c r="J1532" i="16"/>
  <c r="I1532" i="16"/>
  <c r="H1532" i="16"/>
  <c r="G1532" i="16"/>
  <c r="K1531" i="16"/>
  <c r="J1531" i="16"/>
  <c r="I1531" i="16"/>
  <c r="H1531" i="16"/>
  <c r="G1531" i="16"/>
  <c r="K1530" i="16"/>
  <c r="J1530" i="16"/>
  <c r="I1530" i="16"/>
  <c r="H1530" i="16"/>
  <c r="G1530" i="16"/>
  <c r="K1528" i="16"/>
  <c r="J1528" i="16"/>
  <c r="I1528" i="16"/>
  <c r="H1528" i="16"/>
  <c r="G1528" i="16"/>
  <c r="K1527" i="16"/>
  <c r="J1527" i="16"/>
  <c r="I1527" i="16"/>
  <c r="H1527" i="16"/>
  <c r="G1527" i="16"/>
  <c r="K1526" i="16"/>
  <c r="J1526" i="16"/>
  <c r="I1526" i="16"/>
  <c r="H1526" i="16"/>
  <c r="G1526" i="16"/>
  <c r="K1525" i="16"/>
  <c r="J1525" i="16"/>
  <c r="I1525" i="16"/>
  <c r="H1525" i="16"/>
  <c r="G1525" i="16"/>
  <c r="K1524" i="16"/>
  <c r="J1524" i="16"/>
  <c r="I1524" i="16"/>
  <c r="H1524" i="16"/>
  <c r="G1524" i="16"/>
  <c r="K1523" i="16"/>
  <c r="J1523" i="16"/>
  <c r="I1523" i="16"/>
  <c r="H1523" i="16"/>
  <c r="G1523" i="16"/>
  <c r="K1522" i="16"/>
  <c r="J1522" i="16"/>
  <c r="I1522" i="16"/>
  <c r="H1522" i="16"/>
  <c r="G1522" i="16"/>
  <c r="K1521" i="16"/>
  <c r="J1521" i="16"/>
  <c r="I1521" i="16"/>
  <c r="H1521" i="16"/>
  <c r="G1521" i="16"/>
  <c r="K1520" i="16"/>
  <c r="J1520" i="16"/>
  <c r="I1520" i="16"/>
  <c r="H1520" i="16"/>
  <c r="G1520" i="16"/>
  <c r="K1519" i="16"/>
  <c r="J1519" i="16"/>
  <c r="I1519" i="16"/>
  <c r="H1519" i="16"/>
  <c r="G1519" i="16"/>
  <c r="K1518" i="16"/>
  <c r="J1518" i="16"/>
  <c r="I1518" i="16"/>
  <c r="H1518" i="16"/>
  <c r="G1518" i="16"/>
  <c r="K1517" i="16"/>
  <c r="J1517" i="16"/>
  <c r="I1517" i="16"/>
  <c r="H1517" i="16"/>
  <c r="G1517" i="16"/>
  <c r="K1516" i="16"/>
  <c r="J1516" i="16"/>
  <c r="I1516" i="16"/>
  <c r="H1516" i="16"/>
  <c r="G1516" i="16"/>
  <c r="K1515" i="16"/>
  <c r="J1515" i="16"/>
  <c r="I1515" i="16"/>
  <c r="H1515" i="16"/>
  <c r="G1515" i="16"/>
  <c r="K1514" i="16"/>
  <c r="J1514" i="16"/>
  <c r="I1514" i="16"/>
  <c r="H1514" i="16"/>
  <c r="G1514" i="16"/>
  <c r="K1513" i="16"/>
  <c r="J1513" i="16"/>
  <c r="I1513" i="16"/>
  <c r="H1513" i="16"/>
  <c r="G1513" i="16"/>
  <c r="K1512" i="16"/>
  <c r="J1512" i="16"/>
  <c r="I1512" i="16"/>
  <c r="H1512" i="16"/>
  <c r="G1512" i="16"/>
  <c r="K1511" i="16"/>
  <c r="J1511" i="16"/>
  <c r="I1511" i="16"/>
  <c r="H1511" i="16"/>
  <c r="G1511" i="16"/>
  <c r="K1510" i="16"/>
  <c r="J1510" i="16"/>
  <c r="I1510" i="16"/>
  <c r="H1510" i="16"/>
  <c r="G1510" i="16"/>
  <c r="K1509" i="16"/>
  <c r="J1509" i="16"/>
  <c r="I1509" i="16"/>
  <c r="H1509" i="16"/>
  <c r="G1509" i="16"/>
  <c r="K1508" i="16"/>
  <c r="J1508" i="16"/>
  <c r="I1508" i="16"/>
  <c r="H1508" i="16"/>
  <c r="G1508" i="16"/>
  <c r="K1507" i="16"/>
  <c r="J1507" i="16"/>
  <c r="I1507" i="16"/>
  <c r="H1507" i="16"/>
  <c r="G1507" i="16"/>
  <c r="K1506" i="16"/>
  <c r="J1506" i="16"/>
  <c r="I1506" i="16"/>
  <c r="H1506" i="16"/>
  <c r="G1506" i="16"/>
  <c r="K1505" i="16"/>
  <c r="J1505" i="16"/>
  <c r="I1505" i="16"/>
  <c r="H1505" i="16"/>
  <c r="G1505" i="16"/>
  <c r="K1504" i="16"/>
  <c r="J1504" i="16"/>
  <c r="I1504" i="16"/>
  <c r="H1504" i="16"/>
  <c r="G1504" i="16"/>
  <c r="K1503" i="16"/>
  <c r="J1503" i="16"/>
  <c r="I1503" i="16"/>
  <c r="H1503" i="16"/>
  <c r="G1503" i="16"/>
  <c r="K1502" i="16"/>
  <c r="J1502" i="16"/>
  <c r="I1502" i="16"/>
  <c r="H1502" i="16"/>
  <c r="G1502" i="16"/>
  <c r="K1501" i="16"/>
  <c r="J1501" i="16"/>
  <c r="I1501" i="16"/>
  <c r="H1501" i="16"/>
  <c r="G1501" i="16"/>
  <c r="K1500" i="16"/>
  <c r="J1500" i="16"/>
  <c r="I1500" i="16"/>
  <c r="H1500" i="16"/>
  <c r="G1500" i="16"/>
  <c r="K1499" i="16"/>
  <c r="J1499" i="16"/>
  <c r="I1499" i="16"/>
  <c r="H1499" i="16"/>
  <c r="G1499" i="16"/>
  <c r="K1498" i="16"/>
  <c r="J1498" i="16"/>
  <c r="I1498" i="16"/>
  <c r="H1498" i="16"/>
  <c r="G1498" i="16"/>
  <c r="K1497" i="16"/>
  <c r="J1497" i="16"/>
  <c r="I1497" i="16"/>
  <c r="H1497" i="16"/>
  <c r="G1497" i="16"/>
  <c r="K1496" i="16"/>
  <c r="J1496" i="16"/>
  <c r="I1496" i="16"/>
  <c r="H1496" i="16"/>
  <c r="G1496" i="16"/>
  <c r="K1495" i="16"/>
  <c r="J1495" i="16"/>
  <c r="I1495" i="16"/>
  <c r="H1495" i="16"/>
  <c r="G1495" i="16"/>
  <c r="K1494" i="16"/>
  <c r="J1494" i="16"/>
  <c r="I1494" i="16"/>
  <c r="H1494" i="16"/>
  <c r="G1494" i="16"/>
  <c r="K1493" i="16"/>
  <c r="J1493" i="16"/>
  <c r="I1493" i="16"/>
  <c r="H1493" i="16"/>
  <c r="G1493" i="16"/>
  <c r="K1492" i="16"/>
  <c r="J1492" i="16"/>
  <c r="I1492" i="16"/>
  <c r="H1492" i="16"/>
  <c r="G1492" i="16"/>
  <c r="K1491" i="16"/>
  <c r="J1491" i="16"/>
  <c r="I1491" i="16"/>
  <c r="H1491" i="16"/>
  <c r="G1491" i="16"/>
  <c r="K1489" i="16"/>
  <c r="J1489" i="16"/>
  <c r="I1489" i="16"/>
  <c r="H1489" i="16"/>
  <c r="G1489" i="16"/>
  <c r="K1488" i="16"/>
  <c r="J1488" i="16"/>
  <c r="I1488" i="16"/>
  <c r="H1488" i="16"/>
  <c r="G1488" i="16"/>
  <c r="K1487" i="16"/>
  <c r="J1487" i="16"/>
  <c r="I1487" i="16"/>
  <c r="H1487" i="16"/>
  <c r="G1487" i="16"/>
  <c r="K1486" i="16"/>
  <c r="J1486" i="16"/>
  <c r="I1486" i="16"/>
  <c r="H1486" i="16"/>
  <c r="G1486" i="16"/>
  <c r="K1485" i="16"/>
  <c r="J1485" i="16"/>
  <c r="I1485" i="16"/>
  <c r="H1485" i="16"/>
  <c r="G1485" i="16"/>
  <c r="K1484" i="16"/>
  <c r="J1484" i="16"/>
  <c r="I1484" i="16"/>
  <c r="H1484" i="16"/>
  <c r="G1484" i="16"/>
  <c r="K1483" i="16"/>
  <c r="J1483" i="16"/>
  <c r="I1483" i="16"/>
  <c r="H1483" i="16"/>
  <c r="G1483" i="16"/>
  <c r="K1482" i="16"/>
  <c r="J1482" i="16"/>
  <c r="I1482" i="16"/>
  <c r="H1482" i="16"/>
  <c r="G1482" i="16"/>
  <c r="K1481" i="16"/>
  <c r="J1481" i="16"/>
  <c r="I1481" i="16"/>
  <c r="H1481" i="16"/>
  <c r="G1481" i="16"/>
  <c r="K1480" i="16"/>
  <c r="J1480" i="16"/>
  <c r="I1480" i="16"/>
  <c r="H1480" i="16"/>
  <c r="G1480" i="16"/>
  <c r="K1479" i="16"/>
  <c r="J1479" i="16"/>
  <c r="I1479" i="16"/>
  <c r="H1479" i="16"/>
  <c r="G1479" i="16"/>
  <c r="K1478" i="16"/>
  <c r="J1478" i="16"/>
  <c r="I1478" i="16"/>
  <c r="H1478" i="16"/>
  <c r="G1478" i="16"/>
  <c r="K1477" i="16"/>
  <c r="J1477" i="16"/>
  <c r="I1477" i="16"/>
  <c r="H1477" i="16"/>
  <c r="G1477" i="16"/>
  <c r="K1475" i="16"/>
  <c r="J1475" i="16"/>
  <c r="I1475" i="16"/>
  <c r="H1475" i="16"/>
  <c r="G1475" i="16"/>
  <c r="K1474" i="16"/>
  <c r="J1474" i="16"/>
  <c r="I1474" i="16"/>
  <c r="H1474" i="16"/>
  <c r="G1474" i="16"/>
  <c r="K1473" i="16"/>
  <c r="J1473" i="16"/>
  <c r="I1473" i="16"/>
  <c r="H1473" i="16"/>
  <c r="G1473" i="16"/>
  <c r="K1472" i="16"/>
  <c r="J1472" i="16"/>
  <c r="I1472" i="16"/>
  <c r="H1472" i="16"/>
  <c r="G1472" i="16"/>
  <c r="K1471" i="16"/>
  <c r="J1471" i="16"/>
  <c r="I1471" i="16"/>
  <c r="H1471" i="16"/>
  <c r="G1471" i="16"/>
  <c r="K1470" i="16"/>
  <c r="J1470" i="16"/>
  <c r="I1470" i="16"/>
  <c r="H1470" i="16"/>
  <c r="G1470" i="16"/>
  <c r="K1469" i="16"/>
  <c r="J1469" i="16"/>
  <c r="I1469" i="16"/>
  <c r="H1469" i="16"/>
  <c r="G1469" i="16"/>
  <c r="K1468" i="16"/>
  <c r="J1468" i="16"/>
  <c r="I1468" i="16"/>
  <c r="H1468" i="16"/>
  <c r="G1468" i="16"/>
  <c r="K1467" i="16"/>
  <c r="J1467" i="16"/>
  <c r="I1467" i="16"/>
  <c r="H1467" i="16"/>
  <c r="G1467" i="16"/>
  <c r="K1466" i="16"/>
  <c r="J1466" i="16"/>
  <c r="I1466" i="16"/>
  <c r="H1466" i="16"/>
  <c r="G1466" i="16"/>
  <c r="K1465" i="16"/>
  <c r="J1465" i="16"/>
  <c r="I1465" i="16"/>
  <c r="H1465" i="16"/>
  <c r="G1465" i="16"/>
  <c r="K1464" i="16"/>
  <c r="J1464" i="16"/>
  <c r="I1464" i="16"/>
  <c r="H1464" i="16"/>
  <c r="G1464" i="16"/>
  <c r="K1463" i="16"/>
  <c r="J1463" i="16"/>
  <c r="I1463" i="16"/>
  <c r="H1463" i="16"/>
  <c r="G1463" i="16"/>
  <c r="K1462" i="16"/>
  <c r="J1462" i="16"/>
  <c r="I1462" i="16"/>
  <c r="H1462" i="16"/>
  <c r="G1462" i="16"/>
  <c r="K1461" i="16"/>
  <c r="J1461" i="16"/>
  <c r="I1461" i="16"/>
  <c r="H1461" i="16"/>
  <c r="G1461" i="16"/>
  <c r="K1460" i="16"/>
  <c r="J1460" i="16"/>
  <c r="I1460" i="16"/>
  <c r="H1460" i="16"/>
  <c r="G1460" i="16"/>
  <c r="K1459" i="16"/>
  <c r="J1459" i="16"/>
  <c r="I1459" i="16"/>
  <c r="H1459" i="16"/>
  <c r="G1459" i="16"/>
  <c r="K1458" i="16"/>
  <c r="J1458" i="16"/>
  <c r="I1458" i="16"/>
  <c r="H1458" i="16"/>
  <c r="G1458" i="16"/>
  <c r="K1457" i="16"/>
  <c r="J1457" i="16"/>
  <c r="I1457" i="16"/>
  <c r="H1457" i="16"/>
  <c r="G1457" i="16"/>
  <c r="K1456" i="16"/>
  <c r="J1456" i="16"/>
  <c r="I1456" i="16"/>
  <c r="H1456" i="16"/>
  <c r="G1456" i="16"/>
  <c r="K1455" i="16"/>
  <c r="J1455" i="16"/>
  <c r="I1455" i="16"/>
  <c r="H1455" i="16"/>
  <c r="G1455" i="16"/>
  <c r="K1454" i="16"/>
  <c r="J1454" i="16"/>
  <c r="I1454" i="16"/>
  <c r="H1454" i="16"/>
  <c r="G1454" i="16"/>
  <c r="K1453" i="16"/>
  <c r="J1453" i="16"/>
  <c r="I1453" i="16"/>
  <c r="H1453" i="16"/>
  <c r="G1453" i="16"/>
  <c r="K1452" i="16"/>
  <c r="J1452" i="16"/>
  <c r="I1452" i="16"/>
  <c r="H1452" i="16"/>
  <c r="G1452" i="16"/>
  <c r="K1451" i="16"/>
  <c r="J1451" i="16"/>
  <c r="I1451" i="16"/>
  <c r="H1451" i="16"/>
  <c r="G1451" i="16"/>
  <c r="K1450" i="16"/>
  <c r="J1450" i="16"/>
  <c r="I1450" i="16"/>
  <c r="H1450" i="16"/>
  <c r="G1450" i="16"/>
  <c r="K1449" i="16"/>
  <c r="J1449" i="16"/>
  <c r="I1449" i="16"/>
  <c r="H1449" i="16"/>
  <c r="G1449" i="16"/>
  <c r="K1448" i="16"/>
  <c r="J1448" i="16"/>
  <c r="I1448" i="16"/>
  <c r="H1448" i="16"/>
  <c r="G1448" i="16"/>
  <c r="K1447" i="16"/>
  <c r="J1447" i="16"/>
  <c r="I1447" i="16"/>
  <c r="H1447" i="16"/>
  <c r="G1447" i="16"/>
  <c r="K1445" i="16"/>
  <c r="J1445" i="16"/>
  <c r="I1445" i="16"/>
  <c r="H1445" i="16"/>
  <c r="G1445" i="16"/>
  <c r="K1444" i="16"/>
  <c r="J1444" i="16"/>
  <c r="I1444" i="16"/>
  <c r="H1444" i="16"/>
  <c r="G1444" i="16"/>
  <c r="K1443" i="16"/>
  <c r="J1443" i="16"/>
  <c r="I1443" i="16"/>
  <c r="H1443" i="16"/>
  <c r="G1443" i="16"/>
  <c r="K1442" i="16"/>
  <c r="J1442" i="16"/>
  <c r="I1442" i="16"/>
  <c r="H1442" i="16"/>
  <c r="G1442" i="16"/>
  <c r="K1441" i="16"/>
  <c r="J1441" i="16"/>
  <c r="I1441" i="16"/>
  <c r="H1441" i="16"/>
  <c r="G1441" i="16"/>
  <c r="K1440" i="16"/>
  <c r="J1440" i="16"/>
  <c r="I1440" i="16"/>
  <c r="H1440" i="16"/>
  <c r="G1440" i="16"/>
  <c r="K1439" i="16"/>
  <c r="J1439" i="16"/>
  <c r="I1439" i="16"/>
  <c r="H1439" i="16"/>
  <c r="G1439" i="16"/>
  <c r="K1438" i="16"/>
  <c r="J1438" i="16"/>
  <c r="I1438" i="16"/>
  <c r="H1438" i="16"/>
  <c r="G1438" i="16"/>
  <c r="K1437" i="16"/>
  <c r="J1437" i="16"/>
  <c r="I1437" i="16"/>
  <c r="H1437" i="16"/>
  <c r="G1437" i="16"/>
  <c r="K1436" i="16"/>
  <c r="J1436" i="16"/>
  <c r="I1436" i="16"/>
  <c r="H1436" i="16"/>
  <c r="G1436" i="16"/>
  <c r="K1435" i="16"/>
  <c r="J1435" i="16"/>
  <c r="I1435" i="16"/>
  <c r="H1435" i="16"/>
  <c r="G1435" i="16"/>
  <c r="K1434" i="16"/>
  <c r="J1434" i="16"/>
  <c r="I1434" i="16"/>
  <c r="H1434" i="16"/>
  <c r="G1434" i="16"/>
  <c r="K1433" i="16"/>
  <c r="J1433" i="16"/>
  <c r="I1433" i="16"/>
  <c r="H1433" i="16"/>
  <c r="G1433" i="16"/>
  <c r="K1432" i="16"/>
  <c r="J1432" i="16"/>
  <c r="I1432" i="16"/>
  <c r="H1432" i="16"/>
  <c r="G1432" i="16"/>
  <c r="K1431" i="16"/>
  <c r="J1431" i="16"/>
  <c r="I1431" i="16"/>
  <c r="H1431" i="16"/>
  <c r="G1431" i="16"/>
  <c r="K1430" i="16"/>
  <c r="J1430" i="16"/>
  <c r="I1430" i="16"/>
  <c r="H1430" i="16"/>
  <c r="G1430" i="16"/>
  <c r="K1429" i="16"/>
  <c r="J1429" i="16"/>
  <c r="I1429" i="16"/>
  <c r="H1429" i="16"/>
  <c r="G1429" i="16"/>
  <c r="K1428" i="16"/>
  <c r="J1428" i="16"/>
  <c r="I1428" i="16"/>
  <c r="H1428" i="16"/>
  <c r="G1428" i="16"/>
  <c r="K1427" i="16"/>
  <c r="J1427" i="16"/>
  <c r="I1427" i="16"/>
  <c r="H1427" i="16"/>
  <c r="G1427" i="16"/>
  <c r="K1426" i="16"/>
  <c r="J1426" i="16"/>
  <c r="I1426" i="16"/>
  <c r="H1426" i="16"/>
  <c r="G1426" i="16"/>
  <c r="K1425" i="16"/>
  <c r="J1425" i="16"/>
  <c r="I1425" i="16"/>
  <c r="H1425" i="16"/>
  <c r="G1425" i="16"/>
  <c r="K1424" i="16"/>
  <c r="J1424" i="16"/>
  <c r="I1424" i="16"/>
  <c r="H1424" i="16"/>
  <c r="G1424" i="16"/>
  <c r="K1423" i="16"/>
  <c r="J1423" i="16"/>
  <c r="I1423" i="16"/>
  <c r="H1423" i="16"/>
  <c r="G1423" i="16"/>
  <c r="K1421" i="16"/>
  <c r="J1421" i="16"/>
  <c r="I1421" i="16"/>
  <c r="H1421" i="16"/>
  <c r="G1421" i="16"/>
  <c r="K1420" i="16"/>
  <c r="J1420" i="16"/>
  <c r="I1420" i="16"/>
  <c r="H1420" i="16"/>
  <c r="G1420" i="16"/>
  <c r="K1419" i="16"/>
  <c r="J1419" i="16"/>
  <c r="I1419" i="16"/>
  <c r="H1419" i="16"/>
  <c r="G1419" i="16"/>
  <c r="K1418" i="16"/>
  <c r="J1418" i="16"/>
  <c r="I1418" i="16"/>
  <c r="H1418" i="16"/>
  <c r="G1418" i="16"/>
  <c r="K1417" i="16"/>
  <c r="J1417" i="16"/>
  <c r="I1417" i="16"/>
  <c r="H1417" i="16"/>
  <c r="G1417" i="16"/>
  <c r="K1416" i="16"/>
  <c r="J1416" i="16"/>
  <c r="I1416" i="16"/>
  <c r="H1416" i="16"/>
  <c r="G1416" i="16"/>
  <c r="K1415" i="16"/>
  <c r="J1415" i="16"/>
  <c r="I1415" i="16"/>
  <c r="H1415" i="16"/>
  <c r="G1415" i="16"/>
  <c r="K1414" i="16"/>
  <c r="J1414" i="16"/>
  <c r="I1414" i="16"/>
  <c r="H1414" i="16"/>
  <c r="G1414" i="16"/>
  <c r="K1413" i="16"/>
  <c r="J1413" i="16"/>
  <c r="I1413" i="16"/>
  <c r="H1413" i="16"/>
  <c r="G1413" i="16"/>
  <c r="K1412" i="16"/>
  <c r="J1412" i="16"/>
  <c r="I1412" i="16"/>
  <c r="H1412" i="16"/>
  <c r="G1412" i="16"/>
  <c r="K1411" i="16"/>
  <c r="J1411" i="16"/>
  <c r="I1411" i="16"/>
  <c r="H1411" i="16"/>
  <c r="G1411" i="16"/>
  <c r="K1410" i="16"/>
  <c r="J1410" i="16"/>
  <c r="I1410" i="16"/>
  <c r="H1410" i="16"/>
  <c r="G1410" i="16"/>
  <c r="K1409" i="16"/>
  <c r="J1409" i="16"/>
  <c r="I1409" i="16"/>
  <c r="H1409" i="16"/>
  <c r="G1409" i="16"/>
  <c r="K1408" i="16"/>
  <c r="J1408" i="16"/>
  <c r="I1408" i="16"/>
  <c r="H1408" i="16"/>
  <c r="G1408" i="16"/>
  <c r="K1407" i="16"/>
  <c r="J1407" i="16"/>
  <c r="I1407" i="16"/>
  <c r="H1407" i="16"/>
  <c r="G1407" i="16"/>
  <c r="K1406" i="16"/>
  <c r="J1406" i="16"/>
  <c r="I1406" i="16"/>
  <c r="H1406" i="16"/>
  <c r="G1406" i="16"/>
  <c r="K1404" i="16"/>
  <c r="J1404" i="16"/>
  <c r="I1404" i="16"/>
  <c r="H1404" i="16"/>
  <c r="G1404" i="16"/>
  <c r="K1403" i="16"/>
  <c r="J1403" i="16"/>
  <c r="I1403" i="16"/>
  <c r="H1403" i="16"/>
  <c r="G1403" i="16"/>
  <c r="K1402" i="16"/>
  <c r="J1402" i="16"/>
  <c r="I1402" i="16"/>
  <c r="H1402" i="16"/>
  <c r="G1402" i="16"/>
  <c r="K1401" i="16"/>
  <c r="J1401" i="16"/>
  <c r="I1401" i="16"/>
  <c r="H1401" i="16"/>
  <c r="G1401" i="16"/>
  <c r="K1400" i="16"/>
  <c r="J1400" i="16"/>
  <c r="I1400" i="16"/>
  <c r="H1400" i="16"/>
  <c r="G1400" i="16"/>
  <c r="K1399" i="16"/>
  <c r="J1399" i="16"/>
  <c r="I1399" i="16"/>
  <c r="H1399" i="16"/>
  <c r="G1399" i="16"/>
  <c r="K1398" i="16"/>
  <c r="J1398" i="16"/>
  <c r="I1398" i="16"/>
  <c r="H1398" i="16"/>
  <c r="G1398" i="16"/>
  <c r="K1397" i="16"/>
  <c r="J1397" i="16"/>
  <c r="I1397" i="16"/>
  <c r="H1397" i="16"/>
  <c r="G1397" i="16"/>
  <c r="K1396" i="16"/>
  <c r="J1396" i="16"/>
  <c r="I1396" i="16"/>
  <c r="H1396" i="16"/>
  <c r="G1396" i="16"/>
  <c r="K1395" i="16"/>
  <c r="J1395" i="16"/>
  <c r="I1395" i="16"/>
  <c r="H1395" i="16"/>
  <c r="G1395" i="16"/>
  <c r="K1394" i="16"/>
  <c r="J1394" i="16"/>
  <c r="I1394" i="16"/>
  <c r="H1394" i="16"/>
  <c r="G1394" i="16"/>
  <c r="K1393" i="16"/>
  <c r="J1393" i="16"/>
  <c r="I1393" i="16"/>
  <c r="H1393" i="16"/>
  <c r="G1393" i="16"/>
  <c r="K1392" i="16"/>
  <c r="J1392" i="16"/>
  <c r="I1392" i="16"/>
  <c r="H1392" i="16"/>
  <c r="G1392" i="16"/>
  <c r="K1391" i="16"/>
  <c r="J1391" i="16"/>
  <c r="I1391" i="16"/>
  <c r="H1391" i="16"/>
  <c r="G1391" i="16"/>
  <c r="K1390" i="16"/>
  <c r="J1390" i="16"/>
  <c r="I1390" i="16"/>
  <c r="H1390" i="16"/>
  <c r="G1390" i="16"/>
  <c r="K1389" i="16"/>
  <c r="J1389" i="16"/>
  <c r="I1389" i="16"/>
  <c r="H1389" i="16"/>
  <c r="G1389" i="16"/>
  <c r="K1387" i="16"/>
  <c r="J1387" i="16"/>
  <c r="I1387" i="16"/>
  <c r="H1387" i="16"/>
  <c r="G1387" i="16"/>
  <c r="K1386" i="16"/>
  <c r="J1386" i="16"/>
  <c r="I1386" i="16"/>
  <c r="H1386" i="16"/>
  <c r="G1386" i="16"/>
  <c r="K1385" i="16"/>
  <c r="J1385" i="16"/>
  <c r="I1385" i="16"/>
  <c r="H1385" i="16"/>
  <c r="G1385" i="16"/>
  <c r="K1384" i="16"/>
  <c r="J1384" i="16"/>
  <c r="I1384" i="16"/>
  <c r="H1384" i="16"/>
  <c r="G1384" i="16"/>
  <c r="K1383" i="16"/>
  <c r="J1383" i="16"/>
  <c r="I1383" i="16"/>
  <c r="H1383" i="16"/>
  <c r="G1383" i="16"/>
  <c r="K1382" i="16"/>
  <c r="J1382" i="16"/>
  <c r="I1382" i="16"/>
  <c r="H1382" i="16"/>
  <c r="G1382" i="16"/>
  <c r="K1381" i="16"/>
  <c r="J1381" i="16"/>
  <c r="I1381" i="16"/>
  <c r="H1381" i="16"/>
  <c r="G1381" i="16"/>
  <c r="K1380" i="16"/>
  <c r="J1380" i="16"/>
  <c r="I1380" i="16"/>
  <c r="H1380" i="16"/>
  <c r="G1380" i="16"/>
  <c r="K1379" i="16"/>
  <c r="J1379" i="16"/>
  <c r="I1379" i="16"/>
  <c r="H1379" i="16"/>
  <c r="G1379" i="16"/>
  <c r="K1378" i="16"/>
  <c r="J1378" i="16"/>
  <c r="I1378" i="16"/>
  <c r="H1378" i="16"/>
  <c r="G1378" i="16"/>
  <c r="K1377" i="16"/>
  <c r="J1377" i="16"/>
  <c r="I1377" i="16"/>
  <c r="H1377" i="16"/>
  <c r="G1377" i="16"/>
  <c r="K1376" i="16"/>
  <c r="J1376" i="16"/>
  <c r="I1376" i="16"/>
  <c r="H1376" i="16"/>
  <c r="G1376" i="16"/>
  <c r="K1374" i="16"/>
  <c r="J1374" i="16"/>
  <c r="I1374" i="16"/>
  <c r="H1374" i="16"/>
  <c r="G1374" i="16"/>
  <c r="K1373" i="16"/>
  <c r="J1373" i="16"/>
  <c r="I1373" i="16"/>
  <c r="H1373" i="16"/>
  <c r="G1373" i="16"/>
  <c r="K1372" i="16"/>
  <c r="J1372" i="16"/>
  <c r="I1372" i="16"/>
  <c r="H1372" i="16"/>
  <c r="G1372" i="16"/>
  <c r="K1371" i="16"/>
  <c r="J1371" i="16"/>
  <c r="I1371" i="16"/>
  <c r="H1371" i="16"/>
  <c r="G1371" i="16"/>
  <c r="K1370" i="16"/>
  <c r="J1370" i="16"/>
  <c r="I1370" i="16"/>
  <c r="H1370" i="16"/>
  <c r="G1370" i="16"/>
  <c r="K1369" i="16"/>
  <c r="J1369" i="16"/>
  <c r="I1369" i="16"/>
  <c r="H1369" i="16"/>
  <c r="G1369" i="16"/>
  <c r="K1368" i="16"/>
  <c r="J1368" i="16"/>
  <c r="I1368" i="16"/>
  <c r="H1368" i="16"/>
  <c r="G1368" i="16"/>
  <c r="K1367" i="16"/>
  <c r="J1367" i="16"/>
  <c r="I1367" i="16"/>
  <c r="H1367" i="16"/>
  <c r="G1367" i="16"/>
  <c r="K1366" i="16"/>
  <c r="J1366" i="16"/>
  <c r="I1366" i="16"/>
  <c r="H1366" i="16"/>
  <c r="G1366" i="16"/>
  <c r="K1365" i="16"/>
  <c r="J1365" i="16"/>
  <c r="I1365" i="16"/>
  <c r="H1365" i="16"/>
  <c r="G1365" i="16"/>
  <c r="K1364" i="16"/>
  <c r="J1364" i="16"/>
  <c r="I1364" i="16"/>
  <c r="H1364" i="16"/>
  <c r="G1364" i="16"/>
  <c r="K1363" i="16"/>
  <c r="J1363" i="16"/>
  <c r="I1363" i="16"/>
  <c r="H1363" i="16"/>
  <c r="G1363" i="16"/>
  <c r="K1362" i="16"/>
  <c r="J1362" i="16"/>
  <c r="I1362" i="16"/>
  <c r="H1362" i="16"/>
  <c r="G1362" i="16"/>
  <c r="K1361" i="16"/>
  <c r="J1361" i="16"/>
  <c r="I1361" i="16"/>
  <c r="H1361" i="16"/>
  <c r="G1361" i="16"/>
  <c r="K1360" i="16"/>
  <c r="J1360" i="16"/>
  <c r="I1360" i="16"/>
  <c r="H1360" i="16"/>
  <c r="G1360" i="16"/>
  <c r="K1359" i="16"/>
  <c r="J1359" i="16"/>
  <c r="I1359" i="16"/>
  <c r="H1359" i="16"/>
  <c r="G1359" i="16"/>
  <c r="K1358" i="16"/>
  <c r="J1358" i="16"/>
  <c r="I1358" i="16"/>
  <c r="H1358" i="16"/>
  <c r="G1358" i="16"/>
  <c r="K1357" i="16"/>
  <c r="J1357" i="16"/>
  <c r="I1357" i="16"/>
  <c r="H1357" i="16"/>
  <c r="G1357" i="16"/>
  <c r="K1356" i="16"/>
  <c r="J1356" i="16"/>
  <c r="I1356" i="16"/>
  <c r="H1356" i="16"/>
  <c r="G1356" i="16"/>
  <c r="K1355" i="16"/>
  <c r="J1355" i="16"/>
  <c r="I1355" i="16"/>
  <c r="H1355" i="16"/>
  <c r="G1355" i="16"/>
  <c r="K1353" i="16"/>
  <c r="J1353" i="16"/>
  <c r="I1353" i="16"/>
  <c r="H1353" i="16"/>
  <c r="G1353" i="16"/>
  <c r="K1352" i="16"/>
  <c r="J1352" i="16"/>
  <c r="I1352" i="16"/>
  <c r="H1352" i="16"/>
  <c r="G1352" i="16"/>
  <c r="K1351" i="16"/>
  <c r="J1351" i="16"/>
  <c r="I1351" i="16"/>
  <c r="H1351" i="16"/>
  <c r="G1351" i="16"/>
  <c r="K1350" i="16"/>
  <c r="J1350" i="16"/>
  <c r="I1350" i="16"/>
  <c r="H1350" i="16"/>
  <c r="G1350" i="16"/>
  <c r="K1349" i="16"/>
  <c r="J1349" i="16"/>
  <c r="I1349" i="16"/>
  <c r="H1349" i="16"/>
  <c r="G1349" i="16"/>
  <c r="K1348" i="16"/>
  <c r="J1348" i="16"/>
  <c r="I1348" i="16"/>
  <c r="H1348" i="16"/>
  <c r="G1348" i="16"/>
  <c r="K1347" i="16"/>
  <c r="J1347" i="16"/>
  <c r="I1347" i="16"/>
  <c r="H1347" i="16"/>
  <c r="G1347" i="16"/>
  <c r="K1346" i="16"/>
  <c r="J1346" i="16"/>
  <c r="I1346" i="16"/>
  <c r="H1346" i="16"/>
  <c r="G1346" i="16"/>
  <c r="K1345" i="16"/>
  <c r="J1345" i="16"/>
  <c r="I1345" i="16"/>
  <c r="H1345" i="16"/>
  <c r="G1345" i="16"/>
  <c r="K1344" i="16"/>
  <c r="J1344" i="16"/>
  <c r="I1344" i="16"/>
  <c r="H1344" i="16"/>
  <c r="G1344" i="16"/>
  <c r="K1343" i="16"/>
  <c r="J1343" i="16"/>
  <c r="I1343" i="16"/>
  <c r="H1343" i="16"/>
  <c r="G1343" i="16"/>
  <c r="K1342" i="16"/>
  <c r="J1342" i="16"/>
  <c r="I1342" i="16"/>
  <c r="H1342" i="16"/>
  <c r="G1342" i="16"/>
  <c r="K1341" i="16"/>
  <c r="J1341" i="16"/>
  <c r="I1341" i="16"/>
  <c r="H1341" i="16"/>
  <c r="G1341" i="16"/>
  <c r="K1340" i="16"/>
  <c r="J1340" i="16"/>
  <c r="I1340" i="16"/>
  <c r="H1340" i="16"/>
  <c r="G1340" i="16"/>
  <c r="K1339" i="16"/>
  <c r="J1339" i="16"/>
  <c r="I1339" i="16"/>
  <c r="H1339" i="16"/>
  <c r="G1339" i="16"/>
  <c r="K1338" i="16"/>
  <c r="J1338" i="16"/>
  <c r="I1338" i="16"/>
  <c r="H1338" i="16"/>
  <c r="G1338" i="16"/>
  <c r="K1337" i="16"/>
  <c r="J1337" i="16"/>
  <c r="I1337" i="16"/>
  <c r="H1337" i="16"/>
  <c r="G1337" i="16"/>
  <c r="K1336" i="16"/>
  <c r="J1336" i="16"/>
  <c r="I1336" i="16"/>
  <c r="H1336" i="16"/>
  <c r="G1336" i="16"/>
  <c r="K1335" i="16"/>
  <c r="J1335" i="16"/>
  <c r="I1335" i="16"/>
  <c r="H1335" i="16"/>
  <c r="G1335" i="16"/>
  <c r="K1334" i="16"/>
  <c r="J1334" i="16"/>
  <c r="I1334" i="16"/>
  <c r="H1334" i="16"/>
  <c r="G1334" i="16"/>
  <c r="K1333" i="16"/>
  <c r="J1333" i="16"/>
  <c r="I1333" i="16"/>
  <c r="H1333" i="16"/>
  <c r="G1333" i="16"/>
  <c r="K1332" i="16"/>
  <c r="J1332" i="16"/>
  <c r="I1332" i="16"/>
  <c r="H1332" i="16"/>
  <c r="G1332" i="16"/>
  <c r="K1331" i="16"/>
  <c r="J1331" i="16"/>
  <c r="I1331" i="16"/>
  <c r="H1331" i="16"/>
  <c r="G1331" i="16"/>
  <c r="K1330" i="16"/>
  <c r="J1330" i="16"/>
  <c r="I1330" i="16"/>
  <c r="H1330" i="16"/>
  <c r="G1330" i="16"/>
  <c r="K1329" i="16"/>
  <c r="J1329" i="16"/>
  <c r="I1329" i="16"/>
  <c r="H1329" i="16"/>
  <c r="G1329" i="16"/>
  <c r="K1328" i="16"/>
  <c r="J1328" i="16"/>
  <c r="I1328" i="16"/>
  <c r="H1328" i="16"/>
  <c r="G1328" i="16"/>
  <c r="K1327" i="16"/>
  <c r="J1327" i="16"/>
  <c r="I1327" i="16"/>
  <c r="H1327" i="16"/>
  <c r="G1327" i="16"/>
  <c r="K1326" i="16"/>
  <c r="J1326" i="16"/>
  <c r="I1326" i="16"/>
  <c r="H1326" i="16"/>
  <c r="G1326" i="16"/>
  <c r="K1325" i="16"/>
  <c r="J1325" i="16"/>
  <c r="I1325" i="16"/>
  <c r="H1325" i="16"/>
  <c r="G1325" i="16"/>
  <c r="K1324" i="16"/>
  <c r="J1324" i="16"/>
  <c r="I1324" i="16"/>
  <c r="H1324" i="16"/>
  <c r="G1324" i="16"/>
  <c r="K1323" i="16"/>
  <c r="J1323" i="16"/>
  <c r="I1323" i="16"/>
  <c r="H1323" i="16"/>
  <c r="G1323" i="16"/>
  <c r="K1322" i="16"/>
  <c r="J1322" i="16"/>
  <c r="I1322" i="16"/>
  <c r="H1322" i="16"/>
  <c r="G1322" i="16"/>
  <c r="K1321" i="16"/>
  <c r="J1321" i="16"/>
  <c r="I1321" i="16"/>
  <c r="H1321" i="16"/>
  <c r="G1321" i="16"/>
  <c r="K1320" i="16"/>
  <c r="J1320" i="16"/>
  <c r="I1320" i="16"/>
  <c r="H1320" i="16"/>
  <c r="G1320" i="16"/>
  <c r="K1319" i="16"/>
  <c r="J1319" i="16"/>
  <c r="I1319" i="16"/>
  <c r="H1319" i="16"/>
  <c r="G1319" i="16"/>
  <c r="K1318" i="16"/>
  <c r="J1318" i="16"/>
  <c r="I1318" i="16"/>
  <c r="H1318" i="16"/>
  <c r="G1318" i="16"/>
  <c r="K1317" i="16"/>
  <c r="J1317" i="16"/>
  <c r="I1317" i="16"/>
  <c r="H1317" i="16"/>
  <c r="G1317" i="16"/>
  <c r="K1316" i="16"/>
  <c r="J1316" i="16"/>
  <c r="I1316" i="16"/>
  <c r="H1316" i="16"/>
  <c r="G1316" i="16"/>
  <c r="K1315" i="16"/>
  <c r="J1315" i="16"/>
  <c r="I1315" i="16"/>
  <c r="H1315" i="16"/>
  <c r="G1315" i="16"/>
  <c r="K1314" i="16"/>
  <c r="J1314" i="16"/>
  <c r="I1314" i="16"/>
  <c r="H1314" i="16"/>
  <c r="G1314" i="16"/>
  <c r="K1313" i="16"/>
  <c r="J1313" i="16"/>
  <c r="I1313" i="16"/>
  <c r="H1313" i="16"/>
  <c r="G1313" i="16"/>
  <c r="K1312" i="16"/>
  <c r="J1312" i="16"/>
  <c r="I1312" i="16"/>
  <c r="H1312" i="16"/>
  <c r="G1312" i="16"/>
  <c r="K1311" i="16"/>
  <c r="J1311" i="16"/>
  <c r="I1311" i="16"/>
  <c r="H1311" i="16"/>
  <c r="G1311" i="16"/>
  <c r="K1309" i="16"/>
  <c r="J1309" i="16"/>
  <c r="I1309" i="16"/>
  <c r="H1309" i="16"/>
  <c r="G1309" i="16"/>
  <c r="K1308" i="16"/>
  <c r="J1308" i="16"/>
  <c r="I1308" i="16"/>
  <c r="H1308" i="16"/>
  <c r="G1308" i="16"/>
  <c r="K1307" i="16"/>
  <c r="J1307" i="16"/>
  <c r="I1307" i="16"/>
  <c r="H1307" i="16"/>
  <c r="G1307" i="16"/>
  <c r="K1306" i="16"/>
  <c r="J1306" i="16"/>
  <c r="I1306" i="16"/>
  <c r="H1306" i="16"/>
  <c r="G1306" i="16"/>
  <c r="K1305" i="16"/>
  <c r="J1305" i="16"/>
  <c r="I1305" i="16"/>
  <c r="H1305" i="16"/>
  <c r="G1305" i="16"/>
  <c r="K1304" i="16"/>
  <c r="J1304" i="16"/>
  <c r="I1304" i="16"/>
  <c r="H1304" i="16"/>
  <c r="G1304" i="16"/>
  <c r="K1303" i="16"/>
  <c r="J1303" i="16"/>
  <c r="I1303" i="16"/>
  <c r="H1303" i="16"/>
  <c r="G1303" i="16"/>
  <c r="K1302" i="16"/>
  <c r="J1302" i="16"/>
  <c r="I1302" i="16"/>
  <c r="H1302" i="16"/>
  <c r="G1302" i="16"/>
  <c r="K1301" i="16"/>
  <c r="J1301" i="16"/>
  <c r="I1301" i="16"/>
  <c r="H1301" i="16"/>
  <c r="G1301" i="16"/>
  <c r="K1299" i="16"/>
  <c r="J1299" i="16"/>
  <c r="I1299" i="16"/>
  <c r="H1299" i="16"/>
  <c r="G1299" i="16"/>
  <c r="K1298" i="16"/>
  <c r="J1298" i="16"/>
  <c r="I1298" i="16"/>
  <c r="H1298" i="16"/>
  <c r="G1298" i="16"/>
  <c r="K1297" i="16"/>
  <c r="J1297" i="16"/>
  <c r="I1297" i="16"/>
  <c r="H1297" i="16"/>
  <c r="G1297" i="16"/>
  <c r="K1296" i="16"/>
  <c r="J1296" i="16"/>
  <c r="I1296" i="16"/>
  <c r="H1296" i="16"/>
  <c r="G1296" i="16"/>
  <c r="K1295" i="16"/>
  <c r="J1295" i="16"/>
  <c r="I1295" i="16"/>
  <c r="H1295" i="16"/>
  <c r="G1295" i="16"/>
  <c r="K1294" i="16"/>
  <c r="J1294" i="16"/>
  <c r="I1294" i="16"/>
  <c r="H1294" i="16"/>
  <c r="G1294" i="16"/>
  <c r="K1293" i="16"/>
  <c r="J1293" i="16"/>
  <c r="I1293" i="16"/>
  <c r="H1293" i="16"/>
  <c r="G1293" i="16"/>
  <c r="K1292" i="16"/>
  <c r="J1292" i="16"/>
  <c r="I1292" i="16"/>
  <c r="H1292" i="16"/>
  <c r="G1292" i="16"/>
  <c r="K1291" i="16"/>
  <c r="J1291" i="16"/>
  <c r="I1291" i="16"/>
  <c r="H1291" i="16"/>
  <c r="G1291" i="16"/>
  <c r="K1290" i="16"/>
  <c r="J1290" i="16"/>
  <c r="I1290" i="16"/>
  <c r="H1290" i="16"/>
  <c r="G1290" i="16"/>
  <c r="K1289" i="16"/>
  <c r="J1289" i="16"/>
  <c r="I1289" i="16"/>
  <c r="H1289" i="16"/>
  <c r="G1289" i="16"/>
  <c r="K1288" i="16"/>
  <c r="J1288" i="16"/>
  <c r="I1288" i="16"/>
  <c r="H1288" i="16"/>
  <c r="G1288" i="16"/>
  <c r="K1286" i="16"/>
  <c r="J1286" i="16"/>
  <c r="I1286" i="16"/>
  <c r="H1286" i="16"/>
  <c r="G1286" i="16"/>
  <c r="K1285" i="16"/>
  <c r="J1285" i="16"/>
  <c r="I1285" i="16"/>
  <c r="H1285" i="16"/>
  <c r="G1285" i="16"/>
  <c r="K1284" i="16"/>
  <c r="J1284" i="16"/>
  <c r="I1284" i="16"/>
  <c r="H1284" i="16"/>
  <c r="G1284" i="16"/>
  <c r="K1283" i="16"/>
  <c r="J1283" i="16"/>
  <c r="I1283" i="16"/>
  <c r="H1283" i="16"/>
  <c r="G1283" i="16"/>
  <c r="K1282" i="16"/>
  <c r="J1282" i="16"/>
  <c r="I1282" i="16"/>
  <c r="H1282" i="16"/>
  <c r="G1282" i="16"/>
  <c r="K1281" i="16"/>
  <c r="J1281" i="16"/>
  <c r="I1281" i="16"/>
  <c r="H1281" i="16"/>
  <c r="G1281" i="16"/>
  <c r="K1280" i="16"/>
  <c r="J1280" i="16"/>
  <c r="I1280" i="16"/>
  <c r="H1280" i="16"/>
  <c r="G1280" i="16"/>
  <c r="K1279" i="16"/>
  <c r="J1279" i="16"/>
  <c r="I1279" i="16"/>
  <c r="H1279" i="16"/>
  <c r="G1279" i="16"/>
  <c r="K1278" i="16"/>
  <c r="J1278" i="16"/>
  <c r="I1278" i="16"/>
  <c r="H1278" i="16"/>
  <c r="G1278" i="16"/>
  <c r="K1277" i="16"/>
  <c r="J1277" i="16"/>
  <c r="I1277" i="16"/>
  <c r="H1277" i="16"/>
  <c r="G1277" i="16"/>
  <c r="K1276" i="16"/>
  <c r="J1276" i="16"/>
  <c r="I1276" i="16"/>
  <c r="H1276" i="16"/>
  <c r="G1276" i="16"/>
  <c r="K1275" i="16"/>
  <c r="J1275" i="16"/>
  <c r="I1275" i="16"/>
  <c r="H1275" i="16"/>
  <c r="G1275" i="16"/>
  <c r="K1274" i="16"/>
  <c r="J1274" i="16"/>
  <c r="I1274" i="16"/>
  <c r="H1274" i="16"/>
  <c r="G1274" i="16"/>
  <c r="K1273" i="16"/>
  <c r="J1273" i="16"/>
  <c r="I1273" i="16"/>
  <c r="H1273" i="16"/>
  <c r="G1273" i="16"/>
  <c r="K1272" i="16"/>
  <c r="J1272" i="16"/>
  <c r="I1272" i="16"/>
  <c r="H1272" i="16"/>
  <c r="G1272" i="16"/>
  <c r="K1271" i="16"/>
  <c r="J1271" i="16"/>
  <c r="I1271" i="16"/>
  <c r="H1271" i="16"/>
  <c r="G1271" i="16"/>
  <c r="K1269" i="16"/>
  <c r="J1269" i="16"/>
  <c r="I1269" i="16"/>
  <c r="H1269" i="16"/>
  <c r="G1269" i="16"/>
  <c r="K1268" i="16"/>
  <c r="J1268" i="16"/>
  <c r="I1268" i="16"/>
  <c r="H1268" i="16"/>
  <c r="G1268" i="16"/>
  <c r="K1267" i="16"/>
  <c r="J1267" i="16"/>
  <c r="I1267" i="16"/>
  <c r="H1267" i="16"/>
  <c r="G1267" i="16"/>
  <c r="K1266" i="16"/>
  <c r="J1266" i="16"/>
  <c r="I1266" i="16"/>
  <c r="H1266" i="16"/>
  <c r="G1266" i="16"/>
  <c r="K1265" i="16"/>
  <c r="J1265" i="16"/>
  <c r="I1265" i="16"/>
  <c r="H1265" i="16"/>
  <c r="G1265" i="16"/>
  <c r="K1264" i="16"/>
  <c r="J1264" i="16"/>
  <c r="I1264" i="16"/>
  <c r="H1264" i="16"/>
  <c r="G1264" i="16"/>
  <c r="K1263" i="16"/>
  <c r="J1263" i="16"/>
  <c r="I1263" i="16"/>
  <c r="H1263" i="16"/>
  <c r="G1263" i="16"/>
  <c r="K1262" i="16"/>
  <c r="J1262" i="16"/>
  <c r="I1262" i="16"/>
  <c r="H1262" i="16"/>
  <c r="G1262" i="16"/>
  <c r="K1261" i="16"/>
  <c r="J1261" i="16"/>
  <c r="I1261" i="16"/>
  <c r="H1261" i="16"/>
  <c r="G1261" i="16"/>
  <c r="K1260" i="16"/>
  <c r="J1260" i="16"/>
  <c r="I1260" i="16"/>
  <c r="H1260" i="16"/>
  <c r="G1260" i="16"/>
  <c r="K1259" i="16"/>
  <c r="J1259" i="16"/>
  <c r="I1259" i="16"/>
  <c r="H1259" i="16"/>
  <c r="G1259" i="16"/>
  <c r="K1258" i="16"/>
  <c r="J1258" i="16"/>
  <c r="I1258" i="16"/>
  <c r="H1258" i="16"/>
  <c r="G1258" i="16"/>
  <c r="K1257" i="16"/>
  <c r="J1257" i="16"/>
  <c r="I1257" i="16"/>
  <c r="H1257" i="16"/>
  <c r="G1257" i="16"/>
  <c r="K1256" i="16"/>
  <c r="J1256" i="16"/>
  <c r="I1256" i="16"/>
  <c r="H1256" i="16"/>
  <c r="G1256" i="16"/>
  <c r="K1255" i="16"/>
  <c r="J1255" i="16"/>
  <c r="I1255" i="16"/>
  <c r="H1255" i="16"/>
  <c r="G1255" i="16"/>
  <c r="K1254" i="16"/>
  <c r="J1254" i="16"/>
  <c r="I1254" i="16"/>
  <c r="H1254" i="16"/>
  <c r="G1254" i="16"/>
  <c r="K1253" i="16"/>
  <c r="J1253" i="16"/>
  <c r="I1253" i="16"/>
  <c r="H1253" i="16"/>
  <c r="G1253" i="16"/>
  <c r="K1252" i="16"/>
  <c r="J1252" i="16"/>
  <c r="I1252" i="16"/>
  <c r="H1252" i="16"/>
  <c r="G1252" i="16"/>
  <c r="K1251" i="16"/>
  <c r="J1251" i="16"/>
  <c r="I1251" i="16"/>
  <c r="H1251" i="16"/>
  <c r="G1251" i="16"/>
  <c r="K1250" i="16"/>
  <c r="J1250" i="16"/>
  <c r="I1250" i="16"/>
  <c r="H1250" i="16"/>
  <c r="G1250" i="16"/>
  <c r="K1249" i="16"/>
  <c r="J1249" i="16"/>
  <c r="I1249" i="16"/>
  <c r="H1249" i="16"/>
  <c r="G1249" i="16"/>
  <c r="K1248" i="16"/>
  <c r="J1248" i="16"/>
  <c r="I1248" i="16"/>
  <c r="H1248" i="16"/>
  <c r="G1248" i="16"/>
  <c r="K1246" i="16"/>
  <c r="J1246" i="16"/>
  <c r="I1246" i="16"/>
  <c r="H1246" i="16"/>
  <c r="G1246" i="16"/>
  <c r="K1245" i="16"/>
  <c r="J1245" i="16"/>
  <c r="I1245" i="16"/>
  <c r="H1245" i="16"/>
  <c r="G1245" i="16"/>
  <c r="K1244" i="16"/>
  <c r="J1244" i="16"/>
  <c r="I1244" i="16"/>
  <c r="H1244" i="16"/>
  <c r="G1244" i="16"/>
  <c r="K1243" i="16"/>
  <c r="J1243" i="16"/>
  <c r="I1243" i="16"/>
  <c r="H1243" i="16"/>
  <c r="G1243" i="16"/>
  <c r="K1242" i="16"/>
  <c r="J1242" i="16"/>
  <c r="I1242" i="16"/>
  <c r="H1242" i="16"/>
  <c r="G1242" i="16"/>
  <c r="K1241" i="16"/>
  <c r="J1241" i="16"/>
  <c r="I1241" i="16"/>
  <c r="H1241" i="16"/>
  <c r="G1241" i="16"/>
  <c r="K1240" i="16"/>
  <c r="J1240" i="16"/>
  <c r="I1240" i="16"/>
  <c r="H1240" i="16"/>
  <c r="G1240" i="16"/>
  <c r="K1239" i="16"/>
  <c r="J1239" i="16"/>
  <c r="I1239" i="16"/>
  <c r="H1239" i="16"/>
  <c r="G1239" i="16"/>
  <c r="K1238" i="16"/>
  <c r="J1238" i="16"/>
  <c r="I1238" i="16"/>
  <c r="H1238" i="16"/>
  <c r="G1238" i="16"/>
  <c r="K1237" i="16"/>
  <c r="J1237" i="16"/>
  <c r="I1237" i="16"/>
  <c r="H1237" i="16"/>
  <c r="G1237" i="16"/>
  <c r="K1236" i="16"/>
  <c r="J1236" i="16"/>
  <c r="I1236" i="16"/>
  <c r="H1236" i="16"/>
  <c r="G1236" i="16"/>
  <c r="K1235" i="16"/>
  <c r="J1235" i="16"/>
  <c r="I1235" i="16"/>
  <c r="H1235" i="16"/>
  <c r="G1235" i="16"/>
  <c r="K1234" i="16"/>
  <c r="J1234" i="16"/>
  <c r="I1234" i="16"/>
  <c r="H1234" i="16"/>
  <c r="G1234" i="16"/>
  <c r="K1232" i="16"/>
  <c r="J1232" i="16"/>
  <c r="I1232" i="16"/>
  <c r="H1232" i="16"/>
  <c r="G1232" i="16"/>
  <c r="K1231" i="16"/>
  <c r="J1231" i="16"/>
  <c r="I1231" i="16"/>
  <c r="H1231" i="16"/>
  <c r="G1231" i="16"/>
  <c r="K1230" i="16"/>
  <c r="J1230" i="16"/>
  <c r="I1230" i="16"/>
  <c r="H1230" i="16"/>
  <c r="G1230" i="16"/>
  <c r="K1229" i="16"/>
  <c r="J1229" i="16"/>
  <c r="I1229" i="16"/>
  <c r="H1229" i="16"/>
  <c r="G1229" i="16"/>
  <c r="K1228" i="16"/>
  <c r="J1228" i="16"/>
  <c r="I1228" i="16"/>
  <c r="H1228" i="16"/>
  <c r="G1228" i="16"/>
  <c r="K1227" i="16"/>
  <c r="J1227" i="16"/>
  <c r="I1227" i="16"/>
  <c r="H1227" i="16"/>
  <c r="G1227" i="16"/>
  <c r="K1226" i="16"/>
  <c r="J1226" i="16"/>
  <c r="I1226" i="16"/>
  <c r="H1226" i="16"/>
  <c r="G1226" i="16"/>
  <c r="K1225" i="16"/>
  <c r="J1225" i="16"/>
  <c r="I1225" i="16"/>
  <c r="H1225" i="16"/>
  <c r="G1225" i="16"/>
  <c r="K1224" i="16"/>
  <c r="J1224" i="16"/>
  <c r="I1224" i="16"/>
  <c r="H1224" i="16"/>
  <c r="G1224" i="16"/>
  <c r="K1223" i="16"/>
  <c r="J1223" i="16"/>
  <c r="I1223" i="16"/>
  <c r="H1223" i="16"/>
  <c r="G1223" i="16"/>
  <c r="K1222" i="16"/>
  <c r="J1222" i="16"/>
  <c r="I1222" i="16"/>
  <c r="H1222" i="16"/>
  <c r="G1222" i="16"/>
  <c r="K1221" i="16"/>
  <c r="J1221" i="16"/>
  <c r="I1221" i="16"/>
  <c r="H1221" i="16"/>
  <c r="G1221" i="16"/>
  <c r="K1220" i="16"/>
  <c r="J1220" i="16"/>
  <c r="I1220" i="16"/>
  <c r="H1220" i="16"/>
  <c r="G1220" i="16"/>
  <c r="K1218" i="16"/>
  <c r="J1218" i="16"/>
  <c r="I1218" i="16"/>
  <c r="H1218" i="16"/>
  <c r="G1218" i="16"/>
  <c r="K1217" i="16"/>
  <c r="J1217" i="16"/>
  <c r="I1217" i="16"/>
  <c r="H1217" i="16"/>
  <c r="G1217" i="16"/>
  <c r="K1216" i="16"/>
  <c r="J1216" i="16"/>
  <c r="I1216" i="16"/>
  <c r="H1216" i="16"/>
  <c r="G1216" i="16"/>
  <c r="K1215" i="16"/>
  <c r="J1215" i="16"/>
  <c r="I1215" i="16"/>
  <c r="H1215" i="16"/>
  <c r="G1215" i="16"/>
  <c r="K1214" i="16"/>
  <c r="J1214" i="16"/>
  <c r="I1214" i="16"/>
  <c r="H1214" i="16"/>
  <c r="G1214" i="16"/>
  <c r="K1213" i="16"/>
  <c r="J1213" i="16"/>
  <c r="I1213" i="16"/>
  <c r="H1213" i="16"/>
  <c r="G1213" i="16"/>
  <c r="K1212" i="16"/>
  <c r="J1212" i="16"/>
  <c r="I1212" i="16"/>
  <c r="H1212" i="16"/>
  <c r="G1212" i="16"/>
  <c r="K1211" i="16"/>
  <c r="J1211" i="16"/>
  <c r="I1211" i="16"/>
  <c r="H1211" i="16"/>
  <c r="G1211" i="16"/>
  <c r="K1210" i="16"/>
  <c r="J1210" i="16"/>
  <c r="I1210" i="16"/>
  <c r="H1210" i="16"/>
  <c r="G1210" i="16"/>
  <c r="K1209" i="16"/>
  <c r="J1209" i="16"/>
  <c r="I1209" i="16"/>
  <c r="H1209" i="16"/>
  <c r="G1209" i="16"/>
  <c r="K1208" i="16"/>
  <c r="J1208" i="16"/>
  <c r="I1208" i="16"/>
  <c r="H1208" i="16"/>
  <c r="G1208" i="16"/>
  <c r="K1207" i="16"/>
  <c r="J1207" i="16"/>
  <c r="I1207" i="16"/>
  <c r="H1207" i="16"/>
  <c r="G1207" i="16"/>
  <c r="K1206" i="16"/>
  <c r="J1206" i="16"/>
  <c r="I1206" i="16"/>
  <c r="H1206" i="16"/>
  <c r="G1206" i="16"/>
  <c r="K1204" i="16"/>
  <c r="J1204" i="16"/>
  <c r="I1204" i="16"/>
  <c r="H1204" i="16"/>
  <c r="G1204" i="16"/>
  <c r="K1203" i="16"/>
  <c r="J1203" i="16"/>
  <c r="I1203" i="16"/>
  <c r="H1203" i="16"/>
  <c r="G1203" i="16"/>
  <c r="K1202" i="16"/>
  <c r="J1202" i="16"/>
  <c r="I1202" i="16"/>
  <c r="H1202" i="16"/>
  <c r="G1202" i="16"/>
  <c r="K1201" i="16"/>
  <c r="J1201" i="16"/>
  <c r="I1201" i="16"/>
  <c r="H1201" i="16"/>
  <c r="G1201" i="16"/>
  <c r="K1200" i="16"/>
  <c r="J1200" i="16"/>
  <c r="I1200" i="16"/>
  <c r="H1200" i="16"/>
  <c r="G1200" i="16"/>
  <c r="K1199" i="16"/>
  <c r="J1199" i="16"/>
  <c r="I1199" i="16"/>
  <c r="H1199" i="16"/>
  <c r="G1199" i="16"/>
  <c r="K1198" i="16"/>
  <c r="J1198" i="16"/>
  <c r="I1198" i="16"/>
  <c r="H1198" i="16"/>
  <c r="G1198" i="16"/>
  <c r="K1197" i="16"/>
  <c r="J1197" i="16"/>
  <c r="I1197" i="16"/>
  <c r="H1197" i="16"/>
  <c r="G1197" i="16"/>
  <c r="K1196" i="16"/>
  <c r="J1196" i="16"/>
  <c r="I1196" i="16"/>
  <c r="H1196" i="16"/>
  <c r="G1196" i="16"/>
  <c r="K1195" i="16"/>
  <c r="J1195" i="16"/>
  <c r="I1195" i="16"/>
  <c r="H1195" i="16"/>
  <c r="G1195" i="16"/>
  <c r="K1194" i="16"/>
  <c r="J1194" i="16"/>
  <c r="I1194" i="16"/>
  <c r="H1194" i="16"/>
  <c r="G1194" i="16"/>
  <c r="K1193" i="16"/>
  <c r="J1193" i="16"/>
  <c r="I1193" i="16"/>
  <c r="H1193" i="16"/>
  <c r="G1193" i="16"/>
  <c r="K1192" i="16"/>
  <c r="J1192" i="16"/>
  <c r="I1192" i="16"/>
  <c r="H1192" i="16"/>
  <c r="G1192" i="16"/>
  <c r="K1190" i="16"/>
  <c r="J1190" i="16"/>
  <c r="I1190" i="16"/>
  <c r="H1190" i="16"/>
  <c r="G1190" i="16"/>
  <c r="K1189" i="16"/>
  <c r="J1189" i="16"/>
  <c r="I1189" i="16"/>
  <c r="H1189" i="16"/>
  <c r="G1189" i="16"/>
  <c r="K1188" i="16"/>
  <c r="J1188" i="16"/>
  <c r="I1188" i="16"/>
  <c r="H1188" i="16"/>
  <c r="G1188" i="16"/>
  <c r="K1187" i="16"/>
  <c r="J1187" i="16"/>
  <c r="I1187" i="16"/>
  <c r="H1187" i="16"/>
  <c r="G1187" i="16"/>
  <c r="K1186" i="16"/>
  <c r="J1186" i="16"/>
  <c r="I1186" i="16"/>
  <c r="H1186" i="16"/>
  <c r="G1186" i="16"/>
  <c r="K1185" i="16"/>
  <c r="J1185" i="16"/>
  <c r="I1185" i="16"/>
  <c r="H1185" i="16"/>
  <c r="G1185" i="16"/>
  <c r="K1184" i="16"/>
  <c r="J1184" i="16"/>
  <c r="I1184" i="16"/>
  <c r="H1184" i="16"/>
  <c r="G1184" i="16"/>
  <c r="K1183" i="16"/>
  <c r="J1183" i="16"/>
  <c r="I1183" i="16"/>
  <c r="H1183" i="16"/>
  <c r="G1183" i="16"/>
  <c r="K1182" i="16"/>
  <c r="J1182" i="16"/>
  <c r="I1182" i="16"/>
  <c r="H1182" i="16"/>
  <c r="G1182" i="16"/>
  <c r="K1181" i="16"/>
  <c r="J1181" i="16"/>
  <c r="I1181" i="16"/>
  <c r="H1181" i="16"/>
  <c r="G1181" i="16"/>
  <c r="K1180" i="16"/>
  <c r="J1180" i="16"/>
  <c r="I1180" i="16"/>
  <c r="H1180" i="16"/>
  <c r="G1180" i="16"/>
  <c r="K1179" i="16"/>
  <c r="J1179" i="16"/>
  <c r="I1179" i="16"/>
  <c r="H1179" i="16"/>
  <c r="G1179" i="16"/>
  <c r="K1178" i="16"/>
  <c r="J1178" i="16"/>
  <c r="I1178" i="16"/>
  <c r="H1178" i="16"/>
  <c r="G1178" i="16"/>
  <c r="K1177" i="16"/>
  <c r="J1177" i="16"/>
  <c r="I1177" i="16"/>
  <c r="H1177" i="16"/>
  <c r="G1177" i="16"/>
  <c r="K1176" i="16"/>
  <c r="J1176" i="16"/>
  <c r="I1176" i="16"/>
  <c r="H1176" i="16"/>
  <c r="G1176" i="16"/>
  <c r="K1175" i="16"/>
  <c r="J1175" i="16"/>
  <c r="I1175" i="16"/>
  <c r="H1175" i="16"/>
  <c r="G1175" i="16"/>
  <c r="K1174" i="16"/>
  <c r="J1174" i="16"/>
  <c r="I1174" i="16"/>
  <c r="H1174" i="16"/>
  <c r="G1174" i="16"/>
  <c r="K1173" i="16"/>
  <c r="J1173" i="16"/>
  <c r="I1173" i="16"/>
  <c r="H1173" i="16"/>
  <c r="G1173" i="16"/>
  <c r="K1172" i="16"/>
  <c r="J1172" i="16"/>
  <c r="I1172" i="16"/>
  <c r="H1172" i="16"/>
  <c r="G1172" i="16"/>
  <c r="K1171" i="16"/>
  <c r="J1171" i="16"/>
  <c r="I1171" i="16"/>
  <c r="H1171" i="16"/>
  <c r="G1171" i="16"/>
  <c r="K1170" i="16"/>
  <c r="J1170" i="16"/>
  <c r="I1170" i="16"/>
  <c r="H1170" i="16"/>
  <c r="G1170" i="16"/>
  <c r="K1169" i="16"/>
  <c r="J1169" i="16"/>
  <c r="I1169" i="16"/>
  <c r="H1169" i="16"/>
  <c r="G1169" i="16"/>
  <c r="K1168" i="16"/>
  <c r="J1168" i="16"/>
  <c r="I1168" i="16"/>
  <c r="H1168" i="16"/>
  <c r="G1168" i="16"/>
  <c r="K1167" i="16"/>
  <c r="J1167" i="16"/>
  <c r="I1167" i="16"/>
  <c r="H1167" i="16"/>
  <c r="G1167" i="16"/>
  <c r="K1166" i="16"/>
  <c r="J1166" i="16"/>
  <c r="I1166" i="16"/>
  <c r="H1166" i="16"/>
  <c r="G1166" i="16"/>
  <c r="K1165" i="16"/>
  <c r="J1165" i="16"/>
  <c r="I1165" i="16"/>
  <c r="H1165" i="16"/>
  <c r="G1165" i="16"/>
  <c r="K1164" i="16"/>
  <c r="J1164" i="16"/>
  <c r="I1164" i="16"/>
  <c r="H1164" i="16"/>
  <c r="G1164" i="16"/>
  <c r="K1163" i="16"/>
  <c r="J1163" i="16"/>
  <c r="I1163" i="16"/>
  <c r="H1163" i="16"/>
  <c r="G1163" i="16"/>
  <c r="K1162" i="16"/>
  <c r="J1162" i="16"/>
  <c r="I1162" i="16"/>
  <c r="H1162" i="16"/>
  <c r="G1162" i="16"/>
  <c r="K1161" i="16"/>
  <c r="J1161" i="16"/>
  <c r="I1161" i="16"/>
  <c r="H1161" i="16"/>
  <c r="G1161" i="16"/>
  <c r="K1160" i="16"/>
  <c r="J1160" i="16"/>
  <c r="I1160" i="16"/>
  <c r="H1160" i="16"/>
  <c r="G1160" i="16"/>
  <c r="K1159" i="16"/>
  <c r="J1159" i="16"/>
  <c r="I1159" i="16"/>
  <c r="H1159" i="16"/>
  <c r="G1159" i="16"/>
  <c r="K1157" i="16"/>
  <c r="J1157" i="16"/>
  <c r="I1157" i="16"/>
  <c r="H1157" i="16"/>
  <c r="G1157" i="16"/>
  <c r="K1156" i="16"/>
  <c r="J1156" i="16"/>
  <c r="I1156" i="16"/>
  <c r="H1156" i="16"/>
  <c r="G1156" i="16"/>
  <c r="K1155" i="16"/>
  <c r="J1155" i="16"/>
  <c r="I1155" i="16"/>
  <c r="H1155" i="16"/>
  <c r="G1155" i="16"/>
  <c r="K1154" i="16"/>
  <c r="J1154" i="16"/>
  <c r="I1154" i="16"/>
  <c r="H1154" i="16"/>
  <c r="G1154" i="16"/>
  <c r="K1153" i="16"/>
  <c r="J1153" i="16"/>
  <c r="I1153" i="16"/>
  <c r="H1153" i="16"/>
  <c r="G1153" i="16"/>
  <c r="K1152" i="16"/>
  <c r="J1152" i="16"/>
  <c r="I1152" i="16"/>
  <c r="H1152" i="16"/>
  <c r="G1152" i="16"/>
  <c r="K1151" i="16"/>
  <c r="J1151" i="16"/>
  <c r="I1151" i="16"/>
  <c r="H1151" i="16"/>
  <c r="G1151" i="16"/>
  <c r="K1150" i="16"/>
  <c r="J1150" i="16"/>
  <c r="I1150" i="16"/>
  <c r="H1150" i="16"/>
  <c r="G1150" i="16"/>
  <c r="K1149" i="16"/>
  <c r="J1149" i="16"/>
  <c r="I1149" i="16"/>
  <c r="H1149" i="16"/>
  <c r="G1149" i="16"/>
  <c r="K1148" i="16"/>
  <c r="J1148" i="16"/>
  <c r="I1148" i="16"/>
  <c r="H1148" i="16"/>
  <c r="G1148" i="16"/>
  <c r="K1147" i="16"/>
  <c r="J1147" i="16"/>
  <c r="I1147" i="16"/>
  <c r="H1147" i="16"/>
  <c r="G1147" i="16"/>
  <c r="K1146" i="16"/>
  <c r="J1146" i="16"/>
  <c r="I1146" i="16"/>
  <c r="H1146" i="16"/>
  <c r="G1146" i="16"/>
  <c r="K1145" i="16"/>
  <c r="J1145" i="16"/>
  <c r="I1145" i="16"/>
  <c r="H1145" i="16"/>
  <c r="G1145" i="16"/>
  <c r="K1144" i="16"/>
  <c r="J1144" i="16"/>
  <c r="I1144" i="16"/>
  <c r="H1144" i="16"/>
  <c r="G1144" i="16"/>
  <c r="K1143" i="16"/>
  <c r="J1143" i="16"/>
  <c r="I1143" i="16"/>
  <c r="H1143" i="16"/>
  <c r="G1143" i="16"/>
  <c r="K1142" i="16"/>
  <c r="J1142" i="16"/>
  <c r="I1142" i="16"/>
  <c r="H1142" i="16"/>
  <c r="G1142" i="16"/>
  <c r="K1141" i="16"/>
  <c r="J1141" i="16"/>
  <c r="I1141" i="16"/>
  <c r="H1141" i="16"/>
  <c r="G1141" i="16"/>
  <c r="K1140" i="16"/>
  <c r="J1140" i="16"/>
  <c r="I1140" i="16"/>
  <c r="H1140" i="16"/>
  <c r="G1140" i="16"/>
  <c r="K1139" i="16"/>
  <c r="J1139" i="16"/>
  <c r="I1139" i="16"/>
  <c r="H1139" i="16"/>
  <c r="G1139" i="16"/>
  <c r="K1138" i="16"/>
  <c r="J1138" i="16"/>
  <c r="I1138" i="16"/>
  <c r="H1138" i="16"/>
  <c r="G1138" i="16"/>
  <c r="K1137" i="16"/>
  <c r="J1137" i="16"/>
  <c r="I1137" i="16"/>
  <c r="H1137" i="16"/>
  <c r="G1137" i="16"/>
  <c r="K1136" i="16"/>
  <c r="J1136" i="16"/>
  <c r="I1136" i="16"/>
  <c r="H1136" i="16"/>
  <c r="G1136" i="16"/>
  <c r="K1135" i="16"/>
  <c r="J1135" i="16"/>
  <c r="I1135" i="16"/>
  <c r="H1135" i="16"/>
  <c r="G1135" i="16"/>
  <c r="K1134" i="16"/>
  <c r="J1134" i="16"/>
  <c r="I1134" i="16"/>
  <c r="H1134" i="16"/>
  <c r="G1134" i="16"/>
  <c r="K1133" i="16"/>
  <c r="J1133" i="16"/>
  <c r="I1133" i="16"/>
  <c r="H1133" i="16"/>
  <c r="G1133" i="16"/>
  <c r="K1132" i="16"/>
  <c r="J1132" i="16"/>
  <c r="I1132" i="16"/>
  <c r="H1132" i="16"/>
  <c r="G1132" i="16"/>
  <c r="K1131" i="16"/>
  <c r="J1131" i="16"/>
  <c r="I1131" i="16"/>
  <c r="H1131" i="16"/>
  <c r="G1131" i="16"/>
  <c r="K1130" i="16"/>
  <c r="J1130" i="16"/>
  <c r="I1130" i="16"/>
  <c r="H1130" i="16"/>
  <c r="G1130" i="16"/>
  <c r="K1129" i="16"/>
  <c r="J1129" i="16"/>
  <c r="I1129" i="16"/>
  <c r="H1129" i="16"/>
  <c r="G1129" i="16"/>
  <c r="K1128" i="16"/>
  <c r="J1128" i="16"/>
  <c r="I1128" i="16"/>
  <c r="H1128" i="16"/>
  <c r="G1128" i="16"/>
  <c r="K1127" i="16"/>
  <c r="J1127" i="16"/>
  <c r="I1127" i="16"/>
  <c r="H1127" i="16"/>
  <c r="G1127" i="16"/>
  <c r="K1126" i="16"/>
  <c r="J1126" i="16"/>
  <c r="I1126" i="16"/>
  <c r="H1126" i="16"/>
  <c r="G1126" i="16"/>
  <c r="K1124" i="16"/>
  <c r="J1124" i="16"/>
  <c r="I1124" i="16"/>
  <c r="H1124" i="16"/>
  <c r="G1124" i="16"/>
  <c r="K1123" i="16"/>
  <c r="J1123" i="16"/>
  <c r="I1123" i="16"/>
  <c r="H1123" i="16"/>
  <c r="G1123" i="16"/>
  <c r="K1122" i="16"/>
  <c r="J1122" i="16"/>
  <c r="I1122" i="16"/>
  <c r="H1122" i="16"/>
  <c r="G1122" i="16"/>
  <c r="K1121" i="16"/>
  <c r="J1121" i="16"/>
  <c r="I1121" i="16"/>
  <c r="H1121" i="16"/>
  <c r="G1121" i="16"/>
  <c r="K1120" i="16"/>
  <c r="J1120" i="16"/>
  <c r="I1120" i="16"/>
  <c r="H1120" i="16"/>
  <c r="G1120" i="16"/>
  <c r="K1119" i="16"/>
  <c r="J1119" i="16"/>
  <c r="I1119" i="16"/>
  <c r="H1119" i="16"/>
  <c r="G1119" i="16"/>
  <c r="K1118" i="16"/>
  <c r="J1118" i="16"/>
  <c r="I1118" i="16"/>
  <c r="H1118" i="16"/>
  <c r="G1118" i="16"/>
  <c r="K1117" i="16"/>
  <c r="J1117" i="16"/>
  <c r="I1117" i="16"/>
  <c r="H1117" i="16"/>
  <c r="G1117" i="16"/>
  <c r="K1116" i="16"/>
  <c r="J1116" i="16"/>
  <c r="I1116" i="16"/>
  <c r="H1116" i="16"/>
  <c r="G1116" i="16"/>
  <c r="K1115" i="16"/>
  <c r="J1115" i="16"/>
  <c r="I1115" i="16"/>
  <c r="H1115" i="16"/>
  <c r="G1115" i="16"/>
  <c r="K1114" i="16"/>
  <c r="J1114" i="16"/>
  <c r="I1114" i="16"/>
  <c r="H1114" i="16"/>
  <c r="G1114" i="16"/>
  <c r="K1113" i="16"/>
  <c r="J1113" i="16"/>
  <c r="I1113" i="16"/>
  <c r="H1113" i="16"/>
  <c r="G1113" i="16"/>
  <c r="K1112" i="16"/>
  <c r="J1112" i="16"/>
  <c r="I1112" i="16"/>
  <c r="H1112" i="16"/>
  <c r="G1112" i="16"/>
  <c r="K1111" i="16"/>
  <c r="J1111" i="16"/>
  <c r="I1111" i="16"/>
  <c r="H1111" i="16"/>
  <c r="G1111" i="16"/>
  <c r="K1110" i="16"/>
  <c r="J1110" i="16"/>
  <c r="I1110" i="16"/>
  <c r="H1110" i="16"/>
  <c r="G1110" i="16"/>
  <c r="K1109" i="16"/>
  <c r="J1109" i="16"/>
  <c r="I1109" i="16"/>
  <c r="H1109" i="16"/>
  <c r="G1109" i="16"/>
  <c r="K1108" i="16"/>
  <c r="J1108" i="16"/>
  <c r="I1108" i="16"/>
  <c r="H1108" i="16"/>
  <c r="G1108" i="16"/>
  <c r="K1107" i="16"/>
  <c r="J1107" i="16"/>
  <c r="I1107" i="16"/>
  <c r="H1107" i="16"/>
  <c r="G1107" i="16"/>
  <c r="K1106" i="16"/>
  <c r="J1106" i="16"/>
  <c r="I1106" i="16"/>
  <c r="H1106" i="16"/>
  <c r="G1106" i="16"/>
  <c r="K1105" i="16"/>
  <c r="J1105" i="16"/>
  <c r="I1105" i="16"/>
  <c r="H1105" i="16"/>
  <c r="G1105" i="16"/>
  <c r="K1104" i="16"/>
  <c r="J1104" i="16"/>
  <c r="I1104" i="16"/>
  <c r="H1104" i="16"/>
  <c r="G1104" i="16"/>
  <c r="K1103" i="16"/>
  <c r="J1103" i="16"/>
  <c r="I1103" i="16"/>
  <c r="H1103" i="16"/>
  <c r="G1103" i="16"/>
  <c r="K1102" i="16"/>
  <c r="J1102" i="16"/>
  <c r="I1102" i="16"/>
  <c r="H1102" i="16"/>
  <c r="G1102" i="16"/>
  <c r="K1101" i="16"/>
  <c r="J1101" i="16"/>
  <c r="I1101" i="16"/>
  <c r="H1101" i="16"/>
  <c r="G1101" i="16"/>
  <c r="K1100" i="16"/>
  <c r="J1100" i="16"/>
  <c r="I1100" i="16"/>
  <c r="H1100" i="16"/>
  <c r="G1100" i="16"/>
  <c r="K1099" i="16"/>
  <c r="J1099" i="16"/>
  <c r="I1099" i="16"/>
  <c r="H1099" i="16"/>
  <c r="G1099" i="16"/>
  <c r="K1098" i="16"/>
  <c r="J1098" i="16"/>
  <c r="I1098" i="16"/>
  <c r="H1098" i="16"/>
  <c r="G1098" i="16"/>
  <c r="K1096" i="16"/>
  <c r="J1096" i="16"/>
  <c r="I1096" i="16"/>
  <c r="H1096" i="16"/>
  <c r="G1096" i="16"/>
  <c r="K1095" i="16"/>
  <c r="J1095" i="16"/>
  <c r="I1095" i="16"/>
  <c r="H1095" i="16"/>
  <c r="G1095" i="16"/>
  <c r="K1094" i="16"/>
  <c r="J1094" i="16"/>
  <c r="I1094" i="16"/>
  <c r="H1094" i="16"/>
  <c r="G1094" i="16"/>
  <c r="K1093" i="16"/>
  <c r="J1093" i="16"/>
  <c r="I1093" i="16"/>
  <c r="H1093" i="16"/>
  <c r="G1093" i="16"/>
  <c r="K1092" i="16"/>
  <c r="J1092" i="16"/>
  <c r="I1092" i="16"/>
  <c r="H1092" i="16"/>
  <c r="G1092" i="16"/>
  <c r="K1091" i="16"/>
  <c r="J1091" i="16"/>
  <c r="I1091" i="16"/>
  <c r="H1091" i="16"/>
  <c r="G1091" i="16"/>
  <c r="K1090" i="16"/>
  <c r="J1090" i="16"/>
  <c r="I1090" i="16"/>
  <c r="H1090" i="16"/>
  <c r="G1090" i="16"/>
  <c r="K1089" i="16"/>
  <c r="J1089" i="16"/>
  <c r="I1089" i="16"/>
  <c r="H1089" i="16"/>
  <c r="G1089" i="16"/>
  <c r="K1088" i="16"/>
  <c r="J1088" i="16"/>
  <c r="I1088" i="16"/>
  <c r="H1088" i="16"/>
  <c r="G1088" i="16"/>
  <c r="K1087" i="16"/>
  <c r="J1087" i="16"/>
  <c r="I1087" i="16"/>
  <c r="H1087" i="16"/>
  <c r="G1087" i="16"/>
  <c r="K1086" i="16"/>
  <c r="J1086" i="16"/>
  <c r="I1086" i="16"/>
  <c r="H1086" i="16"/>
  <c r="G1086" i="16"/>
  <c r="K1084" i="16"/>
  <c r="J1084" i="16"/>
  <c r="I1084" i="16"/>
  <c r="H1084" i="16"/>
  <c r="G1084" i="16"/>
  <c r="K1083" i="16"/>
  <c r="J1083" i="16"/>
  <c r="I1083" i="16"/>
  <c r="H1083" i="16"/>
  <c r="G1083" i="16"/>
  <c r="K1082" i="16"/>
  <c r="J1082" i="16"/>
  <c r="I1082" i="16"/>
  <c r="H1082" i="16"/>
  <c r="G1082" i="16"/>
  <c r="K1081" i="16"/>
  <c r="J1081" i="16"/>
  <c r="I1081" i="16"/>
  <c r="H1081" i="16"/>
  <c r="G1081" i="16"/>
  <c r="K1080" i="16"/>
  <c r="J1080" i="16"/>
  <c r="I1080" i="16"/>
  <c r="H1080" i="16"/>
  <c r="G1080" i="16"/>
  <c r="K1079" i="16"/>
  <c r="J1079" i="16"/>
  <c r="I1079" i="16"/>
  <c r="H1079" i="16"/>
  <c r="G1079" i="16"/>
  <c r="K1078" i="16"/>
  <c r="J1078" i="16"/>
  <c r="I1078" i="16"/>
  <c r="H1078" i="16"/>
  <c r="G1078" i="16"/>
  <c r="K1077" i="16"/>
  <c r="J1077" i="16"/>
  <c r="I1077" i="16"/>
  <c r="H1077" i="16"/>
  <c r="G1077" i="16"/>
  <c r="K1076" i="16"/>
  <c r="J1076" i="16"/>
  <c r="I1076" i="16"/>
  <c r="H1076" i="16"/>
  <c r="G1076" i="16"/>
  <c r="K1075" i="16"/>
  <c r="J1075" i="16"/>
  <c r="I1075" i="16"/>
  <c r="H1075" i="16"/>
  <c r="G1075" i="16"/>
  <c r="K1074" i="16"/>
  <c r="J1074" i="16"/>
  <c r="I1074" i="16"/>
  <c r="H1074" i="16"/>
  <c r="G1074" i="16"/>
  <c r="K1073" i="16"/>
  <c r="J1073" i="16"/>
  <c r="I1073" i="16"/>
  <c r="H1073" i="16"/>
  <c r="G1073" i="16"/>
  <c r="K1072" i="16"/>
  <c r="J1072" i="16"/>
  <c r="I1072" i="16"/>
  <c r="H1072" i="16"/>
  <c r="G1072" i="16"/>
  <c r="K1071" i="16"/>
  <c r="J1071" i="16"/>
  <c r="I1071" i="16"/>
  <c r="H1071" i="16"/>
  <c r="G1071" i="16"/>
  <c r="K1070" i="16"/>
  <c r="J1070" i="16"/>
  <c r="I1070" i="16"/>
  <c r="H1070" i="16"/>
  <c r="G1070" i="16"/>
  <c r="K1069" i="16"/>
  <c r="J1069" i="16"/>
  <c r="I1069" i="16"/>
  <c r="H1069" i="16"/>
  <c r="G1069" i="16"/>
  <c r="K1068" i="16"/>
  <c r="J1068" i="16"/>
  <c r="I1068" i="16"/>
  <c r="H1068" i="16"/>
  <c r="G1068" i="16"/>
  <c r="K1067" i="16"/>
  <c r="J1067" i="16"/>
  <c r="I1067" i="16"/>
  <c r="H1067" i="16"/>
  <c r="G1067" i="16"/>
  <c r="K1066" i="16"/>
  <c r="J1066" i="16"/>
  <c r="I1066" i="16"/>
  <c r="H1066" i="16"/>
  <c r="G1066" i="16"/>
  <c r="K1065" i="16"/>
  <c r="J1065" i="16"/>
  <c r="I1065" i="16"/>
  <c r="H1065" i="16"/>
  <c r="G1065" i="16"/>
  <c r="K1064" i="16"/>
  <c r="J1064" i="16"/>
  <c r="I1064" i="16"/>
  <c r="H1064" i="16"/>
  <c r="G1064" i="16"/>
  <c r="K1063" i="16"/>
  <c r="J1063" i="16"/>
  <c r="I1063" i="16"/>
  <c r="H1063" i="16"/>
  <c r="G1063" i="16"/>
  <c r="K1062" i="16"/>
  <c r="J1062" i="16"/>
  <c r="I1062" i="16"/>
  <c r="H1062" i="16"/>
  <c r="G1062" i="16"/>
  <c r="K1061" i="16"/>
  <c r="J1061" i="16"/>
  <c r="I1061" i="16"/>
  <c r="H1061" i="16"/>
  <c r="G1061" i="16"/>
  <c r="K1060" i="16"/>
  <c r="J1060" i="16"/>
  <c r="I1060" i="16"/>
  <c r="H1060" i="16"/>
  <c r="G1060" i="16"/>
  <c r="K1059" i="16"/>
  <c r="J1059" i="16"/>
  <c r="I1059" i="16"/>
  <c r="H1059" i="16"/>
  <c r="G1059" i="16"/>
  <c r="K1058" i="16"/>
  <c r="J1058" i="16"/>
  <c r="I1058" i="16"/>
  <c r="H1058" i="16"/>
  <c r="G1058" i="16"/>
  <c r="K1057" i="16"/>
  <c r="J1057" i="16"/>
  <c r="I1057" i="16"/>
  <c r="H1057" i="16"/>
  <c r="G1057" i="16"/>
  <c r="K1055" i="16"/>
  <c r="J1055" i="16"/>
  <c r="I1055" i="16"/>
  <c r="H1055" i="16"/>
  <c r="G1055" i="16"/>
  <c r="K1054" i="16"/>
  <c r="J1054" i="16"/>
  <c r="I1054" i="16"/>
  <c r="H1054" i="16"/>
  <c r="G1054" i="16"/>
  <c r="K1053" i="16"/>
  <c r="J1053" i="16"/>
  <c r="I1053" i="16"/>
  <c r="H1053" i="16"/>
  <c r="G1053" i="16"/>
  <c r="K1052" i="16"/>
  <c r="J1052" i="16"/>
  <c r="I1052" i="16"/>
  <c r="H1052" i="16"/>
  <c r="G1052" i="16"/>
  <c r="K1051" i="16"/>
  <c r="J1051" i="16"/>
  <c r="I1051" i="16"/>
  <c r="H1051" i="16"/>
  <c r="G1051" i="16"/>
  <c r="K1050" i="16"/>
  <c r="J1050" i="16"/>
  <c r="I1050" i="16"/>
  <c r="H1050" i="16"/>
  <c r="G1050" i="16"/>
  <c r="K1049" i="16"/>
  <c r="J1049" i="16"/>
  <c r="I1049" i="16"/>
  <c r="H1049" i="16"/>
  <c r="G1049" i="16"/>
  <c r="K1048" i="16"/>
  <c r="J1048" i="16"/>
  <c r="I1048" i="16"/>
  <c r="H1048" i="16"/>
  <c r="G1048" i="16"/>
  <c r="K1047" i="16"/>
  <c r="J1047" i="16"/>
  <c r="I1047" i="16"/>
  <c r="H1047" i="16"/>
  <c r="G1047" i="16"/>
  <c r="K1046" i="16"/>
  <c r="J1046" i="16"/>
  <c r="I1046" i="16"/>
  <c r="H1046" i="16"/>
  <c r="G1046" i="16"/>
  <c r="K1045" i="16"/>
  <c r="J1045" i="16"/>
  <c r="I1045" i="16"/>
  <c r="H1045" i="16"/>
  <c r="G1045" i="16"/>
  <c r="K1044" i="16"/>
  <c r="J1044" i="16"/>
  <c r="I1044" i="16"/>
  <c r="H1044" i="16"/>
  <c r="G1044" i="16"/>
  <c r="K1043" i="16"/>
  <c r="J1043" i="16"/>
  <c r="I1043" i="16"/>
  <c r="H1043" i="16"/>
  <c r="G1043" i="16"/>
  <c r="K1042" i="16"/>
  <c r="J1042" i="16"/>
  <c r="I1042" i="16"/>
  <c r="H1042" i="16"/>
  <c r="G1042" i="16"/>
  <c r="K1041" i="16"/>
  <c r="J1041" i="16"/>
  <c r="I1041" i="16"/>
  <c r="H1041" i="16"/>
  <c r="G1041" i="16"/>
  <c r="K1040" i="16"/>
  <c r="J1040" i="16"/>
  <c r="I1040" i="16"/>
  <c r="H1040" i="16"/>
  <c r="G1040" i="16"/>
  <c r="K1039" i="16"/>
  <c r="J1039" i="16"/>
  <c r="I1039" i="16"/>
  <c r="H1039" i="16"/>
  <c r="G1039" i="16"/>
  <c r="K1038" i="16"/>
  <c r="J1038" i="16"/>
  <c r="I1038" i="16"/>
  <c r="H1038" i="16"/>
  <c r="G1038" i="16"/>
  <c r="K1037" i="16"/>
  <c r="J1037" i="16"/>
  <c r="I1037" i="16"/>
  <c r="H1037" i="16"/>
  <c r="G1037" i="16"/>
  <c r="K1036" i="16"/>
  <c r="J1036" i="16"/>
  <c r="I1036" i="16"/>
  <c r="H1036" i="16"/>
  <c r="G1036" i="16"/>
  <c r="K1035" i="16"/>
  <c r="J1035" i="16"/>
  <c r="I1035" i="16"/>
  <c r="H1035" i="16"/>
  <c r="G1035" i="16"/>
  <c r="K1034" i="16"/>
  <c r="J1034" i="16"/>
  <c r="I1034" i="16"/>
  <c r="H1034" i="16"/>
  <c r="G1034" i="16"/>
  <c r="K1033" i="16"/>
  <c r="J1033" i="16"/>
  <c r="I1033" i="16"/>
  <c r="H1033" i="16"/>
  <c r="G1033" i="16"/>
  <c r="K1032" i="16"/>
  <c r="J1032" i="16"/>
  <c r="I1032" i="16"/>
  <c r="H1032" i="16"/>
  <c r="G1032" i="16"/>
  <c r="K1031" i="16"/>
  <c r="J1031" i="16"/>
  <c r="I1031" i="16"/>
  <c r="H1031" i="16"/>
  <c r="G1031" i="16"/>
  <c r="K1030" i="16"/>
  <c r="J1030" i="16"/>
  <c r="I1030" i="16"/>
  <c r="H1030" i="16"/>
  <c r="G1030" i="16"/>
  <c r="K1029" i="16"/>
  <c r="J1029" i="16"/>
  <c r="I1029" i="16"/>
  <c r="H1029" i="16"/>
  <c r="G1029" i="16"/>
  <c r="K1028" i="16"/>
  <c r="J1028" i="16"/>
  <c r="I1028" i="16"/>
  <c r="H1028" i="16"/>
  <c r="G1028" i="16"/>
  <c r="K1027" i="16"/>
  <c r="J1027" i="16"/>
  <c r="I1027" i="16"/>
  <c r="H1027" i="16"/>
  <c r="G1027" i="16"/>
  <c r="K1026" i="16"/>
  <c r="J1026" i="16"/>
  <c r="I1026" i="16"/>
  <c r="H1026" i="16"/>
  <c r="G1026" i="16"/>
  <c r="K1025" i="16"/>
  <c r="J1025" i="16"/>
  <c r="I1025" i="16"/>
  <c r="H1025" i="16"/>
  <c r="G1025" i="16"/>
  <c r="K1024" i="16"/>
  <c r="J1024" i="16"/>
  <c r="I1024" i="16"/>
  <c r="H1024" i="16"/>
  <c r="G1024" i="16"/>
  <c r="K1023" i="16"/>
  <c r="J1023" i="16"/>
  <c r="I1023" i="16"/>
  <c r="H1023" i="16"/>
  <c r="G1023" i="16"/>
  <c r="K1022" i="16"/>
  <c r="J1022" i="16"/>
  <c r="I1022" i="16"/>
  <c r="H1022" i="16"/>
  <c r="G1022" i="16"/>
  <c r="K1021" i="16"/>
  <c r="J1021" i="16"/>
  <c r="I1021" i="16"/>
  <c r="H1021" i="16"/>
  <c r="G1021" i="16"/>
  <c r="K1020" i="16"/>
  <c r="J1020" i="16"/>
  <c r="I1020" i="16"/>
  <c r="H1020" i="16"/>
  <c r="G1020" i="16"/>
  <c r="K1019" i="16"/>
  <c r="J1019" i="16"/>
  <c r="I1019" i="16"/>
  <c r="H1019" i="16"/>
  <c r="G1019" i="16"/>
  <c r="K1018" i="16"/>
  <c r="J1018" i="16"/>
  <c r="I1018" i="16"/>
  <c r="H1018" i="16"/>
  <c r="G1018" i="16"/>
  <c r="K1017" i="16"/>
  <c r="J1017" i="16"/>
  <c r="I1017" i="16"/>
  <c r="H1017" i="16"/>
  <c r="G1017" i="16"/>
  <c r="K1016" i="16"/>
  <c r="J1016" i="16"/>
  <c r="I1016" i="16"/>
  <c r="H1016" i="16"/>
  <c r="G1016" i="16"/>
  <c r="K1015" i="16"/>
  <c r="J1015" i="16"/>
  <c r="I1015" i="16"/>
  <c r="H1015" i="16"/>
  <c r="G1015" i="16"/>
  <c r="K1014" i="16"/>
  <c r="J1014" i="16"/>
  <c r="I1014" i="16"/>
  <c r="H1014" i="16"/>
  <c r="G1014" i="16"/>
  <c r="K1013" i="16"/>
  <c r="J1013" i="16"/>
  <c r="I1013" i="16"/>
  <c r="H1013" i="16"/>
  <c r="G1013" i="16"/>
  <c r="K1012" i="16"/>
  <c r="J1012" i="16"/>
  <c r="I1012" i="16"/>
  <c r="H1012" i="16"/>
  <c r="G1012" i="16"/>
  <c r="K1011" i="16"/>
  <c r="J1011" i="16"/>
  <c r="I1011" i="16"/>
  <c r="H1011" i="16"/>
  <c r="G1011" i="16"/>
  <c r="K1010" i="16"/>
  <c r="J1010" i="16"/>
  <c r="I1010" i="16"/>
  <c r="H1010" i="16"/>
  <c r="G1010" i="16"/>
  <c r="K1007" i="16"/>
  <c r="J1007" i="16"/>
  <c r="I1007" i="16"/>
  <c r="H1007" i="16"/>
  <c r="G1007" i="16"/>
  <c r="K1006" i="16"/>
  <c r="J1006" i="16"/>
  <c r="I1006" i="16"/>
  <c r="H1006" i="16"/>
  <c r="G1006" i="16"/>
  <c r="K1005" i="16"/>
  <c r="J1005" i="16"/>
  <c r="I1005" i="16"/>
  <c r="H1005" i="16"/>
  <c r="G1005" i="16"/>
  <c r="K1004" i="16"/>
  <c r="J1004" i="16"/>
  <c r="I1004" i="16"/>
  <c r="H1004" i="16"/>
  <c r="G1004" i="16"/>
  <c r="K1003" i="16"/>
  <c r="J1003" i="16"/>
  <c r="I1003" i="16"/>
  <c r="H1003" i="16"/>
  <c r="G1003" i="16"/>
  <c r="K1002" i="16"/>
  <c r="J1002" i="16"/>
  <c r="I1002" i="16"/>
  <c r="H1002" i="16"/>
  <c r="G1002" i="16"/>
  <c r="K1001" i="16"/>
  <c r="J1001" i="16"/>
  <c r="I1001" i="16"/>
  <c r="H1001" i="16"/>
  <c r="G1001" i="16"/>
  <c r="K1000" i="16"/>
  <c r="J1000" i="16"/>
  <c r="I1000" i="16"/>
  <c r="H1000" i="16"/>
  <c r="G1000" i="16"/>
  <c r="K999" i="16"/>
  <c r="J999" i="16"/>
  <c r="I999" i="16"/>
  <c r="H999" i="16"/>
  <c r="G999" i="16"/>
  <c r="K998" i="16"/>
  <c r="J998" i="16"/>
  <c r="I998" i="16"/>
  <c r="H998" i="16"/>
  <c r="G998" i="16"/>
  <c r="K997" i="16"/>
  <c r="J997" i="16"/>
  <c r="I997" i="16"/>
  <c r="H997" i="16"/>
  <c r="G997" i="16"/>
  <c r="K996" i="16"/>
  <c r="J996" i="16"/>
  <c r="I996" i="16"/>
  <c r="H996" i="16"/>
  <c r="G996" i="16"/>
  <c r="K995" i="16"/>
  <c r="J995" i="16"/>
  <c r="I995" i="16"/>
  <c r="H995" i="16"/>
  <c r="G995" i="16"/>
  <c r="K993" i="16"/>
  <c r="J993" i="16"/>
  <c r="I993" i="16"/>
  <c r="H993" i="16"/>
  <c r="G993" i="16"/>
  <c r="K992" i="16"/>
  <c r="J992" i="16"/>
  <c r="I992" i="16"/>
  <c r="H992" i="16"/>
  <c r="G992" i="16"/>
  <c r="K991" i="16"/>
  <c r="J991" i="16"/>
  <c r="I991" i="16"/>
  <c r="H991" i="16"/>
  <c r="G991" i="16"/>
  <c r="K990" i="16"/>
  <c r="J990" i="16"/>
  <c r="I990" i="16"/>
  <c r="H990" i="16"/>
  <c r="G990" i="16"/>
  <c r="K989" i="16"/>
  <c r="J989" i="16"/>
  <c r="I989" i="16"/>
  <c r="H989" i="16"/>
  <c r="G989" i="16"/>
  <c r="K988" i="16"/>
  <c r="J988" i="16"/>
  <c r="I988" i="16"/>
  <c r="H988" i="16"/>
  <c r="G988" i="16"/>
  <c r="K987" i="16"/>
  <c r="J987" i="16"/>
  <c r="I987" i="16"/>
  <c r="H987" i="16"/>
  <c r="G987" i="16"/>
  <c r="K986" i="16"/>
  <c r="J986" i="16"/>
  <c r="I986" i="16"/>
  <c r="H986" i="16"/>
  <c r="G986" i="16"/>
  <c r="K985" i="16"/>
  <c r="J985" i="16"/>
  <c r="I985" i="16"/>
  <c r="H985" i="16"/>
  <c r="G985" i="16"/>
  <c r="K984" i="16"/>
  <c r="J984" i="16"/>
  <c r="I984" i="16"/>
  <c r="H984" i="16"/>
  <c r="G984" i="16"/>
  <c r="K983" i="16"/>
  <c r="J983" i="16"/>
  <c r="I983" i="16"/>
  <c r="H983" i="16"/>
  <c r="G983" i="16"/>
  <c r="K982" i="16"/>
  <c r="J982" i="16"/>
  <c r="I982" i="16"/>
  <c r="H982" i="16"/>
  <c r="G982" i="16"/>
  <c r="K981" i="16"/>
  <c r="J981" i="16"/>
  <c r="I981" i="16"/>
  <c r="H981" i="16"/>
  <c r="G981" i="16"/>
  <c r="K980" i="16"/>
  <c r="J980" i="16"/>
  <c r="I980" i="16"/>
  <c r="H980" i="16"/>
  <c r="G980" i="16"/>
  <c r="K979" i="16"/>
  <c r="J979" i="16"/>
  <c r="I979" i="16"/>
  <c r="H979" i="16"/>
  <c r="G979" i="16"/>
  <c r="K978" i="16"/>
  <c r="J978" i="16"/>
  <c r="I978" i="16"/>
  <c r="H978" i="16"/>
  <c r="G978" i="16"/>
  <c r="K977" i="16"/>
  <c r="J977" i="16"/>
  <c r="I977" i="16"/>
  <c r="H977" i="16"/>
  <c r="G977" i="16"/>
  <c r="K976" i="16"/>
  <c r="J976" i="16"/>
  <c r="I976" i="16"/>
  <c r="H976" i="16"/>
  <c r="G976" i="16"/>
  <c r="K975" i="16"/>
  <c r="J975" i="16"/>
  <c r="I975" i="16"/>
  <c r="H975" i="16"/>
  <c r="G975" i="16"/>
  <c r="K974" i="16"/>
  <c r="J974" i="16"/>
  <c r="I974" i="16"/>
  <c r="H974" i="16"/>
  <c r="G974" i="16"/>
  <c r="K973" i="16"/>
  <c r="J973" i="16"/>
  <c r="I973" i="16"/>
  <c r="H973" i="16"/>
  <c r="G973" i="16"/>
  <c r="K972" i="16"/>
  <c r="J972" i="16"/>
  <c r="I972" i="16"/>
  <c r="H972" i="16"/>
  <c r="G972" i="16"/>
  <c r="K971" i="16"/>
  <c r="J971" i="16"/>
  <c r="I971" i="16"/>
  <c r="H971" i="16"/>
  <c r="G971" i="16"/>
  <c r="K970" i="16"/>
  <c r="J970" i="16"/>
  <c r="I970" i="16"/>
  <c r="H970" i="16"/>
  <c r="G970" i="16"/>
  <c r="K969" i="16"/>
  <c r="J969" i="16"/>
  <c r="I969" i="16"/>
  <c r="H969" i="16"/>
  <c r="G969" i="16"/>
  <c r="K967" i="16"/>
  <c r="J967" i="16"/>
  <c r="I967" i="16"/>
  <c r="H967" i="16"/>
  <c r="G967" i="16"/>
  <c r="K966" i="16"/>
  <c r="J966" i="16"/>
  <c r="I966" i="16"/>
  <c r="H966" i="16"/>
  <c r="G966" i="16"/>
  <c r="K965" i="16"/>
  <c r="J965" i="16"/>
  <c r="I965" i="16"/>
  <c r="H965" i="16"/>
  <c r="G965" i="16"/>
  <c r="K964" i="16"/>
  <c r="J964" i="16"/>
  <c r="I964" i="16"/>
  <c r="H964" i="16"/>
  <c r="G964" i="16"/>
  <c r="K963" i="16"/>
  <c r="J963" i="16"/>
  <c r="I963" i="16"/>
  <c r="H963" i="16"/>
  <c r="G963" i="16"/>
  <c r="K962" i="16"/>
  <c r="J962" i="16"/>
  <c r="I962" i="16"/>
  <c r="H962" i="16"/>
  <c r="G962" i="16"/>
  <c r="K961" i="16"/>
  <c r="J961" i="16"/>
  <c r="I961" i="16"/>
  <c r="H961" i="16"/>
  <c r="G961" i="16"/>
  <c r="K960" i="16"/>
  <c r="J960" i="16"/>
  <c r="I960" i="16"/>
  <c r="H960" i="16"/>
  <c r="G960" i="16"/>
  <c r="K959" i="16"/>
  <c r="J959" i="16"/>
  <c r="I959" i="16"/>
  <c r="H959" i="16"/>
  <c r="G959" i="16"/>
  <c r="K958" i="16"/>
  <c r="J958" i="16"/>
  <c r="I958" i="16"/>
  <c r="H958" i="16"/>
  <c r="G958" i="16"/>
  <c r="K957" i="16"/>
  <c r="J957" i="16"/>
  <c r="I957" i="16"/>
  <c r="H957" i="16"/>
  <c r="G957" i="16"/>
  <c r="K956" i="16"/>
  <c r="J956" i="16"/>
  <c r="I956" i="16"/>
  <c r="H956" i="16"/>
  <c r="G956" i="16"/>
  <c r="K955" i="16"/>
  <c r="J955" i="16"/>
  <c r="I955" i="16"/>
  <c r="H955" i="16"/>
  <c r="G955" i="16"/>
  <c r="K954" i="16"/>
  <c r="J954" i="16"/>
  <c r="I954" i="16"/>
  <c r="H954" i="16"/>
  <c r="G954" i="16"/>
  <c r="K953" i="16"/>
  <c r="J953" i="16"/>
  <c r="I953" i="16"/>
  <c r="H953" i="16"/>
  <c r="G953" i="16"/>
  <c r="K952" i="16"/>
  <c r="J952" i="16"/>
  <c r="I952" i="16"/>
  <c r="H952" i="16"/>
  <c r="G952" i="16"/>
  <c r="K951" i="16"/>
  <c r="J951" i="16"/>
  <c r="I951" i="16"/>
  <c r="H951" i="16"/>
  <c r="G951" i="16"/>
  <c r="K950" i="16"/>
  <c r="J950" i="16"/>
  <c r="I950" i="16"/>
  <c r="H950" i="16"/>
  <c r="G950" i="16"/>
  <c r="K949" i="16"/>
  <c r="J949" i="16"/>
  <c r="I949" i="16"/>
  <c r="H949" i="16"/>
  <c r="G949" i="16"/>
  <c r="K948" i="16"/>
  <c r="J948" i="16"/>
  <c r="I948" i="16"/>
  <c r="H948" i="16"/>
  <c r="G948" i="16"/>
  <c r="K947" i="16"/>
  <c r="J947" i="16"/>
  <c r="I947" i="16"/>
  <c r="H947" i="16"/>
  <c r="G947" i="16"/>
  <c r="K946" i="16"/>
  <c r="J946" i="16"/>
  <c r="I946" i="16"/>
  <c r="H946" i="16"/>
  <c r="G946" i="16"/>
  <c r="K945" i="16"/>
  <c r="J945" i="16"/>
  <c r="I945" i="16"/>
  <c r="H945" i="16"/>
  <c r="G945" i="16"/>
  <c r="K944" i="16"/>
  <c r="J944" i="16"/>
  <c r="I944" i="16"/>
  <c r="H944" i="16"/>
  <c r="G944" i="16"/>
  <c r="K943" i="16"/>
  <c r="J943" i="16"/>
  <c r="I943" i="16"/>
  <c r="H943" i="16"/>
  <c r="G943" i="16"/>
  <c r="K941" i="16"/>
  <c r="J941" i="16"/>
  <c r="I941" i="16"/>
  <c r="H941" i="16"/>
  <c r="G941" i="16"/>
  <c r="K940" i="16"/>
  <c r="J940" i="16"/>
  <c r="I940" i="16"/>
  <c r="H940" i="16"/>
  <c r="G940" i="16"/>
  <c r="K939" i="16"/>
  <c r="J939" i="16"/>
  <c r="I939" i="16"/>
  <c r="H939" i="16"/>
  <c r="G939" i="16"/>
  <c r="K938" i="16"/>
  <c r="J938" i="16"/>
  <c r="I938" i="16"/>
  <c r="H938" i="16"/>
  <c r="G938" i="16"/>
  <c r="K937" i="16"/>
  <c r="J937" i="16"/>
  <c r="I937" i="16"/>
  <c r="H937" i="16"/>
  <c r="G937" i="16"/>
  <c r="K936" i="16"/>
  <c r="J936" i="16"/>
  <c r="I936" i="16"/>
  <c r="H936" i="16"/>
  <c r="G936" i="16"/>
  <c r="K935" i="16"/>
  <c r="J935" i="16"/>
  <c r="I935" i="16"/>
  <c r="H935" i="16"/>
  <c r="G935" i="16"/>
  <c r="K934" i="16"/>
  <c r="J934" i="16"/>
  <c r="I934" i="16"/>
  <c r="H934" i="16"/>
  <c r="G934" i="16"/>
  <c r="K933" i="16"/>
  <c r="J933" i="16"/>
  <c r="I933" i="16"/>
  <c r="H933" i="16"/>
  <c r="G933" i="16"/>
  <c r="K932" i="16"/>
  <c r="J932" i="16"/>
  <c r="I932" i="16"/>
  <c r="H932" i="16"/>
  <c r="G932" i="16"/>
  <c r="K931" i="16"/>
  <c r="J931" i="16"/>
  <c r="I931" i="16"/>
  <c r="H931" i="16"/>
  <c r="G931" i="16"/>
  <c r="K930" i="16"/>
  <c r="J930" i="16"/>
  <c r="I930" i="16"/>
  <c r="H930" i="16"/>
  <c r="G930" i="16"/>
  <c r="K929" i="16"/>
  <c r="J929" i="16"/>
  <c r="I929" i="16"/>
  <c r="H929" i="16"/>
  <c r="G929" i="16"/>
  <c r="K928" i="16"/>
  <c r="J928" i="16"/>
  <c r="I928" i="16"/>
  <c r="H928" i="16"/>
  <c r="G928" i="16"/>
  <c r="K927" i="16"/>
  <c r="J927" i="16"/>
  <c r="I927" i="16"/>
  <c r="H927" i="16"/>
  <c r="G927" i="16"/>
  <c r="K926" i="16"/>
  <c r="J926" i="16"/>
  <c r="I926" i="16"/>
  <c r="H926" i="16"/>
  <c r="G926" i="16"/>
  <c r="K924" i="16"/>
  <c r="J924" i="16"/>
  <c r="I924" i="16"/>
  <c r="H924" i="16"/>
  <c r="G924" i="16"/>
  <c r="K923" i="16"/>
  <c r="J923" i="16"/>
  <c r="I923" i="16"/>
  <c r="H923" i="16"/>
  <c r="G923" i="16"/>
  <c r="K922" i="16"/>
  <c r="J922" i="16"/>
  <c r="I922" i="16"/>
  <c r="H922" i="16"/>
  <c r="G922" i="16"/>
  <c r="K921" i="16"/>
  <c r="J921" i="16"/>
  <c r="I921" i="16"/>
  <c r="H921" i="16"/>
  <c r="G921" i="16"/>
  <c r="K920" i="16"/>
  <c r="J920" i="16"/>
  <c r="I920" i="16"/>
  <c r="H920" i="16"/>
  <c r="G920" i="16"/>
  <c r="K919" i="16"/>
  <c r="J919" i="16"/>
  <c r="I919" i="16"/>
  <c r="H919" i="16"/>
  <c r="G919" i="16"/>
  <c r="K918" i="16"/>
  <c r="J918" i="16"/>
  <c r="I918" i="16"/>
  <c r="H918" i="16"/>
  <c r="G918" i="16"/>
  <c r="K917" i="16"/>
  <c r="J917" i="16"/>
  <c r="I917" i="16"/>
  <c r="H917" i="16"/>
  <c r="G917" i="16"/>
  <c r="K916" i="16"/>
  <c r="J916" i="16"/>
  <c r="I916" i="16"/>
  <c r="H916" i="16"/>
  <c r="G916" i="16"/>
  <c r="K915" i="16"/>
  <c r="J915" i="16"/>
  <c r="I915" i="16"/>
  <c r="H915" i="16"/>
  <c r="G915" i="16"/>
  <c r="K914" i="16"/>
  <c r="J914" i="16"/>
  <c r="I914" i="16"/>
  <c r="H914" i="16"/>
  <c r="G914" i="16"/>
  <c r="K913" i="16"/>
  <c r="J913" i="16"/>
  <c r="I913" i="16"/>
  <c r="H913" i="16"/>
  <c r="G913" i="16"/>
  <c r="K912" i="16"/>
  <c r="J912" i="16"/>
  <c r="I912" i="16"/>
  <c r="H912" i="16"/>
  <c r="G912" i="16"/>
  <c r="K911" i="16"/>
  <c r="J911" i="16"/>
  <c r="I911" i="16"/>
  <c r="H911" i="16"/>
  <c r="G911" i="16"/>
  <c r="K909" i="16"/>
  <c r="J909" i="16"/>
  <c r="I909" i="16"/>
  <c r="H909" i="16"/>
  <c r="G909" i="16"/>
  <c r="K908" i="16"/>
  <c r="J908" i="16"/>
  <c r="I908" i="16"/>
  <c r="H908" i="16"/>
  <c r="G908" i="16"/>
  <c r="K907" i="16"/>
  <c r="J907" i="16"/>
  <c r="I907" i="16"/>
  <c r="H907" i="16"/>
  <c r="G907" i="16"/>
  <c r="K906" i="16"/>
  <c r="J906" i="16"/>
  <c r="I906" i="16"/>
  <c r="H906" i="16"/>
  <c r="G906" i="16"/>
  <c r="K905" i="16"/>
  <c r="J905" i="16"/>
  <c r="I905" i="16"/>
  <c r="H905" i="16"/>
  <c r="G905" i="16"/>
  <c r="K904" i="16"/>
  <c r="J904" i="16"/>
  <c r="I904" i="16"/>
  <c r="H904" i="16"/>
  <c r="G904" i="16"/>
  <c r="K903" i="16"/>
  <c r="J903" i="16"/>
  <c r="I903" i="16"/>
  <c r="H903" i="16"/>
  <c r="G903" i="16"/>
  <c r="K902" i="16"/>
  <c r="J902" i="16"/>
  <c r="I902" i="16"/>
  <c r="H902" i="16"/>
  <c r="G902" i="16"/>
  <c r="K901" i="16"/>
  <c r="J901" i="16"/>
  <c r="I901" i="16"/>
  <c r="H901" i="16"/>
  <c r="G901" i="16"/>
  <c r="K900" i="16"/>
  <c r="J900" i="16"/>
  <c r="I900" i="16"/>
  <c r="H900" i="16"/>
  <c r="G900" i="16"/>
  <c r="K899" i="16"/>
  <c r="J899" i="16"/>
  <c r="I899" i="16"/>
  <c r="H899" i="16"/>
  <c r="G899" i="16"/>
  <c r="K898" i="16"/>
  <c r="J898" i="16"/>
  <c r="I898" i="16"/>
  <c r="H898" i="16"/>
  <c r="G898" i="16"/>
  <c r="K897" i="16"/>
  <c r="J897" i="16"/>
  <c r="I897" i="16"/>
  <c r="H897" i="16"/>
  <c r="G897" i="16"/>
  <c r="K896" i="16"/>
  <c r="J896" i="16"/>
  <c r="I896" i="16"/>
  <c r="H896" i="16"/>
  <c r="G896" i="16"/>
  <c r="K895" i="16"/>
  <c r="J895" i="16"/>
  <c r="I895" i="16"/>
  <c r="H895" i="16"/>
  <c r="G895" i="16"/>
  <c r="K894" i="16"/>
  <c r="J894" i="16"/>
  <c r="I894" i="16"/>
  <c r="H894" i="16"/>
  <c r="G894" i="16"/>
  <c r="K893" i="16"/>
  <c r="J893" i="16"/>
  <c r="I893" i="16"/>
  <c r="H893" i="16"/>
  <c r="G893" i="16"/>
  <c r="K892" i="16"/>
  <c r="J892" i="16"/>
  <c r="I892" i="16"/>
  <c r="H892" i="16"/>
  <c r="G892" i="16"/>
  <c r="K891" i="16"/>
  <c r="J891" i="16"/>
  <c r="I891" i="16"/>
  <c r="H891" i="16"/>
  <c r="G891" i="16"/>
  <c r="K889" i="16"/>
  <c r="J889" i="16"/>
  <c r="I889" i="16"/>
  <c r="H889" i="16"/>
  <c r="G889" i="16"/>
  <c r="K888" i="16"/>
  <c r="J888" i="16"/>
  <c r="I888" i="16"/>
  <c r="H888" i="16"/>
  <c r="G888" i="16"/>
  <c r="K887" i="16"/>
  <c r="J887" i="16"/>
  <c r="I887" i="16"/>
  <c r="H887" i="16"/>
  <c r="G887" i="16"/>
  <c r="K886" i="16"/>
  <c r="J886" i="16"/>
  <c r="I886" i="16"/>
  <c r="H886" i="16"/>
  <c r="G886" i="16"/>
  <c r="K885" i="16"/>
  <c r="J885" i="16"/>
  <c r="I885" i="16"/>
  <c r="H885" i="16"/>
  <c r="G885" i="16"/>
  <c r="K884" i="16"/>
  <c r="J884" i="16"/>
  <c r="I884" i="16"/>
  <c r="H884" i="16"/>
  <c r="G884" i="16"/>
  <c r="K883" i="16"/>
  <c r="J883" i="16"/>
  <c r="I883" i="16"/>
  <c r="H883" i="16"/>
  <c r="G883" i="16"/>
  <c r="K882" i="16"/>
  <c r="J882" i="16"/>
  <c r="I882" i="16"/>
  <c r="H882" i="16"/>
  <c r="G882" i="16"/>
  <c r="K881" i="16"/>
  <c r="J881" i="16"/>
  <c r="I881" i="16"/>
  <c r="H881" i="16"/>
  <c r="G881" i="16"/>
  <c r="K880" i="16"/>
  <c r="J880" i="16"/>
  <c r="I880" i="16"/>
  <c r="H880" i="16"/>
  <c r="G880" i="16"/>
  <c r="K879" i="16"/>
  <c r="J879" i="16"/>
  <c r="I879" i="16"/>
  <c r="H879" i="16"/>
  <c r="G879" i="16"/>
  <c r="K878" i="16"/>
  <c r="J878" i="16"/>
  <c r="I878" i="16"/>
  <c r="H878" i="16"/>
  <c r="G878" i="16"/>
  <c r="K877" i="16"/>
  <c r="J877" i="16"/>
  <c r="I877" i="16"/>
  <c r="H877" i="16"/>
  <c r="G877" i="16"/>
  <c r="K876" i="16"/>
  <c r="J876" i="16"/>
  <c r="I876" i="16"/>
  <c r="H876" i="16"/>
  <c r="G876" i="16"/>
  <c r="K875" i="16"/>
  <c r="J875" i="16"/>
  <c r="I875" i="16"/>
  <c r="H875" i="16"/>
  <c r="G875" i="16"/>
  <c r="K874" i="16"/>
  <c r="J874" i="16"/>
  <c r="I874" i="16"/>
  <c r="H874" i="16"/>
  <c r="G874" i="16"/>
  <c r="K873" i="16"/>
  <c r="J873" i="16"/>
  <c r="I873" i="16"/>
  <c r="H873" i="16"/>
  <c r="G873" i="16"/>
  <c r="K872" i="16"/>
  <c r="J872" i="16"/>
  <c r="I872" i="16"/>
  <c r="H872" i="16"/>
  <c r="G872" i="16"/>
  <c r="K871" i="16"/>
  <c r="J871" i="16"/>
  <c r="I871" i="16"/>
  <c r="H871" i="16"/>
  <c r="G871" i="16"/>
  <c r="K870" i="16"/>
  <c r="J870" i="16"/>
  <c r="I870" i="16"/>
  <c r="H870" i="16"/>
  <c r="G870" i="16"/>
  <c r="K869" i="16"/>
  <c r="J869" i="16"/>
  <c r="I869" i="16"/>
  <c r="H869" i="16"/>
  <c r="G869" i="16"/>
  <c r="K868" i="16"/>
  <c r="J868" i="16"/>
  <c r="I868" i="16"/>
  <c r="H868" i="16"/>
  <c r="G868" i="16"/>
  <c r="K867" i="16"/>
  <c r="J867" i="16"/>
  <c r="I867" i="16"/>
  <c r="H867" i="16"/>
  <c r="G867" i="16"/>
  <c r="K866" i="16"/>
  <c r="J866" i="16"/>
  <c r="I866" i="16"/>
  <c r="H866" i="16"/>
  <c r="G866" i="16"/>
  <c r="K865" i="16"/>
  <c r="J865" i="16"/>
  <c r="I865" i="16"/>
  <c r="H865" i="16"/>
  <c r="G865" i="16"/>
  <c r="K863" i="16"/>
  <c r="J863" i="16"/>
  <c r="I863" i="16"/>
  <c r="H863" i="16"/>
  <c r="G863" i="16"/>
  <c r="K862" i="16"/>
  <c r="J862" i="16"/>
  <c r="I862" i="16"/>
  <c r="H862" i="16"/>
  <c r="G862" i="16"/>
  <c r="K861" i="16"/>
  <c r="J861" i="16"/>
  <c r="I861" i="16"/>
  <c r="H861" i="16"/>
  <c r="G861" i="16"/>
  <c r="K860" i="16"/>
  <c r="J860" i="16"/>
  <c r="I860" i="16"/>
  <c r="H860" i="16"/>
  <c r="G860" i="16"/>
  <c r="K859" i="16"/>
  <c r="J859" i="16"/>
  <c r="I859" i="16"/>
  <c r="H859" i="16"/>
  <c r="G859" i="16"/>
  <c r="K858" i="16"/>
  <c r="J858" i="16"/>
  <c r="I858" i="16"/>
  <c r="H858" i="16"/>
  <c r="G858" i="16"/>
  <c r="K857" i="16"/>
  <c r="J857" i="16"/>
  <c r="I857" i="16"/>
  <c r="H857" i="16"/>
  <c r="G857" i="16"/>
  <c r="K856" i="16"/>
  <c r="J856" i="16"/>
  <c r="I856" i="16"/>
  <c r="H856" i="16"/>
  <c r="G856" i="16"/>
  <c r="K855" i="16"/>
  <c r="J855" i="16"/>
  <c r="I855" i="16"/>
  <c r="H855" i="16"/>
  <c r="G855" i="16"/>
  <c r="K854" i="16"/>
  <c r="J854" i="16"/>
  <c r="I854" i="16"/>
  <c r="H854" i="16"/>
  <c r="G854" i="16"/>
  <c r="K853" i="16"/>
  <c r="J853" i="16"/>
  <c r="I853" i="16"/>
  <c r="H853" i="16"/>
  <c r="G853" i="16"/>
  <c r="K852" i="16"/>
  <c r="J852" i="16"/>
  <c r="I852" i="16"/>
  <c r="H852" i="16"/>
  <c r="G852" i="16"/>
  <c r="K851" i="16"/>
  <c r="J851" i="16"/>
  <c r="I851" i="16"/>
  <c r="H851" i="16"/>
  <c r="G851" i="16"/>
  <c r="K850" i="16"/>
  <c r="J850" i="16"/>
  <c r="I850" i="16"/>
  <c r="H850" i="16"/>
  <c r="G850" i="16"/>
  <c r="K849" i="16"/>
  <c r="J849" i="16"/>
  <c r="I849" i="16"/>
  <c r="H849" i="16"/>
  <c r="G849" i="16"/>
  <c r="K848" i="16"/>
  <c r="J848" i="16"/>
  <c r="I848" i="16"/>
  <c r="H848" i="16"/>
  <c r="G848" i="16"/>
  <c r="K847" i="16"/>
  <c r="J847" i="16"/>
  <c r="I847" i="16"/>
  <c r="H847" i="16"/>
  <c r="G847" i="16"/>
  <c r="K846" i="16"/>
  <c r="J846" i="16"/>
  <c r="I846" i="16"/>
  <c r="H846" i="16"/>
  <c r="G846" i="16"/>
  <c r="K845" i="16"/>
  <c r="J845" i="16"/>
  <c r="I845" i="16"/>
  <c r="H845" i="16"/>
  <c r="G845" i="16"/>
  <c r="K844" i="16"/>
  <c r="J844" i="16"/>
  <c r="I844" i="16"/>
  <c r="H844" i="16"/>
  <c r="G844" i="16"/>
  <c r="K842" i="16"/>
  <c r="J842" i="16"/>
  <c r="I842" i="16"/>
  <c r="H842" i="16"/>
  <c r="G842" i="16"/>
  <c r="K841" i="16"/>
  <c r="J841" i="16"/>
  <c r="I841" i="16"/>
  <c r="H841" i="16"/>
  <c r="G841" i="16"/>
  <c r="K840" i="16"/>
  <c r="J840" i="16"/>
  <c r="I840" i="16"/>
  <c r="H840" i="16"/>
  <c r="G840" i="16"/>
  <c r="K839" i="16"/>
  <c r="J839" i="16"/>
  <c r="I839" i="16"/>
  <c r="H839" i="16"/>
  <c r="G839" i="16"/>
  <c r="K838" i="16"/>
  <c r="J838" i="16"/>
  <c r="I838" i="16"/>
  <c r="H838" i="16"/>
  <c r="G838" i="16"/>
  <c r="K837" i="16"/>
  <c r="J837" i="16"/>
  <c r="I837" i="16"/>
  <c r="H837" i="16"/>
  <c r="G837" i="16"/>
  <c r="K836" i="16"/>
  <c r="J836" i="16"/>
  <c r="I836" i="16"/>
  <c r="H836" i="16"/>
  <c r="G836" i="16"/>
  <c r="K835" i="16"/>
  <c r="J835" i="16"/>
  <c r="I835" i="16"/>
  <c r="H835" i="16"/>
  <c r="G835" i="16"/>
  <c r="K834" i="16"/>
  <c r="J834" i="16"/>
  <c r="I834" i="16"/>
  <c r="H834" i="16"/>
  <c r="G834" i="16"/>
  <c r="K833" i="16"/>
  <c r="J833" i="16"/>
  <c r="I833" i="16"/>
  <c r="H833" i="16"/>
  <c r="G833" i="16"/>
  <c r="K832" i="16"/>
  <c r="J832" i="16"/>
  <c r="I832" i="16"/>
  <c r="H832" i="16"/>
  <c r="G832" i="16"/>
  <c r="K831" i="16"/>
  <c r="J831" i="16"/>
  <c r="I831" i="16"/>
  <c r="H831" i="16"/>
  <c r="G831" i="16"/>
  <c r="K830" i="16"/>
  <c r="J830" i="16"/>
  <c r="I830" i="16"/>
  <c r="H830" i="16"/>
  <c r="G830" i="16"/>
  <c r="K829" i="16"/>
  <c r="J829" i="16"/>
  <c r="I829" i="16"/>
  <c r="H829" i="16"/>
  <c r="G829" i="16"/>
  <c r="K828" i="16"/>
  <c r="J828" i="16"/>
  <c r="I828" i="16"/>
  <c r="H828" i="16"/>
  <c r="G828" i="16"/>
  <c r="K827" i="16"/>
  <c r="J827" i="16"/>
  <c r="I827" i="16"/>
  <c r="H827" i="16"/>
  <c r="G827" i="16"/>
  <c r="K826" i="16"/>
  <c r="J826" i="16"/>
  <c r="I826" i="16"/>
  <c r="H826" i="16"/>
  <c r="G826" i="16"/>
  <c r="K825" i="16"/>
  <c r="J825" i="16"/>
  <c r="I825" i="16"/>
  <c r="H825" i="16"/>
  <c r="G825" i="16"/>
  <c r="K824" i="16"/>
  <c r="J824" i="16"/>
  <c r="I824" i="16"/>
  <c r="H824" i="16"/>
  <c r="G824" i="16"/>
  <c r="K823" i="16"/>
  <c r="J823" i="16"/>
  <c r="I823" i="16"/>
  <c r="H823" i="16"/>
  <c r="G823" i="16"/>
  <c r="K822" i="16"/>
  <c r="J822" i="16"/>
  <c r="I822" i="16"/>
  <c r="H822" i="16"/>
  <c r="G822" i="16"/>
  <c r="K821" i="16"/>
  <c r="J821" i="16"/>
  <c r="I821" i="16"/>
  <c r="H821" i="16"/>
  <c r="G821" i="16"/>
  <c r="K820" i="16"/>
  <c r="J820" i="16"/>
  <c r="I820" i="16"/>
  <c r="H820" i="16"/>
  <c r="G820" i="16"/>
  <c r="K819" i="16"/>
  <c r="J819" i="16"/>
  <c r="I819" i="16"/>
  <c r="H819" i="16"/>
  <c r="G819" i="16"/>
  <c r="K818" i="16"/>
  <c r="J818" i="16"/>
  <c r="I818" i="16"/>
  <c r="H818" i="16"/>
  <c r="G818" i="16"/>
  <c r="K817" i="16"/>
  <c r="J817" i="16"/>
  <c r="I817" i="16"/>
  <c r="H817" i="16"/>
  <c r="G817" i="16"/>
  <c r="K816" i="16"/>
  <c r="J816" i="16"/>
  <c r="I816" i="16"/>
  <c r="H816" i="16"/>
  <c r="G816" i="16"/>
  <c r="K815" i="16"/>
  <c r="J815" i="16"/>
  <c r="I815" i="16"/>
  <c r="H815" i="16"/>
  <c r="G815" i="16"/>
  <c r="K813" i="16"/>
  <c r="J813" i="16"/>
  <c r="I813" i="16"/>
  <c r="H813" i="16"/>
  <c r="G813" i="16"/>
  <c r="K812" i="16"/>
  <c r="J812" i="16"/>
  <c r="I812" i="16"/>
  <c r="H812" i="16"/>
  <c r="G812" i="16"/>
  <c r="K811" i="16"/>
  <c r="J811" i="16"/>
  <c r="I811" i="16"/>
  <c r="H811" i="16"/>
  <c r="G811" i="16"/>
  <c r="K810" i="16"/>
  <c r="J810" i="16"/>
  <c r="I810" i="16"/>
  <c r="H810" i="16"/>
  <c r="G810" i="16"/>
  <c r="K809" i="16"/>
  <c r="J809" i="16"/>
  <c r="I809" i="16"/>
  <c r="H809" i="16"/>
  <c r="G809" i="16"/>
  <c r="K808" i="16"/>
  <c r="J808" i="16"/>
  <c r="I808" i="16"/>
  <c r="H808" i="16"/>
  <c r="G808" i="16"/>
  <c r="K807" i="16"/>
  <c r="J807" i="16"/>
  <c r="I807" i="16"/>
  <c r="H807" i="16"/>
  <c r="G807" i="16"/>
  <c r="K806" i="16"/>
  <c r="J806" i="16"/>
  <c r="I806" i="16"/>
  <c r="H806" i="16"/>
  <c r="G806" i="16"/>
  <c r="K805" i="16"/>
  <c r="J805" i="16"/>
  <c r="I805" i="16"/>
  <c r="H805" i="16"/>
  <c r="G805" i="16"/>
  <c r="K804" i="16"/>
  <c r="J804" i="16"/>
  <c r="I804" i="16"/>
  <c r="H804" i="16"/>
  <c r="G804" i="16"/>
  <c r="K803" i="16"/>
  <c r="J803" i="16"/>
  <c r="I803" i="16"/>
  <c r="H803" i="16"/>
  <c r="G803" i="16"/>
  <c r="K802" i="16"/>
  <c r="J802" i="16"/>
  <c r="I802" i="16"/>
  <c r="H802" i="16"/>
  <c r="G802" i="16"/>
  <c r="K801" i="16"/>
  <c r="J801" i="16"/>
  <c r="I801" i="16"/>
  <c r="H801" i="16"/>
  <c r="G801" i="16"/>
  <c r="K800" i="16"/>
  <c r="J800" i="16"/>
  <c r="I800" i="16"/>
  <c r="H800" i="16"/>
  <c r="G800" i="16"/>
  <c r="K799" i="16"/>
  <c r="J799" i="16"/>
  <c r="I799" i="16"/>
  <c r="H799" i="16"/>
  <c r="G799" i="16"/>
  <c r="K798" i="16"/>
  <c r="J798" i="16"/>
  <c r="I798" i="16"/>
  <c r="H798" i="16"/>
  <c r="G798" i="16"/>
  <c r="K796" i="16"/>
  <c r="J796" i="16"/>
  <c r="I796" i="16"/>
  <c r="H796" i="16"/>
  <c r="G796" i="16"/>
  <c r="K795" i="16"/>
  <c r="J795" i="16"/>
  <c r="I795" i="16"/>
  <c r="H795" i="16"/>
  <c r="G795" i="16"/>
  <c r="K794" i="16"/>
  <c r="J794" i="16"/>
  <c r="I794" i="16"/>
  <c r="H794" i="16"/>
  <c r="G794" i="16"/>
  <c r="K793" i="16"/>
  <c r="J793" i="16"/>
  <c r="I793" i="16"/>
  <c r="H793" i="16"/>
  <c r="G793" i="16"/>
  <c r="K792" i="16"/>
  <c r="J792" i="16"/>
  <c r="I792" i="16"/>
  <c r="H792" i="16"/>
  <c r="G792" i="16"/>
  <c r="K791" i="16"/>
  <c r="J791" i="16"/>
  <c r="I791" i="16"/>
  <c r="H791" i="16"/>
  <c r="G791" i="16"/>
  <c r="K790" i="16"/>
  <c r="J790" i="16"/>
  <c r="I790" i="16"/>
  <c r="H790" i="16"/>
  <c r="G790" i="16"/>
  <c r="K789" i="16"/>
  <c r="J789" i="16"/>
  <c r="I789" i="16"/>
  <c r="H789" i="16"/>
  <c r="G789" i="16"/>
  <c r="K788" i="16"/>
  <c r="J788" i="16"/>
  <c r="I788" i="16"/>
  <c r="H788" i="16"/>
  <c r="G788" i="16"/>
  <c r="K787" i="16"/>
  <c r="J787" i="16"/>
  <c r="I787" i="16"/>
  <c r="H787" i="16"/>
  <c r="G787" i="16"/>
  <c r="K786" i="16"/>
  <c r="J786" i="16"/>
  <c r="I786" i="16"/>
  <c r="H786" i="16"/>
  <c r="G786" i="16"/>
  <c r="K785" i="16"/>
  <c r="J785" i="16"/>
  <c r="I785" i="16"/>
  <c r="H785" i="16"/>
  <c r="G785" i="16"/>
  <c r="K784" i="16"/>
  <c r="J784" i="16"/>
  <c r="I784" i="16"/>
  <c r="H784" i="16"/>
  <c r="G784" i="16"/>
  <c r="K783" i="16"/>
  <c r="J783" i="16"/>
  <c r="I783" i="16"/>
  <c r="H783" i="16"/>
  <c r="G783" i="16"/>
  <c r="K782" i="16"/>
  <c r="J782" i="16"/>
  <c r="I782" i="16"/>
  <c r="H782" i="16"/>
  <c r="G782" i="16"/>
  <c r="K781" i="16"/>
  <c r="J781" i="16"/>
  <c r="I781" i="16"/>
  <c r="H781" i="16"/>
  <c r="G781" i="16"/>
  <c r="K780" i="16"/>
  <c r="J780" i="16"/>
  <c r="I780" i="16"/>
  <c r="H780" i="16"/>
  <c r="G780" i="16"/>
  <c r="K779" i="16"/>
  <c r="J779" i="16"/>
  <c r="I779" i="16"/>
  <c r="H779" i="16"/>
  <c r="G779" i="16"/>
  <c r="K777" i="16"/>
  <c r="J777" i="16"/>
  <c r="I777" i="16"/>
  <c r="H777" i="16"/>
  <c r="G777" i="16"/>
  <c r="K776" i="16"/>
  <c r="J776" i="16"/>
  <c r="I776" i="16"/>
  <c r="H776" i="16"/>
  <c r="G776" i="16"/>
  <c r="K775" i="16"/>
  <c r="J775" i="16"/>
  <c r="I775" i="16"/>
  <c r="H775" i="16"/>
  <c r="G775" i="16"/>
  <c r="K774" i="16"/>
  <c r="J774" i="16"/>
  <c r="I774" i="16"/>
  <c r="H774" i="16"/>
  <c r="G774" i="16"/>
  <c r="K773" i="16"/>
  <c r="J773" i="16"/>
  <c r="I773" i="16"/>
  <c r="H773" i="16"/>
  <c r="G773" i="16"/>
  <c r="K772" i="16"/>
  <c r="J772" i="16"/>
  <c r="I772" i="16"/>
  <c r="H772" i="16"/>
  <c r="G772" i="16"/>
  <c r="K771" i="16"/>
  <c r="J771" i="16"/>
  <c r="I771" i="16"/>
  <c r="H771" i="16"/>
  <c r="G771" i="16"/>
  <c r="K770" i="16"/>
  <c r="J770" i="16"/>
  <c r="I770" i="16"/>
  <c r="H770" i="16"/>
  <c r="G770" i="16"/>
  <c r="K769" i="16"/>
  <c r="J769" i="16"/>
  <c r="I769" i="16"/>
  <c r="H769" i="16"/>
  <c r="G769" i="16"/>
  <c r="K768" i="16"/>
  <c r="J768" i="16"/>
  <c r="I768" i="16"/>
  <c r="H768" i="16"/>
  <c r="G768" i="16"/>
  <c r="K767" i="16"/>
  <c r="J767" i="16"/>
  <c r="I767" i="16"/>
  <c r="H767" i="16"/>
  <c r="G767" i="16"/>
  <c r="K766" i="16"/>
  <c r="J766" i="16"/>
  <c r="I766" i="16"/>
  <c r="H766" i="16"/>
  <c r="G766" i="16"/>
  <c r="K765" i="16"/>
  <c r="J765" i="16"/>
  <c r="I765" i="16"/>
  <c r="H765" i="16"/>
  <c r="G765" i="16"/>
  <c r="K764" i="16"/>
  <c r="J764" i="16"/>
  <c r="I764" i="16"/>
  <c r="H764" i="16"/>
  <c r="G764" i="16"/>
  <c r="K763" i="16"/>
  <c r="J763" i="16"/>
  <c r="I763" i="16"/>
  <c r="H763" i="16"/>
  <c r="G763" i="16"/>
  <c r="K761" i="16"/>
  <c r="J761" i="16"/>
  <c r="I761" i="16"/>
  <c r="H761" i="16"/>
  <c r="G761" i="16"/>
  <c r="K760" i="16"/>
  <c r="J760" i="16"/>
  <c r="I760" i="16"/>
  <c r="H760" i="16"/>
  <c r="G760" i="16"/>
  <c r="K759" i="16"/>
  <c r="J759" i="16"/>
  <c r="I759" i="16"/>
  <c r="H759" i="16"/>
  <c r="G759" i="16"/>
  <c r="K758" i="16"/>
  <c r="J758" i="16"/>
  <c r="I758" i="16"/>
  <c r="H758" i="16"/>
  <c r="G758" i="16"/>
  <c r="K757" i="16"/>
  <c r="J757" i="16"/>
  <c r="I757" i="16"/>
  <c r="H757" i="16"/>
  <c r="G757" i="16"/>
  <c r="K756" i="16"/>
  <c r="J756" i="16"/>
  <c r="I756" i="16"/>
  <c r="H756" i="16"/>
  <c r="G756" i="16"/>
  <c r="K755" i="16"/>
  <c r="J755" i="16"/>
  <c r="I755" i="16"/>
  <c r="H755" i="16"/>
  <c r="G755" i="16"/>
  <c r="K753" i="16"/>
  <c r="J753" i="16"/>
  <c r="I753" i="16"/>
  <c r="H753" i="16"/>
  <c r="G753" i="16"/>
  <c r="K752" i="16"/>
  <c r="J752" i="16"/>
  <c r="I752" i="16"/>
  <c r="H752" i="16"/>
  <c r="G752" i="16"/>
  <c r="K751" i="16"/>
  <c r="J751" i="16"/>
  <c r="I751" i="16"/>
  <c r="H751" i="16"/>
  <c r="G751" i="16"/>
  <c r="K750" i="16"/>
  <c r="J750" i="16"/>
  <c r="I750" i="16"/>
  <c r="H750" i="16"/>
  <c r="G750" i="16"/>
  <c r="K749" i="16"/>
  <c r="J749" i="16"/>
  <c r="I749" i="16"/>
  <c r="H749" i="16"/>
  <c r="G749" i="16"/>
  <c r="K748" i="16"/>
  <c r="J748" i="16"/>
  <c r="I748" i="16"/>
  <c r="H748" i="16"/>
  <c r="G748" i="16"/>
  <c r="K747" i="16"/>
  <c r="J747" i="16"/>
  <c r="I747" i="16"/>
  <c r="H747" i="16"/>
  <c r="G747" i="16"/>
  <c r="K746" i="16"/>
  <c r="J746" i="16"/>
  <c r="I746" i="16"/>
  <c r="H746" i="16"/>
  <c r="G746" i="16"/>
  <c r="K745" i="16"/>
  <c r="J745" i="16"/>
  <c r="I745" i="16"/>
  <c r="H745" i="16"/>
  <c r="G745" i="16"/>
  <c r="K744" i="16"/>
  <c r="J744" i="16"/>
  <c r="I744" i="16"/>
  <c r="H744" i="16"/>
  <c r="G744" i="16"/>
  <c r="K743" i="16"/>
  <c r="J743" i="16"/>
  <c r="I743" i="16"/>
  <c r="H743" i="16"/>
  <c r="G743" i="16"/>
  <c r="K742" i="16"/>
  <c r="J742" i="16"/>
  <c r="I742" i="16"/>
  <c r="H742" i="16"/>
  <c r="G742" i="16"/>
  <c r="K741" i="16"/>
  <c r="J741" i="16"/>
  <c r="I741" i="16"/>
  <c r="H741" i="16"/>
  <c r="G741" i="16"/>
  <c r="K739" i="16"/>
  <c r="J739" i="16"/>
  <c r="I739" i="16"/>
  <c r="H739" i="16"/>
  <c r="G739" i="16"/>
  <c r="K738" i="16"/>
  <c r="J738" i="16"/>
  <c r="I738" i="16"/>
  <c r="H738" i="16"/>
  <c r="G738" i="16"/>
  <c r="K737" i="16"/>
  <c r="J737" i="16"/>
  <c r="I737" i="16"/>
  <c r="H737" i="16"/>
  <c r="G737" i="16"/>
  <c r="K736" i="16"/>
  <c r="J736" i="16"/>
  <c r="I736" i="16"/>
  <c r="H736" i="16"/>
  <c r="G736" i="16"/>
  <c r="K735" i="16"/>
  <c r="J735" i="16"/>
  <c r="I735" i="16"/>
  <c r="H735" i="16"/>
  <c r="G735" i="16"/>
  <c r="K734" i="16"/>
  <c r="J734" i="16"/>
  <c r="I734" i="16"/>
  <c r="H734" i="16"/>
  <c r="G734" i="16"/>
  <c r="K733" i="16"/>
  <c r="J733" i="16"/>
  <c r="I733" i="16"/>
  <c r="H733" i="16"/>
  <c r="G733" i="16"/>
  <c r="K732" i="16"/>
  <c r="J732" i="16"/>
  <c r="I732" i="16"/>
  <c r="H732" i="16"/>
  <c r="G732" i="16"/>
  <c r="K731" i="16"/>
  <c r="J731" i="16"/>
  <c r="I731" i="16"/>
  <c r="H731" i="16"/>
  <c r="G731" i="16"/>
  <c r="K730" i="16"/>
  <c r="J730" i="16"/>
  <c r="I730" i="16"/>
  <c r="H730" i="16"/>
  <c r="G730" i="16"/>
  <c r="K729" i="16"/>
  <c r="J729" i="16"/>
  <c r="I729" i="16"/>
  <c r="H729" i="16"/>
  <c r="G729" i="16"/>
  <c r="K728" i="16"/>
  <c r="J728" i="16"/>
  <c r="I728" i="16"/>
  <c r="H728" i="16"/>
  <c r="G728" i="16"/>
  <c r="K727" i="16"/>
  <c r="J727" i="16"/>
  <c r="I727" i="16"/>
  <c r="H727" i="16"/>
  <c r="G727" i="16"/>
  <c r="K726" i="16"/>
  <c r="J726" i="16"/>
  <c r="I726" i="16"/>
  <c r="H726" i="16"/>
  <c r="G726" i="16"/>
  <c r="K724" i="16"/>
  <c r="J724" i="16"/>
  <c r="I724" i="16"/>
  <c r="H724" i="16"/>
  <c r="G724" i="16"/>
  <c r="K723" i="16"/>
  <c r="J723" i="16"/>
  <c r="I723" i="16"/>
  <c r="H723" i="16"/>
  <c r="G723" i="16"/>
  <c r="K722" i="16"/>
  <c r="J722" i="16"/>
  <c r="I722" i="16"/>
  <c r="H722" i="16"/>
  <c r="G722" i="16"/>
  <c r="K721" i="16"/>
  <c r="J721" i="16"/>
  <c r="I721" i="16"/>
  <c r="H721" i="16"/>
  <c r="G721" i="16"/>
  <c r="K720" i="16"/>
  <c r="J720" i="16"/>
  <c r="I720" i="16"/>
  <c r="H720" i="16"/>
  <c r="G720" i="16"/>
  <c r="K719" i="16"/>
  <c r="J719" i="16"/>
  <c r="I719" i="16"/>
  <c r="H719" i="16"/>
  <c r="G719" i="16"/>
  <c r="K718" i="16"/>
  <c r="J718" i="16"/>
  <c r="I718" i="16"/>
  <c r="H718" i="16"/>
  <c r="G718" i="16"/>
  <c r="K717" i="16"/>
  <c r="J717" i="16"/>
  <c r="I717" i="16"/>
  <c r="H717" i="16"/>
  <c r="G717" i="16"/>
  <c r="K716" i="16"/>
  <c r="J716" i="16"/>
  <c r="I716" i="16"/>
  <c r="H716" i="16"/>
  <c r="G716" i="16"/>
  <c r="K715" i="16"/>
  <c r="J715" i="16"/>
  <c r="I715" i="16"/>
  <c r="H715" i="16"/>
  <c r="G715" i="16"/>
  <c r="K714" i="16"/>
  <c r="J714" i="16"/>
  <c r="I714" i="16"/>
  <c r="H714" i="16"/>
  <c r="G714" i="16"/>
  <c r="K713" i="16"/>
  <c r="J713" i="16"/>
  <c r="I713" i="16"/>
  <c r="H713" i="16"/>
  <c r="G713" i="16"/>
  <c r="K712" i="16"/>
  <c r="J712" i="16"/>
  <c r="I712" i="16"/>
  <c r="H712" i="16"/>
  <c r="G712" i="16"/>
  <c r="K711" i="16"/>
  <c r="J711" i="16"/>
  <c r="I711" i="16"/>
  <c r="H711" i="16"/>
  <c r="G711" i="16"/>
  <c r="K710" i="16"/>
  <c r="J710" i="16"/>
  <c r="I710" i="16"/>
  <c r="H710" i="16"/>
  <c r="G710" i="16"/>
  <c r="K709" i="16"/>
  <c r="J709" i="16"/>
  <c r="I709" i="16"/>
  <c r="H709" i="16"/>
  <c r="G709" i="16"/>
  <c r="K707" i="16"/>
  <c r="J707" i="16"/>
  <c r="I707" i="16"/>
  <c r="H707" i="16"/>
  <c r="G707" i="16"/>
  <c r="K706" i="16"/>
  <c r="J706" i="16"/>
  <c r="I706" i="16"/>
  <c r="H706" i="16"/>
  <c r="G706" i="16"/>
  <c r="K705" i="16"/>
  <c r="J705" i="16"/>
  <c r="I705" i="16"/>
  <c r="H705" i="16"/>
  <c r="G705" i="16"/>
  <c r="K704" i="16"/>
  <c r="J704" i="16"/>
  <c r="I704" i="16"/>
  <c r="H704" i="16"/>
  <c r="G704" i="16"/>
  <c r="K703" i="16"/>
  <c r="J703" i="16"/>
  <c r="I703" i="16"/>
  <c r="H703" i="16"/>
  <c r="G703" i="16"/>
  <c r="K702" i="16"/>
  <c r="J702" i="16"/>
  <c r="I702" i="16"/>
  <c r="H702" i="16"/>
  <c r="G702" i="16"/>
  <c r="K701" i="16"/>
  <c r="J701" i="16"/>
  <c r="I701" i="16"/>
  <c r="H701" i="16"/>
  <c r="G701" i="16"/>
  <c r="K700" i="16"/>
  <c r="J700" i="16"/>
  <c r="I700" i="16"/>
  <c r="H700" i="16"/>
  <c r="G700" i="16"/>
  <c r="K699" i="16"/>
  <c r="J699" i="16"/>
  <c r="I699" i="16"/>
  <c r="H699" i="16"/>
  <c r="G699" i="16"/>
  <c r="K698" i="16"/>
  <c r="J698" i="16"/>
  <c r="I698" i="16"/>
  <c r="H698" i="16"/>
  <c r="G698" i="16"/>
  <c r="K696" i="16"/>
  <c r="J696" i="16"/>
  <c r="I696" i="16"/>
  <c r="H696" i="16"/>
  <c r="G696" i="16"/>
  <c r="K695" i="16"/>
  <c r="J695" i="16"/>
  <c r="I695" i="16"/>
  <c r="H695" i="16"/>
  <c r="G695" i="16"/>
  <c r="K694" i="16"/>
  <c r="J694" i="16"/>
  <c r="I694" i="16"/>
  <c r="H694" i="16"/>
  <c r="G694" i="16"/>
  <c r="K693" i="16"/>
  <c r="J693" i="16"/>
  <c r="I693" i="16"/>
  <c r="H693" i="16"/>
  <c r="G693" i="16"/>
  <c r="K692" i="16"/>
  <c r="J692" i="16"/>
  <c r="I692" i="16"/>
  <c r="H692" i="16"/>
  <c r="G692" i="16"/>
  <c r="K691" i="16"/>
  <c r="J691" i="16"/>
  <c r="I691" i="16"/>
  <c r="H691" i="16"/>
  <c r="G691" i="16"/>
  <c r="K690" i="16"/>
  <c r="J690" i="16"/>
  <c r="I690" i="16"/>
  <c r="H690" i="16"/>
  <c r="G690" i="16"/>
  <c r="K689" i="16"/>
  <c r="J689" i="16"/>
  <c r="I689" i="16"/>
  <c r="H689" i="16"/>
  <c r="G689" i="16"/>
  <c r="K688" i="16"/>
  <c r="J688" i="16"/>
  <c r="I688" i="16"/>
  <c r="H688" i="16"/>
  <c r="G688" i="16"/>
  <c r="K687" i="16"/>
  <c r="J687" i="16"/>
  <c r="I687" i="16"/>
  <c r="H687" i="16"/>
  <c r="G687" i="16"/>
  <c r="K686" i="16"/>
  <c r="J686" i="16"/>
  <c r="I686" i="16"/>
  <c r="H686" i="16"/>
  <c r="G686" i="16"/>
  <c r="K685" i="16"/>
  <c r="J685" i="16"/>
  <c r="I685" i="16"/>
  <c r="H685" i="16"/>
  <c r="G685" i="16"/>
  <c r="K684" i="16"/>
  <c r="J684" i="16"/>
  <c r="I684" i="16"/>
  <c r="H684" i="16"/>
  <c r="G684" i="16"/>
  <c r="K683" i="16"/>
  <c r="J683" i="16"/>
  <c r="I683" i="16"/>
  <c r="H683" i="16"/>
  <c r="G683" i="16"/>
  <c r="K682" i="16"/>
  <c r="J682" i="16"/>
  <c r="I682" i="16"/>
  <c r="H682" i="16"/>
  <c r="G682" i="16"/>
  <c r="K681" i="16"/>
  <c r="J681" i="16"/>
  <c r="I681" i="16"/>
  <c r="H681" i="16"/>
  <c r="G681" i="16"/>
  <c r="K680" i="16"/>
  <c r="J680" i="16"/>
  <c r="I680" i="16"/>
  <c r="H680" i="16"/>
  <c r="G680" i="16"/>
  <c r="K679" i="16"/>
  <c r="J679" i="16"/>
  <c r="I679" i="16"/>
  <c r="H679" i="16"/>
  <c r="G679" i="16"/>
  <c r="K678" i="16"/>
  <c r="J678" i="16"/>
  <c r="I678" i="16"/>
  <c r="H678" i="16"/>
  <c r="G678" i="16"/>
  <c r="K677" i="16"/>
  <c r="J677" i="16"/>
  <c r="I677" i="16"/>
  <c r="H677" i="16"/>
  <c r="G677" i="16"/>
  <c r="K675" i="16"/>
  <c r="J675" i="16"/>
  <c r="I675" i="16"/>
  <c r="H675" i="16"/>
  <c r="G675" i="16"/>
  <c r="K674" i="16"/>
  <c r="J674" i="16"/>
  <c r="I674" i="16"/>
  <c r="H674" i="16"/>
  <c r="G674" i="16"/>
  <c r="K673" i="16"/>
  <c r="J673" i="16"/>
  <c r="I673" i="16"/>
  <c r="H673" i="16"/>
  <c r="G673" i="16"/>
  <c r="K672" i="16"/>
  <c r="J672" i="16"/>
  <c r="I672" i="16"/>
  <c r="H672" i="16"/>
  <c r="G672" i="16"/>
  <c r="K671" i="16"/>
  <c r="J671" i="16"/>
  <c r="I671" i="16"/>
  <c r="H671" i="16"/>
  <c r="G671" i="16"/>
  <c r="K670" i="16"/>
  <c r="J670" i="16"/>
  <c r="I670" i="16"/>
  <c r="H670" i="16"/>
  <c r="G670" i="16"/>
  <c r="K669" i="16"/>
  <c r="J669" i="16"/>
  <c r="I669" i="16"/>
  <c r="H669" i="16"/>
  <c r="G669" i="16"/>
  <c r="K668" i="16"/>
  <c r="J668" i="16"/>
  <c r="I668" i="16"/>
  <c r="H668" i="16"/>
  <c r="G668" i="16"/>
  <c r="K667" i="16"/>
  <c r="J667" i="16"/>
  <c r="I667" i="16"/>
  <c r="H667" i="16"/>
  <c r="G667" i="16"/>
  <c r="K666" i="16"/>
  <c r="J666" i="16"/>
  <c r="I666" i="16"/>
  <c r="H666" i="16"/>
  <c r="G666" i="16"/>
  <c r="K664" i="16"/>
  <c r="J664" i="16"/>
  <c r="I664" i="16"/>
  <c r="H664" i="16"/>
  <c r="G664" i="16"/>
  <c r="K663" i="16"/>
  <c r="J663" i="16"/>
  <c r="I663" i="16"/>
  <c r="H663" i="16"/>
  <c r="G663" i="16"/>
  <c r="K662" i="16"/>
  <c r="J662" i="16"/>
  <c r="I662" i="16"/>
  <c r="H662" i="16"/>
  <c r="G662" i="16"/>
  <c r="K661" i="16"/>
  <c r="J661" i="16"/>
  <c r="I661" i="16"/>
  <c r="H661" i="16"/>
  <c r="G661" i="16"/>
  <c r="K660" i="16"/>
  <c r="J660" i="16"/>
  <c r="I660" i="16"/>
  <c r="H660" i="16"/>
  <c r="G660" i="16"/>
  <c r="K659" i="16"/>
  <c r="J659" i="16"/>
  <c r="I659" i="16"/>
  <c r="H659" i="16"/>
  <c r="G659" i="16"/>
  <c r="K658" i="16"/>
  <c r="J658" i="16"/>
  <c r="I658" i="16"/>
  <c r="H658" i="16"/>
  <c r="G658" i="16"/>
  <c r="K657" i="16"/>
  <c r="J657" i="16"/>
  <c r="I657" i="16"/>
  <c r="H657" i="16"/>
  <c r="G657" i="16"/>
  <c r="K656" i="16"/>
  <c r="J656" i="16"/>
  <c r="I656" i="16"/>
  <c r="H656" i="16"/>
  <c r="G656" i="16"/>
  <c r="K655" i="16"/>
  <c r="J655" i="16"/>
  <c r="I655" i="16"/>
  <c r="H655" i="16"/>
  <c r="G655" i="16"/>
  <c r="K654" i="16"/>
  <c r="J654" i="16"/>
  <c r="I654" i="16"/>
  <c r="H654" i="16"/>
  <c r="G654" i="16"/>
  <c r="K653" i="16"/>
  <c r="J653" i="16"/>
  <c r="I653" i="16"/>
  <c r="H653" i="16"/>
  <c r="G653" i="16"/>
  <c r="K652" i="16"/>
  <c r="J652" i="16"/>
  <c r="I652" i="16"/>
  <c r="H652" i="16"/>
  <c r="G652" i="16"/>
  <c r="K651" i="16"/>
  <c r="J651" i="16"/>
  <c r="I651" i="16"/>
  <c r="H651" i="16"/>
  <c r="G651" i="16"/>
  <c r="K650" i="16"/>
  <c r="J650" i="16"/>
  <c r="I650" i="16"/>
  <c r="H650" i="16"/>
  <c r="G650" i="16"/>
  <c r="K649" i="16"/>
  <c r="J649" i="16"/>
  <c r="I649" i="16"/>
  <c r="H649" i="16"/>
  <c r="G649" i="16"/>
  <c r="K648" i="16"/>
  <c r="J648" i="16"/>
  <c r="I648" i="16"/>
  <c r="H648" i="16"/>
  <c r="G648" i="16"/>
  <c r="K647" i="16"/>
  <c r="J647" i="16"/>
  <c r="I647" i="16"/>
  <c r="H647" i="16"/>
  <c r="G647" i="16"/>
  <c r="K646" i="16"/>
  <c r="J646" i="16"/>
  <c r="I646" i="16"/>
  <c r="H646" i="16"/>
  <c r="G646" i="16"/>
  <c r="K645" i="16"/>
  <c r="J645" i="16"/>
  <c r="I645" i="16"/>
  <c r="H645" i="16"/>
  <c r="G645" i="16"/>
  <c r="K644" i="16"/>
  <c r="J644" i="16"/>
  <c r="I644" i="16"/>
  <c r="H644" i="16"/>
  <c r="G644" i="16"/>
  <c r="K643" i="16"/>
  <c r="J643" i="16"/>
  <c r="I643" i="16"/>
  <c r="H643" i="16"/>
  <c r="G643" i="16"/>
  <c r="K642" i="16"/>
  <c r="J642" i="16"/>
  <c r="I642" i="16"/>
  <c r="H642" i="16"/>
  <c r="G642" i="16"/>
  <c r="K641" i="16"/>
  <c r="J641" i="16"/>
  <c r="I641" i="16"/>
  <c r="H641" i="16"/>
  <c r="G641" i="16"/>
  <c r="K640" i="16"/>
  <c r="J640" i="16"/>
  <c r="I640" i="16"/>
  <c r="H640" i="16"/>
  <c r="G640" i="16"/>
  <c r="K639" i="16"/>
  <c r="J639" i="16"/>
  <c r="I639" i="16"/>
  <c r="H639" i="16"/>
  <c r="G639" i="16"/>
  <c r="K638" i="16"/>
  <c r="J638" i="16"/>
  <c r="I638" i="16"/>
  <c r="H638" i="16"/>
  <c r="G638" i="16"/>
  <c r="K637" i="16"/>
  <c r="J637" i="16"/>
  <c r="I637" i="16"/>
  <c r="H637" i="16"/>
  <c r="G637" i="16"/>
  <c r="K635" i="16"/>
  <c r="J635" i="16"/>
  <c r="I635" i="16"/>
  <c r="H635" i="16"/>
  <c r="G635" i="16"/>
  <c r="K634" i="16"/>
  <c r="J634" i="16"/>
  <c r="I634" i="16"/>
  <c r="H634" i="16"/>
  <c r="G634" i="16"/>
  <c r="K633" i="16"/>
  <c r="J633" i="16"/>
  <c r="I633" i="16"/>
  <c r="H633" i="16"/>
  <c r="G633" i="16"/>
  <c r="K632" i="16"/>
  <c r="J632" i="16"/>
  <c r="I632" i="16"/>
  <c r="H632" i="16"/>
  <c r="G632" i="16"/>
  <c r="K631" i="16"/>
  <c r="J631" i="16"/>
  <c r="I631" i="16"/>
  <c r="H631" i="16"/>
  <c r="G631" i="16"/>
  <c r="K630" i="16"/>
  <c r="J630" i="16"/>
  <c r="I630" i="16"/>
  <c r="H630" i="16"/>
  <c r="G630" i="16"/>
  <c r="K629" i="16"/>
  <c r="J629" i="16"/>
  <c r="I629" i="16"/>
  <c r="H629" i="16"/>
  <c r="G629" i="16"/>
  <c r="K628" i="16"/>
  <c r="J628" i="16"/>
  <c r="I628" i="16"/>
  <c r="H628" i="16"/>
  <c r="G628" i="16"/>
  <c r="K627" i="16"/>
  <c r="J627" i="16"/>
  <c r="I627" i="16"/>
  <c r="H627" i="16"/>
  <c r="G627" i="16"/>
  <c r="K626" i="16"/>
  <c r="J626" i="16"/>
  <c r="I626" i="16"/>
  <c r="H626" i="16"/>
  <c r="G626" i="16"/>
  <c r="K625" i="16"/>
  <c r="J625" i="16"/>
  <c r="I625" i="16"/>
  <c r="H625" i="16"/>
  <c r="G625" i="16"/>
  <c r="K624" i="16"/>
  <c r="J624" i="16"/>
  <c r="I624" i="16"/>
  <c r="H624" i="16"/>
  <c r="G624" i="16"/>
  <c r="K622" i="16"/>
  <c r="J622" i="16"/>
  <c r="I622" i="16"/>
  <c r="H622" i="16"/>
  <c r="G622" i="16"/>
  <c r="K621" i="16"/>
  <c r="J621" i="16"/>
  <c r="I621" i="16"/>
  <c r="H621" i="16"/>
  <c r="G621" i="16"/>
  <c r="K620" i="16"/>
  <c r="J620" i="16"/>
  <c r="I620" i="16"/>
  <c r="H620" i="16"/>
  <c r="G620" i="16"/>
  <c r="K619" i="16"/>
  <c r="J619" i="16"/>
  <c r="I619" i="16"/>
  <c r="H619" i="16"/>
  <c r="G619" i="16"/>
  <c r="K618" i="16"/>
  <c r="J618" i="16"/>
  <c r="I618" i="16"/>
  <c r="H618" i="16"/>
  <c r="G618" i="16"/>
  <c r="K617" i="16"/>
  <c r="J617" i="16"/>
  <c r="I617" i="16"/>
  <c r="H617" i="16"/>
  <c r="G617" i="16"/>
  <c r="K616" i="16"/>
  <c r="J616" i="16"/>
  <c r="I616" i="16"/>
  <c r="H616" i="16"/>
  <c r="G616" i="16"/>
  <c r="K615" i="16"/>
  <c r="J615" i="16"/>
  <c r="I615" i="16"/>
  <c r="H615" i="16"/>
  <c r="G615" i="16"/>
  <c r="K613" i="16"/>
  <c r="J613" i="16"/>
  <c r="I613" i="16"/>
  <c r="H613" i="16"/>
  <c r="G613" i="16"/>
  <c r="K612" i="16"/>
  <c r="J612" i="16"/>
  <c r="I612" i="16"/>
  <c r="H612" i="16"/>
  <c r="G612" i="16"/>
  <c r="K611" i="16"/>
  <c r="J611" i="16"/>
  <c r="I611" i="16"/>
  <c r="H611" i="16"/>
  <c r="G611" i="16"/>
  <c r="K610" i="16"/>
  <c r="J610" i="16"/>
  <c r="I610" i="16"/>
  <c r="H610" i="16"/>
  <c r="G610" i="16"/>
  <c r="K609" i="16"/>
  <c r="J609" i="16"/>
  <c r="I609" i="16"/>
  <c r="H609" i="16"/>
  <c r="G609" i="16"/>
  <c r="K608" i="16"/>
  <c r="J608" i="16"/>
  <c r="I608" i="16"/>
  <c r="H608" i="16"/>
  <c r="G608" i="16"/>
  <c r="K607" i="16"/>
  <c r="J607" i="16"/>
  <c r="I607" i="16"/>
  <c r="H607" i="16"/>
  <c r="G607" i="16"/>
  <c r="K606" i="16"/>
  <c r="J606" i="16"/>
  <c r="I606" i="16"/>
  <c r="H606" i="16"/>
  <c r="G606" i="16"/>
  <c r="K605" i="16"/>
  <c r="J605" i="16"/>
  <c r="I605" i="16"/>
  <c r="H605" i="16"/>
  <c r="G605" i="16"/>
  <c r="K604" i="16"/>
  <c r="J604" i="16"/>
  <c r="I604" i="16"/>
  <c r="H604" i="16"/>
  <c r="G604" i="16"/>
  <c r="K603" i="16"/>
  <c r="J603" i="16"/>
  <c r="I603" i="16"/>
  <c r="H603" i="16"/>
  <c r="G603" i="16"/>
  <c r="K602" i="16"/>
  <c r="J602" i="16"/>
  <c r="I602" i="16"/>
  <c r="H602" i="16"/>
  <c r="G602" i="16"/>
  <c r="K601" i="16"/>
  <c r="J601" i="16"/>
  <c r="I601" i="16"/>
  <c r="H601" i="16"/>
  <c r="G601" i="16"/>
  <c r="K600" i="16"/>
  <c r="J600" i="16"/>
  <c r="I600" i="16"/>
  <c r="H600" i="16"/>
  <c r="G600" i="16"/>
  <c r="K599" i="16"/>
  <c r="J599" i="16"/>
  <c r="I599" i="16"/>
  <c r="H599" i="16"/>
  <c r="G599" i="16"/>
  <c r="K598" i="16"/>
  <c r="J598" i="16"/>
  <c r="I598" i="16"/>
  <c r="H598" i="16"/>
  <c r="G598" i="16"/>
  <c r="K597" i="16"/>
  <c r="J597" i="16"/>
  <c r="I597" i="16"/>
  <c r="H597" i="16"/>
  <c r="G597" i="16"/>
  <c r="K596" i="16"/>
  <c r="J596" i="16"/>
  <c r="I596" i="16"/>
  <c r="H596" i="16"/>
  <c r="G596" i="16"/>
  <c r="K595" i="16"/>
  <c r="J595" i="16"/>
  <c r="I595" i="16"/>
  <c r="H595" i="16"/>
  <c r="G595" i="16"/>
  <c r="K594" i="16"/>
  <c r="J594" i="16"/>
  <c r="I594" i="16"/>
  <c r="H594" i="16"/>
  <c r="G594" i="16"/>
  <c r="K592" i="16"/>
  <c r="J592" i="16"/>
  <c r="I592" i="16"/>
  <c r="H592" i="16"/>
  <c r="G592" i="16"/>
  <c r="K591" i="16"/>
  <c r="J591" i="16"/>
  <c r="I591" i="16"/>
  <c r="H591" i="16"/>
  <c r="G591" i="16"/>
  <c r="K590" i="16"/>
  <c r="J590" i="16"/>
  <c r="I590" i="16"/>
  <c r="H590" i="16"/>
  <c r="G590" i="16"/>
  <c r="K589" i="16"/>
  <c r="J589" i="16"/>
  <c r="I589" i="16"/>
  <c r="H589" i="16"/>
  <c r="G589" i="16"/>
  <c r="K588" i="16"/>
  <c r="J588" i="16"/>
  <c r="I588" i="16"/>
  <c r="H588" i="16"/>
  <c r="G588" i="16"/>
  <c r="K587" i="16"/>
  <c r="J587" i="16"/>
  <c r="I587" i="16"/>
  <c r="H587" i="16"/>
  <c r="G587" i="16"/>
  <c r="K586" i="16"/>
  <c r="J586" i="16"/>
  <c r="I586" i="16"/>
  <c r="H586" i="16"/>
  <c r="G586" i="16"/>
  <c r="K585" i="16"/>
  <c r="J585" i="16"/>
  <c r="I585" i="16"/>
  <c r="H585" i="16"/>
  <c r="G585" i="16"/>
  <c r="K584" i="16"/>
  <c r="J584" i="16"/>
  <c r="I584" i="16"/>
  <c r="H584" i="16"/>
  <c r="G584" i="16"/>
  <c r="K583" i="16"/>
  <c r="J583" i="16"/>
  <c r="I583" i="16"/>
  <c r="H583" i="16"/>
  <c r="G583" i="16"/>
  <c r="K582" i="16"/>
  <c r="J582" i="16"/>
  <c r="I582" i="16"/>
  <c r="H582" i="16"/>
  <c r="G582" i="16"/>
  <c r="K581" i="16"/>
  <c r="J581" i="16"/>
  <c r="I581" i="16"/>
  <c r="H581" i="16"/>
  <c r="G581" i="16"/>
  <c r="K580" i="16"/>
  <c r="J580" i="16"/>
  <c r="I580" i="16"/>
  <c r="H580" i="16"/>
  <c r="G580" i="16"/>
  <c r="K579" i="16"/>
  <c r="J579" i="16"/>
  <c r="I579" i="16"/>
  <c r="H579" i="16"/>
  <c r="G579" i="16"/>
  <c r="K578" i="16"/>
  <c r="J578" i="16"/>
  <c r="I578" i="16"/>
  <c r="H578" i="16"/>
  <c r="G578" i="16"/>
  <c r="K577" i="16"/>
  <c r="J577" i="16"/>
  <c r="I577" i="16"/>
  <c r="H577" i="16"/>
  <c r="G577" i="16"/>
  <c r="K576" i="16"/>
  <c r="J576" i="16"/>
  <c r="I576" i="16"/>
  <c r="H576" i="16"/>
  <c r="G576" i="16"/>
  <c r="K575" i="16"/>
  <c r="J575" i="16"/>
  <c r="I575" i="16"/>
  <c r="H575" i="16"/>
  <c r="G575" i="16"/>
  <c r="K574" i="16"/>
  <c r="J574" i="16"/>
  <c r="I574" i="16"/>
  <c r="H574" i="16"/>
  <c r="G574" i="16"/>
  <c r="K573" i="16"/>
  <c r="J573" i="16"/>
  <c r="I573" i="16"/>
  <c r="H573" i="16"/>
  <c r="G573" i="16"/>
  <c r="K572" i="16"/>
  <c r="J572" i="16"/>
  <c r="I572" i="16"/>
  <c r="H572" i="16"/>
  <c r="G572" i="16"/>
  <c r="K571" i="16"/>
  <c r="J571" i="16"/>
  <c r="I571" i="16"/>
  <c r="H571" i="16"/>
  <c r="G571" i="16"/>
  <c r="K570" i="16"/>
  <c r="J570" i="16"/>
  <c r="I570" i="16"/>
  <c r="H570" i="16"/>
  <c r="G570" i="16"/>
  <c r="K569" i="16"/>
  <c r="J569" i="16"/>
  <c r="I569" i="16"/>
  <c r="H569" i="16"/>
  <c r="G569" i="16"/>
  <c r="K568" i="16"/>
  <c r="J568" i="16"/>
  <c r="I568" i="16"/>
  <c r="H568" i="16"/>
  <c r="G568" i="16"/>
  <c r="K567" i="16"/>
  <c r="J567" i="16"/>
  <c r="I567" i="16"/>
  <c r="H567" i="16"/>
  <c r="G567" i="16"/>
  <c r="K566" i="16"/>
  <c r="J566" i="16"/>
  <c r="I566" i="16"/>
  <c r="H566" i="16"/>
  <c r="G566" i="16"/>
  <c r="K565" i="16"/>
  <c r="J565" i="16"/>
  <c r="I565" i="16"/>
  <c r="H565" i="16"/>
  <c r="G565" i="16"/>
  <c r="K564" i="16"/>
  <c r="J564" i="16"/>
  <c r="I564" i="16"/>
  <c r="H564" i="16"/>
  <c r="G564" i="16"/>
  <c r="K563" i="16"/>
  <c r="J563" i="16"/>
  <c r="I563" i="16"/>
  <c r="H563" i="16"/>
  <c r="G563" i="16"/>
  <c r="K562" i="16"/>
  <c r="J562" i="16"/>
  <c r="I562" i="16"/>
  <c r="H562" i="16"/>
  <c r="G562" i="16"/>
  <c r="K561" i="16"/>
  <c r="J561" i="16"/>
  <c r="I561" i="16"/>
  <c r="H561" i="16"/>
  <c r="G561" i="16"/>
  <c r="K560" i="16"/>
  <c r="J560" i="16"/>
  <c r="I560" i="16"/>
  <c r="H560" i="16"/>
  <c r="G560" i="16"/>
  <c r="K558" i="16"/>
  <c r="J558" i="16"/>
  <c r="I558" i="16"/>
  <c r="H558" i="16"/>
  <c r="G558" i="16"/>
  <c r="K557" i="16"/>
  <c r="J557" i="16"/>
  <c r="I557" i="16"/>
  <c r="H557" i="16"/>
  <c r="G557" i="16"/>
  <c r="K556" i="16"/>
  <c r="J556" i="16"/>
  <c r="I556" i="16"/>
  <c r="H556" i="16"/>
  <c r="G556" i="16"/>
  <c r="K555" i="16"/>
  <c r="J555" i="16"/>
  <c r="I555" i="16"/>
  <c r="H555" i="16"/>
  <c r="G555" i="16"/>
  <c r="K554" i="16"/>
  <c r="J554" i="16"/>
  <c r="I554" i="16"/>
  <c r="H554" i="16"/>
  <c r="G554" i="16"/>
  <c r="K553" i="16"/>
  <c r="J553" i="16"/>
  <c r="I553" i="16"/>
  <c r="H553" i="16"/>
  <c r="G553" i="16"/>
  <c r="K552" i="16"/>
  <c r="J552" i="16"/>
  <c r="I552" i="16"/>
  <c r="H552" i="16"/>
  <c r="G552" i="16"/>
  <c r="K551" i="16"/>
  <c r="J551" i="16"/>
  <c r="I551" i="16"/>
  <c r="H551" i="16"/>
  <c r="G551" i="16"/>
  <c r="K550" i="16"/>
  <c r="J550" i="16"/>
  <c r="I550" i="16"/>
  <c r="H550" i="16"/>
  <c r="G550" i="16"/>
  <c r="K549" i="16"/>
  <c r="J549" i="16"/>
  <c r="I549" i="16"/>
  <c r="H549" i="16"/>
  <c r="G549" i="16"/>
  <c r="K548" i="16"/>
  <c r="J548" i="16"/>
  <c r="I548" i="16"/>
  <c r="H548" i="16"/>
  <c r="G548" i="16"/>
  <c r="K547" i="16"/>
  <c r="J547" i="16"/>
  <c r="I547" i="16"/>
  <c r="H547" i="16"/>
  <c r="G547" i="16"/>
  <c r="K546" i="16"/>
  <c r="J546" i="16"/>
  <c r="I546" i="16"/>
  <c r="H546" i="16"/>
  <c r="G546" i="16"/>
  <c r="K545" i="16"/>
  <c r="J545" i="16"/>
  <c r="I545" i="16"/>
  <c r="H545" i="16"/>
  <c r="G545" i="16"/>
  <c r="K544" i="16"/>
  <c r="J544" i="16"/>
  <c r="I544" i="16"/>
  <c r="H544" i="16"/>
  <c r="G544" i="16"/>
  <c r="K543" i="16"/>
  <c r="J543" i="16"/>
  <c r="I543" i="16"/>
  <c r="H543" i="16"/>
  <c r="G543" i="16"/>
  <c r="K542" i="16"/>
  <c r="J542" i="16"/>
  <c r="I542" i="16"/>
  <c r="H542" i="16"/>
  <c r="G542" i="16"/>
  <c r="K541" i="16"/>
  <c r="J541" i="16"/>
  <c r="I541" i="16"/>
  <c r="H541" i="16"/>
  <c r="G541" i="16"/>
  <c r="K540" i="16"/>
  <c r="J540" i="16"/>
  <c r="I540" i="16"/>
  <c r="H540" i="16"/>
  <c r="G540" i="16"/>
  <c r="K539" i="16"/>
  <c r="J539" i="16"/>
  <c r="I539" i="16"/>
  <c r="H539" i="16"/>
  <c r="G539" i="16"/>
  <c r="K538" i="16"/>
  <c r="J538" i="16"/>
  <c r="I538" i="16"/>
  <c r="H538" i="16"/>
  <c r="G538" i="16"/>
  <c r="K537" i="16"/>
  <c r="J537" i="16"/>
  <c r="I537" i="16"/>
  <c r="H537" i="16"/>
  <c r="G537" i="16"/>
  <c r="K536" i="16"/>
  <c r="J536" i="16"/>
  <c r="I536" i="16"/>
  <c r="H536" i="16"/>
  <c r="G536" i="16"/>
  <c r="K535" i="16"/>
  <c r="J535" i="16"/>
  <c r="I535" i="16"/>
  <c r="H535" i="16"/>
  <c r="G535" i="16"/>
  <c r="K534" i="16"/>
  <c r="J534" i="16"/>
  <c r="I534" i="16"/>
  <c r="H534" i="16"/>
  <c r="G534" i="16"/>
  <c r="K533" i="16"/>
  <c r="J533" i="16"/>
  <c r="I533" i="16"/>
  <c r="H533" i="16"/>
  <c r="G533" i="16"/>
  <c r="K532" i="16"/>
  <c r="J532" i="16"/>
  <c r="I532" i="16"/>
  <c r="H532" i="16"/>
  <c r="G532" i="16"/>
  <c r="K531" i="16"/>
  <c r="J531" i="16"/>
  <c r="I531" i="16"/>
  <c r="H531" i="16"/>
  <c r="G531" i="16"/>
  <c r="K530" i="16"/>
  <c r="J530" i="16"/>
  <c r="I530" i="16"/>
  <c r="H530" i="16"/>
  <c r="G530" i="16"/>
  <c r="K529" i="16"/>
  <c r="J529" i="16"/>
  <c r="I529" i="16"/>
  <c r="H529" i="16"/>
  <c r="G529" i="16"/>
  <c r="K528" i="16"/>
  <c r="J528" i="16"/>
  <c r="I528" i="16"/>
  <c r="H528" i="16"/>
  <c r="G528" i="16"/>
  <c r="K527" i="16"/>
  <c r="J527" i="16"/>
  <c r="I527" i="16"/>
  <c r="H527" i="16"/>
  <c r="G527" i="16"/>
  <c r="K526" i="16"/>
  <c r="J526" i="16"/>
  <c r="I526" i="16"/>
  <c r="H526" i="16"/>
  <c r="G526" i="16"/>
  <c r="K525" i="16"/>
  <c r="J525" i="16"/>
  <c r="I525" i="16"/>
  <c r="H525" i="16"/>
  <c r="G525" i="16"/>
  <c r="K523" i="16"/>
  <c r="J523" i="16"/>
  <c r="I523" i="16"/>
  <c r="H523" i="16"/>
  <c r="G523" i="16"/>
  <c r="K522" i="16"/>
  <c r="J522" i="16"/>
  <c r="I522" i="16"/>
  <c r="H522" i="16"/>
  <c r="G522" i="16"/>
  <c r="K521" i="16"/>
  <c r="J521" i="16"/>
  <c r="I521" i="16"/>
  <c r="H521" i="16"/>
  <c r="G521" i="16"/>
  <c r="K520" i="16"/>
  <c r="J520" i="16"/>
  <c r="I520" i="16"/>
  <c r="H520" i="16"/>
  <c r="G520" i="16"/>
  <c r="K519" i="16"/>
  <c r="J519" i="16"/>
  <c r="I519" i="16"/>
  <c r="H519" i="16"/>
  <c r="G519" i="16"/>
  <c r="K518" i="16"/>
  <c r="J518" i="16"/>
  <c r="I518" i="16"/>
  <c r="H518" i="16"/>
  <c r="G518" i="16"/>
  <c r="K517" i="16"/>
  <c r="J517" i="16"/>
  <c r="I517" i="16"/>
  <c r="H517" i="16"/>
  <c r="G517" i="16"/>
  <c r="K516" i="16"/>
  <c r="J516" i="16"/>
  <c r="I516" i="16"/>
  <c r="H516" i="16"/>
  <c r="G516" i="16"/>
  <c r="K515" i="16"/>
  <c r="J515" i="16"/>
  <c r="I515" i="16"/>
  <c r="H515" i="16"/>
  <c r="G515" i="16"/>
  <c r="K514" i="16"/>
  <c r="J514" i="16"/>
  <c r="I514" i="16"/>
  <c r="H514" i="16"/>
  <c r="G514" i="16"/>
  <c r="K513" i="16"/>
  <c r="J513" i="16"/>
  <c r="I513" i="16"/>
  <c r="H513" i="16"/>
  <c r="G513" i="16"/>
  <c r="K512" i="16"/>
  <c r="J512" i="16"/>
  <c r="I512" i="16"/>
  <c r="H512" i="16"/>
  <c r="G512" i="16"/>
  <c r="K511" i="16"/>
  <c r="J511" i="16"/>
  <c r="I511" i="16"/>
  <c r="H511" i="16"/>
  <c r="G511" i="16"/>
  <c r="K510" i="16"/>
  <c r="J510" i="16"/>
  <c r="I510" i="16"/>
  <c r="H510" i="16"/>
  <c r="G510" i="16"/>
  <c r="K509" i="16"/>
  <c r="J509" i="16"/>
  <c r="I509" i="16"/>
  <c r="H509" i="16"/>
  <c r="G509" i="16"/>
  <c r="K508" i="16"/>
  <c r="J508" i="16"/>
  <c r="I508" i="16"/>
  <c r="H508" i="16"/>
  <c r="G508" i="16"/>
  <c r="K507" i="16"/>
  <c r="J507" i="16"/>
  <c r="I507" i="16"/>
  <c r="H507" i="16"/>
  <c r="G507" i="16"/>
  <c r="K506" i="16"/>
  <c r="J506" i="16"/>
  <c r="I506" i="16"/>
  <c r="H506" i="16"/>
  <c r="G506" i="16"/>
  <c r="K505" i="16"/>
  <c r="J505" i="16"/>
  <c r="I505" i="16"/>
  <c r="H505" i="16"/>
  <c r="G505" i="16"/>
  <c r="K504" i="16"/>
  <c r="J504" i="16"/>
  <c r="I504" i="16"/>
  <c r="H504" i="16"/>
  <c r="G504" i="16"/>
  <c r="K503" i="16"/>
  <c r="J503" i="16"/>
  <c r="I503" i="16"/>
  <c r="H503" i="16"/>
  <c r="G503" i="16"/>
  <c r="K502" i="16"/>
  <c r="J502" i="16"/>
  <c r="I502" i="16"/>
  <c r="H502" i="16"/>
  <c r="G502" i="16"/>
  <c r="K501" i="16"/>
  <c r="J501" i="16"/>
  <c r="I501" i="16"/>
  <c r="H501" i="16"/>
  <c r="G501" i="16"/>
  <c r="K500" i="16"/>
  <c r="J500" i="16"/>
  <c r="I500" i="16"/>
  <c r="H500" i="16"/>
  <c r="G500" i="16"/>
  <c r="K499" i="16"/>
  <c r="J499" i="16"/>
  <c r="I499" i="16"/>
  <c r="H499" i="16"/>
  <c r="G499" i="16"/>
  <c r="K498" i="16"/>
  <c r="J498" i="16"/>
  <c r="I498" i="16"/>
  <c r="H498" i="16"/>
  <c r="G498" i="16"/>
  <c r="K497" i="16"/>
  <c r="J497" i="16"/>
  <c r="I497" i="16"/>
  <c r="H497" i="16"/>
  <c r="G497" i="16"/>
  <c r="K496" i="16"/>
  <c r="J496" i="16"/>
  <c r="I496" i="16"/>
  <c r="H496" i="16"/>
  <c r="G496" i="16"/>
  <c r="K495" i="16"/>
  <c r="J495" i="16"/>
  <c r="I495" i="16"/>
  <c r="H495" i="16"/>
  <c r="G495" i="16"/>
  <c r="K493" i="16"/>
  <c r="J493" i="16"/>
  <c r="I493" i="16"/>
  <c r="H493" i="16"/>
  <c r="G493" i="16"/>
  <c r="K492" i="16"/>
  <c r="J492" i="16"/>
  <c r="I492" i="16"/>
  <c r="H492" i="16"/>
  <c r="G492" i="16"/>
  <c r="K491" i="16"/>
  <c r="J491" i="16"/>
  <c r="I491" i="16"/>
  <c r="H491" i="16"/>
  <c r="G491" i="16"/>
  <c r="K490" i="16"/>
  <c r="J490" i="16"/>
  <c r="I490" i="16"/>
  <c r="H490" i="16"/>
  <c r="G490" i="16"/>
  <c r="K489" i="16"/>
  <c r="J489" i="16"/>
  <c r="I489" i="16"/>
  <c r="H489" i="16"/>
  <c r="G489" i="16"/>
  <c r="K488" i="16"/>
  <c r="J488" i="16"/>
  <c r="I488" i="16"/>
  <c r="H488" i="16"/>
  <c r="G488" i="16"/>
  <c r="K487" i="16"/>
  <c r="J487" i="16"/>
  <c r="I487" i="16"/>
  <c r="H487" i="16"/>
  <c r="G487" i="16"/>
  <c r="K486" i="16"/>
  <c r="J486" i="16"/>
  <c r="I486" i="16"/>
  <c r="H486" i="16"/>
  <c r="G486" i="16"/>
  <c r="K485" i="16"/>
  <c r="J485" i="16"/>
  <c r="I485" i="16"/>
  <c r="H485" i="16"/>
  <c r="G485" i="16"/>
  <c r="K484" i="16"/>
  <c r="J484" i="16"/>
  <c r="I484" i="16"/>
  <c r="H484" i="16"/>
  <c r="G484" i="16"/>
  <c r="K483" i="16"/>
  <c r="J483" i="16"/>
  <c r="I483" i="16"/>
  <c r="H483" i="16"/>
  <c r="G483" i="16"/>
  <c r="K482" i="16"/>
  <c r="J482" i="16"/>
  <c r="I482" i="16"/>
  <c r="H482" i="16"/>
  <c r="G482" i="16"/>
  <c r="K480" i="16"/>
  <c r="J480" i="16"/>
  <c r="I480" i="16"/>
  <c r="H480" i="16"/>
  <c r="G480" i="16"/>
  <c r="K479" i="16"/>
  <c r="J479" i="16"/>
  <c r="I479" i="16"/>
  <c r="H479" i="16"/>
  <c r="G479" i="16"/>
  <c r="K478" i="16"/>
  <c r="J478" i="16"/>
  <c r="I478" i="16"/>
  <c r="H478" i="16"/>
  <c r="G478" i="16"/>
  <c r="K477" i="16"/>
  <c r="J477" i="16"/>
  <c r="I477" i="16"/>
  <c r="H477" i="16"/>
  <c r="G477" i="16"/>
  <c r="K476" i="16"/>
  <c r="J476" i="16"/>
  <c r="I476" i="16"/>
  <c r="H476" i="16"/>
  <c r="G476" i="16"/>
  <c r="K475" i="16"/>
  <c r="J475" i="16"/>
  <c r="I475" i="16"/>
  <c r="H475" i="16"/>
  <c r="G475" i="16"/>
  <c r="K474" i="16"/>
  <c r="J474" i="16"/>
  <c r="I474" i="16"/>
  <c r="H474" i="16"/>
  <c r="G474" i="16"/>
  <c r="K473" i="16"/>
  <c r="J473" i="16"/>
  <c r="I473" i="16"/>
  <c r="H473" i="16"/>
  <c r="G473" i="16"/>
  <c r="K471" i="16"/>
  <c r="J471" i="16"/>
  <c r="I471" i="16"/>
  <c r="H471" i="16"/>
  <c r="G471" i="16"/>
  <c r="K470" i="16"/>
  <c r="J470" i="16"/>
  <c r="I470" i="16"/>
  <c r="H470" i="16"/>
  <c r="G470" i="16"/>
  <c r="K469" i="16"/>
  <c r="J469" i="16"/>
  <c r="I469" i="16"/>
  <c r="H469" i="16"/>
  <c r="G469" i="16"/>
  <c r="K468" i="16"/>
  <c r="J468" i="16"/>
  <c r="I468" i="16"/>
  <c r="H468" i="16"/>
  <c r="G468" i="16"/>
  <c r="K467" i="16"/>
  <c r="J467" i="16"/>
  <c r="I467" i="16"/>
  <c r="H467" i="16"/>
  <c r="G467" i="16"/>
  <c r="K466" i="16"/>
  <c r="J466" i="16"/>
  <c r="I466" i="16"/>
  <c r="H466" i="16"/>
  <c r="G466" i="16"/>
  <c r="K465" i="16"/>
  <c r="J465" i="16"/>
  <c r="I465" i="16"/>
  <c r="H465" i="16"/>
  <c r="G465" i="16"/>
  <c r="K464" i="16"/>
  <c r="J464" i="16"/>
  <c r="I464" i="16"/>
  <c r="H464" i="16"/>
  <c r="G464" i="16"/>
  <c r="K463" i="16"/>
  <c r="J463" i="16"/>
  <c r="I463" i="16"/>
  <c r="H463" i="16"/>
  <c r="G463" i="16"/>
  <c r="K462" i="16"/>
  <c r="J462" i="16"/>
  <c r="I462" i="16"/>
  <c r="H462" i="16"/>
  <c r="G462" i="16"/>
  <c r="K461" i="16"/>
  <c r="J461" i="16"/>
  <c r="I461" i="16"/>
  <c r="H461" i="16"/>
  <c r="G461" i="16"/>
  <c r="K459" i="16"/>
  <c r="J459" i="16"/>
  <c r="I459" i="16"/>
  <c r="H459" i="16"/>
  <c r="G459" i="16"/>
  <c r="K458" i="16"/>
  <c r="J458" i="16"/>
  <c r="I458" i="16"/>
  <c r="H458" i="16"/>
  <c r="G458" i="16"/>
  <c r="K457" i="16"/>
  <c r="J457" i="16"/>
  <c r="I457" i="16"/>
  <c r="H457" i="16"/>
  <c r="G457" i="16"/>
  <c r="K456" i="16"/>
  <c r="J456" i="16"/>
  <c r="I456" i="16"/>
  <c r="H456" i="16"/>
  <c r="G456" i="16"/>
  <c r="K455" i="16"/>
  <c r="J455" i="16"/>
  <c r="I455" i="16"/>
  <c r="H455" i="16"/>
  <c r="G455" i="16"/>
  <c r="K454" i="16"/>
  <c r="J454" i="16"/>
  <c r="I454" i="16"/>
  <c r="H454" i="16"/>
  <c r="G454" i="16"/>
  <c r="K453" i="16"/>
  <c r="J453" i="16"/>
  <c r="I453" i="16"/>
  <c r="H453" i="16"/>
  <c r="G453" i="16"/>
  <c r="K452" i="16"/>
  <c r="J452" i="16"/>
  <c r="I452" i="16"/>
  <c r="H452" i="16"/>
  <c r="G452" i="16"/>
  <c r="K451" i="16"/>
  <c r="J451" i="16"/>
  <c r="I451" i="16"/>
  <c r="H451" i="16"/>
  <c r="G451" i="16"/>
  <c r="K450" i="16"/>
  <c r="J450" i="16"/>
  <c r="I450" i="16"/>
  <c r="H450" i="16"/>
  <c r="G450" i="16"/>
  <c r="K449" i="16"/>
  <c r="J449" i="16"/>
  <c r="I449" i="16"/>
  <c r="H449" i="16"/>
  <c r="G449" i="16"/>
  <c r="K448" i="16"/>
  <c r="J448" i="16"/>
  <c r="I448" i="16"/>
  <c r="H448" i="16"/>
  <c r="G448" i="16"/>
  <c r="K447" i="16"/>
  <c r="J447" i="16"/>
  <c r="I447" i="16"/>
  <c r="H447" i="16"/>
  <c r="G447" i="16"/>
  <c r="K446" i="16"/>
  <c r="J446" i="16"/>
  <c r="I446" i="16"/>
  <c r="H446" i="16"/>
  <c r="G446" i="16"/>
  <c r="K445" i="16"/>
  <c r="J445" i="16"/>
  <c r="I445" i="16"/>
  <c r="H445" i="16"/>
  <c r="G445" i="16"/>
  <c r="K444" i="16"/>
  <c r="J444" i="16"/>
  <c r="I444" i="16"/>
  <c r="H444" i="16"/>
  <c r="G444" i="16"/>
  <c r="K443" i="16"/>
  <c r="J443" i="16"/>
  <c r="I443" i="16"/>
  <c r="H443" i="16"/>
  <c r="G443" i="16"/>
  <c r="K442" i="16"/>
  <c r="J442" i="16"/>
  <c r="I442" i="16"/>
  <c r="H442" i="16"/>
  <c r="G442" i="16"/>
  <c r="K441" i="16"/>
  <c r="J441" i="16"/>
  <c r="I441" i="16"/>
  <c r="H441" i="16"/>
  <c r="G441" i="16"/>
  <c r="K439" i="16"/>
  <c r="J439" i="16"/>
  <c r="I439" i="16"/>
  <c r="H439" i="16"/>
  <c r="G439" i="16"/>
  <c r="K438" i="16"/>
  <c r="J438" i="16"/>
  <c r="I438" i="16"/>
  <c r="H438" i="16"/>
  <c r="G438" i="16"/>
  <c r="K437" i="16"/>
  <c r="J437" i="16"/>
  <c r="I437" i="16"/>
  <c r="H437" i="16"/>
  <c r="G437" i="16"/>
  <c r="K436" i="16"/>
  <c r="J436" i="16"/>
  <c r="I436" i="16"/>
  <c r="H436" i="16"/>
  <c r="G436" i="16"/>
  <c r="K435" i="16"/>
  <c r="J435" i="16"/>
  <c r="I435" i="16"/>
  <c r="H435" i="16"/>
  <c r="G435" i="16"/>
  <c r="K434" i="16"/>
  <c r="J434" i="16"/>
  <c r="I434" i="16"/>
  <c r="H434" i="16"/>
  <c r="G434" i="16"/>
  <c r="K433" i="16"/>
  <c r="J433" i="16"/>
  <c r="I433" i="16"/>
  <c r="H433" i="16"/>
  <c r="G433" i="16"/>
  <c r="K432" i="16"/>
  <c r="J432" i="16"/>
  <c r="I432" i="16"/>
  <c r="H432" i="16"/>
  <c r="G432" i="16"/>
  <c r="K431" i="16"/>
  <c r="J431" i="16"/>
  <c r="I431" i="16"/>
  <c r="H431" i="16"/>
  <c r="G431" i="16"/>
  <c r="K430" i="16"/>
  <c r="J430" i="16"/>
  <c r="I430" i="16"/>
  <c r="H430" i="16"/>
  <c r="G430" i="16"/>
  <c r="K429" i="16"/>
  <c r="J429" i="16"/>
  <c r="I429" i="16"/>
  <c r="H429" i="16"/>
  <c r="G429" i="16"/>
  <c r="K428" i="16"/>
  <c r="J428" i="16"/>
  <c r="I428" i="16"/>
  <c r="H428" i="16"/>
  <c r="G428" i="16"/>
  <c r="K427" i="16"/>
  <c r="J427" i="16"/>
  <c r="I427" i="16"/>
  <c r="H427" i="16"/>
  <c r="G427" i="16"/>
  <c r="K426" i="16"/>
  <c r="J426" i="16"/>
  <c r="I426" i="16"/>
  <c r="H426" i="16"/>
  <c r="G426" i="16"/>
  <c r="K425" i="16"/>
  <c r="J425" i="16"/>
  <c r="I425" i="16"/>
  <c r="H425" i="16"/>
  <c r="G425" i="16"/>
  <c r="K424" i="16"/>
  <c r="J424" i="16"/>
  <c r="I424" i="16"/>
  <c r="H424" i="16"/>
  <c r="G424" i="16"/>
  <c r="K423" i="16"/>
  <c r="J423" i="16"/>
  <c r="I423" i="16"/>
  <c r="H423" i="16"/>
  <c r="G423" i="16"/>
  <c r="K422" i="16"/>
  <c r="J422" i="16"/>
  <c r="I422" i="16"/>
  <c r="H422" i="16"/>
  <c r="G422" i="16"/>
  <c r="K420" i="16"/>
  <c r="J420" i="16"/>
  <c r="I420" i="16"/>
  <c r="H420" i="16"/>
  <c r="G420" i="16"/>
  <c r="K419" i="16"/>
  <c r="J419" i="16"/>
  <c r="I419" i="16"/>
  <c r="H419" i="16"/>
  <c r="G419" i="16"/>
  <c r="K418" i="16"/>
  <c r="J418" i="16"/>
  <c r="I418" i="16"/>
  <c r="H418" i="16"/>
  <c r="G418" i="16"/>
  <c r="K417" i="16"/>
  <c r="J417" i="16"/>
  <c r="I417" i="16"/>
  <c r="H417" i="16"/>
  <c r="G417" i="16"/>
  <c r="K416" i="16"/>
  <c r="J416" i="16"/>
  <c r="I416" i="16"/>
  <c r="H416" i="16"/>
  <c r="G416" i="16"/>
  <c r="K415" i="16"/>
  <c r="J415" i="16"/>
  <c r="I415" i="16"/>
  <c r="H415" i="16"/>
  <c r="G415" i="16"/>
  <c r="K414" i="16"/>
  <c r="J414" i="16"/>
  <c r="I414" i="16"/>
  <c r="H414" i="16"/>
  <c r="G414" i="16"/>
  <c r="K413" i="16"/>
  <c r="J413" i="16"/>
  <c r="I413" i="16"/>
  <c r="H413" i="16"/>
  <c r="G413" i="16"/>
  <c r="K412" i="16"/>
  <c r="J412" i="16"/>
  <c r="I412" i="16"/>
  <c r="H412" i="16"/>
  <c r="G412" i="16"/>
  <c r="K411" i="16"/>
  <c r="J411" i="16"/>
  <c r="I411" i="16"/>
  <c r="H411" i="16"/>
  <c r="G411" i="16"/>
  <c r="K410" i="16"/>
  <c r="J410" i="16"/>
  <c r="I410" i="16"/>
  <c r="H410" i="16"/>
  <c r="G410" i="16"/>
  <c r="K409" i="16"/>
  <c r="J409" i="16"/>
  <c r="I409" i="16"/>
  <c r="H409" i="16"/>
  <c r="G409" i="16"/>
  <c r="K408" i="16"/>
  <c r="J408" i="16"/>
  <c r="I408" i="16"/>
  <c r="H408" i="16"/>
  <c r="G408" i="16"/>
  <c r="K407" i="16"/>
  <c r="J407" i="16"/>
  <c r="I407" i="16"/>
  <c r="H407" i="16"/>
  <c r="G407" i="16"/>
  <c r="K406" i="16"/>
  <c r="J406" i="16"/>
  <c r="I406" i="16"/>
  <c r="H406" i="16"/>
  <c r="G406" i="16"/>
  <c r="K405" i="16"/>
  <c r="J405" i="16"/>
  <c r="I405" i="16"/>
  <c r="H405" i="16"/>
  <c r="G405" i="16"/>
  <c r="K404" i="16"/>
  <c r="J404" i="16"/>
  <c r="I404" i="16"/>
  <c r="H404" i="16"/>
  <c r="G404" i="16"/>
  <c r="K403" i="16"/>
  <c r="J403" i="16"/>
  <c r="I403" i="16"/>
  <c r="H403" i="16"/>
  <c r="G403" i="16"/>
  <c r="K402" i="16"/>
  <c r="J402" i="16"/>
  <c r="I402" i="16"/>
  <c r="H402" i="16"/>
  <c r="G402" i="16"/>
  <c r="K401" i="16"/>
  <c r="J401" i="16"/>
  <c r="I401" i="16"/>
  <c r="H401" i="16"/>
  <c r="G401" i="16"/>
  <c r="K400" i="16"/>
  <c r="J400" i="16"/>
  <c r="I400" i="16"/>
  <c r="H400" i="16"/>
  <c r="G400" i="16"/>
  <c r="K399" i="16"/>
  <c r="J399" i="16"/>
  <c r="I399" i="16"/>
  <c r="H399" i="16"/>
  <c r="G399" i="16"/>
  <c r="K397" i="16"/>
  <c r="J397" i="16"/>
  <c r="I397" i="16"/>
  <c r="H397" i="16"/>
  <c r="G397" i="16"/>
  <c r="K396" i="16"/>
  <c r="J396" i="16"/>
  <c r="I396" i="16"/>
  <c r="H396" i="16"/>
  <c r="G396" i="16"/>
  <c r="K395" i="16"/>
  <c r="J395" i="16"/>
  <c r="I395" i="16"/>
  <c r="H395" i="16"/>
  <c r="G395" i="16"/>
  <c r="K394" i="16"/>
  <c r="J394" i="16"/>
  <c r="I394" i="16"/>
  <c r="H394" i="16"/>
  <c r="G394" i="16"/>
  <c r="K393" i="16"/>
  <c r="J393" i="16"/>
  <c r="I393" i="16"/>
  <c r="H393" i="16"/>
  <c r="G393" i="16"/>
  <c r="K392" i="16"/>
  <c r="J392" i="16"/>
  <c r="I392" i="16"/>
  <c r="H392" i="16"/>
  <c r="G392" i="16"/>
  <c r="K391" i="16"/>
  <c r="J391" i="16"/>
  <c r="I391" i="16"/>
  <c r="H391" i="16"/>
  <c r="G391" i="16"/>
  <c r="K390" i="16"/>
  <c r="J390" i="16"/>
  <c r="I390" i="16"/>
  <c r="H390" i="16"/>
  <c r="G390" i="16"/>
  <c r="K389" i="16"/>
  <c r="J389" i="16"/>
  <c r="I389" i="16"/>
  <c r="H389" i="16"/>
  <c r="G389" i="16"/>
  <c r="K388" i="16"/>
  <c r="J388" i="16"/>
  <c r="I388" i="16"/>
  <c r="H388" i="16"/>
  <c r="G388" i="16"/>
  <c r="K387" i="16"/>
  <c r="J387" i="16"/>
  <c r="I387" i="16"/>
  <c r="H387" i="16"/>
  <c r="G387" i="16"/>
  <c r="K386" i="16"/>
  <c r="J386" i="16"/>
  <c r="I386" i="16"/>
  <c r="H386" i="16"/>
  <c r="G386" i="16"/>
  <c r="K385" i="16"/>
  <c r="J385" i="16"/>
  <c r="I385" i="16"/>
  <c r="H385" i="16"/>
  <c r="G385" i="16"/>
  <c r="K384" i="16"/>
  <c r="J384" i="16"/>
  <c r="I384" i="16"/>
  <c r="H384" i="16"/>
  <c r="G384" i="16"/>
  <c r="K383" i="16"/>
  <c r="J383" i="16"/>
  <c r="I383" i="16"/>
  <c r="H383" i="16"/>
  <c r="G383" i="16"/>
  <c r="K382" i="16"/>
  <c r="J382" i="16"/>
  <c r="I382" i="16"/>
  <c r="H382" i="16"/>
  <c r="G382" i="16"/>
  <c r="K381" i="16"/>
  <c r="J381" i="16"/>
  <c r="I381" i="16"/>
  <c r="H381" i="16"/>
  <c r="G381" i="16"/>
  <c r="K380" i="16"/>
  <c r="J380" i="16"/>
  <c r="I380" i="16"/>
  <c r="H380" i="16"/>
  <c r="G380" i="16"/>
  <c r="K379" i="16"/>
  <c r="J379" i="16"/>
  <c r="I379" i="16"/>
  <c r="H379" i="16"/>
  <c r="G379" i="16"/>
  <c r="K378" i="16"/>
  <c r="J378" i="16"/>
  <c r="I378" i="16"/>
  <c r="H378" i="16"/>
  <c r="G378" i="16"/>
  <c r="K377" i="16"/>
  <c r="J377" i="16"/>
  <c r="I377" i="16"/>
  <c r="H377" i="16"/>
  <c r="G377" i="16"/>
  <c r="K376" i="16"/>
  <c r="J376" i="16"/>
  <c r="I376" i="16"/>
  <c r="H376" i="16"/>
  <c r="G376" i="16"/>
  <c r="K375" i="16"/>
  <c r="J375" i="16"/>
  <c r="I375" i="16"/>
  <c r="H375" i="16"/>
  <c r="G375" i="16"/>
  <c r="K374" i="16"/>
  <c r="J374" i="16"/>
  <c r="I374" i="16"/>
  <c r="H374" i="16"/>
  <c r="G374" i="16"/>
  <c r="K373" i="16"/>
  <c r="J373" i="16"/>
  <c r="I373" i="16"/>
  <c r="H373" i="16"/>
  <c r="G373" i="16"/>
  <c r="K372" i="16"/>
  <c r="J372" i="16"/>
  <c r="I372" i="16"/>
  <c r="H372" i="16"/>
  <c r="G372" i="16"/>
  <c r="K371" i="16"/>
  <c r="J371" i="16"/>
  <c r="I371" i="16"/>
  <c r="H371" i="16"/>
  <c r="G371" i="16"/>
  <c r="K370" i="16"/>
  <c r="J370" i="16"/>
  <c r="I370" i="16"/>
  <c r="H370" i="16"/>
  <c r="G370" i="16"/>
  <c r="K369" i="16"/>
  <c r="J369" i="16"/>
  <c r="I369" i="16"/>
  <c r="H369" i="16"/>
  <c r="G369" i="16"/>
  <c r="K368" i="16"/>
  <c r="J368" i="16"/>
  <c r="I368" i="16"/>
  <c r="H368" i="16"/>
  <c r="G368" i="16"/>
  <c r="K367" i="16"/>
  <c r="J367" i="16"/>
  <c r="I367" i="16"/>
  <c r="H367" i="16"/>
  <c r="G367" i="16"/>
  <c r="K366" i="16"/>
  <c r="J366" i="16"/>
  <c r="I366" i="16"/>
  <c r="H366" i="16"/>
  <c r="G366" i="16"/>
  <c r="K365" i="16"/>
  <c r="J365" i="16"/>
  <c r="I365" i="16"/>
  <c r="H365" i="16"/>
  <c r="G365" i="16"/>
  <c r="K364" i="16"/>
  <c r="J364" i="16"/>
  <c r="I364" i="16"/>
  <c r="H364" i="16"/>
  <c r="G364" i="16"/>
  <c r="K363" i="16"/>
  <c r="J363" i="16"/>
  <c r="I363" i="16"/>
  <c r="H363" i="16"/>
  <c r="G363" i="16"/>
  <c r="K361" i="16"/>
  <c r="J361" i="16"/>
  <c r="I361" i="16"/>
  <c r="H361" i="16"/>
  <c r="G361" i="16"/>
  <c r="K360" i="16"/>
  <c r="J360" i="16"/>
  <c r="I360" i="16"/>
  <c r="H360" i="16"/>
  <c r="G360" i="16"/>
  <c r="K359" i="16"/>
  <c r="J359" i="16"/>
  <c r="I359" i="16"/>
  <c r="H359" i="16"/>
  <c r="G359" i="16"/>
  <c r="K358" i="16"/>
  <c r="J358" i="16"/>
  <c r="I358" i="16"/>
  <c r="H358" i="16"/>
  <c r="G358" i="16"/>
  <c r="K357" i="16"/>
  <c r="J357" i="16"/>
  <c r="I357" i="16"/>
  <c r="H357" i="16"/>
  <c r="G357" i="16"/>
  <c r="K356" i="16"/>
  <c r="J356" i="16"/>
  <c r="I356" i="16"/>
  <c r="H356" i="16"/>
  <c r="G356" i="16"/>
  <c r="K355" i="16"/>
  <c r="J355" i="16"/>
  <c r="I355" i="16"/>
  <c r="H355" i="16"/>
  <c r="G355" i="16"/>
  <c r="K354" i="16"/>
  <c r="J354" i="16"/>
  <c r="I354" i="16"/>
  <c r="H354" i="16"/>
  <c r="G354" i="16"/>
  <c r="K353" i="16"/>
  <c r="J353" i="16"/>
  <c r="I353" i="16"/>
  <c r="H353" i="16"/>
  <c r="G353" i="16"/>
  <c r="K352" i="16"/>
  <c r="J352" i="16"/>
  <c r="I352" i="16"/>
  <c r="H352" i="16"/>
  <c r="G352" i="16"/>
  <c r="K351" i="16"/>
  <c r="J351" i="16"/>
  <c r="I351" i="16"/>
  <c r="H351" i="16"/>
  <c r="G351" i="16"/>
  <c r="K350" i="16"/>
  <c r="J350" i="16"/>
  <c r="I350" i="16"/>
  <c r="H350" i="16"/>
  <c r="G350" i="16"/>
  <c r="K349" i="16"/>
  <c r="J349" i="16"/>
  <c r="I349" i="16"/>
  <c r="H349" i="16"/>
  <c r="G349" i="16"/>
  <c r="K348" i="16"/>
  <c r="J348" i="16"/>
  <c r="I348" i="16"/>
  <c r="H348" i="16"/>
  <c r="G348" i="16"/>
  <c r="K347" i="16"/>
  <c r="J347" i="16"/>
  <c r="I347" i="16"/>
  <c r="H347" i="16"/>
  <c r="G347" i="16"/>
  <c r="K346" i="16"/>
  <c r="J346" i="16"/>
  <c r="I346" i="16"/>
  <c r="H346" i="16"/>
  <c r="G346" i="16"/>
  <c r="K345" i="16"/>
  <c r="J345" i="16"/>
  <c r="I345" i="16"/>
  <c r="H345" i="16"/>
  <c r="G345" i="16"/>
  <c r="K344" i="16"/>
  <c r="J344" i="16"/>
  <c r="I344" i="16"/>
  <c r="H344" i="16"/>
  <c r="G344" i="16"/>
  <c r="K343" i="16"/>
  <c r="J343" i="16"/>
  <c r="I343" i="16"/>
  <c r="H343" i="16"/>
  <c r="G343" i="16"/>
  <c r="K342" i="16"/>
  <c r="J342" i="16"/>
  <c r="I342" i="16"/>
  <c r="H342" i="16"/>
  <c r="G342" i="16"/>
  <c r="K341" i="16"/>
  <c r="J341" i="16"/>
  <c r="I341" i="16"/>
  <c r="H341" i="16"/>
  <c r="G341" i="16"/>
  <c r="K340" i="16"/>
  <c r="J340" i="16"/>
  <c r="I340" i="16"/>
  <c r="H340" i="16"/>
  <c r="G340" i="16"/>
  <c r="K339" i="16"/>
  <c r="J339" i="16"/>
  <c r="I339" i="16"/>
  <c r="H339" i="16"/>
  <c r="G339" i="16"/>
  <c r="K338" i="16"/>
  <c r="J338" i="16"/>
  <c r="I338" i="16"/>
  <c r="H338" i="16"/>
  <c r="G338" i="16"/>
  <c r="K337" i="16"/>
  <c r="J337" i="16"/>
  <c r="I337" i="16"/>
  <c r="H337" i="16"/>
  <c r="G337" i="16"/>
  <c r="K336" i="16"/>
  <c r="J336" i="16"/>
  <c r="I336" i="16"/>
  <c r="H336" i="16"/>
  <c r="G336" i="16"/>
  <c r="K335" i="16"/>
  <c r="J335" i="16"/>
  <c r="I335" i="16"/>
  <c r="H335" i="16"/>
  <c r="G335" i="16"/>
  <c r="K334" i="16"/>
  <c r="J334" i="16"/>
  <c r="I334" i="16"/>
  <c r="H334" i="16"/>
  <c r="G334" i="16"/>
  <c r="K333" i="16"/>
  <c r="J333" i="16"/>
  <c r="I333" i="16"/>
  <c r="H333" i="16"/>
  <c r="G333" i="16"/>
  <c r="K332" i="16"/>
  <c r="J332" i="16"/>
  <c r="I332" i="16"/>
  <c r="H332" i="16"/>
  <c r="G332" i="16"/>
  <c r="K331" i="16"/>
  <c r="J331" i="16"/>
  <c r="I331" i="16"/>
  <c r="H331" i="16"/>
  <c r="G331" i="16"/>
  <c r="K330" i="16"/>
  <c r="J330" i="16"/>
  <c r="I330" i="16"/>
  <c r="H330" i="16"/>
  <c r="G330" i="16"/>
  <c r="K329" i="16"/>
  <c r="J329" i="16"/>
  <c r="I329" i="16"/>
  <c r="H329" i="16"/>
  <c r="G329" i="16"/>
  <c r="K328" i="16"/>
  <c r="J328" i="16"/>
  <c r="I328" i="16"/>
  <c r="H328" i="16"/>
  <c r="G328" i="16"/>
  <c r="K327" i="16"/>
  <c r="J327" i="16"/>
  <c r="I327" i="16"/>
  <c r="H327" i="16"/>
  <c r="G327" i="16"/>
  <c r="K326" i="16"/>
  <c r="J326" i="16"/>
  <c r="I326" i="16"/>
  <c r="H326" i="16"/>
  <c r="G326" i="16"/>
  <c r="K325" i="16"/>
  <c r="J325" i="16"/>
  <c r="I325" i="16"/>
  <c r="H325" i="16"/>
  <c r="G325" i="16"/>
  <c r="K324" i="16"/>
  <c r="J324" i="16"/>
  <c r="I324" i="16"/>
  <c r="H324" i="16"/>
  <c r="G324" i="16"/>
  <c r="K323" i="16"/>
  <c r="J323" i="16"/>
  <c r="I323" i="16"/>
  <c r="H323" i="16"/>
  <c r="G323" i="16"/>
  <c r="K322" i="16"/>
  <c r="J322" i="16"/>
  <c r="I322" i="16"/>
  <c r="H322" i="16"/>
  <c r="G322" i="16"/>
  <c r="K321" i="16"/>
  <c r="J321" i="16"/>
  <c r="I321" i="16"/>
  <c r="H321" i="16"/>
  <c r="G321" i="16"/>
  <c r="K319" i="16"/>
  <c r="J319" i="16"/>
  <c r="I319" i="16"/>
  <c r="H319" i="16"/>
  <c r="G319" i="16"/>
  <c r="K318" i="16"/>
  <c r="J318" i="16"/>
  <c r="I318" i="16"/>
  <c r="H318" i="16"/>
  <c r="G318" i="16"/>
  <c r="K317" i="16"/>
  <c r="J317" i="16"/>
  <c r="I317" i="16"/>
  <c r="H317" i="16"/>
  <c r="G317" i="16"/>
  <c r="K316" i="16"/>
  <c r="J316" i="16"/>
  <c r="I316" i="16"/>
  <c r="H316" i="16"/>
  <c r="G316" i="16"/>
  <c r="K315" i="16"/>
  <c r="J315" i="16"/>
  <c r="I315" i="16"/>
  <c r="H315" i="16"/>
  <c r="G315" i="16"/>
  <c r="K314" i="16"/>
  <c r="J314" i="16"/>
  <c r="I314" i="16"/>
  <c r="H314" i="16"/>
  <c r="G314" i="16"/>
  <c r="K313" i="16"/>
  <c r="J313" i="16"/>
  <c r="I313" i="16"/>
  <c r="H313" i="16"/>
  <c r="G313" i="16"/>
  <c r="K312" i="16"/>
  <c r="J312" i="16"/>
  <c r="I312" i="16"/>
  <c r="H312" i="16"/>
  <c r="G312" i="16"/>
  <c r="K311" i="16"/>
  <c r="J311" i="16"/>
  <c r="I311" i="16"/>
  <c r="H311" i="16"/>
  <c r="G311" i="16"/>
  <c r="K310" i="16"/>
  <c r="J310" i="16"/>
  <c r="I310" i="16"/>
  <c r="H310" i="16"/>
  <c r="G310" i="16"/>
  <c r="K309" i="16"/>
  <c r="J309" i="16"/>
  <c r="I309" i="16"/>
  <c r="H309" i="16"/>
  <c r="G309" i="16"/>
  <c r="K308" i="16"/>
  <c r="J308" i="16"/>
  <c r="I308" i="16"/>
  <c r="H308" i="16"/>
  <c r="G308" i="16"/>
  <c r="K307" i="16"/>
  <c r="J307" i="16"/>
  <c r="I307" i="16"/>
  <c r="H307" i="16"/>
  <c r="G307" i="16"/>
  <c r="K306" i="16"/>
  <c r="J306" i="16"/>
  <c r="I306" i="16"/>
  <c r="H306" i="16"/>
  <c r="G306" i="16"/>
  <c r="K305" i="16"/>
  <c r="J305" i="16"/>
  <c r="I305" i="16"/>
  <c r="H305" i="16"/>
  <c r="G305" i="16"/>
  <c r="K303" i="16"/>
  <c r="J303" i="16"/>
  <c r="I303" i="16"/>
  <c r="H303" i="16"/>
  <c r="G303" i="16"/>
  <c r="K302" i="16"/>
  <c r="J302" i="16"/>
  <c r="I302" i="16"/>
  <c r="H302" i="16"/>
  <c r="G302" i="16"/>
  <c r="K301" i="16"/>
  <c r="J301" i="16"/>
  <c r="I301" i="16"/>
  <c r="H301" i="16"/>
  <c r="G301" i="16"/>
  <c r="K300" i="16"/>
  <c r="J300" i="16"/>
  <c r="I300" i="16"/>
  <c r="H300" i="16"/>
  <c r="G300" i="16"/>
  <c r="K299" i="16"/>
  <c r="J299" i="16"/>
  <c r="I299" i="16"/>
  <c r="H299" i="16"/>
  <c r="G299" i="16"/>
  <c r="K298" i="16"/>
  <c r="J298" i="16"/>
  <c r="I298" i="16"/>
  <c r="H298" i="16"/>
  <c r="G298" i="16"/>
  <c r="K297" i="16"/>
  <c r="J297" i="16"/>
  <c r="I297" i="16"/>
  <c r="H297" i="16"/>
  <c r="G297" i="16"/>
  <c r="K296" i="16"/>
  <c r="J296" i="16"/>
  <c r="I296" i="16"/>
  <c r="H296" i="16"/>
  <c r="G296" i="16"/>
  <c r="K295" i="16"/>
  <c r="J295" i="16"/>
  <c r="I295" i="16"/>
  <c r="H295" i="16"/>
  <c r="G295" i="16"/>
  <c r="K294" i="16"/>
  <c r="J294" i="16"/>
  <c r="I294" i="16"/>
  <c r="H294" i="16"/>
  <c r="G294" i="16"/>
  <c r="K293" i="16"/>
  <c r="J293" i="16"/>
  <c r="I293" i="16"/>
  <c r="H293" i="16"/>
  <c r="G293" i="16"/>
  <c r="K292" i="16"/>
  <c r="J292" i="16"/>
  <c r="I292" i="16"/>
  <c r="H292" i="16"/>
  <c r="G292" i="16"/>
  <c r="K291" i="16"/>
  <c r="J291" i="16"/>
  <c r="I291" i="16"/>
  <c r="H291" i="16"/>
  <c r="G291" i="16"/>
  <c r="K290" i="16"/>
  <c r="J290" i="16"/>
  <c r="I290" i="16"/>
  <c r="H290" i="16"/>
  <c r="G290" i="16"/>
  <c r="K289" i="16"/>
  <c r="J289" i="16"/>
  <c r="I289" i="16"/>
  <c r="H289" i="16"/>
  <c r="G289" i="16"/>
  <c r="K288" i="16"/>
  <c r="J288" i="16"/>
  <c r="I288" i="16"/>
  <c r="H288" i="16"/>
  <c r="G288" i="16"/>
  <c r="K287" i="16"/>
  <c r="J287" i="16"/>
  <c r="I287" i="16"/>
  <c r="H287" i="16"/>
  <c r="G287" i="16"/>
  <c r="K286" i="16"/>
  <c r="J286" i="16"/>
  <c r="I286" i="16"/>
  <c r="H286" i="16"/>
  <c r="G286" i="16"/>
  <c r="K285" i="16"/>
  <c r="J285" i="16"/>
  <c r="I285" i="16"/>
  <c r="H285" i="16"/>
  <c r="G285" i="16"/>
  <c r="K284" i="16"/>
  <c r="J284" i="16"/>
  <c r="I284" i="16"/>
  <c r="H284" i="16"/>
  <c r="G284" i="16"/>
  <c r="K283" i="16"/>
  <c r="J283" i="16"/>
  <c r="I283" i="16"/>
  <c r="H283" i="16"/>
  <c r="G283" i="16"/>
  <c r="K282" i="16"/>
  <c r="J282" i="16"/>
  <c r="I282" i="16"/>
  <c r="H282" i="16"/>
  <c r="G282" i="16"/>
  <c r="K281" i="16"/>
  <c r="J281" i="16"/>
  <c r="I281" i="16"/>
  <c r="H281" i="16"/>
  <c r="G281" i="16"/>
  <c r="K280" i="16"/>
  <c r="J280" i="16"/>
  <c r="I280" i="16"/>
  <c r="H280" i="16"/>
  <c r="G280" i="16"/>
  <c r="K279" i="16"/>
  <c r="J279" i="16"/>
  <c r="I279" i="16"/>
  <c r="H279" i="16"/>
  <c r="G279" i="16"/>
  <c r="K278" i="16"/>
  <c r="J278" i="16"/>
  <c r="I278" i="16"/>
  <c r="H278" i="16"/>
  <c r="G278" i="16"/>
  <c r="K277" i="16"/>
  <c r="J277" i="16"/>
  <c r="I277" i="16"/>
  <c r="H277" i="16"/>
  <c r="G277" i="16"/>
  <c r="K276" i="16"/>
  <c r="J276" i="16"/>
  <c r="I276" i="16"/>
  <c r="H276" i="16"/>
  <c r="G276" i="16"/>
  <c r="K275" i="16"/>
  <c r="J275" i="16"/>
  <c r="I275" i="16"/>
  <c r="H275" i="16"/>
  <c r="G275" i="16"/>
  <c r="K274" i="16"/>
  <c r="J274" i="16"/>
  <c r="I274" i="16"/>
  <c r="H274" i="16"/>
  <c r="G274" i="16"/>
  <c r="K273" i="16"/>
  <c r="J273" i="16"/>
  <c r="I273" i="16"/>
  <c r="H273" i="16"/>
  <c r="G273" i="16"/>
  <c r="K271" i="16"/>
  <c r="J271" i="16"/>
  <c r="I271" i="16"/>
  <c r="H271" i="16"/>
  <c r="G271" i="16"/>
  <c r="K270" i="16"/>
  <c r="J270" i="16"/>
  <c r="I270" i="16"/>
  <c r="H270" i="16"/>
  <c r="G270" i="16"/>
  <c r="K269" i="16"/>
  <c r="J269" i="16"/>
  <c r="I269" i="16"/>
  <c r="H269" i="16"/>
  <c r="G269" i="16"/>
  <c r="K268" i="16"/>
  <c r="J268" i="16"/>
  <c r="I268" i="16"/>
  <c r="H268" i="16"/>
  <c r="G268" i="16"/>
  <c r="K267" i="16"/>
  <c r="J267" i="16"/>
  <c r="I267" i="16"/>
  <c r="H267" i="16"/>
  <c r="G267" i="16"/>
  <c r="K266" i="16"/>
  <c r="J266" i="16"/>
  <c r="I266" i="16"/>
  <c r="H266" i="16"/>
  <c r="G266" i="16"/>
  <c r="K265" i="16"/>
  <c r="J265" i="16"/>
  <c r="I265" i="16"/>
  <c r="H265" i="16"/>
  <c r="G265" i="16"/>
  <c r="K264" i="16"/>
  <c r="J264" i="16"/>
  <c r="I264" i="16"/>
  <c r="H264" i="16"/>
  <c r="G264" i="16"/>
  <c r="K263" i="16"/>
  <c r="J263" i="16"/>
  <c r="I263" i="16"/>
  <c r="H263" i="16"/>
  <c r="G263" i="16"/>
  <c r="K262" i="16"/>
  <c r="J262" i="16"/>
  <c r="I262" i="16"/>
  <c r="H262" i="16"/>
  <c r="G262" i="16"/>
  <c r="K261" i="16"/>
  <c r="J261" i="16"/>
  <c r="I261" i="16"/>
  <c r="H261" i="16"/>
  <c r="G261" i="16"/>
  <c r="K260" i="16"/>
  <c r="J260" i="16"/>
  <c r="I260" i="16"/>
  <c r="H260" i="16"/>
  <c r="G260" i="16"/>
  <c r="K259" i="16"/>
  <c r="J259" i="16"/>
  <c r="I259" i="16"/>
  <c r="H259" i="16"/>
  <c r="G259" i="16"/>
  <c r="K258" i="16"/>
  <c r="J258" i="16"/>
  <c r="I258" i="16"/>
  <c r="H258" i="16"/>
  <c r="G258" i="16"/>
  <c r="K257" i="16"/>
  <c r="J257" i="16"/>
  <c r="I257" i="16"/>
  <c r="H257" i="16"/>
  <c r="G257" i="16"/>
  <c r="K256" i="16"/>
  <c r="J256" i="16"/>
  <c r="I256" i="16"/>
  <c r="H256" i="16"/>
  <c r="G256" i="16"/>
  <c r="K255" i="16"/>
  <c r="J255" i="16"/>
  <c r="I255" i="16"/>
  <c r="H255" i="16"/>
  <c r="G255" i="16"/>
  <c r="K254" i="16"/>
  <c r="J254" i="16"/>
  <c r="I254" i="16"/>
  <c r="H254" i="16"/>
  <c r="G254" i="16"/>
  <c r="K253" i="16"/>
  <c r="J253" i="16"/>
  <c r="I253" i="16"/>
  <c r="H253" i="16"/>
  <c r="G253" i="16"/>
  <c r="K252" i="16"/>
  <c r="J252" i="16"/>
  <c r="I252" i="16"/>
  <c r="H252" i="16"/>
  <c r="G252" i="16"/>
  <c r="K251" i="16"/>
  <c r="J251" i="16"/>
  <c r="I251" i="16"/>
  <c r="H251" i="16"/>
  <c r="G251" i="16"/>
  <c r="K250" i="16"/>
  <c r="J250" i="16"/>
  <c r="I250" i="16"/>
  <c r="H250" i="16"/>
  <c r="G250" i="16"/>
  <c r="K249" i="16"/>
  <c r="J249" i="16"/>
  <c r="I249" i="16"/>
  <c r="H249" i="16"/>
  <c r="G249" i="16"/>
  <c r="K248" i="16"/>
  <c r="J248" i="16"/>
  <c r="I248" i="16"/>
  <c r="H248" i="16"/>
  <c r="G248" i="16"/>
  <c r="K247" i="16"/>
  <c r="J247" i="16"/>
  <c r="I247" i="16"/>
  <c r="H247" i="16"/>
  <c r="G247" i="16"/>
  <c r="K246" i="16"/>
  <c r="J246" i="16"/>
  <c r="I246" i="16"/>
  <c r="H246" i="16"/>
  <c r="G246" i="16"/>
  <c r="K245" i="16"/>
  <c r="J245" i="16"/>
  <c r="I245" i="16"/>
  <c r="H245" i="16"/>
  <c r="G245" i="16"/>
  <c r="K244" i="16"/>
  <c r="J244" i="16"/>
  <c r="I244" i="16"/>
  <c r="H244" i="16"/>
  <c r="G244" i="16"/>
  <c r="K243" i="16"/>
  <c r="J243" i="16"/>
  <c r="I243" i="16"/>
  <c r="H243" i="16"/>
  <c r="G243" i="16"/>
  <c r="K242" i="16"/>
  <c r="J242" i="16"/>
  <c r="I242" i="16"/>
  <c r="H242" i="16"/>
  <c r="G242" i="16"/>
  <c r="K241" i="16"/>
  <c r="J241" i="16"/>
  <c r="I241" i="16"/>
  <c r="H241" i="16"/>
  <c r="G241" i="16"/>
  <c r="K239" i="16"/>
  <c r="J239" i="16"/>
  <c r="I239" i="16"/>
  <c r="H239" i="16"/>
  <c r="G239" i="16"/>
  <c r="K238" i="16"/>
  <c r="J238" i="16"/>
  <c r="I238" i="16"/>
  <c r="H238" i="16"/>
  <c r="G238" i="16"/>
  <c r="K237" i="16"/>
  <c r="J237" i="16"/>
  <c r="I237" i="16"/>
  <c r="H237" i="16"/>
  <c r="G237" i="16"/>
  <c r="K236" i="16"/>
  <c r="J236" i="16"/>
  <c r="I236" i="16"/>
  <c r="H236" i="16"/>
  <c r="G236" i="16"/>
  <c r="K235" i="16"/>
  <c r="J235" i="16"/>
  <c r="I235" i="16"/>
  <c r="H235" i="16"/>
  <c r="G235" i="16"/>
  <c r="K234" i="16"/>
  <c r="J234" i="16"/>
  <c r="I234" i="16"/>
  <c r="H234" i="16"/>
  <c r="G234" i="16"/>
  <c r="K233" i="16"/>
  <c r="J233" i="16"/>
  <c r="I233" i="16"/>
  <c r="H233" i="16"/>
  <c r="G233" i="16"/>
  <c r="K232" i="16"/>
  <c r="J232" i="16"/>
  <c r="I232" i="16"/>
  <c r="H232" i="16"/>
  <c r="G232" i="16"/>
  <c r="K231" i="16"/>
  <c r="J231" i="16"/>
  <c r="I231" i="16"/>
  <c r="H231" i="16"/>
  <c r="G231" i="16"/>
  <c r="K230" i="16"/>
  <c r="J230" i="16"/>
  <c r="I230" i="16"/>
  <c r="H230" i="16"/>
  <c r="G230" i="16"/>
  <c r="K229" i="16"/>
  <c r="J229" i="16"/>
  <c r="I229" i="16"/>
  <c r="H229" i="16"/>
  <c r="G229" i="16"/>
  <c r="K228" i="16"/>
  <c r="J228" i="16"/>
  <c r="I228" i="16"/>
  <c r="H228" i="16"/>
  <c r="G228" i="16"/>
  <c r="K227" i="16"/>
  <c r="J227" i="16"/>
  <c r="I227" i="16"/>
  <c r="H227" i="16"/>
  <c r="G227" i="16"/>
  <c r="K226" i="16"/>
  <c r="J226" i="16"/>
  <c r="I226" i="16"/>
  <c r="H226" i="16"/>
  <c r="G226" i="16"/>
  <c r="K225" i="16"/>
  <c r="J225" i="16"/>
  <c r="I225" i="16"/>
  <c r="H225" i="16"/>
  <c r="G225" i="16"/>
  <c r="K224" i="16"/>
  <c r="J224" i="16"/>
  <c r="I224" i="16"/>
  <c r="H224" i="16"/>
  <c r="G224" i="16"/>
  <c r="K223" i="16"/>
  <c r="J223" i="16"/>
  <c r="I223" i="16"/>
  <c r="H223" i="16"/>
  <c r="G223" i="16"/>
  <c r="K222" i="16"/>
  <c r="J222" i="16"/>
  <c r="I222" i="16"/>
  <c r="H222" i="16"/>
  <c r="G222" i="16"/>
  <c r="K220" i="16"/>
  <c r="J220" i="16"/>
  <c r="I220" i="16"/>
  <c r="H220" i="16"/>
  <c r="G220" i="16"/>
  <c r="K219" i="16"/>
  <c r="J219" i="16"/>
  <c r="I219" i="16"/>
  <c r="H219" i="16"/>
  <c r="G219" i="16"/>
  <c r="K218" i="16"/>
  <c r="J218" i="16"/>
  <c r="I218" i="16"/>
  <c r="H218" i="16"/>
  <c r="G218" i="16"/>
  <c r="K217" i="16"/>
  <c r="J217" i="16"/>
  <c r="I217" i="16"/>
  <c r="H217" i="16"/>
  <c r="G217" i="16"/>
  <c r="K216" i="16"/>
  <c r="J216" i="16"/>
  <c r="I216" i="16"/>
  <c r="H216" i="16"/>
  <c r="G216" i="16"/>
  <c r="K215" i="16"/>
  <c r="J215" i="16"/>
  <c r="I215" i="16"/>
  <c r="H215" i="16"/>
  <c r="G215" i="16"/>
  <c r="K214" i="16"/>
  <c r="J214" i="16"/>
  <c r="I214" i="16"/>
  <c r="H214" i="16"/>
  <c r="G214" i="16"/>
  <c r="K213" i="16"/>
  <c r="J213" i="16"/>
  <c r="I213" i="16"/>
  <c r="H213" i="16"/>
  <c r="G213" i="16"/>
  <c r="K212" i="16"/>
  <c r="J212" i="16"/>
  <c r="I212" i="16"/>
  <c r="H212" i="16"/>
  <c r="G212" i="16"/>
  <c r="K211" i="16"/>
  <c r="J211" i="16"/>
  <c r="I211" i="16"/>
  <c r="H211" i="16"/>
  <c r="G211" i="16"/>
  <c r="K210" i="16"/>
  <c r="J210" i="16"/>
  <c r="I210" i="16"/>
  <c r="H210" i="16"/>
  <c r="G210" i="16"/>
  <c r="K209" i="16"/>
  <c r="J209" i="16"/>
  <c r="I209" i="16"/>
  <c r="H209" i="16"/>
  <c r="G209" i="16"/>
  <c r="K208" i="16"/>
  <c r="J208" i="16"/>
  <c r="I208" i="16"/>
  <c r="H208" i="16"/>
  <c r="G208" i="16"/>
  <c r="K207" i="16"/>
  <c r="J207" i="16"/>
  <c r="I207" i="16"/>
  <c r="H207" i="16"/>
  <c r="G207" i="16"/>
  <c r="K206" i="16"/>
  <c r="J206" i="16"/>
  <c r="I206" i="16"/>
  <c r="H206" i="16"/>
  <c r="G206" i="16"/>
  <c r="K205" i="16"/>
  <c r="J205" i="16"/>
  <c r="I205" i="16"/>
  <c r="H205" i="16"/>
  <c r="G205" i="16"/>
  <c r="K203" i="16"/>
  <c r="J203" i="16"/>
  <c r="I203" i="16"/>
  <c r="H203" i="16"/>
  <c r="G203" i="16"/>
  <c r="K202" i="16"/>
  <c r="J202" i="16"/>
  <c r="I202" i="16"/>
  <c r="H202" i="16"/>
  <c r="G202" i="16"/>
  <c r="K201" i="16"/>
  <c r="J201" i="16"/>
  <c r="I201" i="16"/>
  <c r="H201" i="16"/>
  <c r="G201" i="16"/>
  <c r="K200" i="16"/>
  <c r="J200" i="16"/>
  <c r="I200" i="16"/>
  <c r="H200" i="16"/>
  <c r="G200" i="16"/>
  <c r="K199" i="16"/>
  <c r="J199" i="16"/>
  <c r="I199" i="16"/>
  <c r="H199" i="16"/>
  <c r="G199" i="16"/>
  <c r="K198" i="16"/>
  <c r="J198" i="16"/>
  <c r="I198" i="16"/>
  <c r="H198" i="16"/>
  <c r="G198" i="16"/>
  <c r="K197" i="16"/>
  <c r="J197" i="16"/>
  <c r="I197" i="16"/>
  <c r="H197" i="16"/>
  <c r="G197" i="16"/>
  <c r="K196" i="16"/>
  <c r="J196" i="16"/>
  <c r="I196" i="16"/>
  <c r="H196" i="16"/>
  <c r="G196" i="16"/>
  <c r="K195" i="16"/>
  <c r="J195" i="16"/>
  <c r="I195" i="16"/>
  <c r="H195" i="16"/>
  <c r="G195" i="16"/>
  <c r="K194" i="16"/>
  <c r="J194" i="16"/>
  <c r="I194" i="16"/>
  <c r="H194" i="16"/>
  <c r="G194" i="16"/>
  <c r="K193" i="16"/>
  <c r="J193" i="16"/>
  <c r="I193" i="16"/>
  <c r="H193" i="16"/>
  <c r="G193" i="16"/>
  <c r="K192" i="16"/>
  <c r="J192" i="16"/>
  <c r="I192" i="16"/>
  <c r="H192" i="16"/>
  <c r="G192" i="16"/>
  <c r="K191" i="16"/>
  <c r="J191" i="16"/>
  <c r="I191" i="16"/>
  <c r="H191" i="16"/>
  <c r="G191" i="16"/>
  <c r="K190" i="16"/>
  <c r="J190" i="16"/>
  <c r="I190" i="16"/>
  <c r="H190" i="16"/>
  <c r="G190" i="16"/>
  <c r="K189" i="16"/>
  <c r="J189" i="16"/>
  <c r="I189" i="16"/>
  <c r="H189" i="16"/>
  <c r="G189" i="16"/>
  <c r="K188" i="16"/>
  <c r="J188" i="16"/>
  <c r="I188" i="16"/>
  <c r="H188" i="16"/>
  <c r="G188" i="16"/>
  <c r="K187" i="16"/>
  <c r="J187" i="16"/>
  <c r="I187" i="16"/>
  <c r="H187" i="16"/>
  <c r="G187" i="16"/>
  <c r="K186" i="16"/>
  <c r="J186" i="16"/>
  <c r="I186" i="16"/>
  <c r="H186" i="16"/>
  <c r="G186" i="16"/>
  <c r="K185" i="16"/>
  <c r="J185" i="16"/>
  <c r="I185" i="16"/>
  <c r="H185" i="16"/>
  <c r="G185" i="16"/>
  <c r="K183" i="16"/>
  <c r="J183" i="16"/>
  <c r="I183" i="16"/>
  <c r="H183" i="16"/>
  <c r="G183" i="16"/>
  <c r="K182" i="16"/>
  <c r="J182" i="16"/>
  <c r="I182" i="16"/>
  <c r="H182" i="16"/>
  <c r="G182" i="16"/>
  <c r="K181" i="16"/>
  <c r="J181" i="16"/>
  <c r="I181" i="16"/>
  <c r="H181" i="16"/>
  <c r="G181" i="16"/>
  <c r="K180" i="16"/>
  <c r="J180" i="16"/>
  <c r="I180" i="16"/>
  <c r="H180" i="16"/>
  <c r="G180" i="16"/>
  <c r="K179" i="16"/>
  <c r="J179" i="16"/>
  <c r="I179" i="16"/>
  <c r="H179" i="16"/>
  <c r="G179" i="16"/>
  <c r="K178" i="16"/>
  <c r="J178" i="16"/>
  <c r="I178" i="16"/>
  <c r="H178" i="16"/>
  <c r="G178" i="16"/>
  <c r="K177" i="16"/>
  <c r="J177" i="16"/>
  <c r="I177" i="16"/>
  <c r="H177" i="16"/>
  <c r="G177" i="16"/>
  <c r="K176" i="16"/>
  <c r="J176" i="16"/>
  <c r="I176" i="16"/>
  <c r="H176" i="16"/>
  <c r="G176" i="16"/>
  <c r="K175" i="16"/>
  <c r="J175" i="16"/>
  <c r="I175" i="16"/>
  <c r="H175" i="16"/>
  <c r="G175" i="16"/>
  <c r="K174" i="16"/>
  <c r="J174" i="16"/>
  <c r="I174" i="16"/>
  <c r="H174" i="16"/>
  <c r="G174" i="16"/>
  <c r="K173" i="16"/>
  <c r="J173" i="16"/>
  <c r="I173" i="16"/>
  <c r="H173" i="16"/>
  <c r="G173" i="16"/>
  <c r="K172" i="16"/>
  <c r="J172" i="16"/>
  <c r="I172" i="16"/>
  <c r="H172" i="16"/>
  <c r="G172" i="16"/>
  <c r="K171" i="16"/>
  <c r="J171" i="16"/>
  <c r="I171" i="16"/>
  <c r="H171" i="16"/>
  <c r="G171" i="16"/>
  <c r="K170" i="16"/>
  <c r="J170" i="16"/>
  <c r="I170" i="16"/>
  <c r="H170" i="16"/>
  <c r="G170" i="16"/>
  <c r="K168" i="16"/>
  <c r="J168" i="16"/>
  <c r="I168" i="16"/>
  <c r="H168" i="16"/>
  <c r="G168" i="16"/>
  <c r="K167" i="16"/>
  <c r="J167" i="16"/>
  <c r="I167" i="16"/>
  <c r="H167" i="16"/>
  <c r="G167" i="16"/>
  <c r="K166" i="16"/>
  <c r="J166" i="16"/>
  <c r="I166" i="16"/>
  <c r="H166" i="16"/>
  <c r="G166" i="16"/>
  <c r="K165" i="16"/>
  <c r="J165" i="16"/>
  <c r="I165" i="16"/>
  <c r="H165" i="16"/>
  <c r="G165" i="16"/>
  <c r="K164" i="16"/>
  <c r="J164" i="16"/>
  <c r="I164" i="16"/>
  <c r="H164" i="16"/>
  <c r="G164" i="16"/>
  <c r="K163" i="16"/>
  <c r="J163" i="16"/>
  <c r="I163" i="16"/>
  <c r="H163" i="16"/>
  <c r="G163" i="16"/>
  <c r="K162" i="16"/>
  <c r="J162" i="16"/>
  <c r="I162" i="16"/>
  <c r="H162" i="16"/>
  <c r="G162" i="16"/>
  <c r="K161" i="16"/>
  <c r="J161" i="16"/>
  <c r="I161" i="16"/>
  <c r="H161" i="16"/>
  <c r="G161" i="16"/>
  <c r="K160" i="16"/>
  <c r="J160" i="16"/>
  <c r="I160" i="16"/>
  <c r="H160" i="16"/>
  <c r="G160" i="16"/>
  <c r="K159" i="16"/>
  <c r="J159" i="16"/>
  <c r="I159" i="16"/>
  <c r="H159" i="16"/>
  <c r="G159" i="16"/>
  <c r="K158" i="16"/>
  <c r="J158" i="16"/>
  <c r="I158" i="16"/>
  <c r="H158" i="16"/>
  <c r="G158" i="16"/>
  <c r="K157" i="16"/>
  <c r="J157" i="16"/>
  <c r="I157" i="16"/>
  <c r="H157" i="16"/>
  <c r="G157" i="16"/>
  <c r="K156" i="16"/>
  <c r="J156" i="16"/>
  <c r="I156" i="16"/>
  <c r="H156" i="16"/>
  <c r="G156" i="16"/>
  <c r="K154" i="16"/>
  <c r="J154" i="16"/>
  <c r="I154" i="16"/>
  <c r="H154" i="16"/>
  <c r="G154" i="16"/>
  <c r="K153" i="16"/>
  <c r="J153" i="16"/>
  <c r="I153" i="16"/>
  <c r="H153" i="16"/>
  <c r="G153" i="16"/>
  <c r="K152" i="16"/>
  <c r="J152" i="16"/>
  <c r="I152" i="16"/>
  <c r="H152" i="16"/>
  <c r="G152" i="16"/>
  <c r="K151" i="16"/>
  <c r="J151" i="16"/>
  <c r="I151" i="16"/>
  <c r="H151" i="16"/>
  <c r="G151" i="16"/>
  <c r="K150" i="16"/>
  <c r="J150" i="16"/>
  <c r="I150" i="16"/>
  <c r="H150" i="16"/>
  <c r="G150" i="16"/>
  <c r="K149" i="16"/>
  <c r="J149" i="16"/>
  <c r="I149" i="16"/>
  <c r="H149" i="16"/>
  <c r="G149" i="16"/>
  <c r="K148" i="16"/>
  <c r="J148" i="16"/>
  <c r="I148" i="16"/>
  <c r="H148" i="16"/>
  <c r="G148" i="16"/>
  <c r="K147" i="16"/>
  <c r="J147" i="16"/>
  <c r="I147" i="16"/>
  <c r="H147" i="16"/>
  <c r="G147" i="16"/>
  <c r="K146" i="16"/>
  <c r="J146" i="16"/>
  <c r="I146" i="16"/>
  <c r="H146" i="16"/>
  <c r="G146" i="16"/>
  <c r="K145" i="16"/>
  <c r="J145" i="16"/>
  <c r="I145" i="16"/>
  <c r="H145" i="16"/>
  <c r="G145" i="16"/>
  <c r="K144" i="16"/>
  <c r="J144" i="16"/>
  <c r="I144" i="16"/>
  <c r="H144" i="16"/>
  <c r="G144" i="16"/>
  <c r="K143" i="16"/>
  <c r="J143" i="16"/>
  <c r="I143" i="16"/>
  <c r="H143" i="16"/>
  <c r="G143" i="16"/>
  <c r="K142" i="16"/>
  <c r="J142" i="16"/>
  <c r="I142" i="16"/>
  <c r="H142" i="16"/>
  <c r="G142" i="16"/>
  <c r="K141" i="16"/>
  <c r="J141" i="16"/>
  <c r="I141" i="16"/>
  <c r="H141" i="16"/>
  <c r="G141" i="16"/>
  <c r="K140" i="16"/>
  <c r="J140" i="16"/>
  <c r="I140" i="16"/>
  <c r="H140" i="16"/>
  <c r="G140" i="16"/>
  <c r="K139" i="16"/>
  <c r="J139" i="16"/>
  <c r="I139" i="16"/>
  <c r="H139" i="16"/>
  <c r="G139" i="16"/>
  <c r="K138" i="16"/>
  <c r="J138" i="16"/>
  <c r="I138" i="16"/>
  <c r="H138" i="16"/>
  <c r="G138" i="16"/>
  <c r="K137" i="16"/>
  <c r="J137" i="16"/>
  <c r="I137" i="16"/>
  <c r="H137" i="16"/>
  <c r="G137" i="16"/>
  <c r="K136" i="16"/>
  <c r="J136" i="16"/>
  <c r="I136" i="16"/>
  <c r="H136" i="16"/>
  <c r="G136" i="16"/>
  <c r="K135" i="16"/>
  <c r="J135" i="16"/>
  <c r="I135" i="16"/>
  <c r="H135" i="16"/>
  <c r="G135" i="16"/>
  <c r="K134" i="16"/>
  <c r="J134" i="16"/>
  <c r="I134" i="16"/>
  <c r="H134" i="16"/>
  <c r="G134" i="16"/>
  <c r="K133" i="16"/>
  <c r="J133" i="16"/>
  <c r="I133" i="16"/>
  <c r="H133" i="16"/>
  <c r="G133" i="16"/>
  <c r="K132" i="16"/>
  <c r="J132" i="16"/>
  <c r="I132" i="16"/>
  <c r="H132" i="16"/>
  <c r="G132" i="16"/>
  <c r="K131" i="16"/>
  <c r="J131" i="16"/>
  <c r="I131" i="16"/>
  <c r="H131" i="16"/>
  <c r="G131" i="16"/>
  <c r="K130" i="16"/>
  <c r="J130" i="16"/>
  <c r="I130" i="16"/>
  <c r="H130" i="16"/>
  <c r="G130" i="16"/>
  <c r="K129" i="16"/>
  <c r="J129" i="16"/>
  <c r="I129" i="16"/>
  <c r="H129" i="16"/>
  <c r="G129" i="16"/>
  <c r="K128" i="16"/>
  <c r="J128" i="16"/>
  <c r="I128" i="16"/>
  <c r="H128" i="16"/>
  <c r="G128" i="16"/>
  <c r="K126" i="16"/>
  <c r="J126" i="16"/>
  <c r="I126" i="16"/>
  <c r="H126" i="16"/>
  <c r="G126" i="16"/>
  <c r="K125" i="16"/>
  <c r="J125" i="16"/>
  <c r="I125" i="16"/>
  <c r="H125" i="16"/>
  <c r="G125" i="16"/>
  <c r="K124" i="16"/>
  <c r="J124" i="16"/>
  <c r="I124" i="16"/>
  <c r="H124" i="16"/>
  <c r="G124" i="16"/>
  <c r="K123" i="16"/>
  <c r="J123" i="16"/>
  <c r="I123" i="16"/>
  <c r="H123" i="16"/>
  <c r="G123" i="16"/>
  <c r="K122" i="16"/>
  <c r="J122" i="16"/>
  <c r="I122" i="16"/>
  <c r="H122" i="16"/>
  <c r="G122" i="16"/>
  <c r="K121" i="16"/>
  <c r="J121" i="16"/>
  <c r="I121" i="16"/>
  <c r="H121" i="16"/>
  <c r="G121" i="16"/>
  <c r="K120" i="16"/>
  <c r="J120" i="16"/>
  <c r="I120" i="16"/>
  <c r="H120" i="16"/>
  <c r="G120" i="16"/>
  <c r="K119" i="16"/>
  <c r="J119" i="16"/>
  <c r="I119" i="16"/>
  <c r="H119" i="16"/>
  <c r="G119" i="16"/>
  <c r="K118" i="16"/>
  <c r="J118" i="16"/>
  <c r="I118" i="16"/>
  <c r="H118" i="16"/>
  <c r="G118" i="16"/>
  <c r="K117" i="16"/>
  <c r="J117" i="16"/>
  <c r="I117" i="16"/>
  <c r="H117" i="16"/>
  <c r="G117" i="16"/>
  <c r="K116" i="16"/>
  <c r="J116" i="16"/>
  <c r="I116" i="16"/>
  <c r="H116" i="16"/>
  <c r="G116" i="16"/>
  <c r="K115" i="16"/>
  <c r="J115" i="16"/>
  <c r="I115" i="16"/>
  <c r="H115" i="16"/>
  <c r="G115" i="16"/>
  <c r="K114" i="16"/>
  <c r="J114" i="16"/>
  <c r="I114" i="16"/>
  <c r="H114" i="16"/>
  <c r="G114" i="16"/>
  <c r="K113" i="16"/>
  <c r="J113" i="16"/>
  <c r="I113" i="16"/>
  <c r="H113" i="16"/>
  <c r="G113" i="16"/>
  <c r="K112" i="16"/>
  <c r="J112" i="16"/>
  <c r="I112" i="16"/>
  <c r="H112" i="16"/>
  <c r="G112" i="16"/>
  <c r="K111" i="16"/>
  <c r="J111" i="16"/>
  <c r="I111" i="16"/>
  <c r="H111" i="16"/>
  <c r="G111" i="16"/>
  <c r="K110" i="16"/>
  <c r="J110" i="16"/>
  <c r="I110" i="16"/>
  <c r="H110" i="16"/>
  <c r="G110" i="16"/>
  <c r="K109" i="16"/>
  <c r="J109" i="16"/>
  <c r="I109" i="16"/>
  <c r="H109" i="16"/>
  <c r="G109" i="16"/>
  <c r="K108" i="16"/>
  <c r="J108" i="16"/>
  <c r="I108" i="16"/>
  <c r="H108" i="16"/>
  <c r="G108" i="16"/>
  <c r="K107" i="16"/>
  <c r="J107" i="16"/>
  <c r="I107" i="16"/>
  <c r="H107" i="16"/>
  <c r="G107" i="16"/>
  <c r="K106" i="16"/>
  <c r="J106" i="16"/>
  <c r="I106" i="16"/>
  <c r="H106" i="16"/>
  <c r="G106" i="16"/>
  <c r="K105" i="16"/>
  <c r="J105" i="16"/>
  <c r="I105" i="16"/>
  <c r="H105" i="16"/>
  <c r="G105" i="16"/>
  <c r="K104" i="16"/>
  <c r="J104" i="16"/>
  <c r="I104" i="16"/>
  <c r="H104" i="16"/>
  <c r="G104" i="16"/>
  <c r="K103" i="16"/>
  <c r="J103" i="16"/>
  <c r="I103" i="16"/>
  <c r="H103" i="16"/>
  <c r="G103" i="16"/>
  <c r="K102" i="16"/>
  <c r="J102" i="16"/>
  <c r="I102" i="16"/>
  <c r="H102" i="16"/>
  <c r="G102" i="16"/>
  <c r="K101" i="16"/>
  <c r="J101" i="16"/>
  <c r="I101" i="16"/>
  <c r="H101" i="16"/>
  <c r="G101" i="16"/>
  <c r="K100" i="16"/>
  <c r="J100" i="16"/>
  <c r="I100" i="16"/>
  <c r="H100" i="16"/>
  <c r="G100" i="16"/>
  <c r="K99" i="16"/>
  <c r="J99" i="16"/>
  <c r="I99" i="16"/>
  <c r="H99" i="16"/>
  <c r="G99" i="16"/>
  <c r="K98" i="16"/>
  <c r="J98" i="16"/>
  <c r="I98" i="16"/>
  <c r="H98" i="16"/>
  <c r="G98" i="16"/>
  <c r="K97" i="16"/>
  <c r="J97" i="16"/>
  <c r="I97" i="16"/>
  <c r="H97" i="16"/>
  <c r="G97" i="16"/>
  <c r="K96" i="16"/>
  <c r="J96" i="16"/>
  <c r="I96" i="16"/>
  <c r="H96" i="16"/>
  <c r="G96" i="16"/>
  <c r="K95" i="16"/>
  <c r="J95" i="16"/>
  <c r="I95" i="16"/>
  <c r="H95" i="16"/>
  <c r="G95" i="16"/>
  <c r="K94" i="16"/>
  <c r="J94" i="16"/>
  <c r="I94" i="16"/>
  <c r="H94" i="16"/>
  <c r="G94" i="16"/>
  <c r="K93" i="16"/>
  <c r="J93" i="16"/>
  <c r="I93" i="16"/>
  <c r="H93" i="16"/>
  <c r="G93" i="16"/>
  <c r="K92" i="16"/>
  <c r="J92" i="16"/>
  <c r="I92" i="16"/>
  <c r="H92" i="16"/>
  <c r="G92" i="16"/>
  <c r="K91" i="16"/>
  <c r="J91" i="16"/>
  <c r="I91" i="16"/>
  <c r="H91" i="16"/>
  <c r="G91" i="16"/>
  <c r="K90" i="16"/>
  <c r="J90" i="16"/>
  <c r="I90" i="16"/>
  <c r="H90" i="16"/>
  <c r="G90" i="16"/>
  <c r="K89" i="16"/>
  <c r="J89" i="16"/>
  <c r="I89" i="16"/>
  <c r="H89" i="16"/>
  <c r="G89" i="16"/>
  <c r="K88" i="16"/>
  <c r="J88" i="16"/>
  <c r="I88" i="16"/>
  <c r="H88" i="16"/>
  <c r="G88" i="16"/>
  <c r="K87" i="16"/>
  <c r="J87" i="16"/>
  <c r="I87" i="16"/>
  <c r="H87" i="16"/>
  <c r="G87" i="16"/>
  <c r="K86" i="16"/>
  <c r="J86" i="16"/>
  <c r="I86" i="16"/>
  <c r="H86" i="16"/>
  <c r="G86" i="16"/>
  <c r="K85" i="16"/>
  <c r="J85" i="16"/>
  <c r="I85" i="16"/>
  <c r="H85" i="16"/>
  <c r="G85" i="16"/>
  <c r="K84" i="16"/>
  <c r="J84" i="16"/>
  <c r="I84" i="16"/>
  <c r="H84" i="16"/>
  <c r="G84" i="16"/>
  <c r="K83" i="16"/>
  <c r="J83" i="16"/>
  <c r="I83" i="16"/>
  <c r="H83" i="16"/>
  <c r="G83" i="16"/>
  <c r="K82" i="16"/>
  <c r="J82" i="16"/>
  <c r="I82" i="16"/>
  <c r="H82" i="16"/>
  <c r="G82" i="16"/>
  <c r="K81" i="16"/>
  <c r="J81" i="16"/>
  <c r="I81" i="16"/>
  <c r="H81" i="16"/>
  <c r="G81" i="16"/>
  <c r="K80" i="16"/>
  <c r="J80" i="16"/>
  <c r="I80" i="16"/>
  <c r="H80" i="16"/>
  <c r="G80" i="16"/>
  <c r="K79" i="16"/>
  <c r="J79" i="16"/>
  <c r="I79" i="16"/>
  <c r="H79" i="16"/>
  <c r="G79" i="16"/>
  <c r="K78" i="16"/>
  <c r="J78" i="16"/>
  <c r="I78" i="16"/>
  <c r="H78" i="16"/>
  <c r="G78" i="16"/>
  <c r="K77" i="16"/>
  <c r="J77" i="16"/>
  <c r="I77" i="16"/>
  <c r="H77" i="16"/>
  <c r="G77" i="16"/>
  <c r="K76" i="16"/>
  <c r="J76" i="16"/>
  <c r="I76" i="16"/>
  <c r="H76" i="16"/>
  <c r="G76" i="16"/>
  <c r="K73" i="16"/>
  <c r="J73" i="16"/>
  <c r="I73" i="16"/>
  <c r="H73" i="16"/>
  <c r="G73" i="16"/>
  <c r="K72" i="16"/>
  <c r="J72" i="16"/>
  <c r="I72" i="16"/>
  <c r="H72" i="16"/>
  <c r="G72" i="16"/>
  <c r="K71" i="16"/>
  <c r="J71" i="16"/>
  <c r="I71" i="16"/>
  <c r="H71" i="16"/>
  <c r="G71" i="16"/>
  <c r="K70" i="16"/>
  <c r="J70" i="16"/>
  <c r="I70" i="16"/>
  <c r="H70" i="16"/>
  <c r="G70" i="16"/>
  <c r="K69" i="16"/>
  <c r="J69" i="16"/>
  <c r="I69" i="16"/>
  <c r="H69" i="16"/>
  <c r="G69" i="16"/>
  <c r="K68" i="16"/>
  <c r="J68" i="16"/>
  <c r="I68" i="16"/>
  <c r="H68" i="16"/>
  <c r="G68" i="16"/>
  <c r="K67" i="16"/>
  <c r="J67" i="16"/>
  <c r="I67" i="16"/>
  <c r="H67" i="16"/>
  <c r="G67" i="16"/>
  <c r="K66" i="16"/>
  <c r="J66" i="16"/>
  <c r="I66" i="16"/>
  <c r="H66" i="16"/>
  <c r="G66" i="16"/>
  <c r="K65" i="16"/>
  <c r="J65" i="16"/>
  <c r="I65" i="16"/>
  <c r="H65" i="16"/>
  <c r="G65" i="16"/>
  <c r="K64" i="16"/>
  <c r="J64" i="16"/>
  <c r="I64" i="16"/>
  <c r="H64" i="16"/>
  <c r="G64" i="16"/>
  <c r="K63" i="16"/>
  <c r="J63" i="16"/>
  <c r="I63" i="16"/>
  <c r="H63" i="16"/>
  <c r="G63" i="16"/>
  <c r="K62" i="16"/>
  <c r="J62" i="16"/>
  <c r="I62" i="16"/>
  <c r="H62" i="16"/>
  <c r="G62" i="16"/>
  <c r="K61" i="16"/>
  <c r="J61" i="16"/>
  <c r="I61" i="16"/>
  <c r="H61" i="16"/>
  <c r="G61" i="16"/>
  <c r="K60" i="16"/>
  <c r="J60" i="16"/>
  <c r="I60" i="16"/>
  <c r="H60" i="16"/>
  <c r="G60" i="16"/>
  <c r="K59" i="16"/>
  <c r="J59" i="16"/>
  <c r="I59" i="16"/>
  <c r="H59" i="16"/>
  <c r="G59" i="16"/>
  <c r="K58" i="16"/>
  <c r="J58" i="16"/>
  <c r="I58" i="16"/>
  <c r="H58" i="16"/>
  <c r="G58" i="16"/>
  <c r="K57" i="16"/>
  <c r="J57" i="16"/>
  <c r="I57" i="16"/>
  <c r="H57" i="16"/>
  <c r="G57" i="16"/>
  <c r="K56" i="16"/>
  <c r="J56" i="16"/>
  <c r="I56" i="16"/>
  <c r="H56" i="16"/>
  <c r="G56" i="16"/>
  <c r="K55" i="16"/>
  <c r="J55" i="16"/>
  <c r="I55" i="16"/>
  <c r="H55" i="16"/>
  <c r="G55" i="16"/>
  <c r="K54" i="16"/>
  <c r="J54" i="16"/>
  <c r="I54" i="16"/>
  <c r="H54" i="16"/>
  <c r="G54" i="16"/>
  <c r="K53" i="16"/>
  <c r="J53" i="16"/>
  <c r="I53" i="16"/>
  <c r="H53" i="16"/>
  <c r="G53" i="16"/>
  <c r="K52" i="16"/>
  <c r="J52" i="16"/>
  <c r="I52" i="16"/>
  <c r="H52" i="16"/>
  <c r="G52" i="16"/>
  <c r="K51" i="16"/>
  <c r="J51" i="16"/>
  <c r="I51" i="16"/>
  <c r="H51" i="16"/>
  <c r="G51" i="16"/>
  <c r="K50" i="16"/>
  <c r="J50" i="16"/>
  <c r="I50" i="16"/>
  <c r="H50" i="16"/>
  <c r="G50" i="16"/>
  <c r="K49" i="16"/>
  <c r="J49" i="16"/>
  <c r="I49" i="16"/>
  <c r="H49" i="16"/>
  <c r="G49" i="16"/>
  <c r="K48" i="16"/>
  <c r="J48" i="16"/>
  <c r="I48" i="16"/>
  <c r="H48" i="16"/>
  <c r="G48" i="16"/>
  <c r="K47" i="16"/>
  <c r="J47" i="16"/>
  <c r="I47" i="16"/>
  <c r="H47" i="16"/>
  <c r="G47" i="16"/>
  <c r="K46" i="16"/>
  <c r="J46" i="16"/>
  <c r="I46" i="16"/>
  <c r="H46" i="16"/>
  <c r="G46" i="16"/>
  <c r="K45" i="16"/>
  <c r="J45" i="16"/>
  <c r="I45" i="16"/>
  <c r="H45" i="16"/>
  <c r="G45" i="16"/>
  <c r="K44" i="16"/>
  <c r="J44" i="16"/>
  <c r="I44" i="16"/>
  <c r="H44" i="16"/>
  <c r="G44" i="16"/>
  <c r="K43" i="16"/>
  <c r="J43" i="16"/>
  <c r="I43" i="16"/>
  <c r="H43" i="16"/>
  <c r="G43" i="16"/>
  <c r="K42" i="16"/>
  <c r="J42" i="16"/>
  <c r="I42" i="16"/>
  <c r="H42" i="16"/>
  <c r="G42" i="16"/>
  <c r="K41" i="16"/>
  <c r="J41" i="16"/>
  <c r="I41" i="16"/>
  <c r="H41" i="16"/>
  <c r="G41" i="16"/>
  <c r="K40" i="16"/>
  <c r="J40" i="16"/>
  <c r="I40" i="16"/>
  <c r="H40" i="16"/>
  <c r="G40" i="16"/>
  <c r="K39" i="16"/>
  <c r="J39" i="16"/>
  <c r="I39" i="16"/>
  <c r="H39" i="16"/>
  <c r="G39" i="16"/>
  <c r="K38" i="16"/>
  <c r="J38" i="16"/>
  <c r="I38" i="16"/>
  <c r="H38" i="16"/>
  <c r="G38" i="16"/>
  <c r="K37" i="16"/>
  <c r="J37" i="16"/>
  <c r="I37" i="16"/>
  <c r="H37" i="16"/>
  <c r="G37" i="16"/>
  <c r="K36" i="16"/>
  <c r="J36" i="16"/>
  <c r="I36" i="16"/>
  <c r="H36" i="16"/>
  <c r="G36" i="16"/>
  <c r="K35" i="16"/>
  <c r="J35" i="16"/>
  <c r="I35" i="16"/>
  <c r="H35" i="16"/>
  <c r="G35" i="16"/>
  <c r="K34" i="16"/>
  <c r="J34" i="16"/>
  <c r="I34" i="16"/>
  <c r="H34" i="16"/>
  <c r="G34" i="16"/>
  <c r="K33" i="16"/>
  <c r="J33" i="16"/>
  <c r="I33" i="16"/>
  <c r="H33" i="16"/>
  <c r="G33" i="16"/>
  <c r="K32" i="16"/>
  <c r="J32" i="16"/>
  <c r="I32" i="16"/>
  <c r="H32" i="16"/>
  <c r="G32" i="16"/>
  <c r="K31" i="16"/>
  <c r="J31" i="16"/>
  <c r="I31" i="16"/>
  <c r="H31" i="16"/>
  <c r="G31" i="16"/>
  <c r="K30" i="16"/>
  <c r="J30" i="16"/>
  <c r="I30" i="16"/>
  <c r="H30" i="16"/>
  <c r="G30" i="16"/>
  <c r="K29" i="16"/>
  <c r="J29" i="16"/>
  <c r="I29" i="16"/>
  <c r="H29" i="16"/>
  <c r="G29" i="16"/>
  <c r="K28" i="16"/>
  <c r="J28" i="16"/>
  <c r="I28" i="16"/>
  <c r="H28" i="16"/>
  <c r="G28" i="16"/>
  <c r="K27" i="16"/>
  <c r="J27" i="16"/>
  <c r="I27" i="16"/>
  <c r="H27" i="16"/>
  <c r="G27" i="16"/>
  <c r="K26" i="16"/>
  <c r="J26" i="16"/>
  <c r="I26" i="16"/>
  <c r="H26" i="16"/>
  <c r="G26" i="16"/>
  <c r="K25" i="16"/>
  <c r="J25" i="16"/>
  <c r="I25" i="16"/>
  <c r="H25" i="16"/>
  <c r="G25" i="16"/>
  <c r="K24" i="16"/>
  <c r="J24" i="16"/>
  <c r="I24" i="16"/>
  <c r="H24" i="16"/>
  <c r="G24" i="16"/>
  <c r="K23" i="16"/>
  <c r="J23" i="16"/>
  <c r="I23" i="16"/>
  <c r="H23" i="16"/>
  <c r="G23" i="16"/>
  <c r="K22" i="16"/>
  <c r="J22" i="16"/>
  <c r="I22" i="16"/>
  <c r="H22" i="16"/>
  <c r="G22" i="16"/>
  <c r="K21" i="16"/>
  <c r="J21" i="16"/>
  <c r="I21" i="16"/>
  <c r="H21" i="16"/>
  <c r="G21" i="16"/>
  <c r="K20" i="16"/>
  <c r="J20" i="16"/>
  <c r="I20" i="16"/>
  <c r="H20" i="16"/>
  <c r="G20" i="16"/>
  <c r="K19" i="16"/>
  <c r="J19" i="16"/>
  <c r="I19" i="16"/>
  <c r="H19" i="16"/>
  <c r="G19" i="16"/>
  <c r="K18" i="16"/>
  <c r="J18" i="16"/>
  <c r="I18" i="16"/>
  <c r="H18" i="16"/>
  <c r="G18" i="16"/>
  <c r="K17" i="16"/>
  <c r="J17" i="16"/>
  <c r="I17" i="16"/>
  <c r="H17" i="16"/>
  <c r="G17" i="16"/>
  <c r="K16" i="16"/>
  <c r="J16" i="16"/>
  <c r="I16" i="16"/>
  <c r="H16" i="16"/>
  <c r="G16" i="16"/>
  <c r="K15" i="16"/>
  <c r="J15" i="16"/>
  <c r="I15" i="16"/>
  <c r="H15" i="16"/>
  <c r="G15" i="16"/>
  <c r="K14" i="16"/>
  <c r="J14" i="16"/>
  <c r="I14" i="16"/>
  <c r="H14" i="16"/>
  <c r="G14" i="16"/>
  <c r="K13" i="16"/>
  <c r="J13" i="16"/>
  <c r="I13" i="16"/>
  <c r="H13" i="16"/>
  <c r="G13" i="16"/>
  <c r="K1139" i="15"/>
  <c r="J1139" i="15"/>
  <c r="I1139" i="15"/>
  <c r="H1139" i="15"/>
  <c r="G1139" i="15"/>
  <c r="K1138" i="15"/>
  <c r="J1138" i="15"/>
  <c r="I1138" i="15"/>
  <c r="H1138" i="15"/>
  <c r="G1138" i="15"/>
  <c r="K1137" i="15"/>
  <c r="J1137" i="15"/>
  <c r="I1137" i="15"/>
  <c r="H1137" i="15"/>
  <c r="G1137" i="15"/>
  <c r="K1136" i="15"/>
  <c r="J1136" i="15"/>
  <c r="I1136" i="15"/>
  <c r="H1136" i="15"/>
  <c r="G1136" i="15"/>
  <c r="K1135" i="15"/>
  <c r="J1135" i="15"/>
  <c r="I1135" i="15"/>
  <c r="H1135" i="15"/>
  <c r="G1135" i="15"/>
  <c r="K1134" i="15"/>
  <c r="J1134" i="15"/>
  <c r="I1134" i="15"/>
  <c r="H1134" i="15"/>
  <c r="G1134" i="15"/>
  <c r="K1133" i="15"/>
  <c r="J1133" i="15"/>
  <c r="I1133" i="15"/>
  <c r="H1133" i="15"/>
  <c r="G1133" i="15"/>
  <c r="K1132" i="15"/>
  <c r="J1132" i="15"/>
  <c r="I1132" i="15"/>
  <c r="H1132" i="15"/>
  <c r="G1132" i="15"/>
  <c r="K1131" i="15"/>
  <c r="J1131" i="15"/>
  <c r="I1131" i="15"/>
  <c r="H1131" i="15"/>
  <c r="G1131" i="15"/>
  <c r="K1130" i="15"/>
  <c r="J1130" i="15"/>
  <c r="I1130" i="15"/>
  <c r="H1130" i="15"/>
  <c r="G1130" i="15"/>
  <c r="K1128" i="15"/>
  <c r="J1128" i="15"/>
  <c r="I1128" i="15"/>
  <c r="H1128" i="15"/>
  <c r="G1128" i="15"/>
  <c r="K1127" i="15"/>
  <c r="J1127" i="15"/>
  <c r="I1127" i="15"/>
  <c r="H1127" i="15"/>
  <c r="G1127" i="15"/>
  <c r="K1126" i="15"/>
  <c r="J1126" i="15"/>
  <c r="I1126" i="15"/>
  <c r="H1126" i="15"/>
  <c r="G1126" i="15"/>
  <c r="K1125" i="15"/>
  <c r="J1125" i="15"/>
  <c r="I1125" i="15"/>
  <c r="H1125" i="15"/>
  <c r="G1125" i="15"/>
  <c r="K1124" i="15"/>
  <c r="J1124" i="15"/>
  <c r="I1124" i="15"/>
  <c r="H1124" i="15"/>
  <c r="G1124" i="15"/>
  <c r="K1123" i="15"/>
  <c r="J1123" i="15"/>
  <c r="I1123" i="15"/>
  <c r="H1123" i="15"/>
  <c r="G1123" i="15"/>
  <c r="K1122" i="15"/>
  <c r="J1122" i="15"/>
  <c r="I1122" i="15"/>
  <c r="H1122" i="15"/>
  <c r="G1122" i="15"/>
  <c r="K1121" i="15"/>
  <c r="J1121" i="15"/>
  <c r="I1121" i="15"/>
  <c r="H1121" i="15"/>
  <c r="G1121" i="15"/>
  <c r="K1120" i="15"/>
  <c r="J1120" i="15"/>
  <c r="I1120" i="15"/>
  <c r="H1120" i="15"/>
  <c r="G1120" i="15"/>
  <c r="K1119" i="15"/>
  <c r="J1119" i="15"/>
  <c r="I1119" i="15"/>
  <c r="H1119" i="15"/>
  <c r="G1119" i="15"/>
  <c r="K1118" i="15"/>
  <c r="J1118" i="15"/>
  <c r="I1118" i="15"/>
  <c r="H1118" i="15"/>
  <c r="G1118" i="15"/>
  <c r="K1117" i="15"/>
  <c r="J1117" i="15"/>
  <c r="I1117" i="15"/>
  <c r="H1117" i="15"/>
  <c r="G1117" i="15"/>
  <c r="K1116" i="15"/>
  <c r="J1116" i="15"/>
  <c r="I1116" i="15"/>
  <c r="H1116" i="15"/>
  <c r="G1116" i="15"/>
  <c r="K1115" i="15"/>
  <c r="J1115" i="15"/>
  <c r="I1115" i="15"/>
  <c r="H1115" i="15"/>
  <c r="G1115" i="15"/>
  <c r="K1114" i="15"/>
  <c r="J1114" i="15"/>
  <c r="I1114" i="15"/>
  <c r="H1114" i="15"/>
  <c r="G1114" i="15"/>
  <c r="K1113" i="15"/>
  <c r="J1113" i="15"/>
  <c r="I1113" i="15"/>
  <c r="H1113" i="15"/>
  <c r="G1113" i="15"/>
  <c r="K1112" i="15"/>
  <c r="J1112" i="15"/>
  <c r="I1112" i="15"/>
  <c r="H1112" i="15"/>
  <c r="G1112" i="15"/>
  <c r="K1111" i="15"/>
  <c r="J1111" i="15"/>
  <c r="I1111" i="15"/>
  <c r="H1111" i="15"/>
  <c r="G1111" i="15"/>
  <c r="K1110" i="15"/>
  <c r="J1110" i="15"/>
  <c r="I1110" i="15"/>
  <c r="H1110" i="15"/>
  <c r="G1110" i="15"/>
  <c r="K1109" i="15"/>
  <c r="J1109" i="15"/>
  <c r="I1109" i="15"/>
  <c r="H1109" i="15"/>
  <c r="G1109" i="15"/>
  <c r="K1108" i="15"/>
  <c r="J1108" i="15"/>
  <c r="I1108" i="15"/>
  <c r="H1108" i="15"/>
  <c r="G1108" i="15"/>
  <c r="K1106" i="15"/>
  <c r="J1106" i="15"/>
  <c r="I1106" i="15"/>
  <c r="H1106" i="15"/>
  <c r="G1106" i="15"/>
  <c r="K1105" i="15"/>
  <c r="J1105" i="15"/>
  <c r="I1105" i="15"/>
  <c r="H1105" i="15"/>
  <c r="G1105" i="15"/>
  <c r="K1104" i="15"/>
  <c r="J1104" i="15"/>
  <c r="I1104" i="15"/>
  <c r="H1104" i="15"/>
  <c r="G1104" i="15"/>
  <c r="K1103" i="15"/>
  <c r="J1103" i="15"/>
  <c r="I1103" i="15"/>
  <c r="H1103" i="15"/>
  <c r="G1103" i="15"/>
  <c r="K1102" i="15"/>
  <c r="J1102" i="15"/>
  <c r="I1102" i="15"/>
  <c r="H1102" i="15"/>
  <c r="G1102" i="15"/>
  <c r="K1101" i="15"/>
  <c r="J1101" i="15"/>
  <c r="I1101" i="15"/>
  <c r="H1101" i="15"/>
  <c r="G1101" i="15"/>
  <c r="K1100" i="15"/>
  <c r="J1100" i="15"/>
  <c r="I1100" i="15"/>
  <c r="H1100" i="15"/>
  <c r="G1100" i="15"/>
  <c r="K1099" i="15"/>
  <c r="J1099" i="15"/>
  <c r="I1099" i="15"/>
  <c r="H1099" i="15"/>
  <c r="G1099" i="15"/>
  <c r="K1098" i="15"/>
  <c r="J1098" i="15"/>
  <c r="I1098" i="15"/>
  <c r="H1098" i="15"/>
  <c r="G1098" i="15"/>
  <c r="K1097" i="15"/>
  <c r="J1097" i="15"/>
  <c r="I1097" i="15"/>
  <c r="H1097" i="15"/>
  <c r="G1097" i="15"/>
  <c r="K1096" i="15"/>
  <c r="J1096" i="15"/>
  <c r="I1096" i="15"/>
  <c r="H1096" i="15"/>
  <c r="G1096" i="15"/>
  <c r="K1095" i="15"/>
  <c r="J1095" i="15"/>
  <c r="I1095" i="15"/>
  <c r="H1095" i="15"/>
  <c r="G1095" i="15"/>
  <c r="K1094" i="15"/>
  <c r="J1094" i="15"/>
  <c r="I1094" i="15"/>
  <c r="H1094" i="15"/>
  <c r="G1094" i="15"/>
  <c r="K1093" i="15"/>
  <c r="J1093" i="15"/>
  <c r="I1093" i="15"/>
  <c r="H1093" i="15"/>
  <c r="G1093" i="15"/>
  <c r="K1092" i="15"/>
  <c r="J1092" i="15"/>
  <c r="I1092" i="15"/>
  <c r="H1092" i="15"/>
  <c r="G1092" i="15"/>
  <c r="K1091" i="15"/>
  <c r="J1091" i="15"/>
  <c r="I1091" i="15"/>
  <c r="H1091" i="15"/>
  <c r="G1091" i="15"/>
  <c r="K1090" i="15"/>
  <c r="J1090" i="15"/>
  <c r="I1090" i="15"/>
  <c r="H1090" i="15"/>
  <c r="G1090" i="15"/>
  <c r="K1089" i="15"/>
  <c r="J1089" i="15"/>
  <c r="I1089" i="15"/>
  <c r="H1089" i="15"/>
  <c r="G1089" i="15"/>
  <c r="K1088" i="15"/>
  <c r="J1088" i="15"/>
  <c r="I1088" i="15"/>
  <c r="H1088" i="15"/>
  <c r="G1088" i="15"/>
  <c r="K1087" i="15"/>
  <c r="J1087" i="15"/>
  <c r="I1087" i="15"/>
  <c r="H1087" i="15"/>
  <c r="G1087" i="15"/>
  <c r="K1086" i="15"/>
  <c r="J1086" i="15"/>
  <c r="I1086" i="15"/>
  <c r="H1086" i="15"/>
  <c r="G1086" i="15"/>
  <c r="K1084" i="15"/>
  <c r="J1084" i="15"/>
  <c r="I1084" i="15"/>
  <c r="H1084" i="15"/>
  <c r="G1084" i="15"/>
  <c r="K1083" i="15"/>
  <c r="J1083" i="15"/>
  <c r="I1083" i="15"/>
  <c r="H1083" i="15"/>
  <c r="G1083" i="15"/>
  <c r="K1082" i="15"/>
  <c r="J1082" i="15"/>
  <c r="I1082" i="15"/>
  <c r="H1082" i="15"/>
  <c r="G1082" i="15"/>
  <c r="K1081" i="15"/>
  <c r="J1081" i="15"/>
  <c r="I1081" i="15"/>
  <c r="H1081" i="15"/>
  <c r="G1081" i="15"/>
  <c r="K1080" i="15"/>
  <c r="J1080" i="15"/>
  <c r="I1080" i="15"/>
  <c r="H1080" i="15"/>
  <c r="G1080" i="15"/>
  <c r="K1079" i="15"/>
  <c r="J1079" i="15"/>
  <c r="I1079" i="15"/>
  <c r="H1079" i="15"/>
  <c r="G1079" i="15"/>
  <c r="K1077" i="15"/>
  <c r="J1077" i="15"/>
  <c r="I1077" i="15"/>
  <c r="H1077" i="15"/>
  <c r="G1077" i="15"/>
  <c r="K1076" i="15"/>
  <c r="J1076" i="15"/>
  <c r="I1076" i="15"/>
  <c r="H1076" i="15"/>
  <c r="G1076" i="15"/>
  <c r="K1075" i="15"/>
  <c r="J1075" i="15"/>
  <c r="I1075" i="15"/>
  <c r="H1075" i="15"/>
  <c r="G1075" i="15"/>
  <c r="K1074" i="15"/>
  <c r="J1074" i="15"/>
  <c r="I1074" i="15"/>
  <c r="H1074" i="15"/>
  <c r="G1074" i="15"/>
  <c r="K1073" i="15"/>
  <c r="J1073" i="15"/>
  <c r="I1073" i="15"/>
  <c r="H1073" i="15"/>
  <c r="G1073" i="15"/>
  <c r="K1072" i="15"/>
  <c r="J1072" i="15"/>
  <c r="I1072" i="15"/>
  <c r="H1072" i="15"/>
  <c r="G1072" i="15"/>
  <c r="K1071" i="15"/>
  <c r="J1071" i="15"/>
  <c r="I1071" i="15"/>
  <c r="H1071" i="15"/>
  <c r="G1071" i="15"/>
  <c r="K1070" i="15"/>
  <c r="J1070" i="15"/>
  <c r="I1070" i="15"/>
  <c r="H1070" i="15"/>
  <c r="G1070" i="15"/>
  <c r="K1068" i="15"/>
  <c r="J1068" i="15"/>
  <c r="I1068" i="15"/>
  <c r="H1068" i="15"/>
  <c r="G1068" i="15"/>
  <c r="K1067" i="15"/>
  <c r="J1067" i="15"/>
  <c r="I1067" i="15"/>
  <c r="H1067" i="15"/>
  <c r="G1067" i="15"/>
  <c r="K1066" i="15"/>
  <c r="J1066" i="15"/>
  <c r="I1066" i="15"/>
  <c r="H1066" i="15"/>
  <c r="G1066" i="15"/>
  <c r="K1065" i="15"/>
  <c r="J1065" i="15"/>
  <c r="I1065" i="15"/>
  <c r="H1065" i="15"/>
  <c r="G1065" i="15"/>
  <c r="K1064" i="15"/>
  <c r="J1064" i="15"/>
  <c r="I1064" i="15"/>
  <c r="H1064" i="15"/>
  <c r="G1064" i="15"/>
  <c r="K1063" i="15"/>
  <c r="J1063" i="15"/>
  <c r="I1063" i="15"/>
  <c r="H1063" i="15"/>
  <c r="G1063" i="15"/>
  <c r="K1061" i="15"/>
  <c r="J1061" i="15"/>
  <c r="I1061" i="15"/>
  <c r="H1061" i="15"/>
  <c r="G1061" i="15"/>
  <c r="K1060" i="15"/>
  <c r="J1060" i="15"/>
  <c r="I1060" i="15"/>
  <c r="H1060" i="15"/>
  <c r="G1060" i="15"/>
  <c r="K1059" i="15"/>
  <c r="J1059" i="15"/>
  <c r="I1059" i="15"/>
  <c r="H1059" i="15"/>
  <c r="G1059" i="15"/>
  <c r="K1058" i="15"/>
  <c r="J1058" i="15"/>
  <c r="I1058" i="15"/>
  <c r="H1058" i="15"/>
  <c r="G1058" i="15"/>
  <c r="K1057" i="15"/>
  <c r="J1057" i="15"/>
  <c r="I1057" i="15"/>
  <c r="H1057" i="15"/>
  <c r="G1057" i="15"/>
  <c r="K1056" i="15"/>
  <c r="J1056" i="15"/>
  <c r="I1056" i="15"/>
  <c r="H1056" i="15"/>
  <c r="G1056" i="15"/>
  <c r="K1055" i="15"/>
  <c r="J1055" i="15"/>
  <c r="I1055" i="15"/>
  <c r="H1055" i="15"/>
  <c r="G1055" i="15"/>
  <c r="K1054" i="15"/>
  <c r="J1054" i="15"/>
  <c r="I1054" i="15"/>
  <c r="H1054" i="15"/>
  <c r="G1054" i="15"/>
  <c r="K1053" i="15"/>
  <c r="J1053" i="15"/>
  <c r="I1053" i="15"/>
  <c r="H1053" i="15"/>
  <c r="G1053" i="15"/>
  <c r="K1052" i="15"/>
  <c r="J1052" i="15"/>
  <c r="I1052" i="15"/>
  <c r="H1052" i="15"/>
  <c r="G1052" i="15"/>
  <c r="K1051" i="15"/>
  <c r="J1051" i="15"/>
  <c r="I1051" i="15"/>
  <c r="H1051" i="15"/>
  <c r="G1051" i="15"/>
  <c r="K1050" i="15"/>
  <c r="J1050" i="15"/>
  <c r="I1050" i="15"/>
  <c r="H1050" i="15"/>
  <c r="G1050" i="15"/>
  <c r="K1049" i="15"/>
  <c r="J1049" i="15"/>
  <c r="I1049" i="15"/>
  <c r="H1049" i="15"/>
  <c r="G1049" i="15"/>
  <c r="K1048" i="15"/>
  <c r="J1048" i="15"/>
  <c r="I1048" i="15"/>
  <c r="H1048" i="15"/>
  <c r="G1048" i="15"/>
  <c r="K1046" i="15"/>
  <c r="J1046" i="15"/>
  <c r="I1046" i="15"/>
  <c r="H1046" i="15"/>
  <c r="G1046" i="15"/>
  <c r="K1045" i="15"/>
  <c r="J1045" i="15"/>
  <c r="I1045" i="15"/>
  <c r="H1045" i="15"/>
  <c r="G1045" i="15"/>
  <c r="K1044" i="15"/>
  <c r="J1044" i="15"/>
  <c r="I1044" i="15"/>
  <c r="H1044" i="15"/>
  <c r="G1044" i="15"/>
  <c r="K1043" i="15"/>
  <c r="J1043" i="15"/>
  <c r="I1043" i="15"/>
  <c r="H1043" i="15"/>
  <c r="G1043" i="15"/>
  <c r="K1042" i="15"/>
  <c r="J1042" i="15"/>
  <c r="I1042" i="15"/>
  <c r="H1042" i="15"/>
  <c r="G1042" i="15"/>
  <c r="K1041" i="15"/>
  <c r="J1041" i="15"/>
  <c r="I1041" i="15"/>
  <c r="H1041" i="15"/>
  <c r="G1041" i="15"/>
  <c r="K1040" i="15"/>
  <c r="J1040" i="15"/>
  <c r="I1040" i="15"/>
  <c r="H1040" i="15"/>
  <c r="G1040" i="15"/>
  <c r="K1039" i="15"/>
  <c r="J1039" i="15"/>
  <c r="I1039" i="15"/>
  <c r="H1039" i="15"/>
  <c r="G1039" i="15"/>
  <c r="K1038" i="15"/>
  <c r="J1038" i="15"/>
  <c r="I1038" i="15"/>
  <c r="H1038" i="15"/>
  <c r="G1038" i="15"/>
  <c r="K1037" i="15"/>
  <c r="J1037" i="15"/>
  <c r="I1037" i="15"/>
  <c r="H1037" i="15"/>
  <c r="G1037" i="15"/>
  <c r="K1036" i="15"/>
  <c r="J1036" i="15"/>
  <c r="I1036" i="15"/>
  <c r="H1036" i="15"/>
  <c r="G1036" i="15"/>
  <c r="K1035" i="15"/>
  <c r="J1035" i="15"/>
  <c r="I1035" i="15"/>
  <c r="H1035" i="15"/>
  <c r="G1035" i="15"/>
  <c r="K1034" i="15"/>
  <c r="J1034" i="15"/>
  <c r="I1034" i="15"/>
  <c r="H1034" i="15"/>
  <c r="G1034" i="15"/>
  <c r="K1033" i="15"/>
  <c r="J1033" i="15"/>
  <c r="I1033" i="15"/>
  <c r="H1033" i="15"/>
  <c r="G1033" i="15"/>
  <c r="K1032" i="15"/>
  <c r="J1032" i="15"/>
  <c r="I1032" i="15"/>
  <c r="H1032" i="15"/>
  <c r="G1032" i="15"/>
  <c r="K1031" i="15"/>
  <c r="J1031" i="15"/>
  <c r="I1031" i="15"/>
  <c r="H1031" i="15"/>
  <c r="G1031" i="15"/>
  <c r="K1030" i="15"/>
  <c r="J1030" i="15"/>
  <c r="I1030" i="15"/>
  <c r="H1030" i="15"/>
  <c r="G1030" i="15"/>
  <c r="K1029" i="15"/>
  <c r="J1029" i="15"/>
  <c r="I1029" i="15"/>
  <c r="H1029" i="15"/>
  <c r="G1029" i="15"/>
  <c r="K1028" i="15"/>
  <c r="J1028" i="15"/>
  <c r="I1028" i="15"/>
  <c r="H1028" i="15"/>
  <c r="G1028" i="15"/>
  <c r="K1027" i="15"/>
  <c r="J1027" i="15"/>
  <c r="I1027" i="15"/>
  <c r="H1027" i="15"/>
  <c r="G1027" i="15"/>
  <c r="K1025" i="15"/>
  <c r="J1025" i="15"/>
  <c r="I1025" i="15"/>
  <c r="H1025" i="15"/>
  <c r="G1025" i="15"/>
  <c r="K1024" i="15"/>
  <c r="J1024" i="15"/>
  <c r="I1024" i="15"/>
  <c r="H1024" i="15"/>
  <c r="G1024" i="15"/>
  <c r="K1023" i="15"/>
  <c r="J1023" i="15"/>
  <c r="I1023" i="15"/>
  <c r="H1023" i="15"/>
  <c r="G1023" i="15"/>
  <c r="K1022" i="15"/>
  <c r="J1022" i="15"/>
  <c r="I1022" i="15"/>
  <c r="H1022" i="15"/>
  <c r="G1022" i="15"/>
  <c r="K1021" i="15"/>
  <c r="J1021" i="15"/>
  <c r="I1021" i="15"/>
  <c r="H1021" i="15"/>
  <c r="G1021" i="15"/>
  <c r="K1020" i="15"/>
  <c r="J1020" i="15"/>
  <c r="I1020" i="15"/>
  <c r="H1020" i="15"/>
  <c r="G1020" i="15"/>
  <c r="K1019" i="15"/>
  <c r="J1019" i="15"/>
  <c r="I1019" i="15"/>
  <c r="H1019" i="15"/>
  <c r="G1019" i="15"/>
  <c r="K1018" i="15"/>
  <c r="J1018" i="15"/>
  <c r="I1018" i="15"/>
  <c r="H1018" i="15"/>
  <c r="G1018" i="15"/>
  <c r="K1017" i="15"/>
  <c r="J1017" i="15"/>
  <c r="I1017" i="15"/>
  <c r="H1017" i="15"/>
  <c r="G1017" i="15"/>
  <c r="K1016" i="15"/>
  <c r="J1016" i="15"/>
  <c r="I1016" i="15"/>
  <c r="H1016" i="15"/>
  <c r="G1016" i="15"/>
  <c r="K1015" i="15"/>
  <c r="J1015" i="15"/>
  <c r="I1015" i="15"/>
  <c r="H1015" i="15"/>
  <c r="G1015" i="15"/>
  <c r="K1014" i="15"/>
  <c r="J1014" i="15"/>
  <c r="I1014" i="15"/>
  <c r="H1014" i="15"/>
  <c r="G1014" i="15"/>
  <c r="K1013" i="15"/>
  <c r="J1013" i="15"/>
  <c r="I1013" i="15"/>
  <c r="H1013" i="15"/>
  <c r="G1013" i="15"/>
  <c r="K1012" i="15"/>
  <c r="J1012" i="15"/>
  <c r="I1012" i="15"/>
  <c r="H1012" i="15"/>
  <c r="G1012" i="15"/>
  <c r="K1011" i="15"/>
  <c r="J1011" i="15"/>
  <c r="I1011" i="15"/>
  <c r="H1011" i="15"/>
  <c r="G1011" i="15"/>
  <c r="K1010" i="15"/>
  <c r="J1010" i="15"/>
  <c r="I1010" i="15"/>
  <c r="H1010" i="15"/>
  <c r="G1010" i="15"/>
  <c r="K1009" i="15"/>
  <c r="J1009" i="15"/>
  <c r="I1009" i="15"/>
  <c r="H1009" i="15"/>
  <c r="G1009" i="15"/>
  <c r="K1008" i="15"/>
  <c r="J1008" i="15"/>
  <c r="I1008" i="15"/>
  <c r="H1008" i="15"/>
  <c r="G1008" i="15"/>
  <c r="K1007" i="15"/>
  <c r="J1007" i="15"/>
  <c r="I1007" i="15"/>
  <c r="H1007" i="15"/>
  <c r="G1007" i="15"/>
  <c r="K1006" i="15"/>
  <c r="J1006" i="15"/>
  <c r="I1006" i="15"/>
  <c r="H1006" i="15"/>
  <c r="G1006" i="15"/>
  <c r="K1004" i="15"/>
  <c r="J1004" i="15"/>
  <c r="I1004" i="15"/>
  <c r="H1004" i="15"/>
  <c r="G1004" i="15"/>
  <c r="K1003" i="15"/>
  <c r="J1003" i="15"/>
  <c r="I1003" i="15"/>
  <c r="H1003" i="15"/>
  <c r="G1003" i="15"/>
  <c r="K1002" i="15"/>
  <c r="J1002" i="15"/>
  <c r="I1002" i="15"/>
  <c r="H1002" i="15"/>
  <c r="G1002" i="15"/>
  <c r="K1001" i="15"/>
  <c r="J1001" i="15"/>
  <c r="I1001" i="15"/>
  <c r="H1001" i="15"/>
  <c r="G1001" i="15"/>
  <c r="K1000" i="15"/>
  <c r="J1000" i="15"/>
  <c r="I1000" i="15"/>
  <c r="H1000" i="15"/>
  <c r="G1000" i="15"/>
  <c r="K999" i="15"/>
  <c r="J999" i="15"/>
  <c r="I999" i="15"/>
  <c r="H999" i="15"/>
  <c r="G999" i="15"/>
  <c r="K997" i="15"/>
  <c r="J997" i="15"/>
  <c r="I997" i="15"/>
  <c r="H997" i="15"/>
  <c r="G997" i="15"/>
  <c r="K996" i="15"/>
  <c r="J996" i="15"/>
  <c r="I996" i="15"/>
  <c r="H996" i="15"/>
  <c r="G996" i="15"/>
  <c r="K995" i="15"/>
  <c r="J995" i="15"/>
  <c r="I995" i="15"/>
  <c r="H995" i="15"/>
  <c r="G995" i="15"/>
  <c r="K994" i="15"/>
  <c r="J994" i="15"/>
  <c r="I994" i="15"/>
  <c r="H994" i="15"/>
  <c r="G994" i="15"/>
  <c r="K993" i="15"/>
  <c r="J993" i="15"/>
  <c r="I993" i="15"/>
  <c r="H993" i="15"/>
  <c r="G993" i="15"/>
  <c r="K992" i="15"/>
  <c r="J992" i="15"/>
  <c r="I992" i="15"/>
  <c r="H992" i="15"/>
  <c r="G992" i="15"/>
  <c r="K991" i="15"/>
  <c r="J991" i="15"/>
  <c r="I991" i="15"/>
  <c r="H991" i="15"/>
  <c r="G991" i="15"/>
  <c r="K990" i="15"/>
  <c r="J990" i="15"/>
  <c r="I990" i="15"/>
  <c r="H990" i="15"/>
  <c r="G990" i="15"/>
  <c r="K989" i="15"/>
  <c r="J989" i="15"/>
  <c r="I989" i="15"/>
  <c r="H989" i="15"/>
  <c r="G989" i="15"/>
  <c r="K988" i="15"/>
  <c r="J988" i="15"/>
  <c r="I988" i="15"/>
  <c r="H988" i="15"/>
  <c r="G988" i="15"/>
  <c r="K987" i="15"/>
  <c r="J987" i="15"/>
  <c r="I987" i="15"/>
  <c r="H987" i="15"/>
  <c r="G987" i="15"/>
  <c r="K986" i="15"/>
  <c r="J986" i="15"/>
  <c r="I986" i="15"/>
  <c r="H986" i="15"/>
  <c r="G986" i="15"/>
  <c r="K984" i="15"/>
  <c r="J984" i="15"/>
  <c r="I984" i="15"/>
  <c r="H984" i="15"/>
  <c r="G984" i="15"/>
  <c r="K983" i="15"/>
  <c r="J983" i="15"/>
  <c r="I983" i="15"/>
  <c r="H983" i="15"/>
  <c r="G983" i="15"/>
  <c r="K982" i="15"/>
  <c r="J982" i="15"/>
  <c r="I982" i="15"/>
  <c r="H982" i="15"/>
  <c r="G982" i="15"/>
  <c r="K981" i="15"/>
  <c r="J981" i="15"/>
  <c r="I981" i="15"/>
  <c r="H981" i="15"/>
  <c r="G981" i="15"/>
  <c r="K980" i="15"/>
  <c r="J980" i="15"/>
  <c r="I980" i="15"/>
  <c r="H980" i="15"/>
  <c r="G980" i="15"/>
  <c r="K979" i="15"/>
  <c r="J979" i="15"/>
  <c r="I979" i="15"/>
  <c r="H979" i="15"/>
  <c r="G979" i="15"/>
  <c r="K978" i="15"/>
  <c r="J978" i="15"/>
  <c r="I978" i="15"/>
  <c r="H978" i="15"/>
  <c r="G978" i="15"/>
  <c r="K977" i="15"/>
  <c r="J977" i="15"/>
  <c r="I977" i="15"/>
  <c r="H977" i="15"/>
  <c r="G977" i="15"/>
  <c r="K976" i="15"/>
  <c r="J976" i="15"/>
  <c r="I976" i="15"/>
  <c r="H976" i="15"/>
  <c r="G976" i="15"/>
  <c r="K975" i="15"/>
  <c r="J975" i="15"/>
  <c r="I975" i="15"/>
  <c r="H975" i="15"/>
  <c r="G975" i="15"/>
  <c r="K973" i="15"/>
  <c r="J973" i="15"/>
  <c r="I973" i="15"/>
  <c r="H973" i="15"/>
  <c r="G973" i="15"/>
  <c r="K972" i="15"/>
  <c r="J972" i="15"/>
  <c r="I972" i="15"/>
  <c r="H972" i="15"/>
  <c r="G972" i="15"/>
  <c r="K971" i="15"/>
  <c r="J971" i="15"/>
  <c r="I971" i="15"/>
  <c r="H971" i="15"/>
  <c r="G971" i="15"/>
  <c r="K970" i="15"/>
  <c r="J970" i="15"/>
  <c r="I970" i="15"/>
  <c r="H970" i="15"/>
  <c r="G970" i="15"/>
  <c r="K969" i="15"/>
  <c r="J969" i="15"/>
  <c r="I969" i="15"/>
  <c r="H969" i="15"/>
  <c r="G969" i="15"/>
  <c r="K968" i="15"/>
  <c r="J968" i="15"/>
  <c r="I968" i="15"/>
  <c r="H968" i="15"/>
  <c r="G968" i="15"/>
  <c r="K967" i="15"/>
  <c r="J967" i="15"/>
  <c r="I967" i="15"/>
  <c r="H967" i="15"/>
  <c r="G967" i="15"/>
  <c r="K966" i="15"/>
  <c r="J966" i="15"/>
  <c r="I966" i="15"/>
  <c r="H966" i="15"/>
  <c r="G966" i="15"/>
  <c r="K965" i="15"/>
  <c r="J965" i="15"/>
  <c r="I965" i="15"/>
  <c r="H965" i="15"/>
  <c r="G965" i="15"/>
  <c r="K964" i="15"/>
  <c r="J964" i="15"/>
  <c r="I964" i="15"/>
  <c r="H964" i="15"/>
  <c r="G964" i="15"/>
  <c r="K963" i="15"/>
  <c r="J963" i="15"/>
  <c r="I963" i="15"/>
  <c r="H963" i="15"/>
  <c r="G963" i="15"/>
  <c r="K962" i="15"/>
  <c r="J962" i="15"/>
  <c r="I962" i="15"/>
  <c r="H962" i="15"/>
  <c r="G962" i="15"/>
  <c r="K961" i="15"/>
  <c r="J961" i="15"/>
  <c r="I961" i="15"/>
  <c r="H961" i="15"/>
  <c r="G961" i="15"/>
  <c r="K960" i="15"/>
  <c r="J960" i="15"/>
  <c r="I960" i="15"/>
  <c r="H960" i="15"/>
  <c r="G960" i="15"/>
  <c r="K959" i="15"/>
  <c r="J959" i="15"/>
  <c r="I959" i="15"/>
  <c r="H959" i="15"/>
  <c r="G959" i="15"/>
  <c r="K958" i="15"/>
  <c r="J958" i="15"/>
  <c r="I958" i="15"/>
  <c r="H958" i="15"/>
  <c r="G958" i="15"/>
  <c r="K957" i="15"/>
  <c r="J957" i="15"/>
  <c r="I957" i="15"/>
  <c r="H957" i="15"/>
  <c r="G957" i="15"/>
  <c r="K955" i="15"/>
  <c r="J955" i="15"/>
  <c r="I955" i="15"/>
  <c r="H955" i="15"/>
  <c r="G955" i="15"/>
  <c r="K954" i="15"/>
  <c r="J954" i="15"/>
  <c r="I954" i="15"/>
  <c r="H954" i="15"/>
  <c r="G954" i="15"/>
  <c r="K953" i="15"/>
  <c r="J953" i="15"/>
  <c r="I953" i="15"/>
  <c r="H953" i="15"/>
  <c r="G953" i="15"/>
  <c r="K952" i="15"/>
  <c r="J952" i="15"/>
  <c r="I952" i="15"/>
  <c r="H952" i="15"/>
  <c r="G952" i="15"/>
  <c r="K951" i="15"/>
  <c r="J951" i="15"/>
  <c r="I951" i="15"/>
  <c r="H951" i="15"/>
  <c r="G951" i="15"/>
  <c r="K950" i="15"/>
  <c r="J950" i="15"/>
  <c r="I950" i="15"/>
  <c r="H950" i="15"/>
  <c r="G950" i="15"/>
  <c r="K949" i="15"/>
  <c r="J949" i="15"/>
  <c r="I949" i="15"/>
  <c r="H949" i="15"/>
  <c r="G949" i="15"/>
  <c r="K948" i="15"/>
  <c r="J948" i="15"/>
  <c r="I948" i="15"/>
  <c r="H948" i="15"/>
  <c r="G948" i="15"/>
  <c r="K947" i="15"/>
  <c r="J947" i="15"/>
  <c r="I947" i="15"/>
  <c r="H947" i="15"/>
  <c r="G947" i="15"/>
  <c r="K946" i="15"/>
  <c r="J946" i="15"/>
  <c r="I946" i="15"/>
  <c r="H946" i="15"/>
  <c r="G946" i="15"/>
  <c r="K945" i="15"/>
  <c r="J945" i="15"/>
  <c r="I945" i="15"/>
  <c r="H945" i="15"/>
  <c r="G945" i="15"/>
  <c r="K944" i="15"/>
  <c r="J944" i="15"/>
  <c r="I944" i="15"/>
  <c r="H944" i="15"/>
  <c r="G944" i="15"/>
  <c r="K943" i="15"/>
  <c r="J943" i="15"/>
  <c r="I943" i="15"/>
  <c r="H943" i="15"/>
  <c r="G943" i="15"/>
  <c r="K942" i="15"/>
  <c r="J942" i="15"/>
  <c r="I942" i="15"/>
  <c r="H942" i="15"/>
  <c r="G942" i="15"/>
  <c r="K941" i="15"/>
  <c r="J941" i="15"/>
  <c r="I941" i="15"/>
  <c r="H941" i="15"/>
  <c r="G941" i="15"/>
  <c r="K940" i="15"/>
  <c r="J940" i="15"/>
  <c r="I940" i="15"/>
  <c r="H940" i="15"/>
  <c r="G940" i="15"/>
  <c r="K939" i="15"/>
  <c r="J939" i="15"/>
  <c r="I939" i="15"/>
  <c r="H939" i="15"/>
  <c r="G939" i="15"/>
  <c r="K938" i="15"/>
  <c r="J938" i="15"/>
  <c r="I938" i="15"/>
  <c r="H938" i="15"/>
  <c r="G938" i="15"/>
  <c r="K937" i="15"/>
  <c r="J937" i="15"/>
  <c r="I937" i="15"/>
  <c r="H937" i="15"/>
  <c r="G937" i="15"/>
  <c r="K936" i="15"/>
  <c r="J936" i="15"/>
  <c r="I936" i="15"/>
  <c r="H936" i="15"/>
  <c r="G936" i="15"/>
  <c r="K935" i="15"/>
  <c r="J935" i="15"/>
  <c r="I935" i="15"/>
  <c r="H935" i="15"/>
  <c r="G935" i="15"/>
  <c r="K934" i="15"/>
  <c r="J934" i="15"/>
  <c r="I934" i="15"/>
  <c r="H934" i="15"/>
  <c r="G934" i="15"/>
  <c r="K933" i="15"/>
  <c r="J933" i="15"/>
  <c r="I933" i="15"/>
  <c r="H933" i="15"/>
  <c r="G933" i="15"/>
  <c r="K932" i="15"/>
  <c r="J932" i="15"/>
  <c r="I932" i="15"/>
  <c r="H932" i="15"/>
  <c r="G932" i="15"/>
  <c r="K931" i="15"/>
  <c r="J931" i="15"/>
  <c r="I931" i="15"/>
  <c r="H931" i="15"/>
  <c r="G931" i="15"/>
  <c r="K930" i="15"/>
  <c r="J930" i="15"/>
  <c r="I930" i="15"/>
  <c r="H930" i="15"/>
  <c r="G930" i="15"/>
  <c r="K929" i="15"/>
  <c r="J929" i="15"/>
  <c r="I929" i="15"/>
  <c r="H929" i="15"/>
  <c r="G929" i="15"/>
  <c r="K927" i="15"/>
  <c r="J927" i="15"/>
  <c r="I927" i="15"/>
  <c r="H927" i="15"/>
  <c r="G927" i="15"/>
  <c r="K926" i="15"/>
  <c r="J926" i="15"/>
  <c r="I926" i="15"/>
  <c r="H926" i="15"/>
  <c r="G926" i="15"/>
  <c r="K925" i="15"/>
  <c r="J925" i="15"/>
  <c r="I925" i="15"/>
  <c r="H925" i="15"/>
  <c r="G925" i="15"/>
  <c r="K924" i="15"/>
  <c r="J924" i="15"/>
  <c r="I924" i="15"/>
  <c r="H924" i="15"/>
  <c r="G924" i="15"/>
  <c r="K923" i="15"/>
  <c r="J923" i="15"/>
  <c r="I923" i="15"/>
  <c r="H923" i="15"/>
  <c r="G923" i="15"/>
  <c r="K922" i="15"/>
  <c r="J922" i="15"/>
  <c r="I922" i="15"/>
  <c r="H922" i="15"/>
  <c r="G922" i="15"/>
  <c r="K920" i="15"/>
  <c r="J920" i="15"/>
  <c r="I920" i="15"/>
  <c r="H920" i="15"/>
  <c r="G920" i="15"/>
  <c r="K919" i="15"/>
  <c r="J919" i="15"/>
  <c r="I919" i="15"/>
  <c r="H919" i="15"/>
  <c r="G919" i="15"/>
  <c r="K918" i="15"/>
  <c r="J918" i="15"/>
  <c r="I918" i="15"/>
  <c r="H918" i="15"/>
  <c r="G918" i="15"/>
  <c r="K917" i="15"/>
  <c r="J917" i="15"/>
  <c r="I917" i="15"/>
  <c r="H917" i="15"/>
  <c r="G917" i="15"/>
  <c r="K916" i="15"/>
  <c r="J916" i="15"/>
  <c r="I916" i="15"/>
  <c r="H916" i="15"/>
  <c r="G916" i="15"/>
  <c r="K915" i="15"/>
  <c r="J915" i="15"/>
  <c r="I915" i="15"/>
  <c r="H915" i="15"/>
  <c r="G915" i="15"/>
  <c r="K914" i="15"/>
  <c r="J914" i="15"/>
  <c r="I914" i="15"/>
  <c r="H914" i="15"/>
  <c r="G914" i="15"/>
  <c r="K913" i="15"/>
  <c r="J913" i="15"/>
  <c r="I913" i="15"/>
  <c r="H913" i="15"/>
  <c r="G913" i="15"/>
  <c r="K912" i="15"/>
  <c r="J912" i="15"/>
  <c r="I912" i="15"/>
  <c r="H912" i="15"/>
  <c r="G912" i="15"/>
  <c r="K911" i="15"/>
  <c r="J911" i="15"/>
  <c r="I911" i="15"/>
  <c r="H911" i="15"/>
  <c r="G911" i="15"/>
  <c r="K910" i="15"/>
  <c r="J910" i="15"/>
  <c r="I910" i="15"/>
  <c r="H910" i="15"/>
  <c r="G910" i="15"/>
  <c r="K909" i="15"/>
  <c r="J909" i="15"/>
  <c r="I909" i="15"/>
  <c r="H909" i="15"/>
  <c r="G909" i="15"/>
  <c r="K908" i="15"/>
  <c r="J908" i="15"/>
  <c r="I908" i="15"/>
  <c r="H908" i="15"/>
  <c r="G908" i="15"/>
  <c r="K907" i="15"/>
  <c r="J907" i="15"/>
  <c r="I907" i="15"/>
  <c r="H907" i="15"/>
  <c r="G907" i="15"/>
  <c r="K906" i="15"/>
  <c r="J906" i="15"/>
  <c r="I906" i="15"/>
  <c r="H906" i="15"/>
  <c r="G906" i="15"/>
  <c r="K904" i="15"/>
  <c r="J904" i="15"/>
  <c r="I904" i="15"/>
  <c r="H904" i="15"/>
  <c r="G904" i="15"/>
  <c r="K903" i="15"/>
  <c r="J903" i="15"/>
  <c r="I903" i="15"/>
  <c r="H903" i="15"/>
  <c r="G903" i="15"/>
  <c r="K902" i="15"/>
  <c r="J902" i="15"/>
  <c r="I902" i="15"/>
  <c r="H902" i="15"/>
  <c r="G902" i="15"/>
  <c r="K901" i="15"/>
  <c r="J901" i="15"/>
  <c r="I901" i="15"/>
  <c r="H901" i="15"/>
  <c r="G901" i="15"/>
  <c r="K900" i="15"/>
  <c r="J900" i="15"/>
  <c r="I900" i="15"/>
  <c r="H900" i="15"/>
  <c r="G900" i="15"/>
  <c r="K899" i="15"/>
  <c r="J899" i="15"/>
  <c r="I899" i="15"/>
  <c r="H899" i="15"/>
  <c r="G899" i="15"/>
  <c r="K898" i="15"/>
  <c r="J898" i="15"/>
  <c r="I898" i="15"/>
  <c r="H898" i="15"/>
  <c r="G898" i="15"/>
  <c r="K897" i="15"/>
  <c r="J897" i="15"/>
  <c r="I897" i="15"/>
  <c r="H897" i="15"/>
  <c r="G897" i="15"/>
  <c r="K896" i="15"/>
  <c r="J896" i="15"/>
  <c r="I896" i="15"/>
  <c r="H896" i="15"/>
  <c r="G896" i="15"/>
  <c r="K895" i="15"/>
  <c r="J895" i="15"/>
  <c r="I895" i="15"/>
  <c r="H895" i="15"/>
  <c r="G895" i="15"/>
  <c r="K894" i="15"/>
  <c r="J894" i="15"/>
  <c r="I894" i="15"/>
  <c r="H894" i="15"/>
  <c r="G894" i="15"/>
  <c r="K893" i="15"/>
  <c r="J893" i="15"/>
  <c r="I893" i="15"/>
  <c r="H893" i="15"/>
  <c r="G893" i="15"/>
  <c r="K892" i="15"/>
  <c r="J892" i="15"/>
  <c r="I892" i="15"/>
  <c r="H892" i="15"/>
  <c r="G892" i="15"/>
  <c r="K891" i="15"/>
  <c r="J891" i="15"/>
  <c r="I891" i="15"/>
  <c r="H891" i="15"/>
  <c r="G891" i="15"/>
  <c r="K889" i="15"/>
  <c r="J889" i="15"/>
  <c r="I889" i="15"/>
  <c r="H889" i="15"/>
  <c r="G889" i="15"/>
  <c r="K888" i="15"/>
  <c r="J888" i="15"/>
  <c r="I888" i="15"/>
  <c r="H888" i="15"/>
  <c r="G888" i="15"/>
  <c r="K887" i="15"/>
  <c r="J887" i="15"/>
  <c r="I887" i="15"/>
  <c r="H887" i="15"/>
  <c r="G887" i="15"/>
  <c r="K886" i="15"/>
  <c r="J886" i="15"/>
  <c r="I886" i="15"/>
  <c r="H886" i="15"/>
  <c r="G886" i="15"/>
  <c r="K885" i="15"/>
  <c r="J885" i="15"/>
  <c r="I885" i="15"/>
  <c r="H885" i="15"/>
  <c r="G885" i="15"/>
  <c r="K884" i="15"/>
  <c r="J884" i="15"/>
  <c r="I884" i="15"/>
  <c r="H884" i="15"/>
  <c r="G884" i="15"/>
  <c r="K883" i="15"/>
  <c r="J883" i="15"/>
  <c r="I883" i="15"/>
  <c r="H883" i="15"/>
  <c r="G883" i="15"/>
  <c r="K882" i="15"/>
  <c r="J882" i="15"/>
  <c r="I882" i="15"/>
  <c r="H882" i="15"/>
  <c r="G882" i="15"/>
  <c r="K881" i="15"/>
  <c r="J881" i="15"/>
  <c r="I881" i="15"/>
  <c r="H881" i="15"/>
  <c r="G881" i="15"/>
  <c r="K880" i="15"/>
  <c r="J880" i="15"/>
  <c r="I880" i="15"/>
  <c r="H880" i="15"/>
  <c r="G880" i="15"/>
  <c r="K879" i="15"/>
  <c r="J879" i="15"/>
  <c r="I879" i="15"/>
  <c r="H879" i="15"/>
  <c r="G879" i="15"/>
  <c r="K878" i="15"/>
  <c r="J878" i="15"/>
  <c r="I878" i="15"/>
  <c r="H878" i="15"/>
  <c r="G878" i="15"/>
  <c r="K877" i="15"/>
  <c r="J877" i="15"/>
  <c r="I877" i="15"/>
  <c r="H877" i="15"/>
  <c r="G877" i="15"/>
  <c r="K876" i="15"/>
  <c r="J876" i="15"/>
  <c r="I876" i="15"/>
  <c r="H876" i="15"/>
  <c r="G876" i="15"/>
  <c r="K875" i="15"/>
  <c r="J875" i="15"/>
  <c r="I875" i="15"/>
  <c r="H875" i="15"/>
  <c r="G875" i="15"/>
  <c r="K874" i="15"/>
  <c r="J874" i="15"/>
  <c r="I874" i="15"/>
  <c r="H874" i="15"/>
  <c r="G874" i="15"/>
  <c r="K873" i="15"/>
  <c r="J873" i="15"/>
  <c r="I873" i="15"/>
  <c r="H873" i="15"/>
  <c r="G873" i="15"/>
  <c r="K872" i="15"/>
  <c r="J872" i="15"/>
  <c r="I872" i="15"/>
  <c r="H872" i="15"/>
  <c r="G872" i="15"/>
  <c r="K871" i="15"/>
  <c r="J871" i="15"/>
  <c r="I871" i="15"/>
  <c r="H871" i="15"/>
  <c r="G871" i="15"/>
  <c r="K870" i="15"/>
  <c r="J870" i="15"/>
  <c r="I870" i="15"/>
  <c r="H870" i="15"/>
  <c r="G870" i="15"/>
  <c r="K869" i="15"/>
  <c r="J869" i="15"/>
  <c r="I869" i="15"/>
  <c r="H869" i="15"/>
  <c r="G869" i="15"/>
  <c r="K867" i="15"/>
  <c r="J867" i="15"/>
  <c r="I867" i="15"/>
  <c r="H867" i="15"/>
  <c r="G867" i="15"/>
  <c r="K866" i="15"/>
  <c r="J866" i="15"/>
  <c r="I866" i="15"/>
  <c r="H866" i="15"/>
  <c r="G866" i="15"/>
  <c r="K865" i="15"/>
  <c r="J865" i="15"/>
  <c r="I865" i="15"/>
  <c r="H865" i="15"/>
  <c r="G865" i="15"/>
  <c r="K864" i="15"/>
  <c r="J864" i="15"/>
  <c r="I864" i="15"/>
  <c r="H864" i="15"/>
  <c r="G864" i="15"/>
  <c r="K863" i="15"/>
  <c r="J863" i="15"/>
  <c r="I863" i="15"/>
  <c r="H863" i="15"/>
  <c r="G863" i="15"/>
  <c r="K862" i="15"/>
  <c r="J862" i="15"/>
  <c r="I862" i="15"/>
  <c r="H862" i="15"/>
  <c r="G862" i="15"/>
  <c r="K861" i="15"/>
  <c r="J861" i="15"/>
  <c r="I861" i="15"/>
  <c r="H861" i="15"/>
  <c r="G861" i="15"/>
  <c r="K860" i="15"/>
  <c r="J860" i="15"/>
  <c r="I860" i="15"/>
  <c r="H860" i="15"/>
  <c r="G860" i="15"/>
  <c r="K859" i="15"/>
  <c r="J859" i="15"/>
  <c r="I859" i="15"/>
  <c r="H859" i="15"/>
  <c r="G859" i="15"/>
  <c r="K858" i="15"/>
  <c r="J858" i="15"/>
  <c r="I858" i="15"/>
  <c r="H858" i="15"/>
  <c r="G858" i="15"/>
  <c r="K857" i="15"/>
  <c r="J857" i="15"/>
  <c r="I857" i="15"/>
  <c r="H857" i="15"/>
  <c r="G857" i="15"/>
  <c r="K856" i="15"/>
  <c r="J856" i="15"/>
  <c r="I856" i="15"/>
  <c r="H856" i="15"/>
  <c r="G856" i="15"/>
  <c r="K855" i="15"/>
  <c r="J855" i="15"/>
  <c r="I855" i="15"/>
  <c r="H855" i="15"/>
  <c r="G855" i="15"/>
  <c r="K853" i="15"/>
  <c r="J853" i="15"/>
  <c r="I853" i="15"/>
  <c r="H853" i="15"/>
  <c r="G853" i="15"/>
  <c r="K852" i="15"/>
  <c r="J852" i="15"/>
  <c r="I852" i="15"/>
  <c r="H852" i="15"/>
  <c r="G852" i="15"/>
  <c r="K851" i="15"/>
  <c r="J851" i="15"/>
  <c r="I851" i="15"/>
  <c r="H851" i="15"/>
  <c r="G851" i="15"/>
  <c r="K850" i="15"/>
  <c r="J850" i="15"/>
  <c r="I850" i="15"/>
  <c r="H850" i="15"/>
  <c r="G850" i="15"/>
  <c r="K849" i="15"/>
  <c r="J849" i="15"/>
  <c r="I849" i="15"/>
  <c r="H849" i="15"/>
  <c r="G849" i="15"/>
  <c r="K848" i="15"/>
  <c r="J848" i="15"/>
  <c r="I848" i="15"/>
  <c r="H848" i="15"/>
  <c r="G848" i="15"/>
  <c r="K847" i="15"/>
  <c r="J847" i="15"/>
  <c r="I847" i="15"/>
  <c r="H847" i="15"/>
  <c r="G847" i="15"/>
  <c r="K845" i="15"/>
  <c r="J845" i="15"/>
  <c r="I845" i="15"/>
  <c r="H845" i="15"/>
  <c r="G845" i="15"/>
  <c r="K844" i="15"/>
  <c r="J844" i="15"/>
  <c r="I844" i="15"/>
  <c r="H844" i="15"/>
  <c r="G844" i="15"/>
  <c r="K843" i="15"/>
  <c r="J843" i="15"/>
  <c r="I843" i="15"/>
  <c r="H843" i="15"/>
  <c r="G843" i="15"/>
  <c r="K842" i="15"/>
  <c r="J842" i="15"/>
  <c r="I842" i="15"/>
  <c r="H842" i="15"/>
  <c r="G842" i="15"/>
  <c r="K841" i="15"/>
  <c r="J841" i="15"/>
  <c r="I841" i="15"/>
  <c r="H841" i="15"/>
  <c r="G841" i="15"/>
  <c r="K840" i="15"/>
  <c r="J840" i="15"/>
  <c r="I840" i="15"/>
  <c r="H840" i="15"/>
  <c r="G840" i="15"/>
  <c r="K839" i="15"/>
  <c r="J839" i="15"/>
  <c r="I839" i="15"/>
  <c r="H839" i="15"/>
  <c r="G839" i="15"/>
  <c r="K838" i="15"/>
  <c r="J838" i="15"/>
  <c r="I838" i="15"/>
  <c r="H838" i="15"/>
  <c r="G838" i="15"/>
  <c r="K837" i="15"/>
  <c r="J837" i="15"/>
  <c r="I837" i="15"/>
  <c r="H837" i="15"/>
  <c r="G837" i="15"/>
  <c r="K836" i="15"/>
  <c r="J836" i="15"/>
  <c r="I836" i="15"/>
  <c r="H836" i="15"/>
  <c r="G836" i="15"/>
  <c r="K835" i="15"/>
  <c r="J835" i="15"/>
  <c r="I835" i="15"/>
  <c r="H835" i="15"/>
  <c r="G835" i="15"/>
  <c r="K834" i="15"/>
  <c r="J834" i="15"/>
  <c r="I834" i="15"/>
  <c r="H834" i="15"/>
  <c r="G834" i="15"/>
  <c r="K833" i="15"/>
  <c r="J833" i="15"/>
  <c r="I833" i="15"/>
  <c r="H833" i="15"/>
  <c r="G833" i="15"/>
  <c r="K832" i="15"/>
  <c r="J832" i="15"/>
  <c r="I832" i="15"/>
  <c r="H832" i="15"/>
  <c r="G832" i="15"/>
  <c r="K831" i="15"/>
  <c r="J831" i="15"/>
  <c r="I831" i="15"/>
  <c r="H831" i="15"/>
  <c r="G831" i="15"/>
  <c r="K830" i="15"/>
  <c r="J830" i="15"/>
  <c r="I830" i="15"/>
  <c r="H830" i="15"/>
  <c r="G830" i="15"/>
  <c r="K828" i="15"/>
  <c r="J828" i="15"/>
  <c r="I828" i="15"/>
  <c r="H828" i="15"/>
  <c r="G828" i="15"/>
  <c r="K827" i="15"/>
  <c r="J827" i="15"/>
  <c r="I827" i="15"/>
  <c r="H827" i="15"/>
  <c r="G827" i="15"/>
  <c r="K826" i="15"/>
  <c r="J826" i="15"/>
  <c r="I826" i="15"/>
  <c r="H826" i="15"/>
  <c r="G826" i="15"/>
  <c r="K825" i="15"/>
  <c r="J825" i="15"/>
  <c r="I825" i="15"/>
  <c r="H825" i="15"/>
  <c r="G825" i="15"/>
  <c r="K824" i="15"/>
  <c r="J824" i="15"/>
  <c r="I824" i="15"/>
  <c r="H824" i="15"/>
  <c r="G824" i="15"/>
  <c r="K823" i="15"/>
  <c r="J823" i="15"/>
  <c r="I823" i="15"/>
  <c r="H823" i="15"/>
  <c r="G823" i="15"/>
  <c r="K822" i="15"/>
  <c r="J822" i="15"/>
  <c r="I822" i="15"/>
  <c r="H822" i="15"/>
  <c r="G822" i="15"/>
  <c r="K821" i="15"/>
  <c r="J821" i="15"/>
  <c r="I821" i="15"/>
  <c r="H821" i="15"/>
  <c r="G821" i="15"/>
  <c r="K820" i="15"/>
  <c r="J820" i="15"/>
  <c r="I820" i="15"/>
  <c r="H820" i="15"/>
  <c r="G820" i="15"/>
  <c r="K819" i="15"/>
  <c r="J819" i="15"/>
  <c r="I819" i="15"/>
  <c r="H819" i="15"/>
  <c r="G819" i="15"/>
  <c r="K818" i="15"/>
  <c r="J818" i="15"/>
  <c r="I818" i="15"/>
  <c r="H818" i="15"/>
  <c r="G818" i="15"/>
  <c r="K817" i="15"/>
  <c r="J817" i="15"/>
  <c r="I817" i="15"/>
  <c r="H817" i="15"/>
  <c r="G817" i="15"/>
  <c r="K816" i="15"/>
  <c r="J816" i="15"/>
  <c r="I816" i="15"/>
  <c r="H816" i="15"/>
  <c r="G816" i="15"/>
  <c r="K815" i="15"/>
  <c r="J815" i="15"/>
  <c r="I815" i="15"/>
  <c r="H815" i="15"/>
  <c r="G815" i="15"/>
  <c r="K814" i="15"/>
  <c r="J814" i="15"/>
  <c r="I814" i="15"/>
  <c r="H814" i="15"/>
  <c r="G814" i="15"/>
  <c r="K813" i="15"/>
  <c r="J813" i="15"/>
  <c r="I813" i="15"/>
  <c r="H813" i="15"/>
  <c r="G813" i="15"/>
  <c r="K812" i="15"/>
  <c r="J812" i="15"/>
  <c r="I812" i="15"/>
  <c r="H812" i="15"/>
  <c r="G812" i="15"/>
  <c r="K811" i="15"/>
  <c r="J811" i="15"/>
  <c r="I811" i="15"/>
  <c r="H811" i="15"/>
  <c r="G811" i="15"/>
  <c r="K810" i="15"/>
  <c r="J810" i="15"/>
  <c r="I810" i="15"/>
  <c r="H810" i="15"/>
  <c r="G810" i="15"/>
  <c r="K809" i="15"/>
  <c r="J809" i="15"/>
  <c r="I809" i="15"/>
  <c r="H809" i="15"/>
  <c r="G809" i="15"/>
  <c r="K808" i="15"/>
  <c r="J808" i="15"/>
  <c r="I808" i="15"/>
  <c r="H808" i="15"/>
  <c r="G808" i="15"/>
  <c r="K807" i="15"/>
  <c r="J807" i="15"/>
  <c r="I807" i="15"/>
  <c r="H807" i="15"/>
  <c r="G807" i="15"/>
  <c r="K806" i="15"/>
  <c r="J806" i="15"/>
  <c r="I806" i="15"/>
  <c r="H806" i="15"/>
  <c r="G806" i="15"/>
  <c r="K805" i="15"/>
  <c r="J805" i="15"/>
  <c r="I805" i="15"/>
  <c r="H805" i="15"/>
  <c r="G805" i="15"/>
  <c r="K804" i="15"/>
  <c r="J804" i="15"/>
  <c r="I804" i="15"/>
  <c r="H804" i="15"/>
  <c r="G804" i="15"/>
  <c r="K803" i="15"/>
  <c r="J803" i="15"/>
  <c r="I803" i="15"/>
  <c r="H803" i="15"/>
  <c r="G803" i="15"/>
  <c r="K802" i="15"/>
  <c r="J802" i="15"/>
  <c r="I802" i="15"/>
  <c r="H802" i="15"/>
  <c r="G802" i="15"/>
  <c r="K801" i="15"/>
  <c r="J801" i="15"/>
  <c r="I801" i="15"/>
  <c r="H801" i="15"/>
  <c r="G801" i="15"/>
  <c r="K800" i="15"/>
  <c r="J800" i="15"/>
  <c r="I800" i="15"/>
  <c r="H800" i="15"/>
  <c r="G800" i="15"/>
  <c r="K799" i="15"/>
  <c r="J799" i="15"/>
  <c r="I799" i="15"/>
  <c r="H799" i="15"/>
  <c r="G799" i="15"/>
  <c r="K798" i="15"/>
  <c r="J798" i="15"/>
  <c r="I798" i="15"/>
  <c r="H798" i="15"/>
  <c r="G798" i="15"/>
  <c r="K797" i="15"/>
  <c r="J797" i="15"/>
  <c r="I797" i="15"/>
  <c r="H797" i="15"/>
  <c r="G797" i="15"/>
  <c r="K796" i="15"/>
  <c r="J796" i="15"/>
  <c r="I796" i="15"/>
  <c r="H796" i="15"/>
  <c r="G796" i="15"/>
  <c r="K795" i="15"/>
  <c r="J795" i="15"/>
  <c r="I795" i="15"/>
  <c r="H795" i="15"/>
  <c r="G795" i="15"/>
  <c r="K793" i="15"/>
  <c r="J793" i="15"/>
  <c r="I793" i="15"/>
  <c r="H793" i="15"/>
  <c r="G793" i="15"/>
  <c r="K792" i="15"/>
  <c r="J792" i="15"/>
  <c r="I792" i="15"/>
  <c r="H792" i="15"/>
  <c r="G792" i="15"/>
  <c r="K791" i="15"/>
  <c r="J791" i="15"/>
  <c r="I791" i="15"/>
  <c r="H791" i="15"/>
  <c r="G791" i="15"/>
  <c r="K790" i="15"/>
  <c r="J790" i="15"/>
  <c r="I790" i="15"/>
  <c r="H790" i="15"/>
  <c r="G790" i="15"/>
  <c r="K789" i="15"/>
  <c r="J789" i="15"/>
  <c r="I789" i="15"/>
  <c r="H789" i="15"/>
  <c r="G789" i="15"/>
  <c r="K788" i="15"/>
  <c r="J788" i="15"/>
  <c r="I788" i="15"/>
  <c r="H788" i="15"/>
  <c r="G788" i="15"/>
  <c r="K787" i="15"/>
  <c r="J787" i="15"/>
  <c r="I787" i="15"/>
  <c r="H787" i="15"/>
  <c r="G787" i="15"/>
  <c r="K786" i="15"/>
  <c r="J786" i="15"/>
  <c r="I786" i="15"/>
  <c r="H786" i="15"/>
  <c r="G786" i="15"/>
  <c r="K785" i="15"/>
  <c r="J785" i="15"/>
  <c r="I785" i="15"/>
  <c r="H785" i="15"/>
  <c r="G785" i="15"/>
  <c r="K784" i="15"/>
  <c r="J784" i="15"/>
  <c r="I784" i="15"/>
  <c r="H784" i="15"/>
  <c r="G784" i="15"/>
  <c r="K782" i="15"/>
  <c r="J782" i="15"/>
  <c r="I782" i="15"/>
  <c r="H782" i="15"/>
  <c r="G782" i="15"/>
  <c r="K781" i="15"/>
  <c r="J781" i="15"/>
  <c r="I781" i="15"/>
  <c r="H781" i="15"/>
  <c r="G781" i="15"/>
  <c r="K780" i="15"/>
  <c r="J780" i="15"/>
  <c r="I780" i="15"/>
  <c r="H780" i="15"/>
  <c r="G780" i="15"/>
  <c r="K779" i="15"/>
  <c r="J779" i="15"/>
  <c r="I779" i="15"/>
  <c r="H779" i="15"/>
  <c r="G779" i="15"/>
  <c r="K778" i="15"/>
  <c r="J778" i="15"/>
  <c r="I778" i="15"/>
  <c r="H778" i="15"/>
  <c r="G778" i="15"/>
  <c r="K777" i="15"/>
  <c r="J777" i="15"/>
  <c r="I777" i="15"/>
  <c r="H777" i="15"/>
  <c r="G777" i="15"/>
  <c r="K775" i="15"/>
  <c r="J775" i="15"/>
  <c r="I775" i="15"/>
  <c r="H775" i="15"/>
  <c r="G775" i="15"/>
  <c r="K774" i="15"/>
  <c r="J774" i="15"/>
  <c r="I774" i="15"/>
  <c r="H774" i="15"/>
  <c r="G774" i="15"/>
  <c r="K773" i="15"/>
  <c r="J773" i="15"/>
  <c r="I773" i="15"/>
  <c r="H773" i="15"/>
  <c r="G773" i="15"/>
  <c r="K772" i="15"/>
  <c r="J772" i="15"/>
  <c r="I772" i="15"/>
  <c r="H772" i="15"/>
  <c r="G772" i="15"/>
  <c r="K771" i="15"/>
  <c r="J771" i="15"/>
  <c r="I771" i="15"/>
  <c r="H771" i="15"/>
  <c r="G771" i="15"/>
  <c r="K770" i="15"/>
  <c r="J770" i="15"/>
  <c r="I770" i="15"/>
  <c r="H770" i="15"/>
  <c r="G770" i="15"/>
  <c r="K769" i="15"/>
  <c r="J769" i="15"/>
  <c r="I769" i="15"/>
  <c r="H769" i="15"/>
  <c r="G769" i="15"/>
  <c r="K768" i="15"/>
  <c r="J768" i="15"/>
  <c r="I768" i="15"/>
  <c r="H768" i="15"/>
  <c r="G768" i="15"/>
  <c r="K767" i="15"/>
  <c r="J767" i="15"/>
  <c r="I767" i="15"/>
  <c r="H767" i="15"/>
  <c r="G767" i="15"/>
  <c r="K766" i="15"/>
  <c r="J766" i="15"/>
  <c r="I766" i="15"/>
  <c r="H766" i="15"/>
  <c r="G766" i="15"/>
  <c r="K765" i="15"/>
  <c r="J765" i="15"/>
  <c r="I765" i="15"/>
  <c r="H765" i="15"/>
  <c r="G765" i="15"/>
  <c r="K764" i="15"/>
  <c r="J764" i="15"/>
  <c r="I764" i="15"/>
  <c r="H764" i="15"/>
  <c r="G764" i="15"/>
  <c r="K763" i="15"/>
  <c r="J763" i="15"/>
  <c r="I763" i="15"/>
  <c r="H763" i="15"/>
  <c r="G763" i="15"/>
  <c r="K762" i="15"/>
  <c r="J762" i="15"/>
  <c r="I762" i="15"/>
  <c r="H762" i="15"/>
  <c r="G762" i="15"/>
  <c r="K761" i="15"/>
  <c r="J761" i="15"/>
  <c r="I761" i="15"/>
  <c r="H761" i="15"/>
  <c r="G761" i="15"/>
  <c r="K760" i="15"/>
  <c r="J760" i="15"/>
  <c r="I760" i="15"/>
  <c r="H760" i="15"/>
  <c r="G760" i="15"/>
  <c r="K759" i="15"/>
  <c r="J759" i="15"/>
  <c r="I759" i="15"/>
  <c r="H759" i="15"/>
  <c r="G759" i="15"/>
  <c r="K758" i="15"/>
  <c r="J758" i="15"/>
  <c r="I758" i="15"/>
  <c r="H758" i="15"/>
  <c r="G758" i="15"/>
  <c r="K757" i="15"/>
  <c r="J757" i="15"/>
  <c r="I757" i="15"/>
  <c r="H757" i="15"/>
  <c r="G757" i="15"/>
  <c r="K756" i="15"/>
  <c r="J756" i="15"/>
  <c r="I756" i="15"/>
  <c r="H756" i="15"/>
  <c r="G756" i="15"/>
  <c r="K755" i="15"/>
  <c r="J755" i="15"/>
  <c r="I755" i="15"/>
  <c r="H755" i="15"/>
  <c r="G755" i="15"/>
  <c r="K753" i="15"/>
  <c r="J753" i="15"/>
  <c r="I753" i="15"/>
  <c r="H753" i="15"/>
  <c r="G753" i="15"/>
  <c r="K752" i="15"/>
  <c r="J752" i="15"/>
  <c r="I752" i="15"/>
  <c r="H752" i="15"/>
  <c r="G752" i="15"/>
  <c r="K751" i="15"/>
  <c r="J751" i="15"/>
  <c r="I751" i="15"/>
  <c r="H751" i="15"/>
  <c r="G751" i="15"/>
  <c r="K750" i="15"/>
  <c r="J750" i="15"/>
  <c r="I750" i="15"/>
  <c r="H750" i="15"/>
  <c r="G750" i="15"/>
  <c r="K749" i="15"/>
  <c r="J749" i="15"/>
  <c r="I749" i="15"/>
  <c r="H749" i="15"/>
  <c r="G749" i="15"/>
  <c r="K748" i="15"/>
  <c r="J748" i="15"/>
  <c r="I748" i="15"/>
  <c r="H748" i="15"/>
  <c r="G748" i="15"/>
  <c r="K746" i="15"/>
  <c r="J746" i="15"/>
  <c r="I746" i="15"/>
  <c r="H746" i="15"/>
  <c r="G746" i="15"/>
  <c r="K745" i="15"/>
  <c r="J745" i="15"/>
  <c r="I745" i="15"/>
  <c r="H745" i="15"/>
  <c r="G745" i="15"/>
  <c r="K744" i="15"/>
  <c r="J744" i="15"/>
  <c r="I744" i="15"/>
  <c r="H744" i="15"/>
  <c r="G744" i="15"/>
  <c r="K743" i="15"/>
  <c r="J743" i="15"/>
  <c r="I743" i="15"/>
  <c r="H743" i="15"/>
  <c r="G743" i="15"/>
  <c r="K742" i="15"/>
  <c r="J742" i="15"/>
  <c r="I742" i="15"/>
  <c r="H742" i="15"/>
  <c r="G742" i="15"/>
  <c r="K741" i="15"/>
  <c r="J741" i="15"/>
  <c r="I741" i="15"/>
  <c r="H741" i="15"/>
  <c r="G741" i="15"/>
  <c r="K740" i="15"/>
  <c r="J740" i="15"/>
  <c r="I740" i="15"/>
  <c r="H740" i="15"/>
  <c r="G740" i="15"/>
  <c r="K739" i="15"/>
  <c r="J739" i="15"/>
  <c r="I739" i="15"/>
  <c r="H739" i="15"/>
  <c r="G739" i="15"/>
  <c r="K738" i="15"/>
  <c r="J738" i="15"/>
  <c r="I738" i="15"/>
  <c r="H738" i="15"/>
  <c r="G738" i="15"/>
  <c r="K737" i="15"/>
  <c r="J737" i="15"/>
  <c r="I737" i="15"/>
  <c r="H737" i="15"/>
  <c r="G737" i="15"/>
  <c r="K736" i="15"/>
  <c r="J736" i="15"/>
  <c r="I736" i="15"/>
  <c r="H736" i="15"/>
  <c r="G736" i="15"/>
  <c r="K735" i="15"/>
  <c r="J735" i="15"/>
  <c r="I735" i="15"/>
  <c r="H735" i="15"/>
  <c r="G735" i="15"/>
  <c r="K734" i="15"/>
  <c r="J734" i="15"/>
  <c r="I734" i="15"/>
  <c r="H734" i="15"/>
  <c r="G734" i="15"/>
  <c r="K733" i="15"/>
  <c r="J733" i="15"/>
  <c r="I733" i="15"/>
  <c r="H733" i="15"/>
  <c r="G733" i="15"/>
  <c r="K732" i="15"/>
  <c r="J732" i="15"/>
  <c r="I732" i="15"/>
  <c r="H732" i="15"/>
  <c r="G732" i="15"/>
  <c r="K731" i="15"/>
  <c r="J731" i="15"/>
  <c r="I731" i="15"/>
  <c r="H731" i="15"/>
  <c r="G731" i="15"/>
  <c r="K730" i="15"/>
  <c r="J730" i="15"/>
  <c r="I730" i="15"/>
  <c r="H730" i="15"/>
  <c r="G730" i="15"/>
  <c r="K729" i="15"/>
  <c r="J729" i="15"/>
  <c r="I729" i="15"/>
  <c r="H729" i="15"/>
  <c r="G729" i="15"/>
  <c r="K728" i="15"/>
  <c r="J728" i="15"/>
  <c r="I728" i="15"/>
  <c r="H728" i="15"/>
  <c r="G728" i="15"/>
  <c r="K727" i="15"/>
  <c r="J727" i="15"/>
  <c r="I727" i="15"/>
  <c r="H727" i="15"/>
  <c r="G727" i="15"/>
  <c r="K726" i="15"/>
  <c r="J726" i="15"/>
  <c r="I726" i="15"/>
  <c r="H726" i="15"/>
  <c r="G726" i="15"/>
  <c r="K725" i="15"/>
  <c r="J725" i="15"/>
  <c r="I725" i="15"/>
  <c r="H725" i="15"/>
  <c r="G725" i="15"/>
  <c r="K724" i="15"/>
  <c r="J724" i="15"/>
  <c r="I724" i="15"/>
  <c r="H724" i="15"/>
  <c r="G724" i="15"/>
  <c r="K723" i="15"/>
  <c r="J723" i="15"/>
  <c r="I723" i="15"/>
  <c r="H723" i="15"/>
  <c r="G723" i="15"/>
  <c r="K722" i="15"/>
  <c r="J722" i="15"/>
  <c r="I722" i="15"/>
  <c r="H722" i="15"/>
  <c r="G722" i="15"/>
  <c r="K721" i="15"/>
  <c r="J721" i="15"/>
  <c r="I721" i="15"/>
  <c r="H721" i="15"/>
  <c r="G721" i="15"/>
  <c r="K719" i="15"/>
  <c r="J719" i="15"/>
  <c r="I719" i="15"/>
  <c r="H719" i="15"/>
  <c r="G719" i="15"/>
  <c r="K718" i="15"/>
  <c r="J718" i="15"/>
  <c r="I718" i="15"/>
  <c r="H718" i="15"/>
  <c r="G718" i="15"/>
  <c r="K717" i="15"/>
  <c r="J717" i="15"/>
  <c r="I717" i="15"/>
  <c r="H717" i="15"/>
  <c r="G717" i="15"/>
  <c r="K716" i="15"/>
  <c r="J716" i="15"/>
  <c r="I716" i="15"/>
  <c r="H716" i="15"/>
  <c r="G716" i="15"/>
  <c r="K715" i="15"/>
  <c r="J715" i="15"/>
  <c r="I715" i="15"/>
  <c r="H715" i="15"/>
  <c r="G715" i="15"/>
  <c r="K714" i="15"/>
  <c r="J714" i="15"/>
  <c r="I714" i="15"/>
  <c r="H714" i="15"/>
  <c r="G714" i="15"/>
  <c r="K713" i="15"/>
  <c r="J713" i="15"/>
  <c r="I713" i="15"/>
  <c r="H713" i="15"/>
  <c r="G713" i="15"/>
  <c r="K712" i="15"/>
  <c r="J712" i="15"/>
  <c r="I712" i="15"/>
  <c r="H712" i="15"/>
  <c r="G712" i="15"/>
  <c r="K711" i="15"/>
  <c r="J711" i="15"/>
  <c r="I711" i="15"/>
  <c r="H711" i="15"/>
  <c r="G711" i="15"/>
  <c r="K710" i="15"/>
  <c r="J710" i="15"/>
  <c r="I710" i="15"/>
  <c r="H710" i="15"/>
  <c r="G710" i="15"/>
  <c r="K709" i="15"/>
  <c r="J709" i="15"/>
  <c r="I709" i="15"/>
  <c r="H709" i="15"/>
  <c r="G709" i="15"/>
  <c r="K708" i="15"/>
  <c r="J708" i="15"/>
  <c r="I708" i="15"/>
  <c r="H708" i="15"/>
  <c r="G708" i="15"/>
  <c r="K707" i="15"/>
  <c r="J707" i="15"/>
  <c r="I707" i="15"/>
  <c r="H707" i="15"/>
  <c r="G707" i="15"/>
  <c r="K706" i="15"/>
  <c r="J706" i="15"/>
  <c r="I706" i="15"/>
  <c r="H706" i="15"/>
  <c r="G706" i="15"/>
  <c r="K705" i="15"/>
  <c r="J705" i="15"/>
  <c r="I705" i="15"/>
  <c r="H705" i="15"/>
  <c r="G705" i="15"/>
  <c r="K704" i="15"/>
  <c r="J704" i="15"/>
  <c r="I704" i="15"/>
  <c r="H704" i="15"/>
  <c r="G704" i="15"/>
  <c r="K702" i="15"/>
  <c r="J702" i="15"/>
  <c r="I702" i="15"/>
  <c r="H702" i="15"/>
  <c r="G702" i="15"/>
  <c r="K701" i="15"/>
  <c r="J701" i="15"/>
  <c r="I701" i="15"/>
  <c r="H701" i="15"/>
  <c r="G701" i="15"/>
  <c r="K700" i="15"/>
  <c r="J700" i="15"/>
  <c r="I700" i="15"/>
  <c r="H700" i="15"/>
  <c r="G700" i="15"/>
  <c r="K699" i="15"/>
  <c r="J699" i="15"/>
  <c r="I699" i="15"/>
  <c r="H699" i="15"/>
  <c r="G699" i="15"/>
  <c r="K698" i="15"/>
  <c r="J698" i="15"/>
  <c r="I698" i="15"/>
  <c r="H698" i="15"/>
  <c r="G698" i="15"/>
  <c r="K697" i="15"/>
  <c r="J697" i="15"/>
  <c r="I697" i="15"/>
  <c r="H697" i="15"/>
  <c r="G697" i="15"/>
  <c r="K696" i="15"/>
  <c r="J696" i="15"/>
  <c r="I696" i="15"/>
  <c r="H696" i="15"/>
  <c r="G696" i="15"/>
  <c r="K695" i="15"/>
  <c r="J695" i="15"/>
  <c r="I695" i="15"/>
  <c r="H695" i="15"/>
  <c r="G695" i="15"/>
  <c r="K694" i="15"/>
  <c r="J694" i="15"/>
  <c r="I694" i="15"/>
  <c r="H694" i="15"/>
  <c r="G694" i="15"/>
  <c r="K693" i="15"/>
  <c r="J693" i="15"/>
  <c r="I693" i="15"/>
  <c r="H693" i="15"/>
  <c r="G693" i="15"/>
  <c r="K692" i="15"/>
  <c r="J692" i="15"/>
  <c r="I692" i="15"/>
  <c r="H692" i="15"/>
  <c r="G692" i="15"/>
  <c r="K691" i="15"/>
  <c r="J691" i="15"/>
  <c r="I691" i="15"/>
  <c r="H691" i="15"/>
  <c r="G691" i="15"/>
  <c r="K690" i="15"/>
  <c r="J690" i="15"/>
  <c r="I690" i="15"/>
  <c r="H690" i="15"/>
  <c r="G690" i="15"/>
  <c r="K689" i="15"/>
  <c r="J689" i="15"/>
  <c r="I689" i="15"/>
  <c r="H689" i="15"/>
  <c r="G689" i="15"/>
  <c r="K688" i="15"/>
  <c r="J688" i="15"/>
  <c r="I688" i="15"/>
  <c r="H688" i="15"/>
  <c r="G688" i="15"/>
  <c r="K686" i="15"/>
  <c r="J686" i="15"/>
  <c r="I686" i="15"/>
  <c r="H686" i="15"/>
  <c r="G686" i="15"/>
  <c r="K685" i="15"/>
  <c r="J685" i="15"/>
  <c r="I685" i="15"/>
  <c r="H685" i="15"/>
  <c r="G685" i="15"/>
  <c r="K684" i="15"/>
  <c r="J684" i="15"/>
  <c r="I684" i="15"/>
  <c r="H684" i="15"/>
  <c r="G684" i="15"/>
  <c r="K683" i="15"/>
  <c r="J683" i="15"/>
  <c r="I683" i="15"/>
  <c r="H683" i="15"/>
  <c r="G683" i="15"/>
  <c r="K682" i="15"/>
  <c r="J682" i="15"/>
  <c r="I682" i="15"/>
  <c r="H682" i="15"/>
  <c r="G682" i="15"/>
  <c r="K681" i="15"/>
  <c r="J681" i="15"/>
  <c r="I681" i="15"/>
  <c r="H681" i="15"/>
  <c r="G681" i="15"/>
  <c r="K679" i="15"/>
  <c r="J679" i="15"/>
  <c r="I679" i="15"/>
  <c r="H679" i="15"/>
  <c r="G679" i="15"/>
  <c r="K678" i="15"/>
  <c r="J678" i="15"/>
  <c r="I678" i="15"/>
  <c r="H678" i="15"/>
  <c r="G678" i="15"/>
  <c r="K677" i="15"/>
  <c r="J677" i="15"/>
  <c r="I677" i="15"/>
  <c r="H677" i="15"/>
  <c r="G677" i="15"/>
  <c r="K676" i="15"/>
  <c r="J676" i="15"/>
  <c r="I676" i="15"/>
  <c r="H676" i="15"/>
  <c r="G676" i="15"/>
  <c r="K675" i="15"/>
  <c r="J675" i="15"/>
  <c r="I675" i="15"/>
  <c r="H675" i="15"/>
  <c r="G675" i="15"/>
  <c r="K674" i="15"/>
  <c r="J674" i="15"/>
  <c r="I674" i="15"/>
  <c r="H674" i="15"/>
  <c r="G674" i="15"/>
  <c r="K673" i="15"/>
  <c r="J673" i="15"/>
  <c r="I673" i="15"/>
  <c r="H673" i="15"/>
  <c r="G673" i="15"/>
  <c r="K672" i="15"/>
  <c r="J672" i="15"/>
  <c r="I672" i="15"/>
  <c r="H672" i="15"/>
  <c r="G672" i="15"/>
  <c r="K671" i="15"/>
  <c r="J671" i="15"/>
  <c r="I671" i="15"/>
  <c r="H671" i="15"/>
  <c r="G671" i="15"/>
  <c r="K670" i="15"/>
  <c r="J670" i="15"/>
  <c r="I670" i="15"/>
  <c r="H670" i="15"/>
  <c r="G670" i="15"/>
  <c r="K669" i="15"/>
  <c r="J669" i="15"/>
  <c r="I669" i="15"/>
  <c r="H669" i="15"/>
  <c r="G669" i="15"/>
  <c r="K668" i="15"/>
  <c r="J668" i="15"/>
  <c r="I668" i="15"/>
  <c r="H668" i="15"/>
  <c r="G668" i="15"/>
  <c r="K667" i="15"/>
  <c r="J667" i="15"/>
  <c r="I667" i="15"/>
  <c r="H667" i="15"/>
  <c r="G667" i="15"/>
  <c r="K666" i="15"/>
  <c r="J666" i="15"/>
  <c r="I666" i="15"/>
  <c r="H666" i="15"/>
  <c r="G666" i="15"/>
  <c r="K665" i="15"/>
  <c r="J665" i="15"/>
  <c r="I665" i="15"/>
  <c r="H665" i="15"/>
  <c r="G665" i="15"/>
  <c r="K664" i="15"/>
  <c r="J664" i="15"/>
  <c r="I664" i="15"/>
  <c r="H664" i="15"/>
  <c r="G664" i="15"/>
  <c r="K663" i="15"/>
  <c r="J663" i="15"/>
  <c r="I663" i="15"/>
  <c r="H663" i="15"/>
  <c r="G663" i="15"/>
  <c r="K662" i="15"/>
  <c r="J662" i="15"/>
  <c r="I662" i="15"/>
  <c r="H662" i="15"/>
  <c r="G662" i="15"/>
  <c r="K660" i="15"/>
  <c r="J660" i="15"/>
  <c r="I660" i="15"/>
  <c r="H660" i="15"/>
  <c r="G660" i="15"/>
  <c r="K659" i="15"/>
  <c r="J659" i="15"/>
  <c r="I659" i="15"/>
  <c r="H659" i="15"/>
  <c r="G659" i="15"/>
  <c r="K658" i="15"/>
  <c r="J658" i="15"/>
  <c r="I658" i="15"/>
  <c r="H658" i="15"/>
  <c r="G658" i="15"/>
  <c r="K657" i="15"/>
  <c r="J657" i="15"/>
  <c r="I657" i="15"/>
  <c r="H657" i="15"/>
  <c r="G657" i="15"/>
  <c r="K656" i="15"/>
  <c r="J656" i="15"/>
  <c r="I656" i="15"/>
  <c r="H656" i="15"/>
  <c r="G656" i="15"/>
  <c r="K655" i="15"/>
  <c r="J655" i="15"/>
  <c r="I655" i="15"/>
  <c r="H655" i="15"/>
  <c r="G655" i="15"/>
  <c r="K654" i="15"/>
  <c r="J654" i="15"/>
  <c r="I654" i="15"/>
  <c r="H654" i="15"/>
  <c r="G654" i="15"/>
  <c r="K653" i="15"/>
  <c r="J653" i="15"/>
  <c r="I653" i="15"/>
  <c r="H653" i="15"/>
  <c r="G653" i="15"/>
  <c r="K652" i="15"/>
  <c r="J652" i="15"/>
  <c r="I652" i="15"/>
  <c r="H652" i="15"/>
  <c r="G652" i="15"/>
  <c r="K651" i="15"/>
  <c r="J651" i="15"/>
  <c r="I651" i="15"/>
  <c r="H651" i="15"/>
  <c r="G651" i="15"/>
  <c r="K650" i="15"/>
  <c r="J650" i="15"/>
  <c r="I650" i="15"/>
  <c r="H650" i="15"/>
  <c r="G650" i="15"/>
  <c r="K649" i="15"/>
  <c r="J649" i="15"/>
  <c r="I649" i="15"/>
  <c r="H649" i="15"/>
  <c r="G649" i="15"/>
  <c r="K648" i="15"/>
  <c r="J648" i="15"/>
  <c r="I648" i="15"/>
  <c r="H648" i="15"/>
  <c r="G648" i="15"/>
  <c r="K647" i="15"/>
  <c r="J647" i="15"/>
  <c r="I647" i="15"/>
  <c r="H647" i="15"/>
  <c r="G647" i="15"/>
  <c r="K646" i="15"/>
  <c r="J646" i="15"/>
  <c r="I646" i="15"/>
  <c r="H646" i="15"/>
  <c r="G646" i="15"/>
  <c r="K645" i="15"/>
  <c r="J645" i="15"/>
  <c r="I645" i="15"/>
  <c r="H645" i="15"/>
  <c r="G645" i="15"/>
  <c r="K644" i="15"/>
  <c r="J644" i="15"/>
  <c r="I644" i="15"/>
  <c r="H644" i="15"/>
  <c r="G644" i="15"/>
  <c r="K643" i="15"/>
  <c r="J643" i="15"/>
  <c r="I643" i="15"/>
  <c r="H643" i="15"/>
  <c r="G643" i="15"/>
  <c r="K642" i="15"/>
  <c r="J642" i="15"/>
  <c r="I642" i="15"/>
  <c r="H642" i="15"/>
  <c r="G642" i="15"/>
  <c r="K640" i="15"/>
  <c r="J640" i="15"/>
  <c r="I640" i="15"/>
  <c r="H640" i="15"/>
  <c r="G640" i="15"/>
  <c r="K639" i="15"/>
  <c r="J639" i="15"/>
  <c r="I639" i="15"/>
  <c r="H639" i="15"/>
  <c r="G639" i="15"/>
  <c r="K638" i="15"/>
  <c r="J638" i="15"/>
  <c r="I638" i="15"/>
  <c r="H638" i="15"/>
  <c r="G638" i="15"/>
  <c r="K637" i="15"/>
  <c r="J637" i="15"/>
  <c r="I637" i="15"/>
  <c r="H637" i="15"/>
  <c r="G637" i="15"/>
  <c r="K636" i="15"/>
  <c r="J636" i="15"/>
  <c r="I636" i="15"/>
  <c r="H636" i="15"/>
  <c r="G636" i="15"/>
  <c r="K635" i="15"/>
  <c r="J635" i="15"/>
  <c r="I635" i="15"/>
  <c r="H635" i="15"/>
  <c r="G635" i="15"/>
  <c r="K634" i="15"/>
  <c r="J634" i="15"/>
  <c r="I634" i="15"/>
  <c r="H634" i="15"/>
  <c r="G634" i="15"/>
  <c r="K633" i="15"/>
  <c r="J633" i="15"/>
  <c r="I633" i="15"/>
  <c r="H633" i="15"/>
  <c r="G633" i="15"/>
  <c r="K632" i="15"/>
  <c r="J632" i="15"/>
  <c r="I632" i="15"/>
  <c r="H632" i="15"/>
  <c r="G632" i="15"/>
  <c r="K631" i="15"/>
  <c r="J631" i="15"/>
  <c r="I631" i="15"/>
  <c r="H631" i="15"/>
  <c r="G631" i="15"/>
  <c r="K630" i="15"/>
  <c r="J630" i="15"/>
  <c r="I630" i="15"/>
  <c r="H630" i="15"/>
  <c r="G630" i="15"/>
  <c r="K629" i="15"/>
  <c r="J629" i="15"/>
  <c r="I629" i="15"/>
  <c r="H629" i="15"/>
  <c r="G629" i="15"/>
  <c r="K628" i="15"/>
  <c r="J628" i="15"/>
  <c r="I628" i="15"/>
  <c r="H628" i="15"/>
  <c r="G628" i="15"/>
  <c r="K627" i="15"/>
  <c r="J627" i="15"/>
  <c r="I627" i="15"/>
  <c r="H627" i="15"/>
  <c r="G627" i="15"/>
  <c r="K626" i="15"/>
  <c r="J626" i="15"/>
  <c r="I626" i="15"/>
  <c r="H626" i="15"/>
  <c r="G626" i="15"/>
  <c r="K625" i="15"/>
  <c r="J625" i="15"/>
  <c r="I625" i="15"/>
  <c r="H625" i="15"/>
  <c r="G625" i="15"/>
  <c r="K624" i="15"/>
  <c r="J624" i="15"/>
  <c r="I624" i="15"/>
  <c r="H624" i="15"/>
  <c r="G624" i="15"/>
  <c r="K623" i="15"/>
  <c r="J623" i="15"/>
  <c r="I623" i="15"/>
  <c r="H623" i="15"/>
  <c r="G623" i="15"/>
  <c r="K622" i="15"/>
  <c r="J622" i="15"/>
  <c r="I622" i="15"/>
  <c r="H622" i="15"/>
  <c r="G622" i="15"/>
  <c r="K620" i="15"/>
  <c r="J620" i="15"/>
  <c r="I620" i="15"/>
  <c r="H620" i="15"/>
  <c r="G620" i="15"/>
  <c r="K619" i="15"/>
  <c r="J619" i="15"/>
  <c r="I619" i="15"/>
  <c r="H619" i="15"/>
  <c r="G619" i="15"/>
  <c r="K618" i="15"/>
  <c r="J618" i="15"/>
  <c r="I618" i="15"/>
  <c r="H618" i="15"/>
  <c r="G618" i="15"/>
  <c r="K617" i="15"/>
  <c r="J617" i="15"/>
  <c r="I617" i="15"/>
  <c r="H617" i="15"/>
  <c r="G617" i="15"/>
  <c r="K616" i="15"/>
  <c r="J616" i="15"/>
  <c r="I616" i="15"/>
  <c r="H616" i="15"/>
  <c r="G616" i="15"/>
  <c r="K615" i="15"/>
  <c r="J615" i="15"/>
  <c r="I615" i="15"/>
  <c r="H615" i="15"/>
  <c r="G615" i="15"/>
  <c r="K614" i="15"/>
  <c r="J614" i="15"/>
  <c r="I614" i="15"/>
  <c r="H614" i="15"/>
  <c r="G614" i="15"/>
  <c r="K613" i="15"/>
  <c r="J613" i="15"/>
  <c r="I613" i="15"/>
  <c r="H613" i="15"/>
  <c r="G613" i="15"/>
  <c r="K612" i="15"/>
  <c r="J612" i="15"/>
  <c r="I612" i="15"/>
  <c r="H612" i="15"/>
  <c r="G612" i="15"/>
  <c r="K611" i="15"/>
  <c r="J611" i="15"/>
  <c r="I611" i="15"/>
  <c r="H611" i="15"/>
  <c r="G611" i="15"/>
  <c r="K610" i="15"/>
  <c r="J610" i="15"/>
  <c r="I610" i="15"/>
  <c r="H610" i="15"/>
  <c r="G610" i="15"/>
  <c r="K609" i="15"/>
  <c r="J609" i="15"/>
  <c r="I609" i="15"/>
  <c r="H609" i="15"/>
  <c r="G609" i="15"/>
  <c r="K608" i="15"/>
  <c r="J608" i="15"/>
  <c r="I608" i="15"/>
  <c r="H608" i="15"/>
  <c r="G608" i="15"/>
  <c r="K607" i="15"/>
  <c r="J607" i="15"/>
  <c r="I607" i="15"/>
  <c r="H607" i="15"/>
  <c r="G607" i="15"/>
  <c r="K605" i="15"/>
  <c r="J605" i="15"/>
  <c r="I605" i="15"/>
  <c r="H605" i="15"/>
  <c r="G605" i="15"/>
  <c r="K604" i="15"/>
  <c r="J604" i="15"/>
  <c r="I604" i="15"/>
  <c r="H604" i="15"/>
  <c r="G604" i="15"/>
  <c r="K603" i="15"/>
  <c r="J603" i="15"/>
  <c r="I603" i="15"/>
  <c r="H603" i="15"/>
  <c r="G603" i="15"/>
  <c r="K602" i="15"/>
  <c r="J602" i="15"/>
  <c r="I602" i="15"/>
  <c r="H602" i="15"/>
  <c r="G602" i="15"/>
  <c r="K601" i="15"/>
  <c r="J601" i="15"/>
  <c r="I601" i="15"/>
  <c r="H601" i="15"/>
  <c r="G601" i="15"/>
  <c r="K600" i="15"/>
  <c r="J600" i="15"/>
  <c r="I600" i="15"/>
  <c r="H600" i="15"/>
  <c r="G600" i="15"/>
  <c r="K599" i="15"/>
  <c r="J599" i="15"/>
  <c r="I599" i="15"/>
  <c r="H599" i="15"/>
  <c r="G599" i="15"/>
  <c r="K598" i="15"/>
  <c r="J598" i="15"/>
  <c r="I598" i="15"/>
  <c r="H598" i="15"/>
  <c r="G598" i="15"/>
  <c r="K597" i="15"/>
  <c r="J597" i="15"/>
  <c r="I597" i="15"/>
  <c r="H597" i="15"/>
  <c r="G597" i="15"/>
  <c r="K596" i="15"/>
  <c r="J596" i="15"/>
  <c r="I596" i="15"/>
  <c r="H596" i="15"/>
  <c r="G596" i="15"/>
  <c r="K595" i="15"/>
  <c r="J595" i="15"/>
  <c r="I595" i="15"/>
  <c r="H595" i="15"/>
  <c r="G595" i="15"/>
  <c r="K594" i="15"/>
  <c r="J594" i="15"/>
  <c r="I594" i="15"/>
  <c r="H594" i="15"/>
  <c r="G594" i="15"/>
  <c r="K593" i="15"/>
  <c r="J593" i="15"/>
  <c r="I593" i="15"/>
  <c r="H593" i="15"/>
  <c r="G593" i="15"/>
  <c r="K592" i="15"/>
  <c r="J592" i="15"/>
  <c r="I592" i="15"/>
  <c r="H592" i="15"/>
  <c r="G592" i="15"/>
  <c r="K590" i="15"/>
  <c r="J590" i="15"/>
  <c r="I590" i="15"/>
  <c r="H590" i="15"/>
  <c r="G590" i="15"/>
  <c r="K589" i="15"/>
  <c r="J589" i="15"/>
  <c r="I589" i="15"/>
  <c r="H589" i="15"/>
  <c r="G589" i="15"/>
  <c r="K588" i="15"/>
  <c r="J588" i="15"/>
  <c r="I588" i="15"/>
  <c r="H588" i="15"/>
  <c r="G588" i="15"/>
  <c r="K587" i="15"/>
  <c r="J587" i="15"/>
  <c r="I587" i="15"/>
  <c r="H587" i="15"/>
  <c r="G587" i="15"/>
  <c r="K586" i="15"/>
  <c r="J586" i="15"/>
  <c r="I586" i="15"/>
  <c r="H586" i="15"/>
  <c r="G586" i="15"/>
  <c r="K585" i="15"/>
  <c r="J585" i="15"/>
  <c r="I585" i="15"/>
  <c r="H585" i="15"/>
  <c r="G585" i="15"/>
  <c r="K584" i="15"/>
  <c r="J584" i="15"/>
  <c r="I584" i="15"/>
  <c r="H584" i="15"/>
  <c r="G584" i="15"/>
  <c r="K583" i="15"/>
  <c r="J583" i="15"/>
  <c r="I583" i="15"/>
  <c r="H583" i="15"/>
  <c r="G583" i="15"/>
  <c r="K582" i="15"/>
  <c r="J582" i="15"/>
  <c r="I582" i="15"/>
  <c r="H582" i="15"/>
  <c r="G582" i="15"/>
  <c r="K581" i="15"/>
  <c r="J581" i="15"/>
  <c r="I581" i="15"/>
  <c r="H581" i="15"/>
  <c r="G581" i="15"/>
  <c r="K580" i="15"/>
  <c r="J580" i="15"/>
  <c r="I580" i="15"/>
  <c r="H580" i="15"/>
  <c r="G580" i="15"/>
  <c r="K579" i="15"/>
  <c r="J579" i="15"/>
  <c r="I579" i="15"/>
  <c r="H579" i="15"/>
  <c r="G579" i="15"/>
  <c r="K578" i="15"/>
  <c r="J578" i="15"/>
  <c r="I578" i="15"/>
  <c r="H578" i="15"/>
  <c r="G578" i="15"/>
  <c r="K577" i="15"/>
  <c r="J577" i="15"/>
  <c r="I577" i="15"/>
  <c r="H577" i="15"/>
  <c r="G577" i="15"/>
  <c r="K576" i="15"/>
  <c r="J576" i="15"/>
  <c r="I576" i="15"/>
  <c r="H576" i="15"/>
  <c r="G576" i="15"/>
  <c r="K575" i="15"/>
  <c r="J575" i="15"/>
  <c r="I575" i="15"/>
  <c r="H575" i="15"/>
  <c r="G575" i="15"/>
  <c r="K574" i="15"/>
  <c r="J574" i="15"/>
  <c r="I574" i="15"/>
  <c r="H574" i="15"/>
  <c r="G574" i="15"/>
  <c r="K573" i="15"/>
  <c r="J573" i="15"/>
  <c r="I573" i="15"/>
  <c r="H573" i="15"/>
  <c r="G573" i="15"/>
  <c r="K572" i="15"/>
  <c r="J572" i="15"/>
  <c r="I572" i="15"/>
  <c r="H572" i="15"/>
  <c r="G572" i="15"/>
  <c r="K571" i="15"/>
  <c r="J571" i="15"/>
  <c r="I571" i="15"/>
  <c r="H571" i="15"/>
  <c r="G571" i="15"/>
  <c r="K570" i="15"/>
  <c r="J570" i="15"/>
  <c r="I570" i="15"/>
  <c r="H570" i="15"/>
  <c r="G570" i="15"/>
  <c r="K569" i="15"/>
  <c r="J569" i="15"/>
  <c r="I569" i="15"/>
  <c r="H569" i="15"/>
  <c r="G569" i="15"/>
  <c r="K568" i="15"/>
  <c r="J568" i="15"/>
  <c r="I568" i="15"/>
  <c r="H568" i="15"/>
  <c r="G568" i="15"/>
  <c r="K567" i="15"/>
  <c r="J567" i="15"/>
  <c r="I567" i="15"/>
  <c r="H567" i="15"/>
  <c r="G567" i="15"/>
  <c r="K566" i="15"/>
  <c r="J566" i="15"/>
  <c r="I566" i="15"/>
  <c r="H566" i="15"/>
  <c r="G566" i="15"/>
  <c r="K565" i="15"/>
  <c r="J565" i="15"/>
  <c r="I565" i="15"/>
  <c r="H565" i="15"/>
  <c r="G565" i="15"/>
  <c r="K564" i="15"/>
  <c r="J564" i="15"/>
  <c r="I564" i="15"/>
  <c r="H564" i="15"/>
  <c r="G564" i="15"/>
  <c r="K563" i="15"/>
  <c r="J563" i="15"/>
  <c r="I563" i="15"/>
  <c r="H563" i="15"/>
  <c r="G563" i="15"/>
  <c r="K562" i="15"/>
  <c r="J562" i="15"/>
  <c r="I562" i="15"/>
  <c r="H562" i="15"/>
  <c r="G562" i="15"/>
  <c r="K561" i="15"/>
  <c r="J561" i="15"/>
  <c r="I561" i="15"/>
  <c r="H561" i="15"/>
  <c r="G561" i="15"/>
  <c r="K560" i="15"/>
  <c r="J560" i="15"/>
  <c r="I560" i="15"/>
  <c r="H560" i="15"/>
  <c r="G560" i="15"/>
  <c r="K559" i="15"/>
  <c r="J559" i="15"/>
  <c r="I559" i="15"/>
  <c r="H559" i="15"/>
  <c r="G559" i="15"/>
  <c r="K558" i="15"/>
  <c r="J558" i="15"/>
  <c r="I558" i="15"/>
  <c r="H558" i="15"/>
  <c r="G558" i="15"/>
  <c r="K557" i="15"/>
  <c r="J557" i="15"/>
  <c r="I557" i="15"/>
  <c r="H557" i="15"/>
  <c r="G557" i="15"/>
  <c r="K556" i="15"/>
  <c r="J556" i="15"/>
  <c r="I556" i="15"/>
  <c r="H556" i="15"/>
  <c r="G556" i="15"/>
  <c r="K553" i="15"/>
  <c r="J553" i="15"/>
  <c r="I553" i="15"/>
  <c r="H553" i="15"/>
  <c r="G553" i="15"/>
  <c r="K552" i="15"/>
  <c r="J552" i="15"/>
  <c r="I552" i="15"/>
  <c r="H552" i="15"/>
  <c r="G552" i="15"/>
  <c r="K551" i="15"/>
  <c r="J551" i="15"/>
  <c r="I551" i="15"/>
  <c r="H551" i="15"/>
  <c r="G551" i="15"/>
  <c r="K550" i="15"/>
  <c r="J550" i="15"/>
  <c r="I550" i="15"/>
  <c r="H550" i="15"/>
  <c r="G550" i="15"/>
  <c r="K549" i="15"/>
  <c r="J549" i="15"/>
  <c r="I549" i="15"/>
  <c r="H549" i="15"/>
  <c r="G549" i="15"/>
  <c r="K548" i="15"/>
  <c r="J548" i="15"/>
  <c r="I548" i="15"/>
  <c r="H548" i="15"/>
  <c r="G548" i="15"/>
  <c r="K547" i="15"/>
  <c r="J547" i="15"/>
  <c r="I547" i="15"/>
  <c r="H547" i="15"/>
  <c r="G547" i="15"/>
  <c r="K546" i="15"/>
  <c r="J546" i="15"/>
  <c r="I546" i="15"/>
  <c r="H546" i="15"/>
  <c r="G546" i="15"/>
  <c r="K545" i="15"/>
  <c r="J545" i="15"/>
  <c r="I545" i="15"/>
  <c r="H545" i="15"/>
  <c r="G545" i="15"/>
  <c r="K544" i="15"/>
  <c r="J544" i="15"/>
  <c r="I544" i="15"/>
  <c r="H544" i="15"/>
  <c r="G544" i="15"/>
  <c r="K543" i="15"/>
  <c r="J543" i="15"/>
  <c r="I543" i="15"/>
  <c r="H543" i="15"/>
  <c r="G543" i="15"/>
  <c r="K542" i="15"/>
  <c r="J542" i="15"/>
  <c r="I542" i="15"/>
  <c r="H542" i="15"/>
  <c r="G542" i="15"/>
  <c r="K541" i="15"/>
  <c r="J541" i="15"/>
  <c r="I541" i="15"/>
  <c r="H541" i="15"/>
  <c r="G541" i="15"/>
  <c r="K539" i="15"/>
  <c r="J539" i="15"/>
  <c r="I539" i="15"/>
  <c r="H539" i="15"/>
  <c r="G539" i="15"/>
  <c r="K538" i="15"/>
  <c r="J538" i="15"/>
  <c r="I538" i="15"/>
  <c r="H538" i="15"/>
  <c r="G538" i="15"/>
  <c r="K537" i="15"/>
  <c r="J537" i="15"/>
  <c r="I537" i="15"/>
  <c r="H537" i="15"/>
  <c r="G537" i="15"/>
  <c r="K536" i="15"/>
  <c r="J536" i="15"/>
  <c r="I536" i="15"/>
  <c r="H536" i="15"/>
  <c r="G536" i="15"/>
  <c r="K535" i="15"/>
  <c r="J535" i="15"/>
  <c r="I535" i="15"/>
  <c r="H535" i="15"/>
  <c r="G535" i="15"/>
  <c r="K534" i="15"/>
  <c r="J534" i="15"/>
  <c r="I534" i="15"/>
  <c r="H534" i="15"/>
  <c r="G534" i="15"/>
  <c r="K533" i="15"/>
  <c r="J533" i="15"/>
  <c r="I533" i="15"/>
  <c r="H533" i="15"/>
  <c r="G533" i="15"/>
  <c r="K532" i="15"/>
  <c r="J532" i="15"/>
  <c r="I532" i="15"/>
  <c r="H532" i="15"/>
  <c r="G532" i="15"/>
  <c r="K531" i="15"/>
  <c r="J531" i="15"/>
  <c r="I531" i="15"/>
  <c r="H531" i="15"/>
  <c r="G531" i="15"/>
  <c r="K530" i="15"/>
  <c r="J530" i="15"/>
  <c r="I530" i="15"/>
  <c r="H530" i="15"/>
  <c r="G530" i="15"/>
  <c r="K529" i="15"/>
  <c r="J529" i="15"/>
  <c r="I529" i="15"/>
  <c r="H529" i="15"/>
  <c r="G529" i="15"/>
  <c r="K528" i="15"/>
  <c r="J528" i="15"/>
  <c r="I528" i="15"/>
  <c r="H528" i="15"/>
  <c r="G528" i="15"/>
  <c r="K527" i="15"/>
  <c r="J527" i="15"/>
  <c r="I527" i="15"/>
  <c r="H527" i="15"/>
  <c r="G527" i="15"/>
  <c r="K526" i="15"/>
  <c r="J526" i="15"/>
  <c r="I526" i="15"/>
  <c r="H526" i="15"/>
  <c r="G526" i="15"/>
  <c r="K525" i="15"/>
  <c r="J525" i="15"/>
  <c r="I525" i="15"/>
  <c r="H525" i="15"/>
  <c r="G525" i="15"/>
  <c r="K524" i="15"/>
  <c r="J524" i="15"/>
  <c r="I524" i="15"/>
  <c r="H524" i="15"/>
  <c r="G524" i="15"/>
  <c r="K523" i="15"/>
  <c r="J523" i="15"/>
  <c r="I523" i="15"/>
  <c r="H523" i="15"/>
  <c r="G523" i="15"/>
  <c r="K521" i="15"/>
  <c r="J521" i="15"/>
  <c r="I521" i="15"/>
  <c r="H521" i="15"/>
  <c r="G521" i="15"/>
  <c r="K520" i="15"/>
  <c r="J520" i="15"/>
  <c r="I520" i="15"/>
  <c r="H520" i="15"/>
  <c r="G520" i="15"/>
  <c r="K519" i="15"/>
  <c r="J519" i="15"/>
  <c r="I519" i="15"/>
  <c r="H519" i="15"/>
  <c r="G519" i="15"/>
  <c r="K518" i="15"/>
  <c r="J518" i="15"/>
  <c r="I518" i="15"/>
  <c r="H518" i="15"/>
  <c r="G518" i="15"/>
  <c r="K517" i="15"/>
  <c r="J517" i="15"/>
  <c r="I517" i="15"/>
  <c r="H517" i="15"/>
  <c r="G517" i="15"/>
  <c r="K516" i="15"/>
  <c r="J516" i="15"/>
  <c r="I516" i="15"/>
  <c r="H516" i="15"/>
  <c r="G516" i="15"/>
  <c r="K515" i="15"/>
  <c r="J515" i="15"/>
  <c r="I515" i="15"/>
  <c r="H515" i="15"/>
  <c r="G515" i="15"/>
  <c r="K514" i="15"/>
  <c r="J514" i="15"/>
  <c r="I514" i="15"/>
  <c r="H514" i="15"/>
  <c r="G514" i="15"/>
  <c r="K513" i="15"/>
  <c r="J513" i="15"/>
  <c r="I513" i="15"/>
  <c r="H513" i="15"/>
  <c r="G513" i="15"/>
  <c r="K512" i="15"/>
  <c r="J512" i="15"/>
  <c r="I512" i="15"/>
  <c r="H512" i="15"/>
  <c r="G512" i="15"/>
  <c r="K511" i="15"/>
  <c r="J511" i="15"/>
  <c r="I511" i="15"/>
  <c r="H511" i="15"/>
  <c r="G511" i="15"/>
  <c r="K510" i="15"/>
  <c r="J510" i="15"/>
  <c r="I510" i="15"/>
  <c r="H510" i="15"/>
  <c r="G510" i="15"/>
  <c r="K509" i="15"/>
  <c r="J509" i="15"/>
  <c r="I509" i="15"/>
  <c r="H509" i="15"/>
  <c r="G509" i="15"/>
  <c r="K508" i="15"/>
  <c r="J508" i="15"/>
  <c r="I508" i="15"/>
  <c r="H508" i="15"/>
  <c r="G508" i="15"/>
  <c r="K507" i="15"/>
  <c r="J507" i="15"/>
  <c r="I507" i="15"/>
  <c r="H507" i="15"/>
  <c r="G507" i="15"/>
  <c r="K506" i="15"/>
  <c r="J506" i="15"/>
  <c r="I506" i="15"/>
  <c r="H506" i="15"/>
  <c r="G506" i="15"/>
  <c r="K505" i="15"/>
  <c r="J505" i="15"/>
  <c r="I505" i="15"/>
  <c r="H505" i="15"/>
  <c r="G505" i="15"/>
  <c r="K503" i="15"/>
  <c r="J503" i="15"/>
  <c r="I503" i="15"/>
  <c r="H503" i="15"/>
  <c r="G503" i="15"/>
  <c r="K502" i="15"/>
  <c r="J502" i="15"/>
  <c r="I502" i="15"/>
  <c r="H502" i="15"/>
  <c r="G502" i="15"/>
  <c r="K501" i="15"/>
  <c r="J501" i="15"/>
  <c r="I501" i="15"/>
  <c r="H501" i="15"/>
  <c r="G501" i="15"/>
  <c r="K500" i="15"/>
  <c r="J500" i="15"/>
  <c r="I500" i="15"/>
  <c r="H500" i="15"/>
  <c r="G500" i="15"/>
  <c r="K499" i="15"/>
  <c r="J499" i="15"/>
  <c r="I499" i="15"/>
  <c r="H499" i="15"/>
  <c r="G499" i="15"/>
  <c r="K498" i="15"/>
  <c r="J498" i="15"/>
  <c r="I498" i="15"/>
  <c r="H498" i="15"/>
  <c r="G498" i="15"/>
  <c r="K497" i="15"/>
  <c r="J497" i="15"/>
  <c r="I497" i="15"/>
  <c r="H497" i="15"/>
  <c r="G497" i="15"/>
  <c r="K496" i="15"/>
  <c r="J496" i="15"/>
  <c r="I496" i="15"/>
  <c r="H496" i="15"/>
  <c r="G496" i="15"/>
  <c r="K495" i="15"/>
  <c r="J495" i="15"/>
  <c r="I495" i="15"/>
  <c r="H495" i="15"/>
  <c r="G495" i="15"/>
  <c r="K494" i="15"/>
  <c r="J494" i="15"/>
  <c r="I494" i="15"/>
  <c r="H494" i="15"/>
  <c r="G494" i="15"/>
  <c r="K493" i="15"/>
  <c r="J493" i="15"/>
  <c r="I493" i="15"/>
  <c r="H493" i="15"/>
  <c r="G493" i="15"/>
  <c r="K492" i="15"/>
  <c r="J492" i="15"/>
  <c r="I492" i="15"/>
  <c r="H492" i="15"/>
  <c r="G492" i="15"/>
  <c r="K491" i="15"/>
  <c r="J491" i="15"/>
  <c r="I491" i="15"/>
  <c r="H491" i="15"/>
  <c r="G491" i="15"/>
  <c r="K490" i="15"/>
  <c r="J490" i="15"/>
  <c r="I490" i="15"/>
  <c r="H490" i="15"/>
  <c r="G490" i="15"/>
  <c r="K489" i="15"/>
  <c r="J489" i="15"/>
  <c r="I489" i="15"/>
  <c r="H489" i="15"/>
  <c r="G489" i="15"/>
  <c r="K488" i="15"/>
  <c r="J488" i="15"/>
  <c r="I488" i="15"/>
  <c r="H488" i="15"/>
  <c r="G488" i="15"/>
  <c r="K487" i="15"/>
  <c r="J487" i="15"/>
  <c r="I487" i="15"/>
  <c r="H487" i="15"/>
  <c r="G487" i="15"/>
  <c r="K486" i="15"/>
  <c r="J486" i="15"/>
  <c r="I486" i="15"/>
  <c r="H486" i="15"/>
  <c r="G486" i="15"/>
  <c r="K484" i="15"/>
  <c r="J484" i="15"/>
  <c r="I484" i="15"/>
  <c r="H484" i="15"/>
  <c r="G484" i="15"/>
  <c r="K483" i="15"/>
  <c r="J483" i="15"/>
  <c r="I483" i="15"/>
  <c r="H483" i="15"/>
  <c r="G483" i="15"/>
  <c r="K482" i="15"/>
  <c r="J482" i="15"/>
  <c r="I482" i="15"/>
  <c r="H482" i="15"/>
  <c r="G482" i="15"/>
  <c r="K481" i="15"/>
  <c r="J481" i="15"/>
  <c r="I481" i="15"/>
  <c r="H481" i="15"/>
  <c r="G481" i="15"/>
  <c r="K480" i="15"/>
  <c r="J480" i="15"/>
  <c r="I480" i="15"/>
  <c r="H480" i="15"/>
  <c r="G480" i="15"/>
  <c r="K479" i="15"/>
  <c r="J479" i="15"/>
  <c r="I479" i="15"/>
  <c r="H479" i="15"/>
  <c r="G479" i="15"/>
  <c r="K478" i="15"/>
  <c r="J478" i="15"/>
  <c r="I478" i="15"/>
  <c r="H478" i="15"/>
  <c r="G478" i="15"/>
  <c r="K477" i="15"/>
  <c r="J477" i="15"/>
  <c r="I477" i="15"/>
  <c r="H477" i="15"/>
  <c r="G477" i="15"/>
  <c r="K476" i="15"/>
  <c r="J476" i="15"/>
  <c r="I476" i="15"/>
  <c r="H476" i="15"/>
  <c r="G476" i="15"/>
  <c r="K475" i="15"/>
  <c r="J475" i="15"/>
  <c r="I475" i="15"/>
  <c r="H475" i="15"/>
  <c r="G475" i="15"/>
  <c r="K474" i="15"/>
  <c r="J474" i="15"/>
  <c r="I474" i="15"/>
  <c r="H474" i="15"/>
  <c r="G474" i="15"/>
  <c r="K473" i="15"/>
  <c r="J473" i="15"/>
  <c r="I473" i="15"/>
  <c r="H473" i="15"/>
  <c r="G473" i="15"/>
  <c r="K472" i="15"/>
  <c r="J472" i="15"/>
  <c r="I472" i="15"/>
  <c r="H472" i="15"/>
  <c r="G472" i="15"/>
  <c r="K471" i="15"/>
  <c r="J471" i="15"/>
  <c r="I471" i="15"/>
  <c r="H471" i="15"/>
  <c r="G471" i="15"/>
  <c r="K470" i="15"/>
  <c r="J470" i="15"/>
  <c r="I470" i="15"/>
  <c r="H470" i="15"/>
  <c r="G470" i="15"/>
  <c r="K469" i="15"/>
  <c r="J469" i="15"/>
  <c r="I469" i="15"/>
  <c r="H469" i="15"/>
  <c r="G469" i="15"/>
  <c r="K468" i="15"/>
  <c r="J468" i="15"/>
  <c r="I468" i="15"/>
  <c r="H468" i="15"/>
  <c r="G468" i="15"/>
  <c r="K467" i="15"/>
  <c r="J467" i="15"/>
  <c r="I467" i="15"/>
  <c r="H467" i="15"/>
  <c r="G467" i="15"/>
  <c r="K466" i="15"/>
  <c r="J466" i="15"/>
  <c r="I466" i="15"/>
  <c r="H466" i="15"/>
  <c r="G466" i="15"/>
  <c r="K465" i="15"/>
  <c r="J465" i="15"/>
  <c r="I465" i="15"/>
  <c r="H465" i="15"/>
  <c r="G465" i="15"/>
  <c r="K464" i="15"/>
  <c r="J464" i="15"/>
  <c r="I464" i="15"/>
  <c r="H464" i="15"/>
  <c r="G464" i="15"/>
  <c r="K463" i="15"/>
  <c r="J463" i="15"/>
  <c r="I463" i="15"/>
  <c r="H463" i="15"/>
  <c r="G463" i="15"/>
  <c r="K462" i="15"/>
  <c r="J462" i="15"/>
  <c r="I462" i="15"/>
  <c r="H462" i="15"/>
  <c r="G462" i="15"/>
  <c r="K461" i="15"/>
  <c r="J461" i="15"/>
  <c r="I461" i="15"/>
  <c r="H461" i="15"/>
  <c r="G461" i="15"/>
  <c r="K459" i="15"/>
  <c r="J459" i="15"/>
  <c r="I459" i="15"/>
  <c r="H459" i="15"/>
  <c r="G459" i="15"/>
  <c r="K458" i="15"/>
  <c r="J458" i="15"/>
  <c r="I458" i="15"/>
  <c r="H458" i="15"/>
  <c r="G458" i="15"/>
  <c r="K457" i="15"/>
  <c r="J457" i="15"/>
  <c r="I457" i="15"/>
  <c r="H457" i="15"/>
  <c r="G457" i="15"/>
  <c r="K456" i="15"/>
  <c r="J456" i="15"/>
  <c r="I456" i="15"/>
  <c r="H456" i="15"/>
  <c r="G456" i="15"/>
  <c r="K455" i="15"/>
  <c r="J455" i="15"/>
  <c r="I455" i="15"/>
  <c r="H455" i="15"/>
  <c r="G455" i="15"/>
  <c r="K454" i="15"/>
  <c r="J454" i="15"/>
  <c r="I454" i="15"/>
  <c r="H454" i="15"/>
  <c r="G454" i="15"/>
  <c r="K453" i="15"/>
  <c r="J453" i="15"/>
  <c r="I453" i="15"/>
  <c r="H453" i="15"/>
  <c r="G453" i="15"/>
  <c r="K452" i="15"/>
  <c r="J452" i="15"/>
  <c r="I452" i="15"/>
  <c r="H452" i="15"/>
  <c r="G452" i="15"/>
  <c r="K451" i="15"/>
  <c r="J451" i="15"/>
  <c r="I451" i="15"/>
  <c r="H451" i="15"/>
  <c r="G451" i="15"/>
  <c r="K450" i="15"/>
  <c r="J450" i="15"/>
  <c r="I450" i="15"/>
  <c r="H450" i="15"/>
  <c r="G450" i="15"/>
  <c r="K449" i="15"/>
  <c r="J449" i="15"/>
  <c r="I449" i="15"/>
  <c r="H449" i="15"/>
  <c r="G449" i="15"/>
  <c r="K447" i="15"/>
  <c r="J447" i="15"/>
  <c r="I447" i="15"/>
  <c r="H447" i="15"/>
  <c r="G447" i="15"/>
  <c r="K446" i="15"/>
  <c r="J446" i="15"/>
  <c r="I446" i="15"/>
  <c r="H446" i="15"/>
  <c r="G446" i="15"/>
  <c r="K445" i="15"/>
  <c r="J445" i="15"/>
  <c r="I445" i="15"/>
  <c r="H445" i="15"/>
  <c r="G445" i="15"/>
  <c r="K444" i="15"/>
  <c r="J444" i="15"/>
  <c r="I444" i="15"/>
  <c r="H444" i="15"/>
  <c r="G444" i="15"/>
  <c r="K443" i="15"/>
  <c r="J443" i="15"/>
  <c r="I443" i="15"/>
  <c r="H443" i="15"/>
  <c r="G443" i="15"/>
  <c r="K442" i="15"/>
  <c r="J442" i="15"/>
  <c r="I442" i="15"/>
  <c r="H442" i="15"/>
  <c r="G442" i="15"/>
  <c r="K441" i="15"/>
  <c r="J441" i="15"/>
  <c r="I441" i="15"/>
  <c r="H441" i="15"/>
  <c r="G441" i="15"/>
  <c r="K440" i="15"/>
  <c r="J440" i="15"/>
  <c r="I440" i="15"/>
  <c r="H440" i="15"/>
  <c r="G440" i="15"/>
  <c r="K439" i="15"/>
  <c r="J439" i="15"/>
  <c r="I439" i="15"/>
  <c r="H439" i="15"/>
  <c r="G439" i="15"/>
  <c r="K438" i="15"/>
  <c r="J438" i="15"/>
  <c r="I438" i="15"/>
  <c r="H438" i="15"/>
  <c r="G438" i="15"/>
  <c r="K437" i="15"/>
  <c r="J437" i="15"/>
  <c r="I437" i="15"/>
  <c r="H437" i="15"/>
  <c r="G437" i="15"/>
  <c r="K436" i="15"/>
  <c r="J436" i="15"/>
  <c r="I436" i="15"/>
  <c r="H436" i="15"/>
  <c r="G436" i="15"/>
  <c r="K435" i="15"/>
  <c r="J435" i="15"/>
  <c r="I435" i="15"/>
  <c r="H435" i="15"/>
  <c r="G435" i="15"/>
  <c r="K434" i="15"/>
  <c r="J434" i="15"/>
  <c r="I434" i="15"/>
  <c r="H434" i="15"/>
  <c r="G434" i="15"/>
  <c r="K433" i="15"/>
  <c r="J433" i="15"/>
  <c r="I433" i="15"/>
  <c r="H433" i="15"/>
  <c r="G433" i="15"/>
  <c r="K432" i="15"/>
  <c r="J432" i="15"/>
  <c r="I432" i="15"/>
  <c r="H432" i="15"/>
  <c r="G432" i="15"/>
  <c r="K431" i="15"/>
  <c r="J431" i="15"/>
  <c r="I431" i="15"/>
  <c r="H431" i="15"/>
  <c r="G431" i="15"/>
  <c r="K430" i="15"/>
  <c r="J430" i="15"/>
  <c r="I430" i="15"/>
  <c r="H430" i="15"/>
  <c r="G430" i="15"/>
  <c r="K429" i="15"/>
  <c r="J429" i="15"/>
  <c r="I429" i="15"/>
  <c r="H429" i="15"/>
  <c r="G429" i="15"/>
  <c r="K427" i="15"/>
  <c r="J427" i="15"/>
  <c r="I427" i="15"/>
  <c r="H427" i="15"/>
  <c r="G427" i="15"/>
  <c r="K426" i="15"/>
  <c r="J426" i="15"/>
  <c r="I426" i="15"/>
  <c r="H426" i="15"/>
  <c r="G426" i="15"/>
  <c r="K425" i="15"/>
  <c r="J425" i="15"/>
  <c r="I425" i="15"/>
  <c r="H425" i="15"/>
  <c r="G425" i="15"/>
  <c r="K424" i="15"/>
  <c r="J424" i="15"/>
  <c r="I424" i="15"/>
  <c r="H424" i="15"/>
  <c r="G424" i="15"/>
  <c r="K423" i="15"/>
  <c r="J423" i="15"/>
  <c r="I423" i="15"/>
  <c r="H423" i="15"/>
  <c r="G423" i="15"/>
  <c r="K422" i="15"/>
  <c r="J422" i="15"/>
  <c r="I422" i="15"/>
  <c r="H422" i="15"/>
  <c r="G422" i="15"/>
  <c r="K421" i="15"/>
  <c r="J421" i="15"/>
  <c r="I421" i="15"/>
  <c r="H421" i="15"/>
  <c r="G421" i="15"/>
  <c r="K420" i="15"/>
  <c r="J420" i="15"/>
  <c r="I420" i="15"/>
  <c r="H420" i="15"/>
  <c r="G420" i="15"/>
  <c r="K419" i="15"/>
  <c r="J419" i="15"/>
  <c r="I419" i="15"/>
  <c r="H419" i="15"/>
  <c r="G419" i="15"/>
  <c r="K418" i="15"/>
  <c r="J418" i="15"/>
  <c r="I418" i="15"/>
  <c r="H418" i="15"/>
  <c r="G418" i="15"/>
  <c r="K417" i="15"/>
  <c r="J417" i="15"/>
  <c r="I417" i="15"/>
  <c r="H417" i="15"/>
  <c r="G417" i="15"/>
  <c r="K416" i="15"/>
  <c r="J416" i="15"/>
  <c r="I416" i="15"/>
  <c r="H416" i="15"/>
  <c r="G416" i="15"/>
  <c r="K415" i="15"/>
  <c r="J415" i="15"/>
  <c r="I415" i="15"/>
  <c r="H415" i="15"/>
  <c r="G415" i="15"/>
  <c r="K414" i="15"/>
  <c r="J414" i="15"/>
  <c r="I414" i="15"/>
  <c r="H414" i="15"/>
  <c r="G414" i="15"/>
  <c r="K413" i="15"/>
  <c r="J413" i="15"/>
  <c r="I413" i="15"/>
  <c r="H413" i="15"/>
  <c r="G413" i="15"/>
  <c r="K412" i="15"/>
  <c r="J412" i="15"/>
  <c r="I412" i="15"/>
  <c r="H412" i="15"/>
  <c r="G412" i="15"/>
  <c r="K411" i="15"/>
  <c r="J411" i="15"/>
  <c r="I411" i="15"/>
  <c r="H411" i="15"/>
  <c r="G411" i="15"/>
  <c r="K410" i="15"/>
  <c r="J410" i="15"/>
  <c r="I410" i="15"/>
  <c r="H410" i="15"/>
  <c r="G410" i="15"/>
  <c r="K409" i="15"/>
  <c r="J409" i="15"/>
  <c r="I409" i="15"/>
  <c r="H409" i="15"/>
  <c r="G409" i="15"/>
  <c r="K408" i="15"/>
  <c r="J408" i="15"/>
  <c r="I408" i="15"/>
  <c r="H408" i="15"/>
  <c r="G408" i="15"/>
  <c r="K407" i="15"/>
  <c r="J407" i="15"/>
  <c r="I407" i="15"/>
  <c r="H407" i="15"/>
  <c r="G407" i="15"/>
  <c r="K406" i="15"/>
  <c r="J406" i="15"/>
  <c r="I406" i="15"/>
  <c r="H406" i="15"/>
  <c r="G406" i="15"/>
  <c r="K404" i="15"/>
  <c r="J404" i="15"/>
  <c r="I404" i="15"/>
  <c r="H404" i="15"/>
  <c r="G404" i="15"/>
  <c r="K403" i="15"/>
  <c r="J403" i="15"/>
  <c r="I403" i="15"/>
  <c r="H403" i="15"/>
  <c r="G403" i="15"/>
  <c r="K402" i="15"/>
  <c r="J402" i="15"/>
  <c r="I402" i="15"/>
  <c r="H402" i="15"/>
  <c r="G402" i="15"/>
  <c r="K401" i="15"/>
  <c r="J401" i="15"/>
  <c r="I401" i="15"/>
  <c r="H401" i="15"/>
  <c r="G401" i="15"/>
  <c r="K400" i="15"/>
  <c r="J400" i="15"/>
  <c r="I400" i="15"/>
  <c r="H400" i="15"/>
  <c r="G400" i="15"/>
  <c r="K399" i="15"/>
  <c r="J399" i="15"/>
  <c r="I399" i="15"/>
  <c r="H399" i="15"/>
  <c r="G399" i="15"/>
  <c r="K398" i="15"/>
  <c r="J398" i="15"/>
  <c r="I398" i="15"/>
  <c r="H398" i="15"/>
  <c r="G398" i="15"/>
  <c r="K397" i="15"/>
  <c r="J397" i="15"/>
  <c r="I397" i="15"/>
  <c r="H397" i="15"/>
  <c r="G397" i="15"/>
  <c r="K396" i="15"/>
  <c r="J396" i="15"/>
  <c r="I396" i="15"/>
  <c r="H396" i="15"/>
  <c r="G396" i="15"/>
  <c r="K395" i="15"/>
  <c r="J395" i="15"/>
  <c r="I395" i="15"/>
  <c r="H395" i="15"/>
  <c r="G395" i="15"/>
  <c r="K394" i="15"/>
  <c r="J394" i="15"/>
  <c r="I394" i="15"/>
  <c r="H394" i="15"/>
  <c r="G394" i="15"/>
  <c r="K393" i="15"/>
  <c r="J393" i="15"/>
  <c r="I393" i="15"/>
  <c r="H393" i="15"/>
  <c r="G393" i="15"/>
  <c r="K392" i="15"/>
  <c r="J392" i="15"/>
  <c r="I392" i="15"/>
  <c r="H392" i="15"/>
  <c r="G392" i="15"/>
  <c r="K390" i="15"/>
  <c r="J390" i="15"/>
  <c r="I390" i="15"/>
  <c r="H390" i="15"/>
  <c r="G390" i="15"/>
  <c r="K389" i="15"/>
  <c r="J389" i="15"/>
  <c r="I389" i="15"/>
  <c r="H389" i="15"/>
  <c r="G389" i="15"/>
  <c r="K388" i="15"/>
  <c r="J388" i="15"/>
  <c r="I388" i="15"/>
  <c r="H388" i="15"/>
  <c r="G388" i="15"/>
  <c r="K387" i="15"/>
  <c r="J387" i="15"/>
  <c r="I387" i="15"/>
  <c r="H387" i="15"/>
  <c r="G387" i="15"/>
  <c r="K386" i="15"/>
  <c r="J386" i="15"/>
  <c r="I386" i="15"/>
  <c r="H386" i="15"/>
  <c r="G386" i="15"/>
  <c r="K385" i="15"/>
  <c r="J385" i="15"/>
  <c r="I385" i="15"/>
  <c r="H385" i="15"/>
  <c r="G385" i="15"/>
  <c r="K384" i="15"/>
  <c r="J384" i="15"/>
  <c r="I384" i="15"/>
  <c r="H384" i="15"/>
  <c r="G384" i="15"/>
  <c r="K383" i="15"/>
  <c r="J383" i="15"/>
  <c r="I383" i="15"/>
  <c r="H383" i="15"/>
  <c r="G383" i="15"/>
  <c r="K382" i="15"/>
  <c r="J382" i="15"/>
  <c r="I382" i="15"/>
  <c r="H382" i="15"/>
  <c r="G382" i="15"/>
  <c r="K381" i="15"/>
  <c r="J381" i="15"/>
  <c r="I381" i="15"/>
  <c r="H381" i="15"/>
  <c r="G381" i="15"/>
  <c r="K380" i="15"/>
  <c r="J380" i="15"/>
  <c r="I380" i="15"/>
  <c r="H380" i="15"/>
  <c r="G380" i="15"/>
  <c r="K379" i="15"/>
  <c r="J379" i="15"/>
  <c r="I379" i="15"/>
  <c r="H379" i="15"/>
  <c r="G379" i="15"/>
  <c r="K378" i="15"/>
  <c r="J378" i="15"/>
  <c r="I378" i="15"/>
  <c r="H378" i="15"/>
  <c r="G378" i="15"/>
  <c r="K377" i="15"/>
  <c r="J377" i="15"/>
  <c r="I377" i="15"/>
  <c r="H377" i="15"/>
  <c r="G377" i="15"/>
  <c r="K376" i="15"/>
  <c r="J376" i="15"/>
  <c r="I376" i="15"/>
  <c r="H376" i="15"/>
  <c r="G376" i="15"/>
  <c r="K375" i="15"/>
  <c r="J375" i="15"/>
  <c r="I375" i="15"/>
  <c r="H375" i="15"/>
  <c r="G375" i="15"/>
  <c r="K374" i="15"/>
  <c r="J374" i="15"/>
  <c r="I374" i="15"/>
  <c r="H374" i="15"/>
  <c r="G374" i="15"/>
  <c r="K373" i="15"/>
  <c r="J373" i="15"/>
  <c r="I373" i="15"/>
  <c r="H373" i="15"/>
  <c r="G373" i="15"/>
  <c r="K372" i="15"/>
  <c r="J372" i="15"/>
  <c r="I372" i="15"/>
  <c r="H372" i="15"/>
  <c r="G372" i="15"/>
  <c r="K371" i="15"/>
  <c r="J371" i="15"/>
  <c r="I371" i="15"/>
  <c r="H371" i="15"/>
  <c r="G371" i="15"/>
  <c r="K370" i="15"/>
  <c r="J370" i="15"/>
  <c r="I370" i="15"/>
  <c r="H370" i="15"/>
  <c r="G370" i="15"/>
  <c r="K369" i="15"/>
  <c r="J369" i="15"/>
  <c r="I369" i="15"/>
  <c r="H369" i="15"/>
  <c r="G369" i="15"/>
  <c r="K368" i="15"/>
  <c r="J368" i="15"/>
  <c r="I368" i="15"/>
  <c r="H368" i="15"/>
  <c r="G368" i="15"/>
  <c r="K367" i="15"/>
  <c r="J367" i="15"/>
  <c r="I367" i="15"/>
  <c r="H367" i="15"/>
  <c r="G367" i="15"/>
  <c r="K365" i="15"/>
  <c r="J365" i="15"/>
  <c r="I365" i="15"/>
  <c r="H365" i="15"/>
  <c r="G365" i="15"/>
  <c r="K364" i="15"/>
  <c r="J364" i="15"/>
  <c r="I364" i="15"/>
  <c r="H364" i="15"/>
  <c r="G364" i="15"/>
  <c r="K363" i="15"/>
  <c r="J363" i="15"/>
  <c r="I363" i="15"/>
  <c r="H363" i="15"/>
  <c r="G363" i="15"/>
  <c r="K362" i="15"/>
  <c r="J362" i="15"/>
  <c r="I362" i="15"/>
  <c r="H362" i="15"/>
  <c r="G362" i="15"/>
  <c r="K361" i="15"/>
  <c r="J361" i="15"/>
  <c r="I361" i="15"/>
  <c r="H361" i="15"/>
  <c r="G361" i="15"/>
  <c r="K360" i="15"/>
  <c r="J360" i="15"/>
  <c r="I360" i="15"/>
  <c r="H360" i="15"/>
  <c r="G360" i="15"/>
  <c r="K359" i="15"/>
  <c r="J359" i="15"/>
  <c r="I359" i="15"/>
  <c r="H359" i="15"/>
  <c r="G359" i="15"/>
  <c r="K358" i="15"/>
  <c r="J358" i="15"/>
  <c r="I358" i="15"/>
  <c r="H358" i="15"/>
  <c r="G358" i="15"/>
  <c r="K357" i="15"/>
  <c r="J357" i="15"/>
  <c r="I357" i="15"/>
  <c r="H357" i="15"/>
  <c r="G357" i="15"/>
  <c r="K356" i="15"/>
  <c r="J356" i="15"/>
  <c r="I356" i="15"/>
  <c r="H356" i="15"/>
  <c r="G356" i="15"/>
  <c r="K355" i="15"/>
  <c r="J355" i="15"/>
  <c r="I355" i="15"/>
  <c r="H355" i="15"/>
  <c r="G355" i="15"/>
  <c r="K354" i="15"/>
  <c r="J354" i="15"/>
  <c r="I354" i="15"/>
  <c r="H354" i="15"/>
  <c r="G354" i="15"/>
  <c r="K353" i="15"/>
  <c r="J353" i="15"/>
  <c r="I353" i="15"/>
  <c r="H353" i="15"/>
  <c r="G353" i="15"/>
  <c r="K352" i="15"/>
  <c r="J352" i="15"/>
  <c r="I352" i="15"/>
  <c r="H352" i="15"/>
  <c r="G352" i="15"/>
  <c r="K351" i="15"/>
  <c r="J351" i="15"/>
  <c r="I351" i="15"/>
  <c r="H351" i="15"/>
  <c r="G351" i="15"/>
  <c r="K350" i="15"/>
  <c r="J350" i="15"/>
  <c r="I350" i="15"/>
  <c r="H350" i="15"/>
  <c r="G350" i="15"/>
  <c r="K349" i="15"/>
  <c r="J349" i="15"/>
  <c r="I349" i="15"/>
  <c r="H349" i="15"/>
  <c r="G349" i="15"/>
  <c r="K348" i="15"/>
  <c r="J348" i="15"/>
  <c r="I348" i="15"/>
  <c r="H348" i="15"/>
  <c r="G348" i="15"/>
  <c r="K347" i="15"/>
  <c r="J347" i="15"/>
  <c r="I347" i="15"/>
  <c r="H347" i="15"/>
  <c r="G347" i="15"/>
  <c r="K346" i="15"/>
  <c r="J346" i="15"/>
  <c r="I346" i="15"/>
  <c r="H346" i="15"/>
  <c r="G346" i="15"/>
  <c r="K345" i="15"/>
  <c r="J345" i="15"/>
  <c r="I345" i="15"/>
  <c r="H345" i="15"/>
  <c r="G345" i="15"/>
  <c r="K344" i="15"/>
  <c r="J344" i="15"/>
  <c r="I344" i="15"/>
  <c r="H344" i="15"/>
  <c r="G344" i="15"/>
  <c r="K343" i="15"/>
  <c r="J343" i="15"/>
  <c r="I343" i="15"/>
  <c r="H343" i="15"/>
  <c r="G343" i="15"/>
  <c r="K342" i="15"/>
  <c r="J342" i="15"/>
  <c r="I342" i="15"/>
  <c r="H342" i="15"/>
  <c r="G342" i="15"/>
  <c r="K340" i="15"/>
  <c r="J340" i="15"/>
  <c r="I340" i="15"/>
  <c r="H340" i="15"/>
  <c r="G340" i="15"/>
  <c r="K339" i="15"/>
  <c r="J339" i="15"/>
  <c r="I339" i="15"/>
  <c r="H339" i="15"/>
  <c r="G339" i="15"/>
  <c r="K338" i="15"/>
  <c r="J338" i="15"/>
  <c r="I338" i="15"/>
  <c r="H338" i="15"/>
  <c r="G338" i="15"/>
  <c r="K337" i="15"/>
  <c r="J337" i="15"/>
  <c r="I337" i="15"/>
  <c r="H337" i="15"/>
  <c r="G337" i="15"/>
  <c r="K336" i="15"/>
  <c r="J336" i="15"/>
  <c r="I336" i="15"/>
  <c r="H336" i="15"/>
  <c r="G336" i="15"/>
  <c r="K335" i="15"/>
  <c r="J335" i="15"/>
  <c r="I335" i="15"/>
  <c r="H335" i="15"/>
  <c r="G335" i="15"/>
  <c r="K334" i="15"/>
  <c r="J334" i="15"/>
  <c r="I334" i="15"/>
  <c r="H334" i="15"/>
  <c r="G334" i="15"/>
  <c r="K333" i="15"/>
  <c r="J333" i="15"/>
  <c r="I333" i="15"/>
  <c r="H333" i="15"/>
  <c r="G333" i="15"/>
  <c r="K332" i="15"/>
  <c r="J332" i="15"/>
  <c r="I332" i="15"/>
  <c r="H332" i="15"/>
  <c r="G332" i="15"/>
  <c r="K331" i="15"/>
  <c r="J331" i="15"/>
  <c r="I331" i="15"/>
  <c r="H331" i="15"/>
  <c r="G331" i="15"/>
  <c r="K330" i="15"/>
  <c r="J330" i="15"/>
  <c r="I330" i="15"/>
  <c r="H330" i="15"/>
  <c r="G330" i="15"/>
  <c r="K329" i="15"/>
  <c r="J329" i="15"/>
  <c r="I329" i="15"/>
  <c r="H329" i="15"/>
  <c r="G329" i="15"/>
  <c r="K328" i="15"/>
  <c r="J328" i="15"/>
  <c r="I328" i="15"/>
  <c r="H328" i="15"/>
  <c r="G328" i="15"/>
  <c r="K327" i="15"/>
  <c r="J327" i="15"/>
  <c r="I327" i="15"/>
  <c r="H327" i="15"/>
  <c r="G327" i="15"/>
  <c r="K326" i="15"/>
  <c r="J326" i="15"/>
  <c r="I326" i="15"/>
  <c r="H326" i="15"/>
  <c r="G326" i="15"/>
  <c r="K325" i="15"/>
  <c r="J325" i="15"/>
  <c r="I325" i="15"/>
  <c r="H325" i="15"/>
  <c r="G325" i="15"/>
  <c r="K324" i="15"/>
  <c r="J324" i="15"/>
  <c r="I324" i="15"/>
  <c r="H324" i="15"/>
  <c r="G324" i="15"/>
  <c r="K323" i="15"/>
  <c r="J323" i="15"/>
  <c r="I323" i="15"/>
  <c r="H323" i="15"/>
  <c r="G323" i="15"/>
  <c r="K322" i="15"/>
  <c r="J322" i="15"/>
  <c r="I322" i="15"/>
  <c r="H322" i="15"/>
  <c r="G322" i="15"/>
  <c r="K321" i="15"/>
  <c r="J321" i="15"/>
  <c r="I321" i="15"/>
  <c r="H321" i="15"/>
  <c r="G321" i="15"/>
  <c r="K320" i="15"/>
  <c r="J320" i="15"/>
  <c r="I320" i="15"/>
  <c r="H320" i="15"/>
  <c r="G320" i="15"/>
  <c r="K319" i="15"/>
  <c r="J319" i="15"/>
  <c r="I319" i="15"/>
  <c r="H319" i="15"/>
  <c r="G319" i="15"/>
  <c r="K318" i="15"/>
  <c r="J318" i="15"/>
  <c r="I318" i="15"/>
  <c r="H318" i="15"/>
  <c r="G318" i="15"/>
  <c r="K317" i="15"/>
  <c r="J317" i="15"/>
  <c r="I317" i="15"/>
  <c r="H317" i="15"/>
  <c r="G317" i="15"/>
  <c r="K315" i="15"/>
  <c r="J315" i="15"/>
  <c r="I315" i="15"/>
  <c r="H315" i="15"/>
  <c r="G315" i="15"/>
  <c r="K314" i="15"/>
  <c r="J314" i="15"/>
  <c r="I314" i="15"/>
  <c r="H314" i="15"/>
  <c r="G314" i="15"/>
  <c r="K313" i="15"/>
  <c r="J313" i="15"/>
  <c r="I313" i="15"/>
  <c r="H313" i="15"/>
  <c r="G313" i="15"/>
  <c r="K312" i="15"/>
  <c r="J312" i="15"/>
  <c r="I312" i="15"/>
  <c r="H312" i="15"/>
  <c r="G312" i="15"/>
  <c r="K311" i="15"/>
  <c r="J311" i="15"/>
  <c r="I311" i="15"/>
  <c r="H311" i="15"/>
  <c r="G311" i="15"/>
  <c r="K310" i="15"/>
  <c r="J310" i="15"/>
  <c r="I310" i="15"/>
  <c r="H310" i="15"/>
  <c r="G310" i="15"/>
  <c r="K309" i="15"/>
  <c r="J309" i="15"/>
  <c r="I309" i="15"/>
  <c r="H309" i="15"/>
  <c r="G309" i="15"/>
  <c r="K308" i="15"/>
  <c r="J308" i="15"/>
  <c r="I308" i="15"/>
  <c r="H308" i="15"/>
  <c r="G308" i="15"/>
  <c r="K307" i="15"/>
  <c r="J307" i="15"/>
  <c r="I307" i="15"/>
  <c r="H307" i="15"/>
  <c r="G307" i="15"/>
  <c r="K306" i="15"/>
  <c r="J306" i="15"/>
  <c r="I306" i="15"/>
  <c r="H306" i="15"/>
  <c r="G306" i="15"/>
  <c r="K305" i="15"/>
  <c r="J305" i="15"/>
  <c r="I305" i="15"/>
  <c r="H305" i="15"/>
  <c r="G305" i="15"/>
  <c r="K304" i="15"/>
  <c r="J304" i="15"/>
  <c r="I304" i="15"/>
  <c r="H304" i="15"/>
  <c r="G304" i="15"/>
  <c r="K303" i="15"/>
  <c r="J303" i="15"/>
  <c r="I303" i="15"/>
  <c r="H303" i="15"/>
  <c r="G303" i="15"/>
  <c r="K302" i="15"/>
  <c r="J302" i="15"/>
  <c r="I302" i="15"/>
  <c r="H302" i="15"/>
  <c r="G302" i="15"/>
  <c r="K301" i="15"/>
  <c r="J301" i="15"/>
  <c r="I301" i="15"/>
  <c r="H301" i="15"/>
  <c r="G301" i="15"/>
  <c r="K300" i="15"/>
  <c r="J300" i="15"/>
  <c r="I300" i="15"/>
  <c r="H300" i="15"/>
  <c r="G300" i="15"/>
  <c r="K299" i="15"/>
  <c r="J299" i="15"/>
  <c r="I299" i="15"/>
  <c r="H299" i="15"/>
  <c r="G299" i="15"/>
  <c r="K298" i="15"/>
  <c r="J298" i="15"/>
  <c r="I298" i="15"/>
  <c r="H298" i="15"/>
  <c r="G298" i="15"/>
  <c r="K297" i="15"/>
  <c r="J297" i="15"/>
  <c r="I297" i="15"/>
  <c r="H297" i="15"/>
  <c r="G297" i="15"/>
  <c r="K296" i="15"/>
  <c r="J296" i="15"/>
  <c r="I296" i="15"/>
  <c r="H296" i="15"/>
  <c r="G296" i="15"/>
  <c r="K295" i="15"/>
  <c r="J295" i="15"/>
  <c r="I295" i="15"/>
  <c r="H295" i="15"/>
  <c r="G295" i="15"/>
  <c r="K293" i="15"/>
  <c r="J293" i="15"/>
  <c r="I293" i="15"/>
  <c r="H293" i="15"/>
  <c r="G293" i="15"/>
  <c r="K292" i="15"/>
  <c r="J292" i="15"/>
  <c r="I292" i="15"/>
  <c r="H292" i="15"/>
  <c r="G292" i="15"/>
  <c r="K291" i="15"/>
  <c r="J291" i="15"/>
  <c r="I291" i="15"/>
  <c r="H291" i="15"/>
  <c r="G291" i="15"/>
  <c r="K290" i="15"/>
  <c r="J290" i="15"/>
  <c r="I290" i="15"/>
  <c r="H290" i="15"/>
  <c r="G290" i="15"/>
  <c r="K289" i="15"/>
  <c r="J289" i="15"/>
  <c r="I289" i="15"/>
  <c r="H289" i="15"/>
  <c r="G289" i="15"/>
  <c r="K288" i="15"/>
  <c r="J288" i="15"/>
  <c r="I288" i="15"/>
  <c r="H288" i="15"/>
  <c r="G288" i="15"/>
  <c r="K287" i="15"/>
  <c r="J287" i="15"/>
  <c r="I287" i="15"/>
  <c r="H287" i="15"/>
  <c r="G287" i="15"/>
  <c r="K286" i="15"/>
  <c r="J286" i="15"/>
  <c r="I286" i="15"/>
  <c r="H286" i="15"/>
  <c r="G286" i="15"/>
  <c r="K285" i="15"/>
  <c r="J285" i="15"/>
  <c r="I285" i="15"/>
  <c r="H285" i="15"/>
  <c r="G285" i="15"/>
  <c r="K284" i="15"/>
  <c r="J284" i="15"/>
  <c r="I284" i="15"/>
  <c r="H284" i="15"/>
  <c r="G284" i="15"/>
  <c r="K283" i="15"/>
  <c r="J283" i="15"/>
  <c r="I283" i="15"/>
  <c r="H283" i="15"/>
  <c r="G283" i="15"/>
  <c r="K282" i="15"/>
  <c r="J282" i="15"/>
  <c r="I282" i="15"/>
  <c r="H282" i="15"/>
  <c r="G282" i="15"/>
  <c r="K281" i="15"/>
  <c r="J281" i="15"/>
  <c r="I281" i="15"/>
  <c r="H281" i="15"/>
  <c r="G281" i="15"/>
  <c r="K280" i="15"/>
  <c r="J280" i="15"/>
  <c r="I280" i="15"/>
  <c r="H280" i="15"/>
  <c r="G280" i="15"/>
  <c r="K279" i="15"/>
  <c r="J279" i="15"/>
  <c r="I279" i="15"/>
  <c r="H279" i="15"/>
  <c r="G279" i="15"/>
  <c r="K278" i="15"/>
  <c r="J278" i="15"/>
  <c r="I278" i="15"/>
  <c r="H278" i="15"/>
  <c r="G278" i="15"/>
  <c r="K277" i="15"/>
  <c r="J277" i="15"/>
  <c r="I277" i="15"/>
  <c r="H277" i="15"/>
  <c r="G277" i="15"/>
  <c r="K276" i="15"/>
  <c r="J276" i="15"/>
  <c r="I276" i="15"/>
  <c r="H276" i="15"/>
  <c r="G276" i="15"/>
  <c r="K275" i="15"/>
  <c r="J275" i="15"/>
  <c r="I275" i="15"/>
  <c r="H275" i="15"/>
  <c r="G275" i="15"/>
  <c r="K274" i="15"/>
  <c r="J274" i="15"/>
  <c r="I274" i="15"/>
  <c r="H274" i="15"/>
  <c r="G274" i="15"/>
  <c r="K273" i="15"/>
  <c r="J273" i="15"/>
  <c r="I273" i="15"/>
  <c r="H273" i="15"/>
  <c r="G273" i="15"/>
  <c r="K271" i="15"/>
  <c r="J271" i="15"/>
  <c r="I271" i="15"/>
  <c r="H271" i="15"/>
  <c r="G271" i="15"/>
  <c r="K270" i="15"/>
  <c r="J270" i="15"/>
  <c r="I270" i="15"/>
  <c r="H270" i="15"/>
  <c r="G270" i="15"/>
  <c r="K269" i="15"/>
  <c r="J269" i="15"/>
  <c r="I269" i="15"/>
  <c r="H269" i="15"/>
  <c r="G269" i="15"/>
  <c r="K268" i="15"/>
  <c r="J268" i="15"/>
  <c r="I268" i="15"/>
  <c r="H268" i="15"/>
  <c r="G268" i="15"/>
  <c r="K267" i="15"/>
  <c r="J267" i="15"/>
  <c r="I267" i="15"/>
  <c r="H267" i="15"/>
  <c r="G267" i="15"/>
  <c r="K266" i="15"/>
  <c r="J266" i="15"/>
  <c r="I266" i="15"/>
  <c r="H266" i="15"/>
  <c r="G266" i="15"/>
  <c r="K265" i="15"/>
  <c r="J265" i="15"/>
  <c r="I265" i="15"/>
  <c r="H265" i="15"/>
  <c r="G265" i="15"/>
  <c r="K264" i="15"/>
  <c r="J264" i="15"/>
  <c r="I264" i="15"/>
  <c r="H264" i="15"/>
  <c r="G264" i="15"/>
  <c r="K263" i="15"/>
  <c r="J263" i="15"/>
  <c r="I263" i="15"/>
  <c r="H263" i="15"/>
  <c r="G263" i="15"/>
  <c r="K262" i="15"/>
  <c r="J262" i="15"/>
  <c r="I262" i="15"/>
  <c r="H262" i="15"/>
  <c r="G262" i="15"/>
  <c r="K261" i="15"/>
  <c r="J261" i="15"/>
  <c r="I261" i="15"/>
  <c r="H261" i="15"/>
  <c r="G261" i="15"/>
  <c r="K260" i="15"/>
  <c r="J260" i="15"/>
  <c r="I260" i="15"/>
  <c r="H260" i="15"/>
  <c r="G260" i="15"/>
  <c r="K259" i="15"/>
  <c r="J259" i="15"/>
  <c r="I259" i="15"/>
  <c r="H259" i="15"/>
  <c r="G259" i="15"/>
  <c r="K258" i="15"/>
  <c r="J258" i="15"/>
  <c r="I258" i="15"/>
  <c r="H258" i="15"/>
  <c r="G258" i="15"/>
  <c r="K257" i="15"/>
  <c r="J257" i="15"/>
  <c r="I257" i="15"/>
  <c r="H257" i="15"/>
  <c r="G257" i="15"/>
  <c r="K256" i="15"/>
  <c r="J256" i="15"/>
  <c r="I256" i="15"/>
  <c r="H256" i="15"/>
  <c r="G256" i="15"/>
  <c r="K255" i="15"/>
  <c r="J255" i="15"/>
  <c r="I255" i="15"/>
  <c r="H255" i="15"/>
  <c r="G255" i="15"/>
  <c r="K254" i="15"/>
  <c r="J254" i="15"/>
  <c r="I254" i="15"/>
  <c r="H254" i="15"/>
  <c r="G254" i="15"/>
  <c r="K253" i="15"/>
  <c r="J253" i="15"/>
  <c r="I253" i="15"/>
  <c r="H253" i="15"/>
  <c r="G253" i="15"/>
  <c r="K252" i="15"/>
  <c r="J252" i="15"/>
  <c r="I252" i="15"/>
  <c r="H252" i="15"/>
  <c r="G252" i="15"/>
  <c r="K251" i="15"/>
  <c r="J251" i="15"/>
  <c r="I251" i="15"/>
  <c r="H251" i="15"/>
  <c r="G251" i="15"/>
  <c r="K250" i="15"/>
  <c r="J250" i="15"/>
  <c r="I250" i="15"/>
  <c r="H250" i="15"/>
  <c r="G250" i="15"/>
  <c r="K249" i="15"/>
  <c r="J249" i="15"/>
  <c r="I249" i="15"/>
  <c r="H249" i="15"/>
  <c r="G249" i="15"/>
  <c r="K248" i="15"/>
  <c r="J248" i="15"/>
  <c r="I248" i="15"/>
  <c r="H248" i="15"/>
  <c r="G248" i="15"/>
  <c r="K247" i="15"/>
  <c r="J247" i="15"/>
  <c r="I247" i="15"/>
  <c r="H247" i="15"/>
  <c r="G247" i="15"/>
  <c r="K246" i="15"/>
  <c r="J246" i="15"/>
  <c r="I246" i="15"/>
  <c r="H246" i="15"/>
  <c r="G246" i="15"/>
  <c r="K245" i="15"/>
  <c r="J245" i="15"/>
  <c r="I245" i="15"/>
  <c r="H245" i="15"/>
  <c r="G245" i="15"/>
  <c r="K244" i="15"/>
  <c r="J244" i="15"/>
  <c r="I244" i="15"/>
  <c r="H244" i="15"/>
  <c r="G244" i="15"/>
  <c r="K243" i="15"/>
  <c r="J243" i="15"/>
  <c r="I243" i="15"/>
  <c r="H243" i="15"/>
  <c r="G243" i="15"/>
  <c r="K242" i="15"/>
  <c r="J242" i="15"/>
  <c r="I242" i="15"/>
  <c r="H242" i="15"/>
  <c r="G242" i="15"/>
  <c r="K241" i="15"/>
  <c r="J241" i="15"/>
  <c r="I241" i="15"/>
  <c r="H241" i="15"/>
  <c r="G241" i="15"/>
  <c r="K240" i="15"/>
  <c r="J240" i="15"/>
  <c r="I240" i="15"/>
  <c r="H240" i="15"/>
  <c r="G240" i="15"/>
  <c r="K239" i="15"/>
  <c r="J239" i="15"/>
  <c r="I239" i="15"/>
  <c r="H239" i="15"/>
  <c r="G239" i="15"/>
  <c r="K237" i="15"/>
  <c r="J237" i="15"/>
  <c r="I237" i="15"/>
  <c r="H237" i="15"/>
  <c r="G237" i="15"/>
  <c r="K236" i="15"/>
  <c r="J236" i="15"/>
  <c r="I236" i="15"/>
  <c r="H236" i="15"/>
  <c r="G236" i="15"/>
  <c r="K235" i="15"/>
  <c r="J235" i="15"/>
  <c r="I235" i="15"/>
  <c r="H235" i="15"/>
  <c r="G235" i="15"/>
  <c r="K234" i="15"/>
  <c r="J234" i="15"/>
  <c r="I234" i="15"/>
  <c r="H234" i="15"/>
  <c r="G234" i="15"/>
  <c r="K233" i="15"/>
  <c r="J233" i="15"/>
  <c r="I233" i="15"/>
  <c r="H233" i="15"/>
  <c r="G233" i="15"/>
  <c r="K232" i="15"/>
  <c r="J232" i="15"/>
  <c r="I232" i="15"/>
  <c r="H232" i="15"/>
  <c r="G232" i="15"/>
  <c r="K231" i="15"/>
  <c r="J231" i="15"/>
  <c r="I231" i="15"/>
  <c r="H231" i="15"/>
  <c r="G231" i="15"/>
  <c r="K230" i="15"/>
  <c r="J230" i="15"/>
  <c r="I230" i="15"/>
  <c r="H230" i="15"/>
  <c r="G230" i="15"/>
  <c r="K229" i="15"/>
  <c r="J229" i="15"/>
  <c r="I229" i="15"/>
  <c r="H229" i="15"/>
  <c r="G229" i="15"/>
  <c r="K228" i="15"/>
  <c r="J228" i="15"/>
  <c r="I228" i="15"/>
  <c r="H228" i="15"/>
  <c r="G228" i="15"/>
  <c r="K227" i="15"/>
  <c r="J227" i="15"/>
  <c r="I227" i="15"/>
  <c r="H227" i="15"/>
  <c r="G227" i="15"/>
  <c r="K225" i="15"/>
  <c r="J225" i="15"/>
  <c r="I225" i="15"/>
  <c r="H225" i="15"/>
  <c r="G225" i="15"/>
  <c r="K224" i="15"/>
  <c r="J224" i="15"/>
  <c r="I224" i="15"/>
  <c r="H224" i="15"/>
  <c r="G224" i="15"/>
  <c r="K223" i="15"/>
  <c r="J223" i="15"/>
  <c r="I223" i="15"/>
  <c r="H223" i="15"/>
  <c r="G223" i="15"/>
  <c r="K222" i="15"/>
  <c r="J222" i="15"/>
  <c r="I222" i="15"/>
  <c r="H222" i="15"/>
  <c r="G222" i="15"/>
  <c r="K221" i="15"/>
  <c r="J221" i="15"/>
  <c r="I221" i="15"/>
  <c r="H221" i="15"/>
  <c r="G221" i="15"/>
  <c r="K220" i="15"/>
  <c r="J220" i="15"/>
  <c r="I220" i="15"/>
  <c r="H220" i="15"/>
  <c r="G220" i="15"/>
  <c r="K219" i="15"/>
  <c r="J219" i="15"/>
  <c r="I219" i="15"/>
  <c r="H219" i="15"/>
  <c r="G219" i="15"/>
  <c r="K218" i="15"/>
  <c r="J218" i="15"/>
  <c r="I218" i="15"/>
  <c r="H218" i="15"/>
  <c r="G218" i="15"/>
  <c r="K217" i="15"/>
  <c r="J217" i="15"/>
  <c r="I217" i="15"/>
  <c r="H217" i="15"/>
  <c r="G217" i="15"/>
  <c r="K216" i="15"/>
  <c r="J216" i="15"/>
  <c r="I216" i="15"/>
  <c r="H216" i="15"/>
  <c r="G216" i="15"/>
  <c r="K215" i="15"/>
  <c r="J215" i="15"/>
  <c r="I215" i="15"/>
  <c r="H215" i="15"/>
  <c r="G215" i="15"/>
  <c r="K214" i="15"/>
  <c r="J214" i="15"/>
  <c r="I214" i="15"/>
  <c r="H214" i="15"/>
  <c r="G214" i="15"/>
  <c r="K213" i="15"/>
  <c r="J213" i="15"/>
  <c r="I213" i="15"/>
  <c r="H213" i="15"/>
  <c r="G213" i="15"/>
  <c r="K212" i="15"/>
  <c r="J212" i="15"/>
  <c r="I212" i="15"/>
  <c r="H212" i="15"/>
  <c r="G212" i="15"/>
  <c r="K211" i="15"/>
  <c r="J211" i="15"/>
  <c r="I211" i="15"/>
  <c r="H211" i="15"/>
  <c r="G211" i="15"/>
  <c r="K210" i="15"/>
  <c r="J210" i="15"/>
  <c r="I210" i="15"/>
  <c r="H210" i="15"/>
  <c r="G210" i="15"/>
  <c r="K209" i="15"/>
  <c r="J209" i="15"/>
  <c r="I209" i="15"/>
  <c r="H209" i="15"/>
  <c r="G209" i="15"/>
  <c r="K208" i="15"/>
  <c r="J208" i="15"/>
  <c r="I208" i="15"/>
  <c r="H208" i="15"/>
  <c r="G208" i="15"/>
  <c r="K207" i="15"/>
  <c r="J207" i="15"/>
  <c r="I207" i="15"/>
  <c r="H207" i="15"/>
  <c r="G207" i="15"/>
  <c r="K206" i="15"/>
  <c r="J206" i="15"/>
  <c r="I206" i="15"/>
  <c r="H206" i="15"/>
  <c r="G206" i="15"/>
  <c r="K205" i="15"/>
  <c r="J205" i="15"/>
  <c r="I205" i="15"/>
  <c r="H205" i="15"/>
  <c r="G205" i="15"/>
  <c r="K204" i="15"/>
  <c r="J204" i="15"/>
  <c r="I204" i="15"/>
  <c r="H204" i="15"/>
  <c r="G204" i="15"/>
  <c r="K203" i="15"/>
  <c r="J203" i="15"/>
  <c r="I203" i="15"/>
  <c r="H203" i="15"/>
  <c r="G203" i="15"/>
  <c r="K202" i="15"/>
  <c r="J202" i="15"/>
  <c r="I202" i="15"/>
  <c r="H202" i="15"/>
  <c r="G202" i="15"/>
  <c r="K201" i="15"/>
  <c r="J201" i="15"/>
  <c r="I201" i="15"/>
  <c r="H201" i="15"/>
  <c r="G201" i="15"/>
  <c r="K199" i="15"/>
  <c r="J199" i="15"/>
  <c r="I199" i="15"/>
  <c r="H199" i="15"/>
  <c r="G199" i="15"/>
  <c r="K198" i="15"/>
  <c r="J198" i="15"/>
  <c r="I198" i="15"/>
  <c r="H198" i="15"/>
  <c r="G198" i="15"/>
  <c r="K197" i="15"/>
  <c r="J197" i="15"/>
  <c r="I197" i="15"/>
  <c r="H197" i="15"/>
  <c r="G197" i="15"/>
  <c r="K196" i="15"/>
  <c r="J196" i="15"/>
  <c r="I196" i="15"/>
  <c r="H196" i="15"/>
  <c r="G196" i="15"/>
  <c r="K195" i="15"/>
  <c r="J195" i="15"/>
  <c r="I195" i="15"/>
  <c r="H195" i="15"/>
  <c r="G195" i="15"/>
  <c r="K194" i="15"/>
  <c r="J194" i="15"/>
  <c r="I194" i="15"/>
  <c r="H194" i="15"/>
  <c r="G194" i="15"/>
  <c r="K193" i="15"/>
  <c r="J193" i="15"/>
  <c r="I193" i="15"/>
  <c r="H193" i="15"/>
  <c r="G193" i="15"/>
  <c r="K192" i="15"/>
  <c r="J192" i="15"/>
  <c r="I192" i="15"/>
  <c r="H192" i="15"/>
  <c r="G192" i="15"/>
  <c r="K191" i="15"/>
  <c r="J191" i="15"/>
  <c r="I191" i="15"/>
  <c r="H191" i="15"/>
  <c r="G191" i="15"/>
  <c r="K190" i="15"/>
  <c r="J190" i="15"/>
  <c r="I190" i="15"/>
  <c r="H190" i="15"/>
  <c r="G190" i="15"/>
  <c r="K189" i="15"/>
  <c r="J189" i="15"/>
  <c r="I189" i="15"/>
  <c r="H189" i="15"/>
  <c r="G189" i="15"/>
  <c r="K188" i="15"/>
  <c r="J188" i="15"/>
  <c r="I188" i="15"/>
  <c r="H188" i="15"/>
  <c r="G188" i="15"/>
  <c r="K187" i="15"/>
  <c r="J187" i="15"/>
  <c r="I187" i="15"/>
  <c r="H187" i="15"/>
  <c r="G187" i="15"/>
  <c r="K186" i="15"/>
  <c r="J186" i="15"/>
  <c r="I186" i="15"/>
  <c r="H186" i="15"/>
  <c r="G186" i="15"/>
  <c r="K185" i="15"/>
  <c r="J185" i="15"/>
  <c r="I185" i="15"/>
  <c r="H185" i="15"/>
  <c r="G185" i="15"/>
  <c r="K184" i="15"/>
  <c r="J184" i="15"/>
  <c r="I184" i="15"/>
  <c r="H184" i="15"/>
  <c r="G184" i="15"/>
  <c r="K183" i="15"/>
  <c r="J183" i="15"/>
  <c r="I183" i="15"/>
  <c r="H183" i="15"/>
  <c r="G183" i="15"/>
  <c r="K182" i="15"/>
  <c r="J182" i="15"/>
  <c r="I182" i="15"/>
  <c r="H182" i="15"/>
  <c r="G182" i="15"/>
  <c r="K181" i="15"/>
  <c r="J181" i="15"/>
  <c r="I181" i="15"/>
  <c r="H181" i="15"/>
  <c r="G181" i="15"/>
  <c r="K180" i="15"/>
  <c r="J180" i="15"/>
  <c r="I180" i="15"/>
  <c r="H180" i="15"/>
  <c r="G180" i="15"/>
  <c r="K179" i="15"/>
  <c r="J179" i="15"/>
  <c r="I179" i="15"/>
  <c r="H179" i="15"/>
  <c r="G179" i="15"/>
  <c r="K178" i="15"/>
  <c r="J178" i="15"/>
  <c r="I178" i="15"/>
  <c r="H178" i="15"/>
  <c r="G178" i="15"/>
  <c r="K177" i="15"/>
  <c r="J177" i="15"/>
  <c r="I177" i="15"/>
  <c r="H177" i="15"/>
  <c r="G177" i="15"/>
  <c r="K176" i="15"/>
  <c r="J176" i="15"/>
  <c r="I176" i="15"/>
  <c r="H176" i="15"/>
  <c r="G176" i="15"/>
  <c r="K175" i="15"/>
  <c r="J175" i="15"/>
  <c r="I175" i="15"/>
  <c r="H175" i="15"/>
  <c r="G175" i="15"/>
  <c r="K174" i="15"/>
  <c r="J174" i="15"/>
  <c r="I174" i="15"/>
  <c r="H174" i="15"/>
  <c r="G174" i="15"/>
  <c r="K173" i="15"/>
  <c r="J173" i="15"/>
  <c r="I173" i="15"/>
  <c r="H173" i="15"/>
  <c r="G173" i="15"/>
  <c r="K172" i="15"/>
  <c r="J172" i="15"/>
  <c r="I172" i="15"/>
  <c r="H172" i="15"/>
  <c r="G172" i="15"/>
  <c r="K171" i="15"/>
  <c r="J171" i="15"/>
  <c r="I171" i="15"/>
  <c r="H171" i="15"/>
  <c r="G171" i="15"/>
  <c r="K169" i="15"/>
  <c r="J169" i="15"/>
  <c r="I169" i="15"/>
  <c r="H169" i="15"/>
  <c r="G169" i="15"/>
  <c r="K168" i="15"/>
  <c r="J168" i="15"/>
  <c r="I168" i="15"/>
  <c r="H168" i="15"/>
  <c r="G168" i="15"/>
  <c r="K167" i="15"/>
  <c r="J167" i="15"/>
  <c r="I167" i="15"/>
  <c r="H167" i="15"/>
  <c r="G167" i="15"/>
  <c r="K166" i="15"/>
  <c r="J166" i="15"/>
  <c r="I166" i="15"/>
  <c r="H166" i="15"/>
  <c r="G166" i="15"/>
  <c r="K165" i="15"/>
  <c r="J165" i="15"/>
  <c r="I165" i="15"/>
  <c r="H165" i="15"/>
  <c r="G165" i="15"/>
  <c r="K164" i="15"/>
  <c r="J164" i="15"/>
  <c r="I164" i="15"/>
  <c r="H164" i="15"/>
  <c r="G164" i="15"/>
  <c r="K163" i="15"/>
  <c r="J163" i="15"/>
  <c r="I163" i="15"/>
  <c r="H163" i="15"/>
  <c r="G163" i="15"/>
  <c r="K162" i="15"/>
  <c r="J162" i="15"/>
  <c r="I162" i="15"/>
  <c r="H162" i="15"/>
  <c r="G162" i="15"/>
  <c r="K161" i="15"/>
  <c r="J161" i="15"/>
  <c r="I161" i="15"/>
  <c r="H161" i="15"/>
  <c r="G161" i="15"/>
  <c r="K160" i="15"/>
  <c r="J160" i="15"/>
  <c r="I160" i="15"/>
  <c r="H160" i="15"/>
  <c r="G160" i="15"/>
  <c r="K159" i="15"/>
  <c r="J159" i="15"/>
  <c r="I159" i="15"/>
  <c r="H159" i="15"/>
  <c r="G159" i="15"/>
  <c r="K158" i="15"/>
  <c r="J158" i="15"/>
  <c r="I158" i="15"/>
  <c r="H158" i="15"/>
  <c r="G158" i="15"/>
  <c r="K157" i="15"/>
  <c r="J157" i="15"/>
  <c r="I157" i="15"/>
  <c r="H157" i="15"/>
  <c r="G157" i="15"/>
  <c r="K156" i="15"/>
  <c r="J156" i="15"/>
  <c r="I156" i="15"/>
  <c r="H156" i="15"/>
  <c r="G156" i="15"/>
  <c r="K155" i="15"/>
  <c r="J155" i="15"/>
  <c r="I155" i="15"/>
  <c r="H155" i="15"/>
  <c r="G155" i="15"/>
  <c r="K154" i="15"/>
  <c r="J154" i="15"/>
  <c r="I154" i="15"/>
  <c r="H154" i="15"/>
  <c r="G154" i="15"/>
  <c r="K153" i="15"/>
  <c r="J153" i="15"/>
  <c r="I153" i="15"/>
  <c r="H153" i="15"/>
  <c r="G153" i="15"/>
  <c r="K152" i="15"/>
  <c r="J152" i="15"/>
  <c r="I152" i="15"/>
  <c r="H152" i="15"/>
  <c r="G152" i="15"/>
  <c r="K151" i="15"/>
  <c r="J151" i="15"/>
  <c r="I151" i="15"/>
  <c r="H151" i="15"/>
  <c r="G151" i="15"/>
  <c r="K150" i="15"/>
  <c r="J150" i="15"/>
  <c r="I150" i="15"/>
  <c r="H150" i="15"/>
  <c r="G150" i="15"/>
  <c r="K149" i="15"/>
  <c r="J149" i="15"/>
  <c r="I149" i="15"/>
  <c r="H149" i="15"/>
  <c r="G149" i="15"/>
  <c r="K148" i="15"/>
  <c r="J148" i="15"/>
  <c r="I148" i="15"/>
  <c r="H148" i="15"/>
  <c r="G148" i="15"/>
  <c r="K147" i="15"/>
  <c r="J147" i="15"/>
  <c r="I147" i="15"/>
  <c r="H147" i="15"/>
  <c r="G147" i="15"/>
  <c r="K146" i="15"/>
  <c r="J146" i="15"/>
  <c r="I146" i="15"/>
  <c r="H146" i="15"/>
  <c r="G146" i="15"/>
  <c r="K145" i="15"/>
  <c r="J145" i="15"/>
  <c r="I145" i="15"/>
  <c r="H145" i="15"/>
  <c r="G145" i="15"/>
  <c r="K144" i="15"/>
  <c r="J144" i="15"/>
  <c r="I144" i="15"/>
  <c r="H144" i="15"/>
  <c r="G144" i="15"/>
  <c r="K143" i="15"/>
  <c r="J143" i="15"/>
  <c r="I143" i="15"/>
  <c r="H143" i="15"/>
  <c r="G143" i="15"/>
  <c r="K142" i="15"/>
  <c r="J142" i="15"/>
  <c r="I142" i="15"/>
  <c r="H142" i="15"/>
  <c r="G142" i="15"/>
  <c r="K141" i="15"/>
  <c r="J141" i="15"/>
  <c r="I141" i="15"/>
  <c r="H141" i="15"/>
  <c r="G141" i="15"/>
  <c r="K139" i="15"/>
  <c r="J139" i="15"/>
  <c r="I139" i="15"/>
  <c r="H139" i="15"/>
  <c r="G139" i="15"/>
  <c r="K138" i="15"/>
  <c r="J138" i="15"/>
  <c r="I138" i="15"/>
  <c r="H138" i="15"/>
  <c r="G138" i="15"/>
  <c r="K137" i="15"/>
  <c r="J137" i="15"/>
  <c r="I137" i="15"/>
  <c r="H137" i="15"/>
  <c r="G137" i="15"/>
  <c r="K136" i="15"/>
  <c r="J136" i="15"/>
  <c r="I136" i="15"/>
  <c r="H136" i="15"/>
  <c r="G136" i="15"/>
  <c r="K135" i="15"/>
  <c r="J135" i="15"/>
  <c r="I135" i="15"/>
  <c r="H135" i="15"/>
  <c r="G135" i="15"/>
  <c r="K134" i="15"/>
  <c r="J134" i="15"/>
  <c r="I134" i="15"/>
  <c r="H134" i="15"/>
  <c r="G134" i="15"/>
  <c r="K133" i="15"/>
  <c r="J133" i="15"/>
  <c r="I133" i="15"/>
  <c r="H133" i="15"/>
  <c r="G133" i="15"/>
  <c r="K132" i="15"/>
  <c r="J132" i="15"/>
  <c r="I132" i="15"/>
  <c r="H132" i="15"/>
  <c r="G132" i="15"/>
  <c r="K131" i="15"/>
  <c r="J131" i="15"/>
  <c r="I131" i="15"/>
  <c r="H131" i="15"/>
  <c r="G131" i="15"/>
  <c r="K130" i="15"/>
  <c r="J130" i="15"/>
  <c r="I130" i="15"/>
  <c r="H130" i="15"/>
  <c r="G130" i="15"/>
  <c r="K129" i="15"/>
  <c r="J129" i="15"/>
  <c r="I129" i="15"/>
  <c r="H129" i="15"/>
  <c r="G129" i="15"/>
  <c r="K128" i="15"/>
  <c r="J128" i="15"/>
  <c r="I128" i="15"/>
  <c r="H128" i="15"/>
  <c r="G128" i="15"/>
  <c r="K127" i="15"/>
  <c r="J127" i="15"/>
  <c r="I127" i="15"/>
  <c r="H127" i="15"/>
  <c r="G127" i="15"/>
  <c r="K126" i="15"/>
  <c r="J126" i="15"/>
  <c r="I126" i="15"/>
  <c r="H126" i="15"/>
  <c r="G126" i="15"/>
  <c r="K125" i="15"/>
  <c r="J125" i="15"/>
  <c r="I125" i="15"/>
  <c r="H125" i="15"/>
  <c r="G125" i="15"/>
  <c r="K124" i="15"/>
  <c r="J124" i="15"/>
  <c r="I124" i="15"/>
  <c r="H124" i="15"/>
  <c r="G124" i="15"/>
  <c r="K123" i="15"/>
  <c r="J123" i="15"/>
  <c r="I123" i="15"/>
  <c r="H123" i="15"/>
  <c r="G123" i="15"/>
  <c r="K122" i="15"/>
  <c r="J122" i="15"/>
  <c r="I122" i="15"/>
  <c r="H122" i="15"/>
  <c r="G122" i="15"/>
  <c r="K121" i="15"/>
  <c r="J121" i="15"/>
  <c r="I121" i="15"/>
  <c r="H121" i="15"/>
  <c r="G121" i="15"/>
  <c r="K120" i="15"/>
  <c r="J120" i="15"/>
  <c r="I120" i="15"/>
  <c r="H120" i="15"/>
  <c r="G120" i="15"/>
  <c r="K119" i="15"/>
  <c r="J119" i="15"/>
  <c r="I119" i="15"/>
  <c r="H119" i="15"/>
  <c r="G119" i="15"/>
  <c r="K117" i="15"/>
  <c r="J117" i="15"/>
  <c r="I117" i="15"/>
  <c r="H117" i="15"/>
  <c r="G117" i="15"/>
  <c r="K116" i="15"/>
  <c r="J116" i="15"/>
  <c r="I116" i="15"/>
  <c r="H116" i="15"/>
  <c r="G116" i="15"/>
  <c r="K115" i="15"/>
  <c r="J115" i="15"/>
  <c r="I115" i="15"/>
  <c r="H115" i="15"/>
  <c r="G115" i="15"/>
  <c r="K114" i="15"/>
  <c r="J114" i="15"/>
  <c r="I114" i="15"/>
  <c r="H114" i="15"/>
  <c r="G114" i="15"/>
  <c r="K113" i="15"/>
  <c r="J113" i="15"/>
  <c r="I113" i="15"/>
  <c r="H113" i="15"/>
  <c r="G113" i="15"/>
  <c r="K112" i="15"/>
  <c r="J112" i="15"/>
  <c r="I112" i="15"/>
  <c r="H112" i="15"/>
  <c r="G112" i="15"/>
  <c r="K111" i="15"/>
  <c r="J111" i="15"/>
  <c r="I111" i="15"/>
  <c r="H111" i="15"/>
  <c r="G111" i="15"/>
  <c r="K110" i="15"/>
  <c r="J110" i="15"/>
  <c r="I110" i="15"/>
  <c r="H110" i="15"/>
  <c r="G110" i="15"/>
  <c r="K109" i="15"/>
  <c r="J109" i="15"/>
  <c r="I109" i="15"/>
  <c r="H109" i="15"/>
  <c r="G109" i="15"/>
  <c r="K108" i="15"/>
  <c r="J108" i="15"/>
  <c r="I108" i="15"/>
  <c r="H108" i="15"/>
  <c r="G108" i="15"/>
  <c r="K107" i="15"/>
  <c r="J107" i="15"/>
  <c r="I107" i="15"/>
  <c r="H107" i="15"/>
  <c r="G107" i="15"/>
  <c r="K106" i="15"/>
  <c r="J106" i="15"/>
  <c r="I106" i="15"/>
  <c r="H106" i="15"/>
  <c r="G106" i="15"/>
  <c r="K105" i="15"/>
  <c r="J105" i="15"/>
  <c r="I105" i="15"/>
  <c r="H105" i="15"/>
  <c r="G105" i="15"/>
  <c r="K104" i="15"/>
  <c r="J104" i="15"/>
  <c r="I104" i="15"/>
  <c r="H104" i="15"/>
  <c r="G104" i="15"/>
  <c r="K103" i="15"/>
  <c r="J103" i="15"/>
  <c r="I103" i="15"/>
  <c r="H103" i="15"/>
  <c r="G103" i="15"/>
  <c r="K102" i="15"/>
  <c r="J102" i="15"/>
  <c r="I102" i="15"/>
  <c r="H102" i="15"/>
  <c r="G102" i="15"/>
  <c r="K101" i="15"/>
  <c r="J101" i="15"/>
  <c r="I101" i="15"/>
  <c r="H101" i="15"/>
  <c r="G101" i="15"/>
  <c r="K100" i="15"/>
  <c r="J100" i="15"/>
  <c r="I100" i="15"/>
  <c r="H100" i="15"/>
  <c r="G100" i="15"/>
  <c r="K99" i="15"/>
  <c r="J99" i="15"/>
  <c r="I99" i="15"/>
  <c r="H99" i="15"/>
  <c r="G99" i="15"/>
  <c r="K98" i="15"/>
  <c r="J98" i="15"/>
  <c r="I98" i="15"/>
  <c r="H98" i="15"/>
  <c r="G98" i="15"/>
  <c r="K97" i="15"/>
  <c r="J97" i="15"/>
  <c r="I97" i="15"/>
  <c r="H97" i="15"/>
  <c r="G97" i="15"/>
  <c r="K95" i="15"/>
  <c r="J95" i="15"/>
  <c r="I95" i="15"/>
  <c r="H95" i="15"/>
  <c r="G95" i="15"/>
  <c r="K94" i="15"/>
  <c r="J94" i="15"/>
  <c r="I94" i="15"/>
  <c r="H94" i="15"/>
  <c r="G94" i="15"/>
  <c r="K93" i="15"/>
  <c r="J93" i="15"/>
  <c r="I93" i="15"/>
  <c r="H93" i="15"/>
  <c r="G93" i="15"/>
  <c r="K92" i="15"/>
  <c r="J92" i="15"/>
  <c r="I92" i="15"/>
  <c r="H92" i="15"/>
  <c r="G92" i="15"/>
  <c r="K91" i="15"/>
  <c r="J91" i="15"/>
  <c r="I91" i="15"/>
  <c r="H91" i="15"/>
  <c r="G91" i="15"/>
  <c r="K90" i="15"/>
  <c r="J90" i="15"/>
  <c r="I90" i="15"/>
  <c r="H90" i="15"/>
  <c r="G90" i="15"/>
  <c r="K89" i="15"/>
  <c r="J89" i="15"/>
  <c r="I89" i="15"/>
  <c r="H89" i="15"/>
  <c r="G89" i="15"/>
  <c r="K88" i="15"/>
  <c r="J88" i="15"/>
  <c r="I88" i="15"/>
  <c r="H88" i="15"/>
  <c r="G88" i="15"/>
  <c r="K87" i="15"/>
  <c r="J87" i="15"/>
  <c r="I87" i="15"/>
  <c r="H87" i="15"/>
  <c r="G87" i="15"/>
  <c r="K86" i="15"/>
  <c r="J86" i="15"/>
  <c r="I86" i="15"/>
  <c r="H86" i="15"/>
  <c r="G86" i="15"/>
  <c r="K85" i="15"/>
  <c r="J85" i="15"/>
  <c r="I85" i="15"/>
  <c r="H85" i="15"/>
  <c r="G85" i="15"/>
  <c r="K84" i="15"/>
  <c r="J84" i="15"/>
  <c r="I84" i="15"/>
  <c r="H84" i="15"/>
  <c r="G84" i="15"/>
  <c r="K83" i="15"/>
  <c r="J83" i="15"/>
  <c r="I83" i="15"/>
  <c r="H83" i="15"/>
  <c r="G83" i="15"/>
  <c r="K82" i="15"/>
  <c r="J82" i="15"/>
  <c r="I82" i="15"/>
  <c r="H82" i="15"/>
  <c r="G82" i="15"/>
  <c r="K81" i="15"/>
  <c r="J81" i="15"/>
  <c r="I81" i="15"/>
  <c r="H81" i="15"/>
  <c r="G81" i="15"/>
  <c r="K80" i="15"/>
  <c r="J80" i="15"/>
  <c r="I80" i="15"/>
  <c r="H80" i="15"/>
  <c r="G80" i="15"/>
  <c r="K79" i="15"/>
  <c r="J79" i="15"/>
  <c r="I79" i="15"/>
  <c r="H79" i="15"/>
  <c r="G79" i="15"/>
  <c r="K78" i="15"/>
  <c r="J78" i="15"/>
  <c r="I78" i="15"/>
  <c r="H78" i="15"/>
  <c r="G78" i="15"/>
  <c r="K77" i="15"/>
  <c r="J77" i="15"/>
  <c r="I77" i="15"/>
  <c r="H77" i="15"/>
  <c r="G77" i="15"/>
  <c r="K76" i="15"/>
  <c r="J76" i="15"/>
  <c r="I76" i="15"/>
  <c r="H76" i="15"/>
  <c r="G76" i="15"/>
  <c r="K75" i="15"/>
  <c r="J75" i="15"/>
  <c r="I75" i="15"/>
  <c r="H75" i="15"/>
  <c r="G75" i="15"/>
  <c r="K74" i="15"/>
  <c r="J74" i="15"/>
  <c r="I74" i="15"/>
  <c r="H74" i="15"/>
  <c r="G74" i="15"/>
  <c r="K73" i="15"/>
  <c r="J73" i="15"/>
  <c r="I73" i="15"/>
  <c r="H73" i="15"/>
  <c r="G73" i="15"/>
  <c r="K72" i="15"/>
  <c r="J72" i="15"/>
  <c r="I72" i="15"/>
  <c r="H72" i="15"/>
  <c r="G72" i="15"/>
  <c r="K71" i="15"/>
  <c r="J71" i="15"/>
  <c r="I71" i="15"/>
  <c r="H71" i="15"/>
  <c r="G71" i="15"/>
  <c r="K70" i="15"/>
  <c r="J70" i="15"/>
  <c r="I70" i="15"/>
  <c r="H70" i="15"/>
  <c r="G70" i="15"/>
  <c r="K69" i="15"/>
  <c r="J69" i="15"/>
  <c r="I69" i="15"/>
  <c r="H69" i="15"/>
  <c r="G69" i="15"/>
  <c r="K68" i="15"/>
  <c r="J68" i="15"/>
  <c r="I68" i="15"/>
  <c r="H68" i="15"/>
  <c r="G68" i="15"/>
  <c r="K67" i="15"/>
  <c r="J67" i="15"/>
  <c r="I67" i="15"/>
  <c r="H67" i="15"/>
  <c r="G67" i="15"/>
  <c r="K66" i="15"/>
  <c r="J66" i="15"/>
  <c r="I66" i="15"/>
  <c r="H66" i="15"/>
  <c r="G66" i="15"/>
  <c r="K65" i="15"/>
  <c r="J65" i="15"/>
  <c r="I65" i="15"/>
  <c r="H65" i="15"/>
  <c r="G65" i="15"/>
  <c r="K64" i="15"/>
  <c r="J64" i="15"/>
  <c r="I64" i="15"/>
  <c r="H64" i="15"/>
  <c r="G64" i="15"/>
  <c r="K63" i="15"/>
  <c r="J63" i="15"/>
  <c r="I63" i="15"/>
  <c r="H63" i="15"/>
  <c r="G63" i="15"/>
  <c r="K62" i="15"/>
  <c r="J62" i="15"/>
  <c r="I62" i="15"/>
  <c r="H62" i="15"/>
  <c r="G62" i="15"/>
  <c r="K61" i="15"/>
  <c r="J61" i="15"/>
  <c r="I61" i="15"/>
  <c r="H61" i="15"/>
  <c r="G61" i="15"/>
  <c r="K60" i="15"/>
  <c r="J60" i="15"/>
  <c r="I60" i="15"/>
  <c r="H60" i="15"/>
  <c r="G60" i="15"/>
  <c r="K59" i="15"/>
  <c r="J59" i="15"/>
  <c r="I59" i="15"/>
  <c r="H59" i="15"/>
  <c r="G59" i="15"/>
  <c r="K56" i="15"/>
  <c r="J56" i="15"/>
  <c r="I56" i="15"/>
  <c r="H56" i="15"/>
  <c r="G56" i="15"/>
  <c r="K55" i="15"/>
  <c r="J55" i="15"/>
  <c r="I55" i="15"/>
  <c r="H55" i="15"/>
  <c r="G55" i="15"/>
  <c r="K54" i="15"/>
  <c r="J54" i="15"/>
  <c r="I54" i="15"/>
  <c r="H54" i="15"/>
  <c r="G54" i="15"/>
  <c r="K53" i="15"/>
  <c r="J53" i="15"/>
  <c r="I53" i="15"/>
  <c r="H53" i="15"/>
  <c r="G53" i="15"/>
  <c r="K52" i="15"/>
  <c r="J52" i="15"/>
  <c r="I52" i="15"/>
  <c r="H52" i="15"/>
  <c r="G52" i="15"/>
  <c r="K51" i="15"/>
  <c r="J51" i="15"/>
  <c r="I51" i="15"/>
  <c r="H51" i="15"/>
  <c r="G51" i="15"/>
  <c r="K50" i="15"/>
  <c r="J50" i="15"/>
  <c r="I50" i="15"/>
  <c r="H50" i="15"/>
  <c r="G50" i="15"/>
  <c r="K49" i="15"/>
  <c r="J49" i="15"/>
  <c r="I49" i="15"/>
  <c r="H49" i="15"/>
  <c r="G49" i="15"/>
  <c r="K48" i="15"/>
  <c r="J48" i="15"/>
  <c r="I48" i="15"/>
  <c r="H48" i="15"/>
  <c r="G48" i="15"/>
  <c r="K47" i="15"/>
  <c r="J47" i="15"/>
  <c r="I47" i="15"/>
  <c r="H47" i="15"/>
  <c r="G47" i="15"/>
  <c r="K46" i="15"/>
  <c r="J46" i="15"/>
  <c r="I46" i="15"/>
  <c r="H46" i="15"/>
  <c r="G46" i="15"/>
  <c r="K45" i="15"/>
  <c r="J45" i="15"/>
  <c r="I45" i="15"/>
  <c r="H45" i="15"/>
  <c r="G45" i="15"/>
  <c r="K44" i="15"/>
  <c r="J44" i="15"/>
  <c r="I44" i="15"/>
  <c r="H44" i="15"/>
  <c r="G44" i="15"/>
  <c r="K43" i="15"/>
  <c r="J43" i="15"/>
  <c r="I43" i="15"/>
  <c r="H43" i="15"/>
  <c r="G43" i="15"/>
  <c r="K42" i="15"/>
  <c r="J42" i="15"/>
  <c r="I42" i="15"/>
  <c r="H42" i="15"/>
  <c r="G42" i="15"/>
  <c r="K41" i="15"/>
  <c r="J41" i="15"/>
  <c r="I41" i="15"/>
  <c r="H41" i="15"/>
  <c r="G41" i="15"/>
  <c r="K40" i="15"/>
  <c r="J40" i="15"/>
  <c r="I40" i="15"/>
  <c r="H40" i="15"/>
  <c r="G40" i="15"/>
  <c r="K39" i="15"/>
  <c r="J39" i="15"/>
  <c r="I39" i="15"/>
  <c r="H39" i="15"/>
  <c r="G39" i="15"/>
  <c r="K38" i="15"/>
  <c r="J38" i="15"/>
  <c r="I38" i="15"/>
  <c r="H38" i="15"/>
  <c r="G38" i="15"/>
  <c r="K37" i="15"/>
  <c r="J37" i="15"/>
  <c r="I37" i="15"/>
  <c r="H37" i="15"/>
  <c r="G37" i="15"/>
  <c r="K36" i="15"/>
  <c r="J36" i="15"/>
  <c r="I36" i="15"/>
  <c r="H36" i="15"/>
  <c r="G36" i="15"/>
  <c r="K35" i="15"/>
  <c r="J35" i="15"/>
  <c r="I35" i="15"/>
  <c r="H35" i="15"/>
  <c r="G35" i="15"/>
  <c r="K34" i="15"/>
  <c r="J34" i="15"/>
  <c r="I34" i="15"/>
  <c r="H34" i="15"/>
  <c r="G34" i="15"/>
  <c r="K33" i="15"/>
  <c r="J33" i="15"/>
  <c r="I33" i="15"/>
  <c r="H33" i="15"/>
  <c r="G33" i="15"/>
  <c r="K32" i="15"/>
  <c r="J32" i="15"/>
  <c r="I32" i="15"/>
  <c r="H32" i="15"/>
  <c r="G32" i="15"/>
  <c r="K31" i="15"/>
  <c r="J31" i="15"/>
  <c r="I31" i="15"/>
  <c r="H31" i="15"/>
  <c r="G31" i="15"/>
  <c r="K30" i="15"/>
  <c r="J30" i="15"/>
  <c r="I30" i="15"/>
  <c r="H30" i="15"/>
  <c r="G30" i="15"/>
  <c r="K29" i="15"/>
  <c r="J29" i="15"/>
  <c r="I29" i="15"/>
  <c r="H29" i="15"/>
  <c r="G29" i="15"/>
  <c r="K28" i="15"/>
  <c r="J28" i="15"/>
  <c r="I28" i="15"/>
  <c r="H28" i="15"/>
  <c r="G28" i="15"/>
  <c r="K27" i="15"/>
  <c r="J27" i="15"/>
  <c r="I27" i="15"/>
  <c r="H27" i="15"/>
  <c r="G27" i="15"/>
  <c r="K26" i="15"/>
  <c r="J26" i="15"/>
  <c r="I26" i="15"/>
  <c r="H26" i="15"/>
  <c r="G26" i="15"/>
  <c r="K25" i="15"/>
  <c r="J25" i="15"/>
  <c r="I25" i="15"/>
  <c r="H25" i="15"/>
  <c r="G25" i="15"/>
  <c r="K24" i="15"/>
  <c r="J24" i="15"/>
  <c r="I24" i="15"/>
  <c r="H24" i="15"/>
  <c r="G24" i="15"/>
  <c r="K23" i="15"/>
  <c r="J23" i="15"/>
  <c r="I23" i="15"/>
  <c r="H23" i="15"/>
  <c r="G23" i="15"/>
  <c r="K22" i="15"/>
  <c r="J22" i="15"/>
  <c r="I22" i="15"/>
  <c r="H22" i="15"/>
  <c r="G22" i="15"/>
  <c r="K21" i="15"/>
  <c r="J21" i="15"/>
  <c r="I21" i="15"/>
  <c r="H21" i="15"/>
  <c r="G21" i="15"/>
  <c r="K20" i="15"/>
  <c r="J20" i="15"/>
  <c r="I20" i="15"/>
  <c r="H20" i="15"/>
  <c r="G20" i="15"/>
  <c r="K19" i="15"/>
  <c r="J19" i="15"/>
  <c r="I19" i="15"/>
  <c r="H19" i="15"/>
  <c r="G19" i="15"/>
  <c r="K18" i="15"/>
  <c r="J18" i="15"/>
  <c r="I18" i="15"/>
  <c r="H18" i="15"/>
  <c r="G18" i="15"/>
  <c r="K17" i="15"/>
  <c r="J17" i="15"/>
  <c r="I17" i="15"/>
  <c r="H17" i="15"/>
  <c r="G17" i="15"/>
  <c r="K16" i="15"/>
  <c r="J16" i="15"/>
  <c r="I16" i="15"/>
  <c r="H16" i="15"/>
  <c r="G16" i="15"/>
  <c r="K15" i="15"/>
  <c r="J15" i="15"/>
  <c r="I15" i="15"/>
  <c r="H15" i="15"/>
  <c r="G15" i="15"/>
  <c r="K14" i="15"/>
  <c r="J14" i="15"/>
  <c r="I14" i="15"/>
  <c r="H14" i="15"/>
  <c r="G14" i="15"/>
  <c r="K13" i="15"/>
  <c r="J13" i="15"/>
  <c r="I13" i="15"/>
  <c r="H13" i="15"/>
  <c r="G13" i="15"/>
  <c r="K1220" i="14"/>
  <c r="J1220" i="14"/>
  <c r="I1220" i="14"/>
  <c r="H1220" i="14"/>
  <c r="G1220" i="14"/>
  <c r="K1219" i="14"/>
  <c r="J1219" i="14"/>
  <c r="I1219" i="14"/>
  <c r="H1219" i="14"/>
  <c r="G1219" i="14"/>
  <c r="K1218" i="14"/>
  <c r="J1218" i="14"/>
  <c r="I1218" i="14"/>
  <c r="H1218" i="14"/>
  <c r="G1218" i="14"/>
  <c r="K1217" i="14"/>
  <c r="J1217" i="14"/>
  <c r="I1217" i="14"/>
  <c r="H1217" i="14"/>
  <c r="G1217" i="14"/>
  <c r="K1216" i="14"/>
  <c r="J1216" i="14"/>
  <c r="I1216" i="14"/>
  <c r="H1216" i="14"/>
  <c r="G1216" i="14"/>
  <c r="K1215" i="14"/>
  <c r="J1215" i="14"/>
  <c r="I1215" i="14"/>
  <c r="H1215" i="14"/>
  <c r="G1215" i="14"/>
  <c r="K1214" i="14"/>
  <c r="J1214" i="14"/>
  <c r="I1214" i="14"/>
  <c r="H1214" i="14"/>
  <c r="G1214" i="14"/>
  <c r="K1213" i="14"/>
  <c r="J1213" i="14"/>
  <c r="I1213" i="14"/>
  <c r="H1213" i="14"/>
  <c r="G1213" i="14"/>
  <c r="K1212" i="14"/>
  <c r="J1212" i="14"/>
  <c r="I1212" i="14"/>
  <c r="H1212" i="14"/>
  <c r="G1212" i="14"/>
  <c r="K1211" i="14"/>
  <c r="J1211" i="14"/>
  <c r="I1211" i="14"/>
  <c r="H1211" i="14"/>
  <c r="G1211" i="14"/>
  <c r="K1210" i="14"/>
  <c r="J1210" i="14"/>
  <c r="I1210" i="14"/>
  <c r="H1210" i="14"/>
  <c r="G1210" i="14"/>
  <c r="K1209" i="14"/>
  <c r="J1209" i="14"/>
  <c r="I1209" i="14"/>
  <c r="H1209" i="14"/>
  <c r="G1209" i="14"/>
  <c r="K1208" i="14"/>
  <c r="J1208" i="14"/>
  <c r="I1208" i="14"/>
  <c r="H1208" i="14"/>
  <c r="G1208" i="14"/>
  <c r="K1207" i="14"/>
  <c r="J1207" i="14"/>
  <c r="I1207" i="14"/>
  <c r="H1207" i="14"/>
  <c r="G1207" i="14"/>
  <c r="K1206" i="14"/>
  <c r="J1206" i="14"/>
  <c r="I1206" i="14"/>
  <c r="H1206" i="14"/>
  <c r="G1206" i="14"/>
  <c r="K1205" i="14"/>
  <c r="J1205" i="14"/>
  <c r="I1205" i="14"/>
  <c r="H1205" i="14"/>
  <c r="G1205" i="14"/>
  <c r="K1204" i="14"/>
  <c r="J1204" i="14"/>
  <c r="I1204" i="14"/>
  <c r="H1204" i="14"/>
  <c r="G1204" i="14"/>
  <c r="K1202" i="14"/>
  <c r="J1202" i="14"/>
  <c r="I1202" i="14"/>
  <c r="H1202" i="14"/>
  <c r="G1202" i="14"/>
  <c r="K1201" i="14"/>
  <c r="J1201" i="14"/>
  <c r="I1201" i="14"/>
  <c r="H1201" i="14"/>
  <c r="G1201" i="14"/>
  <c r="K1200" i="14"/>
  <c r="J1200" i="14"/>
  <c r="I1200" i="14"/>
  <c r="H1200" i="14"/>
  <c r="G1200" i="14"/>
  <c r="K1199" i="14"/>
  <c r="J1199" i="14"/>
  <c r="I1199" i="14"/>
  <c r="H1199" i="14"/>
  <c r="G1199" i="14"/>
  <c r="K1198" i="14"/>
  <c r="J1198" i="14"/>
  <c r="I1198" i="14"/>
  <c r="H1198" i="14"/>
  <c r="G1198" i="14"/>
  <c r="K1197" i="14"/>
  <c r="J1197" i="14"/>
  <c r="I1197" i="14"/>
  <c r="H1197" i="14"/>
  <c r="G1197" i="14"/>
  <c r="K1196" i="14"/>
  <c r="J1196" i="14"/>
  <c r="I1196" i="14"/>
  <c r="H1196" i="14"/>
  <c r="G1196" i="14"/>
  <c r="K1195" i="14"/>
  <c r="J1195" i="14"/>
  <c r="I1195" i="14"/>
  <c r="H1195" i="14"/>
  <c r="G1195" i="14"/>
  <c r="K1194" i="14"/>
  <c r="J1194" i="14"/>
  <c r="I1194" i="14"/>
  <c r="H1194" i="14"/>
  <c r="G1194" i="14"/>
  <c r="K1193" i="14"/>
  <c r="J1193" i="14"/>
  <c r="I1193" i="14"/>
  <c r="H1193" i="14"/>
  <c r="G1193" i="14"/>
  <c r="K1192" i="14"/>
  <c r="J1192" i="14"/>
  <c r="I1192" i="14"/>
  <c r="H1192" i="14"/>
  <c r="G1192" i="14"/>
  <c r="K1191" i="14"/>
  <c r="J1191" i="14"/>
  <c r="I1191" i="14"/>
  <c r="H1191" i="14"/>
  <c r="G1191" i="14"/>
  <c r="K1190" i="14"/>
  <c r="J1190" i="14"/>
  <c r="I1190" i="14"/>
  <c r="H1190" i="14"/>
  <c r="G1190" i="14"/>
  <c r="K1189" i="14"/>
  <c r="J1189" i="14"/>
  <c r="I1189" i="14"/>
  <c r="H1189" i="14"/>
  <c r="G1189" i="14"/>
  <c r="K1188" i="14"/>
  <c r="J1188" i="14"/>
  <c r="I1188" i="14"/>
  <c r="H1188" i="14"/>
  <c r="G1188" i="14"/>
  <c r="K1187" i="14"/>
  <c r="J1187" i="14"/>
  <c r="I1187" i="14"/>
  <c r="H1187" i="14"/>
  <c r="G1187" i="14"/>
  <c r="K1186" i="14"/>
  <c r="J1186" i="14"/>
  <c r="I1186" i="14"/>
  <c r="H1186" i="14"/>
  <c r="G1186" i="14"/>
  <c r="K1184" i="14"/>
  <c r="J1184" i="14"/>
  <c r="I1184" i="14"/>
  <c r="H1184" i="14"/>
  <c r="G1184" i="14"/>
  <c r="K1183" i="14"/>
  <c r="J1183" i="14"/>
  <c r="I1183" i="14"/>
  <c r="H1183" i="14"/>
  <c r="G1183" i="14"/>
  <c r="K1182" i="14"/>
  <c r="J1182" i="14"/>
  <c r="I1182" i="14"/>
  <c r="H1182" i="14"/>
  <c r="G1182" i="14"/>
  <c r="K1181" i="14"/>
  <c r="J1181" i="14"/>
  <c r="I1181" i="14"/>
  <c r="H1181" i="14"/>
  <c r="G1181" i="14"/>
  <c r="K1180" i="14"/>
  <c r="J1180" i="14"/>
  <c r="I1180" i="14"/>
  <c r="H1180" i="14"/>
  <c r="G1180" i="14"/>
  <c r="K1179" i="14"/>
  <c r="J1179" i="14"/>
  <c r="I1179" i="14"/>
  <c r="H1179" i="14"/>
  <c r="G1179" i="14"/>
  <c r="K1178" i="14"/>
  <c r="J1178" i="14"/>
  <c r="I1178" i="14"/>
  <c r="H1178" i="14"/>
  <c r="G1178" i="14"/>
  <c r="K1177" i="14"/>
  <c r="J1177" i="14"/>
  <c r="I1177" i="14"/>
  <c r="H1177" i="14"/>
  <c r="G1177" i="14"/>
  <c r="K1176" i="14"/>
  <c r="J1176" i="14"/>
  <c r="I1176" i="14"/>
  <c r="H1176" i="14"/>
  <c r="G1176" i="14"/>
  <c r="K1175" i="14"/>
  <c r="J1175" i="14"/>
  <c r="I1175" i="14"/>
  <c r="H1175" i="14"/>
  <c r="G1175" i="14"/>
  <c r="K1174" i="14"/>
  <c r="J1174" i="14"/>
  <c r="I1174" i="14"/>
  <c r="H1174" i="14"/>
  <c r="G1174" i="14"/>
  <c r="K1173" i="14"/>
  <c r="J1173" i="14"/>
  <c r="I1173" i="14"/>
  <c r="H1173" i="14"/>
  <c r="G1173" i="14"/>
  <c r="K1172" i="14"/>
  <c r="J1172" i="14"/>
  <c r="I1172" i="14"/>
  <c r="H1172" i="14"/>
  <c r="G1172" i="14"/>
  <c r="K1170" i="14"/>
  <c r="J1170" i="14"/>
  <c r="I1170" i="14"/>
  <c r="H1170" i="14"/>
  <c r="G1170" i="14"/>
  <c r="K1169" i="14"/>
  <c r="J1169" i="14"/>
  <c r="I1169" i="14"/>
  <c r="H1169" i="14"/>
  <c r="G1169" i="14"/>
  <c r="K1168" i="14"/>
  <c r="J1168" i="14"/>
  <c r="I1168" i="14"/>
  <c r="H1168" i="14"/>
  <c r="G1168" i="14"/>
  <c r="K1167" i="14"/>
  <c r="J1167" i="14"/>
  <c r="I1167" i="14"/>
  <c r="H1167" i="14"/>
  <c r="G1167" i="14"/>
  <c r="K1166" i="14"/>
  <c r="J1166" i="14"/>
  <c r="I1166" i="14"/>
  <c r="H1166" i="14"/>
  <c r="G1166" i="14"/>
  <c r="K1165" i="14"/>
  <c r="J1165" i="14"/>
  <c r="I1165" i="14"/>
  <c r="H1165" i="14"/>
  <c r="G1165" i="14"/>
  <c r="K1164" i="14"/>
  <c r="J1164" i="14"/>
  <c r="I1164" i="14"/>
  <c r="H1164" i="14"/>
  <c r="G1164" i="14"/>
  <c r="K1163" i="14"/>
  <c r="J1163" i="14"/>
  <c r="I1163" i="14"/>
  <c r="H1163" i="14"/>
  <c r="G1163" i="14"/>
  <c r="K1162" i="14"/>
  <c r="J1162" i="14"/>
  <c r="I1162" i="14"/>
  <c r="H1162" i="14"/>
  <c r="G1162" i="14"/>
  <c r="K1161" i="14"/>
  <c r="J1161" i="14"/>
  <c r="I1161" i="14"/>
  <c r="H1161" i="14"/>
  <c r="G1161" i="14"/>
  <c r="K1160" i="14"/>
  <c r="J1160" i="14"/>
  <c r="I1160" i="14"/>
  <c r="H1160" i="14"/>
  <c r="G1160" i="14"/>
  <c r="K1159" i="14"/>
  <c r="J1159" i="14"/>
  <c r="I1159" i="14"/>
  <c r="H1159" i="14"/>
  <c r="G1159" i="14"/>
  <c r="K1158" i="14"/>
  <c r="J1158" i="14"/>
  <c r="I1158" i="14"/>
  <c r="H1158" i="14"/>
  <c r="G1158" i="14"/>
  <c r="K1157" i="14"/>
  <c r="J1157" i="14"/>
  <c r="I1157" i="14"/>
  <c r="H1157" i="14"/>
  <c r="G1157" i="14"/>
  <c r="K1156" i="14"/>
  <c r="J1156" i="14"/>
  <c r="I1156" i="14"/>
  <c r="H1156" i="14"/>
  <c r="G1156" i="14"/>
  <c r="K1155" i="14"/>
  <c r="J1155" i="14"/>
  <c r="I1155" i="14"/>
  <c r="H1155" i="14"/>
  <c r="G1155" i="14"/>
  <c r="K1154" i="14"/>
  <c r="J1154" i="14"/>
  <c r="I1154" i="14"/>
  <c r="H1154" i="14"/>
  <c r="G1154" i="14"/>
  <c r="K1153" i="14"/>
  <c r="J1153" i="14"/>
  <c r="I1153" i="14"/>
  <c r="H1153" i="14"/>
  <c r="G1153" i="14"/>
  <c r="K1152" i="14"/>
  <c r="J1152" i="14"/>
  <c r="I1152" i="14"/>
  <c r="H1152" i="14"/>
  <c r="G1152" i="14"/>
  <c r="K1150" i="14"/>
  <c r="J1150" i="14"/>
  <c r="I1150" i="14"/>
  <c r="H1150" i="14"/>
  <c r="G1150" i="14"/>
  <c r="K1149" i="14"/>
  <c r="J1149" i="14"/>
  <c r="I1149" i="14"/>
  <c r="H1149" i="14"/>
  <c r="G1149" i="14"/>
  <c r="K1148" i="14"/>
  <c r="J1148" i="14"/>
  <c r="I1148" i="14"/>
  <c r="H1148" i="14"/>
  <c r="G1148" i="14"/>
  <c r="K1147" i="14"/>
  <c r="J1147" i="14"/>
  <c r="I1147" i="14"/>
  <c r="H1147" i="14"/>
  <c r="G1147" i="14"/>
  <c r="K1146" i="14"/>
  <c r="J1146" i="14"/>
  <c r="I1146" i="14"/>
  <c r="H1146" i="14"/>
  <c r="G1146" i="14"/>
  <c r="K1145" i="14"/>
  <c r="J1145" i="14"/>
  <c r="I1145" i="14"/>
  <c r="H1145" i="14"/>
  <c r="G1145" i="14"/>
  <c r="K1144" i="14"/>
  <c r="J1144" i="14"/>
  <c r="I1144" i="14"/>
  <c r="H1144" i="14"/>
  <c r="G1144" i="14"/>
  <c r="K1143" i="14"/>
  <c r="J1143" i="14"/>
  <c r="I1143" i="14"/>
  <c r="H1143" i="14"/>
  <c r="G1143" i="14"/>
  <c r="K1142" i="14"/>
  <c r="J1142" i="14"/>
  <c r="I1142" i="14"/>
  <c r="H1142" i="14"/>
  <c r="G1142" i="14"/>
  <c r="K1141" i="14"/>
  <c r="J1141" i="14"/>
  <c r="I1141" i="14"/>
  <c r="H1141" i="14"/>
  <c r="G1141" i="14"/>
  <c r="K1140" i="14"/>
  <c r="J1140" i="14"/>
  <c r="I1140" i="14"/>
  <c r="H1140" i="14"/>
  <c r="G1140" i="14"/>
  <c r="K1139" i="14"/>
  <c r="J1139" i="14"/>
  <c r="I1139" i="14"/>
  <c r="H1139" i="14"/>
  <c r="G1139" i="14"/>
  <c r="K1138" i="14"/>
  <c r="J1138" i="14"/>
  <c r="I1138" i="14"/>
  <c r="H1138" i="14"/>
  <c r="G1138" i="14"/>
  <c r="K1137" i="14"/>
  <c r="J1137" i="14"/>
  <c r="I1137" i="14"/>
  <c r="H1137" i="14"/>
  <c r="G1137" i="14"/>
  <c r="K1136" i="14"/>
  <c r="J1136" i="14"/>
  <c r="I1136" i="14"/>
  <c r="H1136" i="14"/>
  <c r="G1136" i="14"/>
  <c r="K1135" i="14"/>
  <c r="J1135" i="14"/>
  <c r="I1135" i="14"/>
  <c r="H1135" i="14"/>
  <c r="G1135" i="14"/>
  <c r="K1134" i="14"/>
  <c r="J1134" i="14"/>
  <c r="I1134" i="14"/>
  <c r="H1134" i="14"/>
  <c r="G1134" i="14"/>
  <c r="K1133" i="14"/>
  <c r="J1133" i="14"/>
  <c r="I1133" i="14"/>
  <c r="H1133" i="14"/>
  <c r="G1133" i="14"/>
  <c r="K1132" i="14"/>
  <c r="J1132" i="14"/>
  <c r="I1132" i="14"/>
  <c r="H1132" i="14"/>
  <c r="G1132" i="14"/>
  <c r="K1131" i="14"/>
  <c r="J1131" i="14"/>
  <c r="I1131" i="14"/>
  <c r="H1131" i="14"/>
  <c r="G1131" i="14"/>
  <c r="K1130" i="14"/>
  <c r="J1130" i="14"/>
  <c r="I1130" i="14"/>
  <c r="H1130" i="14"/>
  <c r="G1130" i="14"/>
  <c r="K1129" i="14"/>
  <c r="J1129" i="14"/>
  <c r="I1129" i="14"/>
  <c r="H1129" i="14"/>
  <c r="G1129" i="14"/>
  <c r="K1128" i="14"/>
  <c r="J1128" i="14"/>
  <c r="I1128" i="14"/>
  <c r="H1128" i="14"/>
  <c r="G1128" i="14"/>
  <c r="K1126" i="14"/>
  <c r="J1126" i="14"/>
  <c r="I1126" i="14"/>
  <c r="H1126" i="14"/>
  <c r="G1126" i="14"/>
  <c r="K1125" i="14"/>
  <c r="J1125" i="14"/>
  <c r="I1125" i="14"/>
  <c r="H1125" i="14"/>
  <c r="G1125" i="14"/>
  <c r="K1124" i="14"/>
  <c r="J1124" i="14"/>
  <c r="I1124" i="14"/>
  <c r="H1124" i="14"/>
  <c r="G1124" i="14"/>
  <c r="K1123" i="14"/>
  <c r="J1123" i="14"/>
  <c r="I1123" i="14"/>
  <c r="H1123" i="14"/>
  <c r="G1123" i="14"/>
  <c r="K1122" i="14"/>
  <c r="J1122" i="14"/>
  <c r="I1122" i="14"/>
  <c r="H1122" i="14"/>
  <c r="G1122" i="14"/>
  <c r="K1121" i="14"/>
  <c r="J1121" i="14"/>
  <c r="I1121" i="14"/>
  <c r="H1121" i="14"/>
  <c r="G1121" i="14"/>
  <c r="K1120" i="14"/>
  <c r="J1120" i="14"/>
  <c r="I1120" i="14"/>
  <c r="H1120" i="14"/>
  <c r="G1120" i="14"/>
  <c r="K1119" i="14"/>
  <c r="J1119" i="14"/>
  <c r="I1119" i="14"/>
  <c r="H1119" i="14"/>
  <c r="G1119" i="14"/>
  <c r="K1118" i="14"/>
  <c r="J1118" i="14"/>
  <c r="I1118" i="14"/>
  <c r="H1118" i="14"/>
  <c r="G1118" i="14"/>
  <c r="K1117" i="14"/>
  <c r="J1117" i="14"/>
  <c r="I1117" i="14"/>
  <c r="H1117" i="14"/>
  <c r="G1117" i="14"/>
  <c r="K1116" i="14"/>
  <c r="J1116" i="14"/>
  <c r="I1116" i="14"/>
  <c r="H1116" i="14"/>
  <c r="G1116" i="14"/>
  <c r="K1115" i="14"/>
  <c r="J1115" i="14"/>
  <c r="I1115" i="14"/>
  <c r="H1115" i="14"/>
  <c r="G1115" i="14"/>
  <c r="K1114" i="14"/>
  <c r="J1114" i="14"/>
  <c r="I1114" i="14"/>
  <c r="H1114" i="14"/>
  <c r="G1114" i="14"/>
  <c r="K1113" i="14"/>
  <c r="J1113" i="14"/>
  <c r="I1113" i="14"/>
  <c r="H1113" i="14"/>
  <c r="G1113" i="14"/>
  <c r="K1112" i="14"/>
  <c r="J1112" i="14"/>
  <c r="I1112" i="14"/>
  <c r="H1112" i="14"/>
  <c r="G1112" i="14"/>
  <c r="K1111" i="14"/>
  <c r="J1111" i="14"/>
  <c r="I1111" i="14"/>
  <c r="H1111" i="14"/>
  <c r="G1111" i="14"/>
  <c r="K1110" i="14"/>
  <c r="J1110" i="14"/>
  <c r="I1110" i="14"/>
  <c r="H1110" i="14"/>
  <c r="G1110" i="14"/>
  <c r="K1109" i="14"/>
  <c r="J1109" i="14"/>
  <c r="I1109" i="14"/>
  <c r="H1109" i="14"/>
  <c r="G1109" i="14"/>
  <c r="K1108" i="14"/>
  <c r="J1108" i="14"/>
  <c r="I1108" i="14"/>
  <c r="H1108" i="14"/>
  <c r="G1108" i="14"/>
  <c r="K1107" i="14"/>
  <c r="J1107" i="14"/>
  <c r="I1107" i="14"/>
  <c r="H1107" i="14"/>
  <c r="G1107" i="14"/>
  <c r="K1106" i="14"/>
  <c r="J1106" i="14"/>
  <c r="I1106" i="14"/>
  <c r="H1106" i="14"/>
  <c r="G1106" i="14"/>
  <c r="K1105" i="14"/>
  <c r="J1105" i="14"/>
  <c r="I1105" i="14"/>
  <c r="H1105" i="14"/>
  <c r="G1105" i="14"/>
  <c r="K1104" i="14"/>
  <c r="J1104" i="14"/>
  <c r="I1104" i="14"/>
  <c r="H1104" i="14"/>
  <c r="G1104" i="14"/>
  <c r="K1103" i="14"/>
  <c r="J1103" i="14"/>
  <c r="I1103" i="14"/>
  <c r="H1103" i="14"/>
  <c r="G1103" i="14"/>
  <c r="K1102" i="14"/>
  <c r="J1102" i="14"/>
  <c r="I1102" i="14"/>
  <c r="H1102" i="14"/>
  <c r="G1102" i="14"/>
  <c r="K1101" i="14"/>
  <c r="J1101" i="14"/>
  <c r="I1101" i="14"/>
  <c r="H1101" i="14"/>
  <c r="G1101" i="14"/>
  <c r="K1100" i="14"/>
  <c r="J1100" i="14"/>
  <c r="I1100" i="14"/>
  <c r="H1100" i="14"/>
  <c r="G1100" i="14"/>
  <c r="K1099" i="14"/>
  <c r="J1099" i="14"/>
  <c r="I1099" i="14"/>
  <c r="H1099" i="14"/>
  <c r="G1099" i="14"/>
  <c r="K1098" i="14"/>
  <c r="J1098" i="14"/>
  <c r="I1098" i="14"/>
  <c r="H1098" i="14"/>
  <c r="G1098" i="14"/>
  <c r="K1097" i="14"/>
  <c r="J1097" i="14"/>
  <c r="I1097" i="14"/>
  <c r="H1097" i="14"/>
  <c r="G1097" i="14"/>
  <c r="K1096" i="14"/>
  <c r="J1096" i="14"/>
  <c r="I1096" i="14"/>
  <c r="H1096" i="14"/>
  <c r="G1096" i="14"/>
  <c r="K1095" i="14"/>
  <c r="J1095" i="14"/>
  <c r="I1095" i="14"/>
  <c r="H1095" i="14"/>
  <c r="G1095" i="14"/>
  <c r="K1093" i="14"/>
  <c r="J1093" i="14"/>
  <c r="I1093" i="14"/>
  <c r="H1093" i="14"/>
  <c r="G1093" i="14"/>
  <c r="K1092" i="14"/>
  <c r="J1092" i="14"/>
  <c r="I1092" i="14"/>
  <c r="H1092" i="14"/>
  <c r="G1092" i="14"/>
  <c r="K1091" i="14"/>
  <c r="J1091" i="14"/>
  <c r="I1091" i="14"/>
  <c r="H1091" i="14"/>
  <c r="G1091" i="14"/>
  <c r="K1090" i="14"/>
  <c r="J1090" i="14"/>
  <c r="I1090" i="14"/>
  <c r="H1090" i="14"/>
  <c r="G1090" i="14"/>
  <c r="K1089" i="14"/>
  <c r="J1089" i="14"/>
  <c r="I1089" i="14"/>
  <c r="H1089" i="14"/>
  <c r="G1089" i="14"/>
  <c r="K1088" i="14"/>
  <c r="J1088" i="14"/>
  <c r="I1088" i="14"/>
  <c r="H1088" i="14"/>
  <c r="G1088" i="14"/>
  <c r="K1087" i="14"/>
  <c r="J1087" i="14"/>
  <c r="I1087" i="14"/>
  <c r="H1087" i="14"/>
  <c r="G1087" i="14"/>
  <c r="K1086" i="14"/>
  <c r="J1086" i="14"/>
  <c r="I1086" i="14"/>
  <c r="H1086" i="14"/>
  <c r="G1086" i="14"/>
  <c r="K1085" i="14"/>
  <c r="J1085" i="14"/>
  <c r="I1085" i="14"/>
  <c r="H1085" i="14"/>
  <c r="G1085" i="14"/>
  <c r="K1084" i="14"/>
  <c r="J1084" i="14"/>
  <c r="I1084" i="14"/>
  <c r="H1084" i="14"/>
  <c r="G1084" i="14"/>
  <c r="K1083" i="14"/>
  <c r="J1083" i="14"/>
  <c r="I1083" i="14"/>
  <c r="H1083" i="14"/>
  <c r="G1083" i="14"/>
  <c r="K1082" i="14"/>
  <c r="J1082" i="14"/>
  <c r="I1082" i="14"/>
  <c r="H1082" i="14"/>
  <c r="G1082" i="14"/>
  <c r="K1081" i="14"/>
  <c r="J1081" i="14"/>
  <c r="I1081" i="14"/>
  <c r="H1081" i="14"/>
  <c r="G1081" i="14"/>
  <c r="K1080" i="14"/>
  <c r="J1080" i="14"/>
  <c r="I1080" i="14"/>
  <c r="H1080" i="14"/>
  <c r="G1080" i="14"/>
  <c r="K1079" i="14"/>
  <c r="J1079" i="14"/>
  <c r="I1079" i="14"/>
  <c r="H1079" i="14"/>
  <c r="G1079" i="14"/>
  <c r="K1078" i="14"/>
  <c r="J1078" i="14"/>
  <c r="I1078" i="14"/>
  <c r="H1078" i="14"/>
  <c r="G1078" i="14"/>
  <c r="K1077" i="14"/>
  <c r="J1077" i="14"/>
  <c r="I1077" i="14"/>
  <c r="H1077" i="14"/>
  <c r="G1077" i="14"/>
  <c r="K1075" i="14"/>
  <c r="J1075" i="14"/>
  <c r="I1075" i="14"/>
  <c r="H1075" i="14"/>
  <c r="G1075" i="14"/>
  <c r="K1074" i="14"/>
  <c r="J1074" i="14"/>
  <c r="I1074" i="14"/>
  <c r="H1074" i="14"/>
  <c r="G1074" i="14"/>
  <c r="K1073" i="14"/>
  <c r="J1073" i="14"/>
  <c r="I1073" i="14"/>
  <c r="H1073" i="14"/>
  <c r="G1073" i="14"/>
  <c r="K1072" i="14"/>
  <c r="J1072" i="14"/>
  <c r="I1072" i="14"/>
  <c r="H1072" i="14"/>
  <c r="G1072" i="14"/>
  <c r="K1071" i="14"/>
  <c r="J1071" i="14"/>
  <c r="I1071" i="14"/>
  <c r="H1071" i="14"/>
  <c r="G1071" i="14"/>
  <c r="K1070" i="14"/>
  <c r="J1070" i="14"/>
  <c r="I1070" i="14"/>
  <c r="H1070" i="14"/>
  <c r="G1070" i="14"/>
  <c r="K1069" i="14"/>
  <c r="J1069" i="14"/>
  <c r="I1069" i="14"/>
  <c r="H1069" i="14"/>
  <c r="G1069" i="14"/>
  <c r="K1068" i="14"/>
  <c r="J1068" i="14"/>
  <c r="I1068" i="14"/>
  <c r="H1068" i="14"/>
  <c r="G1068" i="14"/>
  <c r="K1067" i="14"/>
  <c r="J1067" i="14"/>
  <c r="I1067" i="14"/>
  <c r="H1067" i="14"/>
  <c r="G1067" i="14"/>
  <c r="K1066" i="14"/>
  <c r="J1066" i="14"/>
  <c r="I1066" i="14"/>
  <c r="H1066" i="14"/>
  <c r="G1066" i="14"/>
  <c r="K1065" i="14"/>
  <c r="J1065" i="14"/>
  <c r="I1065" i="14"/>
  <c r="H1065" i="14"/>
  <c r="G1065" i="14"/>
  <c r="K1064" i="14"/>
  <c r="J1064" i="14"/>
  <c r="I1064" i="14"/>
  <c r="H1064" i="14"/>
  <c r="G1064" i="14"/>
  <c r="K1063" i="14"/>
  <c r="J1063" i="14"/>
  <c r="I1063" i="14"/>
  <c r="H1063" i="14"/>
  <c r="G1063" i="14"/>
  <c r="K1062" i="14"/>
  <c r="J1062" i="14"/>
  <c r="I1062" i="14"/>
  <c r="H1062" i="14"/>
  <c r="G1062" i="14"/>
  <c r="K1061" i="14"/>
  <c r="J1061" i="14"/>
  <c r="I1061" i="14"/>
  <c r="H1061" i="14"/>
  <c r="G1061" i="14"/>
  <c r="K1060" i="14"/>
  <c r="J1060" i="14"/>
  <c r="I1060" i="14"/>
  <c r="H1060" i="14"/>
  <c r="G1060" i="14"/>
  <c r="K1058" i="14"/>
  <c r="J1058" i="14"/>
  <c r="I1058" i="14"/>
  <c r="H1058" i="14"/>
  <c r="G1058" i="14"/>
  <c r="K1057" i="14"/>
  <c r="J1057" i="14"/>
  <c r="I1057" i="14"/>
  <c r="H1057" i="14"/>
  <c r="G1057" i="14"/>
  <c r="K1056" i="14"/>
  <c r="J1056" i="14"/>
  <c r="I1056" i="14"/>
  <c r="H1056" i="14"/>
  <c r="G1056" i="14"/>
  <c r="K1055" i="14"/>
  <c r="J1055" i="14"/>
  <c r="I1055" i="14"/>
  <c r="H1055" i="14"/>
  <c r="G1055" i="14"/>
  <c r="K1054" i="14"/>
  <c r="J1054" i="14"/>
  <c r="I1054" i="14"/>
  <c r="H1054" i="14"/>
  <c r="G1054" i="14"/>
  <c r="K1053" i="14"/>
  <c r="J1053" i="14"/>
  <c r="I1053" i="14"/>
  <c r="H1053" i="14"/>
  <c r="G1053" i="14"/>
  <c r="K1052" i="14"/>
  <c r="J1052" i="14"/>
  <c r="I1052" i="14"/>
  <c r="H1052" i="14"/>
  <c r="G1052" i="14"/>
  <c r="K1051" i="14"/>
  <c r="J1051" i="14"/>
  <c r="I1051" i="14"/>
  <c r="H1051" i="14"/>
  <c r="G1051" i="14"/>
  <c r="K1050" i="14"/>
  <c r="J1050" i="14"/>
  <c r="I1050" i="14"/>
  <c r="H1050" i="14"/>
  <c r="G1050" i="14"/>
  <c r="K1049" i="14"/>
  <c r="J1049" i="14"/>
  <c r="I1049" i="14"/>
  <c r="H1049" i="14"/>
  <c r="G1049" i="14"/>
  <c r="K1048" i="14"/>
  <c r="J1048" i="14"/>
  <c r="I1048" i="14"/>
  <c r="H1048" i="14"/>
  <c r="G1048" i="14"/>
  <c r="K1047" i="14"/>
  <c r="J1047" i="14"/>
  <c r="I1047" i="14"/>
  <c r="H1047" i="14"/>
  <c r="G1047" i="14"/>
  <c r="K1046" i="14"/>
  <c r="J1046" i="14"/>
  <c r="I1046" i="14"/>
  <c r="H1046" i="14"/>
  <c r="G1046" i="14"/>
  <c r="K1044" i="14"/>
  <c r="J1044" i="14"/>
  <c r="I1044" i="14"/>
  <c r="H1044" i="14"/>
  <c r="G1044" i="14"/>
  <c r="K1043" i="14"/>
  <c r="J1043" i="14"/>
  <c r="I1043" i="14"/>
  <c r="H1043" i="14"/>
  <c r="G1043" i="14"/>
  <c r="K1042" i="14"/>
  <c r="J1042" i="14"/>
  <c r="I1042" i="14"/>
  <c r="H1042" i="14"/>
  <c r="G1042" i="14"/>
  <c r="K1041" i="14"/>
  <c r="J1041" i="14"/>
  <c r="I1041" i="14"/>
  <c r="H1041" i="14"/>
  <c r="G1041" i="14"/>
  <c r="K1040" i="14"/>
  <c r="J1040" i="14"/>
  <c r="I1040" i="14"/>
  <c r="H1040" i="14"/>
  <c r="G1040" i="14"/>
  <c r="K1039" i="14"/>
  <c r="J1039" i="14"/>
  <c r="I1039" i="14"/>
  <c r="H1039" i="14"/>
  <c r="G1039" i="14"/>
  <c r="K1037" i="14"/>
  <c r="J1037" i="14"/>
  <c r="I1037" i="14"/>
  <c r="H1037" i="14"/>
  <c r="G1037" i="14"/>
  <c r="K1036" i="14"/>
  <c r="J1036" i="14"/>
  <c r="I1036" i="14"/>
  <c r="H1036" i="14"/>
  <c r="G1036" i="14"/>
  <c r="K1035" i="14"/>
  <c r="J1035" i="14"/>
  <c r="I1035" i="14"/>
  <c r="H1035" i="14"/>
  <c r="G1035" i="14"/>
  <c r="K1034" i="14"/>
  <c r="J1034" i="14"/>
  <c r="I1034" i="14"/>
  <c r="H1034" i="14"/>
  <c r="G1034" i="14"/>
  <c r="K1033" i="14"/>
  <c r="J1033" i="14"/>
  <c r="I1033" i="14"/>
  <c r="H1033" i="14"/>
  <c r="G1033" i="14"/>
  <c r="K1032" i="14"/>
  <c r="J1032" i="14"/>
  <c r="I1032" i="14"/>
  <c r="H1032" i="14"/>
  <c r="G1032" i="14"/>
  <c r="K1031" i="14"/>
  <c r="J1031" i="14"/>
  <c r="I1031" i="14"/>
  <c r="H1031" i="14"/>
  <c r="G1031" i="14"/>
  <c r="K1030" i="14"/>
  <c r="J1030" i="14"/>
  <c r="I1030" i="14"/>
  <c r="H1030" i="14"/>
  <c r="G1030" i="14"/>
  <c r="K1029" i="14"/>
  <c r="J1029" i="14"/>
  <c r="I1029" i="14"/>
  <c r="H1029" i="14"/>
  <c r="G1029" i="14"/>
  <c r="K1028" i="14"/>
  <c r="J1028" i="14"/>
  <c r="I1028" i="14"/>
  <c r="H1028" i="14"/>
  <c r="G1028" i="14"/>
  <c r="K1027" i="14"/>
  <c r="J1027" i="14"/>
  <c r="I1027" i="14"/>
  <c r="H1027" i="14"/>
  <c r="G1027" i="14"/>
  <c r="K1026" i="14"/>
  <c r="J1026" i="14"/>
  <c r="I1026" i="14"/>
  <c r="H1026" i="14"/>
  <c r="G1026" i="14"/>
  <c r="K1025" i="14"/>
  <c r="J1025" i="14"/>
  <c r="I1025" i="14"/>
  <c r="H1025" i="14"/>
  <c r="G1025" i="14"/>
  <c r="K1024" i="14"/>
  <c r="J1024" i="14"/>
  <c r="I1024" i="14"/>
  <c r="H1024" i="14"/>
  <c r="G1024" i="14"/>
  <c r="K1023" i="14"/>
  <c r="J1023" i="14"/>
  <c r="I1023" i="14"/>
  <c r="H1023" i="14"/>
  <c r="G1023" i="14"/>
  <c r="K1022" i="14"/>
  <c r="J1022" i="14"/>
  <c r="I1022" i="14"/>
  <c r="H1022" i="14"/>
  <c r="G1022" i="14"/>
  <c r="K1021" i="14"/>
  <c r="J1021" i="14"/>
  <c r="I1021" i="14"/>
  <c r="H1021" i="14"/>
  <c r="G1021" i="14"/>
  <c r="K1020" i="14"/>
  <c r="J1020" i="14"/>
  <c r="I1020" i="14"/>
  <c r="H1020" i="14"/>
  <c r="G1020" i="14"/>
  <c r="K1019" i="14"/>
  <c r="J1019" i="14"/>
  <c r="I1019" i="14"/>
  <c r="H1019" i="14"/>
  <c r="G1019" i="14"/>
  <c r="K1018" i="14"/>
  <c r="J1018" i="14"/>
  <c r="I1018" i="14"/>
  <c r="H1018" i="14"/>
  <c r="G1018" i="14"/>
  <c r="K1016" i="14"/>
  <c r="J1016" i="14"/>
  <c r="I1016" i="14"/>
  <c r="H1016" i="14"/>
  <c r="G1016" i="14"/>
  <c r="K1015" i="14"/>
  <c r="J1015" i="14"/>
  <c r="I1015" i="14"/>
  <c r="H1015" i="14"/>
  <c r="G1015" i="14"/>
  <c r="K1014" i="14"/>
  <c r="J1014" i="14"/>
  <c r="I1014" i="14"/>
  <c r="H1014" i="14"/>
  <c r="G1014" i="14"/>
  <c r="K1013" i="14"/>
  <c r="J1013" i="14"/>
  <c r="I1013" i="14"/>
  <c r="H1013" i="14"/>
  <c r="G1013" i="14"/>
  <c r="K1012" i="14"/>
  <c r="J1012" i="14"/>
  <c r="I1012" i="14"/>
  <c r="H1012" i="14"/>
  <c r="G1012" i="14"/>
  <c r="K1011" i="14"/>
  <c r="J1011" i="14"/>
  <c r="I1011" i="14"/>
  <c r="H1011" i="14"/>
  <c r="G1011" i="14"/>
  <c r="K1010" i="14"/>
  <c r="J1010" i="14"/>
  <c r="I1010" i="14"/>
  <c r="H1010" i="14"/>
  <c r="G1010" i="14"/>
  <c r="K1009" i="14"/>
  <c r="J1009" i="14"/>
  <c r="I1009" i="14"/>
  <c r="H1009" i="14"/>
  <c r="G1009" i="14"/>
  <c r="K1008" i="14"/>
  <c r="J1008" i="14"/>
  <c r="I1008" i="14"/>
  <c r="H1008" i="14"/>
  <c r="G1008" i="14"/>
  <c r="K1007" i="14"/>
  <c r="J1007" i="14"/>
  <c r="I1007" i="14"/>
  <c r="H1007" i="14"/>
  <c r="G1007" i="14"/>
  <c r="K1006" i="14"/>
  <c r="J1006" i="14"/>
  <c r="I1006" i="14"/>
  <c r="H1006" i="14"/>
  <c r="G1006" i="14"/>
  <c r="K1005" i="14"/>
  <c r="J1005" i="14"/>
  <c r="I1005" i="14"/>
  <c r="H1005" i="14"/>
  <c r="G1005" i="14"/>
  <c r="K1004" i="14"/>
  <c r="J1004" i="14"/>
  <c r="I1004" i="14"/>
  <c r="H1004" i="14"/>
  <c r="G1004" i="14"/>
  <c r="K1002" i="14"/>
  <c r="J1002" i="14"/>
  <c r="I1002" i="14"/>
  <c r="H1002" i="14"/>
  <c r="G1002" i="14"/>
  <c r="K1001" i="14"/>
  <c r="J1001" i="14"/>
  <c r="I1001" i="14"/>
  <c r="H1001" i="14"/>
  <c r="G1001" i="14"/>
  <c r="K1000" i="14"/>
  <c r="J1000" i="14"/>
  <c r="I1000" i="14"/>
  <c r="H1000" i="14"/>
  <c r="G1000" i="14"/>
  <c r="K999" i="14"/>
  <c r="J999" i="14"/>
  <c r="I999" i="14"/>
  <c r="H999" i="14"/>
  <c r="G999" i="14"/>
  <c r="K998" i="14"/>
  <c r="J998" i="14"/>
  <c r="I998" i="14"/>
  <c r="H998" i="14"/>
  <c r="G998" i="14"/>
  <c r="K997" i="14"/>
  <c r="J997" i="14"/>
  <c r="I997" i="14"/>
  <c r="H997" i="14"/>
  <c r="G997" i="14"/>
  <c r="K996" i="14"/>
  <c r="J996" i="14"/>
  <c r="I996" i="14"/>
  <c r="H996" i="14"/>
  <c r="G996" i="14"/>
  <c r="K995" i="14"/>
  <c r="J995" i="14"/>
  <c r="I995" i="14"/>
  <c r="H995" i="14"/>
  <c r="G995" i="14"/>
  <c r="K994" i="14"/>
  <c r="J994" i="14"/>
  <c r="I994" i="14"/>
  <c r="H994" i="14"/>
  <c r="G994" i="14"/>
  <c r="K993" i="14"/>
  <c r="J993" i="14"/>
  <c r="I993" i="14"/>
  <c r="H993" i="14"/>
  <c r="G993" i="14"/>
  <c r="K992" i="14"/>
  <c r="J992" i="14"/>
  <c r="I992" i="14"/>
  <c r="H992" i="14"/>
  <c r="G992" i="14"/>
  <c r="K991" i="14"/>
  <c r="J991" i="14"/>
  <c r="I991" i="14"/>
  <c r="H991" i="14"/>
  <c r="G991" i="14"/>
  <c r="K990" i="14"/>
  <c r="J990" i="14"/>
  <c r="I990" i="14"/>
  <c r="H990" i="14"/>
  <c r="G990" i="14"/>
  <c r="K988" i="14"/>
  <c r="J988" i="14"/>
  <c r="I988" i="14"/>
  <c r="H988" i="14"/>
  <c r="G988" i="14"/>
  <c r="K987" i="14"/>
  <c r="J987" i="14"/>
  <c r="I987" i="14"/>
  <c r="H987" i="14"/>
  <c r="G987" i="14"/>
  <c r="K986" i="14"/>
  <c r="J986" i="14"/>
  <c r="I986" i="14"/>
  <c r="H986" i="14"/>
  <c r="G986" i="14"/>
  <c r="K985" i="14"/>
  <c r="J985" i="14"/>
  <c r="I985" i="14"/>
  <c r="H985" i="14"/>
  <c r="G985" i="14"/>
  <c r="K984" i="14"/>
  <c r="J984" i="14"/>
  <c r="I984" i="14"/>
  <c r="H984" i="14"/>
  <c r="G984" i="14"/>
  <c r="K983" i="14"/>
  <c r="J983" i="14"/>
  <c r="I983" i="14"/>
  <c r="H983" i="14"/>
  <c r="G983" i="14"/>
  <c r="K982" i="14"/>
  <c r="J982" i="14"/>
  <c r="I982" i="14"/>
  <c r="H982" i="14"/>
  <c r="G982" i="14"/>
  <c r="K981" i="14"/>
  <c r="J981" i="14"/>
  <c r="I981" i="14"/>
  <c r="H981" i="14"/>
  <c r="G981" i="14"/>
  <c r="K980" i="14"/>
  <c r="J980" i="14"/>
  <c r="I980" i="14"/>
  <c r="H980" i="14"/>
  <c r="G980" i="14"/>
  <c r="K979" i="14"/>
  <c r="J979" i="14"/>
  <c r="I979" i="14"/>
  <c r="H979" i="14"/>
  <c r="G979" i="14"/>
  <c r="K978" i="14"/>
  <c r="J978" i="14"/>
  <c r="I978" i="14"/>
  <c r="H978" i="14"/>
  <c r="G978" i="14"/>
  <c r="K977" i="14"/>
  <c r="J977" i="14"/>
  <c r="I977" i="14"/>
  <c r="H977" i="14"/>
  <c r="G977" i="14"/>
  <c r="K976" i="14"/>
  <c r="J976" i="14"/>
  <c r="I976" i="14"/>
  <c r="H976" i="14"/>
  <c r="G976" i="14"/>
  <c r="K975" i="14"/>
  <c r="J975" i="14"/>
  <c r="I975" i="14"/>
  <c r="H975" i="14"/>
  <c r="G975" i="14"/>
  <c r="K974" i="14"/>
  <c r="J974" i="14"/>
  <c r="I974" i="14"/>
  <c r="H974" i="14"/>
  <c r="G974" i="14"/>
  <c r="K973" i="14"/>
  <c r="J973" i="14"/>
  <c r="I973" i="14"/>
  <c r="H973" i="14"/>
  <c r="G973" i="14"/>
  <c r="K971" i="14"/>
  <c r="J971" i="14"/>
  <c r="I971" i="14"/>
  <c r="H971" i="14"/>
  <c r="G971" i="14"/>
  <c r="K970" i="14"/>
  <c r="J970" i="14"/>
  <c r="I970" i="14"/>
  <c r="H970" i="14"/>
  <c r="G970" i="14"/>
  <c r="K969" i="14"/>
  <c r="J969" i="14"/>
  <c r="I969" i="14"/>
  <c r="H969" i="14"/>
  <c r="G969" i="14"/>
  <c r="K968" i="14"/>
  <c r="J968" i="14"/>
  <c r="I968" i="14"/>
  <c r="H968" i="14"/>
  <c r="G968" i="14"/>
  <c r="K967" i="14"/>
  <c r="J967" i="14"/>
  <c r="I967" i="14"/>
  <c r="H967" i="14"/>
  <c r="G967" i="14"/>
  <c r="K966" i="14"/>
  <c r="J966" i="14"/>
  <c r="I966" i="14"/>
  <c r="H966" i="14"/>
  <c r="G966" i="14"/>
  <c r="K965" i="14"/>
  <c r="J965" i="14"/>
  <c r="I965" i="14"/>
  <c r="H965" i="14"/>
  <c r="G965" i="14"/>
  <c r="K964" i="14"/>
  <c r="J964" i="14"/>
  <c r="I964" i="14"/>
  <c r="H964" i="14"/>
  <c r="G964" i="14"/>
  <c r="K963" i="14"/>
  <c r="J963" i="14"/>
  <c r="I963" i="14"/>
  <c r="H963" i="14"/>
  <c r="G963" i="14"/>
  <c r="K962" i="14"/>
  <c r="J962" i="14"/>
  <c r="I962" i="14"/>
  <c r="H962" i="14"/>
  <c r="G962" i="14"/>
  <c r="K961" i="14"/>
  <c r="J961" i="14"/>
  <c r="I961" i="14"/>
  <c r="H961" i="14"/>
  <c r="G961" i="14"/>
  <c r="K960" i="14"/>
  <c r="J960" i="14"/>
  <c r="I960" i="14"/>
  <c r="H960" i="14"/>
  <c r="G960" i="14"/>
  <c r="K959" i="14"/>
  <c r="J959" i="14"/>
  <c r="I959" i="14"/>
  <c r="H959" i="14"/>
  <c r="G959" i="14"/>
  <c r="K958" i="14"/>
  <c r="J958" i="14"/>
  <c r="I958" i="14"/>
  <c r="H958" i="14"/>
  <c r="G958" i="14"/>
  <c r="K957" i="14"/>
  <c r="J957" i="14"/>
  <c r="I957" i="14"/>
  <c r="H957" i="14"/>
  <c r="G957" i="14"/>
  <c r="K956" i="14"/>
  <c r="J956" i="14"/>
  <c r="I956" i="14"/>
  <c r="H956" i="14"/>
  <c r="G956" i="14"/>
  <c r="K954" i="14"/>
  <c r="J954" i="14"/>
  <c r="I954" i="14"/>
  <c r="H954" i="14"/>
  <c r="G954" i="14"/>
  <c r="K953" i="14"/>
  <c r="J953" i="14"/>
  <c r="I953" i="14"/>
  <c r="H953" i="14"/>
  <c r="G953" i="14"/>
  <c r="K952" i="14"/>
  <c r="J952" i="14"/>
  <c r="I952" i="14"/>
  <c r="H952" i="14"/>
  <c r="G952" i="14"/>
  <c r="K951" i="14"/>
  <c r="J951" i="14"/>
  <c r="I951" i="14"/>
  <c r="H951" i="14"/>
  <c r="G951" i="14"/>
  <c r="K950" i="14"/>
  <c r="J950" i="14"/>
  <c r="I950" i="14"/>
  <c r="H950" i="14"/>
  <c r="G950" i="14"/>
  <c r="K949" i="14"/>
  <c r="J949" i="14"/>
  <c r="I949" i="14"/>
  <c r="H949" i="14"/>
  <c r="G949" i="14"/>
  <c r="K948" i="14"/>
  <c r="J948" i="14"/>
  <c r="I948" i="14"/>
  <c r="H948" i="14"/>
  <c r="G948" i="14"/>
  <c r="K947" i="14"/>
  <c r="J947" i="14"/>
  <c r="I947" i="14"/>
  <c r="H947" i="14"/>
  <c r="G947" i="14"/>
  <c r="K946" i="14"/>
  <c r="J946" i="14"/>
  <c r="I946" i="14"/>
  <c r="H946" i="14"/>
  <c r="G946" i="14"/>
  <c r="K945" i="14"/>
  <c r="J945" i="14"/>
  <c r="I945" i="14"/>
  <c r="H945" i="14"/>
  <c r="G945" i="14"/>
  <c r="K944" i="14"/>
  <c r="J944" i="14"/>
  <c r="I944" i="14"/>
  <c r="H944" i="14"/>
  <c r="G944" i="14"/>
  <c r="K942" i="14"/>
  <c r="J942" i="14"/>
  <c r="I942" i="14"/>
  <c r="H942" i="14"/>
  <c r="G942" i="14"/>
  <c r="K941" i="14"/>
  <c r="J941" i="14"/>
  <c r="I941" i="14"/>
  <c r="H941" i="14"/>
  <c r="G941" i="14"/>
  <c r="K940" i="14"/>
  <c r="J940" i="14"/>
  <c r="I940" i="14"/>
  <c r="H940" i="14"/>
  <c r="G940" i="14"/>
  <c r="K939" i="14"/>
  <c r="J939" i="14"/>
  <c r="I939" i="14"/>
  <c r="H939" i="14"/>
  <c r="G939" i="14"/>
  <c r="K938" i="14"/>
  <c r="J938" i="14"/>
  <c r="I938" i="14"/>
  <c r="H938" i="14"/>
  <c r="G938" i="14"/>
  <c r="K937" i="14"/>
  <c r="J937" i="14"/>
  <c r="I937" i="14"/>
  <c r="H937" i="14"/>
  <c r="G937" i="14"/>
  <c r="K936" i="14"/>
  <c r="J936" i="14"/>
  <c r="I936" i="14"/>
  <c r="H936" i="14"/>
  <c r="G936" i="14"/>
  <c r="K935" i="14"/>
  <c r="J935" i="14"/>
  <c r="I935" i="14"/>
  <c r="H935" i="14"/>
  <c r="G935" i="14"/>
  <c r="K934" i="14"/>
  <c r="J934" i="14"/>
  <c r="I934" i="14"/>
  <c r="H934" i="14"/>
  <c r="G934" i="14"/>
  <c r="K933" i="14"/>
  <c r="J933" i="14"/>
  <c r="I933" i="14"/>
  <c r="H933" i="14"/>
  <c r="G933" i="14"/>
  <c r="K932" i="14"/>
  <c r="J932" i="14"/>
  <c r="I932" i="14"/>
  <c r="H932" i="14"/>
  <c r="G932" i="14"/>
  <c r="K931" i="14"/>
  <c r="J931" i="14"/>
  <c r="I931" i="14"/>
  <c r="H931" i="14"/>
  <c r="G931" i="14"/>
  <c r="K930" i="14"/>
  <c r="J930" i="14"/>
  <c r="I930" i="14"/>
  <c r="H930" i="14"/>
  <c r="G930" i="14"/>
  <c r="K929" i="14"/>
  <c r="J929" i="14"/>
  <c r="I929" i="14"/>
  <c r="H929" i="14"/>
  <c r="G929" i="14"/>
  <c r="K928" i="14"/>
  <c r="J928" i="14"/>
  <c r="I928" i="14"/>
  <c r="H928" i="14"/>
  <c r="G928" i="14"/>
  <c r="K927" i="14"/>
  <c r="J927" i="14"/>
  <c r="I927" i="14"/>
  <c r="H927" i="14"/>
  <c r="G927" i="14"/>
  <c r="K926" i="14"/>
  <c r="J926" i="14"/>
  <c r="I926" i="14"/>
  <c r="H926" i="14"/>
  <c r="G926" i="14"/>
  <c r="K925" i="14"/>
  <c r="J925" i="14"/>
  <c r="I925" i="14"/>
  <c r="H925" i="14"/>
  <c r="G925" i="14"/>
  <c r="K924" i="14"/>
  <c r="J924" i="14"/>
  <c r="I924" i="14"/>
  <c r="H924" i="14"/>
  <c r="G924" i="14"/>
  <c r="K922" i="14"/>
  <c r="J922" i="14"/>
  <c r="I922" i="14"/>
  <c r="H922" i="14"/>
  <c r="G922" i="14"/>
  <c r="K921" i="14"/>
  <c r="J921" i="14"/>
  <c r="I921" i="14"/>
  <c r="H921" i="14"/>
  <c r="G921" i="14"/>
  <c r="K920" i="14"/>
  <c r="J920" i="14"/>
  <c r="I920" i="14"/>
  <c r="H920" i="14"/>
  <c r="G920" i="14"/>
  <c r="K919" i="14"/>
  <c r="J919" i="14"/>
  <c r="I919" i="14"/>
  <c r="H919" i="14"/>
  <c r="G919" i="14"/>
  <c r="K918" i="14"/>
  <c r="J918" i="14"/>
  <c r="I918" i="14"/>
  <c r="H918" i="14"/>
  <c r="G918" i="14"/>
  <c r="K917" i="14"/>
  <c r="J917" i="14"/>
  <c r="I917" i="14"/>
  <c r="H917" i="14"/>
  <c r="G917" i="14"/>
  <c r="K915" i="14"/>
  <c r="J915" i="14"/>
  <c r="I915" i="14"/>
  <c r="H915" i="14"/>
  <c r="G915" i="14"/>
  <c r="K914" i="14"/>
  <c r="J914" i="14"/>
  <c r="I914" i="14"/>
  <c r="H914" i="14"/>
  <c r="G914" i="14"/>
  <c r="K913" i="14"/>
  <c r="J913" i="14"/>
  <c r="I913" i="14"/>
  <c r="H913" i="14"/>
  <c r="G913" i="14"/>
  <c r="K912" i="14"/>
  <c r="J912" i="14"/>
  <c r="I912" i="14"/>
  <c r="H912" i="14"/>
  <c r="G912" i="14"/>
  <c r="K911" i="14"/>
  <c r="J911" i="14"/>
  <c r="I911" i="14"/>
  <c r="H911" i="14"/>
  <c r="G911" i="14"/>
  <c r="K910" i="14"/>
  <c r="J910" i="14"/>
  <c r="I910" i="14"/>
  <c r="H910" i="14"/>
  <c r="G910" i="14"/>
  <c r="K909" i="14"/>
  <c r="J909" i="14"/>
  <c r="I909" i="14"/>
  <c r="H909" i="14"/>
  <c r="G909" i="14"/>
  <c r="K908" i="14"/>
  <c r="J908" i="14"/>
  <c r="I908" i="14"/>
  <c r="H908" i="14"/>
  <c r="G908" i="14"/>
  <c r="K907" i="14"/>
  <c r="J907" i="14"/>
  <c r="I907" i="14"/>
  <c r="H907" i="14"/>
  <c r="G907" i="14"/>
  <c r="K906" i="14"/>
  <c r="J906" i="14"/>
  <c r="I906" i="14"/>
  <c r="H906" i="14"/>
  <c r="G906" i="14"/>
  <c r="K905" i="14"/>
  <c r="J905" i="14"/>
  <c r="I905" i="14"/>
  <c r="H905" i="14"/>
  <c r="G905" i="14"/>
  <c r="K904" i="14"/>
  <c r="J904" i="14"/>
  <c r="I904" i="14"/>
  <c r="H904" i="14"/>
  <c r="G904" i="14"/>
  <c r="K903" i="14"/>
  <c r="J903" i="14"/>
  <c r="I903" i="14"/>
  <c r="H903" i="14"/>
  <c r="G903" i="14"/>
  <c r="K902" i="14"/>
  <c r="J902" i="14"/>
  <c r="I902" i="14"/>
  <c r="H902" i="14"/>
  <c r="G902" i="14"/>
  <c r="K901" i="14"/>
  <c r="J901" i="14"/>
  <c r="I901" i="14"/>
  <c r="H901" i="14"/>
  <c r="G901" i="14"/>
  <c r="K900" i="14"/>
  <c r="J900" i="14"/>
  <c r="I900" i="14"/>
  <c r="H900" i="14"/>
  <c r="G900" i="14"/>
  <c r="K899" i="14"/>
  <c r="J899" i="14"/>
  <c r="I899" i="14"/>
  <c r="H899" i="14"/>
  <c r="G899" i="14"/>
  <c r="K898" i="14"/>
  <c r="J898" i="14"/>
  <c r="I898" i="14"/>
  <c r="H898" i="14"/>
  <c r="G898" i="14"/>
  <c r="K897" i="14"/>
  <c r="J897" i="14"/>
  <c r="I897" i="14"/>
  <c r="H897" i="14"/>
  <c r="G897" i="14"/>
  <c r="K896" i="14"/>
  <c r="J896" i="14"/>
  <c r="I896" i="14"/>
  <c r="H896" i="14"/>
  <c r="G896" i="14"/>
  <c r="K894" i="14"/>
  <c r="J894" i="14"/>
  <c r="I894" i="14"/>
  <c r="H894" i="14"/>
  <c r="G894" i="14"/>
  <c r="K893" i="14"/>
  <c r="J893" i="14"/>
  <c r="I893" i="14"/>
  <c r="H893" i="14"/>
  <c r="G893" i="14"/>
  <c r="K892" i="14"/>
  <c r="J892" i="14"/>
  <c r="I892" i="14"/>
  <c r="H892" i="14"/>
  <c r="G892" i="14"/>
  <c r="K891" i="14"/>
  <c r="J891" i="14"/>
  <c r="I891" i="14"/>
  <c r="H891" i="14"/>
  <c r="G891" i="14"/>
  <c r="K890" i="14"/>
  <c r="J890" i="14"/>
  <c r="I890" i="14"/>
  <c r="H890" i="14"/>
  <c r="G890" i="14"/>
  <c r="K889" i="14"/>
  <c r="J889" i="14"/>
  <c r="I889" i="14"/>
  <c r="H889" i="14"/>
  <c r="G889" i="14"/>
  <c r="K888" i="14"/>
  <c r="J888" i="14"/>
  <c r="I888" i="14"/>
  <c r="H888" i="14"/>
  <c r="G888" i="14"/>
  <c r="K887" i="14"/>
  <c r="J887" i="14"/>
  <c r="I887" i="14"/>
  <c r="H887" i="14"/>
  <c r="G887" i="14"/>
  <c r="K886" i="14"/>
  <c r="J886" i="14"/>
  <c r="I886" i="14"/>
  <c r="H886" i="14"/>
  <c r="G886" i="14"/>
  <c r="K885" i="14"/>
  <c r="J885" i="14"/>
  <c r="I885" i="14"/>
  <c r="H885" i="14"/>
  <c r="G885" i="14"/>
  <c r="K884" i="14"/>
  <c r="J884" i="14"/>
  <c r="I884" i="14"/>
  <c r="H884" i="14"/>
  <c r="G884" i="14"/>
  <c r="K883" i="14"/>
  <c r="J883" i="14"/>
  <c r="I883" i="14"/>
  <c r="H883" i="14"/>
  <c r="G883" i="14"/>
  <c r="K882" i="14"/>
  <c r="J882" i="14"/>
  <c r="I882" i="14"/>
  <c r="H882" i="14"/>
  <c r="G882" i="14"/>
  <c r="K881" i="14"/>
  <c r="J881" i="14"/>
  <c r="I881" i="14"/>
  <c r="H881" i="14"/>
  <c r="G881" i="14"/>
  <c r="K879" i="14"/>
  <c r="J879" i="14"/>
  <c r="I879" i="14"/>
  <c r="H879" i="14"/>
  <c r="G879" i="14"/>
  <c r="K878" i="14"/>
  <c r="J878" i="14"/>
  <c r="I878" i="14"/>
  <c r="H878" i="14"/>
  <c r="G878" i="14"/>
  <c r="K877" i="14"/>
  <c r="J877" i="14"/>
  <c r="I877" i="14"/>
  <c r="H877" i="14"/>
  <c r="G877" i="14"/>
  <c r="K876" i="14"/>
  <c r="J876" i="14"/>
  <c r="I876" i="14"/>
  <c r="H876" i="14"/>
  <c r="G876" i="14"/>
  <c r="K875" i="14"/>
  <c r="J875" i="14"/>
  <c r="I875" i="14"/>
  <c r="H875" i="14"/>
  <c r="G875" i="14"/>
  <c r="K874" i="14"/>
  <c r="J874" i="14"/>
  <c r="I874" i="14"/>
  <c r="H874" i="14"/>
  <c r="G874" i="14"/>
  <c r="K873" i="14"/>
  <c r="J873" i="14"/>
  <c r="I873" i="14"/>
  <c r="H873" i="14"/>
  <c r="G873" i="14"/>
  <c r="K872" i="14"/>
  <c r="J872" i="14"/>
  <c r="I872" i="14"/>
  <c r="H872" i="14"/>
  <c r="G872" i="14"/>
  <c r="K871" i="14"/>
  <c r="J871" i="14"/>
  <c r="I871" i="14"/>
  <c r="H871" i="14"/>
  <c r="G871" i="14"/>
  <c r="K870" i="14"/>
  <c r="J870" i="14"/>
  <c r="I870" i="14"/>
  <c r="H870" i="14"/>
  <c r="G870" i="14"/>
  <c r="K869" i="14"/>
  <c r="J869" i="14"/>
  <c r="I869" i="14"/>
  <c r="H869" i="14"/>
  <c r="G869" i="14"/>
  <c r="K868" i="14"/>
  <c r="J868" i="14"/>
  <c r="I868" i="14"/>
  <c r="H868" i="14"/>
  <c r="G868" i="14"/>
  <c r="K867" i="14"/>
  <c r="J867" i="14"/>
  <c r="I867" i="14"/>
  <c r="H867" i="14"/>
  <c r="G867" i="14"/>
  <c r="K865" i="14"/>
  <c r="J865" i="14"/>
  <c r="I865" i="14"/>
  <c r="H865" i="14"/>
  <c r="G865" i="14"/>
  <c r="K864" i="14"/>
  <c r="J864" i="14"/>
  <c r="I864" i="14"/>
  <c r="H864" i="14"/>
  <c r="G864" i="14"/>
  <c r="K863" i="14"/>
  <c r="J863" i="14"/>
  <c r="I863" i="14"/>
  <c r="H863" i="14"/>
  <c r="G863" i="14"/>
  <c r="K862" i="14"/>
  <c r="J862" i="14"/>
  <c r="I862" i="14"/>
  <c r="H862" i="14"/>
  <c r="G862" i="14"/>
  <c r="K861" i="14"/>
  <c r="J861" i="14"/>
  <c r="I861" i="14"/>
  <c r="H861" i="14"/>
  <c r="G861" i="14"/>
  <c r="K860" i="14"/>
  <c r="J860" i="14"/>
  <c r="I860" i="14"/>
  <c r="H860" i="14"/>
  <c r="G860" i="14"/>
  <c r="K859" i="14"/>
  <c r="J859" i="14"/>
  <c r="I859" i="14"/>
  <c r="H859" i="14"/>
  <c r="G859" i="14"/>
  <c r="K858" i="14"/>
  <c r="J858" i="14"/>
  <c r="I858" i="14"/>
  <c r="H858" i="14"/>
  <c r="G858" i="14"/>
  <c r="K857" i="14"/>
  <c r="J857" i="14"/>
  <c r="I857" i="14"/>
  <c r="H857" i="14"/>
  <c r="G857" i="14"/>
  <c r="K856" i="14"/>
  <c r="J856" i="14"/>
  <c r="I856" i="14"/>
  <c r="H856" i="14"/>
  <c r="G856" i="14"/>
  <c r="K855" i="14"/>
  <c r="J855" i="14"/>
  <c r="I855" i="14"/>
  <c r="H855" i="14"/>
  <c r="G855" i="14"/>
  <c r="K854" i="14"/>
  <c r="J854" i="14"/>
  <c r="I854" i="14"/>
  <c r="H854" i="14"/>
  <c r="G854" i="14"/>
  <c r="K853" i="14"/>
  <c r="J853" i="14"/>
  <c r="I853" i="14"/>
  <c r="H853" i="14"/>
  <c r="G853" i="14"/>
  <c r="K852" i="14"/>
  <c r="J852" i="14"/>
  <c r="I852" i="14"/>
  <c r="H852" i="14"/>
  <c r="G852" i="14"/>
  <c r="K850" i="14"/>
  <c r="J850" i="14"/>
  <c r="I850" i="14"/>
  <c r="H850" i="14"/>
  <c r="G850" i="14"/>
  <c r="K849" i="14"/>
  <c r="J849" i="14"/>
  <c r="I849" i="14"/>
  <c r="H849" i="14"/>
  <c r="G849" i="14"/>
  <c r="K848" i="14"/>
  <c r="J848" i="14"/>
  <c r="I848" i="14"/>
  <c r="H848" i="14"/>
  <c r="G848" i="14"/>
  <c r="K847" i="14"/>
  <c r="J847" i="14"/>
  <c r="I847" i="14"/>
  <c r="H847" i="14"/>
  <c r="G847" i="14"/>
  <c r="K846" i="14"/>
  <c r="J846" i="14"/>
  <c r="I846" i="14"/>
  <c r="H846" i="14"/>
  <c r="G846" i="14"/>
  <c r="K845" i="14"/>
  <c r="J845" i="14"/>
  <c r="I845" i="14"/>
  <c r="H845" i="14"/>
  <c r="G845" i="14"/>
  <c r="K844" i="14"/>
  <c r="J844" i="14"/>
  <c r="I844" i="14"/>
  <c r="H844" i="14"/>
  <c r="G844" i="14"/>
  <c r="K843" i="14"/>
  <c r="J843" i="14"/>
  <c r="I843" i="14"/>
  <c r="H843" i="14"/>
  <c r="G843" i="14"/>
  <c r="K842" i="14"/>
  <c r="J842" i="14"/>
  <c r="I842" i="14"/>
  <c r="H842" i="14"/>
  <c r="G842" i="14"/>
  <c r="K841" i="14"/>
  <c r="J841" i="14"/>
  <c r="I841" i="14"/>
  <c r="H841" i="14"/>
  <c r="G841" i="14"/>
  <c r="K840" i="14"/>
  <c r="J840" i="14"/>
  <c r="I840" i="14"/>
  <c r="H840" i="14"/>
  <c r="G840" i="14"/>
  <c r="K839" i="14"/>
  <c r="J839" i="14"/>
  <c r="I839" i="14"/>
  <c r="H839" i="14"/>
  <c r="G839" i="14"/>
  <c r="K838" i="14"/>
  <c r="J838" i="14"/>
  <c r="I838" i="14"/>
  <c r="H838" i="14"/>
  <c r="G838" i="14"/>
  <c r="K836" i="14"/>
  <c r="J836" i="14"/>
  <c r="I836" i="14"/>
  <c r="H836" i="14"/>
  <c r="G836" i="14"/>
  <c r="K835" i="14"/>
  <c r="J835" i="14"/>
  <c r="I835" i="14"/>
  <c r="H835" i="14"/>
  <c r="G835" i="14"/>
  <c r="K834" i="14"/>
  <c r="J834" i="14"/>
  <c r="I834" i="14"/>
  <c r="H834" i="14"/>
  <c r="G834" i="14"/>
  <c r="K833" i="14"/>
  <c r="J833" i="14"/>
  <c r="I833" i="14"/>
  <c r="H833" i="14"/>
  <c r="G833" i="14"/>
  <c r="K832" i="14"/>
  <c r="J832" i="14"/>
  <c r="I832" i="14"/>
  <c r="H832" i="14"/>
  <c r="G832" i="14"/>
  <c r="K831" i="14"/>
  <c r="J831" i="14"/>
  <c r="I831" i="14"/>
  <c r="H831" i="14"/>
  <c r="G831" i="14"/>
  <c r="K830" i="14"/>
  <c r="J830" i="14"/>
  <c r="I830" i="14"/>
  <c r="H830" i="14"/>
  <c r="G830" i="14"/>
  <c r="K829" i="14"/>
  <c r="J829" i="14"/>
  <c r="I829" i="14"/>
  <c r="H829" i="14"/>
  <c r="G829" i="14"/>
  <c r="K828" i="14"/>
  <c r="J828" i="14"/>
  <c r="I828" i="14"/>
  <c r="H828" i="14"/>
  <c r="G828" i="14"/>
  <c r="K827" i="14"/>
  <c r="J827" i="14"/>
  <c r="I827" i="14"/>
  <c r="H827" i="14"/>
  <c r="G827" i="14"/>
  <c r="K825" i="14"/>
  <c r="J825" i="14"/>
  <c r="I825" i="14"/>
  <c r="H825" i="14"/>
  <c r="G825" i="14"/>
  <c r="K824" i="14"/>
  <c r="J824" i="14"/>
  <c r="I824" i="14"/>
  <c r="H824" i="14"/>
  <c r="G824" i="14"/>
  <c r="K823" i="14"/>
  <c r="J823" i="14"/>
  <c r="I823" i="14"/>
  <c r="H823" i="14"/>
  <c r="G823" i="14"/>
  <c r="K822" i="14"/>
  <c r="J822" i="14"/>
  <c r="I822" i="14"/>
  <c r="H822" i="14"/>
  <c r="G822" i="14"/>
  <c r="K821" i="14"/>
  <c r="J821" i="14"/>
  <c r="I821" i="14"/>
  <c r="H821" i="14"/>
  <c r="G821" i="14"/>
  <c r="K820" i="14"/>
  <c r="J820" i="14"/>
  <c r="I820" i="14"/>
  <c r="H820" i="14"/>
  <c r="G820" i="14"/>
  <c r="K819" i="14"/>
  <c r="J819" i="14"/>
  <c r="I819" i="14"/>
  <c r="H819" i="14"/>
  <c r="G819" i="14"/>
  <c r="K818" i="14"/>
  <c r="J818" i="14"/>
  <c r="I818" i="14"/>
  <c r="H818" i="14"/>
  <c r="G818" i="14"/>
  <c r="K817" i="14"/>
  <c r="J817" i="14"/>
  <c r="I817" i="14"/>
  <c r="H817" i="14"/>
  <c r="G817" i="14"/>
  <c r="K816" i="14"/>
  <c r="J816" i="14"/>
  <c r="I816" i="14"/>
  <c r="H816" i="14"/>
  <c r="G816" i="14"/>
  <c r="K815" i="14"/>
  <c r="J815" i="14"/>
  <c r="I815" i="14"/>
  <c r="H815" i="14"/>
  <c r="G815" i="14"/>
  <c r="K814" i="14"/>
  <c r="J814" i="14"/>
  <c r="I814" i="14"/>
  <c r="H814" i="14"/>
  <c r="G814" i="14"/>
  <c r="K813" i="14"/>
  <c r="J813" i="14"/>
  <c r="I813" i="14"/>
  <c r="H813" i="14"/>
  <c r="G813" i="14"/>
  <c r="K812" i="14"/>
  <c r="J812" i="14"/>
  <c r="I812" i="14"/>
  <c r="H812" i="14"/>
  <c r="G812" i="14"/>
  <c r="K811" i="14"/>
  <c r="J811" i="14"/>
  <c r="I811" i="14"/>
  <c r="H811" i="14"/>
  <c r="G811" i="14"/>
  <c r="K810" i="14"/>
  <c r="J810" i="14"/>
  <c r="I810" i="14"/>
  <c r="H810" i="14"/>
  <c r="G810" i="14"/>
  <c r="K809" i="14"/>
  <c r="J809" i="14"/>
  <c r="I809" i="14"/>
  <c r="H809" i="14"/>
  <c r="G809" i="14"/>
  <c r="K808" i="14"/>
  <c r="J808" i="14"/>
  <c r="I808" i="14"/>
  <c r="H808" i="14"/>
  <c r="G808" i="14"/>
  <c r="K807" i="14"/>
  <c r="J807" i="14"/>
  <c r="I807" i="14"/>
  <c r="H807" i="14"/>
  <c r="G807" i="14"/>
  <c r="K806" i="14"/>
  <c r="J806" i="14"/>
  <c r="I806" i="14"/>
  <c r="H806" i="14"/>
  <c r="G806" i="14"/>
  <c r="K805" i="14"/>
  <c r="J805" i="14"/>
  <c r="I805" i="14"/>
  <c r="H805" i="14"/>
  <c r="G805" i="14"/>
  <c r="K804" i="14"/>
  <c r="J804" i="14"/>
  <c r="I804" i="14"/>
  <c r="H804" i="14"/>
  <c r="G804" i="14"/>
  <c r="K803" i="14"/>
  <c r="J803" i="14"/>
  <c r="I803" i="14"/>
  <c r="H803" i="14"/>
  <c r="G803" i="14"/>
  <c r="K802" i="14"/>
  <c r="J802" i="14"/>
  <c r="I802" i="14"/>
  <c r="H802" i="14"/>
  <c r="G802" i="14"/>
  <c r="K801" i="14"/>
  <c r="J801" i="14"/>
  <c r="I801" i="14"/>
  <c r="H801" i="14"/>
  <c r="G801" i="14"/>
  <c r="K800" i="14"/>
  <c r="J800" i="14"/>
  <c r="I800" i="14"/>
  <c r="H800" i="14"/>
  <c r="G800" i="14"/>
  <c r="K799" i="14"/>
  <c r="J799" i="14"/>
  <c r="I799" i="14"/>
  <c r="H799" i="14"/>
  <c r="G799" i="14"/>
  <c r="K797" i="14"/>
  <c r="J797" i="14"/>
  <c r="I797" i="14"/>
  <c r="H797" i="14"/>
  <c r="G797" i="14"/>
  <c r="K796" i="14"/>
  <c r="J796" i="14"/>
  <c r="I796" i="14"/>
  <c r="H796" i="14"/>
  <c r="G796" i="14"/>
  <c r="K795" i="14"/>
  <c r="J795" i="14"/>
  <c r="I795" i="14"/>
  <c r="H795" i="14"/>
  <c r="G795" i="14"/>
  <c r="K794" i="14"/>
  <c r="J794" i="14"/>
  <c r="I794" i="14"/>
  <c r="H794" i="14"/>
  <c r="G794" i="14"/>
  <c r="K793" i="14"/>
  <c r="J793" i="14"/>
  <c r="I793" i="14"/>
  <c r="H793" i="14"/>
  <c r="G793" i="14"/>
  <c r="K792" i="14"/>
  <c r="J792" i="14"/>
  <c r="I792" i="14"/>
  <c r="H792" i="14"/>
  <c r="G792" i="14"/>
  <c r="K791" i="14"/>
  <c r="J791" i="14"/>
  <c r="I791" i="14"/>
  <c r="H791" i="14"/>
  <c r="G791" i="14"/>
  <c r="K790" i="14"/>
  <c r="J790" i="14"/>
  <c r="I790" i="14"/>
  <c r="H790" i="14"/>
  <c r="G790" i="14"/>
  <c r="K789" i="14"/>
  <c r="J789" i="14"/>
  <c r="I789" i="14"/>
  <c r="H789" i="14"/>
  <c r="G789" i="14"/>
  <c r="K788" i="14"/>
  <c r="J788" i="14"/>
  <c r="I788" i="14"/>
  <c r="H788" i="14"/>
  <c r="G788" i="14"/>
  <c r="K787" i="14"/>
  <c r="J787" i="14"/>
  <c r="I787" i="14"/>
  <c r="H787" i="14"/>
  <c r="G787" i="14"/>
  <c r="K786" i="14"/>
  <c r="J786" i="14"/>
  <c r="I786" i="14"/>
  <c r="H786" i="14"/>
  <c r="G786" i="14"/>
  <c r="K785" i="14"/>
  <c r="J785" i="14"/>
  <c r="I785" i="14"/>
  <c r="H785" i="14"/>
  <c r="G785" i="14"/>
  <c r="K784" i="14"/>
  <c r="J784" i="14"/>
  <c r="I784" i="14"/>
  <c r="H784" i="14"/>
  <c r="G784" i="14"/>
  <c r="K783" i="14"/>
  <c r="J783" i="14"/>
  <c r="I783" i="14"/>
  <c r="H783" i="14"/>
  <c r="G783" i="14"/>
  <c r="K782" i="14"/>
  <c r="J782" i="14"/>
  <c r="I782" i="14"/>
  <c r="H782" i="14"/>
  <c r="G782" i="14"/>
  <c r="K781" i="14"/>
  <c r="J781" i="14"/>
  <c r="I781" i="14"/>
  <c r="H781" i="14"/>
  <c r="G781" i="14"/>
  <c r="K779" i="14"/>
  <c r="J779" i="14"/>
  <c r="I779" i="14"/>
  <c r="H779" i="14"/>
  <c r="G779" i="14"/>
  <c r="K778" i="14"/>
  <c r="J778" i="14"/>
  <c r="I778" i="14"/>
  <c r="H778" i="14"/>
  <c r="G778" i="14"/>
  <c r="K777" i="14"/>
  <c r="J777" i="14"/>
  <c r="I777" i="14"/>
  <c r="H777" i="14"/>
  <c r="G777" i="14"/>
  <c r="K776" i="14"/>
  <c r="J776" i="14"/>
  <c r="I776" i="14"/>
  <c r="H776" i="14"/>
  <c r="G776" i="14"/>
  <c r="K775" i="14"/>
  <c r="J775" i="14"/>
  <c r="I775" i="14"/>
  <c r="H775" i="14"/>
  <c r="G775" i="14"/>
  <c r="K774" i="14"/>
  <c r="J774" i="14"/>
  <c r="I774" i="14"/>
  <c r="H774" i="14"/>
  <c r="G774" i="14"/>
  <c r="K773" i="14"/>
  <c r="J773" i="14"/>
  <c r="I773" i="14"/>
  <c r="H773" i="14"/>
  <c r="G773" i="14"/>
  <c r="K772" i="14"/>
  <c r="J772" i="14"/>
  <c r="I772" i="14"/>
  <c r="H772" i="14"/>
  <c r="G772" i="14"/>
  <c r="K771" i="14"/>
  <c r="J771" i="14"/>
  <c r="I771" i="14"/>
  <c r="H771" i="14"/>
  <c r="G771" i="14"/>
  <c r="K770" i="14"/>
  <c r="J770" i="14"/>
  <c r="I770" i="14"/>
  <c r="H770" i="14"/>
  <c r="G770" i="14"/>
  <c r="K769" i="14"/>
  <c r="J769" i="14"/>
  <c r="I769" i="14"/>
  <c r="H769" i="14"/>
  <c r="G769" i="14"/>
  <c r="K768" i="14"/>
  <c r="J768" i="14"/>
  <c r="I768" i="14"/>
  <c r="H768" i="14"/>
  <c r="G768" i="14"/>
  <c r="K767" i="14"/>
  <c r="J767" i="14"/>
  <c r="I767" i="14"/>
  <c r="H767" i="14"/>
  <c r="G767" i="14"/>
  <c r="K766" i="14"/>
  <c r="J766" i="14"/>
  <c r="I766" i="14"/>
  <c r="H766" i="14"/>
  <c r="G766" i="14"/>
  <c r="K765" i="14"/>
  <c r="J765" i="14"/>
  <c r="I765" i="14"/>
  <c r="H765" i="14"/>
  <c r="G765" i="14"/>
  <c r="K764" i="14"/>
  <c r="J764" i="14"/>
  <c r="I764" i="14"/>
  <c r="H764" i="14"/>
  <c r="G764" i="14"/>
  <c r="K763" i="14"/>
  <c r="J763" i="14"/>
  <c r="I763" i="14"/>
  <c r="H763" i="14"/>
  <c r="G763" i="14"/>
  <c r="K761" i="14"/>
  <c r="J761" i="14"/>
  <c r="I761" i="14"/>
  <c r="H761" i="14"/>
  <c r="G761" i="14"/>
  <c r="K760" i="14"/>
  <c r="J760" i="14"/>
  <c r="I760" i="14"/>
  <c r="H760" i="14"/>
  <c r="G760" i="14"/>
  <c r="K759" i="14"/>
  <c r="J759" i="14"/>
  <c r="I759" i="14"/>
  <c r="H759" i="14"/>
  <c r="G759" i="14"/>
  <c r="K758" i="14"/>
  <c r="J758" i="14"/>
  <c r="I758" i="14"/>
  <c r="H758" i="14"/>
  <c r="G758" i="14"/>
  <c r="K757" i="14"/>
  <c r="J757" i="14"/>
  <c r="I757" i="14"/>
  <c r="H757" i="14"/>
  <c r="G757" i="14"/>
  <c r="K756" i="14"/>
  <c r="J756" i="14"/>
  <c r="I756" i="14"/>
  <c r="H756" i="14"/>
  <c r="G756" i="14"/>
  <c r="K755" i="14"/>
  <c r="J755" i="14"/>
  <c r="I755" i="14"/>
  <c r="H755" i="14"/>
  <c r="G755" i="14"/>
  <c r="K754" i="14"/>
  <c r="J754" i="14"/>
  <c r="I754" i="14"/>
  <c r="H754" i="14"/>
  <c r="G754" i="14"/>
  <c r="K753" i="14"/>
  <c r="J753" i="14"/>
  <c r="I753" i="14"/>
  <c r="H753" i="14"/>
  <c r="G753" i="14"/>
  <c r="K752" i="14"/>
  <c r="J752" i="14"/>
  <c r="I752" i="14"/>
  <c r="H752" i="14"/>
  <c r="G752" i="14"/>
  <c r="K750" i="14"/>
  <c r="J750" i="14"/>
  <c r="I750" i="14"/>
  <c r="H750" i="14"/>
  <c r="G750" i="14"/>
  <c r="K749" i="14"/>
  <c r="J749" i="14"/>
  <c r="I749" i="14"/>
  <c r="H749" i="14"/>
  <c r="G749" i="14"/>
  <c r="K748" i="14"/>
  <c r="J748" i="14"/>
  <c r="I748" i="14"/>
  <c r="H748" i="14"/>
  <c r="G748" i="14"/>
  <c r="K747" i="14"/>
  <c r="J747" i="14"/>
  <c r="I747" i="14"/>
  <c r="H747" i="14"/>
  <c r="G747" i="14"/>
  <c r="K746" i="14"/>
  <c r="J746" i="14"/>
  <c r="I746" i="14"/>
  <c r="H746" i="14"/>
  <c r="G746" i="14"/>
  <c r="K745" i="14"/>
  <c r="J745" i="14"/>
  <c r="I745" i="14"/>
  <c r="H745" i="14"/>
  <c r="G745" i="14"/>
  <c r="K744" i="14"/>
  <c r="J744" i="14"/>
  <c r="I744" i="14"/>
  <c r="H744" i="14"/>
  <c r="G744" i="14"/>
  <c r="K743" i="14"/>
  <c r="J743" i="14"/>
  <c r="I743" i="14"/>
  <c r="H743" i="14"/>
  <c r="G743" i="14"/>
  <c r="K742" i="14"/>
  <c r="J742" i="14"/>
  <c r="I742" i="14"/>
  <c r="H742" i="14"/>
  <c r="G742" i="14"/>
  <c r="K741" i="14"/>
  <c r="J741" i="14"/>
  <c r="I741" i="14"/>
  <c r="H741" i="14"/>
  <c r="G741" i="14"/>
  <c r="K740" i="14"/>
  <c r="J740" i="14"/>
  <c r="I740" i="14"/>
  <c r="H740" i="14"/>
  <c r="G740" i="14"/>
  <c r="K738" i="14"/>
  <c r="J738" i="14"/>
  <c r="I738" i="14"/>
  <c r="H738" i="14"/>
  <c r="G738" i="14"/>
  <c r="K737" i="14"/>
  <c r="J737" i="14"/>
  <c r="I737" i="14"/>
  <c r="H737" i="14"/>
  <c r="G737" i="14"/>
  <c r="K736" i="14"/>
  <c r="J736" i="14"/>
  <c r="I736" i="14"/>
  <c r="H736" i="14"/>
  <c r="G736" i="14"/>
  <c r="K735" i="14"/>
  <c r="J735" i="14"/>
  <c r="I735" i="14"/>
  <c r="H735" i="14"/>
  <c r="G735" i="14"/>
  <c r="K734" i="14"/>
  <c r="J734" i="14"/>
  <c r="I734" i="14"/>
  <c r="H734" i="14"/>
  <c r="G734" i="14"/>
  <c r="K733" i="14"/>
  <c r="J733" i="14"/>
  <c r="I733" i="14"/>
  <c r="H733" i="14"/>
  <c r="G733" i="14"/>
  <c r="K732" i="14"/>
  <c r="J732" i="14"/>
  <c r="I732" i="14"/>
  <c r="H732" i="14"/>
  <c r="G732" i="14"/>
  <c r="K731" i="14"/>
  <c r="J731" i="14"/>
  <c r="I731" i="14"/>
  <c r="H731" i="14"/>
  <c r="G731" i="14"/>
  <c r="K730" i="14"/>
  <c r="J730" i="14"/>
  <c r="I730" i="14"/>
  <c r="H730" i="14"/>
  <c r="G730" i="14"/>
  <c r="K729" i="14"/>
  <c r="J729" i="14"/>
  <c r="I729" i="14"/>
  <c r="H729" i="14"/>
  <c r="G729" i="14"/>
  <c r="K728" i="14"/>
  <c r="J728" i="14"/>
  <c r="I728" i="14"/>
  <c r="H728" i="14"/>
  <c r="G728" i="14"/>
  <c r="K727" i="14"/>
  <c r="J727" i="14"/>
  <c r="I727" i="14"/>
  <c r="H727" i="14"/>
  <c r="G727" i="14"/>
  <c r="K726" i="14"/>
  <c r="J726" i="14"/>
  <c r="I726" i="14"/>
  <c r="H726" i="14"/>
  <c r="G726" i="14"/>
  <c r="K725" i="14"/>
  <c r="J725" i="14"/>
  <c r="I725" i="14"/>
  <c r="H725" i="14"/>
  <c r="G725" i="14"/>
  <c r="K724" i="14"/>
  <c r="J724" i="14"/>
  <c r="I724" i="14"/>
  <c r="H724" i="14"/>
  <c r="G724" i="14"/>
  <c r="K723" i="14"/>
  <c r="J723" i="14"/>
  <c r="I723" i="14"/>
  <c r="H723" i="14"/>
  <c r="G723" i="14"/>
  <c r="K722" i="14"/>
  <c r="J722" i="14"/>
  <c r="I722" i="14"/>
  <c r="H722" i="14"/>
  <c r="G722" i="14"/>
  <c r="K721" i="14"/>
  <c r="J721" i="14"/>
  <c r="I721" i="14"/>
  <c r="H721" i="14"/>
  <c r="G721" i="14"/>
  <c r="K720" i="14"/>
  <c r="J720" i="14"/>
  <c r="I720" i="14"/>
  <c r="H720" i="14"/>
  <c r="G720" i="14"/>
  <c r="K718" i="14"/>
  <c r="J718" i="14"/>
  <c r="I718" i="14"/>
  <c r="H718" i="14"/>
  <c r="G718" i="14"/>
  <c r="K717" i="14"/>
  <c r="J717" i="14"/>
  <c r="I717" i="14"/>
  <c r="H717" i="14"/>
  <c r="G717" i="14"/>
  <c r="K716" i="14"/>
  <c r="J716" i="14"/>
  <c r="I716" i="14"/>
  <c r="H716" i="14"/>
  <c r="G716" i="14"/>
  <c r="K715" i="14"/>
  <c r="J715" i="14"/>
  <c r="I715" i="14"/>
  <c r="H715" i="14"/>
  <c r="G715" i="14"/>
  <c r="K714" i="14"/>
  <c r="J714" i="14"/>
  <c r="I714" i="14"/>
  <c r="H714" i="14"/>
  <c r="G714" i="14"/>
  <c r="K713" i="14"/>
  <c r="J713" i="14"/>
  <c r="I713" i="14"/>
  <c r="H713" i="14"/>
  <c r="G713" i="14"/>
  <c r="K712" i="14"/>
  <c r="J712" i="14"/>
  <c r="I712" i="14"/>
  <c r="H712" i="14"/>
  <c r="G712" i="14"/>
  <c r="K711" i="14"/>
  <c r="J711" i="14"/>
  <c r="I711" i="14"/>
  <c r="H711" i="14"/>
  <c r="G711" i="14"/>
  <c r="K710" i="14"/>
  <c r="J710" i="14"/>
  <c r="I710" i="14"/>
  <c r="H710" i="14"/>
  <c r="G710" i="14"/>
  <c r="K709" i="14"/>
  <c r="J709" i="14"/>
  <c r="I709" i="14"/>
  <c r="H709" i="14"/>
  <c r="G709" i="14"/>
  <c r="K708" i="14"/>
  <c r="J708" i="14"/>
  <c r="I708" i="14"/>
  <c r="H708" i="14"/>
  <c r="G708" i="14"/>
  <c r="K707" i="14"/>
  <c r="J707" i="14"/>
  <c r="I707" i="14"/>
  <c r="H707" i="14"/>
  <c r="G707" i="14"/>
  <c r="K706" i="14"/>
  <c r="J706" i="14"/>
  <c r="I706" i="14"/>
  <c r="H706" i="14"/>
  <c r="G706" i="14"/>
  <c r="K705" i="14"/>
  <c r="J705" i="14"/>
  <c r="I705" i="14"/>
  <c r="H705" i="14"/>
  <c r="G705" i="14"/>
  <c r="K704" i="14"/>
  <c r="J704" i="14"/>
  <c r="I704" i="14"/>
  <c r="H704" i="14"/>
  <c r="G704" i="14"/>
  <c r="K703" i="14"/>
  <c r="J703" i="14"/>
  <c r="I703" i="14"/>
  <c r="H703" i="14"/>
  <c r="G703" i="14"/>
  <c r="K702" i="14"/>
  <c r="J702" i="14"/>
  <c r="I702" i="14"/>
  <c r="H702" i="14"/>
  <c r="G702" i="14"/>
  <c r="K701" i="14"/>
  <c r="J701" i="14"/>
  <c r="I701" i="14"/>
  <c r="H701" i="14"/>
  <c r="G701" i="14"/>
  <c r="K699" i="14"/>
  <c r="J699" i="14"/>
  <c r="I699" i="14"/>
  <c r="H699" i="14"/>
  <c r="G699" i="14"/>
  <c r="K698" i="14"/>
  <c r="J698" i="14"/>
  <c r="I698" i="14"/>
  <c r="H698" i="14"/>
  <c r="G698" i="14"/>
  <c r="K697" i="14"/>
  <c r="J697" i="14"/>
  <c r="I697" i="14"/>
  <c r="H697" i="14"/>
  <c r="G697" i="14"/>
  <c r="K696" i="14"/>
  <c r="J696" i="14"/>
  <c r="I696" i="14"/>
  <c r="H696" i="14"/>
  <c r="G696" i="14"/>
  <c r="K695" i="14"/>
  <c r="J695" i="14"/>
  <c r="I695" i="14"/>
  <c r="H695" i="14"/>
  <c r="G695" i="14"/>
  <c r="K694" i="14"/>
  <c r="J694" i="14"/>
  <c r="I694" i="14"/>
  <c r="H694" i="14"/>
  <c r="G694" i="14"/>
  <c r="K693" i="14"/>
  <c r="J693" i="14"/>
  <c r="I693" i="14"/>
  <c r="H693" i="14"/>
  <c r="G693" i="14"/>
  <c r="K692" i="14"/>
  <c r="J692" i="14"/>
  <c r="I692" i="14"/>
  <c r="H692" i="14"/>
  <c r="G692" i="14"/>
  <c r="K691" i="14"/>
  <c r="J691" i="14"/>
  <c r="I691" i="14"/>
  <c r="H691" i="14"/>
  <c r="G691" i="14"/>
  <c r="K690" i="14"/>
  <c r="J690" i="14"/>
  <c r="I690" i="14"/>
  <c r="H690" i="14"/>
  <c r="G690" i="14"/>
  <c r="K689" i="14"/>
  <c r="J689" i="14"/>
  <c r="I689" i="14"/>
  <c r="H689" i="14"/>
  <c r="G689" i="14"/>
  <c r="K688" i="14"/>
  <c r="J688" i="14"/>
  <c r="I688" i="14"/>
  <c r="H688" i="14"/>
  <c r="G688" i="14"/>
  <c r="K687" i="14"/>
  <c r="J687" i="14"/>
  <c r="I687" i="14"/>
  <c r="H687" i="14"/>
  <c r="G687" i="14"/>
  <c r="K686" i="14"/>
  <c r="J686" i="14"/>
  <c r="I686" i="14"/>
  <c r="H686" i="14"/>
  <c r="G686" i="14"/>
  <c r="K685" i="14"/>
  <c r="J685" i="14"/>
  <c r="I685" i="14"/>
  <c r="H685" i="14"/>
  <c r="G685" i="14"/>
  <c r="K684" i="14"/>
  <c r="J684" i="14"/>
  <c r="I684" i="14"/>
  <c r="H684" i="14"/>
  <c r="G684" i="14"/>
  <c r="K683" i="14"/>
  <c r="J683" i="14"/>
  <c r="I683" i="14"/>
  <c r="H683" i="14"/>
  <c r="G683" i="14"/>
  <c r="K682" i="14"/>
  <c r="J682" i="14"/>
  <c r="I682" i="14"/>
  <c r="H682" i="14"/>
  <c r="G682" i="14"/>
  <c r="K681" i="14"/>
  <c r="J681" i="14"/>
  <c r="I681" i="14"/>
  <c r="H681" i="14"/>
  <c r="G681" i="14"/>
  <c r="K680" i="14"/>
  <c r="J680" i="14"/>
  <c r="I680" i="14"/>
  <c r="H680" i="14"/>
  <c r="G680" i="14"/>
  <c r="K679" i="14"/>
  <c r="J679" i="14"/>
  <c r="I679" i="14"/>
  <c r="H679" i="14"/>
  <c r="G679" i="14"/>
  <c r="K678" i="14"/>
  <c r="J678" i="14"/>
  <c r="I678" i="14"/>
  <c r="H678" i="14"/>
  <c r="G678" i="14"/>
  <c r="K676" i="14"/>
  <c r="J676" i="14"/>
  <c r="I676" i="14"/>
  <c r="H676" i="14"/>
  <c r="G676" i="14"/>
  <c r="K675" i="14"/>
  <c r="J675" i="14"/>
  <c r="I675" i="14"/>
  <c r="H675" i="14"/>
  <c r="G675" i="14"/>
  <c r="K674" i="14"/>
  <c r="J674" i="14"/>
  <c r="I674" i="14"/>
  <c r="H674" i="14"/>
  <c r="G674" i="14"/>
  <c r="K673" i="14"/>
  <c r="J673" i="14"/>
  <c r="I673" i="14"/>
  <c r="H673" i="14"/>
  <c r="G673" i="14"/>
  <c r="K672" i="14"/>
  <c r="J672" i="14"/>
  <c r="I672" i="14"/>
  <c r="H672" i="14"/>
  <c r="G672" i="14"/>
  <c r="K671" i="14"/>
  <c r="J671" i="14"/>
  <c r="I671" i="14"/>
  <c r="H671" i="14"/>
  <c r="G671" i="14"/>
  <c r="K670" i="14"/>
  <c r="J670" i="14"/>
  <c r="I670" i="14"/>
  <c r="H670" i="14"/>
  <c r="G670" i="14"/>
  <c r="K669" i="14"/>
  <c r="J669" i="14"/>
  <c r="I669" i="14"/>
  <c r="H669" i="14"/>
  <c r="G669" i="14"/>
  <c r="K668" i="14"/>
  <c r="J668" i="14"/>
  <c r="I668" i="14"/>
  <c r="H668" i="14"/>
  <c r="G668" i="14"/>
  <c r="K667" i="14"/>
  <c r="J667" i="14"/>
  <c r="I667" i="14"/>
  <c r="H667" i="14"/>
  <c r="G667" i="14"/>
  <c r="K666" i="14"/>
  <c r="J666" i="14"/>
  <c r="I666" i="14"/>
  <c r="H666" i="14"/>
  <c r="G666" i="14"/>
  <c r="K665" i="14"/>
  <c r="J665" i="14"/>
  <c r="I665" i="14"/>
  <c r="H665" i="14"/>
  <c r="G665" i="14"/>
  <c r="K664" i="14"/>
  <c r="J664" i="14"/>
  <c r="I664" i="14"/>
  <c r="H664" i="14"/>
  <c r="G664" i="14"/>
  <c r="K662" i="14"/>
  <c r="J662" i="14"/>
  <c r="I662" i="14"/>
  <c r="H662" i="14"/>
  <c r="G662" i="14"/>
  <c r="K661" i="14"/>
  <c r="J661" i="14"/>
  <c r="I661" i="14"/>
  <c r="H661" i="14"/>
  <c r="G661" i="14"/>
  <c r="K660" i="14"/>
  <c r="J660" i="14"/>
  <c r="I660" i="14"/>
  <c r="H660" i="14"/>
  <c r="G660" i="14"/>
  <c r="K659" i="14"/>
  <c r="J659" i="14"/>
  <c r="I659" i="14"/>
  <c r="H659" i="14"/>
  <c r="G659" i="14"/>
  <c r="K658" i="14"/>
  <c r="J658" i="14"/>
  <c r="I658" i="14"/>
  <c r="H658" i="14"/>
  <c r="G658" i="14"/>
  <c r="K657" i="14"/>
  <c r="J657" i="14"/>
  <c r="I657" i="14"/>
  <c r="H657" i="14"/>
  <c r="G657" i="14"/>
  <c r="K656" i="14"/>
  <c r="J656" i="14"/>
  <c r="I656" i="14"/>
  <c r="H656" i="14"/>
  <c r="G656" i="14"/>
  <c r="K655" i="14"/>
  <c r="J655" i="14"/>
  <c r="I655" i="14"/>
  <c r="H655" i="14"/>
  <c r="G655" i="14"/>
  <c r="K654" i="14"/>
  <c r="J654" i="14"/>
  <c r="I654" i="14"/>
  <c r="H654" i="14"/>
  <c r="G654" i="14"/>
  <c r="K653" i="14"/>
  <c r="J653" i="14"/>
  <c r="I653" i="14"/>
  <c r="H653" i="14"/>
  <c r="G653" i="14"/>
  <c r="K652" i="14"/>
  <c r="J652" i="14"/>
  <c r="I652" i="14"/>
  <c r="H652" i="14"/>
  <c r="G652" i="14"/>
  <c r="K651" i="14"/>
  <c r="J651" i="14"/>
  <c r="I651" i="14"/>
  <c r="H651" i="14"/>
  <c r="G651" i="14"/>
  <c r="K650" i="14"/>
  <c r="J650" i="14"/>
  <c r="I650" i="14"/>
  <c r="H650" i="14"/>
  <c r="G650" i="14"/>
  <c r="K649" i="14"/>
  <c r="J649" i="14"/>
  <c r="I649" i="14"/>
  <c r="H649" i="14"/>
  <c r="G649" i="14"/>
  <c r="K648" i="14"/>
  <c r="J648" i="14"/>
  <c r="I648" i="14"/>
  <c r="H648" i="14"/>
  <c r="G648" i="14"/>
  <c r="K647" i="14"/>
  <c r="J647" i="14"/>
  <c r="I647" i="14"/>
  <c r="H647" i="14"/>
  <c r="G647" i="14"/>
  <c r="K646" i="14"/>
  <c r="J646" i="14"/>
  <c r="I646" i="14"/>
  <c r="H646" i="14"/>
  <c r="G646" i="14"/>
  <c r="K645" i="14"/>
  <c r="J645" i="14"/>
  <c r="I645" i="14"/>
  <c r="H645" i="14"/>
  <c r="G645" i="14"/>
  <c r="K644" i="14"/>
  <c r="J644" i="14"/>
  <c r="I644" i="14"/>
  <c r="H644" i="14"/>
  <c r="G644" i="14"/>
  <c r="K642" i="14"/>
  <c r="J642" i="14"/>
  <c r="I642" i="14"/>
  <c r="H642" i="14"/>
  <c r="G642" i="14"/>
  <c r="K641" i="14"/>
  <c r="J641" i="14"/>
  <c r="I641" i="14"/>
  <c r="H641" i="14"/>
  <c r="G641" i="14"/>
  <c r="K640" i="14"/>
  <c r="J640" i="14"/>
  <c r="I640" i="14"/>
  <c r="H640" i="14"/>
  <c r="G640" i="14"/>
  <c r="K639" i="14"/>
  <c r="J639" i="14"/>
  <c r="I639" i="14"/>
  <c r="H639" i="14"/>
  <c r="G639" i="14"/>
  <c r="K638" i="14"/>
  <c r="J638" i="14"/>
  <c r="I638" i="14"/>
  <c r="H638" i="14"/>
  <c r="G638" i="14"/>
  <c r="K637" i="14"/>
  <c r="J637" i="14"/>
  <c r="I637" i="14"/>
  <c r="H637" i="14"/>
  <c r="G637" i="14"/>
  <c r="K636" i="14"/>
  <c r="J636" i="14"/>
  <c r="I636" i="14"/>
  <c r="H636" i="14"/>
  <c r="G636" i="14"/>
  <c r="K635" i="14"/>
  <c r="J635" i="14"/>
  <c r="I635" i="14"/>
  <c r="H635" i="14"/>
  <c r="G635" i="14"/>
  <c r="K634" i="14"/>
  <c r="J634" i="14"/>
  <c r="I634" i="14"/>
  <c r="H634" i="14"/>
  <c r="G634" i="14"/>
  <c r="K633" i="14"/>
  <c r="J633" i="14"/>
  <c r="I633" i="14"/>
  <c r="H633" i="14"/>
  <c r="G633" i="14"/>
  <c r="K632" i="14"/>
  <c r="J632" i="14"/>
  <c r="I632" i="14"/>
  <c r="H632" i="14"/>
  <c r="G632" i="14"/>
  <c r="K631" i="14"/>
  <c r="J631" i="14"/>
  <c r="I631" i="14"/>
  <c r="H631" i="14"/>
  <c r="G631" i="14"/>
  <c r="K630" i="14"/>
  <c r="J630" i="14"/>
  <c r="I630" i="14"/>
  <c r="H630" i="14"/>
  <c r="G630" i="14"/>
  <c r="K629" i="14"/>
  <c r="J629" i="14"/>
  <c r="I629" i="14"/>
  <c r="H629" i="14"/>
  <c r="G629" i="14"/>
  <c r="K628" i="14"/>
  <c r="J628" i="14"/>
  <c r="I628" i="14"/>
  <c r="H628" i="14"/>
  <c r="G628" i="14"/>
  <c r="K627" i="14"/>
  <c r="J627" i="14"/>
  <c r="I627" i="14"/>
  <c r="H627" i="14"/>
  <c r="G627" i="14"/>
  <c r="K626" i="14"/>
  <c r="J626" i="14"/>
  <c r="I626" i="14"/>
  <c r="H626" i="14"/>
  <c r="G626" i="14"/>
  <c r="K625" i="14"/>
  <c r="J625" i="14"/>
  <c r="I625" i="14"/>
  <c r="H625" i="14"/>
  <c r="G625" i="14"/>
  <c r="K624" i="14"/>
  <c r="J624" i="14"/>
  <c r="I624" i="14"/>
  <c r="H624" i="14"/>
  <c r="G624" i="14"/>
  <c r="K623" i="14"/>
  <c r="J623" i="14"/>
  <c r="I623" i="14"/>
  <c r="H623" i="14"/>
  <c r="G623" i="14"/>
  <c r="K621" i="14"/>
  <c r="J621" i="14"/>
  <c r="I621" i="14"/>
  <c r="H621" i="14"/>
  <c r="G621" i="14"/>
  <c r="K620" i="14"/>
  <c r="J620" i="14"/>
  <c r="I620" i="14"/>
  <c r="H620" i="14"/>
  <c r="G620" i="14"/>
  <c r="K619" i="14"/>
  <c r="J619" i="14"/>
  <c r="I619" i="14"/>
  <c r="H619" i="14"/>
  <c r="G619" i="14"/>
  <c r="K618" i="14"/>
  <c r="J618" i="14"/>
  <c r="I618" i="14"/>
  <c r="H618" i="14"/>
  <c r="G618" i="14"/>
  <c r="K617" i="14"/>
  <c r="J617" i="14"/>
  <c r="I617" i="14"/>
  <c r="H617" i="14"/>
  <c r="G617" i="14"/>
  <c r="K616" i="14"/>
  <c r="J616" i="14"/>
  <c r="I616" i="14"/>
  <c r="H616" i="14"/>
  <c r="G616" i="14"/>
  <c r="K615" i="14"/>
  <c r="J615" i="14"/>
  <c r="I615" i="14"/>
  <c r="H615" i="14"/>
  <c r="G615" i="14"/>
  <c r="K614" i="14"/>
  <c r="J614" i="14"/>
  <c r="I614" i="14"/>
  <c r="H614" i="14"/>
  <c r="G614" i="14"/>
  <c r="K613" i="14"/>
  <c r="J613" i="14"/>
  <c r="I613" i="14"/>
  <c r="H613" i="14"/>
  <c r="G613" i="14"/>
  <c r="K612" i="14"/>
  <c r="J612" i="14"/>
  <c r="I612" i="14"/>
  <c r="H612" i="14"/>
  <c r="G612" i="14"/>
  <c r="K611" i="14"/>
  <c r="J611" i="14"/>
  <c r="I611" i="14"/>
  <c r="H611" i="14"/>
  <c r="G611" i="14"/>
  <c r="K610" i="14"/>
  <c r="J610" i="14"/>
  <c r="I610" i="14"/>
  <c r="H610" i="14"/>
  <c r="G610" i="14"/>
  <c r="K609" i="14"/>
  <c r="J609" i="14"/>
  <c r="I609" i="14"/>
  <c r="H609" i="14"/>
  <c r="G609" i="14"/>
  <c r="K608" i="14"/>
  <c r="J608" i="14"/>
  <c r="I608" i="14"/>
  <c r="H608" i="14"/>
  <c r="G608" i="14"/>
  <c r="K607" i="14"/>
  <c r="J607" i="14"/>
  <c r="I607" i="14"/>
  <c r="H607" i="14"/>
  <c r="G607" i="14"/>
  <c r="K606" i="14"/>
  <c r="J606" i="14"/>
  <c r="I606" i="14"/>
  <c r="H606" i="14"/>
  <c r="G606" i="14"/>
  <c r="K605" i="14"/>
  <c r="J605" i="14"/>
  <c r="I605" i="14"/>
  <c r="H605" i="14"/>
  <c r="G605" i="14"/>
  <c r="K604" i="14"/>
  <c r="J604" i="14"/>
  <c r="I604" i="14"/>
  <c r="H604" i="14"/>
  <c r="G604" i="14"/>
  <c r="K603" i="14"/>
  <c r="J603" i="14"/>
  <c r="I603" i="14"/>
  <c r="H603" i="14"/>
  <c r="G603" i="14"/>
  <c r="K602" i="14"/>
  <c r="J602" i="14"/>
  <c r="I602" i="14"/>
  <c r="H602" i="14"/>
  <c r="G602" i="14"/>
  <c r="K601" i="14"/>
  <c r="J601" i="14"/>
  <c r="I601" i="14"/>
  <c r="H601" i="14"/>
  <c r="G601" i="14"/>
  <c r="K600" i="14"/>
  <c r="J600" i="14"/>
  <c r="I600" i="14"/>
  <c r="H600" i="14"/>
  <c r="G600" i="14"/>
  <c r="K599" i="14"/>
  <c r="J599" i="14"/>
  <c r="I599" i="14"/>
  <c r="H599" i="14"/>
  <c r="G599" i="14"/>
  <c r="K598" i="14"/>
  <c r="J598" i="14"/>
  <c r="I598" i="14"/>
  <c r="H598" i="14"/>
  <c r="G598" i="14"/>
  <c r="K597" i="14"/>
  <c r="J597" i="14"/>
  <c r="I597" i="14"/>
  <c r="H597" i="14"/>
  <c r="G597" i="14"/>
  <c r="K596" i="14"/>
  <c r="J596" i="14"/>
  <c r="I596" i="14"/>
  <c r="H596" i="14"/>
  <c r="G596" i="14"/>
  <c r="K595" i="14"/>
  <c r="J595" i="14"/>
  <c r="I595" i="14"/>
  <c r="H595" i="14"/>
  <c r="G595" i="14"/>
  <c r="K593" i="14"/>
  <c r="J593" i="14"/>
  <c r="I593" i="14"/>
  <c r="H593" i="14"/>
  <c r="G593" i="14"/>
  <c r="K592" i="14"/>
  <c r="J592" i="14"/>
  <c r="I592" i="14"/>
  <c r="H592" i="14"/>
  <c r="G592" i="14"/>
  <c r="K591" i="14"/>
  <c r="J591" i="14"/>
  <c r="I591" i="14"/>
  <c r="H591" i="14"/>
  <c r="G591" i="14"/>
  <c r="K590" i="14"/>
  <c r="J590" i="14"/>
  <c r="I590" i="14"/>
  <c r="H590" i="14"/>
  <c r="G590" i="14"/>
  <c r="K589" i="14"/>
  <c r="J589" i="14"/>
  <c r="I589" i="14"/>
  <c r="H589" i="14"/>
  <c r="G589" i="14"/>
  <c r="K588" i="14"/>
  <c r="J588" i="14"/>
  <c r="I588" i="14"/>
  <c r="H588" i="14"/>
  <c r="G588" i="14"/>
  <c r="K587" i="14"/>
  <c r="J587" i="14"/>
  <c r="I587" i="14"/>
  <c r="H587" i="14"/>
  <c r="G587" i="14"/>
  <c r="K586" i="14"/>
  <c r="J586" i="14"/>
  <c r="I586" i="14"/>
  <c r="H586" i="14"/>
  <c r="G586" i="14"/>
  <c r="K585" i="14"/>
  <c r="J585" i="14"/>
  <c r="I585" i="14"/>
  <c r="H585" i="14"/>
  <c r="G585" i="14"/>
  <c r="K584" i="14"/>
  <c r="J584" i="14"/>
  <c r="I584" i="14"/>
  <c r="H584" i="14"/>
  <c r="G584" i="14"/>
  <c r="K583" i="14"/>
  <c r="J583" i="14"/>
  <c r="I583" i="14"/>
  <c r="H583" i="14"/>
  <c r="G583" i="14"/>
  <c r="K582" i="14"/>
  <c r="J582" i="14"/>
  <c r="I582" i="14"/>
  <c r="H582" i="14"/>
  <c r="G582" i="14"/>
  <c r="K581" i="14"/>
  <c r="J581" i="14"/>
  <c r="I581" i="14"/>
  <c r="H581" i="14"/>
  <c r="G581" i="14"/>
  <c r="K580" i="14"/>
  <c r="J580" i="14"/>
  <c r="I580" i="14"/>
  <c r="H580" i="14"/>
  <c r="G580" i="14"/>
  <c r="K579" i="14"/>
  <c r="J579" i="14"/>
  <c r="I579" i="14"/>
  <c r="H579" i="14"/>
  <c r="G579" i="14"/>
  <c r="K578" i="14"/>
  <c r="J578" i="14"/>
  <c r="I578" i="14"/>
  <c r="H578" i="14"/>
  <c r="G578" i="14"/>
  <c r="K577" i="14"/>
  <c r="J577" i="14"/>
  <c r="I577" i="14"/>
  <c r="H577" i="14"/>
  <c r="G577" i="14"/>
  <c r="K575" i="14"/>
  <c r="J575" i="14"/>
  <c r="I575" i="14"/>
  <c r="H575" i="14"/>
  <c r="G575" i="14"/>
  <c r="K574" i="14"/>
  <c r="J574" i="14"/>
  <c r="I574" i="14"/>
  <c r="H574" i="14"/>
  <c r="G574" i="14"/>
  <c r="K573" i="14"/>
  <c r="J573" i="14"/>
  <c r="I573" i="14"/>
  <c r="H573" i="14"/>
  <c r="G573" i="14"/>
  <c r="K572" i="14"/>
  <c r="J572" i="14"/>
  <c r="I572" i="14"/>
  <c r="H572" i="14"/>
  <c r="G572" i="14"/>
  <c r="K571" i="14"/>
  <c r="J571" i="14"/>
  <c r="I571" i="14"/>
  <c r="H571" i="14"/>
  <c r="G571" i="14"/>
  <c r="K570" i="14"/>
  <c r="J570" i="14"/>
  <c r="I570" i="14"/>
  <c r="H570" i="14"/>
  <c r="G570" i="14"/>
  <c r="K569" i="14"/>
  <c r="J569" i="14"/>
  <c r="I569" i="14"/>
  <c r="H569" i="14"/>
  <c r="G569" i="14"/>
  <c r="K568" i="14"/>
  <c r="J568" i="14"/>
  <c r="I568" i="14"/>
  <c r="H568" i="14"/>
  <c r="G568" i="14"/>
  <c r="K567" i="14"/>
  <c r="J567" i="14"/>
  <c r="I567" i="14"/>
  <c r="H567" i="14"/>
  <c r="G567" i="14"/>
  <c r="K566" i="14"/>
  <c r="J566" i="14"/>
  <c r="I566" i="14"/>
  <c r="H566" i="14"/>
  <c r="G566" i="14"/>
  <c r="K565" i="14"/>
  <c r="J565" i="14"/>
  <c r="I565" i="14"/>
  <c r="H565" i="14"/>
  <c r="G565" i="14"/>
  <c r="K564" i="14"/>
  <c r="J564" i="14"/>
  <c r="I564" i="14"/>
  <c r="H564" i="14"/>
  <c r="G564" i="14"/>
  <c r="K563" i="14"/>
  <c r="J563" i="14"/>
  <c r="I563" i="14"/>
  <c r="H563" i="14"/>
  <c r="G563" i="14"/>
  <c r="K562" i="14"/>
  <c r="J562" i="14"/>
  <c r="I562" i="14"/>
  <c r="H562" i="14"/>
  <c r="G562" i="14"/>
  <c r="K561" i="14"/>
  <c r="J561" i="14"/>
  <c r="I561" i="14"/>
  <c r="H561" i="14"/>
  <c r="G561" i="14"/>
  <c r="K560" i="14"/>
  <c r="J560" i="14"/>
  <c r="I560" i="14"/>
  <c r="H560" i="14"/>
  <c r="G560" i="14"/>
  <c r="K559" i="14"/>
  <c r="J559" i="14"/>
  <c r="I559" i="14"/>
  <c r="H559" i="14"/>
  <c r="G559" i="14"/>
  <c r="K558" i="14"/>
  <c r="J558" i="14"/>
  <c r="I558" i="14"/>
  <c r="H558" i="14"/>
  <c r="G558" i="14"/>
  <c r="K557" i="14"/>
  <c r="J557" i="14"/>
  <c r="I557" i="14"/>
  <c r="H557" i="14"/>
  <c r="G557" i="14"/>
  <c r="K555" i="14"/>
  <c r="J555" i="14"/>
  <c r="I555" i="14"/>
  <c r="H555" i="14"/>
  <c r="G555" i="14"/>
  <c r="K554" i="14"/>
  <c r="J554" i="14"/>
  <c r="I554" i="14"/>
  <c r="H554" i="14"/>
  <c r="G554" i="14"/>
  <c r="K553" i="14"/>
  <c r="J553" i="14"/>
  <c r="I553" i="14"/>
  <c r="H553" i="14"/>
  <c r="G553" i="14"/>
  <c r="K552" i="14"/>
  <c r="J552" i="14"/>
  <c r="I552" i="14"/>
  <c r="H552" i="14"/>
  <c r="G552" i="14"/>
  <c r="K551" i="14"/>
  <c r="J551" i="14"/>
  <c r="I551" i="14"/>
  <c r="H551" i="14"/>
  <c r="G551" i="14"/>
  <c r="K550" i="14"/>
  <c r="J550" i="14"/>
  <c r="I550" i="14"/>
  <c r="H550" i="14"/>
  <c r="G550" i="14"/>
  <c r="K549" i="14"/>
  <c r="J549" i="14"/>
  <c r="I549" i="14"/>
  <c r="H549" i="14"/>
  <c r="G549" i="14"/>
  <c r="K548" i="14"/>
  <c r="J548" i="14"/>
  <c r="I548" i="14"/>
  <c r="H548" i="14"/>
  <c r="G548" i="14"/>
  <c r="K547" i="14"/>
  <c r="J547" i="14"/>
  <c r="I547" i="14"/>
  <c r="H547" i="14"/>
  <c r="G547" i="14"/>
  <c r="K546" i="14"/>
  <c r="J546" i="14"/>
  <c r="I546" i="14"/>
  <c r="H546" i="14"/>
  <c r="G546" i="14"/>
  <c r="K545" i="14"/>
  <c r="J545" i="14"/>
  <c r="I545" i="14"/>
  <c r="H545" i="14"/>
  <c r="G545" i="14"/>
  <c r="K544" i="14"/>
  <c r="J544" i="14"/>
  <c r="I544" i="14"/>
  <c r="H544" i="14"/>
  <c r="G544" i="14"/>
  <c r="K543" i="14"/>
  <c r="J543" i="14"/>
  <c r="I543" i="14"/>
  <c r="H543" i="14"/>
  <c r="G543" i="14"/>
  <c r="K542" i="14"/>
  <c r="J542" i="14"/>
  <c r="I542" i="14"/>
  <c r="H542" i="14"/>
  <c r="G542" i="14"/>
  <c r="K541" i="14"/>
  <c r="J541" i="14"/>
  <c r="I541" i="14"/>
  <c r="H541" i="14"/>
  <c r="G541" i="14"/>
  <c r="K540" i="14"/>
  <c r="J540" i="14"/>
  <c r="I540" i="14"/>
  <c r="H540" i="14"/>
  <c r="G540" i="14"/>
  <c r="K539" i="14"/>
  <c r="J539" i="14"/>
  <c r="I539" i="14"/>
  <c r="H539" i="14"/>
  <c r="G539" i="14"/>
  <c r="K538" i="14"/>
  <c r="J538" i="14"/>
  <c r="I538" i="14"/>
  <c r="H538" i="14"/>
  <c r="G538" i="14"/>
  <c r="K537" i="14"/>
  <c r="J537" i="14"/>
  <c r="I537" i="14"/>
  <c r="H537" i="14"/>
  <c r="G537" i="14"/>
  <c r="K535" i="14"/>
  <c r="J535" i="14"/>
  <c r="I535" i="14"/>
  <c r="H535" i="14"/>
  <c r="G535" i="14"/>
  <c r="K534" i="14"/>
  <c r="J534" i="14"/>
  <c r="I534" i="14"/>
  <c r="H534" i="14"/>
  <c r="G534" i="14"/>
  <c r="K533" i="14"/>
  <c r="J533" i="14"/>
  <c r="I533" i="14"/>
  <c r="H533" i="14"/>
  <c r="G533" i="14"/>
  <c r="K532" i="14"/>
  <c r="J532" i="14"/>
  <c r="I532" i="14"/>
  <c r="H532" i="14"/>
  <c r="G532" i="14"/>
  <c r="K531" i="14"/>
  <c r="J531" i="14"/>
  <c r="I531" i="14"/>
  <c r="H531" i="14"/>
  <c r="G531" i="14"/>
  <c r="K530" i="14"/>
  <c r="J530" i="14"/>
  <c r="I530" i="14"/>
  <c r="H530" i="14"/>
  <c r="G530" i="14"/>
  <c r="K529" i="14"/>
  <c r="J529" i="14"/>
  <c r="I529" i="14"/>
  <c r="H529" i="14"/>
  <c r="G529" i="14"/>
  <c r="K528" i="14"/>
  <c r="J528" i="14"/>
  <c r="I528" i="14"/>
  <c r="H528" i="14"/>
  <c r="G528" i="14"/>
  <c r="K527" i="14"/>
  <c r="J527" i="14"/>
  <c r="I527" i="14"/>
  <c r="H527" i="14"/>
  <c r="G527" i="14"/>
  <c r="K526" i="14"/>
  <c r="J526" i="14"/>
  <c r="I526" i="14"/>
  <c r="H526" i="14"/>
  <c r="G526" i="14"/>
  <c r="K525" i="14"/>
  <c r="J525" i="14"/>
  <c r="I525" i="14"/>
  <c r="H525" i="14"/>
  <c r="G525" i="14"/>
  <c r="K524" i="14"/>
  <c r="J524" i="14"/>
  <c r="I524" i="14"/>
  <c r="H524" i="14"/>
  <c r="G524" i="14"/>
  <c r="K523" i="14"/>
  <c r="J523" i="14"/>
  <c r="I523" i="14"/>
  <c r="H523" i="14"/>
  <c r="G523" i="14"/>
  <c r="K522" i="14"/>
  <c r="J522" i="14"/>
  <c r="I522" i="14"/>
  <c r="H522" i="14"/>
  <c r="G522" i="14"/>
  <c r="K521" i="14"/>
  <c r="J521" i="14"/>
  <c r="I521" i="14"/>
  <c r="H521" i="14"/>
  <c r="G521" i="14"/>
  <c r="K520" i="14"/>
  <c r="J520" i="14"/>
  <c r="I520" i="14"/>
  <c r="H520" i="14"/>
  <c r="G520" i="14"/>
  <c r="K519" i="14"/>
  <c r="J519" i="14"/>
  <c r="I519" i="14"/>
  <c r="H519" i="14"/>
  <c r="G519" i="14"/>
  <c r="K518" i="14"/>
  <c r="J518" i="14"/>
  <c r="I518" i="14"/>
  <c r="H518" i="14"/>
  <c r="G518" i="14"/>
  <c r="K517" i="14"/>
  <c r="J517" i="14"/>
  <c r="I517" i="14"/>
  <c r="H517" i="14"/>
  <c r="G517" i="14"/>
  <c r="K516" i="14"/>
  <c r="J516" i="14"/>
  <c r="I516" i="14"/>
  <c r="H516" i="14"/>
  <c r="G516" i="14"/>
  <c r="K515" i="14"/>
  <c r="J515" i="14"/>
  <c r="I515" i="14"/>
  <c r="H515" i="14"/>
  <c r="G515" i="14"/>
  <c r="K514" i="14"/>
  <c r="J514" i="14"/>
  <c r="I514" i="14"/>
  <c r="H514" i="14"/>
  <c r="G514" i="14"/>
  <c r="K513" i="14"/>
  <c r="J513" i="14"/>
  <c r="I513" i="14"/>
  <c r="H513" i="14"/>
  <c r="G513" i="14"/>
  <c r="K512" i="14"/>
  <c r="J512" i="14"/>
  <c r="I512" i="14"/>
  <c r="H512" i="14"/>
  <c r="G512" i="14"/>
  <c r="K511" i="14"/>
  <c r="J511" i="14"/>
  <c r="I511" i="14"/>
  <c r="H511" i="14"/>
  <c r="G511" i="14"/>
  <c r="K510" i="14"/>
  <c r="J510" i="14"/>
  <c r="I510" i="14"/>
  <c r="H510" i="14"/>
  <c r="G510" i="14"/>
  <c r="K509" i="14"/>
  <c r="J509" i="14"/>
  <c r="I509" i="14"/>
  <c r="H509" i="14"/>
  <c r="G509" i="14"/>
  <c r="K508" i="14"/>
  <c r="J508" i="14"/>
  <c r="I508" i="14"/>
  <c r="H508" i="14"/>
  <c r="G508" i="14"/>
  <c r="K507" i="14"/>
  <c r="J507" i="14"/>
  <c r="I507" i="14"/>
  <c r="H507" i="14"/>
  <c r="G507" i="14"/>
  <c r="K506" i="14"/>
  <c r="J506" i="14"/>
  <c r="I506" i="14"/>
  <c r="H506" i="14"/>
  <c r="G506" i="14"/>
  <c r="K505" i="14"/>
  <c r="J505" i="14"/>
  <c r="I505" i="14"/>
  <c r="H505" i="14"/>
  <c r="G505" i="14"/>
  <c r="K504" i="14"/>
  <c r="J504" i="14"/>
  <c r="I504" i="14"/>
  <c r="H504" i="14"/>
  <c r="G504" i="14"/>
  <c r="K503" i="14"/>
  <c r="J503" i="14"/>
  <c r="I503" i="14"/>
  <c r="H503" i="14"/>
  <c r="G503" i="14"/>
  <c r="K502" i="14"/>
  <c r="J502" i="14"/>
  <c r="I502" i="14"/>
  <c r="H502" i="14"/>
  <c r="G502" i="14"/>
  <c r="K501" i="14"/>
  <c r="J501" i="14"/>
  <c r="I501" i="14"/>
  <c r="H501" i="14"/>
  <c r="G501" i="14"/>
  <c r="K500" i="14"/>
  <c r="J500" i="14"/>
  <c r="I500" i="14"/>
  <c r="H500" i="14"/>
  <c r="G500" i="14"/>
  <c r="K499" i="14"/>
  <c r="J499" i="14"/>
  <c r="I499" i="14"/>
  <c r="H499" i="14"/>
  <c r="G499" i="14"/>
  <c r="K498" i="14"/>
  <c r="J498" i="14"/>
  <c r="I498" i="14"/>
  <c r="H498" i="14"/>
  <c r="G498" i="14"/>
  <c r="K497" i="14"/>
  <c r="J497" i="14"/>
  <c r="I497" i="14"/>
  <c r="H497" i="14"/>
  <c r="G497" i="14"/>
  <c r="K496" i="14"/>
  <c r="J496" i="14"/>
  <c r="I496" i="14"/>
  <c r="H496" i="14"/>
  <c r="G496" i="14"/>
  <c r="K493" i="14"/>
  <c r="J493" i="14"/>
  <c r="I493" i="14"/>
  <c r="H493" i="14"/>
  <c r="G493" i="14"/>
  <c r="K492" i="14"/>
  <c r="J492" i="14"/>
  <c r="I492" i="14"/>
  <c r="H492" i="14"/>
  <c r="G492" i="14"/>
  <c r="K491" i="14"/>
  <c r="J491" i="14"/>
  <c r="I491" i="14"/>
  <c r="H491" i="14"/>
  <c r="G491" i="14"/>
  <c r="K490" i="14"/>
  <c r="J490" i="14"/>
  <c r="I490" i="14"/>
  <c r="H490" i="14"/>
  <c r="G490" i="14"/>
  <c r="K489" i="14"/>
  <c r="J489" i="14"/>
  <c r="I489" i="14"/>
  <c r="H489" i="14"/>
  <c r="G489" i="14"/>
  <c r="K488" i="14"/>
  <c r="J488" i="14"/>
  <c r="I488" i="14"/>
  <c r="H488" i="14"/>
  <c r="G488" i="14"/>
  <c r="K487" i="14"/>
  <c r="J487" i="14"/>
  <c r="I487" i="14"/>
  <c r="H487" i="14"/>
  <c r="G487" i="14"/>
  <c r="K486" i="14"/>
  <c r="J486" i="14"/>
  <c r="I486" i="14"/>
  <c r="H486" i="14"/>
  <c r="G486" i="14"/>
  <c r="K485" i="14"/>
  <c r="J485" i="14"/>
  <c r="I485" i="14"/>
  <c r="H485" i="14"/>
  <c r="G485" i="14"/>
  <c r="K484" i="14"/>
  <c r="J484" i="14"/>
  <c r="I484" i="14"/>
  <c r="H484" i="14"/>
  <c r="G484" i="14"/>
  <c r="K483" i="14"/>
  <c r="J483" i="14"/>
  <c r="I483" i="14"/>
  <c r="H483" i="14"/>
  <c r="G483" i="14"/>
  <c r="K481" i="14"/>
  <c r="J481" i="14"/>
  <c r="I481" i="14"/>
  <c r="H481" i="14"/>
  <c r="G481" i="14"/>
  <c r="K480" i="14"/>
  <c r="J480" i="14"/>
  <c r="I480" i="14"/>
  <c r="H480" i="14"/>
  <c r="G480" i="14"/>
  <c r="K479" i="14"/>
  <c r="J479" i="14"/>
  <c r="I479" i="14"/>
  <c r="H479" i="14"/>
  <c r="G479" i="14"/>
  <c r="K478" i="14"/>
  <c r="J478" i="14"/>
  <c r="I478" i="14"/>
  <c r="H478" i="14"/>
  <c r="G478" i="14"/>
  <c r="K477" i="14"/>
  <c r="J477" i="14"/>
  <c r="I477" i="14"/>
  <c r="H477" i="14"/>
  <c r="G477" i="14"/>
  <c r="K476" i="14"/>
  <c r="J476" i="14"/>
  <c r="I476" i="14"/>
  <c r="H476" i="14"/>
  <c r="G476" i="14"/>
  <c r="K475" i="14"/>
  <c r="J475" i="14"/>
  <c r="I475" i="14"/>
  <c r="H475" i="14"/>
  <c r="G475" i="14"/>
  <c r="K474" i="14"/>
  <c r="J474" i="14"/>
  <c r="I474" i="14"/>
  <c r="H474" i="14"/>
  <c r="G474" i="14"/>
  <c r="K473" i="14"/>
  <c r="J473" i="14"/>
  <c r="I473" i="14"/>
  <c r="H473" i="14"/>
  <c r="G473" i="14"/>
  <c r="K472" i="14"/>
  <c r="J472" i="14"/>
  <c r="I472" i="14"/>
  <c r="H472" i="14"/>
  <c r="G472" i="14"/>
  <c r="K471" i="14"/>
  <c r="J471" i="14"/>
  <c r="I471" i="14"/>
  <c r="H471" i="14"/>
  <c r="G471" i="14"/>
  <c r="K470" i="14"/>
  <c r="J470" i="14"/>
  <c r="I470" i="14"/>
  <c r="H470" i="14"/>
  <c r="G470" i="14"/>
  <c r="K469" i="14"/>
  <c r="J469" i="14"/>
  <c r="I469" i="14"/>
  <c r="H469" i="14"/>
  <c r="G469" i="14"/>
  <c r="K468" i="14"/>
  <c r="J468" i="14"/>
  <c r="I468" i="14"/>
  <c r="H468" i="14"/>
  <c r="G468" i="14"/>
  <c r="K467" i="14"/>
  <c r="J467" i="14"/>
  <c r="I467" i="14"/>
  <c r="H467" i="14"/>
  <c r="G467" i="14"/>
  <c r="K466" i="14"/>
  <c r="J466" i="14"/>
  <c r="I466" i="14"/>
  <c r="H466" i="14"/>
  <c r="G466" i="14"/>
  <c r="K465" i="14"/>
  <c r="J465" i="14"/>
  <c r="I465" i="14"/>
  <c r="H465" i="14"/>
  <c r="G465" i="14"/>
  <c r="K464" i="14"/>
  <c r="J464" i="14"/>
  <c r="I464" i="14"/>
  <c r="H464" i="14"/>
  <c r="G464" i="14"/>
  <c r="K463" i="14"/>
  <c r="J463" i="14"/>
  <c r="I463" i="14"/>
  <c r="H463" i="14"/>
  <c r="G463" i="14"/>
  <c r="K462" i="14"/>
  <c r="J462" i="14"/>
  <c r="I462" i="14"/>
  <c r="H462" i="14"/>
  <c r="G462" i="14"/>
  <c r="K461" i="14"/>
  <c r="J461" i="14"/>
  <c r="I461" i="14"/>
  <c r="H461" i="14"/>
  <c r="G461" i="14"/>
  <c r="K460" i="14"/>
  <c r="J460" i="14"/>
  <c r="I460" i="14"/>
  <c r="H460" i="14"/>
  <c r="G460" i="14"/>
  <c r="K459" i="14"/>
  <c r="J459" i="14"/>
  <c r="I459" i="14"/>
  <c r="H459" i="14"/>
  <c r="G459" i="14"/>
  <c r="K458" i="14"/>
  <c r="J458" i="14"/>
  <c r="I458" i="14"/>
  <c r="H458" i="14"/>
  <c r="G458" i="14"/>
  <c r="K457" i="14"/>
  <c r="J457" i="14"/>
  <c r="I457" i="14"/>
  <c r="H457" i="14"/>
  <c r="G457" i="14"/>
  <c r="K456" i="14"/>
  <c r="J456" i="14"/>
  <c r="I456" i="14"/>
  <c r="H456" i="14"/>
  <c r="G456" i="14"/>
  <c r="K455" i="14"/>
  <c r="J455" i="14"/>
  <c r="I455" i="14"/>
  <c r="H455" i="14"/>
  <c r="G455" i="14"/>
  <c r="K453" i="14"/>
  <c r="J453" i="14"/>
  <c r="I453" i="14"/>
  <c r="H453" i="14"/>
  <c r="G453" i="14"/>
  <c r="K452" i="14"/>
  <c r="J452" i="14"/>
  <c r="I452" i="14"/>
  <c r="H452" i="14"/>
  <c r="G452" i="14"/>
  <c r="K451" i="14"/>
  <c r="J451" i="14"/>
  <c r="I451" i="14"/>
  <c r="H451" i="14"/>
  <c r="G451" i="14"/>
  <c r="K450" i="14"/>
  <c r="J450" i="14"/>
  <c r="I450" i="14"/>
  <c r="H450" i="14"/>
  <c r="G450" i="14"/>
  <c r="K449" i="14"/>
  <c r="J449" i="14"/>
  <c r="I449" i="14"/>
  <c r="H449" i="14"/>
  <c r="G449" i="14"/>
  <c r="K448" i="14"/>
  <c r="J448" i="14"/>
  <c r="I448" i="14"/>
  <c r="H448" i="14"/>
  <c r="G448" i="14"/>
  <c r="K446" i="14"/>
  <c r="J446" i="14"/>
  <c r="I446" i="14"/>
  <c r="H446" i="14"/>
  <c r="G446" i="14"/>
  <c r="K445" i="14"/>
  <c r="J445" i="14"/>
  <c r="I445" i="14"/>
  <c r="H445" i="14"/>
  <c r="G445" i="14"/>
  <c r="K444" i="14"/>
  <c r="J444" i="14"/>
  <c r="I444" i="14"/>
  <c r="H444" i="14"/>
  <c r="G444" i="14"/>
  <c r="K443" i="14"/>
  <c r="J443" i="14"/>
  <c r="I443" i="14"/>
  <c r="H443" i="14"/>
  <c r="G443" i="14"/>
  <c r="K442" i="14"/>
  <c r="J442" i="14"/>
  <c r="I442" i="14"/>
  <c r="H442" i="14"/>
  <c r="G442" i="14"/>
  <c r="K441" i="14"/>
  <c r="J441" i="14"/>
  <c r="I441" i="14"/>
  <c r="H441" i="14"/>
  <c r="G441" i="14"/>
  <c r="K440" i="14"/>
  <c r="J440" i="14"/>
  <c r="I440" i="14"/>
  <c r="H440" i="14"/>
  <c r="G440" i="14"/>
  <c r="K439" i="14"/>
  <c r="J439" i="14"/>
  <c r="I439" i="14"/>
  <c r="H439" i="14"/>
  <c r="G439" i="14"/>
  <c r="K438" i="14"/>
  <c r="J438" i="14"/>
  <c r="I438" i="14"/>
  <c r="H438" i="14"/>
  <c r="G438" i="14"/>
  <c r="K437" i="14"/>
  <c r="J437" i="14"/>
  <c r="I437" i="14"/>
  <c r="H437" i="14"/>
  <c r="G437" i="14"/>
  <c r="K436" i="14"/>
  <c r="J436" i="14"/>
  <c r="I436" i="14"/>
  <c r="H436" i="14"/>
  <c r="G436" i="14"/>
  <c r="K435" i="14"/>
  <c r="J435" i="14"/>
  <c r="I435" i="14"/>
  <c r="H435" i="14"/>
  <c r="G435" i="14"/>
  <c r="K434" i="14"/>
  <c r="J434" i="14"/>
  <c r="I434" i="14"/>
  <c r="H434" i="14"/>
  <c r="G434" i="14"/>
  <c r="K433" i="14"/>
  <c r="J433" i="14"/>
  <c r="I433" i="14"/>
  <c r="H433" i="14"/>
  <c r="G433" i="14"/>
  <c r="K431" i="14"/>
  <c r="J431" i="14"/>
  <c r="I431" i="14"/>
  <c r="H431" i="14"/>
  <c r="G431" i="14"/>
  <c r="K430" i="14"/>
  <c r="J430" i="14"/>
  <c r="I430" i="14"/>
  <c r="H430" i="14"/>
  <c r="G430" i="14"/>
  <c r="K429" i="14"/>
  <c r="J429" i="14"/>
  <c r="I429" i="14"/>
  <c r="H429" i="14"/>
  <c r="G429" i="14"/>
  <c r="K428" i="14"/>
  <c r="J428" i="14"/>
  <c r="I428" i="14"/>
  <c r="H428" i="14"/>
  <c r="G428" i="14"/>
  <c r="K427" i="14"/>
  <c r="J427" i="14"/>
  <c r="I427" i="14"/>
  <c r="H427" i="14"/>
  <c r="G427" i="14"/>
  <c r="K426" i="14"/>
  <c r="J426" i="14"/>
  <c r="I426" i="14"/>
  <c r="H426" i="14"/>
  <c r="G426" i="14"/>
  <c r="K425" i="14"/>
  <c r="J425" i="14"/>
  <c r="I425" i="14"/>
  <c r="H425" i="14"/>
  <c r="G425" i="14"/>
  <c r="K424" i="14"/>
  <c r="J424" i="14"/>
  <c r="I424" i="14"/>
  <c r="H424" i="14"/>
  <c r="G424" i="14"/>
  <c r="K423" i="14"/>
  <c r="J423" i="14"/>
  <c r="I423" i="14"/>
  <c r="H423" i="14"/>
  <c r="G423" i="14"/>
  <c r="K422" i="14"/>
  <c r="J422" i="14"/>
  <c r="I422" i="14"/>
  <c r="H422" i="14"/>
  <c r="G422" i="14"/>
  <c r="K421" i="14"/>
  <c r="J421" i="14"/>
  <c r="I421" i="14"/>
  <c r="H421" i="14"/>
  <c r="G421" i="14"/>
  <c r="K419" i="14"/>
  <c r="J419" i="14"/>
  <c r="I419" i="14"/>
  <c r="H419" i="14"/>
  <c r="G419" i="14"/>
  <c r="K418" i="14"/>
  <c r="J418" i="14"/>
  <c r="I418" i="14"/>
  <c r="H418" i="14"/>
  <c r="G418" i="14"/>
  <c r="K417" i="14"/>
  <c r="J417" i="14"/>
  <c r="I417" i="14"/>
  <c r="H417" i="14"/>
  <c r="G417" i="14"/>
  <c r="K416" i="14"/>
  <c r="J416" i="14"/>
  <c r="I416" i="14"/>
  <c r="H416" i="14"/>
  <c r="G416" i="14"/>
  <c r="K415" i="14"/>
  <c r="J415" i="14"/>
  <c r="I415" i="14"/>
  <c r="H415" i="14"/>
  <c r="G415" i="14"/>
  <c r="K414" i="14"/>
  <c r="J414" i="14"/>
  <c r="I414" i="14"/>
  <c r="H414" i="14"/>
  <c r="G414" i="14"/>
  <c r="K413" i="14"/>
  <c r="J413" i="14"/>
  <c r="I413" i="14"/>
  <c r="H413" i="14"/>
  <c r="G413" i="14"/>
  <c r="K412" i="14"/>
  <c r="J412" i="14"/>
  <c r="I412" i="14"/>
  <c r="H412" i="14"/>
  <c r="G412" i="14"/>
  <c r="K411" i="14"/>
  <c r="J411" i="14"/>
  <c r="I411" i="14"/>
  <c r="H411" i="14"/>
  <c r="G411" i="14"/>
  <c r="K410" i="14"/>
  <c r="J410" i="14"/>
  <c r="I410" i="14"/>
  <c r="H410" i="14"/>
  <c r="G410" i="14"/>
  <c r="K409" i="14"/>
  <c r="J409" i="14"/>
  <c r="I409" i="14"/>
  <c r="H409" i="14"/>
  <c r="G409" i="14"/>
  <c r="K407" i="14"/>
  <c r="J407" i="14"/>
  <c r="I407" i="14"/>
  <c r="H407" i="14"/>
  <c r="G407" i="14"/>
  <c r="K406" i="14"/>
  <c r="J406" i="14"/>
  <c r="I406" i="14"/>
  <c r="H406" i="14"/>
  <c r="G406" i="14"/>
  <c r="K405" i="14"/>
  <c r="J405" i="14"/>
  <c r="I405" i="14"/>
  <c r="H405" i="14"/>
  <c r="G405" i="14"/>
  <c r="K404" i="14"/>
  <c r="J404" i="14"/>
  <c r="I404" i="14"/>
  <c r="H404" i="14"/>
  <c r="G404" i="14"/>
  <c r="K403" i="14"/>
  <c r="J403" i="14"/>
  <c r="I403" i="14"/>
  <c r="H403" i="14"/>
  <c r="G403" i="14"/>
  <c r="K402" i="14"/>
  <c r="J402" i="14"/>
  <c r="I402" i="14"/>
  <c r="H402" i="14"/>
  <c r="G402" i="14"/>
  <c r="K401" i="14"/>
  <c r="J401" i="14"/>
  <c r="I401" i="14"/>
  <c r="H401" i="14"/>
  <c r="G401" i="14"/>
  <c r="K400" i="14"/>
  <c r="J400" i="14"/>
  <c r="I400" i="14"/>
  <c r="H400" i="14"/>
  <c r="G400" i="14"/>
  <c r="K399" i="14"/>
  <c r="J399" i="14"/>
  <c r="I399" i="14"/>
  <c r="H399" i="14"/>
  <c r="G399" i="14"/>
  <c r="K398" i="14"/>
  <c r="J398" i="14"/>
  <c r="I398" i="14"/>
  <c r="H398" i="14"/>
  <c r="G398" i="14"/>
  <c r="K397" i="14"/>
  <c r="J397" i="14"/>
  <c r="I397" i="14"/>
  <c r="H397" i="14"/>
  <c r="G397" i="14"/>
  <c r="K396" i="14"/>
  <c r="J396" i="14"/>
  <c r="I396" i="14"/>
  <c r="H396" i="14"/>
  <c r="G396" i="14"/>
  <c r="K395" i="14"/>
  <c r="J395" i="14"/>
  <c r="I395" i="14"/>
  <c r="H395" i="14"/>
  <c r="G395" i="14"/>
  <c r="K394" i="14"/>
  <c r="J394" i="14"/>
  <c r="I394" i="14"/>
  <c r="H394" i="14"/>
  <c r="G394" i="14"/>
  <c r="K393" i="14"/>
  <c r="J393" i="14"/>
  <c r="I393" i="14"/>
  <c r="H393" i="14"/>
  <c r="G393" i="14"/>
  <c r="K392" i="14"/>
  <c r="J392" i="14"/>
  <c r="I392" i="14"/>
  <c r="H392" i="14"/>
  <c r="G392" i="14"/>
  <c r="K391" i="14"/>
  <c r="J391" i="14"/>
  <c r="I391" i="14"/>
  <c r="H391" i="14"/>
  <c r="G391" i="14"/>
  <c r="K390" i="14"/>
  <c r="J390" i="14"/>
  <c r="I390" i="14"/>
  <c r="H390" i="14"/>
  <c r="G390" i="14"/>
  <c r="K388" i="14"/>
  <c r="J388" i="14"/>
  <c r="I388" i="14"/>
  <c r="H388" i="14"/>
  <c r="G388" i="14"/>
  <c r="K387" i="14"/>
  <c r="J387" i="14"/>
  <c r="I387" i="14"/>
  <c r="H387" i="14"/>
  <c r="G387" i="14"/>
  <c r="K386" i="14"/>
  <c r="J386" i="14"/>
  <c r="I386" i="14"/>
  <c r="H386" i="14"/>
  <c r="G386" i="14"/>
  <c r="K385" i="14"/>
  <c r="J385" i="14"/>
  <c r="I385" i="14"/>
  <c r="H385" i="14"/>
  <c r="G385" i="14"/>
  <c r="K384" i="14"/>
  <c r="J384" i="14"/>
  <c r="I384" i="14"/>
  <c r="H384" i="14"/>
  <c r="G384" i="14"/>
  <c r="K383" i="14"/>
  <c r="J383" i="14"/>
  <c r="I383" i="14"/>
  <c r="H383" i="14"/>
  <c r="G383" i="14"/>
  <c r="K382" i="14"/>
  <c r="J382" i="14"/>
  <c r="I382" i="14"/>
  <c r="H382" i="14"/>
  <c r="G382" i="14"/>
  <c r="K381" i="14"/>
  <c r="J381" i="14"/>
  <c r="I381" i="14"/>
  <c r="H381" i="14"/>
  <c r="G381" i="14"/>
  <c r="K380" i="14"/>
  <c r="J380" i="14"/>
  <c r="I380" i="14"/>
  <c r="H380" i="14"/>
  <c r="G380" i="14"/>
  <c r="K379" i="14"/>
  <c r="J379" i="14"/>
  <c r="I379" i="14"/>
  <c r="H379" i="14"/>
  <c r="G379" i="14"/>
  <c r="K377" i="14"/>
  <c r="J377" i="14"/>
  <c r="I377" i="14"/>
  <c r="H377" i="14"/>
  <c r="G377" i="14"/>
  <c r="K376" i="14"/>
  <c r="J376" i="14"/>
  <c r="I376" i="14"/>
  <c r="H376" i="14"/>
  <c r="G376" i="14"/>
  <c r="K375" i="14"/>
  <c r="J375" i="14"/>
  <c r="I375" i="14"/>
  <c r="H375" i="14"/>
  <c r="G375" i="14"/>
  <c r="K374" i="14"/>
  <c r="J374" i="14"/>
  <c r="I374" i="14"/>
  <c r="H374" i="14"/>
  <c r="G374" i="14"/>
  <c r="K373" i="14"/>
  <c r="J373" i="14"/>
  <c r="I373" i="14"/>
  <c r="H373" i="14"/>
  <c r="G373" i="14"/>
  <c r="K372" i="14"/>
  <c r="J372" i="14"/>
  <c r="I372" i="14"/>
  <c r="H372" i="14"/>
  <c r="G372" i="14"/>
  <c r="K371" i="14"/>
  <c r="J371" i="14"/>
  <c r="I371" i="14"/>
  <c r="H371" i="14"/>
  <c r="G371" i="14"/>
  <c r="K370" i="14"/>
  <c r="J370" i="14"/>
  <c r="I370" i="14"/>
  <c r="H370" i="14"/>
  <c r="G370" i="14"/>
  <c r="K369" i="14"/>
  <c r="J369" i="14"/>
  <c r="I369" i="14"/>
  <c r="H369" i="14"/>
  <c r="G369" i="14"/>
  <c r="K368" i="14"/>
  <c r="J368" i="14"/>
  <c r="I368" i="14"/>
  <c r="H368" i="14"/>
  <c r="G368" i="14"/>
  <c r="K367" i="14"/>
  <c r="J367" i="14"/>
  <c r="I367" i="14"/>
  <c r="H367" i="14"/>
  <c r="G367" i="14"/>
  <c r="K366" i="14"/>
  <c r="J366" i="14"/>
  <c r="I366" i="14"/>
  <c r="H366" i="14"/>
  <c r="G366" i="14"/>
  <c r="K365" i="14"/>
  <c r="J365" i="14"/>
  <c r="I365" i="14"/>
  <c r="H365" i="14"/>
  <c r="G365" i="14"/>
  <c r="K364" i="14"/>
  <c r="J364" i="14"/>
  <c r="I364" i="14"/>
  <c r="H364" i="14"/>
  <c r="G364" i="14"/>
  <c r="K363" i="14"/>
  <c r="J363" i="14"/>
  <c r="I363" i="14"/>
  <c r="H363" i="14"/>
  <c r="G363" i="14"/>
  <c r="K362" i="14"/>
  <c r="J362" i="14"/>
  <c r="I362" i="14"/>
  <c r="H362" i="14"/>
  <c r="G362" i="14"/>
  <c r="K361" i="14"/>
  <c r="J361" i="14"/>
  <c r="I361" i="14"/>
  <c r="H361" i="14"/>
  <c r="G361" i="14"/>
  <c r="K360" i="14"/>
  <c r="J360" i="14"/>
  <c r="I360" i="14"/>
  <c r="H360" i="14"/>
  <c r="G360" i="14"/>
  <c r="K358" i="14"/>
  <c r="J358" i="14"/>
  <c r="I358" i="14"/>
  <c r="H358" i="14"/>
  <c r="G358" i="14"/>
  <c r="K357" i="14"/>
  <c r="J357" i="14"/>
  <c r="I357" i="14"/>
  <c r="H357" i="14"/>
  <c r="G357" i="14"/>
  <c r="K356" i="14"/>
  <c r="J356" i="14"/>
  <c r="I356" i="14"/>
  <c r="H356" i="14"/>
  <c r="G356" i="14"/>
  <c r="K355" i="14"/>
  <c r="J355" i="14"/>
  <c r="I355" i="14"/>
  <c r="H355" i="14"/>
  <c r="G355" i="14"/>
  <c r="K354" i="14"/>
  <c r="J354" i="14"/>
  <c r="I354" i="14"/>
  <c r="H354" i="14"/>
  <c r="G354" i="14"/>
  <c r="K353" i="14"/>
  <c r="J353" i="14"/>
  <c r="I353" i="14"/>
  <c r="H353" i="14"/>
  <c r="G353" i="14"/>
  <c r="K352" i="14"/>
  <c r="J352" i="14"/>
  <c r="I352" i="14"/>
  <c r="H352" i="14"/>
  <c r="G352" i="14"/>
  <c r="K351" i="14"/>
  <c r="J351" i="14"/>
  <c r="I351" i="14"/>
  <c r="H351" i="14"/>
  <c r="G351" i="14"/>
  <c r="K350" i="14"/>
  <c r="J350" i="14"/>
  <c r="I350" i="14"/>
  <c r="H350" i="14"/>
  <c r="G350" i="14"/>
  <c r="K349" i="14"/>
  <c r="J349" i="14"/>
  <c r="I349" i="14"/>
  <c r="H349" i="14"/>
  <c r="G349" i="14"/>
  <c r="K348" i="14"/>
  <c r="J348" i="14"/>
  <c r="I348" i="14"/>
  <c r="H348" i="14"/>
  <c r="G348" i="14"/>
  <c r="K347" i="14"/>
  <c r="J347" i="14"/>
  <c r="I347" i="14"/>
  <c r="H347" i="14"/>
  <c r="G347" i="14"/>
  <c r="K346" i="14"/>
  <c r="J346" i="14"/>
  <c r="I346" i="14"/>
  <c r="H346" i="14"/>
  <c r="G346" i="14"/>
  <c r="K345" i="14"/>
  <c r="J345" i="14"/>
  <c r="I345" i="14"/>
  <c r="H345" i="14"/>
  <c r="G345" i="14"/>
  <c r="K344" i="14"/>
  <c r="J344" i="14"/>
  <c r="I344" i="14"/>
  <c r="H344" i="14"/>
  <c r="G344" i="14"/>
  <c r="K343" i="14"/>
  <c r="J343" i="14"/>
  <c r="I343" i="14"/>
  <c r="H343" i="14"/>
  <c r="G343" i="14"/>
  <c r="K342" i="14"/>
  <c r="J342" i="14"/>
  <c r="I342" i="14"/>
  <c r="H342" i="14"/>
  <c r="G342" i="14"/>
  <c r="K341" i="14"/>
  <c r="J341" i="14"/>
  <c r="I341" i="14"/>
  <c r="H341" i="14"/>
  <c r="G341" i="14"/>
  <c r="K340" i="14"/>
  <c r="J340" i="14"/>
  <c r="I340" i="14"/>
  <c r="H340" i="14"/>
  <c r="G340" i="14"/>
  <c r="K338" i="14"/>
  <c r="J338" i="14"/>
  <c r="I338" i="14"/>
  <c r="H338" i="14"/>
  <c r="G338" i="14"/>
  <c r="K337" i="14"/>
  <c r="J337" i="14"/>
  <c r="I337" i="14"/>
  <c r="H337" i="14"/>
  <c r="G337" i="14"/>
  <c r="K336" i="14"/>
  <c r="J336" i="14"/>
  <c r="I336" i="14"/>
  <c r="H336" i="14"/>
  <c r="G336" i="14"/>
  <c r="K335" i="14"/>
  <c r="J335" i="14"/>
  <c r="I335" i="14"/>
  <c r="H335" i="14"/>
  <c r="G335" i="14"/>
  <c r="K334" i="14"/>
  <c r="J334" i="14"/>
  <c r="I334" i="14"/>
  <c r="H334" i="14"/>
  <c r="G334" i="14"/>
  <c r="K333" i="14"/>
  <c r="J333" i="14"/>
  <c r="I333" i="14"/>
  <c r="H333" i="14"/>
  <c r="G333" i="14"/>
  <c r="K332" i="14"/>
  <c r="J332" i="14"/>
  <c r="I332" i="14"/>
  <c r="H332" i="14"/>
  <c r="G332" i="14"/>
  <c r="K331" i="14"/>
  <c r="J331" i="14"/>
  <c r="I331" i="14"/>
  <c r="H331" i="14"/>
  <c r="G331" i="14"/>
  <c r="K330" i="14"/>
  <c r="J330" i="14"/>
  <c r="I330" i="14"/>
  <c r="H330" i="14"/>
  <c r="G330" i="14"/>
  <c r="K329" i="14"/>
  <c r="J329" i="14"/>
  <c r="I329" i="14"/>
  <c r="H329" i="14"/>
  <c r="G329" i="14"/>
  <c r="K328" i="14"/>
  <c r="J328" i="14"/>
  <c r="I328" i="14"/>
  <c r="H328" i="14"/>
  <c r="G328" i="14"/>
  <c r="K327" i="14"/>
  <c r="J327" i="14"/>
  <c r="I327" i="14"/>
  <c r="H327" i="14"/>
  <c r="G327" i="14"/>
  <c r="K326" i="14"/>
  <c r="J326" i="14"/>
  <c r="I326" i="14"/>
  <c r="H326" i="14"/>
  <c r="G326" i="14"/>
  <c r="K325" i="14"/>
  <c r="J325" i="14"/>
  <c r="I325" i="14"/>
  <c r="H325" i="14"/>
  <c r="G325" i="14"/>
  <c r="K324" i="14"/>
  <c r="J324" i="14"/>
  <c r="I324" i="14"/>
  <c r="H324" i="14"/>
  <c r="G324" i="14"/>
  <c r="K323" i="14"/>
  <c r="J323" i="14"/>
  <c r="I323" i="14"/>
  <c r="H323" i="14"/>
  <c r="G323" i="14"/>
  <c r="K322" i="14"/>
  <c r="J322" i="14"/>
  <c r="I322" i="14"/>
  <c r="H322" i="14"/>
  <c r="G322" i="14"/>
  <c r="K321" i="14"/>
  <c r="J321" i="14"/>
  <c r="I321" i="14"/>
  <c r="H321" i="14"/>
  <c r="G321" i="14"/>
  <c r="K320" i="14"/>
  <c r="J320" i="14"/>
  <c r="I320" i="14"/>
  <c r="H320" i="14"/>
  <c r="G320" i="14"/>
  <c r="K318" i="14"/>
  <c r="J318" i="14"/>
  <c r="I318" i="14"/>
  <c r="H318" i="14"/>
  <c r="G318" i="14"/>
  <c r="K317" i="14"/>
  <c r="J317" i="14"/>
  <c r="I317" i="14"/>
  <c r="H317" i="14"/>
  <c r="G317" i="14"/>
  <c r="K316" i="14"/>
  <c r="J316" i="14"/>
  <c r="I316" i="14"/>
  <c r="H316" i="14"/>
  <c r="G316" i="14"/>
  <c r="K315" i="14"/>
  <c r="J315" i="14"/>
  <c r="I315" i="14"/>
  <c r="H315" i="14"/>
  <c r="G315" i="14"/>
  <c r="K314" i="14"/>
  <c r="J314" i="14"/>
  <c r="I314" i="14"/>
  <c r="H314" i="14"/>
  <c r="G314" i="14"/>
  <c r="K313" i="14"/>
  <c r="J313" i="14"/>
  <c r="I313" i="14"/>
  <c r="H313" i="14"/>
  <c r="G313" i="14"/>
  <c r="K312" i="14"/>
  <c r="J312" i="14"/>
  <c r="I312" i="14"/>
  <c r="H312" i="14"/>
  <c r="G312" i="14"/>
  <c r="K311" i="14"/>
  <c r="J311" i="14"/>
  <c r="I311" i="14"/>
  <c r="H311" i="14"/>
  <c r="G311" i="14"/>
  <c r="K310" i="14"/>
  <c r="J310" i="14"/>
  <c r="I310" i="14"/>
  <c r="H310" i="14"/>
  <c r="G310" i="14"/>
  <c r="K309" i="14"/>
  <c r="J309" i="14"/>
  <c r="I309" i="14"/>
  <c r="H309" i="14"/>
  <c r="G309" i="14"/>
  <c r="K308" i="14"/>
  <c r="J308" i="14"/>
  <c r="I308" i="14"/>
  <c r="H308" i="14"/>
  <c r="G308" i="14"/>
  <c r="K307" i="14"/>
  <c r="J307" i="14"/>
  <c r="I307" i="14"/>
  <c r="H307" i="14"/>
  <c r="G307" i="14"/>
  <c r="K306" i="14"/>
  <c r="J306" i="14"/>
  <c r="I306" i="14"/>
  <c r="H306" i="14"/>
  <c r="G306" i="14"/>
  <c r="K305" i="14"/>
  <c r="J305" i="14"/>
  <c r="I305" i="14"/>
  <c r="H305" i="14"/>
  <c r="G305" i="14"/>
  <c r="K304" i="14"/>
  <c r="J304" i="14"/>
  <c r="I304" i="14"/>
  <c r="H304" i="14"/>
  <c r="G304" i="14"/>
  <c r="K303" i="14"/>
  <c r="J303" i="14"/>
  <c r="I303" i="14"/>
  <c r="H303" i="14"/>
  <c r="G303" i="14"/>
  <c r="K302" i="14"/>
  <c r="J302" i="14"/>
  <c r="I302" i="14"/>
  <c r="H302" i="14"/>
  <c r="G302" i="14"/>
  <c r="K301" i="14"/>
  <c r="J301" i="14"/>
  <c r="I301" i="14"/>
  <c r="H301" i="14"/>
  <c r="G301" i="14"/>
  <c r="K300" i="14"/>
  <c r="J300" i="14"/>
  <c r="I300" i="14"/>
  <c r="H300" i="14"/>
  <c r="G300" i="14"/>
  <c r="K299" i="14"/>
  <c r="J299" i="14"/>
  <c r="I299" i="14"/>
  <c r="H299" i="14"/>
  <c r="G299" i="14"/>
  <c r="K298" i="14"/>
  <c r="J298" i="14"/>
  <c r="I298" i="14"/>
  <c r="H298" i="14"/>
  <c r="G298" i="14"/>
  <c r="K297" i="14"/>
  <c r="J297" i="14"/>
  <c r="I297" i="14"/>
  <c r="H297" i="14"/>
  <c r="G297" i="14"/>
  <c r="K296" i="14"/>
  <c r="J296" i="14"/>
  <c r="I296" i="14"/>
  <c r="H296" i="14"/>
  <c r="G296" i="14"/>
  <c r="K295" i="14"/>
  <c r="J295" i="14"/>
  <c r="I295" i="14"/>
  <c r="H295" i="14"/>
  <c r="G295" i="14"/>
  <c r="K294" i="14"/>
  <c r="J294" i="14"/>
  <c r="I294" i="14"/>
  <c r="H294" i="14"/>
  <c r="G294" i="14"/>
  <c r="K292" i="14"/>
  <c r="J292" i="14"/>
  <c r="I292" i="14"/>
  <c r="H292" i="14"/>
  <c r="G292" i="14"/>
  <c r="K291" i="14"/>
  <c r="J291" i="14"/>
  <c r="I291" i="14"/>
  <c r="H291" i="14"/>
  <c r="G291" i="14"/>
  <c r="K290" i="14"/>
  <c r="J290" i="14"/>
  <c r="I290" i="14"/>
  <c r="H290" i="14"/>
  <c r="G290" i="14"/>
  <c r="K289" i="14"/>
  <c r="J289" i="14"/>
  <c r="I289" i="14"/>
  <c r="H289" i="14"/>
  <c r="G289" i="14"/>
  <c r="K288" i="14"/>
  <c r="J288" i="14"/>
  <c r="I288" i="14"/>
  <c r="H288" i="14"/>
  <c r="G288" i="14"/>
  <c r="K287" i="14"/>
  <c r="J287" i="14"/>
  <c r="I287" i="14"/>
  <c r="H287" i="14"/>
  <c r="G287" i="14"/>
  <c r="K286" i="14"/>
  <c r="J286" i="14"/>
  <c r="I286" i="14"/>
  <c r="H286" i="14"/>
  <c r="G286" i="14"/>
  <c r="K285" i="14"/>
  <c r="J285" i="14"/>
  <c r="I285" i="14"/>
  <c r="H285" i="14"/>
  <c r="G285" i="14"/>
  <c r="K284" i="14"/>
  <c r="J284" i="14"/>
  <c r="I284" i="14"/>
  <c r="H284" i="14"/>
  <c r="G284" i="14"/>
  <c r="K283" i="14"/>
  <c r="J283" i="14"/>
  <c r="I283" i="14"/>
  <c r="H283" i="14"/>
  <c r="G283" i="14"/>
  <c r="K282" i="14"/>
  <c r="J282" i="14"/>
  <c r="I282" i="14"/>
  <c r="H282" i="14"/>
  <c r="G282" i="14"/>
  <c r="K281" i="14"/>
  <c r="J281" i="14"/>
  <c r="I281" i="14"/>
  <c r="H281" i="14"/>
  <c r="G281" i="14"/>
  <c r="K280" i="14"/>
  <c r="J280" i="14"/>
  <c r="I280" i="14"/>
  <c r="H280" i="14"/>
  <c r="G280" i="14"/>
  <c r="K279" i="14"/>
  <c r="J279" i="14"/>
  <c r="I279" i="14"/>
  <c r="H279" i="14"/>
  <c r="G279" i="14"/>
  <c r="K278" i="14"/>
  <c r="J278" i="14"/>
  <c r="I278" i="14"/>
  <c r="H278" i="14"/>
  <c r="G278" i="14"/>
  <c r="K277" i="14"/>
  <c r="J277" i="14"/>
  <c r="I277" i="14"/>
  <c r="H277" i="14"/>
  <c r="G277" i="14"/>
  <c r="K276" i="14"/>
  <c r="J276" i="14"/>
  <c r="I276" i="14"/>
  <c r="H276" i="14"/>
  <c r="G276" i="14"/>
  <c r="K275" i="14"/>
  <c r="J275" i="14"/>
  <c r="I275" i="14"/>
  <c r="H275" i="14"/>
  <c r="G275" i="14"/>
  <c r="K274" i="14"/>
  <c r="J274" i="14"/>
  <c r="I274" i="14"/>
  <c r="H274" i="14"/>
  <c r="G274" i="14"/>
  <c r="K273" i="14"/>
  <c r="J273" i="14"/>
  <c r="I273" i="14"/>
  <c r="H273" i="14"/>
  <c r="G273" i="14"/>
  <c r="K272" i="14"/>
  <c r="J272" i="14"/>
  <c r="I272" i="14"/>
  <c r="H272" i="14"/>
  <c r="G272" i="14"/>
  <c r="K271" i="14"/>
  <c r="J271" i="14"/>
  <c r="I271" i="14"/>
  <c r="H271" i="14"/>
  <c r="G271" i="14"/>
  <c r="K270" i="14"/>
  <c r="J270" i="14"/>
  <c r="I270" i="14"/>
  <c r="H270" i="14"/>
  <c r="G270" i="14"/>
  <c r="K269" i="14"/>
  <c r="J269" i="14"/>
  <c r="I269" i="14"/>
  <c r="H269" i="14"/>
  <c r="G269" i="14"/>
  <c r="K268" i="14"/>
  <c r="J268" i="14"/>
  <c r="I268" i="14"/>
  <c r="H268" i="14"/>
  <c r="G268" i="14"/>
  <c r="K267" i="14"/>
  <c r="J267" i="14"/>
  <c r="I267" i="14"/>
  <c r="H267" i="14"/>
  <c r="G267" i="14"/>
  <c r="K266" i="14"/>
  <c r="J266" i="14"/>
  <c r="I266" i="14"/>
  <c r="H266" i="14"/>
  <c r="G266" i="14"/>
  <c r="K265" i="14"/>
  <c r="J265" i="14"/>
  <c r="I265" i="14"/>
  <c r="H265" i="14"/>
  <c r="G265" i="14"/>
  <c r="K264" i="14"/>
  <c r="J264" i="14"/>
  <c r="I264" i="14"/>
  <c r="H264" i="14"/>
  <c r="G264" i="14"/>
  <c r="K262" i="14"/>
  <c r="J262" i="14"/>
  <c r="I262" i="14"/>
  <c r="H262" i="14"/>
  <c r="G262" i="14"/>
  <c r="K261" i="14"/>
  <c r="J261" i="14"/>
  <c r="I261" i="14"/>
  <c r="H261" i="14"/>
  <c r="G261" i="14"/>
  <c r="K260" i="14"/>
  <c r="J260" i="14"/>
  <c r="I260" i="14"/>
  <c r="H260" i="14"/>
  <c r="G260" i="14"/>
  <c r="K259" i="14"/>
  <c r="J259" i="14"/>
  <c r="I259" i="14"/>
  <c r="H259" i="14"/>
  <c r="G259" i="14"/>
  <c r="K258" i="14"/>
  <c r="J258" i="14"/>
  <c r="I258" i="14"/>
  <c r="H258" i="14"/>
  <c r="G258" i="14"/>
  <c r="K257" i="14"/>
  <c r="J257" i="14"/>
  <c r="I257" i="14"/>
  <c r="H257" i="14"/>
  <c r="G257" i="14"/>
  <c r="K256" i="14"/>
  <c r="J256" i="14"/>
  <c r="I256" i="14"/>
  <c r="H256" i="14"/>
  <c r="G256" i="14"/>
  <c r="K255" i="14"/>
  <c r="J255" i="14"/>
  <c r="I255" i="14"/>
  <c r="H255" i="14"/>
  <c r="G255" i="14"/>
  <c r="K254" i="14"/>
  <c r="J254" i="14"/>
  <c r="I254" i="14"/>
  <c r="H254" i="14"/>
  <c r="G254" i="14"/>
  <c r="K253" i="14"/>
  <c r="J253" i="14"/>
  <c r="I253" i="14"/>
  <c r="H253" i="14"/>
  <c r="G253" i="14"/>
  <c r="K252" i="14"/>
  <c r="J252" i="14"/>
  <c r="I252" i="14"/>
  <c r="H252" i="14"/>
  <c r="G252" i="14"/>
  <c r="K251" i="14"/>
  <c r="J251" i="14"/>
  <c r="I251" i="14"/>
  <c r="H251" i="14"/>
  <c r="G251" i="14"/>
  <c r="K250" i="14"/>
  <c r="J250" i="14"/>
  <c r="I250" i="14"/>
  <c r="H250" i="14"/>
  <c r="G250" i="14"/>
  <c r="K249" i="14"/>
  <c r="J249" i="14"/>
  <c r="I249" i="14"/>
  <c r="H249" i="14"/>
  <c r="G249" i="14"/>
  <c r="K248" i="14"/>
  <c r="J248" i="14"/>
  <c r="I248" i="14"/>
  <c r="H248" i="14"/>
  <c r="G248" i="14"/>
  <c r="K247" i="14"/>
  <c r="J247" i="14"/>
  <c r="I247" i="14"/>
  <c r="H247" i="14"/>
  <c r="G247" i="14"/>
  <c r="K246" i="14"/>
  <c r="J246" i="14"/>
  <c r="I246" i="14"/>
  <c r="H246" i="14"/>
  <c r="G246" i="14"/>
  <c r="K245" i="14"/>
  <c r="J245" i="14"/>
  <c r="I245" i="14"/>
  <c r="H245" i="14"/>
  <c r="G245" i="14"/>
  <c r="K244" i="14"/>
  <c r="J244" i="14"/>
  <c r="I244" i="14"/>
  <c r="H244" i="14"/>
  <c r="G244" i="14"/>
  <c r="K243" i="14"/>
  <c r="J243" i="14"/>
  <c r="I243" i="14"/>
  <c r="H243" i="14"/>
  <c r="G243" i="14"/>
  <c r="K242" i="14"/>
  <c r="J242" i="14"/>
  <c r="I242" i="14"/>
  <c r="H242" i="14"/>
  <c r="G242" i="14"/>
  <c r="K241" i="14"/>
  <c r="J241" i="14"/>
  <c r="I241" i="14"/>
  <c r="H241" i="14"/>
  <c r="G241" i="14"/>
  <c r="K240" i="14"/>
  <c r="J240" i="14"/>
  <c r="I240" i="14"/>
  <c r="H240" i="14"/>
  <c r="G240" i="14"/>
  <c r="K239" i="14"/>
  <c r="J239" i="14"/>
  <c r="I239" i="14"/>
  <c r="H239" i="14"/>
  <c r="G239" i="14"/>
  <c r="K238" i="14"/>
  <c r="J238" i="14"/>
  <c r="I238" i="14"/>
  <c r="H238" i="14"/>
  <c r="G238" i="14"/>
  <c r="K237" i="14"/>
  <c r="J237" i="14"/>
  <c r="I237" i="14"/>
  <c r="H237" i="14"/>
  <c r="G237" i="14"/>
  <c r="K236" i="14"/>
  <c r="J236" i="14"/>
  <c r="I236" i="14"/>
  <c r="H236" i="14"/>
  <c r="G236" i="14"/>
  <c r="K235" i="14"/>
  <c r="J235" i="14"/>
  <c r="I235" i="14"/>
  <c r="H235" i="14"/>
  <c r="G235" i="14"/>
  <c r="K234" i="14"/>
  <c r="J234" i="14"/>
  <c r="I234" i="14"/>
  <c r="H234" i="14"/>
  <c r="G234" i="14"/>
  <c r="K233" i="14"/>
  <c r="J233" i="14"/>
  <c r="I233" i="14"/>
  <c r="H233" i="14"/>
  <c r="G233" i="14"/>
  <c r="K232" i="14"/>
  <c r="J232" i="14"/>
  <c r="I232" i="14"/>
  <c r="H232" i="14"/>
  <c r="G232" i="14"/>
  <c r="K231" i="14"/>
  <c r="J231" i="14"/>
  <c r="I231" i="14"/>
  <c r="H231" i="14"/>
  <c r="G231" i="14"/>
  <c r="K230" i="14"/>
  <c r="J230" i="14"/>
  <c r="I230" i="14"/>
  <c r="H230" i="14"/>
  <c r="G230" i="14"/>
  <c r="K229" i="14"/>
  <c r="J229" i="14"/>
  <c r="I229" i="14"/>
  <c r="H229" i="14"/>
  <c r="G229" i="14"/>
  <c r="K227" i="14"/>
  <c r="J227" i="14"/>
  <c r="I227" i="14"/>
  <c r="H227" i="14"/>
  <c r="G227" i="14"/>
  <c r="K226" i="14"/>
  <c r="J226" i="14"/>
  <c r="I226" i="14"/>
  <c r="H226" i="14"/>
  <c r="G226" i="14"/>
  <c r="K225" i="14"/>
  <c r="J225" i="14"/>
  <c r="I225" i="14"/>
  <c r="H225" i="14"/>
  <c r="G225" i="14"/>
  <c r="K224" i="14"/>
  <c r="J224" i="14"/>
  <c r="I224" i="14"/>
  <c r="H224" i="14"/>
  <c r="G224" i="14"/>
  <c r="K223" i="14"/>
  <c r="J223" i="14"/>
  <c r="I223" i="14"/>
  <c r="H223" i="14"/>
  <c r="G223" i="14"/>
  <c r="K222" i="14"/>
  <c r="J222" i="14"/>
  <c r="I222" i="14"/>
  <c r="H222" i="14"/>
  <c r="G222" i="14"/>
  <c r="K221" i="14"/>
  <c r="J221" i="14"/>
  <c r="I221" i="14"/>
  <c r="H221" i="14"/>
  <c r="G221" i="14"/>
  <c r="K220" i="14"/>
  <c r="J220" i="14"/>
  <c r="I220" i="14"/>
  <c r="H220" i="14"/>
  <c r="G220" i="14"/>
  <c r="K219" i="14"/>
  <c r="J219" i="14"/>
  <c r="I219" i="14"/>
  <c r="H219" i="14"/>
  <c r="G219" i="14"/>
  <c r="K218" i="14"/>
  <c r="J218" i="14"/>
  <c r="I218" i="14"/>
  <c r="H218" i="14"/>
  <c r="G218" i="14"/>
  <c r="K217" i="14"/>
  <c r="J217" i="14"/>
  <c r="I217" i="14"/>
  <c r="H217" i="14"/>
  <c r="G217" i="14"/>
  <c r="K216" i="14"/>
  <c r="J216" i="14"/>
  <c r="I216" i="14"/>
  <c r="H216" i="14"/>
  <c r="G216" i="14"/>
  <c r="K215" i="14"/>
  <c r="J215" i="14"/>
  <c r="I215" i="14"/>
  <c r="H215" i="14"/>
  <c r="G215" i="14"/>
  <c r="K214" i="14"/>
  <c r="J214" i="14"/>
  <c r="I214" i="14"/>
  <c r="H214" i="14"/>
  <c r="G214" i="14"/>
  <c r="K213" i="14"/>
  <c r="J213" i="14"/>
  <c r="I213" i="14"/>
  <c r="H213" i="14"/>
  <c r="G213" i="14"/>
  <c r="K212" i="14"/>
  <c r="J212" i="14"/>
  <c r="I212" i="14"/>
  <c r="H212" i="14"/>
  <c r="G212" i="14"/>
  <c r="K210" i="14"/>
  <c r="J210" i="14"/>
  <c r="I210" i="14"/>
  <c r="H210" i="14"/>
  <c r="G210" i="14"/>
  <c r="K209" i="14"/>
  <c r="J209" i="14"/>
  <c r="I209" i="14"/>
  <c r="H209" i="14"/>
  <c r="G209" i="14"/>
  <c r="K208" i="14"/>
  <c r="J208" i="14"/>
  <c r="I208" i="14"/>
  <c r="H208" i="14"/>
  <c r="G208" i="14"/>
  <c r="K207" i="14"/>
  <c r="J207" i="14"/>
  <c r="I207" i="14"/>
  <c r="H207" i="14"/>
  <c r="G207" i="14"/>
  <c r="K206" i="14"/>
  <c r="J206" i="14"/>
  <c r="I206" i="14"/>
  <c r="H206" i="14"/>
  <c r="G206" i="14"/>
  <c r="K205" i="14"/>
  <c r="J205" i="14"/>
  <c r="I205" i="14"/>
  <c r="H205" i="14"/>
  <c r="G205" i="14"/>
  <c r="K204" i="14"/>
  <c r="J204" i="14"/>
  <c r="I204" i="14"/>
  <c r="H204" i="14"/>
  <c r="G204" i="14"/>
  <c r="K203" i="14"/>
  <c r="J203" i="14"/>
  <c r="I203" i="14"/>
  <c r="H203" i="14"/>
  <c r="G203" i="14"/>
  <c r="K202" i="14"/>
  <c r="J202" i="14"/>
  <c r="I202" i="14"/>
  <c r="H202" i="14"/>
  <c r="G202" i="14"/>
  <c r="K201" i="14"/>
  <c r="J201" i="14"/>
  <c r="I201" i="14"/>
  <c r="H201" i="14"/>
  <c r="G201" i="14"/>
  <c r="K200" i="14"/>
  <c r="J200" i="14"/>
  <c r="I200" i="14"/>
  <c r="H200" i="14"/>
  <c r="G200" i="14"/>
  <c r="K198" i="14"/>
  <c r="J198" i="14"/>
  <c r="I198" i="14"/>
  <c r="H198" i="14"/>
  <c r="G198" i="14"/>
  <c r="K197" i="14"/>
  <c r="J197" i="14"/>
  <c r="I197" i="14"/>
  <c r="H197" i="14"/>
  <c r="G197" i="14"/>
  <c r="K196" i="14"/>
  <c r="J196" i="14"/>
  <c r="I196" i="14"/>
  <c r="H196" i="14"/>
  <c r="G196" i="14"/>
  <c r="K195" i="14"/>
  <c r="J195" i="14"/>
  <c r="I195" i="14"/>
  <c r="H195" i="14"/>
  <c r="G195" i="14"/>
  <c r="K194" i="14"/>
  <c r="J194" i="14"/>
  <c r="I194" i="14"/>
  <c r="H194" i="14"/>
  <c r="G194" i="14"/>
  <c r="K193" i="14"/>
  <c r="J193" i="14"/>
  <c r="I193" i="14"/>
  <c r="H193" i="14"/>
  <c r="G193" i="14"/>
  <c r="K192" i="14"/>
  <c r="J192" i="14"/>
  <c r="I192" i="14"/>
  <c r="H192" i="14"/>
  <c r="G192" i="14"/>
  <c r="K191" i="14"/>
  <c r="J191" i="14"/>
  <c r="I191" i="14"/>
  <c r="H191" i="14"/>
  <c r="G191" i="14"/>
  <c r="K190" i="14"/>
  <c r="J190" i="14"/>
  <c r="I190" i="14"/>
  <c r="H190" i="14"/>
  <c r="G190" i="14"/>
  <c r="K189" i="14"/>
  <c r="J189" i="14"/>
  <c r="I189" i="14"/>
  <c r="H189" i="14"/>
  <c r="G189" i="14"/>
  <c r="K188" i="14"/>
  <c r="J188" i="14"/>
  <c r="I188" i="14"/>
  <c r="H188" i="14"/>
  <c r="G188" i="14"/>
  <c r="K187" i="14"/>
  <c r="J187" i="14"/>
  <c r="I187" i="14"/>
  <c r="H187" i="14"/>
  <c r="G187" i="14"/>
  <c r="K186" i="14"/>
  <c r="J186" i="14"/>
  <c r="I186" i="14"/>
  <c r="H186" i="14"/>
  <c r="G186" i="14"/>
  <c r="K185" i="14"/>
  <c r="J185" i="14"/>
  <c r="I185" i="14"/>
  <c r="H185" i="14"/>
  <c r="G185" i="14"/>
  <c r="K184" i="14"/>
  <c r="J184" i="14"/>
  <c r="I184" i="14"/>
  <c r="H184" i="14"/>
  <c r="G184" i="14"/>
  <c r="K183" i="14"/>
  <c r="J183" i="14"/>
  <c r="I183" i="14"/>
  <c r="H183" i="14"/>
  <c r="G183" i="14"/>
  <c r="K182" i="14"/>
  <c r="J182" i="14"/>
  <c r="I182" i="14"/>
  <c r="H182" i="14"/>
  <c r="G182" i="14"/>
  <c r="K181" i="14"/>
  <c r="J181" i="14"/>
  <c r="I181" i="14"/>
  <c r="H181" i="14"/>
  <c r="G181" i="14"/>
  <c r="K180" i="14"/>
  <c r="J180" i="14"/>
  <c r="I180" i="14"/>
  <c r="H180" i="14"/>
  <c r="G180" i="14"/>
  <c r="K179" i="14"/>
  <c r="J179" i="14"/>
  <c r="I179" i="14"/>
  <c r="H179" i="14"/>
  <c r="G179" i="14"/>
  <c r="K178" i="14"/>
  <c r="J178" i="14"/>
  <c r="I178" i="14"/>
  <c r="H178" i="14"/>
  <c r="G178" i="14"/>
  <c r="K177" i="14"/>
  <c r="J177" i="14"/>
  <c r="I177" i="14"/>
  <c r="H177" i="14"/>
  <c r="G177" i="14"/>
  <c r="K176" i="14"/>
  <c r="J176" i="14"/>
  <c r="I176" i="14"/>
  <c r="H176" i="14"/>
  <c r="G176" i="14"/>
  <c r="K175" i="14"/>
  <c r="J175" i="14"/>
  <c r="I175" i="14"/>
  <c r="H175" i="14"/>
  <c r="G175" i="14"/>
  <c r="K174" i="14"/>
  <c r="J174" i="14"/>
  <c r="I174" i="14"/>
  <c r="H174" i="14"/>
  <c r="G174" i="14"/>
  <c r="K173" i="14"/>
  <c r="J173" i="14"/>
  <c r="I173" i="14"/>
  <c r="H173" i="14"/>
  <c r="G173" i="14"/>
  <c r="K172" i="14"/>
  <c r="J172" i="14"/>
  <c r="I172" i="14"/>
  <c r="H172" i="14"/>
  <c r="G172" i="14"/>
  <c r="K170" i="14"/>
  <c r="J170" i="14"/>
  <c r="I170" i="14"/>
  <c r="H170" i="14"/>
  <c r="G170" i="14"/>
  <c r="K169" i="14"/>
  <c r="J169" i="14"/>
  <c r="I169" i="14"/>
  <c r="H169" i="14"/>
  <c r="G169" i="14"/>
  <c r="K168" i="14"/>
  <c r="J168" i="14"/>
  <c r="I168" i="14"/>
  <c r="H168" i="14"/>
  <c r="G168" i="14"/>
  <c r="K167" i="14"/>
  <c r="J167" i="14"/>
  <c r="I167" i="14"/>
  <c r="H167" i="14"/>
  <c r="G167" i="14"/>
  <c r="K166" i="14"/>
  <c r="J166" i="14"/>
  <c r="I166" i="14"/>
  <c r="H166" i="14"/>
  <c r="G166" i="14"/>
  <c r="K165" i="14"/>
  <c r="J165" i="14"/>
  <c r="I165" i="14"/>
  <c r="H165" i="14"/>
  <c r="G165" i="14"/>
  <c r="K164" i="14"/>
  <c r="J164" i="14"/>
  <c r="I164" i="14"/>
  <c r="H164" i="14"/>
  <c r="G164" i="14"/>
  <c r="K163" i="14"/>
  <c r="J163" i="14"/>
  <c r="I163" i="14"/>
  <c r="H163" i="14"/>
  <c r="G163" i="14"/>
  <c r="K162" i="14"/>
  <c r="J162" i="14"/>
  <c r="I162" i="14"/>
  <c r="H162" i="14"/>
  <c r="G162" i="14"/>
  <c r="K161" i="14"/>
  <c r="J161" i="14"/>
  <c r="I161" i="14"/>
  <c r="H161" i="14"/>
  <c r="G161" i="14"/>
  <c r="K160" i="14"/>
  <c r="J160" i="14"/>
  <c r="I160" i="14"/>
  <c r="H160" i="14"/>
  <c r="G160" i="14"/>
  <c r="K159" i="14"/>
  <c r="J159" i="14"/>
  <c r="I159" i="14"/>
  <c r="H159" i="14"/>
  <c r="G159" i="14"/>
  <c r="K158" i="14"/>
  <c r="J158" i="14"/>
  <c r="I158" i="14"/>
  <c r="H158" i="14"/>
  <c r="G158" i="14"/>
  <c r="K157" i="14"/>
  <c r="J157" i="14"/>
  <c r="I157" i="14"/>
  <c r="H157" i="14"/>
  <c r="G157" i="14"/>
  <c r="K156" i="14"/>
  <c r="J156" i="14"/>
  <c r="I156" i="14"/>
  <c r="H156" i="14"/>
  <c r="G156" i="14"/>
  <c r="K155" i="14"/>
  <c r="J155" i="14"/>
  <c r="I155" i="14"/>
  <c r="H155" i="14"/>
  <c r="G155" i="14"/>
  <c r="K154" i="14"/>
  <c r="J154" i="14"/>
  <c r="I154" i="14"/>
  <c r="H154" i="14"/>
  <c r="G154" i="14"/>
  <c r="K153" i="14"/>
  <c r="J153" i="14"/>
  <c r="I153" i="14"/>
  <c r="H153" i="14"/>
  <c r="G153" i="14"/>
  <c r="K152" i="14"/>
  <c r="J152" i="14"/>
  <c r="I152" i="14"/>
  <c r="H152" i="14"/>
  <c r="G152" i="14"/>
  <c r="K151" i="14"/>
  <c r="J151" i="14"/>
  <c r="I151" i="14"/>
  <c r="H151" i="14"/>
  <c r="G151" i="14"/>
  <c r="K150" i="14"/>
  <c r="J150" i="14"/>
  <c r="I150" i="14"/>
  <c r="H150" i="14"/>
  <c r="G150" i="14"/>
  <c r="K149" i="14"/>
  <c r="J149" i="14"/>
  <c r="I149" i="14"/>
  <c r="H149" i="14"/>
  <c r="G149" i="14"/>
  <c r="K148" i="14"/>
  <c r="J148" i="14"/>
  <c r="I148" i="14"/>
  <c r="H148" i="14"/>
  <c r="G148" i="14"/>
  <c r="K147" i="14"/>
  <c r="J147" i="14"/>
  <c r="I147" i="14"/>
  <c r="H147" i="14"/>
  <c r="G147" i="14"/>
  <c r="K146" i="14"/>
  <c r="J146" i="14"/>
  <c r="I146" i="14"/>
  <c r="H146" i="14"/>
  <c r="G146" i="14"/>
  <c r="K145" i="14"/>
  <c r="J145" i="14"/>
  <c r="I145" i="14"/>
  <c r="H145" i="14"/>
  <c r="G145" i="14"/>
  <c r="K144" i="14"/>
  <c r="J144" i="14"/>
  <c r="I144" i="14"/>
  <c r="H144" i="14"/>
  <c r="G144" i="14"/>
  <c r="K143" i="14"/>
  <c r="J143" i="14"/>
  <c r="I143" i="14"/>
  <c r="H143" i="14"/>
  <c r="G143" i="14"/>
  <c r="K141" i="14"/>
  <c r="J141" i="14"/>
  <c r="I141" i="14"/>
  <c r="H141" i="14"/>
  <c r="G141" i="14"/>
  <c r="K140" i="14"/>
  <c r="J140" i="14"/>
  <c r="I140" i="14"/>
  <c r="H140" i="14"/>
  <c r="G140" i="14"/>
  <c r="K139" i="14"/>
  <c r="J139" i="14"/>
  <c r="I139" i="14"/>
  <c r="H139" i="14"/>
  <c r="G139" i="14"/>
  <c r="K138" i="14"/>
  <c r="J138" i="14"/>
  <c r="I138" i="14"/>
  <c r="H138" i="14"/>
  <c r="G138" i="14"/>
  <c r="K137" i="14"/>
  <c r="J137" i="14"/>
  <c r="I137" i="14"/>
  <c r="H137" i="14"/>
  <c r="G137" i="14"/>
  <c r="K136" i="14"/>
  <c r="J136" i="14"/>
  <c r="I136" i="14"/>
  <c r="H136" i="14"/>
  <c r="G136" i="14"/>
  <c r="K135" i="14"/>
  <c r="J135" i="14"/>
  <c r="I135" i="14"/>
  <c r="H135" i="14"/>
  <c r="G135" i="14"/>
  <c r="K133" i="14"/>
  <c r="J133" i="14"/>
  <c r="I133" i="14"/>
  <c r="H133" i="14"/>
  <c r="G133" i="14"/>
  <c r="K132" i="14"/>
  <c r="J132" i="14"/>
  <c r="I132" i="14"/>
  <c r="H132" i="14"/>
  <c r="G132" i="14"/>
  <c r="K131" i="14"/>
  <c r="J131" i="14"/>
  <c r="I131" i="14"/>
  <c r="H131" i="14"/>
  <c r="G131" i="14"/>
  <c r="K130" i="14"/>
  <c r="J130" i="14"/>
  <c r="I130" i="14"/>
  <c r="H130" i="14"/>
  <c r="G130" i="14"/>
  <c r="K129" i="14"/>
  <c r="J129" i="14"/>
  <c r="I129" i="14"/>
  <c r="H129" i="14"/>
  <c r="G129" i="14"/>
  <c r="K128" i="14"/>
  <c r="J128" i="14"/>
  <c r="I128" i="14"/>
  <c r="H128" i="14"/>
  <c r="G128" i="14"/>
  <c r="K127" i="14"/>
  <c r="J127" i="14"/>
  <c r="I127" i="14"/>
  <c r="H127" i="14"/>
  <c r="G127" i="14"/>
  <c r="K126" i="14"/>
  <c r="J126" i="14"/>
  <c r="I126" i="14"/>
  <c r="H126" i="14"/>
  <c r="G126" i="14"/>
  <c r="K125" i="14"/>
  <c r="J125" i="14"/>
  <c r="I125" i="14"/>
  <c r="H125" i="14"/>
  <c r="G125" i="14"/>
  <c r="K124" i="14"/>
  <c r="J124" i="14"/>
  <c r="I124" i="14"/>
  <c r="H124" i="14"/>
  <c r="G124" i="14"/>
  <c r="K123" i="14"/>
  <c r="J123" i="14"/>
  <c r="I123" i="14"/>
  <c r="H123" i="14"/>
  <c r="G123" i="14"/>
  <c r="K122" i="14"/>
  <c r="J122" i="14"/>
  <c r="I122" i="14"/>
  <c r="H122" i="14"/>
  <c r="G122" i="14"/>
  <c r="K121" i="14"/>
  <c r="J121" i="14"/>
  <c r="I121" i="14"/>
  <c r="H121" i="14"/>
  <c r="G121" i="14"/>
  <c r="K120" i="14"/>
  <c r="J120" i="14"/>
  <c r="I120" i="14"/>
  <c r="H120" i="14"/>
  <c r="G120" i="14"/>
  <c r="K118" i="14"/>
  <c r="J118" i="14"/>
  <c r="I118" i="14"/>
  <c r="H118" i="14"/>
  <c r="G118" i="14"/>
  <c r="K117" i="14"/>
  <c r="J117" i="14"/>
  <c r="I117" i="14"/>
  <c r="H117" i="14"/>
  <c r="G117" i="14"/>
  <c r="K116" i="14"/>
  <c r="J116" i="14"/>
  <c r="I116" i="14"/>
  <c r="H116" i="14"/>
  <c r="G116" i="14"/>
  <c r="K115" i="14"/>
  <c r="J115" i="14"/>
  <c r="I115" i="14"/>
  <c r="H115" i="14"/>
  <c r="G115" i="14"/>
  <c r="K114" i="14"/>
  <c r="J114" i="14"/>
  <c r="I114" i="14"/>
  <c r="H114" i="14"/>
  <c r="G114" i="14"/>
  <c r="K113" i="14"/>
  <c r="J113" i="14"/>
  <c r="I113" i="14"/>
  <c r="H113" i="14"/>
  <c r="G113" i="14"/>
  <c r="K112" i="14"/>
  <c r="J112" i="14"/>
  <c r="I112" i="14"/>
  <c r="H112" i="14"/>
  <c r="G112" i="14"/>
  <c r="K111" i="14"/>
  <c r="J111" i="14"/>
  <c r="I111" i="14"/>
  <c r="H111" i="14"/>
  <c r="G111" i="14"/>
  <c r="K110" i="14"/>
  <c r="J110" i="14"/>
  <c r="I110" i="14"/>
  <c r="H110" i="14"/>
  <c r="G110" i="14"/>
  <c r="K109" i="14"/>
  <c r="J109" i="14"/>
  <c r="I109" i="14"/>
  <c r="H109" i="14"/>
  <c r="G109" i="14"/>
  <c r="K108" i="14"/>
  <c r="J108" i="14"/>
  <c r="I108" i="14"/>
  <c r="H108" i="14"/>
  <c r="G108" i="14"/>
  <c r="K107" i="14"/>
  <c r="J107" i="14"/>
  <c r="I107" i="14"/>
  <c r="H107" i="14"/>
  <c r="G107" i="14"/>
  <c r="K106" i="14"/>
  <c r="J106" i="14"/>
  <c r="I106" i="14"/>
  <c r="H106" i="14"/>
  <c r="G106" i="14"/>
  <c r="K105" i="14"/>
  <c r="J105" i="14"/>
  <c r="I105" i="14"/>
  <c r="H105" i="14"/>
  <c r="G105" i="14"/>
  <c r="K104" i="14"/>
  <c r="J104" i="14"/>
  <c r="I104" i="14"/>
  <c r="H104" i="14"/>
  <c r="G104" i="14"/>
  <c r="K103" i="14"/>
  <c r="J103" i="14"/>
  <c r="I103" i="14"/>
  <c r="H103" i="14"/>
  <c r="G103" i="14"/>
  <c r="K102" i="14"/>
  <c r="J102" i="14"/>
  <c r="I102" i="14"/>
  <c r="H102" i="14"/>
  <c r="G102" i="14"/>
  <c r="K101" i="14"/>
  <c r="J101" i="14"/>
  <c r="I101" i="14"/>
  <c r="H101" i="14"/>
  <c r="G101" i="14"/>
  <c r="K100" i="14"/>
  <c r="J100" i="14"/>
  <c r="I100" i="14"/>
  <c r="H100" i="14"/>
  <c r="G100" i="14"/>
  <c r="K99" i="14"/>
  <c r="J99" i="14"/>
  <c r="I99" i="14"/>
  <c r="H99" i="14"/>
  <c r="G99" i="14"/>
  <c r="K98" i="14"/>
  <c r="J98" i="14"/>
  <c r="I98" i="14"/>
  <c r="H98" i="14"/>
  <c r="G98" i="14"/>
  <c r="K97" i="14"/>
  <c r="J97" i="14"/>
  <c r="I97" i="14"/>
  <c r="H97" i="14"/>
  <c r="G97" i="14"/>
  <c r="K96" i="14"/>
  <c r="J96" i="14"/>
  <c r="I96" i="14"/>
  <c r="H96" i="14"/>
  <c r="G96" i="14"/>
  <c r="K95" i="14"/>
  <c r="J95" i="14"/>
  <c r="I95" i="14"/>
  <c r="H95" i="14"/>
  <c r="G95" i="14"/>
  <c r="K94" i="14"/>
  <c r="J94" i="14"/>
  <c r="I94" i="14"/>
  <c r="H94" i="14"/>
  <c r="G94" i="14"/>
  <c r="K93" i="14"/>
  <c r="J93" i="14"/>
  <c r="I93" i="14"/>
  <c r="H93" i="14"/>
  <c r="G93" i="14"/>
  <c r="K92" i="14"/>
  <c r="J92" i="14"/>
  <c r="I92" i="14"/>
  <c r="H92" i="14"/>
  <c r="G92" i="14"/>
  <c r="K91" i="14"/>
  <c r="J91" i="14"/>
  <c r="I91" i="14"/>
  <c r="H91" i="14"/>
  <c r="G91" i="14"/>
  <c r="K90" i="14"/>
  <c r="J90" i="14"/>
  <c r="I90" i="14"/>
  <c r="H90" i="14"/>
  <c r="G90" i="14"/>
  <c r="K89" i="14"/>
  <c r="J89" i="14"/>
  <c r="I89" i="14"/>
  <c r="H89" i="14"/>
  <c r="G89" i="14"/>
  <c r="K88" i="14"/>
  <c r="J88" i="14"/>
  <c r="I88" i="14"/>
  <c r="H88" i="14"/>
  <c r="G88" i="14"/>
  <c r="K87" i="14"/>
  <c r="J87" i="14"/>
  <c r="I87" i="14"/>
  <c r="H87" i="14"/>
  <c r="G87" i="14"/>
  <c r="K86" i="14"/>
  <c r="J86" i="14"/>
  <c r="I86" i="14"/>
  <c r="H86" i="14"/>
  <c r="G86" i="14"/>
  <c r="K85" i="14"/>
  <c r="J85" i="14"/>
  <c r="I85" i="14"/>
  <c r="H85" i="14"/>
  <c r="G85" i="14"/>
  <c r="K84" i="14"/>
  <c r="J84" i="14"/>
  <c r="I84" i="14"/>
  <c r="H84" i="14"/>
  <c r="G84" i="14"/>
  <c r="K83" i="14"/>
  <c r="J83" i="14"/>
  <c r="I83" i="14"/>
  <c r="H83" i="14"/>
  <c r="G83" i="14"/>
  <c r="K82" i="14"/>
  <c r="J82" i="14"/>
  <c r="I82" i="14"/>
  <c r="H82" i="14"/>
  <c r="G82" i="14"/>
  <c r="K81" i="14"/>
  <c r="J81" i="14"/>
  <c r="I81" i="14"/>
  <c r="H81" i="14"/>
  <c r="G81" i="14"/>
  <c r="K80" i="14"/>
  <c r="J80" i="14"/>
  <c r="I80" i="14"/>
  <c r="H80" i="14"/>
  <c r="G80" i="14"/>
  <c r="K79" i="14"/>
  <c r="J79" i="14"/>
  <c r="I79" i="14"/>
  <c r="H79" i="14"/>
  <c r="G79" i="14"/>
  <c r="K78" i="14"/>
  <c r="J78" i="14"/>
  <c r="I78" i="14"/>
  <c r="H78" i="14"/>
  <c r="G78" i="14"/>
  <c r="K77" i="14"/>
  <c r="J77" i="14"/>
  <c r="I77" i="14"/>
  <c r="H77" i="14"/>
  <c r="G77" i="14"/>
  <c r="K76" i="14"/>
  <c r="J76" i="14"/>
  <c r="I76" i="14"/>
  <c r="H76" i="14"/>
  <c r="G76" i="14"/>
  <c r="K75" i="14"/>
  <c r="J75" i="14"/>
  <c r="I75" i="14"/>
  <c r="H75" i="14"/>
  <c r="G75" i="14"/>
  <c r="K74" i="14"/>
  <c r="J74" i="14"/>
  <c r="I74" i="14"/>
  <c r="H74" i="14"/>
  <c r="G74" i="14"/>
  <c r="K73" i="14"/>
  <c r="J73" i="14"/>
  <c r="I73" i="14"/>
  <c r="H73" i="14"/>
  <c r="G73" i="14"/>
  <c r="K72" i="14"/>
  <c r="J72" i="14"/>
  <c r="I72" i="14"/>
  <c r="H72" i="14"/>
  <c r="G72" i="14"/>
  <c r="K69" i="14"/>
  <c r="J69" i="14"/>
  <c r="I69" i="14"/>
  <c r="H69" i="14"/>
  <c r="G69" i="14"/>
  <c r="K68" i="14"/>
  <c r="J68" i="14"/>
  <c r="I68" i="14"/>
  <c r="H68" i="14"/>
  <c r="G68" i="14"/>
  <c r="K67" i="14"/>
  <c r="J67" i="14"/>
  <c r="I67" i="14"/>
  <c r="H67" i="14"/>
  <c r="G67" i="14"/>
  <c r="K66" i="14"/>
  <c r="J66" i="14"/>
  <c r="I66" i="14"/>
  <c r="H66" i="14"/>
  <c r="G66" i="14"/>
  <c r="K65" i="14"/>
  <c r="J65" i="14"/>
  <c r="I65" i="14"/>
  <c r="H65" i="14"/>
  <c r="G65" i="14"/>
  <c r="K64" i="14"/>
  <c r="J64" i="14"/>
  <c r="I64" i="14"/>
  <c r="H64" i="14"/>
  <c r="G64" i="14"/>
  <c r="K63" i="14"/>
  <c r="J63" i="14"/>
  <c r="I63" i="14"/>
  <c r="H63" i="14"/>
  <c r="G63" i="14"/>
  <c r="K62" i="14"/>
  <c r="J62" i="14"/>
  <c r="I62" i="14"/>
  <c r="H62" i="14"/>
  <c r="G62" i="14"/>
  <c r="K61" i="14"/>
  <c r="J61" i="14"/>
  <c r="I61" i="14"/>
  <c r="H61" i="14"/>
  <c r="G61" i="14"/>
  <c r="K60" i="14"/>
  <c r="J60" i="14"/>
  <c r="I60" i="14"/>
  <c r="H60" i="14"/>
  <c r="G60" i="14"/>
  <c r="K59" i="14"/>
  <c r="J59" i="14"/>
  <c r="I59" i="14"/>
  <c r="H59" i="14"/>
  <c r="G59" i="14"/>
  <c r="K58" i="14"/>
  <c r="J58" i="14"/>
  <c r="I58" i="14"/>
  <c r="H58" i="14"/>
  <c r="G58" i="14"/>
  <c r="K57" i="14"/>
  <c r="J57" i="14"/>
  <c r="I57" i="14"/>
  <c r="H57" i="14"/>
  <c r="G57" i="14"/>
  <c r="K56" i="14"/>
  <c r="J56" i="14"/>
  <c r="I56" i="14"/>
  <c r="H56" i="14"/>
  <c r="G56" i="14"/>
  <c r="K55" i="14"/>
  <c r="J55" i="14"/>
  <c r="I55" i="14"/>
  <c r="H55" i="14"/>
  <c r="G55" i="14"/>
  <c r="K54" i="14"/>
  <c r="J54" i="14"/>
  <c r="I54" i="14"/>
  <c r="H54" i="14"/>
  <c r="G54" i="14"/>
  <c r="K53" i="14"/>
  <c r="J53" i="14"/>
  <c r="I53" i="14"/>
  <c r="H53" i="14"/>
  <c r="G53" i="14"/>
  <c r="K52" i="14"/>
  <c r="J52" i="14"/>
  <c r="I52" i="14"/>
  <c r="H52" i="14"/>
  <c r="G52" i="14"/>
  <c r="K51" i="14"/>
  <c r="J51" i="14"/>
  <c r="I51" i="14"/>
  <c r="H51" i="14"/>
  <c r="G51" i="14"/>
  <c r="K50" i="14"/>
  <c r="J50" i="14"/>
  <c r="I50" i="14"/>
  <c r="H50" i="14"/>
  <c r="G50" i="14"/>
  <c r="K49" i="14"/>
  <c r="J49" i="14"/>
  <c r="I49" i="14"/>
  <c r="H49" i="14"/>
  <c r="G49" i="14"/>
  <c r="K48" i="14"/>
  <c r="J48" i="14"/>
  <c r="I48" i="14"/>
  <c r="H48" i="14"/>
  <c r="G48" i="14"/>
  <c r="K47" i="14"/>
  <c r="J47" i="14"/>
  <c r="I47" i="14"/>
  <c r="H47" i="14"/>
  <c r="G47" i="14"/>
  <c r="K46" i="14"/>
  <c r="J46" i="14"/>
  <c r="I46" i="14"/>
  <c r="H46" i="14"/>
  <c r="G46" i="14"/>
  <c r="K45" i="14"/>
  <c r="J45" i="14"/>
  <c r="I45" i="14"/>
  <c r="H45" i="14"/>
  <c r="G45" i="14"/>
  <c r="K44" i="14"/>
  <c r="J44" i="14"/>
  <c r="I44" i="14"/>
  <c r="H44" i="14"/>
  <c r="G44" i="14"/>
  <c r="K43" i="14"/>
  <c r="J43" i="14"/>
  <c r="I43" i="14"/>
  <c r="H43" i="14"/>
  <c r="G43" i="14"/>
  <c r="K42" i="14"/>
  <c r="J42" i="14"/>
  <c r="I42" i="14"/>
  <c r="H42" i="14"/>
  <c r="G42" i="14"/>
  <c r="K41" i="14"/>
  <c r="J41" i="14"/>
  <c r="I41" i="14"/>
  <c r="H41" i="14"/>
  <c r="G41" i="14"/>
  <c r="K40" i="14"/>
  <c r="J40" i="14"/>
  <c r="I40" i="14"/>
  <c r="H40" i="14"/>
  <c r="G40" i="14"/>
  <c r="K39" i="14"/>
  <c r="J39" i="14"/>
  <c r="I39" i="14"/>
  <c r="H39" i="14"/>
  <c r="G39" i="14"/>
  <c r="K38" i="14"/>
  <c r="J38" i="14"/>
  <c r="I38" i="14"/>
  <c r="H38" i="14"/>
  <c r="G38" i="14"/>
  <c r="K37" i="14"/>
  <c r="J37" i="14"/>
  <c r="I37" i="14"/>
  <c r="H37" i="14"/>
  <c r="G37" i="14"/>
  <c r="K36" i="14"/>
  <c r="J36" i="14"/>
  <c r="I36" i="14"/>
  <c r="H36" i="14"/>
  <c r="G36" i="14"/>
  <c r="K35" i="14"/>
  <c r="J35" i="14"/>
  <c r="I35" i="14"/>
  <c r="H35" i="14"/>
  <c r="G35" i="14"/>
  <c r="K34" i="14"/>
  <c r="J34" i="14"/>
  <c r="I34" i="14"/>
  <c r="H34" i="14"/>
  <c r="G34" i="14"/>
  <c r="K33" i="14"/>
  <c r="J33" i="14"/>
  <c r="I33" i="14"/>
  <c r="H33" i="14"/>
  <c r="G33" i="14"/>
  <c r="K32" i="14"/>
  <c r="J32" i="14"/>
  <c r="I32" i="14"/>
  <c r="H32" i="14"/>
  <c r="G32" i="14"/>
  <c r="K31" i="14"/>
  <c r="J31" i="14"/>
  <c r="I31" i="14"/>
  <c r="H31" i="14"/>
  <c r="G31" i="14"/>
  <c r="K30" i="14"/>
  <c r="J30" i="14"/>
  <c r="I30" i="14"/>
  <c r="H30" i="14"/>
  <c r="G30" i="14"/>
  <c r="K29" i="14"/>
  <c r="J29" i="14"/>
  <c r="I29" i="14"/>
  <c r="H29" i="14"/>
  <c r="G29" i="14"/>
  <c r="K28" i="14"/>
  <c r="J28" i="14"/>
  <c r="I28" i="14"/>
  <c r="H28" i="14"/>
  <c r="G28" i="14"/>
  <c r="K27" i="14"/>
  <c r="J27" i="14"/>
  <c r="I27" i="14"/>
  <c r="H27" i="14"/>
  <c r="G27" i="14"/>
  <c r="K26" i="14"/>
  <c r="J26" i="14"/>
  <c r="I26" i="14"/>
  <c r="H26" i="14"/>
  <c r="G26" i="14"/>
  <c r="K25" i="14"/>
  <c r="J25" i="14"/>
  <c r="I25" i="14"/>
  <c r="H25" i="14"/>
  <c r="G25" i="14"/>
  <c r="K24" i="14"/>
  <c r="J24" i="14"/>
  <c r="I24" i="14"/>
  <c r="H24" i="14"/>
  <c r="G24" i="14"/>
  <c r="K23" i="14"/>
  <c r="J23" i="14"/>
  <c r="I23" i="14"/>
  <c r="H23" i="14"/>
  <c r="G23" i="14"/>
  <c r="K22" i="14"/>
  <c r="J22" i="14"/>
  <c r="I22" i="14"/>
  <c r="H22" i="14"/>
  <c r="G22" i="14"/>
  <c r="K21" i="14"/>
  <c r="J21" i="14"/>
  <c r="I21" i="14"/>
  <c r="H21" i="14"/>
  <c r="G21" i="14"/>
  <c r="K20" i="14"/>
  <c r="J20" i="14"/>
  <c r="I20" i="14"/>
  <c r="H20" i="14"/>
  <c r="G20" i="14"/>
  <c r="K19" i="14"/>
  <c r="J19" i="14"/>
  <c r="I19" i="14"/>
  <c r="H19" i="14"/>
  <c r="G19" i="14"/>
  <c r="K18" i="14"/>
  <c r="J18" i="14"/>
  <c r="I18" i="14"/>
  <c r="H18" i="14"/>
  <c r="G18" i="14"/>
  <c r="K17" i="14"/>
  <c r="J17" i="14"/>
  <c r="I17" i="14"/>
  <c r="H17" i="14"/>
  <c r="G17" i="14"/>
  <c r="K16" i="14"/>
  <c r="J16" i="14"/>
  <c r="I16" i="14"/>
  <c r="H16" i="14"/>
  <c r="G16" i="14"/>
  <c r="K15" i="14"/>
  <c r="J15" i="14"/>
  <c r="I15" i="14"/>
  <c r="H15" i="14"/>
  <c r="G15" i="14"/>
  <c r="K14" i="14"/>
  <c r="J14" i="14"/>
  <c r="I14" i="14"/>
  <c r="H14" i="14"/>
  <c r="G14" i="14"/>
  <c r="K13" i="14"/>
  <c r="J13" i="14"/>
  <c r="I13" i="14"/>
  <c r="H13" i="14"/>
  <c r="G13" i="14"/>
  <c r="K883" i="13"/>
  <c r="J883" i="13"/>
  <c r="I883" i="13"/>
  <c r="H883" i="13"/>
  <c r="G883" i="13"/>
  <c r="K882" i="13"/>
  <c r="J882" i="13"/>
  <c r="I882" i="13"/>
  <c r="H882" i="13"/>
  <c r="G882" i="13"/>
  <c r="K881" i="13"/>
  <c r="J881" i="13"/>
  <c r="I881" i="13"/>
  <c r="H881" i="13"/>
  <c r="G881" i="13"/>
  <c r="K880" i="13"/>
  <c r="J880" i="13"/>
  <c r="I880" i="13"/>
  <c r="H880" i="13"/>
  <c r="G880" i="13"/>
  <c r="K879" i="13"/>
  <c r="J879" i="13"/>
  <c r="I879" i="13"/>
  <c r="H879" i="13"/>
  <c r="G879" i="13"/>
  <c r="K878" i="13"/>
  <c r="J878" i="13"/>
  <c r="I878" i="13"/>
  <c r="H878" i="13"/>
  <c r="G878" i="13"/>
  <c r="K877" i="13"/>
  <c r="J877" i="13"/>
  <c r="I877" i="13"/>
  <c r="H877" i="13"/>
  <c r="G877" i="13"/>
  <c r="K876" i="13"/>
  <c r="J876" i="13"/>
  <c r="I876" i="13"/>
  <c r="H876" i="13"/>
  <c r="G876" i="13"/>
  <c r="K875" i="13"/>
  <c r="J875" i="13"/>
  <c r="I875" i="13"/>
  <c r="H875" i="13"/>
  <c r="G875" i="13"/>
  <c r="K874" i="13"/>
  <c r="J874" i="13"/>
  <c r="I874" i="13"/>
  <c r="H874" i="13"/>
  <c r="G874" i="13"/>
  <c r="K873" i="13"/>
  <c r="J873" i="13"/>
  <c r="I873" i="13"/>
  <c r="H873" i="13"/>
  <c r="G873" i="13"/>
  <c r="K871" i="13"/>
  <c r="J871" i="13"/>
  <c r="I871" i="13"/>
  <c r="H871" i="13"/>
  <c r="G871" i="13"/>
  <c r="K870" i="13"/>
  <c r="J870" i="13"/>
  <c r="I870" i="13"/>
  <c r="H870" i="13"/>
  <c r="G870" i="13"/>
  <c r="K869" i="13"/>
  <c r="J869" i="13"/>
  <c r="I869" i="13"/>
  <c r="H869" i="13"/>
  <c r="G869" i="13"/>
  <c r="K868" i="13"/>
  <c r="J868" i="13"/>
  <c r="I868" i="13"/>
  <c r="H868" i="13"/>
  <c r="G868" i="13"/>
  <c r="K867" i="13"/>
  <c r="J867" i="13"/>
  <c r="I867" i="13"/>
  <c r="H867" i="13"/>
  <c r="G867" i="13"/>
  <c r="K866" i="13"/>
  <c r="J866" i="13"/>
  <c r="I866" i="13"/>
  <c r="H866" i="13"/>
  <c r="G866" i="13"/>
  <c r="K865" i="13"/>
  <c r="J865" i="13"/>
  <c r="I865" i="13"/>
  <c r="H865" i="13"/>
  <c r="G865" i="13"/>
  <c r="K864" i="13"/>
  <c r="J864" i="13"/>
  <c r="I864" i="13"/>
  <c r="H864" i="13"/>
  <c r="G864" i="13"/>
  <c r="K863" i="13"/>
  <c r="J863" i="13"/>
  <c r="I863" i="13"/>
  <c r="H863" i="13"/>
  <c r="G863" i="13"/>
  <c r="K862" i="13"/>
  <c r="J862" i="13"/>
  <c r="I862" i="13"/>
  <c r="H862" i="13"/>
  <c r="G862" i="13"/>
  <c r="K861" i="13"/>
  <c r="J861" i="13"/>
  <c r="I861" i="13"/>
  <c r="H861" i="13"/>
  <c r="G861" i="13"/>
  <c r="K860" i="13"/>
  <c r="J860" i="13"/>
  <c r="I860" i="13"/>
  <c r="H860" i="13"/>
  <c r="G860" i="13"/>
  <c r="K859" i="13"/>
  <c r="J859" i="13"/>
  <c r="I859" i="13"/>
  <c r="H859" i="13"/>
  <c r="G859" i="13"/>
  <c r="K858" i="13"/>
  <c r="J858" i="13"/>
  <c r="I858" i="13"/>
  <c r="H858" i="13"/>
  <c r="G858" i="13"/>
  <c r="K857" i="13"/>
  <c r="J857" i="13"/>
  <c r="I857" i="13"/>
  <c r="H857" i="13"/>
  <c r="G857" i="13"/>
  <c r="K856" i="13"/>
  <c r="J856" i="13"/>
  <c r="I856" i="13"/>
  <c r="H856" i="13"/>
  <c r="G856" i="13"/>
  <c r="K855" i="13"/>
  <c r="J855" i="13"/>
  <c r="I855" i="13"/>
  <c r="H855" i="13"/>
  <c r="G855" i="13"/>
  <c r="K854" i="13"/>
  <c r="J854" i="13"/>
  <c r="I854" i="13"/>
  <c r="H854" i="13"/>
  <c r="G854" i="13"/>
  <c r="K853" i="13"/>
  <c r="J853" i="13"/>
  <c r="I853" i="13"/>
  <c r="H853" i="13"/>
  <c r="G853" i="13"/>
  <c r="K852" i="13"/>
  <c r="J852" i="13"/>
  <c r="I852" i="13"/>
  <c r="H852" i="13"/>
  <c r="G852" i="13"/>
  <c r="K851" i="13"/>
  <c r="J851" i="13"/>
  <c r="I851" i="13"/>
  <c r="H851" i="13"/>
  <c r="G851" i="13"/>
  <c r="K850" i="13"/>
  <c r="J850" i="13"/>
  <c r="I850" i="13"/>
  <c r="H850" i="13"/>
  <c r="G850" i="13"/>
  <c r="K849" i="13"/>
  <c r="J849" i="13"/>
  <c r="I849" i="13"/>
  <c r="H849" i="13"/>
  <c r="G849" i="13"/>
  <c r="K848" i="13"/>
  <c r="J848" i="13"/>
  <c r="I848" i="13"/>
  <c r="H848" i="13"/>
  <c r="G848" i="13"/>
  <c r="K847" i="13"/>
  <c r="J847" i="13"/>
  <c r="I847" i="13"/>
  <c r="H847" i="13"/>
  <c r="G847" i="13"/>
  <c r="K846" i="13"/>
  <c r="J846" i="13"/>
  <c r="I846" i="13"/>
  <c r="H846" i="13"/>
  <c r="G846" i="13"/>
  <c r="K845" i="13"/>
  <c r="J845" i="13"/>
  <c r="I845" i="13"/>
  <c r="H845" i="13"/>
  <c r="G845" i="13"/>
  <c r="K843" i="13"/>
  <c r="J843" i="13"/>
  <c r="I843" i="13"/>
  <c r="H843" i="13"/>
  <c r="G843" i="13"/>
  <c r="K842" i="13"/>
  <c r="J842" i="13"/>
  <c r="I842" i="13"/>
  <c r="H842" i="13"/>
  <c r="G842" i="13"/>
  <c r="K841" i="13"/>
  <c r="J841" i="13"/>
  <c r="I841" i="13"/>
  <c r="H841" i="13"/>
  <c r="G841" i="13"/>
  <c r="K840" i="13"/>
  <c r="J840" i="13"/>
  <c r="I840" i="13"/>
  <c r="H840" i="13"/>
  <c r="G840" i="13"/>
  <c r="K839" i="13"/>
  <c r="J839" i="13"/>
  <c r="I839" i="13"/>
  <c r="H839" i="13"/>
  <c r="G839" i="13"/>
  <c r="K838" i="13"/>
  <c r="J838" i="13"/>
  <c r="I838" i="13"/>
  <c r="H838" i="13"/>
  <c r="G838" i="13"/>
  <c r="K837" i="13"/>
  <c r="J837" i="13"/>
  <c r="I837" i="13"/>
  <c r="H837" i="13"/>
  <c r="G837" i="13"/>
  <c r="K836" i="13"/>
  <c r="J836" i="13"/>
  <c r="I836" i="13"/>
  <c r="H836" i="13"/>
  <c r="G836" i="13"/>
  <c r="K835" i="13"/>
  <c r="J835" i="13"/>
  <c r="I835" i="13"/>
  <c r="H835" i="13"/>
  <c r="G835" i="13"/>
  <c r="K834" i="13"/>
  <c r="J834" i="13"/>
  <c r="I834" i="13"/>
  <c r="H834" i="13"/>
  <c r="G834" i="13"/>
  <c r="K833" i="13"/>
  <c r="J833" i="13"/>
  <c r="I833" i="13"/>
  <c r="H833" i="13"/>
  <c r="G833" i="13"/>
  <c r="K832" i="13"/>
  <c r="J832" i="13"/>
  <c r="I832" i="13"/>
  <c r="H832" i="13"/>
  <c r="G832" i="13"/>
  <c r="K831" i="13"/>
  <c r="J831" i="13"/>
  <c r="I831" i="13"/>
  <c r="H831" i="13"/>
  <c r="G831" i="13"/>
  <c r="K830" i="13"/>
  <c r="J830" i="13"/>
  <c r="I830" i="13"/>
  <c r="H830" i="13"/>
  <c r="G830" i="13"/>
  <c r="K829" i="13"/>
  <c r="J829" i="13"/>
  <c r="I829" i="13"/>
  <c r="H829" i="13"/>
  <c r="G829" i="13"/>
  <c r="K828" i="13"/>
  <c r="J828" i="13"/>
  <c r="I828" i="13"/>
  <c r="H828" i="13"/>
  <c r="G828" i="13"/>
  <c r="K827" i="13"/>
  <c r="J827" i="13"/>
  <c r="I827" i="13"/>
  <c r="H827" i="13"/>
  <c r="G827" i="13"/>
  <c r="K826" i="13"/>
  <c r="J826" i="13"/>
  <c r="I826" i="13"/>
  <c r="H826" i="13"/>
  <c r="G826" i="13"/>
  <c r="K825" i="13"/>
  <c r="J825" i="13"/>
  <c r="I825" i="13"/>
  <c r="H825" i="13"/>
  <c r="G825" i="13"/>
  <c r="K824" i="13"/>
  <c r="J824" i="13"/>
  <c r="I824" i="13"/>
  <c r="H824" i="13"/>
  <c r="G824" i="13"/>
  <c r="K823" i="13"/>
  <c r="J823" i="13"/>
  <c r="I823" i="13"/>
  <c r="H823" i="13"/>
  <c r="G823" i="13"/>
  <c r="K822" i="13"/>
  <c r="J822" i="13"/>
  <c r="I822" i="13"/>
  <c r="H822" i="13"/>
  <c r="G822" i="13"/>
  <c r="K821" i="13"/>
  <c r="J821" i="13"/>
  <c r="I821" i="13"/>
  <c r="H821" i="13"/>
  <c r="G821" i="13"/>
  <c r="K820" i="13"/>
  <c r="J820" i="13"/>
  <c r="I820" i="13"/>
  <c r="H820" i="13"/>
  <c r="G820" i="13"/>
  <c r="K819" i="13"/>
  <c r="J819" i="13"/>
  <c r="I819" i="13"/>
  <c r="H819" i="13"/>
  <c r="G819" i="13"/>
  <c r="K818" i="13"/>
  <c r="J818" i="13"/>
  <c r="I818" i="13"/>
  <c r="H818" i="13"/>
  <c r="G818" i="13"/>
  <c r="K817" i="13"/>
  <c r="J817" i="13"/>
  <c r="I817" i="13"/>
  <c r="H817" i="13"/>
  <c r="G817" i="13"/>
  <c r="K815" i="13"/>
  <c r="J815" i="13"/>
  <c r="I815" i="13"/>
  <c r="H815" i="13"/>
  <c r="G815" i="13"/>
  <c r="K814" i="13"/>
  <c r="J814" i="13"/>
  <c r="I814" i="13"/>
  <c r="H814" i="13"/>
  <c r="G814" i="13"/>
  <c r="K813" i="13"/>
  <c r="J813" i="13"/>
  <c r="I813" i="13"/>
  <c r="H813" i="13"/>
  <c r="G813" i="13"/>
  <c r="K812" i="13"/>
  <c r="J812" i="13"/>
  <c r="I812" i="13"/>
  <c r="H812" i="13"/>
  <c r="G812" i="13"/>
  <c r="K811" i="13"/>
  <c r="J811" i="13"/>
  <c r="I811" i="13"/>
  <c r="H811" i="13"/>
  <c r="G811" i="13"/>
  <c r="K810" i="13"/>
  <c r="J810" i="13"/>
  <c r="I810" i="13"/>
  <c r="H810" i="13"/>
  <c r="G810" i="13"/>
  <c r="K809" i="13"/>
  <c r="J809" i="13"/>
  <c r="I809" i="13"/>
  <c r="H809" i="13"/>
  <c r="G809" i="13"/>
  <c r="K808" i="13"/>
  <c r="J808" i="13"/>
  <c r="I808" i="13"/>
  <c r="H808" i="13"/>
  <c r="G808" i="13"/>
  <c r="K807" i="13"/>
  <c r="J807" i="13"/>
  <c r="I807" i="13"/>
  <c r="H807" i="13"/>
  <c r="G807" i="13"/>
  <c r="K806" i="13"/>
  <c r="J806" i="13"/>
  <c r="I806" i="13"/>
  <c r="H806" i="13"/>
  <c r="G806" i="13"/>
  <c r="K805" i="13"/>
  <c r="J805" i="13"/>
  <c r="I805" i="13"/>
  <c r="H805" i="13"/>
  <c r="G805" i="13"/>
  <c r="K804" i="13"/>
  <c r="J804" i="13"/>
  <c r="I804" i="13"/>
  <c r="H804" i="13"/>
  <c r="G804" i="13"/>
  <c r="K803" i="13"/>
  <c r="J803" i="13"/>
  <c r="I803" i="13"/>
  <c r="H803" i="13"/>
  <c r="G803" i="13"/>
  <c r="K802" i="13"/>
  <c r="J802" i="13"/>
  <c r="I802" i="13"/>
  <c r="H802" i="13"/>
  <c r="G802" i="13"/>
  <c r="K801" i="13"/>
  <c r="J801" i="13"/>
  <c r="I801" i="13"/>
  <c r="H801" i="13"/>
  <c r="G801" i="13"/>
  <c r="K800" i="13"/>
  <c r="J800" i="13"/>
  <c r="I800" i="13"/>
  <c r="H800" i="13"/>
  <c r="G800" i="13"/>
  <c r="K799" i="13"/>
  <c r="J799" i="13"/>
  <c r="I799" i="13"/>
  <c r="H799" i="13"/>
  <c r="G799" i="13"/>
  <c r="K797" i="13"/>
  <c r="J797" i="13"/>
  <c r="I797" i="13"/>
  <c r="H797" i="13"/>
  <c r="G797" i="13"/>
  <c r="K796" i="13"/>
  <c r="J796" i="13"/>
  <c r="I796" i="13"/>
  <c r="H796" i="13"/>
  <c r="G796" i="13"/>
  <c r="K795" i="13"/>
  <c r="J795" i="13"/>
  <c r="I795" i="13"/>
  <c r="H795" i="13"/>
  <c r="G795" i="13"/>
  <c r="K794" i="13"/>
  <c r="J794" i="13"/>
  <c r="I794" i="13"/>
  <c r="H794" i="13"/>
  <c r="G794" i="13"/>
  <c r="K793" i="13"/>
  <c r="J793" i="13"/>
  <c r="I793" i="13"/>
  <c r="H793" i="13"/>
  <c r="G793" i="13"/>
  <c r="K792" i="13"/>
  <c r="J792" i="13"/>
  <c r="I792" i="13"/>
  <c r="H792" i="13"/>
  <c r="G792" i="13"/>
  <c r="K791" i="13"/>
  <c r="J791" i="13"/>
  <c r="I791" i="13"/>
  <c r="H791" i="13"/>
  <c r="G791" i="13"/>
  <c r="K790" i="13"/>
  <c r="J790" i="13"/>
  <c r="I790" i="13"/>
  <c r="H790" i="13"/>
  <c r="G790" i="13"/>
  <c r="K789" i="13"/>
  <c r="J789" i="13"/>
  <c r="I789" i="13"/>
  <c r="H789" i="13"/>
  <c r="G789" i="13"/>
  <c r="K788" i="13"/>
  <c r="J788" i="13"/>
  <c r="I788" i="13"/>
  <c r="H788" i="13"/>
  <c r="G788" i="13"/>
  <c r="K787" i="13"/>
  <c r="J787" i="13"/>
  <c r="I787" i="13"/>
  <c r="H787" i="13"/>
  <c r="G787" i="13"/>
  <c r="K786" i="13"/>
  <c r="J786" i="13"/>
  <c r="I786" i="13"/>
  <c r="H786" i="13"/>
  <c r="G786" i="13"/>
  <c r="K785" i="13"/>
  <c r="J785" i="13"/>
  <c r="I785" i="13"/>
  <c r="H785" i="13"/>
  <c r="G785" i="13"/>
  <c r="K784" i="13"/>
  <c r="J784" i="13"/>
  <c r="I784" i="13"/>
  <c r="H784" i="13"/>
  <c r="G784" i="13"/>
  <c r="K783" i="13"/>
  <c r="J783" i="13"/>
  <c r="I783" i="13"/>
  <c r="H783" i="13"/>
  <c r="G783" i="13"/>
  <c r="K782" i="13"/>
  <c r="J782" i="13"/>
  <c r="I782" i="13"/>
  <c r="H782" i="13"/>
  <c r="G782" i="13"/>
  <c r="K781" i="13"/>
  <c r="J781" i="13"/>
  <c r="I781" i="13"/>
  <c r="H781" i="13"/>
  <c r="G781" i="13"/>
  <c r="K779" i="13"/>
  <c r="J779" i="13"/>
  <c r="I779" i="13"/>
  <c r="H779" i="13"/>
  <c r="G779" i="13"/>
  <c r="K778" i="13"/>
  <c r="J778" i="13"/>
  <c r="I778" i="13"/>
  <c r="H778" i="13"/>
  <c r="G778" i="13"/>
  <c r="K777" i="13"/>
  <c r="J777" i="13"/>
  <c r="I777" i="13"/>
  <c r="H777" i="13"/>
  <c r="G777" i="13"/>
  <c r="K776" i="13"/>
  <c r="J776" i="13"/>
  <c r="I776" i="13"/>
  <c r="H776" i="13"/>
  <c r="G776" i="13"/>
  <c r="K775" i="13"/>
  <c r="J775" i="13"/>
  <c r="I775" i="13"/>
  <c r="H775" i="13"/>
  <c r="G775" i="13"/>
  <c r="K774" i="13"/>
  <c r="J774" i="13"/>
  <c r="I774" i="13"/>
  <c r="H774" i="13"/>
  <c r="G774" i="13"/>
  <c r="K773" i="13"/>
  <c r="J773" i="13"/>
  <c r="I773" i="13"/>
  <c r="H773" i="13"/>
  <c r="G773" i="13"/>
  <c r="K772" i="13"/>
  <c r="J772" i="13"/>
  <c r="I772" i="13"/>
  <c r="H772" i="13"/>
  <c r="G772" i="13"/>
  <c r="K771" i="13"/>
  <c r="J771" i="13"/>
  <c r="I771" i="13"/>
  <c r="H771" i="13"/>
  <c r="G771" i="13"/>
  <c r="K770" i="13"/>
  <c r="J770" i="13"/>
  <c r="I770" i="13"/>
  <c r="H770" i="13"/>
  <c r="G770" i="13"/>
  <c r="K769" i="13"/>
  <c r="J769" i="13"/>
  <c r="I769" i="13"/>
  <c r="H769" i="13"/>
  <c r="G769" i="13"/>
  <c r="K767" i="13"/>
  <c r="J767" i="13"/>
  <c r="I767" i="13"/>
  <c r="H767" i="13"/>
  <c r="G767" i="13"/>
  <c r="K766" i="13"/>
  <c r="J766" i="13"/>
  <c r="I766" i="13"/>
  <c r="H766" i="13"/>
  <c r="G766" i="13"/>
  <c r="K765" i="13"/>
  <c r="J765" i="13"/>
  <c r="I765" i="13"/>
  <c r="H765" i="13"/>
  <c r="G765" i="13"/>
  <c r="K764" i="13"/>
  <c r="J764" i="13"/>
  <c r="I764" i="13"/>
  <c r="H764" i="13"/>
  <c r="G764" i="13"/>
  <c r="K763" i="13"/>
  <c r="J763" i="13"/>
  <c r="I763" i="13"/>
  <c r="H763" i="13"/>
  <c r="G763" i="13"/>
  <c r="K762" i="13"/>
  <c r="J762" i="13"/>
  <c r="I762" i="13"/>
  <c r="H762" i="13"/>
  <c r="G762" i="13"/>
  <c r="K761" i="13"/>
  <c r="J761" i="13"/>
  <c r="I761" i="13"/>
  <c r="H761" i="13"/>
  <c r="G761" i="13"/>
  <c r="K760" i="13"/>
  <c r="J760" i="13"/>
  <c r="I760" i="13"/>
  <c r="H760" i="13"/>
  <c r="G760" i="13"/>
  <c r="K759" i="13"/>
  <c r="J759" i="13"/>
  <c r="I759" i="13"/>
  <c r="H759" i="13"/>
  <c r="G759" i="13"/>
  <c r="K758" i="13"/>
  <c r="J758" i="13"/>
  <c r="I758" i="13"/>
  <c r="H758" i="13"/>
  <c r="G758" i="13"/>
  <c r="K757" i="13"/>
  <c r="J757" i="13"/>
  <c r="I757" i="13"/>
  <c r="H757" i="13"/>
  <c r="G757" i="13"/>
  <c r="K756" i="13"/>
  <c r="J756" i="13"/>
  <c r="I756" i="13"/>
  <c r="H756" i="13"/>
  <c r="G756" i="13"/>
  <c r="K754" i="13"/>
  <c r="J754" i="13"/>
  <c r="I754" i="13"/>
  <c r="H754" i="13"/>
  <c r="G754" i="13"/>
  <c r="K753" i="13"/>
  <c r="J753" i="13"/>
  <c r="I753" i="13"/>
  <c r="H753" i="13"/>
  <c r="G753" i="13"/>
  <c r="K752" i="13"/>
  <c r="J752" i="13"/>
  <c r="I752" i="13"/>
  <c r="H752" i="13"/>
  <c r="G752" i="13"/>
  <c r="K751" i="13"/>
  <c r="J751" i="13"/>
  <c r="I751" i="13"/>
  <c r="H751" i="13"/>
  <c r="G751" i="13"/>
  <c r="K750" i="13"/>
  <c r="J750" i="13"/>
  <c r="I750" i="13"/>
  <c r="H750" i="13"/>
  <c r="G750" i="13"/>
  <c r="K749" i="13"/>
  <c r="J749" i="13"/>
  <c r="I749" i="13"/>
  <c r="H749" i="13"/>
  <c r="G749" i="13"/>
  <c r="K748" i="13"/>
  <c r="J748" i="13"/>
  <c r="I748" i="13"/>
  <c r="H748" i="13"/>
  <c r="G748" i="13"/>
  <c r="K747" i="13"/>
  <c r="J747" i="13"/>
  <c r="I747" i="13"/>
  <c r="H747" i="13"/>
  <c r="G747" i="13"/>
  <c r="K746" i="13"/>
  <c r="J746" i="13"/>
  <c r="I746" i="13"/>
  <c r="H746" i="13"/>
  <c r="G746" i="13"/>
  <c r="K745" i="13"/>
  <c r="J745" i="13"/>
  <c r="I745" i="13"/>
  <c r="H745" i="13"/>
  <c r="G745" i="13"/>
  <c r="K744" i="13"/>
  <c r="J744" i="13"/>
  <c r="I744" i="13"/>
  <c r="H744" i="13"/>
  <c r="G744" i="13"/>
  <c r="K743" i="13"/>
  <c r="J743" i="13"/>
  <c r="I743" i="13"/>
  <c r="H743" i="13"/>
  <c r="G743" i="13"/>
  <c r="K742" i="13"/>
  <c r="J742" i="13"/>
  <c r="I742" i="13"/>
  <c r="H742" i="13"/>
  <c r="G742" i="13"/>
  <c r="K741" i="13"/>
  <c r="J741" i="13"/>
  <c r="I741" i="13"/>
  <c r="H741" i="13"/>
  <c r="G741" i="13"/>
  <c r="K740" i="13"/>
  <c r="J740" i="13"/>
  <c r="I740" i="13"/>
  <c r="H740" i="13"/>
  <c r="G740" i="13"/>
  <c r="K739" i="13"/>
  <c r="J739" i="13"/>
  <c r="I739" i="13"/>
  <c r="H739" i="13"/>
  <c r="G739" i="13"/>
  <c r="K738" i="13"/>
  <c r="J738" i="13"/>
  <c r="I738" i="13"/>
  <c r="H738" i="13"/>
  <c r="G738" i="13"/>
  <c r="K736" i="13"/>
  <c r="J736" i="13"/>
  <c r="I736" i="13"/>
  <c r="H736" i="13"/>
  <c r="G736" i="13"/>
  <c r="K735" i="13"/>
  <c r="J735" i="13"/>
  <c r="I735" i="13"/>
  <c r="H735" i="13"/>
  <c r="G735" i="13"/>
  <c r="K734" i="13"/>
  <c r="J734" i="13"/>
  <c r="I734" i="13"/>
  <c r="H734" i="13"/>
  <c r="G734" i="13"/>
  <c r="K733" i="13"/>
  <c r="J733" i="13"/>
  <c r="I733" i="13"/>
  <c r="H733" i="13"/>
  <c r="G733" i="13"/>
  <c r="K732" i="13"/>
  <c r="J732" i="13"/>
  <c r="I732" i="13"/>
  <c r="H732" i="13"/>
  <c r="G732" i="13"/>
  <c r="K731" i="13"/>
  <c r="J731" i="13"/>
  <c r="I731" i="13"/>
  <c r="H731" i="13"/>
  <c r="G731" i="13"/>
  <c r="K730" i="13"/>
  <c r="J730" i="13"/>
  <c r="I730" i="13"/>
  <c r="H730" i="13"/>
  <c r="G730" i="13"/>
  <c r="K729" i="13"/>
  <c r="J729" i="13"/>
  <c r="I729" i="13"/>
  <c r="H729" i="13"/>
  <c r="G729" i="13"/>
  <c r="K728" i="13"/>
  <c r="J728" i="13"/>
  <c r="I728" i="13"/>
  <c r="H728" i="13"/>
  <c r="G728" i="13"/>
  <c r="K727" i="13"/>
  <c r="J727" i="13"/>
  <c r="I727" i="13"/>
  <c r="H727" i="13"/>
  <c r="G727" i="13"/>
  <c r="K726" i="13"/>
  <c r="J726" i="13"/>
  <c r="I726" i="13"/>
  <c r="H726" i="13"/>
  <c r="G726" i="13"/>
  <c r="K725" i="13"/>
  <c r="J725" i="13"/>
  <c r="I725" i="13"/>
  <c r="H725" i="13"/>
  <c r="G725" i="13"/>
  <c r="K724" i="13"/>
  <c r="J724" i="13"/>
  <c r="I724" i="13"/>
  <c r="H724" i="13"/>
  <c r="G724" i="13"/>
  <c r="K722" i="13"/>
  <c r="J722" i="13"/>
  <c r="I722" i="13"/>
  <c r="H722" i="13"/>
  <c r="G722" i="13"/>
  <c r="K721" i="13"/>
  <c r="J721" i="13"/>
  <c r="I721" i="13"/>
  <c r="H721" i="13"/>
  <c r="G721" i="13"/>
  <c r="K720" i="13"/>
  <c r="J720" i="13"/>
  <c r="I720" i="13"/>
  <c r="H720" i="13"/>
  <c r="G720" i="13"/>
  <c r="K719" i="13"/>
  <c r="J719" i="13"/>
  <c r="I719" i="13"/>
  <c r="H719" i="13"/>
  <c r="G719" i="13"/>
  <c r="K718" i="13"/>
  <c r="J718" i="13"/>
  <c r="I718" i="13"/>
  <c r="H718" i="13"/>
  <c r="G718" i="13"/>
  <c r="K717" i="13"/>
  <c r="J717" i="13"/>
  <c r="I717" i="13"/>
  <c r="H717" i="13"/>
  <c r="G717" i="13"/>
  <c r="K715" i="13"/>
  <c r="J715" i="13"/>
  <c r="I715" i="13"/>
  <c r="H715" i="13"/>
  <c r="G715" i="13"/>
  <c r="K714" i="13"/>
  <c r="J714" i="13"/>
  <c r="I714" i="13"/>
  <c r="H714" i="13"/>
  <c r="G714" i="13"/>
  <c r="K713" i="13"/>
  <c r="J713" i="13"/>
  <c r="I713" i="13"/>
  <c r="H713" i="13"/>
  <c r="G713" i="13"/>
  <c r="K712" i="13"/>
  <c r="J712" i="13"/>
  <c r="I712" i="13"/>
  <c r="H712" i="13"/>
  <c r="G712" i="13"/>
  <c r="K711" i="13"/>
  <c r="J711" i="13"/>
  <c r="I711" i="13"/>
  <c r="H711" i="13"/>
  <c r="G711" i="13"/>
  <c r="K710" i="13"/>
  <c r="J710" i="13"/>
  <c r="I710" i="13"/>
  <c r="H710" i="13"/>
  <c r="G710" i="13"/>
  <c r="K709" i="13"/>
  <c r="J709" i="13"/>
  <c r="I709" i="13"/>
  <c r="H709" i="13"/>
  <c r="G709" i="13"/>
  <c r="K708" i="13"/>
  <c r="J708" i="13"/>
  <c r="I708" i="13"/>
  <c r="H708" i="13"/>
  <c r="G708" i="13"/>
  <c r="K707" i="13"/>
  <c r="J707" i="13"/>
  <c r="I707" i="13"/>
  <c r="H707" i="13"/>
  <c r="G707" i="13"/>
  <c r="K706" i="13"/>
  <c r="J706" i="13"/>
  <c r="I706" i="13"/>
  <c r="H706" i="13"/>
  <c r="G706" i="13"/>
  <c r="K705" i="13"/>
  <c r="J705" i="13"/>
  <c r="I705" i="13"/>
  <c r="H705" i="13"/>
  <c r="G705" i="13"/>
  <c r="K704" i="13"/>
  <c r="J704" i="13"/>
  <c r="I704" i="13"/>
  <c r="H704" i="13"/>
  <c r="G704" i="13"/>
  <c r="K703" i="13"/>
  <c r="J703" i="13"/>
  <c r="I703" i="13"/>
  <c r="H703" i="13"/>
  <c r="G703" i="13"/>
  <c r="K702" i="13"/>
  <c r="J702" i="13"/>
  <c r="I702" i="13"/>
  <c r="H702" i="13"/>
  <c r="G702" i="13"/>
  <c r="K701" i="13"/>
  <c r="J701" i="13"/>
  <c r="I701" i="13"/>
  <c r="H701" i="13"/>
  <c r="G701" i="13"/>
  <c r="K700" i="13"/>
  <c r="J700" i="13"/>
  <c r="I700" i="13"/>
  <c r="H700" i="13"/>
  <c r="G700" i="13"/>
  <c r="K699" i="13"/>
  <c r="J699" i="13"/>
  <c r="I699" i="13"/>
  <c r="H699" i="13"/>
  <c r="G699" i="13"/>
  <c r="K698" i="13"/>
  <c r="J698" i="13"/>
  <c r="I698" i="13"/>
  <c r="H698" i="13"/>
  <c r="G698" i="13"/>
  <c r="K697" i="13"/>
  <c r="J697" i="13"/>
  <c r="I697" i="13"/>
  <c r="H697" i="13"/>
  <c r="G697" i="13"/>
  <c r="K695" i="13"/>
  <c r="J695" i="13"/>
  <c r="I695" i="13"/>
  <c r="H695" i="13"/>
  <c r="G695" i="13"/>
  <c r="K694" i="13"/>
  <c r="J694" i="13"/>
  <c r="I694" i="13"/>
  <c r="H694" i="13"/>
  <c r="G694" i="13"/>
  <c r="K693" i="13"/>
  <c r="J693" i="13"/>
  <c r="I693" i="13"/>
  <c r="H693" i="13"/>
  <c r="G693" i="13"/>
  <c r="K692" i="13"/>
  <c r="J692" i="13"/>
  <c r="I692" i="13"/>
  <c r="H692" i="13"/>
  <c r="G692" i="13"/>
  <c r="K691" i="13"/>
  <c r="J691" i="13"/>
  <c r="I691" i="13"/>
  <c r="H691" i="13"/>
  <c r="G691" i="13"/>
  <c r="K690" i="13"/>
  <c r="J690" i="13"/>
  <c r="I690" i="13"/>
  <c r="H690" i="13"/>
  <c r="G690" i="13"/>
  <c r="K689" i="13"/>
  <c r="J689" i="13"/>
  <c r="I689" i="13"/>
  <c r="H689" i="13"/>
  <c r="G689" i="13"/>
  <c r="K688" i="13"/>
  <c r="J688" i="13"/>
  <c r="I688" i="13"/>
  <c r="H688" i="13"/>
  <c r="G688" i="13"/>
  <c r="K687" i="13"/>
  <c r="J687" i="13"/>
  <c r="I687" i="13"/>
  <c r="H687" i="13"/>
  <c r="G687" i="13"/>
  <c r="K686" i="13"/>
  <c r="J686" i="13"/>
  <c r="I686" i="13"/>
  <c r="H686" i="13"/>
  <c r="G686" i="13"/>
  <c r="K685" i="13"/>
  <c r="J685" i="13"/>
  <c r="I685" i="13"/>
  <c r="H685" i="13"/>
  <c r="G685" i="13"/>
  <c r="K684" i="13"/>
  <c r="J684" i="13"/>
  <c r="I684" i="13"/>
  <c r="H684" i="13"/>
  <c r="G684" i="13"/>
  <c r="K683" i="13"/>
  <c r="J683" i="13"/>
  <c r="I683" i="13"/>
  <c r="H683" i="13"/>
  <c r="G683" i="13"/>
  <c r="K682" i="13"/>
  <c r="J682" i="13"/>
  <c r="I682" i="13"/>
  <c r="H682" i="13"/>
  <c r="G682" i="13"/>
  <c r="K680" i="13"/>
  <c r="J680" i="13"/>
  <c r="I680" i="13"/>
  <c r="H680" i="13"/>
  <c r="G680" i="13"/>
  <c r="K679" i="13"/>
  <c r="J679" i="13"/>
  <c r="I679" i="13"/>
  <c r="H679" i="13"/>
  <c r="G679" i="13"/>
  <c r="K678" i="13"/>
  <c r="J678" i="13"/>
  <c r="I678" i="13"/>
  <c r="H678" i="13"/>
  <c r="G678" i="13"/>
  <c r="K677" i="13"/>
  <c r="J677" i="13"/>
  <c r="I677" i="13"/>
  <c r="H677" i="13"/>
  <c r="G677" i="13"/>
  <c r="K676" i="13"/>
  <c r="J676" i="13"/>
  <c r="I676" i="13"/>
  <c r="H676" i="13"/>
  <c r="G676" i="13"/>
  <c r="K675" i="13"/>
  <c r="J675" i="13"/>
  <c r="I675" i="13"/>
  <c r="H675" i="13"/>
  <c r="G675" i="13"/>
  <c r="K673" i="13"/>
  <c r="J673" i="13"/>
  <c r="I673" i="13"/>
  <c r="H673" i="13"/>
  <c r="G673" i="13"/>
  <c r="K672" i="13"/>
  <c r="J672" i="13"/>
  <c r="I672" i="13"/>
  <c r="H672" i="13"/>
  <c r="G672" i="13"/>
  <c r="K671" i="13"/>
  <c r="J671" i="13"/>
  <c r="I671" i="13"/>
  <c r="H671" i="13"/>
  <c r="G671" i="13"/>
  <c r="K670" i="13"/>
  <c r="J670" i="13"/>
  <c r="I670" i="13"/>
  <c r="H670" i="13"/>
  <c r="G670" i="13"/>
  <c r="K669" i="13"/>
  <c r="J669" i="13"/>
  <c r="I669" i="13"/>
  <c r="H669" i="13"/>
  <c r="G669" i="13"/>
  <c r="K668" i="13"/>
  <c r="J668" i="13"/>
  <c r="I668" i="13"/>
  <c r="H668" i="13"/>
  <c r="G668" i="13"/>
  <c r="K667" i="13"/>
  <c r="J667" i="13"/>
  <c r="I667" i="13"/>
  <c r="H667" i="13"/>
  <c r="G667" i="13"/>
  <c r="K666" i="13"/>
  <c r="J666" i="13"/>
  <c r="I666" i="13"/>
  <c r="H666" i="13"/>
  <c r="G666" i="13"/>
  <c r="K665" i="13"/>
  <c r="J665" i="13"/>
  <c r="I665" i="13"/>
  <c r="H665" i="13"/>
  <c r="G665" i="13"/>
  <c r="K664" i="13"/>
  <c r="J664" i="13"/>
  <c r="I664" i="13"/>
  <c r="H664" i="13"/>
  <c r="G664" i="13"/>
  <c r="K663" i="13"/>
  <c r="J663" i="13"/>
  <c r="I663" i="13"/>
  <c r="H663" i="13"/>
  <c r="G663" i="13"/>
  <c r="K662" i="13"/>
  <c r="J662" i="13"/>
  <c r="I662" i="13"/>
  <c r="H662" i="13"/>
  <c r="G662" i="13"/>
  <c r="K661" i="13"/>
  <c r="J661" i="13"/>
  <c r="I661" i="13"/>
  <c r="H661" i="13"/>
  <c r="G661" i="13"/>
  <c r="K660" i="13"/>
  <c r="J660" i="13"/>
  <c r="I660" i="13"/>
  <c r="H660" i="13"/>
  <c r="G660" i="13"/>
  <c r="K659" i="13"/>
  <c r="J659" i="13"/>
  <c r="I659" i="13"/>
  <c r="H659" i="13"/>
  <c r="G659" i="13"/>
  <c r="K658" i="13"/>
  <c r="J658" i="13"/>
  <c r="I658" i="13"/>
  <c r="H658" i="13"/>
  <c r="G658" i="13"/>
  <c r="K657" i="13"/>
  <c r="J657" i="13"/>
  <c r="I657" i="13"/>
  <c r="H657" i="13"/>
  <c r="G657" i="13"/>
  <c r="K655" i="13"/>
  <c r="J655" i="13"/>
  <c r="I655" i="13"/>
  <c r="H655" i="13"/>
  <c r="G655" i="13"/>
  <c r="K654" i="13"/>
  <c r="J654" i="13"/>
  <c r="I654" i="13"/>
  <c r="H654" i="13"/>
  <c r="G654" i="13"/>
  <c r="K653" i="13"/>
  <c r="J653" i="13"/>
  <c r="I653" i="13"/>
  <c r="H653" i="13"/>
  <c r="G653" i="13"/>
  <c r="K652" i="13"/>
  <c r="J652" i="13"/>
  <c r="I652" i="13"/>
  <c r="H652" i="13"/>
  <c r="G652" i="13"/>
  <c r="K651" i="13"/>
  <c r="J651" i="13"/>
  <c r="I651" i="13"/>
  <c r="H651" i="13"/>
  <c r="G651" i="13"/>
  <c r="K650" i="13"/>
  <c r="J650" i="13"/>
  <c r="I650" i="13"/>
  <c r="H650" i="13"/>
  <c r="G650" i="13"/>
  <c r="K649" i="13"/>
  <c r="J649" i="13"/>
  <c r="I649" i="13"/>
  <c r="H649" i="13"/>
  <c r="G649" i="13"/>
  <c r="K648" i="13"/>
  <c r="J648" i="13"/>
  <c r="I648" i="13"/>
  <c r="H648" i="13"/>
  <c r="G648" i="13"/>
  <c r="K647" i="13"/>
  <c r="J647" i="13"/>
  <c r="I647" i="13"/>
  <c r="H647" i="13"/>
  <c r="G647" i="13"/>
  <c r="K646" i="13"/>
  <c r="J646" i="13"/>
  <c r="I646" i="13"/>
  <c r="H646" i="13"/>
  <c r="G646" i="13"/>
  <c r="K645" i="13"/>
  <c r="J645" i="13"/>
  <c r="I645" i="13"/>
  <c r="H645" i="13"/>
  <c r="G645" i="13"/>
  <c r="K644" i="13"/>
  <c r="J644" i="13"/>
  <c r="I644" i="13"/>
  <c r="H644" i="13"/>
  <c r="G644" i="13"/>
  <c r="K643" i="13"/>
  <c r="J643" i="13"/>
  <c r="I643" i="13"/>
  <c r="H643" i="13"/>
  <c r="G643" i="13"/>
  <c r="K642" i="13"/>
  <c r="J642" i="13"/>
  <c r="I642" i="13"/>
  <c r="H642" i="13"/>
  <c r="G642" i="13"/>
  <c r="K641" i="13"/>
  <c r="J641" i="13"/>
  <c r="I641" i="13"/>
  <c r="H641" i="13"/>
  <c r="G641" i="13"/>
  <c r="K640" i="13"/>
  <c r="J640" i="13"/>
  <c r="I640" i="13"/>
  <c r="H640" i="13"/>
  <c r="G640" i="13"/>
  <c r="K639" i="13"/>
  <c r="J639" i="13"/>
  <c r="I639" i="13"/>
  <c r="H639" i="13"/>
  <c r="G639" i="13"/>
  <c r="K638" i="13"/>
  <c r="J638" i="13"/>
  <c r="I638" i="13"/>
  <c r="H638" i="13"/>
  <c r="G638" i="13"/>
  <c r="K637" i="13"/>
  <c r="J637" i="13"/>
  <c r="I637" i="13"/>
  <c r="H637" i="13"/>
  <c r="G637" i="13"/>
  <c r="K636" i="13"/>
  <c r="J636" i="13"/>
  <c r="I636" i="13"/>
  <c r="H636" i="13"/>
  <c r="G636" i="13"/>
  <c r="K635" i="13"/>
  <c r="J635" i="13"/>
  <c r="I635" i="13"/>
  <c r="H635" i="13"/>
  <c r="G635" i="13"/>
  <c r="K634" i="13"/>
  <c r="J634" i="13"/>
  <c r="I634" i="13"/>
  <c r="H634" i="13"/>
  <c r="G634" i="13"/>
  <c r="K633" i="13"/>
  <c r="J633" i="13"/>
  <c r="I633" i="13"/>
  <c r="H633" i="13"/>
  <c r="G633" i="13"/>
  <c r="K632" i="13"/>
  <c r="J632" i="13"/>
  <c r="I632" i="13"/>
  <c r="H632" i="13"/>
  <c r="G632" i="13"/>
  <c r="K630" i="13"/>
  <c r="J630" i="13"/>
  <c r="I630" i="13"/>
  <c r="H630" i="13"/>
  <c r="G630" i="13"/>
  <c r="K629" i="13"/>
  <c r="J629" i="13"/>
  <c r="I629" i="13"/>
  <c r="H629" i="13"/>
  <c r="G629" i="13"/>
  <c r="K628" i="13"/>
  <c r="J628" i="13"/>
  <c r="I628" i="13"/>
  <c r="H628" i="13"/>
  <c r="G628" i="13"/>
  <c r="K627" i="13"/>
  <c r="J627" i="13"/>
  <c r="I627" i="13"/>
  <c r="H627" i="13"/>
  <c r="G627" i="13"/>
  <c r="K626" i="13"/>
  <c r="J626" i="13"/>
  <c r="I626" i="13"/>
  <c r="H626" i="13"/>
  <c r="G626" i="13"/>
  <c r="K625" i="13"/>
  <c r="J625" i="13"/>
  <c r="I625" i="13"/>
  <c r="H625" i="13"/>
  <c r="G625" i="13"/>
  <c r="K623" i="13"/>
  <c r="J623" i="13"/>
  <c r="I623" i="13"/>
  <c r="H623" i="13"/>
  <c r="G623" i="13"/>
  <c r="K622" i="13"/>
  <c r="J622" i="13"/>
  <c r="I622" i="13"/>
  <c r="H622" i="13"/>
  <c r="G622" i="13"/>
  <c r="K621" i="13"/>
  <c r="J621" i="13"/>
  <c r="I621" i="13"/>
  <c r="H621" i="13"/>
  <c r="G621" i="13"/>
  <c r="K620" i="13"/>
  <c r="J620" i="13"/>
  <c r="I620" i="13"/>
  <c r="H620" i="13"/>
  <c r="G620" i="13"/>
  <c r="K619" i="13"/>
  <c r="J619" i="13"/>
  <c r="I619" i="13"/>
  <c r="H619" i="13"/>
  <c r="G619" i="13"/>
  <c r="K618" i="13"/>
  <c r="J618" i="13"/>
  <c r="I618" i="13"/>
  <c r="H618" i="13"/>
  <c r="G618" i="13"/>
  <c r="K617" i="13"/>
  <c r="J617" i="13"/>
  <c r="I617" i="13"/>
  <c r="H617" i="13"/>
  <c r="G617" i="13"/>
  <c r="K616" i="13"/>
  <c r="J616" i="13"/>
  <c r="I616" i="13"/>
  <c r="H616" i="13"/>
  <c r="G616" i="13"/>
  <c r="K615" i="13"/>
  <c r="J615" i="13"/>
  <c r="I615" i="13"/>
  <c r="H615" i="13"/>
  <c r="G615" i="13"/>
  <c r="K614" i="13"/>
  <c r="J614" i="13"/>
  <c r="I614" i="13"/>
  <c r="H614" i="13"/>
  <c r="G614" i="13"/>
  <c r="K613" i="13"/>
  <c r="J613" i="13"/>
  <c r="I613" i="13"/>
  <c r="H613" i="13"/>
  <c r="G613" i="13"/>
  <c r="K612" i="13"/>
  <c r="J612" i="13"/>
  <c r="I612" i="13"/>
  <c r="H612" i="13"/>
  <c r="G612" i="13"/>
  <c r="K611" i="13"/>
  <c r="J611" i="13"/>
  <c r="I611" i="13"/>
  <c r="H611" i="13"/>
  <c r="G611" i="13"/>
  <c r="K610" i="13"/>
  <c r="J610" i="13"/>
  <c r="I610" i="13"/>
  <c r="H610" i="13"/>
  <c r="G610" i="13"/>
  <c r="K609" i="13"/>
  <c r="J609" i="13"/>
  <c r="I609" i="13"/>
  <c r="H609" i="13"/>
  <c r="G609" i="13"/>
  <c r="K608" i="13"/>
  <c r="J608" i="13"/>
  <c r="I608" i="13"/>
  <c r="H608" i="13"/>
  <c r="G608" i="13"/>
  <c r="K607" i="13"/>
  <c r="J607" i="13"/>
  <c r="I607" i="13"/>
  <c r="H607" i="13"/>
  <c r="G607" i="13"/>
  <c r="K606" i="13"/>
  <c r="J606" i="13"/>
  <c r="I606" i="13"/>
  <c r="H606" i="13"/>
  <c r="G606" i="13"/>
  <c r="K605" i="13"/>
  <c r="J605" i="13"/>
  <c r="I605" i="13"/>
  <c r="H605" i="13"/>
  <c r="G605" i="13"/>
  <c r="K604" i="13"/>
  <c r="J604" i="13"/>
  <c r="I604" i="13"/>
  <c r="H604" i="13"/>
  <c r="G604" i="13"/>
  <c r="K603" i="13"/>
  <c r="J603" i="13"/>
  <c r="I603" i="13"/>
  <c r="H603" i="13"/>
  <c r="G603" i="13"/>
  <c r="K602" i="13"/>
  <c r="J602" i="13"/>
  <c r="I602" i="13"/>
  <c r="H602" i="13"/>
  <c r="G602" i="13"/>
  <c r="K601" i="13"/>
  <c r="J601" i="13"/>
  <c r="I601" i="13"/>
  <c r="H601" i="13"/>
  <c r="G601" i="13"/>
  <c r="K600" i="13"/>
  <c r="J600" i="13"/>
  <c r="I600" i="13"/>
  <c r="H600" i="13"/>
  <c r="G600" i="13"/>
  <c r="K599" i="13"/>
  <c r="J599" i="13"/>
  <c r="I599" i="13"/>
  <c r="H599" i="13"/>
  <c r="G599" i="13"/>
  <c r="K597" i="13"/>
  <c r="J597" i="13"/>
  <c r="I597" i="13"/>
  <c r="H597" i="13"/>
  <c r="G597" i="13"/>
  <c r="K596" i="13"/>
  <c r="J596" i="13"/>
  <c r="I596" i="13"/>
  <c r="H596" i="13"/>
  <c r="G596" i="13"/>
  <c r="K595" i="13"/>
  <c r="J595" i="13"/>
  <c r="I595" i="13"/>
  <c r="H595" i="13"/>
  <c r="G595" i="13"/>
  <c r="K594" i="13"/>
  <c r="J594" i="13"/>
  <c r="I594" i="13"/>
  <c r="H594" i="13"/>
  <c r="G594" i="13"/>
  <c r="K593" i="13"/>
  <c r="J593" i="13"/>
  <c r="I593" i="13"/>
  <c r="H593" i="13"/>
  <c r="G593" i="13"/>
  <c r="K592" i="13"/>
  <c r="J592" i="13"/>
  <c r="I592" i="13"/>
  <c r="H592" i="13"/>
  <c r="G592" i="13"/>
  <c r="K591" i="13"/>
  <c r="J591" i="13"/>
  <c r="I591" i="13"/>
  <c r="H591" i="13"/>
  <c r="G591" i="13"/>
  <c r="K590" i="13"/>
  <c r="J590" i="13"/>
  <c r="I590" i="13"/>
  <c r="H590" i="13"/>
  <c r="G590" i="13"/>
  <c r="K589" i="13"/>
  <c r="J589" i="13"/>
  <c r="I589" i="13"/>
  <c r="H589" i="13"/>
  <c r="G589" i="13"/>
  <c r="K588" i="13"/>
  <c r="J588" i="13"/>
  <c r="I588" i="13"/>
  <c r="H588" i="13"/>
  <c r="G588" i="13"/>
  <c r="K587" i="13"/>
  <c r="J587" i="13"/>
  <c r="I587" i="13"/>
  <c r="H587" i="13"/>
  <c r="G587" i="13"/>
  <c r="K586" i="13"/>
  <c r="J586" i="13"/>
  <c r="I586" i="13"/>
  <c r="H586" i="13"/>
  <c r="G586" i="13"/>
  <c r="K585" i="13"/>
  <c r="J585" i="13"/>
  <c r="I585" i="13"/>
  <c r="H585" i="13"/>
  <c r="G585" i="13"/>
  <c r="K584" i="13"/>
  <c r="J584" i="13"/>
  <c r="I584" i="13"/>
  <c r="H584" i="13"/>
  <c r="G584" i="13"/>
  <c r="K582" i="13"/>
  <c r="J582" i="13"/>
  <c r="I582" i="13"/>
  <c r="H582" i="13"/>
  <c r="G582" i="13"/>
  <c r="K581" i="13"/>
  <c r="J581" i="13"/>
  <c r="I581" i="13"/>
  <c r="H581" i="13"/>
  <c r="G581" i="13"/>
  <c r="K580" i="13"/>
  <c r="J580" i="13"/>
  <c r="I580" i="13"/>
  <c r="H580" i="13"/>
  <c r="G580" i="13"/>
  <c r="K579" i="13"/>
  <c r="J579" i="13"/>
  <c r="I579" i="13"/>
  <c r="H579" i="13"/>
  <c r="G579" i="13"/>
  <c r="K578" i="13"/>
  <c r="J578" i="13"/>
  <c r="I578" i="13"/>
  <c r="H578" i="13"/>
  <c r="G578" i="13"/>
  <c r="K577" i="13"/>
  <c r="J577" i="13"/>
  <c r="I577" i="13"/>
  <c r="H577" i="13"/>
  <c r="G577" i="13"/>
  <c r="K576" i="13"/>
  <c r="J576" i="13"/>
  <c r="I576" i="13"/>
  <c r="H576" i="13"/>
  <c r="G576" i="13"/>
  <c r="K575" i="13"/>
  <c r="J575" i="13"/>
  <c r="I575" i="13"/>
  <c r="H575" i="13"/>
  <c r="G575" i="13"/>
  <c r="K574" i="13"/>
  <c r="J574" i="13"/>
  <c r="I574" i="13"/>
  <c r="H574" i="13"/>
  <c r="G574" i="13"/>
  <c r="K573" i="13"/>
  <c r="J573" i="13"/>
  <c r="I573" i="13"/>
  <c r="H573" i="13"/>
  <c r="G573" i="13"/>
  <c r="K572" i="13"/>
  <c r="J572" i="13"/>
  <c r="I572" i="13"/>
  <c r="H572" i="13"/>
  <c r="G572" i="13"/>
  <c r="K571" i="13"/>
  <c r="J571" i="13"/>
  <c r="I571" i="13"/>
  <c r="H571" i="13"/>
  <c r="G571" i="13"/>
  <c r="K570" i="13"/>
  <c r="J570" i="13"/>
  <c r="I570" i="13"/>
  <c r="H570" i="13"/>
  <c r="G570" i="13"/>
  <c r="K569" i="13"/>
  <c r="J569" i="13"/>
  <c r="I569" i="13"/>
  <c r="H569" i="13"/>
  <c r="G569" i="13"/>
  <c r="K567" i="13"/>
  <c r="J567" i="13"/>
  <c r="I567" i="13"/>
  <c r="H567" i="13"/>
  <c r="G567" i="13"/>
  <c r="K566" i="13"/>
  <c r="J566" i="13"/>
  <c r="I566" i="13"/>
  <c r="H566" i="13"/>
  <c r="G566" i="13"/>
  <c r="K565" i="13"/>
  <c r="J565" i="13"/>
  <c r="I565" i="13"/>
  <c r="H565" i="13"/>
  <c r="G565" i="13"/>
  <c r="K564" i="13"/>
  <c r="J564" i="13"/>
  <c r="I564" i="13"/>
  <c r="H564" i="13"/>
  <c r="G564" i="13"/>
  <c r="K563" i="13"/>
  <c r="J563" i="13"/>
  <c r="I563" i="13"/>
  <c r="H563" i="13"/>
  <c r="G563" i="13"/>
  <c r="K562" i="13"/>
  <c r="J562" i="13"/>
  <c r="I562" i="13"/>
  <c r="H562" i="13"/>
  <c r="G562" i="13"/>
  <c r="K561" i="13"/>
  <c r="J561" i="13"/>
  <c r="I561" i="13"/>
  <c r="H561" i="13"/>
  <c r="G561" i="13"/>
  <c r="K560" i="13"/>
  <c r="J560" i="13"/>
  <c r="I560" i="13"/>
  <c r="H560" i="13"/>
  <c r="G560" i="13"/>
  <c r="K559" i="13"/>
  <c r="J559" i="13"/>
  <c r="I559" i="13"/>
  <c r="H559" i="13"/>
  <c r="G559" i="13"/>
  <c r="K558" i="13"/>
  <c r="J558" i="13"/>
  <c r="I558" i="13"/>
  <c r="H558" i="13"/>
  <c r="G558" i="13"/>
  <c r="K557" i="13"/>
  <c r="J557" i="13"/>
  <c r="I557" i="13"/>
  <c r="H557" i="13"/>
  <c r="G557" i="13"/>
  <c r="K556" i="13"/>
  <c r="J556" i="13"/>
  <c r="I556" i="13"/>
  <c r="H556" i="13"/>
  <c r="G556" i="13"/>
  <c r="K555" i="13"/>
  <c r="J555" i="13"/>
  <c r="I555" i="13"/>
  <c r="H555" i="13"/>
  <c r="G555" i="13"/>
  <c r="K554" i="13"/>
  <c r="J554" i="13"/>
  <c r="I554" i="13"/>
  <c r="H554" i="13"/>
  <c r="G554" i="13"/>
  <c r="K553" i="13"/>
  <c r="J553" i="13"/>
  <c r="I553" i="13"/>
  <c r="H553" i="13"/>
  <c r="G553" i="13"/>
  <c r="K552" i="13"/>
  <c r="J552" i="13"/>
  <c r="I552" i="13"/>
  <c r="H552" i="13"/>
  <c r="G552" i="13"/>
  <c r="K551" i="13"/>
  <c r="J551" i="13"/>
  <c r="I551" i="13"/>
  <c r="H551" i="13"/>
  <c r="G551" i="13"/>
  <c r="K550" i="13"/>
  <c r="J550" i="13"/>
  <c r="I550" i="13"/>
  <c r="H550" i="13"/>
  <c r="G550" i="13"/>
  <c r="K549" i="13"/>
  <c r="J549" i="13"/>
  <c r="I549" i="13"/>
  <c r="H549" i="13"/>
  <c r="G549" i="13"/>
  <c r="K548" i="13"/>
  <c r="J548" i="13"/>
  <c r="I548" i="13"/>
  <c r="H548" i="13"/>
  <c r="G548" i="13"/>
  <c r="K547" i="13"/>
  <c r="J547" i="13"/>
  <c r="I547" i="13"/>
  <c r="H547" i="13"/>
  <c r="G547" i="13"/>
  <c r="K546" i="13"/>
  <c r="J546" i="13"/>
  <c r="I546" i="13"/>
  <c r="H546" i="13"/>
  <c r="G546" i="13"/>
  <c r="K545" i="13"/>
  <c r="J545" i="13"/>
  <c r="I545" i="13"/>
  <c r="H545" i="13"/>
  <c r="G545" i="13"/>
  <c r="K543" i="13"/>
  <c r="J543" i="13"/>
  <c r="I543" i="13"/>
  <c r="H543" i="13"/>
  <c r="G543" i="13"/>
  <c r="K542" i="13"/>
  <c r="J542" i="13"/>
  <c r="I542" i="13"/>
  <c r="H542" i="13"/>
  <c r="G542" i="13"/>
  <c r="K541" i="13"/>
  <c r="J541" i="13"/>
  <c r="I541" i="13"/>
  <c r="H541" i="13"/>
  <c r="G541" i="13"/>
  <c r="K540" i="13"/>
  <c r="J540" i="13"/>
  <c r="I540" i="13"/>
  <c r="H540" i="13"/>
  <c r="G540" i="13"/>
  <c r="K539" i="13"/>
  <c r="J539" i="13"/>
  <c r="I539" i="13"/>
  <c r="H539" i="13"/>
  <c r="G539" i="13"/>
  <c r="K538" i="13"/>
  <c r="J538" i="13"/>
  <c r="I538" i="13"/>
  <c r="H538" i="13"/>
  <c r="G538" i="13"/>
  <c r="K537" i="13"/>
  <c r="J537" i="13"/>
  <c r="I537" i="13"/>
  <c r="H537" i="13"/>
  <c r="G537" i="13"/>
  <c r="K536" i="13"/>
  <c r="J536" i="13"/>
  <c r="I536" i="13"/>
  <c r="H536" i="13"/>
  <c r="G536" i="13"/>
  <c r="K535" i="13"/>
  <c r="J535" i="13"/>
  <c r="I535" i="13"/>
  <c r="H535" i="13"/>
  <c r="G535" i="13"/>
  <c r="K534" i="13"/>
  <c r="J534" i="13"/>
  <c r="I534" i="13"/>
  <c r="H534" i="13"/>
  <c r="G534" i="13"/>
  <c r="K533" i="13"/>
  <c r="J533" i="13"/>
  <c r="I533" i="13"/>
  <c r="H533" i="13"/>
  <c r="G533" i="13"/>
  <c r="K532" i="13"/>
  <c r="J532" i="13"/>
  <c r="I532" i="13"/>
  <c r="H532" i="13"/>
  <c r="G532" i="13"/>
  <c r="K531" i="13"/>
  <c r="J531" i="13"/>
  <c r="I531" i="13"/>
  <c r="H531" i="13"/>
  <c r="G531" i="13"/>
  <c r="K530" i="13"/>
  <c r="J530" i="13"/>
  <c r="I530" i="13"/>
  <c r="H530" i="13"/>
  <c r="G530" i="13"/>
  <c r="K529" i="13"/>
  <c r="J529" i="13"/>
  <c r="I529" i="13"/>
  <c r="H529" i="13"/>
  <c r="G529" i="13"/>
  <c r="K528" i="13"/>
  <c r="J528" i="13"/>
  <c r="I528" i="13"/>
  <c r="H528" i="13"/>
  <c r="G528" i="13"/>
  <c r="K527" i="13"/>
  <c r="J527" i="13"/>
  <c r="I527" i="13"/>
  <c r="H527" i="13"/>
  <c r="G527" i="13"/>
  <c r="K526" i="13"/>
  <c r="J526" i="13"/>
  <c r="I526" i="13"/>
  <c r="H526" i="13"/>
  <c r="G526" i="13"/>
  <c r="K525" i="13"/>
  <c r="J525" i="13"/>
  <c r="I525" i="13"/>
  <c r="H525" i="13"/>
  <c r="G525" i="13"/>
  <c r="K524" i="13"/>
  <c r="J524" i="13"/>
  <c r="I524" i="13"/>
  <c r="H524" i="13"/>
  <c r="G524" i="13"/>
  <c r="K523" i="13"/>
  <c r="J523" i="13"/>
  <c r="I523" i="13"/>
  <c r="H523" i="13"/>
  <c r="G523" i="13"/>
  <c r="K522" i="13"/>
  <c r="J522" i="13"/>
  <c r="I522" i="13"/>
  <c r="H522" i="13"/>
  <c r="G522" i="13"/>
  <c r="K521" i="13"/>
  <c r="J521" i="13"/>
  <c r="I521" i="13"/>
  <c r="H521" i="13"/>
  <c r="G521" i="13"/>
  <c r="K519" i="13"/>
  <c r="J519" i="13"/>
  <c r="I519" i="13"/>
  <c r="H519" i="13"/>
  <c r="G519" i="13"/>
  <c r="K518" i="13"/>
  <c r="J518" i="13"/>
  <c r="I518" i="13"/>
  <c r="H518" i="13"/>
  <c r="G518" i="13"/>
  <c r="K517" i="13"/>
  <c r="J517" i="13"/>
  <c r="I517" i="13"/>
  <c r="H517" i="13"/>
  <c r="G517" i="13"/>
  <c r="K516" i="13"/>
  <c r="J516" i="13"/>
  <c r="I516" i="13"/>
  <c r="H516" i="13"/>
  <c r="G516" i="13"/>
  <c r="K515" i="13"/>
  <c r="J515" i="13"/>
  <c r="I515" i="13"/>
  <c r="H515" i="13"/>
  <c r="G515" i="13"/>
  <c r="K514" i="13"/>
  <c r="J514" i="13"/>
  <c r="I514" i="13"/>
  <c r="H514" i="13"/>
  <c r="G514" i="13"/>
  <c r="K513" i="13"/>
  <c r="J513" i="13"/>
  <c r="I513" i="13"/>
  <c r="H513" i="13"/>
  <c r="G513" i="13"/>
  <c r="K512" i="13"/>
  <c r="J512" i="13"/>
  <c r="I512" i="13"/>
  <c r="H512" i="13"/>
  <c r="G512" i="13"/>
  <c r="K511" i="13"/>
  <c r="J511" i="13"/>
  <c r="I511" i="13"/>
  <c r="H511" i="13"/>
  <c r="G511" i="13"/>
  <c r="K510" i="13"/>
  <c r="J510" i="13"/>
  <c r="I510" i="13"/>
  <c r="H510" i="13"/>
  <c r="G510" i="13"/>
  <c r="K509" i="13"/>
  <c r="J509" i="13"/>
  <c r="I509" i="13"/>
  <c r="H509" i="13"/>
  <c r="G509" i="13"/>
  <c r="K508" i="13"/>
  <c r="J508" i="13"/>
  <c r="I508" i="13"/>
  <c r="H508" i="13"/>
  <c r="G508" i="13"/>
  <c r="K506" i="13"/>
  <c r="J506" i="13"/>
  <c r="I506" i="13"/>
  <c r="H506" i="13"/>
  <c r="G506" i="13"/>
  <c r="K505" i="13"/>
  <c r="J505" i="13"/>
  <c r="I505" i="13"/>
  <c r="H505" i="13"/>
  <c r="G505" i="13"/>
  <c r="K504" i="13"/>
  <c r="J504" i="13"/>
  <c r="I504" i="13"/>
  <c r="H504" i="13"/>
  <c r="G504" i="13"/>
  <c r="K503" i="13"/>
  <c r="J503" i="13"/>
  <c r="I503" i="13"/>
  <c r="H503" i="13"/>
  <c r="G503" i="13"/>
  <c r="K502" i="13"/>
  <c r="J502" i="13"/>
  <c r="I502" i="13"/>
  <c r="H502" i="13"/>
  <c r="G502" i="13"/>
  <c r="K501" i="13"/>
  <c r="J501" i="13"/>
  <c r="I501" i="13"/>
  <c r="H501" i="13"/>
  <c r="G501" i="13"/>
  <c r="K500" i="13"/>
  <c r="J500" i="13"/>
  <c r="I500" i="13"/>
  <c r="H500" i="13"/>
  <c r="G500" i="13"/>
  <c r="K499" i="13"/>
  <c r="J499" i="13"/>
  <c r="I499" i="13"/>
  <c r="H499" i="13"/>
  <c r="G499" i="13"/>
  <c r="K498" i="13"/>
  <c r="J498" i="13"/>
  <c r="I498" i="13"/>
  <c r="H498" i="13"/>
  <c r="G498" i="13"/>
  <c r="K497" i="13"/>
  <c r="J497" i="13"/>
  <c r="I497" i="13"/>
  <c r="H497" i="13"/>
  <c r="G497" i="13"/>
  <c r="K496" i="13"/>
  <c r="J496" i="13"/>
  <c r="I496" i="13"/>
  <c r="H496" i="13"/>
  <c r="G496" i="13"/>
  <c r="K495" i="13"/>
  <c r="J495" i="13"/>
  <c r="I495" i="13"/>
  <c r="H495" i="13"/>
  <c r="G495" i="13"/>
  <c r="K493" i="13"/>
  <c r="J493" i="13"/>
  <c r="I493" i="13"/>
  <c r="H493" i="13"/>
  <c r="G493" i="13"/>
  <c r="K492" i="13"/>
  <c r="J492" i="13"/>
  <c r="I492" i="13"/>
  <c r="H492" i="13"/>
  <c r="G492" i="13"/>
  <c r="K491" i="13"/>
  <c r="J491" i="13"/>
  <c r="I491" i="13"/>
  <c r="H491" i="13"/>
  <c r="G491" i="13"/>
  <c r="K490" i="13"/>
  <c r="J490" i="13"/>
  <c r="I490" i="13"/>
  <c r="H490" i="13"/>
  <c r="G490" i="13"/>
  <c r="K489" i="13"/>
  <c r="J489" i="13"/>
  <c r="I489" i="13"/>
  <c r="H489" i="13"/>
  <c r="G489" i="13"/>
  <c r="K488" i="13"/>
  <c r="J488" i="13"/>
  <c r="I488" i="13"/>
  <c r="H488" i="13"/>
  <c r="G488" i="13"/>
  <c r="K487" i="13"/>
  <c r="J487" i="13"/>
  <c r="I487" i="13"/>
  <c r="H487" i="13"/>
  <c r="G487" i="13"/>
  <c r="K486" i="13"/>
  <c r="J486" i="13"/>
  <c r="I486" i="13"/>
  <c r="H486" i="13"/>
  <c r="G486" i="13"/>
  <c r="K485" i="13"/>
  <c r="J485" i="13"/>
  <c r="I485" i="13"/>
  <c r="H485" i="13"/>
  <c r="G485" i="13"/>
  <c r="K484" i="13"/>
  <c r="J484" i="13"/>
  <c r="I484" i="13"/>
  <c r="H484" i="13"/>
  <c r="G484" i="13"/>
  <c r="K483" i="13"/>
  <c r="J483" i="13"/>
  <c r="I483" i="13"/>
  <c r="H483" i="13"/>
  <c r="G483" i="13"/>
  <c r="K482" i="13"/>
  <c r="J482" i="13"/>
  <c r="I482" i="13"/>
  <c r="H482" i="13"/>
  <c r="G482" i="13"/>
  <c r="K481" i="13"/>
  <c r="J481" i="13"/>
  <c r="I481" i="13"/>
  <c r="H481" i="13"/>
  <c r="G481" i="13"/>
  <c r="K480" i="13"/>
  <c r="J480" i="13"/>
  <c r="I480" i="13"/>
  <c r="H480" i="13"/>
  <c r="G480" i="13"/>
  <c r="K479" i="13"/>
  <c r="J479" i="13"/>
  <c r="I479" i="13"/>
  <c r="H479" i="13"/>
  <c r="G479" i="13"/>
  <c r="K478" i="13"/>
  <c r="J478" i="13"/>
  <c r="I478" i="13"/>
  <c r="H478" i="13"/>
  <c r="G478" i="13"/>
  <c r="K477" i="13"/>
  <c r="J477" i="13"/>
  <c r="I477" i="13"/>
  <c r="H477" i="13"/>
  <c r="G477" i="13"/>
  <c r="K476" i="13"/>
  <c r="J476" i="13"/>
  <c r="I476" i="13"/>
  <c r="H476" i="13"/>
  <c r="G476" i="13"/>
  <c r="K475" i="13"/>
  <c r="J475" i="13"/>
  <c r="I475" i="13"/>
  <c r="H475" i="13"/>
  <c r="G475" i="13"/>
  <c r="K474" i="13"/>
  <c r="J474" i="13"/>
  <c r="I474" i="13"/>
  <c r="H474" i="13"/>
  <c r="G474" i="13"/>
  <c r="K473" i="13"/>
  <c r="J473" i="13"/>
  <c r="I473" i="13"/>
  <c r="H473" i="13"/>
  <c r="G473" i="13"/>
  <c r="K472" i="13"/>
  <c r="J472" i="13"/>
  <c r="I472" i="13"/>
  <c r="H472" i="13"/>
  <c r="G472" i="13"/>
  <c r="K471" i="13"/>
  <c r="J471" i="13"/>
  <c r="I471" i="13"/>
  <c r="H471" i="13"/>
  <c r="G471" i="13"/>
  <c r="K470" i="13"/>
  <c r="J470" i="13"/>
  <c r="I470" i="13"/>
  <c r="H470" i="13"/>
  <c r="G470" i="13"/>
  <c r="K469" i="13"/>
  <c r="J469" i="13"/>
  <c r="I469" i="13"/>
  <c r="H469" i="13"/>
  <c r="G469" i="13"/>
  <c r="K468" i="13"/>
  <c r="J468" i="13"/>
  <c r="I468" i="13"/>
  <c r="H468" i="13"/>
  <c r="G468" i="13"/>
  <c r="K467" i="13"/>
  <c r="J467" i="13"/>
  <c r="I467" i="13"/>
  <c r="H467" i="13"/>
  <c r="G467" i="13"/>
  <c r="K466" i="13"/>
  <c r="J466" i="13"/>
  <c r="I466" i="13"/>
  <c r="H466" i="13"/>
  <c r="G466" i="13"/>
  <c r="K465" i="13"/>
  <c r="J465" i="13"/>
  <c r="I465" i="13"/>
  <c r="H465" i="13"/>
  <c r="G465" i="13"/>
  <c r="K464" i="13"/>
  <c r="J464" i="13"/>
  <c r="I464" i="13"/>
  <c r="H464" i="13"/>
  <c r="G464" i="13"/>
  <c r="K463" i="13"/>
  <c r="J463" i="13"/>
  <c r="I463" i="13"/>
  <c r="H463" i="13"/>
  <c r="G463" i="13"/>
  <c r="K462" i="13"/>
  <c r="J462" i="13"/>
  <c r="I462" i="13"/>
  <c r="H462" i="13"/>
  <c r="G462" i="13"/>
  <c r="K461" i="13"/>
  <c r="J461" i="13"/>
  <c r="I461" i="13"/>
  <c r="H461" i="13"/>
  <c r="G461" i="13"/>
  <c r="K460" i="13"/>
  <c r="J460" i="13"/>
  <c r="I460" i="13"/>
  <c r="H460" i="13"/>
  <c r="G460" i="13"/>
  <c r="K457" i="13"/>
  <c r="J457" i="13"/>
  <c r="I457" i="13"/>
  <c r="H457" i="13"/>
  <c r="G457" i="13"/>
  <c r="K456" i="13"/>
  <c r="J456" i="13"/>
  <c r="I456" i="13"/>
  <c r="H456" i="13"/>
  <c r="G456" i="13"/>
  <c r="K455" i="13"/>
  <c r="J455" i="13"/>
  <c r="I455" i="13"/>
  <c r="H455" i="13"/>
  <c r="G455" i="13"/>
  <c r="K454" i="13"/>
  <c r="J454" i="13"/>
  <c r="I454" i="13"/>
  <c r="H454" i="13"/>
  <c r="G454" i="13"/>
  <c r="K453" i="13"/>
  <c r="J453" i="13"/>
  <c r="I453" i="13"/>
  <c r="H453" i="13"/>
  <c r="G453" i="13"/>
  <c r="K452" i="13"/>
  <c r="J452" i="13"/>
  <c r="I452" i="13"/>
  <c r="H452" i="13"/>
  <c r="G452" i="13"/>
  <c r="K451" i="13"/>
  <c r="J451" i="13"/>
  <c r="I451" i="13"/>
  <c r="H451" i="13"/>
  <c r="G451" i="13"/>
  <c r="K450" i="13"/>
  <c r="J450" i="13"/>
  <c r="I450" i="13"/>
  <c r="H450" i="13"/>
  <c r="G450" i="13"/>
  <c r="K449" i="13"/>
  <c r="J449" i="13"/>
  <c r="I449" i="13"/>
  <c r="H449" i="13"/>
  <c r="G449" i="13"/>
  <c r="K448" i="13"/>
  <c r="J448" i="13"/>
  <c r="I448" i="13"/>
  <c r="H448" i="13"/>
  <c r="G448" i="13"/>
  <c r="K447" i="13"/>
  <c r="J447" i="13"/>
  <c r="I447" i="13"/>
  <c r="H447" i="13"/>
  <c r="G447" i="13"/>
  <c r="K446" i="13"/>
  <c r="J446" i="13"/>
  <c r="I446" i="13"/>
  <c r="H446" i="13"/>
  <c r="G446" i="13"/>
  <c r="K445" i="13"/>
  <c r="J445" i="13"/>
  <c r="I445" i="13"/>
  <c r="H445" i="13"/>
  <c r="G445" i="13"/>
  <c r="K444" i="13"/>
  <c r="J444" i="13"/>
  <c r="I444" i="13"/>
  <c r="H444" i="13"/>
  <c r="G444" i="13"/>
  <c r="K443" i="13"/>
  <c r="J443" i="13"/>
  <c r="I443" i="13"/>
  <c r="H443" i="13"/>
  <c r="G443" i="13"/>
  <c r="K442" i="13"/>
  <c r="J442" i="13"/>
  <c r="I442" i="13"/>
  <c r="H442" i="13"/>
  <c r="G442" i="13"/>
  <c r="K441" i="13"/>
  <c r="J441" i="13"/>
  <c r="I441" i="13"/>
  <c r="H441" i="13"/>
  <c r="G441" i="13"/>
  <c r="K440" i="13"/>
  <c r="J440" i="13"/>
  <c r="I440" i="13"/>
  <c r="H440" i="13"/>
  <c r="G440" i="13"/>
  <c r="K439" i="13"/>
  <c r="J439" i="13"/>
  <c r="I439" i="13"/>
  <c r="H439" i="13"/>
  <c r="G439" i="13"/>
  <c r="K438" i="13"/>
  <c r="J438" i="13"/>
  <c r="I438" i="13"/>
  <c r="H438" i="13"/>
  <c r="G438" i="13"/>
  <c r="K437" i="13"/>
  <c r="J437" i="13"/>
  <c r="I437" i="13"/>
  <c r="H437" i="13"/>
  <c r="G437" i="13"/>
  <c r="K436" i="13"/>
  <c r="J436" i="13"/>
  <c r="I436" i="13"/>
  <c r="H436" i="13"/>
  <c r="G436" i="13"/>
  <c r="K435" i="13"/>
  <c r="J435" i="13"/>
  <c r="I435" i="13"/>
  <c r="H435" i="13"/>
  <c r="G435" i="13"/>
  <c r="K434" i="13"/>
  <c r="J434" i="13"/>
  <c r="I434" i="13"/>
  <c r="H434" i="13"/>
  <c r="G434" i="13"/>
  <c r="K433" i="13"/>
  <c r="J433" i="13"/>
  <c r="I433" i="13"/>
  <c r="H433" i="13"/>
  <c r="G433" i="13"/>
  <c r="K431" i="13"/>
  <c r="J431" i="13"/>
  <c r="I431" i="13"/>
  <c r="H431" i="13"/>
  <c r="G431" i="13"/>
  <c r="K430" i="13"/>
  <c r="J430" i="13"/>
  <c r="I430" i="13"/>
  <c r="H430" i="13"/>
  <c r="G430" i="13"/>
  <c r="K429" i="13"/>
  <c r="J429" i="13"/>
  <c r="I429" i="13"/>
  <c r="H429" i="13"/>
  <c r="G429" i="13"/>
  <c r="K428" i="13"/>
  <c r="J428" i="13"/>
  <c r="I428" i="13"/>
  <c r="H428" i="13"/>
  <c r="G428" i="13"/>
  <c r="K427" i="13"/>
  <c r="J427" i="13"/>
  <c r="I427" i="13"/>
  <c r="H427" i="13"/>
  <c r="G427" i="13"/>
  <c r="K426" i="13"/>
  <c r="J426" i="13"/>
  <c r="I426" i="13"/>
  <c r="H426" i="13"/>
  <c r="G426" i="13"/>
  <c r="K425" i="13"/>
  <c r="J425" i="13"/>
  <c r="I425" i="13"/>
  <c r="H425" i="13"/>
  <c r="G425" i="13"/>
  <c r="K424" i="13"/>
  <c r="J424" i="13"/>
  <c r="I424" i="13"/>
  <c r="H424" i="13"/>
  <c r="G424" i="13"/>
  <c r="K423" i="13"/>
  <c r="J423" i="13"/>
  <c r="I423" i="13"/>
  <c r="H423" i="13"/>
  <c r="G423" i="13"/>
  <c r="K422" i="13"/>
  <c r="J422" i="13"/>
  <c r="I422" i="13"/>
  <c r="H422" i="13"/>
  <c r="G422" i="13"/>
  <c r="K421" i="13"/>
  <c r="J421" i="13"/>
  <c r="I421" i="13"/>
  <c r="H421" i="13"/>
  <c r="G421" i="13"/>
  <c r="K420" i="13"/>
  <c r="J420" i="13"/>
  <c r="I420" i="13"/>
  <c r="H420" i="13"/>
  <c r="G420" i="13"/>
  <c r="K419" i="13"/>
  <c r="J419" i="13"/>
  <c r="I419" i="13"/>
  <c r="H419" i="13"/>
  <c r="G419" i="13"/>
  <c r="K418" i="13"/>
  <c r="J418" i="13"/>
  <c r="I418" i="13"/>
  <c r="H418" i="13"/>
  <c r="G418" i="13"/>
  <c r="K417" i="13"/>
  <c r="J417" i="13"/>
  <c r="I417" i="13"/>
  <c r="H417" i="13"/>
  <c r="G417" i="13"/>
  <c r="K416" i="13"/>
  <c r="J416" i="13"/>
  <c r="I416" i="13"/>
  <c r="H416" i="13"/>
  <c r="G416" i="13"/>
  <c r="K415" i="13"/>
  <c r="J415" i="13"/>
  <c r="I415" i="13"/>
  <c r="H415" i="13"/>
  <c r="G415" i="13"/>
  <c r="K414" i="13"/>
  <c r="J414" i="13"/>
  <c r="I414" i="13"/>
  <c r="H414" i="13"/>
  <c r="G414" i="13"/>
  <c r="K413" i="13"/>
  <c r="J413" i="13"/>
  <c r="I413" i="13"/>
  <c r="H413" i="13"/>
  <c r="G413" i="13"/>
  <c r="K412" i="13"/>
  <c r="J412" i="13"/>
  <c r="I412" i="13"/>
  <c r="H412" i="13"/>
  <c r="G412" i="13"/>
  <c r="K411" i="13"/>
  <c r="J411" i="13"/>
  <c r="I411" i="13"/>
  <c r="H411" i="13"/>
  <c r="G411" i="13"/>
  <c r="K410" i="13"/>
  <c r="J410" i="13"/>
  <c r="I410" i="13"/>
  <c r="H410" i="13"/>
  <c r="G410" i="13"/>
  <c r="K408" i="13"/>
  <c r="J408" i="13"/>
  <c r="I408" i="13"/>
  <c r="H408" i="13"/>
  <c r="G408" i="13"/>
  <c r="K407" i="13"/>
  <c r="J407" i="13"/>
  <c r="I407" i="13"/>
  <c r="H407" i="13"/>
  <c r="G407" i="13"/>
  <c r="K406" i="13"/>
  <c r="J406" i="13"/>
  <c r="I406" i="13"/>
  <c r="H406" i="13"/>
  <c r="G406" i="13"/>
  <c r="K405" i="13"/>
  <c r="J405" i="13"/>
  <c r="I405" i="13"/>
  <c r="H405" i="13"/>
  <c r="G405" i="13"/>
  <c r="K404" i="13"/>
  <c r="J404" i="13"/>
  <c r="I404" i="13"/>
  <c r="H404" i="13"/>
  <c r="G404" i="13"/>
  <c r="K403" i="13"/>
  <c r="J403" i="13"/>
  <c r="I403" i="13"/>
  <c r="H403" i="13"/>
  <c r="G403" i="13"/>
  <c r="K402" i="13"/>
  <c r="J402" i="13"/>
  <c r="I402" i="13"/>
  <c r="H402" i="13"/>
  <c r="G402" i="13"/>
  <c r="K401" i="13"/>
  <c r="J401" i="13"/>
  <c r="I401" i="13"/>
  <c r="H401" i="13"/>
  <c r="G401" i="13"/>
  <c r="K400" i="13"/>
  <c r="J400" i="13"/>
  <c r="I400" i="13"/>
  <c r="H400" i="13"/>
  <c r="G400" i="13"/>
  <c r="K399" i="13"/>
  <c r="J399" i="13"/>
  <c r="I399" i="13"/>
  <c r="H399" i="13"/>
  <c r="G399" i="13"/>
  <c r="K397" i="13"/>
  <c r="J397" i="13"/>
  <c r="I397" i="13"/>
  <c r="H397" i="13"/>
  <c r="G397" i="13"/>
  <c r="K396" i="13"/>
  <c r="J396" i="13"/>
  <c r="I396" i="13"/>
  <c r="H396" i="13"/>
  <c r="G396" i="13"/>
  <c r="K395" i="13"/>
  <c r="J395" i="13"/>
  <c r="I395" i="13"/>
  <c r="H395" i="13"/>
  <c r="G395" i="13"/>
  <c r="K394" i="13"/>
  <c r="J394" i="13"/>
  <c r="I394" i="13"/>
  <c r="H394" i="13"/>
  <c r="G394" i="13"/>
  <c r="K393" i="13"/>
  <c r="J393" i="13"/>
  <c r="I393" i="13"/>
  <c r="H393" i="13"/>
  <c r="G393" i="13"/>
  <c r="K392" i="13"/>
  <c r="J392" i="13"/>
  <c r="I392" i="13"/>
  <c r="H392" i="13"/>
  <c r="G392" i="13"/>
  <c r="K391" i="13"/>
  <c r="J391" i="13"/>
  <c r="I391" i="13"/>
  <c r="H391" i="13"/>
  <c r="G391" i="13"/>
  <c r="K390" i="13"/>
  <c r="J390" i="13"/>
  <c r="I390" i="13"/>
  <c r="H390" i="13"/>
  <c r="G390" i="13"/>
  <c r="K389" i="13"/>
  <c r="J389" i="13"/>
  <c r="I389" i="13"/>
  <c r="H389" i="13"/>
  <c r="G389" i="13"/>
  <c r="K388" i="13"/>
  <c r="J388" i="13"/>
  <c r="I388" i="13"/>
  <c r="H388" i="13"/>
  <c r="G388" i="13"/>
  <c r="K387" i="13"/>
  <c r="J387" i="13"/>
  <c r="I387" i="13"/>
  <c r="H387" i="13"/>
  <c r="G387" i="13"/>
  <c r="K386" i="13"/>
  <c r="J386" i="13"/>
  <c r="I386" i="13"/>
  <c r="H386" i="13"/>
  <c r="G386" i="13"/>
  <c r="K385" i="13"/>
  <c r="J385" i="13"/>
  <c r="I385" i="13"/>
  <c r="H385" i="13"/>
  <c r="G385" i="13"/>
  <c r="K384" i="13"/>
  <c r="J384" i="13"/>
  <c r="I384" i="13"/>
  <c r="H384" i="13"/>
  <c r="G384" i="13"/>
  <c r="K383" i="13"/>
  <c r="J383" i="13"/>
  <c r="I383" i="13"/>
  <c r="H383" i="13"/>
  <c r="G383" i="13"/>
  <c r="K382" i="13"/>
  <c r="J382" i="13"/>
  <c r="I382" i="13"/>
  <c r="H382" i="13"/>
  <c r="G382" i="13"/>
  <c r="K381" i="13"/>
  <c r="J381" i="13"/>
  <c r="I381" i="13"/>
  <c r="H381" i="13"/>
  <c r="G381" i="13"/>
  <c r="K380" i="13"/>
  <c r="J380" i="13"/>
  <c r="I380" i="13"/>
  <c r="H380" i="13"/>
  <c r="G380" i="13"/>
  <c r="K378" i="13"/>
  <c r="J378" i="13"/>
  <c r="I378" i="13"/>
  <c r="H378" i="13"/>
  <c r="G378" i="13"/>
  <c r="K377" i="13"/>
  <c r="J377" i="13"/>
  <c r="I377" i="13"/>
  <c r="H377" i="13"/>
  <c r="G377" i="13"/>
  <c r="K376" i="13"/>
  <c r="J376" i="13"/>
  <c r="I376" i="13"/>
  <c r="H376" i="13"/>
  <c r="G376" i="13"/>
  <c r="K375" i="13"/>
  <c r="J375" i="13"/>
  <c r="I375" i="13"/>
  <c r="H375" i="13"/>
  <c r="G375" i="13"/>
  <c r="K374" i="13"/>
  <c r="J374" i="13"/>
  <c r="I374" i="13"/>
  <c r="H374" i="13"/>
  <c r="G374" i="13"/>
  <c r="K373" i="13"/>
  <c r="J373" i="13"/>
  <c r="I373" i="13"/>
  <c r="H373" i="13"/>
  <c r="G373" i="13"/>
  <c r="K372" i="13"/>
  <c r="J372" i="13"/>
  <c r="I372" i="13"/>
  <c r="H372" i="13"/>
  <c r="G372" i="13"/>
  <c r="K371" i="13"/>
  <c r="J371" i="13"/>
  <c r="I371" i="13"/>
  <c r="H371" i="13"/>
  <c r="G371" i="13"/>
  <c r="K370" i="13"/>
  <c r="J370" i="13"/>
  <c r="I370" i="13"/>
  <c r="H370" i="13"/>
  <c r="G370" i="13"/>
  <c r="K369" i="13"/>
  <c r="J369" i="13"/>
  <c r="I369" i="13"/>
  <c r="H369" i="13"/>
  <c r="G369" i="13"/>
  <c r="K368" i="13"/>
  <c r="J368" i="13"/>
  <c r="I368" i="13"/>
  <c r="H368" i="13"/>
  <c r="G368" i="13"/>
  <c r="K366" i="13"/>
  <c r="J366" i="13"/>
  <c r="I366" i="13"/>
  <c r="H366" i="13"/>
  <c r="G366" i="13"/>
  <c r="K365" i="13"/>
  <c r="J365" i="13"/>
  <c r="I365" i="13"/>
  <c r="H365" i="13"/>
  <c r="G365" i="13"/>
  <c r="K364" i="13"/>
  <c r="J364" i="13"/>
  <c r="I364" i="13"/>
  <c r="H364" i="13"/>
  <c r="G364" i="13"/>
  <c r="K363" i="13"/>
  <c r="J363" i="13"/>
  <c r="I363" i="13"/>
  <c r="H363" i="13"/>
  <c r="G363" i="13"/>
  <c r="K362" i="13"/>
  <c r="J362" i="13"/>
  <c r="I362" i="13"/>
  <c r="H362" i="13"/>
  <c r="G362" i="13"/>
  <c r="K361" i="13"/>
  <c r="J361" i="13"/>
  <c r="I361" i="13"/>
  <c r="H361" i="13"/>
  <c r="G361" i="13"/>
  <c r="K360" i="13"/>
  <c r="J360" i="13"/>
  <c r="I360" i="13"/>
  <c r="H360" i="13"/>
  <c r="G360" i="13"/>
  <c r="K359" i="13"/>
  <c r="J359" i="13"/>
  <c r="I359" i="13"/>
  <c r="H359" i="13"/>
  <c r="G359" i="13"/>
  <c r="K358" i="13"/>
  <c r="J358" i="13"/>
  <c r="I358" i="13"/>
  <c r="H358" i="13"/>
  <c r="G358" i="13"/>
  <c r="K357" i="13"/>
  <c r="J357" i="13"/>
  <c r="I357" i="13"/>
  <c r="H357" i="13"/>
  <c r="G357" i="13"/>
  <c r="K356" i="13"/>
  <c r="J356" i="13"/>
  <c r="I356" i="13"/>
  <c r="H356" i="13"/>
  <c r="G356" i="13"/>
  <c r="K354" i="13"/>
  <c r="J354" i="13"/>
  <c r="I354" i="13"/>
  <c r="H354" i="13"/>
  <c r="G354" i="13"/>
  <c r="K353" i="13"/>
  <c r="J353" i="13"/>
  <c r="I353" i="13"/>
  <c r="H353" i="13"/>
  <c r="G353" i="13"/>
  <c r="K352" i="13"/>
  <c r="J352" i="13"/>
  <c r="I352" i="13"/>
  <c r="H352" i="13"/>
  <c r="G352" i="13"/>
  <c r="K351" i="13"/>
  <c r="J351" i="13"/>
  <c r="I351" i="13"/>
  <c r="H351" i="13"/>
  <c r="G351" i="13"/>
  <c r="K350" i="13"/>
  <c r="J350" i="13"/>
  <c r="I350" i="13"/>
  <c r="H350" i="13"/>
  <c r="G350" i="13"/>
  <c r="K349" i="13"/>
  <c r="J349" i="13"/>
  <c r="I349" i="13"/>
  <c r="H349" i="13"/>
  <c r="G349" i="13"/>
  <c r="K348" i="13"/>
  <c r="J348" i="13"/>
  <c r="I348" i="13"/>
  <c r="H348" i="13"/>
  <c r="G348" i="13"/>
  <c r="K347" i="13"/>
  <c r="J347" i="13"/>
  <c r="I347" i="13"/>
  <c r="H347" i="13"/>
  <c r="G347" i="13"/>
  <c r="K346" i="13"/>
  <c r="J346" i="13"/>
  <c r="I346" i="13"/>
  <c r="H346" i="13"/>
  <c r="G346" i="13"/>
  <c r="K345" i="13"/>
  <c r="J345" i="13"/>
  <c r="I345" i="13"/>
  <c r="H345" i="13"/>
  <c r="G345" i="13"/>
  <c r="K344" i="13"/>
  <c r="J344" i="13"/>
  <c r="I344" i="13"/>
  <c r="H344" i="13"/>
  <c r="G344" i="13"/>
  <c r="K343" i="13"/>
  <c r="J343" i="13"/>
  <c r="I343" i="13"/>
  <c r="H343" i="13"/>
  <c r="G343" i="13"/>
  <c r="K342" i="13"/>
  <c r="J342" i="13"/>
  <c r="I342" i="13"/>
  <c r="H342" i="13"/>
  <c r="G342" i="13"/>
  <c r="K341" i="13"/>
  <c r="J341" i="13"/>
  <c r="I341" i="13"/>
  <c r="H341" i="13"/>
  <c r="G341" i="13"/>
  <c r="K339" i="13"/>
  <c r="J339" i="13"/>
  <c r="I339" i="13"/>
  <c r="H339" i="13"/>
  <c r="G339" i="13"/>
  <c r="K338" i="13"/>
  <c r="J338" i="13"/>
  <c r="I338" i="13"/>
  <c r="H338" i="13"/>
  <c r="G338" i="13"/>
  <c r="K337" i="13"/>
  <c r="J337" i="13"/>
  <c r="I337" i="13"/>
  <c r="H337" i="13"/>
  <c r="G337" i="13"/>
  <c r="K336" i="13"/>
  <c r="J336" i="13"/>
  <c r="I336" i="13"/>
  <c r="H336" i="13"/>
  <c r="G336" i="13"/>
  <c r="K335" i="13"/>
  <c r="J335" i="13"/>
  <c r="I335" i="13"/>
  <c r="H335" i="13"/>
  <c r="G335" i="13"/>
  <c r="K334" i="13"/>
  <c r="J334" i="13"/>
  <c r="I334" i="13"/>
  <c r="H334" i="13"/>
  <c r="G334" i="13"/>
  <c r="K333" i="13"/>
  <c r="J333" i="13"/>
  <c r="I333" i="13"/>
  <c r="H333" i="13"/>
  <c r="G333" i="13"/>
  <c r="K332" i="13"/>
  <c r="J332" i="13"/>
  <c r="I332" i="13"/>
  <c r="H332" i="13"/>
  <c r="G332" i="13"/>
  <c r="K331" i="13"/>
  <c r="J331" i="13"/>
  <c r="I331" i="13"/>
  <c r="H331" i="13"/>
  <c r="G331" i="13"/>
  <c r="K330" i="13"/>
  <c r="J330" i="13"/>
  <c r="I330" i="13"/>
  <c r="H330" i="13"/>
  <c r="G330" i="13"/>
  <c r="K329" i="13"/>
  <c r="J329" i="13"/>
  <c r="I329" i="13"/>
  <c r="H329" i="13"/>
  <c r="G329" i="13"/>
  <c r="K328" i="13"/>
  <c r="J328" i="13"/>
  <c r="I328" i="13"/>
  <c r="H328" i="13"/>
  <c r="G328" i="13"/>
  <c r="K326" i="13"/>
  <c r="J326" i="13"/>
  <c r="I326" i="13"/>
  <c r="H326" i="13"/>
  <c r="G326" i="13"/>
  <c r="K325" i="13"/>
  <c r="J325" i="13"/>
  <c r="I325" i="13"/>
  <c r="H325" i="13"/>
  <c r="G325" i="13"/>
  <c r="K324" i="13"/>
  <c r="J324" i="13"/>
  <c r="I324" i="13"/>
  <c r="H324" i="13"/>
  <c r="G324" i="13"/>
  <c r="K323" i="13"/>
  <c r="J323" i="13"/>
  <c r="I323" i="13"/>
  <c r="H323" i="13"/>
  <c r="G323" i="13"/>
  <c r="K322" i="13"/>
  <c r="J322" i="13"/>
  <c r="I322" i="13"/>
  <c r="H322" i="13"/>
  <c r="G322" i="13"/>
  <c r="K321" i="13"/>
  <c r="J321" i="13"/>
  <c r="I321" i="13"/>
  <c r="H321" i="13"/>
  <c r="G321" i="13"/>
  <c r="K320" i="13"/>
  <c r="J320" i="13"/>
  <c r="I320" i="13"/>
  <c r="H320" i="13"/>
  <c r="G320" i="13"/>
  <c r="K319" i="13"/>
  <c r="J319" i="13"/>
  <c r="I319" i="13"/>
  <c r="H319" i="13"/>
  <c r="G319" i="13"/>
  <c r="K318" i="13"/>
  <c r="J318" i="13"/>
  <c r="I318" i="13"/>
  <c r="H318" i="13"/>
  <c r="G318" i="13"/>
  <c r="K317" i="13"/>
  <c r="J317" i="13"/>
  <c r="I317" i="13"/>
  <c r="H317" i="13"/>
  <c r="G317" i="13"/>
  <c r="K316" i="13"/>
  <c r="J316" i="13"/>
  <c r="I316" i="13"/>
  <c r="H316" i="13"/>
  <c r="G316" i="13"/>
  <c r="K315" i="13"/>
  <c r="J315" i="13"/>
  <c r="I315" i="13"/>
  <c r="H315" i="13"/>
  <c r="G315" i="13"/>
  <c r="K314" i="13"/>
  <c r="J314" i="13"/>
  <c r="I314" i="13"/>
  <c r="H314" i="13"/>
  <c r="G314" i="13"/>
  <c r="K313" i="13"/>
  <c r="J313" i="13"/>
  <c r="I313" i="13"/>
  <c r="H313" i="13"/>
  <c r="G313" i="13"/>
  <c r="K312" i="13"/>
  <c r="J312" i="13"/>
  <c r="I312" i="13"/>
  <c r="H312" i="13"/>
  <c r="G312" i="13"/>
  <c r="K311" i="13"/>
  <c r="J311" i="13"/>
  <c r="I311" i="13"/>
  <c r="H311" i="13"/>
  <c r="G311" i="13"/>
  <c r="K310" i="13"/>
  <c r="J310" i="13"/>
  <c r="I310" i="13"/>
  <c r="H310" i="13"/>
  <c r="G310" i="13"/>
  <c r="K309" i="13"/>
  <c r="J309" i="13"/>
  <c r="I309" i="13"/>
  <c r="H309" i="13"/>
  <c r="G309" i="13"/>
  <c r="K307" i="13"/>
  <c r="J307" i="13"/>
  <c r="I307" i="13"/>
  <c r="H307" i="13"/>
  <c r="G307" i="13"/>
  <c r="K306" i="13"/>
  <c r="J306" i="13"/>
  <c r="I306" i="13"/>
  <c r="H306" i="13"/>
  <c r="G306" i="13"/>
  <c r="K305" i="13"/>
  <c r="J305" i="13"/>
  <c r="I305" i="13"/>
  <c r="H305" i="13"/>
  <c r="G305" i="13"/>
  <c r="K304" i="13"/>
  <c r="J304" i="13"/>
  <c r="I304" i="13"/>
  <c r="H304" i="13"/>
  <c r="G304" i="13"/>
  <c r="K303" i="13"/>
  <c r="J303" i="13"/>
  <c r="I303" i="13"/>
  <c r="H303" i="13"/>
  <c r="G303" i="13"/>
  <c r="K302" i="13"/>
  <c r="J302" i="13"/>
  <c r="I302" i="13"/>
  <c r="H302" i="13"/>
  <c r="G302" i="13"/>
  <c r="K301" i="13"/>
  <c r="J301" i="13"/>
  <c r="I301" i="13"/>
  <c r="H301" i="13"/>
  <c r="G301" i="13"/>
  <c r="K300" i="13"/>
  <c r="J300" i="13"/>
  <c r="I300" i="13"/>
  <c r="H300" i="13"/>
  <c r="G300" i="13"/>
  <c r="K299" i="13"/>
  <c r="J299" i="13"/>
  <c r="I299" i="13"/>
  <c r="H299" i="13"/>
  <c r="G299" i="13"/>
  <c r="K298" i="13"/>
  <c r="J298" i="13"/>
  <c r="I298" i="13"/>
  <c r="H298" i="13"/>
  <c r="G298" i="13"/>
  <c r="K297" i="13"/>
  <c r="J297" i="13"/>
  <c r="I297" i="13"/>
  <c r="H297" i="13"/>
  <c r="G297" i="13"/>
  <c r="K296" i="13"/>
  <c r="J296" i="13"/>
  <c r="I296" i="13"/>
  <c r="H296" i="13"/>
  <c r="G296" i="13"/>
  <c r="K295" i="13"/>
  <c r="J295" i="13"/>
  <c r="I295" i="13"/>
  <c r="H295" i="13"/>
  <c r="G295" i="13"/>
  <c r="K294" i="13"/>
  <c r="J294" i="13"/>
  <c r="I294" i="13"/>
  <c r="H294" i="13"/>
  <c r="G294" i="13"/>
  <c r="K293" i="13"/>
  <c r="J293" i="13"/>
  <c r="I293" i="13"/>
  <c r="H293" i="13"/>
  <c r="G293" i="13"/>
  <c r="K292" i="13"/>
  <c r="J292" i="13"/>
  <c r="I292" i="13"/>
  <c r="H292" i="13"/>
  <c r="G292" i="13"/>
  <c r="K291" i="13"/>
  <c r="J291" i="13"/>
  <c r="I291" i="13"/>
  <c r="H291" i="13"/>
  <c r="G291" i="13"/>
  <c r="K290" i="13"/>
  <c r="J290" i="13"/>
  <c r="I290" i="13"/>
  <c r="H290" i="13"/>
  <c r="G290" i="13"/>
  <c r="K289" i="13"/>
  <c r="J289" i="13"/>
  <c r="I289" i="13"/>
  <c r="H289" i="13"/>
  <c r="G289" i="13"/>
  <c r="K287" i="13"/>
  <c r="J287" i="13"/>
  <c r="I287" i="13"/>
  <c r="H287" i="13"/>
  <c r="G287" i="13"/>
  <c r="K286" i="13"/>
  <c r="J286" i="13"/>
  <c r="I286" i="13"/>
  <c r="H286" i="13"/>
  <c r="G286" i="13"/>
  <c r="K285" i="13"/>
  <c r="J285" i="13"/>
  <c r="I285" i="13"/>
  <c r="H285" i="13"/>
  <c r="G285" i="13"/>
  <c r="K284" i="13"/>
  <c r="J284" i="13"/>
  <c r="I284" i="13"/>
  <c r="H284" i="13"/>
  <c r="G284" i="13"/>
  <c r="K283" i="13"/>
  <c r="J283" i="13"/>
  <c r="I283" i="13"/>
  <c r="H283" i="13"/>
  <c r="G283" i="13"/>
  <c r="K282" i="13"/>
  <c r="J282" i="13"/>
  <c r="I282" i="13"/>
  <c r="H282" i="13"/>
  <c r="G282" i="13"/>
  <c r="K281" i="13"/>
  <c r="J281" i="13"/>
  <c r="I281" i="13"/>
  <c r="H281" i="13"/>
  <c r="G281" i="13"/>
  <c r="K280" i="13"/>
  <c r="J280" i="13"/>
  <c r="I280" i="13"/>
  <c r="H280" i="13"/>
  <c r="G280" i="13"/>
  <c r="K279" i="13"/>
  <c r="J279" i="13"/>
  <c r="I279" i="13"/>
  <c r="H279" i="13"/>
  <c r="G279" i="13"/>
  <c r="K278" i="13"/>
  <c r="J278" i="13"/>
  <c r="I278" i="13"/>
  <c r="H278" i="13"/>
  <c r="G278" i="13"/>
  <c r="K276" i="13"/>
  <c r="J276" i="13"/>
  <c r="I276" i="13"/>
  <c r="H276" i="13"/>
  <c r="G276" i="13"/>
  <c r="K275" i="13"/>
  <c r="J275" i="13"/>
  <c r="I275" i="13"/>
  <c r="H275" i="13"/>
  <c r="G275" i="13"/>
  <c r="K274" i="13"/>
  <c r="J274" i="13"/>
  <c r="I274" i="13"/>
  <c r="H274" i="13"/>
  <c r="G274" i="13"/>
  <c r="K273" i="13"/>
  <c r="J273" i="13"/>
  <c r="I273" i="13"/>
  <c r="H273" i="13"/>
  <c r="G273" i="13"/>
  <c r="K272" i="13"/>
  <c r="J272" i="13"/>
  <c r="I272" i="13"/>
  <c r="H272" i="13"/>
  <c r="G272" i="13"/>
  <c r="K271" i="13"/>
  <c r="J271" i="13"/>
  <c r="I271" i="13"/>
  <c r="H271" i="13"/>
  <c r="G271" i="13"/>
  <c r="K270" i="13"/>
  <c r="J270" i="13"/>
  <c r="I270" i="13"/>
  <c r="H270" i="13"/>
  <c r="G270" i="13"/>
  <c r="K269" i="13"/>
  <c r="J269" i="13"/>
  <c r="I269" i="13"/>
  <c r="H269" i="13"/>
  <c r="G269" i="13"/>
  <c r="K268" i="13"/>
  <c r="J268" i="13"/>
  <c r="I268" i="13"/>
  <c r="H268" i="13"/>
  <c r="G268" i="13"/>
  <c r="K267" i="13"/>
  <c r="J267" i="13"/>
  <c r="I267" i="13"/>
  <c r="H267" i="13"/>
  <c r="G267" i="13"/>
  <c r="K266" i="13"/>
  <c r="J266" i="13"/>
  <c r="I266" i="13"/>
  <c r="H266" i="13"/>
  <c r="G266" i="13"/>
  <c r="K265" i="13"/>
  <c r="J265" i="13"/>
  <c r="I265" i="13"/>
  <c r="H265" i="13"/>
  <c r="G265" i="13"/>
  <c r="K264" i="13"/>
  <c r="J264" i="13"/>
  <c r="I264" i="13"/>
  <c r="H264" i="13"/>
  <c r="G264" i="13"/>
  <c r="K263" i="13"/>
  <c r="J263" i="13"/>
  <c r="I263" i="13"/>
  <c r="H263" i="13"/>
  <c r="G263" i="13"/>
  <c r="K262" i="13"/>
  <c r="J262" i="13"/>
  <c r="I262" i="13"/>
  <c r="H262" i="13"/>
  <c r="G262" i="13"/>
  <c r="K261" i="13"/>
  <c r="J261" i="13"/>
  <c r="I261" i="13"/>
  <c r="H261" i="13"/>
  <c r="G261" i="13"/>
  <c r="K260" i="13"/>
  <c r="J260" i="13"/>
  <c r="I260" i="13"/>
  <c r="H260" i="13"/>
  <c r="G260" i="13"/>
  <c r="K259" i="13"/>
  <c r="J259" i="13"/>
  <c r="I259" i="13"/>
  <c r="H259" i="13"/>
  <c r="G259" i="13"/>
  <c r="K258" i="13"/>
  <c r="J258" i="13"/>
  <c r="I258" i="13"/>
  <c r="H258" i="13"/>
  <c r="G258" i="13"/>
  <c r="K257" i="13"/>
  <c r="J257" i="13"/>
  <c r="I257" i="13"/>
  <c r="H257" i="13"/>
  <c r="G257" i="13"/>
  <c r="K256" i="13"/>
  <c r="J256" i="13"/>
  <c r="I256" i="13"/>
  <c r="H256" i="13"/>
  <c r="G256" i="13"/>
  <c r="K254" i="13"/>
  <c r="J254" i="13"/>
  <c r="I254" i="13"/>
  <c r="H254" i="13"/>
  <c r="G254" i="13"/>
  <c r="K253" i="13"/>
  <c r="J253" i="13"/>
  <c r="I253" i="13"/>
  <c r="H253" i="13"/>
  <c r="G253" i="13"/>
  <c r="K252" i="13"/>
  <c r="J252" i="13"/>
  <c r="I252" i="13"/>
  <c r="H252" i="13"/>
  <c r="G252" i="13"/>
  <c r="K251" i="13"/>
  <c r="J251" i="13"/>
  <c r="I251" i="13"/>
  <c r="H251" i="13"/>
  <c r="G251" i="13"/>
  <c r="K250" i="13"/>
  <c r="J250" i="13"/>
  <c r="I250" i="13"/>
  <c r="H250" i="13"/>
  <c r="G250" i="13"/>
  <c r="K249" i="13"/>
  <c r="J249" i="13"/>
  <c r="I249" i="13"/>
  <c r="H249" i="13"/>
  <c r="G249" i="13"/>
  <c r="K248" i="13"/>
  <c r="J248" i="13"/>
  <c r="I248" i="13"/>
  <c r="H248" i="13"/>
  <c r="G248" i="13"/>
  <c r="K247" i="13"/>
  <c r="J247" i="13"/>
  <c r="I247" i="13"/>
  <c r="H247" i="13"/>
  <c r="G247" i="13"/>
  <c r="K246" i="13"/>
  <c r="J246" i="13"/>
  <c r="I246" i="13"/>
  <c r="H246" i="13"/>
  <c r="G246" i="13"/>
  <c r="K245" i="13"/>
  <c r="J245" i="13"/>
  <c r="I245" i="13"/>
  <c r="H245" i="13"/>
  <c r="G245" i="13"/>
  <c r="K244" i="13"/>
  <c r="J244" i="13"/>
  <c r="I244" i="13"/>
  <c r="H244" i="13"/>
  <c r="G244" i="13"/>
  <c r="K243" i="13"/>
  <c r="J243" i="13"/>
  <c r="I243" i="13"/>
  <c r="H243" i="13"/>
  <c r="G243" i="13"/>
  <c r="K242" i="13"/>
  <c r="J242" i="13"/>
  <c r="I242" i="13"/>
  <c r="H242" i="13"/>
  <c r="G242" i="13"/>
  <c r="K241" i="13"/>
  <c r="J241" i="13"/>
  <c r="I241" i="13"/>
  <c r="H241" i="13"/>
  <c r="G241" i="13"/>
  <c r="K240" i="13"/>
  <c r="J240" i="13"/>
  <c r="I240" i="13"/>
  <c r="H240" i="13"/>
  <c r="G240" i="13"/>
  <c r="K239" i="13"/>
  <c r="J239" i="13"/>
  <c r="I239" i="13"/>
  <c r="H239" i="13"/>
  <c r="G239" i="13"/>
  <c r="K238" i="13"/>
  <c r="J238" i="13"/>
  <c r="I238" i="13"/>
  <c r="H238" i="13"/>
  <c r="G238" i="13"/>
  <c r="K237" i="13"/>
  <c r="J237" i="13"/>
  <c r="I237" i="13"/>
  <c r="H237" i="13"/>
  <c r="G237" i="13"/>
  <c r="K235" i="13"/>
  <c r="J235" i="13"/>
  <c r="I235" i="13"/>
  <c r="H235" i="13"/>
  <c r="G235" i="13"/>
  <c r="K234" i="13"/>
  <c r="J234" i="13"/>
  <c r="I234" i="13"/>
  <c r="H234" i="13"/>
  <c r="G234" i="13"/>
  <c r="K233" i="13"/>
  <c r="J233" i="13"/>
  <c r="I233" i="13"/>
  <c r="H233" i="13"/>
  <c r="G233" i="13"/>
  <c r="K232" i="13"/>
  <c r="J232" i="13"/>
  <c r="I232" i="13"/>
  <c r="H232" i="13"/>
  <c r="G232" i="13"/>
  <c r="K231" i="13"/>
  <c r="J231" i="13"/>
  <c r="I231" i="13"/>
  <c r="H231" i="13"/>
  <c r="G231" i="13"/>
  <c r="K230" i="13"/>
  <c r="J230" i="13"/>
  <c r="I230" i="13"/>
  <c r="H230" i="13"/>
  <c r="G230" i="13"/>
  <c r="K229" i="13"/>
  <c r="J229" i="13"/>
  <c r="I229" i="13"/>
  <c r="H229" i="13"/>
  <c r="G229" i="13"/>
  <c r="K228" i="13"/>
  <c r="J228" i="13"/>
  <c r="I228" i="13"/>
  <c r="H228" i="13"/>
  <c r="G228" i="13"/>
  <c r="K227" i="13"/>
  <c r="J227" i="13"/>
  <c r="I227" i="13"/>
  <c r="H227" i="13"/>
  <c r="G227" i="13"/>
  <c r="K226" i="13"/>
  <c r="J226" i="13"/>
  <c r="I226" i="13"/>
  <c r="H226" i="13"/>
  <c r="G226" i="13"/>
  <c r="K225" i="13"/>
  <c r="J225" i="13"/>
  <c r="I225" i="13"/>
  <c r="H225" i="13"/>
  <c r="G225" i="13"/>
  <c r="K224" i="13"/>
  <c r="J224" i="13"/>
  <c r="I224" i="13"/>
  <c r="H224" i="13"/>
  <c r="G224" i="13"/>
  <c r="K223" i="13"/>
  <c r="J223" i="13"/>
  <c r="I223" i="13"/>
  <c r="H223" i="13"/>
  <c r="G223" i="13"/>
  <c r="K222" i="13"/>
  <c r="J222" i="13"/>
  <c r="I222" i="13"/>
  <c r="H222" i="13"/>
  <c r="G222" i="13"/>
  <c r="K220" i="13"/>
  <c r="J220" i="13"/>
  <c r="I220" i="13"/>
  <c r="H220" i="13"/>
  <c r="G220" i="13"/>
  <c r="K219" i="13"/>
  <c r="J219" i="13"/>
  <c r="I219" i="13"/>
  <c r="H219" i="13"/>
  <c r="G219" i="13"/>
  <c r="K218" i="13"/>
  <c r="J218" i="13"/>
  <c r="I218" i="13"/>
  <c r="H218" i="13"/>
  <c r="G218" i="13"/>
  <c r="K217" i="13"/>
  <c r="J217" i="13"/>
  <c r="I217" i="13"/>
  <c r="H217" i="13"/>
  <c r="G217" i="13"/>
  <c r="K216" i="13"/>
  <c r="J216" i="13"/>
  <c r="I216" i="13"/>
  <c r="H216" i="13"/>
  <c r="G216" i="13"/>
  <c r="K215" i="13"/>
  <c r="J215" i="13"/>
  <c r="I215" i="13"/>
  <c r="H215" i="13"/>
  <c r="G215" i="13"/>
  <c r="K214" i="13"/>
  <c r="J214" i="13"/>
  <c r="I214" i="13"/>
  <c r="H214" i="13"/>
  <c r="G214" i="13"/>
  <c r="K213" i="13"/>
  <c r="J213" i="13"/>
  <c r="I213" i="13"/>
  <c r="H213" i="13"/>
  <c r="G213" i="13"/>
  <c r="K212" i="13"/>
  <c r="J212" i="13"/>
  <c r="I212" i="13"/>
  <c r="H212" i="13"/>
  <c r="G212" i="13"/>
  <c r="K211" i="13"/>
  <c r="J211" i="13"/>
  <c r="I211" i="13"/>
  <c r="H211" i="13"/>
  <c r="G211" i="13"/>
  <c r="K210" i="13"/>
  <c r="J210" i="13"/>
  <c r="I210" i="13"/>
  <c r="H210" i="13"/>
  <c r="G210" i="13"/>
  <c r="K209" i="13"/>
  <c r="J209" i="13"/>
  <c r="I209" i="13"/>
  <c r="H209" i="13"/>
  <c r="G209" i="13"/>
  <c r="K208" i="13"/>
  <c r="J208" i="13"/>
  <c r="I208" i="13"/>
  <c r="H208" i="13"/>
  <c r="G208" i="13"/>
  <c r="K207" i="13"/>
  <c r="J207" i="13"/>
  <c r="I207" i="13"/>
  <c r="H207" i="13"/>
  <c r="G207" i="13"/>
  <c r="K205" i="13"/>
  <c r="J205" i="13"/>
  <c r="I205" i="13"/>
  <c r="H205" i="13"/>
  <c r="G205" i="13"/>
  <c r="K204" i="13"/>
  <c r="J204" i="13"/>
  <c r="I204" i="13"/>
  <c r="H204" i="13"/>
  <c r="G204" i="13"/>
  <c r="K203" i="13"/>
  <c r="J203" i="13"/>
  <c r="I203" i="13"/>
  <c r="H203" i="13"/>
  <c r="G203" i="13"/>
  <c r="K202" i="13"/>
  <c r="J202" i="13"/>
  <c r="I202" i="13"/>
  <c r="H202" i="13"/>
  <c r="G202" i="13"/>
  <c r="K201" i="13"/>
  <c r="J201" i="13"/>
  <c r="I201" i="13"/>
  <c r="H201" i="13"/>
  <c r="G201" i="13"/>
  <c r="K200" i="13"/>
  <c r="J200" i="13"/>
  <c r="I200" i="13"/>
  <c r="H200" i="13"/>
  <c r="G200" i="13"/>
  <c r="K199" i="13"/>
  <c r="J199" i="13"/>
  <c r="I199" i="13"/>
  <c r="H199" i="13"/>
  <c r="G199" i="13"/>
  <c r="K198" i="13"/>
  <c r="J198" i="13"/>
  <c r="I198" i="13"/>
  <c r="H198" i="13"/>
  <c r="G198" i="13"/>
  <c r="K197" i="13"/>
  <c r="J197" i="13"/>
  <c r="I197" i="13"/>
  <c r="H197" i="13"/>
  <c r="G197" i="13"/>
  <c r="K196" i="13"/>
  <c r="J196" i="13"/>
  <c r="I196" i="13"/>
  <c r="H196" i="13"/>
  <c r="G196" i="13"/>
  <c r="K195" i="13"/>
  <c r="J195" i="13"/>
  <c r="I195" i="13"/>
  <c r="H195" i="13"/>
  <c r="G195" i="13"/>
  <c r="K194" i="13"/>
  <c r="J194" i="13"/>
  <c r="I194" i="13"/>
  <c r="H194" i="13"/>
  <c r="G194" i="13"/>
  <c r="K193" i="13"/>
  <c r="J193" i="13"/>
  <c r="I193" i="13"/>
  <c r="H193" i="13"/>
  <c r="G193" i="13"/>
  <c r="K191" i="13"/>
  <c r="J191" i="13"/>
  <c r="I191" i="13"/>
  <c r="H191" i="13"/>
  <c r="G191" i="13"/>
  <c r="K190" i="13"/>
  <c r="J190" i="13"/>
  <c r="I190" i="13"/>
  <c r="H190" i="13"/>
  <c r="G190" i="13"/>
  <c r="K189" i="13"/>
  <c r="J189" i="13"/>
  <c r="I189" i="13"/>
  <c r="H189" i="13"/>
  <c r="G189" i="13"/>
  <c r="K188" i="13"/>
  <c r="J188" i="13"/>
  <c r="I188" i="13"/>
  <c r="H188" i="13"/>
  <c r="G188" i="13"/>
  <c r="K187" i="13"/>
  <c r="J187" i="13"/>
  <c r="I187" i="13"/>
  <c r="H187" i="13"/>
  <c r="G187" i="13"/>
  <c r="K186" i="13"/>
  <c r="J186" i="13"/>
  <c r="I186" i="13"/>
  <c r="H186" i="13"/>
  <c r="G186" i="13"/>
  <c r="K185" i="13"/>
  <c r="J185" i="13"/>
  <c r="I185" i="13"/>
  <c r="H185" i="13"/>
  <c r="G185" i="13"/>
  <c r="K184" i="13"/>
  <c r="J184" i="13"/>
  <c r="I184" i="13"/>
  <c r="H184" i="13"/>
  <c r="G184" i="13"/>
  <c r="K183" i="13"/>
  <c r="J183" i="13"/>
  <c r="I183" i="13"/>
  <c r="H183" i="13"/>
  <c r="G183" i="13"/>
  <c r="K182" i="13"/>
  <c r="J182" i="13"/>
  <c r="I182" i="13"/>
  <c r="H182" i="13"/>
  <c r="G182" i="13"/>
  <c r="K181" i="13"/>
  <c r="J181" i="13"/>
  <c r="I181" i="13"/>
  <c r="H181" i="13"/>
  <c r="G181" i="13"/>
  <c r="K180" i="13"/>
  <c r="J180" i="13"/>
  <c r="I180" i="13"/>
  <c r="H180" i="13"/>
  <c r="G180" i="13"/>
  <c r="K179" i="13"/>
  <c r="J179" i="13"/>
  <c r="I179" i="13"/>
  <c r="H179" i="13"/>
  <c r="G179" i="13"/>
  <c r="K178" i="13"/>
  <c r="J178" i="13"/>
  <c r="I178" i="13"/>
  <c r="H178" i="13"/>
  <c r="G178" i="13"/>
  <c r="K177" i="13"/>
  <c r="J177" i="13"/>
  <c r="I177" i="13"/>
  <c r="H177" i="13"/>
  <c r="G177" i="13"/>
  <c r="K176" i="13"/>
  <c r="J176" i="13"/>
  <c r="I176" i="13"/>
  <c r="H176" i="13"/>
  <c r="G176" i="13"/>
  <c r="K174" i="13"/>
  <c r="J174" i="13"/>
  <c r="I174" i="13"/>
  <c r="H174" i="13"/>
  <c r="G174" i="13"/>
  <c r="K173" i="13"/>
  <c r="J173" i="13"/>
  <c r="I173" i="13"/>
  <c r="H173" i="13"/>
  <c r="G173" i="13"/>
  <c r="K172" i="13"/>
  <c r="J172" i="13"/>
  <c r="I172" i="13"/>
  <c r="H172" i="13"/>
  <c r="G172" i="13"/>
  <c r="K171" i="13"/>
  <c r="J171" i="13"/>
  <c r="I171" i="13"/>
  <c r="H171" i="13"/>
  <c r="G171" i="13"/>
  <c r="K170" i="13"/>
  <c r="J170" i="13"/>
  <c r="I170" i="13"/>
  <c r="H170" i="13"/>
  <c r="G170" i="13"/>
  <c r="K169" i="13"/>
  <c r="J169" i="13"/>
  <c r="I169" i="13"/>
  <c r="H169" i="13"/>
  <c r="G169" i="13"/>
  <c r="K168" i="13"/>
  <c r="J168" i="13"/>
  <c r="I168" i="13"/>
  <c r="H168" i="13"/>
  <c r="G168" i="13"/>
  <c r="K167" i="13"/>
  <c r="J167" i="13"/>
  <c r="I167" i="13"/>
  <c r="H167" i="13"/>
  <c r="G167" i="13"/>
  <c r="K166" i="13"/>
  <c r="J166" i="13"/>
  <c r="I166" i="13"/>
  <c r="H166" i="13"/>
  <c r="G166" i="13"/>
  <c r="K165" i="13"/>
  <c r="J165" i="13"/>
  <c r="I165" i="13"/>
  <c r="H165" i="13"/>
  <c r="G165" i="13"/>
  <c r="K164" i="13"/>
  <c r="J164" i="13"/>
  <c r="I164" i="13"/>
  <c r="H164" i="13"/>
  <c r="G164" i="13"/>
  <c r="K163" i="13"/>
  <c r="J163" i="13"/>
  <c r="I163" i="13"/>
  <c r="H163" i="13"/>
  <c r="G163" i="13"/>
  <c r="K162" i="13"/>
  <c r="J162" i="13"/>
  <c r="I162" i="13"/>
  <c r="H162" i="13"/>
  <c r="G162" i="13"/>
  <c r="K161" i="13"/>
  <c r="J161" i="13"/>
  <c r="I161" i="13"/>
  <c r="H161" i="13"/>
  <c r="G161" i="13"/>
  <c r="K160" i="13"/>
  <c r="J160" i="13"/>
  <c r="I160" i="13"/>
  <c r="H160" i="13"/>
  <c r="G160" i="13"/>
  <c r="K159" i="13"/>
  <c r="J159" i="13"/>
  <c r="I159" i="13"/>
  <c r="H159" i="13"/>
  <c r="G159" i="13"/>
  <c r="K157" i="13"/>
  <c r="J157" i="13"/>
  <c r="I157" i="13"/>
  <c r="H157" i="13"/>
  <c r="G157" i="13"/>
  <c r="K156" i="13"/>
  <c r="J156" i="13"/>
  <c r="I156" i="13"/>
  <c r="H156" i="13"/>
  <c r="G156" i="13"/>
  <c r="K155" i="13"/>
  <c r="J155" i="13"/>
  <c r="I155" i="13"/>
  <c r="H155" i="13"/>
  <c r="G155" i="13"/>
  <c r="K154" i="13"/>
  <c r="J154" i="13"/>
  <c r="I154" i="13"/>
  <c r="H154" i="13"/>
  <c r="G154" i="13"/>
  <c r="K153" i="13"/>
  <c r="J153" i="13"/>
  <c r="I153" i="13"/>
  <c r="H153" i="13"/>
  <c r="G153" i="13"/>
  <c r="K152" i="13"/>
  <c r="J152" i="13"/>
  <c r="I152" i="13"/>
  <c r="H152" i="13"/>
  <c r="G152" i="13"/>
  <c r="K151" i="13"/>
  <c r="J151" i="13"/>
  <c r="I151" i="13"/>
  <c r="H151" i="13"/>
  <c r="G151" i="13"/>
  <c r="K150" i="13"/>
  <c r="J150" i="13"/>
  <c r="I150" i="13"/>
  <c r="H150" i="13"/>
  <c r="G150" i="13"/>
  <c r="K149" i="13"/>
  <c r="J149" i="13"/>
  <c r="I149" i="13"/>
  <c r="H149" i="13"/>
  <c r="G149" i="13"/>
  <c r="K148" i="13"/>
  <c r="J148" i="13"/>
  <c r="I148" i="13"/>
  <c r="H148" i="13"/>
  <c r="G148" i="13"/>
  <c r="K147" i="13"/>
  <c r="J147" i="13"/>
  <c r="I147" i="13"/>
  <c r="H147" i="13"/>
  <c r="G147" i="13"/>
  <c r="K146" i="13"/>
  <c r="J146" i="13"/>
  <c r="I146" i="13"/>
  <c r="H146" i="13"/>
  <c r="G146" i="13"/>
  <c r="K145" i="13"/>
  <c r="J145" i="13"/>
  <c r="I145" i="13"/>
  <c r="H145" i="13"/>
  <c r="G145" i="13"/>
  <c r="K144" i="13"/>
  <c r="J144" i="13"/>
  <c r="I144" i="13"/>
  <c r="H144" i="13"/>
  <c r="G144" i="13"/>
  <c r="K143" i="13"/>
  <c r="J143" i="13"/>
  <c r="I143" i="13"/>
  <c r="H143" i="13"/>
  <c r="G143" i="13"/>
  <c r="K142" i="13"/>
  <c r="J142" i="13"/>
  <c r="I142" i="13"/>
  <c r="H142" i="13"/>
  <c r="G142" i="13"/>
  <c r="K141" i="13"/>
  <c r="J141" i="13"/>
  <c r="I141" i="13"/>
  <c r="H141" i="13"/>
  <c r="G141" i="13"/>
  <c r="K140" i="13"/>
  <c r="J140" i="13"/>
  <c r="I140" i="13"/>
  <c r="H140" i="13"/>
  <c r="G140" i="13"/>
  <c r="K139" i="13"/>
  <c r="J139" i="13"/>
  <c r="I139" i="13"/>
  <c r="H139" i="13"/>
  <c r="G139" i="13"/>
  <c r="K138" i="13"/>
  <c r="J138" i="13"/>
  <c r="I138" i="13"/>
  <c r="H138" i="13"/>
  <c r="G138" i="13"/>
  <c r="K137" i="13"/>
  <c r="J137" i="13"/>
  <c r="I137" i="13"/>
  <c r="H137" i="13"/>
  <c r="G137" i="13"/>
  <c r="K136" i="13"/>
  <c r="J136" i="13"/>
  <c r="I136" i="13"/>
  <c r="H136" i="13"/>
  <c r="G136" i="13"/>
  <c r="K134" i="13"/>
  <c r="J134" i="13"/>
  <c r="I134" i="13"/>
  <c r="H134" i="13"/>
  <c r="G134" i="13"/>
  <c r="K133" i="13"/>
  <c r="J133" i="13"/>
  <c r="I133" i="13"/>
  <c r="H133" i="13"/>
  <c r="G133" i="13"/>
  <c r="K132" i="13"/>
  <c r="J132" i="13"/>
  <c r="I132" i="13"/>
  <c r="H132" i="13"/>
  <c r="G132" i="13"/>
  <c r="K131" i="13"/>
  <c r="J131" i="13"/>
  <c r="I131" i="13"/>
  <c r="H131" i="13"/>
  <c r="G131" i="13"/>
  <c r="K130" i="13"/>
  <c r="J130" i="13"/>
  <c r="I130" i="13"/>
  <c r="H130" i="13"/>
  <c r="G130" i="13"/>
  <c r="K129" i="13"/>
  <c r="J129" i="13"/>
  <c r="I129" i="13"/>
  <c r="H129" i="13"/>
  <c r="G129" i="13"/>
  <c r="K128" i="13"/>
  <c r="J128" i="13"/>
  <c r="I128" i="13"/>
  <c r="H128" i="13"/>
  <c r="G128" i="13"/>
  <c r="K127" i="13"/>
  <c r="J127" i="13"/>
  <c r="I127" i="13"/>
  <c r="H127" i="13"/>
  <c r="G127" i="13"/>
  <c r="K126" i="13"/>
  <c r="J126" i="13"/>
  <c r="I126" i="13"/>
  <c r="H126" i="13"/>
  <c r="G126" i="13"/>
  <c r="K125" i="13"/>
  <c r="J125" i="13"/>
  <c r="I125" i="13"/>
  <c r="H125" i="13"/>
  <c r="G125" i="13"/>
  <c r="K124" i="13"/>
  <c r="J124" i="13"/>
  <c r="I124" i="13"/>
  <c r="H124" i="13"/>
  <c r="G124" i="13"/>
  <c r="K123" i="13"/>
  <c r="J123" i="13"/>
  <c r="I123" i="13"/>
  <c r="H123" i="13"/>
  <c r="G123" i="13"/>
  <c r="K122" i="13"/>
  <c r="J122" i="13"/>
  <c r="I122" i="13"/>
  <c r="H122" i="13"/>
  <c r="G122" i="13"/>
  <c r="K121" i="13"/>
  <c r="J121" i="13"/>
  <c r="I121" i="13"/>
  <c r="H121" i="13"/>
  <c r="G121" i="13"/>
  <c r="K120" i="13"/>
  <c r="J120" i="13"/>
  <c r="I120" i="13"/>
  <c r="H120" i="13"/>
  <c r="G120" i="13"/>
  <c r="K119" i="13"/>
  <c r="J119" i="13"/>
  <c r="I119" i="13"/>
  <c r="H119" i="13"/>
  <c r="G119" i="13"/>
  <c r="K118" i="13"/>
  <c r="J118" i="13"/>
  <c r="I118" i="13"/>
  <c r="H118" i="13"/>
  <c r="G118" i="13"/>
  <c r="K117" i="13"/>
  <c r="J117" i="13"/>
  <c r="I117" i="13"/>
  <c r="H117" i="13"/>
  <c r="G117" i="13"/>
  <c r="K116" i="13"/>
  <c r="J116" i="13"/>
  <c r="I116" i="13"/>
  <c r="H116" i="13"/>
  <c r="G116" i="13"/>
  <c r="K115" i="13"/>
  <c r="J115" i="13"/>
  <c r="I115" i="13"/>
  <c r="H115" i="13"/>
  <c r="G115" i="13"/>
  <c r="K114" i="13"/>
  <c r="J114" i="13"/>
  <c r="I114" i="13"/>
  <c r="H114" i="13"/>
  <c r="G114" i="13"/>
  <c r="K112" i="13"/>
  <c r="J112" i="13"/>
  <c r="I112" i="13"/>
  <c r="H112" i="13"/>
  <c r="G112" i="13"/>
  <c r="K111" i="13"/>
  <c r="J111" i="13"/>
  <c r="I111" i="13"/>
  <c r="H111" i="13"/>
  <c r="G111" i="13"/>
  <c r="K110" i="13"/>
  <c r="J110" i="13"/>
  <c r="I110" i="13"/>
  <c r="H110" i="13"/>
  <c r="G110" i="13"/>
  <c r="K109" i="13"/>
  <c r="J109" i="13"/>
  <c r="I109" i="13"/>
  <c r="H109" i="13"/>
  <c r="G109" i="13"/>
  <c r="K108" i="13"/>
  <c r="J108" i="13"/>
  <c r="I108" i="13"/>
  <c r="H108" i="13"/>
  <c r="G108" i="13"/>
  <c r="K107" i="13"/>
  <c r="J107" i="13"/>
  <c r="I107" i="13"/>
  <c r="H107" i="13"/>
  <c r="G107" i="13"/>
  <c r="K106" i="13"/>
  <c r="J106" i="13"/>
  <c r="I106" i="13"/>
  <c r="H106" i="13"/>
  <c r="G106" i="13"/>
  <c r="K105" i="13"/>
  <c r="J105" i="13"/>
  <c r="I105" i="13"/>
  <c r="H105" i="13"/>
  <c r="G105" i="13"/>
  <c r="K104" i="13"/>
  <c r="J104" i="13"/>
  <c r="I104" i="13"/>
  <c r="H104" i="13"/>
  <c r="G104" i="13"/>
  <c r="K103" i="13"/>
  <c r="J103" i="13"/>
  <c r="I103" i="13"/>
  <c r="H103" i="13"/>
  <c r="G103" i="13"/>
  <c r="K102" i="13"/>
  <c r="J102" i="13"/>
  <c r="I102" i="13"/>
  <c r="H102" i="13"/>
  <c r="G102" i="13"/>
  <c r="K101" i="13"/>
  <c r="J101" i="13"/>
  <c r="I101" i="13"/>
  <c r="H101" i="13"/>
  <c r="G101" i="13"/>
  <c r="K100" i="13"/>
  <c r="J100" i="13"/>
  <c r="I100" i="13"/>
  <c r="H100" i="13"/>
  <c r="G100" i="13"/>
  <c r="K99" i="13"/>
  <c r="J99" i="13"/>
  <c r="I99" i="13"/>
  <c r="H99" i="13"/>
  <c r="G99" i="13"/>
  <c r="K98" i="13"/>
  <c r="J98" i="13"/>
  <c r="I98" i="13"/>
  <c r="H98" i="13"/>
  <c r="G98" i="13"/>
  <c r="K97" i="13"/>
  <c r="J97" i="13"/>
  <c r="I97" i="13"/>
  <c r="H97" i="13"/>
  <c r="G97" i="13"/>
  <c r="K96" i="13"/>
  <c r="J96" i="13"/>
  <c r="I96" i="13"/>
  <c r="H96" i="13"/>
  <c r="G96" i="13"/>
  <c r="K95" i="13"/>
  <c r="J95" i="13"/>
  <c r="I95" i="13"/>
  <c r="H95" i="13"/>
  <c r="G95" i="13"/>
  <c r="K94" i="13"/>
  <c r="J94" i="13"/>
  <c r="I94" i="13"/>
  <c r="H94" i="13"/>
  <c r="G94" i="13"/>
  <c r="K93" i="13"/>
  <c r="J93" i="13"/>
  <c r="I93" i="13"/>
  <c r="H93" i="13"/>
  <c r="G93" i="13"/>
  <c r="K92" i="13"/>
  <c r="J92" i="13"/>
  <c r="I92" i="13"/>
  <c r="H92" i="13"/>
  <c r="G92" i="13"/>
  <c r="K91" i="13"/>
  <c r="J91" i="13"/>
  <c r="I91" i="13"/>
  <c r="H91" i="13"/>
  <c r="G91" i="13"/>
  <c r="K89" i="13"/>
  <c r="J89" i="13"/>
  <c r="I89" i="13"/>
  <c r="H89" i="13"/>
  <c r="G89" i="13"/>
  <c r="K88" i="13"/>
  <c r="J88" i="13"/>
  <c r="I88" i="13"/>
  <c r="H88" i="13"/>
  <c r="G88" i="13"/>
  <c r="K87" i="13"/>
  <c r="J87" i="13"/>
  <c r="I87" i="13"/>
  <c r="H87" i="13"/>
  <c r="G87" i="13"/>
  <c r="K86" i="13"/>
  <c r="J86" i="13"/>
  <c r="I86" i="13"/>
  <c r="H86" i="13"/>
  <c r="G86" i="13"/>
  <c r="K85" i="13"/>
  <c r="J85" i="13"/>
  <c r="I85" i="13"/>
  <c r="H85" i="13"/>
  <c r="G85" i="13"/>
  <c r="K84" i="13"/>
  <c r="J84" i="13"/>
  <c r="I84" i="13"/>
  <c r="H84" i="13"/>
  <c r="G84" i="13"/>
  <c r="K83" i="13"/>
  <c r="J83" i="13"/>
  <c r="I83" i="13"/>
  <c r="H83" i="13"/>
  <c r="G83" i="13"/>
  <c r="K82" i="13"/>
  <c r="J82" i="13"/>
  <c r="I82" i="13"/>
  <c r="H82" i="13"/>
  <c r="G82" i="13"/>
  <c r="K81" i="13"/>
  <c r="J81" i="13"/>
  <c r="I81" i="13"/>
  <c r="H81" i="13"/>
  <c r="G81" i="13"/>
  <c r="K80" i="13"/>
  <c r="J80" i="13"/>
  <c r="I80" i="13"/>
  <c r="H80" i="13"/>
  <c r="G80" i="13"/>
  <c r="K79" i="13"/>
  <c r="J79" i="13"/>
  <c r="I79" i="13"/>
  <c r="H79" i="13"/>
  <c r="G79" i="13"/>
  <c r="K78" i="13"/>
  <c r="J78" i="13"/>
  <c r="I78" i="13"/>
  <c r="H78" i="13"/>
  <c r="G78" i="13"/>
  <c r="K77" i="13"/>
  <c r="J77" i="13"/>
  <c r="I77" i="13"/>
  <c r="H77" i="13"/>
  <c r="G77" i="13"/>
  <c r="K76" i="13"/>
  <c r="J76" i="13"/>
  <c r="I76" i="13"/>
  <c r="H76" i="13"/>
  <c r="G76" i="13"/>
  <c r="K75" i="13"/>
  <c r="J75" i="13"/>
  <c r="I75" i="13"/>
  <c r="H75" i="13"/>
  <c r="G75" i="13"/>
  <c r="K74" i="13"/>
  <c r="J74" i="13"/>
  <c r="I74" i="13"/>
  <c r="H74" i="13"/>
  <c r="G74" i="13"/>
  <c r="K73" i="13"/>
  <c r="J73" i="13"/>
  <c r="I73" i="13"/>
  <c r="H73" i="13"/>
  <c r="G73" i="13"/>
  <c r="K72" i="13"/>
  <c r="J72" i="13"/>
  <c r="I72" i="13"/>
  <c r="H72" i="13"/>
  <c r="G72" i="13"/>
  <c r="K71" i="13"/>
  <c r="J71" i="13"/>
  <c r="I71" i="13"/>
  <c r="H71" i="13"/>
  <c r="G71" i="13"/>
  <c r="K70" i="13"/>
  <c r="J70" i="13"/>
  <c r="I70" i="13"/>
  <c r="H70" i="13"/>
  <c r="G70" i="13"/>
  <c r="K69" i="13"/>
  <c r="J69" i="13"/>
  <c r="I69" i="13"/>
  <c r="H69" i="13"/>
  <c r="G69" i="13"/>
  <c r="K68" i="13"/>
  <c r="J68" i="13"/>
  <c r="I68" i="13"/>
  <c r="H68" i="13"/>
  <c r="G68" i="13"/>
  <c r="K67" i="13"/>
  <c r="J67" i="13"/>
  <c r="I67" i="13"/>
  <c r="H67" i="13"/>
  <c r="G67" i="13"/>
  <c r="K66" i="13"/>
  <c r="J66" i="13"/>
  <c r="I66" i="13"/>
  <c r="H66" i="13"/>
  <c r="G66" i="13"/>
  <c r="K65" i="13"/>
  <c r="J65" i="13"/>
  <c r="I65" i="13"/>
  <c r="H65" i="13"/>
  <c r="G65" i="13"/>
  <c r="K64" i="13"/>
  <c r="J64" i="13"/>
  <c r="I64" i="13"/>
  <c r="H64" i="13"/>
  <c r="G64" i="13"/>
  <c r="K63" i="13"/>
  <c r="J63" i="13"/>
  <c r="I63" i="13"/>
  <c r="H63" i="13"/>
  <c r="G63" i="13"/>
  <c r="K62" i="13"/>
  <c r="J62" i="13"/>
  <c r="I62" i="13"/>
  <c r="H62" i="13"/>
  <c r="G62" i="13"/>
  <c r="K61" i="13"/>
  <c r="J61" i="13"/>
  <c r="I61" i="13"/>
  <c r="H61" i="13"/>
  <c r="G61" i="13"/>
  <c r="K60" i="13"/>
  <c r="J60" i="13"/>
  <c r="I60" i="13"/>
  <c r="H60" i="13"/>
  <c r="G60" i="13"/>
  <c r="K59" i="13"/>
  <c r="J59" i="13"/>
  <c r="I59" i="13"/>
  <c r="H59" i="13"/>
  <c r="G59" i="13"/>
  <c r="K58" i="13"/>
  <c r="J58" i="13"/>
  <c r="I58" i="13"/>
  <c r="H58" i="13"/>
  <c r="G58" i="13"/>
  <c r="K57" i="13"/>
  <c r="J57" i="13"/>
  <c r="I57" i="13"/>
  <c r="H57" i="13"/>
  <c r="G57" i="13"/>
  <c r="K56" i="13"/>
  <c r="J56" i="13"/>
  <c r="I56" i="13"/>
  <c r="H56" i="13"/>
  <c r="G56" i="13"/>
  <c r="K55" i="13"/>
  <c r="J55" i="13"/>
  <c r="I55" i="13"/>
  <c r="H55" i="13"/>
  <c r="G55" i="13"/>
  <c r="K52" i="13"/>
  <c r="J52" i="13"/>
  <c r="I52" i="13"/>
  <c r="H52" i="13"/>
  <c r="G52" i="13"/>
  <c r="K51" i="13"/>
  <c r="J51" i="13"/>
  <c r="I51" i="13"/>
  <c r="H51" i="13"/>
  <c r="G51" i="13"/>
  <c r="K50" i="13"/>
  <c r="J50" i="13"/>
  <c r="I50" i="13"/>
  <c r="H50" i="13"/>
  <c r="G50" i="13"/>
  <c r="K49" i="13"/>
  <c r="J49" i="13"/>
  <c r="I49" i="13"/>
  <c r="H49" i="13"/>
  <c r="G49" i="13"/>
  <c r="K48" i="13"/>
  <c r="J48" i="13"/>
  <c r="I48" i="13"/>
  <c r="H48" i="13"/>
  <c r="G48" i="13"/>
  <c r="K47" i="13"/>
  <c r="J47" i="13"/>
  <c r="I47" i="13"/>
  <c r="H47" i="13"/>
  <c r="G47" i="13"/>
  <c r="K46" i="13"/>
  <c r="J46" i="13"/>
  <c r="I46" i="13"/>
  <c r="H46" i="13"/>
  <c r="G46" i="13"/>
  <c r="K45" i="13"/>
  <c r="J45" i="13"/>
  <c r="I45" i="13"/>
  <c r="H45" i="13"/>
  <c r="G45" i="13"/>
  <c r="K44" i="13"/>
  <c r="J44" i="13"/>
  <c r="I44" i="13"/>
  <c r="H44" i="13"/>
  <c r="G44" i="13"/>
  <c r="K43" i="13"/>
  <c r="J43" i="13"/>
  <c r="I43" i="13"/>
  <c r="H43" i="13"/>
  <c r="G43" i="13"/>
  <c r="K42" i="13"/>
  <c r="J42" i="13"/>
  <c r="I42" i="13"/>
  <c r="H42" i="13"/>
  <c r="G42" i="13"/>
  <c r="K41" i="13"/>
  <c r="J41" i="13"/>
  <c r="I41" i="13"/>
  <c r="H41" i="13"/>
  <c r="G41" i="13"/>
  <c r="K40" i="13"/>
  <c r="J40" i="13"/>
  <c r="I40" i="13"/>
  <c r="H40" i="13"/>
  <c r="G40" i="13"/>
  <c r="K39" i="13"/>
  <c r="J39" i="13"/>
  <c r="I39" i="13"/>
  <c r="H39" i="13"/>
  <c r="G39" i="13"/>
  <c r="K38" i="13"/>
  <c r="J38" i="13"/>
  <c r="I38" i="13"/>
  <c r="H38" i="13"/>
  <c r="G38" i="13"/>
  <c r="K37" i="13"/>
  <c r="J37" i="13"/>
  <c r="I37" i="13"/>
  <c r="H37" i="13"/>
  <c r="G37" i="13"/>
  <c r="K36" i="13"/>
  <c r="J36" i="13"/>
  <c r="I36" i="13"/>
  <c r="H36" i="13"/>
  <c r="G36" i="13"/>
  <c r="K35" i="13"/>
  <c r="J35" i="13"/>
  <c r="I35" i="13"/>
  <c r="H35" i="13"/>
  <c r="G35" i="13"/>
  <c r="K34" i="13"/>
  <c r="J34" i="13"/>
  <c r="I34" i="13"/>
  <c r="H34" i="13"/>
  <c r="G34" i="13"/>
  <c r="K33" i="13"/>
  <c r="J33" i="13"/>
  <c r="I33" i="13"/>
  <c r="H33" i="13"/>
  <c r="G33" i="13"/>
  <c r="K32" i="13"/>
  <c r="J32" i="13"/>
  <c r="I32" i="13"/>
  <c r="H32" i="13"/>
  <c r="G32" i="13"/>
  <c r="K31" i="13"/>
  <c r="J31" i="13"/>
  <c r="I31" i="13"/>
  <c r="H31" i="13"/>
  <c r="G31" i="13"/>
  <c r="K30" i="13"/>
  <c r="J30" i="13"/>
  <c r="I30" i="13"/>
  <c r="H30" i="13"/>
  <c r="G30" i="13"/>
  <c r="K29" i="13"/>
  <c r="J29" i="13"/>
  <c r="I29" i="13"/>
  <c r="H29" i="13"/>
  <c r="G29" i="13"/>
  <c r="K28" i="13"/>
  <c r="J28" i="13"/>
  <c r="I28" i="13"/>
  <c r="H28" i="13"/>
  <c r="G28" i="13"/>
  <c r="K27" i="13"/>
  <c r="J27" i="13"/>
  <c r="I27" i="13"/>
  <c r="H27" i="13"/>
  <c r="G27" i="13"/>
  <c r="K26" i="13"/>
  <c r="J26" i="13"/>
  <c r="I26" i="13"/>
  <c r="H26" i="13"/>
  <c r="G26" i="13"/>
  <c r="K25" i="13"/>
  <c r="J25" i="13"/>
  <c r="I25" i="13"/>
  <c r="H25" i="13"/>
  <c r="G25" i="13"/>
  <c r="K24" i="13"/>
  <c r="J24" i="13"/>
  <c r="I24" i="13"/>
  <c r="H24" i="13"/>
  <c r="G24" i="13"/>
  <c r="K23" i="13"/>
  <c r="J23" i="13"/>
  <c r="I23" i="13"/>
  <c r="H23" i="13"/>
  <c r="G23" i="13"/>
  <c r="K22" i="13"/>
  <c r="J22" i="13"/>
  <c r="I22" i="13"/>
  <c r="H22" i="13"/>
  <c r="G22" i="13"/>
  <c r="K21" i="13"/>
  <c r="J21" i="13"/>
  <c r="I21" i="13"/>
  <c r="H21" i="13"/>
  <c r="G21" i="13"/>
  <c r="K20" i="13"/>
  <c r="J20" i="13"/>
  <c r="I20" i="13"/>
  <c r="H20" i="13"/>
  <c r="G20" i="13"/>
  <c r="K19" i="13"/>
  <c r="J19" i="13"/>
  <c r="I19" i="13"/>
  <c r="H19" i="13"/>
  <c r="G19" i="13"/>
  <c r="K18" i="13"/>
  <c r="J18" i="13"/>
  <c r="I18" i="13"/>
  <c r="H18" i="13"/>
  <c r="G18" i="13"/>
  <c r="K17" i="13"/>
  <c r="J17" i="13"/>
  <c r="I17" i="13"/>
  <c r="H17" i="13"/>
  <c r="G17" i="13"/>
  <c r="K16" i="13"/>
  <c r="J16" i="13"/>
  <c r="I16" i="13"/>
  <c r="H16" i="13"/>
  <c r="G16" i="13"/>
  <c r="K15" i="13"/>
  <c r="J15" i="13"/>
  <c r="I15" i="13"/>
  <c r="H15" i="13"/>
  <c r="G15" i="13"/>
  <c r="K14" i="13"/>
  <c r="J14" i="13"/>
  <c r="I14" i="13"/>
  <c r="H14" i="13"/>
  <c r="G14" i="13"/>
  <c r="K13" i="13"/>
  <c r="J13" i="13"/>
  <c r="I13" i="13"/>
  <c r="H13" i="13"/>
  <c r="G13" i="13"/>
  <c r="K312" i="12"/>
  <c r="J312" i="12"/>
  <c r="I312" i="12"/>
  <c r="H312" i="12"/>
  <c r="G312" i="12"/>
  <c r="K311" i="12"/>
  <c r="J311" i="12"/>
  <c r="I311" i="12"/>
  <c r="H311" i="12"/>
  <c r="G311" i="12"/>
  <c r="K310" i="12"/>
  <c r="J310" i="12"/>
  <c r="I310" i="12"/>
  <c r="H310" i="12"/>
  <c r="G310" i="12"/>
  <c r="K309" i="12"/>
  <c r="J309" i="12"/>
  <c r="I309" i="12"/>
  <c r="H309" i="12"/>
  <c r="G309" i="12"/>
  <c r="K308" i="12"/>
  <c r="J308" i="12"/>
  <c r="I308" i="12"/>
  <c r="H308" i="12"/>
  <c r="G308" i="12"/>
  <c r="K307" i="12"/>
  <c r="J307" i="12"/>
  <c r="I307" i="12"/>
  <c r="H307" i="12"/>
  <c r="G307" i="12"/>
  <c r="K306" i="12"/>
  <c r="J306" i="12"/>
  <c r="I306" i="12"/>
  <c r="H306" i="12"/>
  <c r="G306" i="12"/>
  <c r="K305" i="12"/>
  <c r="J305" i="12"/>
  <c r="I305" i="12"/>
  <c r="H305" i="12"/>
  <c r="G305" i="12"/>
  <c r="K304" i="12"/>
  <c r="J304" i="12"/>
  <c r="I304" i="12"/>
  <c r="H304" i="12"/>
  <c r="G304" i="12"/>
  <c r="K303" i="12"/>
  <c r="J303" i="12"/>
  <c r="I303" i="12"/>
  <c r="H303" i="12"/>
  <c r="G303" i="12"/>
  <c r="K302" i="12"/>
  <c r="J302" i="12"/>
  <c r="I302" i="12"/>
  <c r="H302" i="12"/>
  <c r="G302" i="12"/>
  <c r="K300" i="12"/>
  <c r="J300" i="12"/>
  <c r="I300" i="12"/>
  <c r="H300" i="12"/>
  <c r="G300" i="12"/>
  <c r="K299" i="12"/>
  <c r="J299" i="12"/>
  <c r="I299" i="12"/>
  <c r="H299" i="12"/>
  <c r="G299" i="12"/>
  <c r="K298" i="12"/>
  <c r="J298" i="12"/>
  <c r="I298" i="12"/>
  <c r="H298" i="12"/>
  <c r="G298" i="12"/>
  <c r="K297" i="12"/>
  <c r="J297" i="12"/>
  <c r="I297" i="12"/>
  <c r="H297" i="12"/>
  <c r="G297" i="12"/>
  <c r="K296" i="12"/>
  <c r="J296" i="12"/>
  <c r="I296" i="12"/>
  <c r="H296" i="12"/>
  <c r="G296" i="12"/>
  <c r="K295" i="12"/>
  <c r="J295" i="12"/>
  <c r="I295" i="12"/>
  <c r="H295" i="12"/>
  <c r="G295" i="12"/>
  <c r="K294" i="12"/>
  <c r="J294" i="12"/>
  <c r="I294" i="12"/>
  <c r="H294" i="12"/>
  <c r="G294" i="12"/>
  <c r="K293" i="12"/>
  <c r="J293" i="12"/>
  <c r="I293" i="12"/>
  <c r="H293" i="12"/>
  <c r="G293" i="12"/>
  <c r="K292" i="12"/>
  <c r="J292" i="12"/>
  <c r="I292" i="12"/>
  <c r="H292" i="12"/>
  <c r="G292" i="12"/>
  <c r="K291" i="12"/>
  <c r="J291" i="12"/>
  <c r="I291" i="12"/>
  <c r="H291" i="12"/>
  <c r="G291" i="12"/>
  <c r="K290" i="12"/>
  <c r="J290" i="12"/>
  <c r="I290" i="12"/>
  <c r="H290" i="12"/>
  <c r="G290" i="12"/>
  <c r="K289" i="12"/>
  <c r="J289" i="12"/>
  <c r="I289" i="12"/>
  <c r="H289" i="12"/>
  <c r="G289" i="12"/>
  <c r="K288" i="12"/>
  <c r="J288" i="12"/>
  <c r="I288" i="12"/>
  <c r="H288" i="12"/>
  <c r="G288" i="12"/>
  <c r="K287" i="12"/>
  <c r="J287" i="12"/>
  <c r="I287" i="12"/>
  <c r="H287" i="12"/>
  <c r="G287" i="12"/>
  <c r="K286" i="12"/>
  <c r="J286" i="12"/>
  <c r="I286" i="12"/>
  <c r="H286" i="12"/>
  <c r="G286" i="12"/>
  <c r="K285" i="12"/>
  <c r="J285" i="12"/>
  <c r="I285" i="12"/>
  <c r="H285" i="12"/>
  <c r="G285" i="12"/>
  <c r="K284" i="12"/>
  <c r="J284" i="12"/>
  <c r="I284" i="12"/>
  <c r="H284" i="12"/>
  <c r="G284" i="12"/>
  <c r="K283" i="12"/>
  <c r="J283" i="12"/>
  <c r="I283" i="12"/>
  <c r="H283" i="12"/>
  <c r="G283" i="12"/>
  <c r="K282" i="12"/>
  <c r="J282" i="12"/>
  <c r="I282" i="12"/>
  <c r="H282" i="12"/>
  <c r="G282" i="12"/>
  <c r="K280" i="12"/>
  <c r="J280" i="12"/>
  <c r="I280" i="12"/>
  <c r="H280" i="12"/>
  <c r="G280" i="12"/>
  <c r="K279" i="12"/>
  <c r="J279" i="12"/>
  <c r="I279" i="12"/>
  <c r="H279" i="12"/>
  <c r="G279" i="12"/>
  <c r="K278" i="12"/>
  <c r="J278" i="12"/>
  <c r="I278" i="12"/>
  <c r="H278" i="12"/>
  <c r="G278" i="12"/>
  <c r="K277" i="12"/>
  <c r="J277" i="12"/>
  <c r="I277" i="12"/>
  <c r="H277" i="12"/>
  <c r="G277" i="12"/>
  <c r="K276" i="12"/>
  <c r="J276" i="12"/>
  <c r="I276" i="12"/>
  <c r="H276" i="12"/>
  <c r="G276" i="12"/>
  <c r="K275" i="12"/>
  <c r="J275" i="12"/>
  <c r="I275" i="12"/>
  <c r="H275" i="12"/>
  <c r="G275" i="12"/>
  <c r="K274" i="12"/>
  <c r="J274" i="12"/>
  <c r="I274" i="12"/>
  <c r="H274" i="12"/>
  <c r="G274" i="12"/>
  <c r="K273" i="12"/>
  <c r="J273" i="12"/>
  <c r="I273" i="12"/>
  <c r="H273" i="12"/>
  <c r="G273" i="12"/>
  <c r="K272" i="12"/>
  <c r="J272" i="12"/>
  <c r="I272" i="12"/>
  <c r="H272" i="12"/>
  <c r="G272" i="12"/>
  <c r="K271" i="12"/>
  <c r="J271" i="12"/>
  <c r="I271" i="12"/>
  <c r="H271" i="12"/>
  <c r="G271" i="12"/>
  <c r="K270" i="12"/>
  <c r="J270" i="12"/>
  <c r="I270" i="12"/>
  <c r="H270" i="12"/>
  <c r="G270" i="12"/>
  <c r="K269" i="12"/>
  <c r="J269" i="12"/>
  <c r="I269" i="12"/>
  <c r="H269" i="12"/>
  <c r="G269" i="12"/>
  <c r="K268" i="12"/>
  <c r="J268" i="12"/>
  <c r="I268" i="12"/>
  <c r="H268" i="12"/>
  <c r="G268" i="12"/>
  <c r="K267" i="12"/>
  <c r="J267" i="12"/>
  <c r="I267" i="12"/>
  <c r="H267" i="12"/>
  <c r="G267" i="12"/>
  <c r="K266" i="12"/>
  <c r="J266" i="12"/>
  <c r="I266" i="12"/>
  <c r="H266" i="12"/>
  <c r="G266" i="12"/>
  <c r="K265" i="12"/>
  <c r="J265" i="12"/>
  <c r="I265" i="12"/>
  <c r="H265" i="12"/>
  <c r="G265" i="12"/>
  <c r="K264" i="12"/>
  <c r="J264" i="12"/>
  <c r="I264" i="12"/>
  <c r="H264" i="12"/>
  <c r="G264" i="12"/>
  <c r="K263" i="12"/>
  <c r="J263" i="12"/>
  <c r="I263" i="12"/>
  <c r="H263" i="12"/>
  <c r="G263" i="12"/>
  <c r="K262" i="12"/>
  <c r="J262" i="12"/>
  <c r="I262" i="12"/>
  <c r="H262" i="12"/>
  <c r="G262" i="12"/>
  <c r="K261" i="12"/>
  <c r="J261" i="12"/>
  <c r="I261" i="12"/>
  <c r="H261" i="12"/>
  <c r="G261" i="12"/>
  <c r="K260" i="12"/>
  <c r="J260" i="12"/>
  <c r="I260" i="12"/>
  <c r="H260" i="12"/>
  <c r="G260" i="12"/>
  <c r="K259" i="12"/>
  <c r="J259" i="12"/>
  <c r="I259" i="12"/>
  <c r="H259" i="12"/>
  <c r="G259" i="12"/>
  <c r="K257" i="12"/>
  <c r="J257" i="12"/>
  <c r="I257" i="12"/>
  <c r="H257" i="12"/>
  <c r="G257" i="12"/>
  <c r="K256" i="12"/>
  <c r="J256" i="12"/>
  <c r="I256" i="12"/>
  <c r="H256" i="12"/>
  <c r="G256" i="12"/>
  <c r="K255" i="12"/>
  <c r="J255" i="12"/>
  <c r="I255" i="12"/>
  <c r="H255" i="12"/>
  <c r="G255" i="12"/>
  <c r="K254" i="12"/>
  <c r="J254" i="12"/>
  <c r="I254" i="12"/>
  <c r="H254" i="12"/>
  <c r="G254" i="12"/>
  <c r="K253" i="12"/>
  <c r="J253" i="12"/>
  <c r="I253" i="12"/>
  <c r="H253" i="12"/>
  <c r="G253" i="12"/>
  <c r="K252" i="12"/>
  <c r="J252" i="12"/>
  <c r="I252" i="12"/>
  <c r="H252" i="12"/>
  <c r="G252" i="12"/>
  <c r="K251" i="12"/>
  <c r="J251" i="12"/>
  <c r="I251" i="12"/>
  <c r="H251" i="12"/>
  <c r="G251" i="12"/>
  <c r="K250" i="12"/>
  <c r="J250" i="12"/>
  <c r="I250" i="12"/>
  <c r="H250" i="12"/>
  <c r="G250" i="12"/>
  <c r="K249" i="12"/>
  <c r="J249" i="12"/>
  <c r="I249" i="12"/>
  <c r="H249" i="12"/>
  <c r="G249" i="12"/>
  <c r="K248" i="12"/>
  <c r="J248" i="12"/>
  <c r="I248" i="12"/>
  <c r="H248" i="12"/>
  <c r="G248" i="12"/>
  <c r="K247" i="12"/>
  <c r="J247" i="12"/>
  <c r="I247" i="12"/>
  <c r="H247" i="12"/>
  <c r="G247" i="12"/>
  <c r="K246" i="12"/>
  <c r="J246" i="12"/>
  <c r="I246" i="12"/>
  <c r="H246" i="12"/>
  <c r="G246" i="12"/>
  <c r="K245" i="12"/>
  <c r="J245" i="12"/>
  <c r="I245" i="12"/>
  <c r="H245" i="12"/>
  <c r="G245" i="12"/>
  <c r="K244" i="12"/>
  <c r="J244" i="12"/>
  <c r="I244" i="12"/>
  <c r="H244" i="12"/>
  <c r="G244" i="12"/>
  <c r="K243" i="12"/>
  <c r="J243" i="12"/>
  <c r="I243" i="12"/>
  <c r="H243" i="12"/>
  <c r="G243" i="12"/>
  <c r="K242" i="12"/>
  <c r="J242" i="12"/>
  <c r="I242" i="12"/>
  <c r="H242" i="12"/>
  <c r="G242" i="12"/>
  <c r="K241" i="12"/>
  <c r="J241" i="12"/>
  <c r="I241" i="12"/>
  <c r="H241" i="12"/>
  <c r="G241" i="12"/>
  <c r="K240" i="12"/>
  <c r="J240" i="12"/>
  <c r="I240" i="12"/>
  <c r="H240" i="12"/>
  <c r="G240" i="12"/>
  <c r="K239" i="12"/>
  <c r="J239" i="12"/>
  <c r="I239" i="12"/>
  <c r="H239" i="12"/>
  <c r="G239" i="12"/>
  <c r="K238" i="12"/>
  <c r="J238" i="12"/>
  <c r="I238" i="12"/>
  <c r="H238" i="12"/>
  <c r="G238" i="12"/>
  <c r="K237" i="12"/>
  <c r="J237" i="12"/>
  <c r="I237" i="12"/>
  <c r="H237" i="12"/>
  <c r="G237" i="12"/>
  <c r="K236" i="12"/>
  <c r="J236" i="12"/>
  <c r="I236" i="12"/>
  <c r="H236" i="12"/>
  <c r="G236" i="12"/>
  <c r="K233" i="12"/>
  <c r="J233" i="12"/>
  <c r="I233" i="12"/>
  <c r="H233" i="12"/>
  <c r="G233" i="12"/>
  <c r="K232" i="12"/>
  <c r="J232" i="12"/>
  <c r="I232" i="12"/>
  <c r="H232" i="12"/>
  <c r="G232" i="12"/>
  <c r="K231" i="12"/>
  <c r="J231" i="12"/>
  <c r="I231" i="12"/>
  <c r="H231" i="12"/>
  <c r="G231" i="12"/>
  <c r="K230" i="12"/>
  <c r="J230" i="12"/>
  <c r="I230" i="12"/>
  <c r="H230" i="12"/>
  <c r="G230" i="12"/>
  <c r="K229" i="12"/>
  <c r="J229" i="12"/>
  <c r="I229" i="12"/>
  <c r="H229" i="12"/>
  <c r="G229" i="12"/>
  <c r="K228" i="12"/>
  <c r="J228" i="12"/>
  <c r="I228" i="12"/>
  <c r="H228" i="12"/>
  <c r="G228" i="12"/>
  <c r="K227" i="12"/>
  <c r="J227" i="12"/>
  <c r="I227" i="12"/>
  <c r="H227" i="12"/>
  <c r="G227" i="12"/>
  <c r="K226" i="12"/>
  <c r="J226" i="12"/>
  <c r="I226" i="12"/>
  <c r="H226" i="12"/>
  <c r="G226" i="12"/>
  <c r="K225" i="12"/>
  <c r="J225" i="12"/>
  <c r="I225" i="12"/>
  <c r="H225" i="12"/>
  <c r="G225" i="12"/>
  <c r="K224" i="12"/>
  <c r="J224" i="12"/>
  <c r="I224" i="12"/>
  <c r="H224" i="12"/>
  <c r="G224" i="12"/>
  <c r="K223" i="12"/>
  <c r="J223" i="12"/>
  <c r="I223" i="12"/>
  <c r="H223" i="12"/>
  <c r="G223" i="12"/>
  <c r="K222" i="12"/>
  <c r="J222" i="12"/>
  <c r="I222" i="12"/>
  <c r="H222" i="12"/>
  <c r="G222" i="12"/>
  <c r="K221" i="12"/>
  <c r="J221" i="12"/>
  <c r="I221" i="12"/>
  <c r="H221" i="12"/>
  <c r="G221" i="12"/>
  <c r="K220" i="12"/>
  <c r="J220" i="12"/>
  <c r="I220" i="12"/>
  <c r="H220" i="12"/>
  <c r="G220" i="12"/>
  <c r="K219" i="12"/>
  <c r="J219" i="12"/>
  <c r="I219" i="12"/>
  <c r="H219" i="12"/>
  <c r="G219" i="12"/>
  <c r="K218" i="12"/>
  <c r="J218" i="12"/>
  <c r="I218" i="12"/>
  <c r="H218" i="12"/>
  <c r="G218" i="12"/>
  <c r="K217" i="12"/>
  <c r="J217" i="12"/>
  <c r="I217" i="12"/>
  <c r="H217" i="12"/>
  <c r="G217" i="12"/>
  <c r="K215" i="12"/>
  <c r="J215" i="12"/>
  <c r="I215" i="12"/>
  <c r="H215" i="12"/>
  <c r="G215" i="12"/>
  <c r="K214" i="12"/>
  <c r="J214" i="12"/>
  <c r="I214" i="12"/>
  <c r="H214" i="12"/>
  <c r="G214" i="12"/>
  <c r="K213" i="12"/>
  <c r="J213" i="12"/>
  <c r="I213" i="12"/>
  <c r="H213" i="12"/>
  <c r="G213" i="12"/>
  <c r="K212" i="12"/>
  <c r="J212" i="12"/>
  <c r="I212" i="12"/>
  <c r="H212" i="12"/>
  <c r="G212" i="12"/>
  <c r="K211" i="12"/>
  <c r="J211" i="12"/>
  <c r="I211" i="12"/>
  <c r="H211" i="12"/>
  <c r="G211" i="12"/>
  <c r="K210" i="12"/>
  <c r="J210" i="12"/>
  <c r="I210" i="12"/>
  <c r="H210" i="12"/>
  <c r="G210" i="12"/>
  <c r="K209" i="12"/>
  <c r="J209" i="12"/>
  <c r="I209" i="12"/>
  <c r="H209" i="12"/>
  <c r="G209" i="12"/>
  <c r="K208" i="12"/>
  <c r="J208" i="12"/>
  <c r="I208" i="12"/>
  <c r="H208" i="12"/>
  <c r="G208" i="12"/>
  <c r="K207" i="12"/>
  <c r="J207" i="12"/>
  <c r="I207" i="12"/>
  <c r="H207" i="12"/>
  <c r="G207" i="12"/>
  <c r="K206" i="12"/>
  <c r="J206" i="12"/>
  <c r="I206" i="12"/>
  <c r="H206" i="12"/>
  <c r="G206" i="12"/>
  <c r="K205" i="12"/>
  <c r="J205" i="12"/>
  <c r="I205" i="12"/>
  <c r="H205" i="12"/>
  <c r="G205" i="12"/>
  <c r="K204" i="12"/>
  <c r="J204" i="12"/>
  <c r="I204" i="12"/>
  <c r="H204" i="12"/>
  <c r="G204" i="12"/>
  <c r="K203" i="12"/>
  <c r="J203" i="12"/>
  <c r="I203" i="12"/>
  <c r="H203" i="12"/>
  <c r="G203" i="12"/>
  <c r="K202" i="12"/>
  <c r="J202" i="12"/>
  <c r="I202" i="12"/>
  <c r="H202" i="12"/>
  <c r="G202" i="12"/>
  <c r="K201" i="12"/>
  <c r="J201" i="12"/>
  <c r="I201" i="12"/>
  <c r="H201" i="12"/>
  <c r="G201" i="12"/>
  <c r="K200" i="12"/>
  <c r="J200" i="12"/>
  <c r="I200" i="12"/>
  <c r="H200" i="12"/>
  <c r="G200" i="12"/>
  <c r="K199" i="12"/>
  <c r="J199" i="12"/>
  <c r="I199" i="12"/>
  <c r="H199" i="12"/>
  <c r="G199" i="12"/>
  <c r="K198" i="12"/>
  <c r="J198" i="12"/>
  <c r="I198" i="12"/>
  <c r="H198" i="12"/>
  <c r="G198" i="12"/>
  <c r="K197" i="12"/>
  <c r="J197" i="12"/>
  <c r="I197" i="12"/>
  <c r="H197" i="12"/>
  <c r="G197" i="12"/>
  <c r="K196" i="12"/>
  <c r="J196" i="12"/>
  <c r="I196" i="12"/>
  <c r="H196" i="12"/>
  <c r="G196" i="12"/>
  <c r="K195" i="12"/>
  <c r="J195" i="12"/>
  <c r="I195" i="12"/>
  <c r="H195" i="12"/>
  <c r="G195" i="12"/>
  <c r="K194" i="12"/>
  <c r="J194" i="12"/>
  <c r="I194" i="12"/>
  <c r="H194" i="12"/>
  <c r="G194" i="12"/>
  <c r="K193" i="12"/>
  <c r="J193" i="12"/>
  <c r="I193" i="12"/>
  <c r="H193" i="12"/>
  <c r="G193" i="12"/>
  <c r="K192" i="12"/>
  <c r="J192" i="12"/>
  <c r="I192" i="12"/>
  <c r="H192" i="12"/>
  <c r="G192" i="12"/>
  <c r="K191" i="12"/>
  <c r="J191" i="12"/>
  <c r="I191" i="12"/>
  <c r="H191" i="12"/>
  <c r="G191" i="12"/>
  <c r="K190" i="12"/>
  <c r="J190" i="12"/>
  <c r="I190" i="12"/>
  <c r="H190" i="12"/>
  <c r="G190" i="12"/>
  <c r="K189" i="12"/>
  <c r="J189" i="12"/>
  <c r="I189" i="12"/>
  <c r="H189" i="12"/>
  <c r="G189" i="12"/>
  <c r="K187" i="12"/>
  <c r="J187" i="12"/>
  <c r="I187" i="12"/>
  <c r="H187" i="12"/>
  <c r="G187" i="12"/>
  <c r="K186" i="12"/>
  <c r="J186" i="12"/>
  <c r="I186" i="12"/>
  <c r="H186" i="12"/>
  <c r="G186" i="12"/>
  <c r="K185" i="12"/>
  <c r="J185" i="12"/>
  <c r="I185" i="12"/>
  <c r="H185" i="12"/>
  <c r="G185" i="12"/>
  <c r="K184" i="12"/>
  <c r="J184" i="12"/>
  <c r="I184" i="12"/>
  <c r="H184" i="12"/>
  <c r="G184" i="12"/>
  <c r="K183" i="12"/>
  <c r="J183" i="12"/>
  <c r="I183" i="12"/>
  <c r="H183" i="12"/>
  <c r="G183" i="12"/>
  <c r="K182" i="12"/>
  <c r="J182" i="12"/>
  <c r="I182" i="12"/>
  <c r="H182" i="12"/>
  <c r="G182" i="12"/>
  <c r="K181" i="12"/>
  <c r="J181" i="12"/>
  <c r="I181" i="12"/>
  <c r="H181" i="12"/>
  <c r="G181" i="12"/>
  <c r="K180" i="12"/>
  <c r="J180" i="12"/>
  <c r="I180" i="12"/>
  <c r="H180" i="12"/>
  <c r="G180" i="12"/>
  <c r="K179" i="12"/>
  <c r="J179" i="12"/>
  <c r="I179" i="12"/>
  <c r="H179" i="12"/>
  <c r="G179" i="12"/>
  <c r="K178" i="12"/>
  <c r="J178" i="12"/>
  <c r="I178" i="12"/>
  <c r="H178" i="12"/>
  <c r="G178" i="12"/>
  <c r="K177" i="12"/>
  <c r="J177" i="12"/>
  <c r="I177" i="12"/>
  <c r="H177" i="12"/>
  <c r="G177" i="12"/>
  <c r="K176" i="12"/>
  <c r="J176" i="12"/>
  <c r="I176" i="12"/>
  <c r="H176" i="12"/>
  <c r="G176" i="12"/>
  <c r="K175" i="12"/>
  <c r="J175" i="12"/>
  <c r="I175" i="12"/>
  <c r="H175" i="12"/>
  <c r="G175" i="12"/>
  <c r="K173" i="12"/>
  <c r="J173" i="12"/>
  <c r="I173" i="12"/>
  <c r="H173" i="12"/>
  <c r="G173" i="12"/>
  <c r="K172" i="12"/>
  <c r="J172" i="12"/>
  <c r="I172" i="12"/>
  <c r="H172" i="12"/>
  <c r="G172" i="12"/>
  <c r="K171" i="12"/>
  <c r="J171" i="12"/>
  <c r="I171" i="12"/>
  <c r="H171" i="12"/>
  <c r="G171" i="12"/>
  <c r="K170" i="12"/>
  <c r="J170" i="12"/>
  <c r="I170" i="12"/>
  <c r="H170" i="12"/>
  <c r="G170" i="12"/>
  <c r="K169" i="12"/>
  <c r="J169" i="12"/>
  <c r="I169" i="12"/>
  <c r="H169" i="12"/>
  <c r="G169" i="12"/>
  <c r="K168" i="12"/>
  <c r="J168" i="12"/>
  <c r="I168" i="12"/>
  <c r="H168" i="12"/>
  <c r="G168" i="12"/>
  <c r="K167" i="12"/>
  <c r="J167" i="12"/>
  <c r="I167" i="12"/>
  <c r="H167" i="12"/>
  <c r="G167" i="12"/>
  <c r="K166" i="12"/>
  <c r="J166" i="12"/>
  <c r="I166" i="12"/>
  <c r="H166" i="12"/>
  <c r="G166" i="12"/>
  <c r="K165" i="12"/>
  <c r="J165" i="12"/>
  <c r="I165" i="12"/>
  <c r="H165" i="12"/>
  <c r="G165" i="12"/>
  <c r="K164" i="12"/>
  <c r="J164" i="12"/>
  <c r="I164" i="12"/>
  <c r="H164" i="12"/>
  <c r="G164" i="12"/>
  <c r="K163" i="12"/>
  <c r="J163" i="12"/>
  <c r="I163" i="12"/>
  <c r="H163" i="12"/>
  <c r="G163" i="12"/>
  <c r="K162" i="12"/>
  <c r="J162" i="12"/>
  <c r="I162" i="12"/>
  <c r="H162" i="12"/>
  <c r="G162" i="12"/>
  <c r="K161" i="12"/>
  <c r="J161" i="12"/>
  <c r="I161" i="12"/>
  <c r="H161" i="12"/>
  <c r="G161" i="12"/>
  <c r="K160" i="12"/>
  <c r="J160" i="12"/>
  <c r="I160" i="12"/>
  <c r="H160" i="12"/>
  <c r="G160" i="12"/>
  <c r="K158" i="12"/>
  <c r="J158" i="12"/>
  <c r="I158" i="12"/>
  <c r="H158" i="12"/>
  <c r="G158" i="12"/>
  <c r="K157" i="12"/>
  <c r="J157" i="12"/>
  <c r="I157" i="12"/>
  <c r="H157" i="12"/>
  <c r="G157" i="12"/>
  <c r="K156" i="12"/>
  <c r="J156" i="12"/>
  <c r="I156" i="12"/>
  <c r="H156" i="12"/>
  <c r="G156" i="12"/>
  <c r="K155" i="12"/>
  <c r="J155" i="12"/>
  <c r="I155" i="12"/>
  <c r="H155" i="12"/>
  <c r="G155" i="12"/>
  <c r="K154" i="12"/>
  <c r="J154" i="12"/>
  <c r="I154" i="12"/>
  <c r="H154" i="12"/>
  <c r="G154" i="12"/>
  <c r="K153" i="12"/>
  <c r="J153" i="12"/>
  <c r="I153" i="12"/>
  <c r="H153" i="12"/>
  <c r="G153" i="12"/>
  <c r="K152" i="12"/>
  <c r="J152" i="12"/>
  <c r="I152" i="12"/>
  <c r="H152" i="12"/>
  <c r="G152" i="12"/>
  <c r="K151" i="12"/>
  <c r="J151" i="12"/>
  <c r="I151" i="12"/>
  <c r="H151" i="12"/>
  <c r="G151" i="12"/>
  <c r="K150" i="12"/>
  <c r="J150" i="12"/>
  <c r="I150" i="12"/>
  <c r="H150" i="12"/>
  <c r="G150" i="12"/>
  <c r="K149" i="12"/>
  <c r="J149" i="12"/>
  <c r="I149" i="12"/>
  <c r="H149" i="12"/>
  <c r="G149" i="12"/>
  <c r="K148" i="12"/>
  <c r="J148" i="12"/>
  <c r="I148" i="12"/>
  <c r="H148" i="12"/>
  <c r="G148" i="12"/>
  <c r="K147" i="12"/>
  <c r="J147" i="12"/>
  <c r="I147" i="12"/>
  <c r="H147" i="12"/>
  <c r="G147" i="12"/>
  <c r="K146" i="12"/>
  <c r="J146" i="12"/>
  <c r="I146" i="12"/>
  <c r="H146" i="12"/>
  <c r="G146" i="12"/>
  <c r="K145" i="12"/>
  <c r="J145" i="12"/>
  <c r="I145" i="12"/>
  <c r="H145" i="12"/>
  <c r="G145" i="12"/>
  <c r="K143" i="12"/>
  <c r="J143" i="12"/>
  <c r="I143" i="12"/>
  <c r="H143" i="12"/>
  <c r="G143" i="12"/>
  <c r="K142" i="12"/>
  <c r="J142" i="12"/>
  <c r="I142" i="12"/>
  <c r="H142" i="12"/>
  <c r="G142" i="12"/>
  <c r="K141" i="12"/>
  <c r="J141" i="12"/>
  <c r="I141" i="12"/>
  <c r="H141" i="12"/>
  <c r="G141" i="12"/>
  <c r="K140" i="12"/>
  <c r="J140" i="12"/>
  <c r="I140" i="12"/>
  <c r="H140" i="12"/>
  <c r="G140" i="12"/>
  <c r="K139" i="12"/>
  <c r="J139" i="12"/>
  <c r="I139" i="12"/>
  <c r="H139" i="12"/>
  <c r="G139" i="12"/>
  <c r="K138" i="12"/>
  <c r="J138" i="12"/>
  <c r="I138" i="12"/>
  <c r="H138" i="12"/>
  <c r="G138" i="12"/>
  <c r="K137" i="12"/>
  <c r="J137" i="12"/>
  <c r="I137" i="12"/>
  <c r="H137" i="12"/>
  <c r="G137" i="12"/>
  <c r="K136" i="12"/>
  <c r="J136" i="12"/>
  <c r="I136" i="12"/>
  <c r="H136" i="12"/>
  <c r="G136" i="12"/>
  <c r="K135" i="12"/>
  <c r="J135" i="12"/>
  <c r="I135" i="12"/>
  <c r="H135" i="12"/>
  <c r="G135" i="12"/>
  <c r="K134" i="12"/>
  <c r="J134" i="12"/>
  <c r="I134" i="12"/>
  <c r="H134" i="12"/>
  <c r="G134" i="12"/>
  <c r="K132" i="12"/>
  <c r="J132" i="12"/>
  <c r="I132" i="12"/>
  <c r="H132" i="12"/>
  <c r="G132" i="12"/>
  <c r="K131" i="12"/>
  <c r="J131" i="12"/>
  <c r="I131" i="12"/>
  <c r="H131" i="12"/>
  <c r="G131" i="12"/>
  <c r="K130" i="12"/>
  <c r="J130" i="12"/>
  <c r="I130" i="12"/>
  <c r="H130" i="12"/>
  <c r="G130" i="12"/>
  <c r="K129" i="12"/>
  <c r="J129" i="12"/>
  <c r="I129" i="12"/>
  <c r="H129" i="12"/>
  <c r="G129" i="12"/>
  <c r="K128" i="12"/>
  <c r="J128" i="12"/>
  <c r="I128" i="12"/>
  <c r="H128" i="12"/>
  <c r="G128" i="12"/>
  <c r="K127" i="12"/>
  <c r="J127" i="12"/>
  <c r="I127" i="12"/>
  <c r="H127" i="12"/>
  <c r="G127" i="12"/>
  <c r="K126" i="12"/>
  <c r="J126" i="12"/>
  <c r="I126" i="12"/>
  <c r="H126" i="12"/>
  <c r="G126" i="12"/>
  <c r="K125" i="12"/>
  <c r="J125" i="12"/>
  <c r="I125" i="12"/>
  <c r="H125" i="12"/>
  <c r="G125" i="12"/>
  <c r="K124" i="12"/>
  <c r="J124" i="12"/>
  <c r="I124" i="12"/>
  <c r="H124" i="12"/>
  <c r="G124" i="12"/>
  <c r="K123" i="12"/>
  <c r="J123" i="12"/>
  <c r="I123" i="12"/>
  <c r="H123" i="12"/>
  <c r="G123" i="12"/>
  <c r="K122" i="12"/>
  <c r="J122" i="12"/>
  <c r="I122" i="12"/>
  <c r="H122" i="12"/>
  <c r="G122" i="12"/>
  <c r="K121" i="12"/>
  <c r="J121" i="12"/>
  <c r="I121" i="12"/>
  <c r="H121" i="12"/>
  <c r="G121" i="12"/>
  <c r="K120" i="12"/>
  <c r="J120" i="12"/>
  <c r="I120" i="12"/>
  <c r="H120" i="12"/>
  <c r="G120" i="12"/>
  <c r="K119" i="12"/>
  <c r="J119" i="12"/>
  <c r="I119" i="12"/>
  <c r="H119" i="12"/>
  <c r="G119" i="12"/>
  <c r="K118" i="12"/>
  <c r="J118" i="12"/>
  <c r="I118" i="12"/>
  <c r="H118" i="12"/>
  <c r="G118" i="12"/>
  <c r="K117" i="12"/>
  <c r="J117" i="12"/>
  <c r="I117" i="12"/>
  <c r="H117" i="12"/>
  <c r="G117" i="12"/>
  <c r="K116" i="12"/>
  <c r="J116" i="12"/>
  <c r="I116" i="12"/>
  <c r="H116" i="12"/>
  <c r="G116" i="12"/>
  <c r="K114" i="12"/>
  <c r="J114" i="12"/>
  <c r="I114" i="12"/>
  <c r="H114" i="12"/>
  <c r="G114" i="12"/>
  <c r="K113" i="12"/>
  <c r="J113" i="12"/>
  <c r="I113" i="12"/>
  <c r="H113" i="12"/>
  <c r="G113" i="12"/>
  <c r="K112" i="12"/>
  <c r="J112" i="12"/>
  <c r="I112" i="12"/>
  <c r="H112" i="12"/>
  <c r="G112" i="12"/>
  <c r="K111" i="12"/>
  <c r="J111" i="12"/>
  <c r="I111" i="12"/>
  <c r="H111" i="12"/>
  <c r="G111" i="12"/>
  <c r="K110" i="12"/>
  <c r="J110" i="12"/>
  <c r="I110" i="12"/>
  <c r="H110" i="12"/>
  <c r="G110" i="12"/>
  <c r="K109" i="12"/>
  <c r="J109" i="12"/>
  <c r="I109" i="12"/>
  <c r="H109" i="12"/>
  <c r="G109" i="12"/>
  <c r="K108" i="12"/>
  <c r="J108" i="12"/>
  <c r="I108" i="12"/>
  <c r="H108" i="12"/>
  <c r="G108" i="12"/>
  <c r="K107" i="12"/>
  <c r="J107" i="12"/>
  <c r="I107" i="12"/>
  <c r="H107" i="12"/>
  <c r="G107" i="12"/>
  <c r="K106" i="12"/>
  <c r="J106" i="12"/>
  <c r="I106" i="12"/>
  <c r="H106" i="12"/>
  <c r="G106" i="12"/>
  <c r="K105" i="12"/>
  <c r="J105" i="12"/>
  <c r="I105" i="12"/>
  <c r="H105" i="12"/>
  <c r="G105" i="12"/>
  <c r="K104" i="12"/>
  <c r="J104" i="12"/>
  <c r="I104" i="12"/>
  <c r="H104" i="12"/>
  <c r="G104" i="12"/>
  <c r="K103" i="12"/>
  <c r="J103" i="12"/>
  <c r="I103" i="12"/>
  <c r="H103" i="12"/>
  <c r="G103" i="12"/>
  <c r="K102" i="12"/>
  <c r="J102" i="12"/>
  <c r="I102" i="12"/>
  <c r="H102" i="12"/>
  <c r="G102" i="12"/>
  <c r="K101" i="12"/>
  <c r="J101" i="12"/>
  <c r="I101" i="12"/>
  <c r="H101" i="12"/>
  <c r="G101" i="12"/>
  <c r="K100" i="12"/>
  <c r="J100" i="12"/>
  <c r="I100" i="12"/>
  <c r="H100" i="12"/>
  <c r="G100" i="12"/>
  <c r="K99" i="12"/>
  <c r="J99" i="12"/>
  <c r="I99" i="12"/>
  <c r="H99" i="12"/>
  <c r="G99" i="12"/>
  <c r="K98" i="12"/>
  <c r="J98" i="12"/>
  <c r="I98" i="12"/>
  <c r="H98" i="12"/>
  <c r="G98" i="12"/>
  <c r="K97" i="12"/>
  <c r="J97" i="12"/>
  <c r="I97" i="12"/>
  <c r="H97" i="12"/>
  <c r="G97" i="12"/>
  <c r="K96" i="12"/>
  <c r="J96" i="12"/>
  <c r="I96" i="12"/>
  <c r="H96" i="12"/>
  <c r="G96" i="12"/>
  <c r="K95" i="12"/>
  <c r="J95" i="12"/>
  <c r="I95" i="12"/>
  <c r="H95" i="12"/>
  <c r="G95" i="12"/>
  <c r="K93" i="12"/>
  <c r="J93" i="12"/>
  <c r="I93" i="12"/>
  <c r="H93" i="12"/>
  <c r="G93" i="12"/>
  <c r="K92" i="12"/>
  <c r="J92" i="12"/>
  <c r="I92" i="12"/>
  <c r="H92" i="12"/>
  <c r="G92" i="12"/>
  <c r="K91" i="12"/>
  <c r="J91" i="12"/>
  <c r="I91" i="12"/>
  <c r="H91" i="12"/>
  <c r="G91" i="12"/>
  <c r="K90" i="12"/>
  <c r="J90" i="12"/>
  <c r="I90" i="12"/>
  <c r="H90" i="12"/>
  <c r="G90" i="12"/>
  <c r="K89" i="12"/>
  <c r="J89" i="12"/>
  <c r="I89" i="12"/>
  <c r="H89" i="12"/>
  <c r="G89" i="12"/>
  <c r="K88" i="12"/>
  <c r="J88" i="12"/>
  <c r="I88" i="12"/>
  <c r="H88" i="12"/>
  <c r="G88" i="12"/>
  <c r="K87" i="12"/>
  <c r="J87" i="12"/>
  <c r="I87" i="12"/>
  <c r="H87" i="12"/>
  <c r="G87" i="12"/>
  <c r="K86" i="12"/>
  <c r="J86" i="12"/>
  <c r="I86" i="12"/>
  <c r="H86" i="12"/>
  <c r="G86" i="12"/>
  <c r="K85" i="12"/>
  <c r="J85" i="12"/>
  <c r="I85" i="12"/>
  <c r="H85" i="12"/>
  <c r="G85" i="12"/>
  <c r="K84" i="12"/>
  <c r="J84" i="12"/>
  <c r="I84" i="12"/>
  <c r="H84" i="12"/>
  <c r="G84" i="12"/>
  <c r="K82" i="12"/>
  <c r="J82" i="12"/>
  <c r="I82" i="12"/>
  <c r="H82" i="12"/>
  <c r="G82" i="12"/>
  <c r="K81" i="12"/>
  <c r="J81" i="12"/>
  <c r="I81" i="12"/>
  <c r="H81" i="12"/>
  <c r="G81" i="12"/>
  <c r="K80" i="12"/>
  <c r="J80" i="12"/>
  <c r="I80" i="12"/>
  <c r="H80" i="12"/>
  <c r="G80" i="12"/>
  <c r="K79" i="12"/>
  <c r="J79" i="12"/>
  <c r="I79" i="12"/>
  <c r="H79" i="12"/>
  <c r="G79" i="12"/>
  <c r="K78" i="12"/>
  <c r="J78" i="12"/>
  <c r="I78" i="12"/>
  <c r="H78" i="12"/>
  <c r="G78" i="12"/>
  <c r="K77" i="12"/>
  <c r="J77" i="12"/>
  <c r="I77" i="12"/>
  <c r="H77" i="12"/>
  <c r="G77" i="12"/>
  <c r="K76" i="12"/>
  <c r="J76" i="12"/>
  <c r="I76" i="12"/>
  <c r="H76" i="12"/>
  <c r="G76" i="12"/>
  <c r="K75" i="12"/>
  <c r="J75" i="12"/>
  <c r="I75" i="12"/>
  <c r="H75" i="12"/>
  <c r="G75" i="12"/>
  <c r="K74" i="12"/>
  <c r="J74" i="12"/>
  <c r="I74" i="12"/>
  <c r="H74" i="12"/>
  <c r="G74" i="12"/>
  <c r="K73" i="12"/>
  <c r="J73" i="12"/>
  <c r="I73" i="12"/>
  <c r="H73" i="12"/>
  <c r="G73" i="12"/>
  <c r="K72" i="12"/>
  <c r="J72" i="12"/>
  <c r="I72" i="12"/>
  <c r="H72" i="12"/>
  <c r="G72" i="12"/>
  <c r="K71" i="12"/>
  <c r="J71" i="12"/>
  <c r="I71" i="12"/>
  <c r="H71" i="12"/>
  <c r="G71" i="12"/>
  <c r="K70" i="12"/>
  <c r="J70" i="12"/>
  <c r="I70" i="12"/>
  <c r="H70" i="12"/>
  <c r="G70" i="12"/>
  <c r="K69" i="12"/>
  <c r="J69" i="12"/>
  <c r="I69" i="12"/>
  <c r="H69" i="12"/>
  <c r="G69" i="12"/>
  <c r="K68" i="12"/>
  <c r="J68" i="12"/>
  <c r="I68" i="12"/>
  <c r="H68" i="12"/>
  <c r="G68" i="12"/>
  <c r="K67" i="12"/>
  <c r="J67" i="12"/>
  <c r="I67" i="12"/>
  <c r="H67" i="12"/>
  <c r="G67" i="12"/>
  <c r="K66" i="12"/>
  <c r="J66" i="12"/>
  <c r="I66" i="12"/>
  <c r="H66" i="12"/>
  <c r="G66" i="12"/>
  <c r="K65" i="12"/>
  <c r="J65" i="12"/>
  <c r="I65" i="12"/>
  <c r="H65" i="12"/>
  <c r="G65" i="12"/>
  <c r="K64" i="12"/>
  <c r="J64" i="12"/>
  <c r="I64" i="12"/>
  <c r="H64" i="12"/>
  <c r="G64" i="12"/>
  <c r="K63" i="12"/>
  <c r="J63" i="12"/>
  <c r="I63" i="12"/>
  <c r="H63" i="12"/>
  <c r="G63" i="12"/>
  <c r="K62" i="12"/>
  <c r="J62" i="12"/>
  <c r="I62" i="12"/>
  <c r="H62" i="12"/>
  <c r="G62" i="12"/>
  <c r="K61" i="12"/>
  <c r="J61" i="12"/>
  <c r="I61" i="12"/>
  <c r="H61" i="12"/>
  <c r="G61" i="12"/>
  <c r="K60" i="12"/>
  <c r="J60" i="12"/>
  <c r="I60" i="12"/>
  <c r="H60" i="12"/>
  <c r="G60" i="12"/>
  <c r="K59" i="12"/>
  <c r="J59" i="12"/>
  <c r="I59" i="12"/>
  <c r="H59" i="12"/>
  <c r="G59" i="12"/>
  <c r="K58" i="12"/>
  <c r="J58" i="12"/>
  <c r="I58" i="12"/>
  <c r="H58" i="12"/>
  <c r="G58" i="12"/>
  <c r="K57" i="12"/>
  <c r="J57" i="12"/>
  <c r="I57" i="12"/>
  <c r="H57" i="12"/>
  <c r="G57" i="12"/>
  <c r="K56" i="12"/>
  <c r="J56" i="12"/>
  <c r="I56" i="12"/>
  <c r="H56" i="12"/>
  <c r="G56" i="12"/>
  <c r="K55" i="12"/>
  <c r="J55" i="12"/>
  <c r="I55" i="12"/>
  <c r="H55" i="12"/>
  <c r="G55" i="12"/>
  <c r="K54" i="12"/>
  <c r="J54" i="12"/>
  <c r="I54" i="12"/>
  <c r="H54" i="12"/>
  <c r="G54" i="12"/>
  <c r="K53" i="12"/>
  <c r="J53" i="12"/>
  <c r="I53" i="12"/>
  <c r="H53" i="12"/>
  <c r="G53" i="12"/>
  <c r="K50" i="12"/>
  <c r="J50" i="12"/>
  <c r="I50" i="12"/>
  <c r="H50" i="12"/>
  <c r="G50" i="12"/>
  <c r="K49" i="12"/>
  <c r="J49" i="12"/>
  <c r="I49" i="12"/>
  <c r="H49" i="12"/>
  <c r="G49" i="12"/>
  <c r="K48" i="12"/>
  <c r="J48" i="12"/>
  <c r="I48" i="12"/>
  <c r="H48" i="12"/>
  <c r="G48" i="12"/>
  <c r="K47" i="12"/>
  <c r="J47" i="12"/>
  <c r="I47" i="12"/>
  <c r="H47" i="12"/>
  <c r="G47" i="12"/>
  <c r="K46" i="12"/>
  <c r="J46" i="12"/>
  <c r="I46" i="12"/>
  <c r="H46" i="12"/>
  <c r="G46" i="12"/>
  <c r="K45" i="12"/>
  <c r="J45" i="12"/>
  <c r="I45" i="12"/>
  <c r="H45" i="12"/>
  <c r="G45" i="12"/>
  <c r="K44" i="12"/>
  <c r="J44" i="12"/>
  <c r="I44" i="12"/>
  <c r="H44" i="12"/>
  <c r="G44" i="12"/>
  <c r="K43" i="12"/>
  <c r="J43" i="12"/>
  <c r="I43" i="12"/>
  <c r="H43" i="12"/>
  <c r="G43" i="12"/>
  <c r="K42" i="12"/>
  <c r="J42" i="12"/>
  <c r="I42" i="12"/>
  <c r="H42" i="12"/>
  <c r="G42" i="12"/>
  <c r="K41" i="12"/>
  <c r="J41" i="12"/>
  <c r="I41" i="12"/>
  <c r="H41" i="12"/>
  <c r="G41" i="12"/>
  <c r="K40" i="12"/>
  <c r="J40" i="12"/>
  <c r="I40" i="12"/>
  <c r="H40" i="12"/>
  <c r="G40" i="12"/>
  <c r="K39" i="12"/>
  <c r="J39" i="12"/>
  <c r="I39" i="12"/>
  <c r="H39" i="12"/>
  <c r="G39" i="12"/>
  <c r="K38" i="12"/>
  <c r="J38" i="12"/>
  <c r="I38" i="12"/>
  <c r="H38" i="12"/>
  <c r="G38" i="12"/>
  <c r="K37" i="12"/>
  <c r="J37" i="12"/>
  <c r="I37" i="12"/>
  <c r="H37" i="12"/>
  <c r="G37" i="12"/>
  <c r="K36" i="12"/>
  <c r="J36" i="12"/>
  <c r="I36" i="12"/>
  <c r="H36" i="12"/>
  <c r="G36" i="12"/>
  <c r="K35" i="12"/>
  <c r="J35" i="12"/>
  <c r="I35" i="12"/>
  <c r="H35" i="12"/>
  <c r="G35" i="12"/>
  <c r="K34" i="12"/>
  <c r="J34" i="12"/>
  <c r="I34" i="12"/>
  <c r="H34" i="12"/>
  <c r="G34" i="12"/>
  <c r="K33" i="12"/>
  <c r="J33" i="12"/>
  <c r="I33" i="12"/>
  <c r="H33" i="12"/>
  <c r="G33" i="12"/>
  <c r="K32" i="12"/>
  <c r="J32" i="12"/>
  <c r="I32" i="12"/>
  <c r="H32" i="12"/>
  <c r="G32" i="12"/>
  <c r="K31" i="12"/>
  <c r="J31" i="12"/>
  <c r="I31" i="12"/>
  <c r="H31" i="12"/>
  <c r="G31" i="12"/>
  <c r="K30" i="12"/>
  <c r="J30" i="12"/>
  <c r="I30" i="12"/>
  <c r="H30" i="12"/>
  <c r="G30" i="12"/>
  <c r="K29" i="12"/>
  <c r="J29" i="12"/>
  <c r="I29" i="12"/>
  <c r="H29" i="12"/>
  <c r="G29" i="12"/>
  <c r="K28" i="12"/>
  <c r="J28" i="12"/>
  <c r="I28" i="12"/>
  <c r="H28" i="12"/>
  <c r="G28" i="12"/>
  <c r="K27" i="12"/>
  <c r="J27" i="12"/>
  <c r="I27" i="12"/>
  <c r="H27" i="12"/>
  <c r="G27" i="12"/>
  <c r="K26" i="12"/>
  <c r="J26" i="12"/>
  <c r="I26" i="12"/>
  <c r="H26" i="12"/>
  <c r="G26" i="12"/>
  <c r="K25" i="12"/>
  <c r="J25" i="12"/>
  <c r="I25" i="12"/>
  <c r="H25" i="12"/>
  <c r="G25" i="12"/>
  <c r="K24" i="12"/>
  <c r="J24" i="12"/>
  <c r="I24" i="12"/>
  <c r="H24" i="12"/>
  <c r="G24" i="12"/>
  <c r="K23" i="12"/>
  <c r="J23" i="12"/>
  <c r="I23" i="12"/>
  <c r="H23" i="12"/>
  <c r="G23" i="12"/>
  <c r="K22" i="12"/>
  <c r="J22" i="12"/>
  <c r="I22" i="12"/>
  <c r="H22" i="12"/>
  <c r="G22" i="12"/>
  <c r="K21" i="12"/>
  <c r="J21" i="12"/>
  <c r="I21" i="12"/>
  <c r="H21" i="12"/>
  <c r="G21" i="12"/>
  <c r="K20" i="12"/>
  <c r="J20" i="12"/>
  <c r="I20" i="12"/>
  <c r="H20" i="12"/>
  <c r="G20" i="12"/>
  <c r="K19" i="12"/>
  <c r="J19" i="12"/>
  <c r="I19" i="12"/>
  <c r="H19" i="12"/>
  <c r="G19" i="12"/>
  <c r="K18" i="12"/>
  <c r="J18" i="12"/>
  <c r="I18" i="12"/>
  <c r="H18" i="12"/>
  <c r="G18" i="12"/>
  <c r="K17" i="12"/>
  <c r="J17" i="12"/>
  <c r="I17" i="12"/>
  <c r="H17" i="12"/>
  <c r="G17" i="12"/>
  <c r="K16" i="12"/>
  <c r="J16" i="12"/>
  <c r="I16" i="12"/>
  <c r="H16" i="12"/>
  <c r="G16" i="12"/>
  <c r="K15" i="12"/>
  <c r="J15" i="12"/>
  <c r="I15" i="12"/>
  <c r="H15" i="12"/>
  <c r="G15" i="12"/>
  <c r="K14" i="12"/>
  <c r="J14" i="12"/>
  <c r="I14" i="12"/>
  <c r="H14" i="12"/>
  <c r="G14" i="12"/>
  <c r="K13" i="12"/>
  <c r="J13" i="12"/>
  <c r="I13" i="12"/>
  <c r="H13" i="12"/>
  <c r="G13" i="12"/>
  <c r="K492" i="11"/>
  <c r="J492" i="11"/>
  <c r="I492" i="11"/>
  <c r="H492" i="11"/>
  <c r="G492" i="11"/>
  <c r="K491" i="11"/>
  <c r="J491" i="11"/>
  <c r="I491" i="11"/>
  <c r="H491" i="11"/>
  <c r="G491" i="11"/>
  <c r="K490" i="11"/>
  <c r="J490" i="11"/>
  <c r="I490" i="11"/>
  <c r="H490" i="11"/>
  <c r="G490" i="11"/>
  <c r="K489" i="11"/>
  <c r="J489" i="11"/>
  <c r="I489" i="11"/>
  <c r="H489" i="11"/>
  <c r="G489" i="11"/>
  <c r="K488" i="11"/>
  <c r="J488" i="11"/>
  <c r="I488" i="11"/>
  <c r="H488" i="11"/>
  <c r="G488" i="11"/>
  <c r="K487" i="11"/>
  <c r="J487" i="11"/>
  <c r="I487" i="11"/>
  <c r="H487" i="11"/>
  <c r="G487" i="11"/>
  <c r="K486" i="11"/>
  <c r="J486" i="11"/>
  <c r="I486" i="11"/>
  <c r="H486" i="11"/>
  <c r="G486" i="11"/>
  <c r="K485" i="11"/>
  <c r="J485" i="11"/>
  <c r="I485" i="11"/>
  <c r="H485" i="11"/>
  <c r="G485" i="11"/>
  <c r="K484" i="11"/>
  <c r="J484" i="11"/>
  <c r="I484" i="11"/>
  <c r="H484" i="11"/>
  <c r="G484" i="11"/>
  <c r="K483" i="11"/>
  <c r="J483" i="11"/>
  <c r="I483" i="11"/>
  <c r="H483" i="11"/>
  <c r="G483" i="11"/>
  <c r="K482" i="11"/>
  <c r="J482" i="11"/>
  <c r="I482" i="11"/>
  <c r="H482" i="11"/>
  <c r="G482" i="11"/>
  <c r="K481" i="11"/>
  <c r="J481" i="11"/>
  <c r="I481" i="11"/>
  <c r="H481" i="11"/>
  <c r="G481" i="11"/>
  <c r="K480" i="11"/>
  <c r="J480" i="11"/>
  <c r="I480" i="11"/>
  <c r="H480" i="11"/>
  <c r="G480" i="11"/>
  <c r="K479" i="11"/>
  <c r="J479" i="11"/>
  <c r="I479" i="11"/>
  <c r="H479" i="11"/>
  <c r="G479" i="11"/>
  <c r="K478" i="11"/>
  <c r="J478" i="11"/>
  <c r="I478" i="11"/>
  <c r="H478" i="11"/>
  <c r="G478" i="11"/>
  <c r="K477" i="11"/>
  <c r="J477" i="11"/>
  <c r="I477" i="11"/>
  <c r="H477" i="11"/>
  <c r="G477" i="11"/>
  <c r="K476" i="11"/>
  <c r="J476" i="11"/>
  <c r="I476" i="11"/>
  <c r="H476" i="11"/>
  <c r="G476" i="11"/>
  <c r="K474" i="11"/>
  <c r="J474" i="11"/>
  <c r="I474" i="11"/>
  <c r="H474" i="11"/>
  <c r="G474" i="11"/>
  <c r="K473" i="11"/>
  <c r="J473" i="11"/>
  <c r="I473" i="11"/>
  <c r="H473" i="11"/>
  <c r="G473" i="11"/>
  <c r="K472" i="11"/>
  <c r="J472" i="11"/>
  <c r="I472" i="11"/>
  <c r="H472" i="11"/>
  <c r="G472" i="11"/>
  <c r="K471" i="11"/>
  <c r="J471" i="11"/>
  <c r="I471" i="11"/>
  <c r="H471" i="11"/>
  <c r="G471" i="11"/>
  <c r="K470" i="11"/>
  <c r="J470" i="11"/>
  <c r="I470" i="11"/>
  <c r="H470" i="11"/>
  <c r="G470" i="11"/>
  <c r="K469" i="11"/>
  <c r="J469" i="11"/>
  <c r="I469" i="11"/>
  <c r="H469" i="11"/>
  <c r="G469" i="11"/>
  <c r="K467" i="11"/>
  <c r="J467" i="11"/>
  <c r="I467" i="11"/>
  <c r="H467" i="11"/>
  <c r="G467" i="11"/>
  <c r="K466" i="11"/>
  <c r="J466" i="11"/>
  <c r="I466" i="11"/>
  <c r="H466" i="11"/>
  <c r="G466" i="11"/>
  <c r="K465" i="11"/>
  <c r="J465" i="11"/>
  <c r="I465" i="11"/>
  <c r="H465" i="11"/>
  <c r="G465" i="11"/>
  <c r="K464" i="11"/>
  <c r="J464" i="11"/>
  <c r="I464" i="11"/>
  <c r="H464" i="11"/>
  <c r="G464" i="11"/>
  <c r="K463" i="11"/>
  <c r="J463" i="11"/>
  <c r="I463" i="11"/>
  <c r="H463" i="11"/>
  <c r="G463" i="11"/>
  <c r="K462" i="11"/>
  <c r="J462" i="11"/>
  <c r="I462" i="11"/>
  <c r="H462" i="11"/>
  <c r="G462" i="11"/>
  <c r="K461" i="11"/>
  <c r="J461" i="11"/>
  <c r="I461" i="11"/>
  <c r="H461" i="11"/>
  <c r="G461" i="11"/>
  <c r="K460" i="11"/>
  <c r="J460" i="11"/>
  <c r="I460" i="11"/>
  <c r="H460" i="11"/>
  <c r="G460" i="11"/>
  <c r="K459" i="11"/>
  <c r="J459" i="11"/>
  <c r="I459" i="11"/>
  <c r="H459" i="11"/>
  <c r="G459" i="11"/>
  <c r="K458" i="11"/>
  <c r="J458" i="11"/>
  <c r="I458" i="11"/>
  <c r="H458" i="11"/>
  <c r="G458" i="11"/>
  <c r="K457" i="11"/>
  <c r="J457" i="11"/>
  <c r="I457" i="11"/>
  <c r="H457" i="11"/>
  <c r="G457" i="11"/>
  <c r="K456" i="11"/>
  <c r="J456" i="11"/>
  <c r="I456" i="11"/>
  <c r="H456" i="11"/>
  <c r="G456" i="11"/>
  <c r="K455" i="11"/>
  <c r="J455" i="11"/>
  <c r="I455" i="11"/>
  <c r="H455" i="11"/>
  <c r="G455" i="11"/>
  <c r="K454" i="11"/>
  <c r="J454" i="11"/>
  <c r="I454" i="11"/>
  <c r="H454" i="11"/>
  <c r="G454" i="11"/>
  <c r="K453" i="11"/>
  <c r="J453" i="11"/>
  <c r="I453" i="11"/>
  <c r="H453" i="11"/>
  <c r="G453" i="11"/>
  <c r="K452" i="11"/>
  <c r="J452" i="11"/>
  <c r="I452" i="11"/>
  <c r="H452" i="11"/>
  <c r="G452" i="11"/>
  <c r="K451" i="11"/>
  <c r="J451" i="11"/>
  <c r="I451" i="11"/>
  <c r="H451" i="11"/>
  <c r="G451" i="11"/>
  <c r="K450" i="11"/>
  <c r="J450" i="11"/>
  <c r="I450" i="11"/>
  <c r="H450" i="11"/>
  <c r="G450" i="11"/>
  <c r="K449" i="11"/>
  <c r="J449" i="11"/>
  <c r="I449" i="11"/>
  <c r="H449" i="11"/>
  <c r="G449" i="11"/>
  <c r="K447" i="11"/>
  <c r="J447" i="11"/>
  <c r="I447" i="11"/>
  <c r="H447" i="11"/>
  <c r="G447" i="11"/>
  <c r="K446" i="11"/>
  <c r="J446" i="11"/>
  <c r="I446" i="11"/>
  <c r="H446" i="11"/>
  <c r="G446" i="11"/>
  <c r="K445" i="11"/>
  <c r="J445" i="11"/>
  <c r="I445" i="11"/>
  <c r="H445" i="11"/>
  <c r="G445" i="11"/>
  <c r="K444" i="11"/>
  <c r="J444" i="11"/>
  <c r="I444" i="11"/>
  <c r="H444" i="11"/>
  <c r="G444" i="11"/>
  <c r="K443" i="11"/>
  <c r="J443" i="11"/>
  <c r="I443" i="11"/>
  <c r="H443" i="11"/>
  <c r="G443" i="11"/>
  <c r="K442" i="11"/>
  <c r="J442" i="11"/>
  <c r="I442" i="11"/>
  <c r="H442" i="11"/>
  <c r="G442" i="11"/>
  <c r="K441" i="11"/>
  <c r="J441" i="11"/>
  <c r="I441" i="11"/>
  <c r="H441" i="11"/>
  <c r="G441" i="11"/>
  <c r="K440" i="11"/>
  <c r="J440" i="11"/>
  <c r="I440" i="11"/>
  <c r="H440" i="11"/>
  <c r="G440" i="11"/>
  <c r="K439" i="11"/>
  <c r="J439" i="11"/>
  <c r="I439" i="11"/>
  <c r="H439" i="11"/>
  <c r="G439" i="11"/>
  <c r="K438" i="11"/>
  <c r="J438" i="11"/>
  <c r="I438" i="11"/>
  <c r="H438" i="11"/>
  <c r="G438" i="11"/>
  <c r="K437" i="11"/>
  <c r="J437" i="11"/>
  <c r="I437" i="11"/>
  <c r="H437" i="11"/>
  <c r="G437" i="11"/>
  <c r="K436" i="11"/>
  <c r="J436" i="11"/>
  <c r="I436" i="11"/>
  <c r="H436" i="11"/>
  <c r="G436" i="11"/>
  <c r="K435" i="11"/>
  <c r="J435" i="11"/>
  <c r="I435" i="11"/>
  <c r="H435" i="11"/>
  <c r="G435" i="11"/>
  <c r="K434" i="11"/>
  <c r="J434" i="11"/>
  <c r="I434" i="11"/>
  <c r="H434" i="11"/>
  <c r="G434" i="11"/>
  <c r="K433" i="11"/>
  <c r="J433" i="11"/>
  <c r="I433" i="11"/>
  <c r="H433" i="11"/>
  <c r="G433" i="11"/>
  <c r="K431" i="11"/>
  <c r="J431" i="11"/>
  <c r="I431" i="11"/>
  <c r="H431" i="11"/>
  <c r="G431" i="11"/>
  <c r="K430" i="11"/>
  <c r="J430" i="11"/>
  <c r="I430" i="11"/>
  <c r="H430" i="11"/>
  <c r="G430" i="11"/>
  <c r="K429" i="11"/>
  <c r="J429" i="11"/>
  <c r="I429" i="11"/>
  <c r="H429" i="11"/>
  <c r="G429" i="11"/>
  <c r="K428" i="11"/>
  <c r="J428" i="11"/>
  <c r="I428" i="11"/>
  <c r="H428" i="11"/>
  <c r="G428" i="11"/>
  <c r="K427" i="11"/>
  <c r="J427" i="11"/>
  <c r="I427" i="11"/>
  <c r="H427" i="11"/>
  <c r="G427" i="11"/>
  <c r="K426" i="11"/>
  <c r="J426" i="11"/>
  <c r="I426" i="11"/>
  <c r="H426" i="11"/>
  <c r="G426" i="11"/>
  <c r="K425" i="11"/>
  <c r="J425" i="11"/>
  <c r="I425" i="11"/>
  <c r="H425" i="11"/>
  <c r="G425" i="11"/>
  <c r="K424" i="11"/>
  <c r="J424" i="11"/>
  <c r="I424" i="11"/>
  <c r="H424" i="11"/>
  <c r="G424" i="11"/>
  <c r="K423" i="11"/>
  <c r="J423" i="11"/>
  <c r="I423" i="11"/>
  <c r="H423" i="11"/>
  <c r="G423" i="11"/>
  <c r="K422" i="11"/>
  <c r="J422" i="11"/>
  <c r="I422" i="11"/>
  <c r="H422" i="11"/>
  <c r="G422" i="11"/>
  <c r="K421" i="11"/>
  <c r="J421" i="11"/>
  <c r="I421" i="11"/>
  <c r="H421" i="11"/>
  <c r="G421" i="11"/>
  <c r="K420" i="11"/>
  <c r="J420" i="11"/>
  <c r="I420" i="11"/>
  <c r="H420" i="11"/>
  <c r="G420" i="11"/>
  <c r="K419" i="11"/>
  <c r="J419" i="11"/>
  <c r="I419" i="11"/>
  <c r="H419" i="11"/>
  <c r="G419" i="11"/>
  <c r="K418" i="11"/>
  <c r="J418" i="11"/>
  <c r="I418" i="11"/>
  <c r="H418" i="11"/>
  <c r="G418" i="11"/>
  <c r="K417" i="11"/>
  <c r="J417" i="11"/>
  <c r="I417" i="11"/>
  <c r="H417" i="11"/>
  <c r="G417" i="11"/>
  <c r="K416" i="11"/>
  <c r="J416" i="11"/>
  <c r="I416" i="11"/>
  <c r="H416" i="11"/>
  <c r="G416" i="11"/>
  <c r="K415" i="11"/>
  <c r="J415" i="11"/>
  <c r="I415" i="11"/>
  <c r="H415" i="11"/>
  <c r="G415" i="11"/>
  <c r="K414" i="11"/>
  <c r="J414" i="11"/>
  <c r="I414" i="11"/>
  <c r="H414" i="11"/>
  <c r="G414" i="11"/>
  <c r="K412" i="11"/>
  <c r="J412" i="11"/>
  <c r="I412" i="11"/>
  <c r="H412" i="11"/>
  <c r="G412" i="11"/>
  <c r="K411" i="11"/>
  <c r="J411" i="11"/>
  <c r="I411" i="11"/>
  <c r="H411" i="11"/>
  <c r="G411" i="11"/>
  <c r="K410" i="11"/>
  <c r="J410" i="11"/>
  <c r="I410" i="11"/>
  <c r="H410" i="11"/>
  <c r="G410" i="11"/>
  <c r="K409" i="11"/>
  <c r="J409" i="11"/>
  <c r="I409" i="11"/>
  <c r="H409" i="11"/>
  <c r="G409" i="11"/>
  <c r="K408" i="11"/>
  <c r="J408" i="11"/>
  <c r="I408" i="11"/>
  <c r="H408" i="11"/>
  <c r="G408" i="11"/>
  <c r="K407" i="11"/>
  <c r="J407" i="11"/>
  <c r="I407" i="11"/>
  <c r="H407" i="11"/>
  <c r="G407" i="11"/>
  <c r="K406" i="11"/>
  <c r="J406" i="11"/>
  <c r="I406" i="11"/>
  <c r="H406" i="11"/>
  <c r="G406" i="11"/>
  <c r="K405" i="11"/>
  <c r="J405" i="11"/>
  <c r="I405" i="11"/>
  <c r="H405" i="11"/>
  <c r="G405" i="11"/>
  <c r="K404" i="11"/>
  <c r="J404" i="11"/>
  <c r="I404" i="11"/>
  <c r="H404" i="11"/>
  <c r="G404" i="11"/>
  <c r="K403" i="11"/>
  <c r="J403" i="11"/>
  <c r="I403" i="11"/>
  <c r="H403" i="11"/>
  <c r="G403" i="11"/>
  <c r="K402" i="11"/>
  <c r="J402" i="11"/>
  <c r="I402" i="11"/>
  <c r="H402" i="11"/>
  <c r="G402" i="11"/>
  <c r="K401" i="11"/>
  <c r="J401" i="11"/>
  <c r="I401" i="11"/>
  <c r="H401" i="11"/>
  <c r="G401" i="11"/>
  <c r="K400" i="11"/>
  <c r="J400" i="11"/>
  <c r="I400" i="11"/>
  <c r="H400" i="11"/>
  <c r="G400" i="11"/>
  <c r="K399" i="11"/>
  <c r="J399" i="11"/>
  <c r="I399" i="11"/>
  <c r="H399" i="11"/>
  <c r="G399" i="11"/>
  <c r="K398" i="11"/>
  <c r="J398" i="11"/>
  <c r="I398" i="11"/>
  <c r="H398" i="11"/>
  <c r="G398" i="11"/>
  <c r="K397" i="11"/>
  <c r="J397" i="11"/>
  <c r="I397" i="11"/>
  <c r="H397" i="11"/>
  <c r="G397" i="11"/>
  <c r="K396" i="11"/>
  <c r="J396" i="11"/>
  <c r="I396" i="11"/>
  <c r="H396" i="11"/>
  <c r="G396" i="11"/>
  <c r="K395" i="11"/>
  <c r="J395" i="11"/>
  <c r="I395" i="11"/>
  <c r="H395" i="11"/>
  <c r="G395" i="11"/>
  <c r="K394" i="11"/>
  <c r="J394" i="11"/>
  <c r="I394" i="11"/>
  <c r="H394" i="11"/>
  <c r="G394" i="11"/>
  <c r="K393" i="11"/>
  <c r="J393" i="11"/>
  <c r="I393" i="11"/>
  <c r="H393" i="11"/>
  <c r="G393" i="11"/>
  <c r="K392" i="11"/>
  <c r="J392" i="11"/>
  <c r="I392" i="11"/>
  <c r="H392" i="11"/>
  <c r="G392" i="11"/>
  <c r="K391" i="11"/>
  <c r="J391" i="11"/>
  <c r="I391" i="11"/>
  <c r="H391" i="11"/>
  <c r="G391" i="11"/>
  <c r="K390" i="11"/>
  <c r="J390" i="11"/>
  <c r="I390" i="11"/>
  <c r="H390" i="11"/>
  <c r="G390" i="11"/>
  <c r="K389" i="11"/>
  <c r="J389" i="11"/>
  <c r="I389" i="11"/>
  <c r="H389" i="11"/>
  <c r="G389" i="11"/>
  <c r="K387" i="11"/>
  <c r="J387" i="11"/>
  <c r="I387" i="11"/>
  <c r="H387" i="11"/>
  <c r="G387" i="11"/>
  <c r="K386" i="11"/>
  <c r="J386" i="11"/>
  <c r="I386" i="11"/>
  <c r="H386" i="11"/>
  <c r="G386" i="11"/>
  <c r="K385" i="11"/>
  <c r="J385" i="11"/>
  <c r="I385" i="11"/>
  <c r="H385" i="11"/>
  <c r="G385" i="11"/>
  <c r="K384" i="11"/>
  <c r="J384" i="11"/>
  <c r="I384" i="11"/>
  <c r="H384" i="11"/>
  <c r="G384" i="11"/>
  <c r="K383" i="11"/>
  <c r="J383" i="11"/>
  <c r="I383" i="11"/>
  <c r="H383" i="11"/>
  <c r="G383" i="11"/>
  <c r="K382" i="11"/>
  <c r="J382" i="11"/>
  <c r="I382" i="11"/>
  <c r="H382" i="11"/>
  <c r="G382" i="11"/>
  <c r="K381" i="11"/>
  <c r="J381" i="11"/>
  <c r="I381" i="11"/>
  <c r="H381" i="11"/>
  <c r="G381" i="11"/>
  <c r="K380" i="11"/>
  <c r="J380" i="11"/>
  <c r="I380" i="11"/>
  <c r="H380" i="11"/>
  <c r="G380" i="11"/>
  <c r="K379" i="11"/>
  <c r="J379" i="11"/>
  <c r="I379" i="11"/>
  <c r="H379" i="11"/>
  <c r="G379" i="11"/>
  <c r="K378" i="11"/>
  <c r="J378" i="11"/>
  <c r="I378" i="11"/>
  <c r="H378" i="11"/>
  <c r="G378" i="11"/>
  <c r="K377" i="11"/>
  <c r="J377" i="11"/>
  <c r="I377" i="11"/>
  <c r="H377" i="11"/>
  <c r="G377" i="11"/>
  <c r="K376" i="11"/>
  <c r="J376" i="11"/>
  <c r="I376" i="11"/>
  <c r="H376" i="11"/>
  <c r="G376" i="11"/>
  <c r="K375" i="11"/>
  <c r="J375" i="11"/>
  <c r="I375" i="11"/>
  <c r="H375" i="11"/>
  <c r="G375" i="11"/>
  <c r="K374" i="11"/>
  <c r="J374" i="11"/>
  <c r="I374" i="11"/>
  <c r="H374" i="11"/>
  <c r="G374" i="11"/>
  <c r="K373" i="11"/>
  <c r="J373" i="11"/>
  <c r="I373" i="11"/>
  <c r="H373" i="11"/>
  <c r="G373" i="11"/>
  <c r="K372" i="11"/>
  <c r="J372" i="11"/>
  <c r="I372" i="11"/>
  <c r="H372" i="11"/>
  <c r="G372" i="11"/>
  <c r="K371" i="11"/>
  <c r="J371" i="11"/>
  <c r="I371" i="11"/>
  <c r="H371" i="11"/>
  <c r="G371" i="11"/>
  <c r="K370" i="11"/>
  <c r="J370" i="11"/>
  <c r="I370" i="11"/>
  <c r="H370" i="11"/>
  <c r="G370" i="11"/>
  <c r="K369" i="11"/>
  <c r="J369" i="11"/>
  <c r="I369" i="11"/>
  <c r="H369" i="11"/>
  <c r="G369" i="11"/>
  <c r="K368" i="11"/>
  <c r="J368" i="11"/>
  <c r="I368" i="11"/>
  <c r="H368" i="11"/>
  <c r="G368" i="11"/>
  <c r="K367" i="11"/>
  <c r="J367" i="11"/>
  <c r="I367" i="11"/>
  <c r="H367" i="11"/>
  <c r="G367" i="11"/>
  <c r="K366" i="11"/>
  <c r="J366" i="11"/>
  <c r="I366" i="11"/>
  <c r="H366" i="11"/>
  <c r="G366" i="11"/>
  <c r="K365" i="11"/>
  <c r="J365" i="11"/>
  <c r="I365" i="11"/>
  <c r="H365" i="11"/>
  <c r="G365" i="11"/>
  <c r="K364" i="11"/>
  <c r="J364" i="11"/>
  <c r="I364" i="11"/>
  <c r="H364" i="11"/>
  <c r="G364" i="11"/>
  <c r="K363" i="11"/>
  <c r="J363" i="11"/>
  <c r="I363" i="11"/>
  <c r="H363" i="11"/>
  <c r="G363" i="11"/>
  <c r="K362" i="11"/>
  <c r="J362" i="11"/>
  <c r="I362" i="11"/>
  <c r="H362" i="11"/>
  <c r="G362" i="11"/>
  <c r="K361" i="11"/>
  <c r="J361" i="11"/>
  <c r="I361" i="11"/>
  <c r="H361" i="11"/>
  <c r="G361" i="11"/>
  <c r="K358" i="11"/>
  <c r="J358" i="11"/>
  <c r="I358" i="11"/>
  <c r="H358" i="11"/>
  <c r="G358" i="11"/>
  <c r="K357" i="11"/>
  <c r="J357" i="11"/>
  <c r="I357" i="11"/>
  <c r="H357" i="11"/>
  <c r="G357" i="11"/>
  <c r="K356" i="11"/>
  <c r="J356" i="11"/>
  <c r="I356" i="11"/>
  <c r="H356" i="11"/>
  <c r="G356" i="11"/>
  <c r="K355" i="11"/>
  <c r="J355" i="11"/>
  <c r="I355" i="11"/>
  <c r="H355" i="11"/>
  <c r="G355" i="11"/>
  <c r="K354" i="11"/>
  <c r="J354" i="11"/>
  <c r="I354" i="11"/>
  <c r="H354" i="11"/>
  <c r="G354" i="11"/>
  <c r="K353" i="11"/>
  <c r="J353" i="11"/>
  <c r="I353" i="11"/>
  <c r="H353" i="11"/>
  <c r="G353" i="11"/>
  <c r="K352" i="11"/>
  <c r="J352" i="11"/>
  <c r="I352" i="11"/>
  <c r="H352" i="11"/>
  <c r="G352" i="11"/>
  <c r="K351" i="11"/>
  <c r="J351" i="11"/>
  <c r="I351" i="11"/>
  <c r="H351" i="11"/>
  <c r="G351" i="11"/>
  <c r="K350" i="11"/>
  <c r="J350" i="11"/>
  <c r="I350" i="11"/>
  <c r="H350" i="11"/>
  <c r="G350" i="11"/>
  <c r="K349" i="11"/>
  <c r="J349" i="11"/>
  <c r="I349" i="11"/>
  <c r="H349" i="11"/>
  <c r="G349" i="11"/>
  <c r="K348" i="11"/>
  <c r="J348" i="11"/>
  <c r="I348" i="11"/>
  <c r="H348" i="11"/>
  <c r="G348" i="11"/>
  <c r="K347" i="11"/>
  <c r="J347" i="11"/>
  <c r="I347" i="11"/>
  <c r="H347" i="11"/>
  <c r="G347" i="11"/>
  <c r="K345" i="11"/>
  <c r="J345" i="11"/>
  <c r="I345" i="11"/>
  <c r="H345" i="11"/>
  <c r="G345" i="11"/>
  <c r="K344" i="11"/>
  <c r="J344" i="11"/>
  <c r="I344" i="11"/>
  <c r="H344" i="11"/>
  <c r="G344" i="11"/>
  <c r="K343" i="11"/>
  <c r="J343" i="11"/>
  <c r="I343" i="11"/>
  <c r="H343" i="11"/>
  <c r="G343" i="11"/>
  <c r="K342" i="11"/>
  <c r="J342" i="11"/>
  <c r="I342" i="11"/>
  <c r="H342" i="11"/>
  <c r="G342" i="11"/>
  <c r="K341" i="11"/>
  <c r="J341" i="11"/>
  <c r="I341" i="11"/>
  <c r="H341" i="11"/>
  <c r="G341" i="11"/>
  <c r="K340" i="11"/>
  <c r="J340" i="11"/>
  <c r="I340" i="11"/>
  <c r="H340" i="11"/>
  <c r="G340" i="11"/>
  <c r="K339" i="11"/>
  <c r="J339" i="11"/>
  <c r="I339" i="11"/>
  <c r="H339" i="11"/>
  <c r="G339" i="11"/>
  <c r="K338" i="11"/>
  <c r="J338" i="11"/>
  <c r="I338" i="11"/>
  <c r="H338" i="11"/>
  <c r="G338" i="11"/>
  <c r="K337" i="11"/>
  <c r="J337" i="11"/>
  <c r="I337" i="11"/>
  <c r="H337" i="11"/>
  <c r="G337" i="11"/>
  <c r="K336" i="11"/>
  <c r="J336" i="11"/>
  <c r="I336" i="11"/>
  <c r="H336" i="11"/>
  <c r="G336" i="11"/>
  <c r="K335" i="11"/>
  <c r="J335" i="11"/>
  <c r="I335" i="11"/>
  <c r="H335" i="11"/>
  <c r="G335" i="11"/>
  <c r="K334" i="11"/>
  <c r="J334" i="11"/>
  <c r="I334" i="11"/>
  <c r="H334" i="11"/>
  <c r="G334" i="11"/>
  <c r="K333" i="11"/>
  <c r="J333" i="11"/>
  <c r="I333" i="11"/>
  <c r="H333" i="11"/>
  <c r="G333" i="11"/>
  <c r="K332" i="11"/>
  <c r="J332" i="11"/>
  <c r="I332" i="11"/>
  <c r="H332" i="11"/>
  <c r="G332" i="11"/>
  <c r="K331" i="11"/>
  <c r="J331" i="11"/>
  <c r="I331" i="11"/>
  <c r="H331" i="11"/>
  <c r="G331" i="11"/>
  <c r="K329" i="11"/>
  <c r="J329" i="11"/>
  <c r="I329" i="11"/>
  <c r="H329" i="11"/>
  <c r="G329" i="11"/>
  <c r="K328" i="11"/>
  <c r="J328" i="11"/>
  <c r="I328" i="11"/>
  <c r="H328" i="11"/>
  <c r="G328" i="11"/>
  <c r="K327" i="11"/>
  <c r="J327" i="11"/>
  <c r="I327" i="11"/>
  <c r="H327" i="11"/>
  <c r="G327" i="11"/>
  <c r="K326" i="11"/>
  <c r="J326" i="11"/>
  <c r="I326" i="11"/>
  <c r="H326" i="11"/>
  <c r="G326" i="11"/>
  <c r="K325" i="11"/>
  <c r="J325" i="11"/>
  <c r="I325" i="11"/>
  <c r="H325" i="11"/>
  <c r="G325" i="11"/>
  <c r="K324" i="11"/>
  <c r="J324" i="11"/>
  <c r="I324" i="11"/>
  <c r="H324" i="11"/>
  <c r="G324" i="11"/>
  <c r="K323" i="11"/>
  <c r="J323" i="11"/>
  <c r="I323" i="11"/>
  <c r="H323" i="11"/>
  <c r="G323" i="11"/>
  <c r="K322" i="11"/>
  <c r="J322" i="11"/>
  <c r="I322" i="11"/>
  <c r="H322" i="11"/>
  <c r="G322" i="11"/>
  <c r="K321" i="11"/>
  <c r="J321" i="11"/>
  <c r="I321" i="11"/>
  <c r="H321" i="11"/>
  <c r="G321" i="11"/>
  <c r="K320" i="11"/>
  <c r="J320" i="11"/>
  <c r="I320" i="11"/>
  <c r="H320" i="11"/>
  <c r="G320" i="11"/>
  <c r="K319" i="11"/>
  <c r="J319" i="11"/>
  <c r="I319" i="11"/>
  <c r="H319" i="11"/>
  <c r="G319" i="11"/>
  <c r="K318" i="11"/>
  <c r="J318" i="11"/>
  <c r="I318" i="11"/>
  <c r="H318" i="11"/>
  <c r="G318" i="11"/>
  <c r="K317" i="11"/>
  <c r="J317" i="11"/>
  <c r="I317" i="11"/>
  <c r="H317" i="11"/>
  <c r="G317" i="11"/>
  <c r="K316" i="11"/>
  <c r="J316" i="11"/>
  <c r="I316" i="11"/>
  <c r="H316" i="11"/>
  <c r="G316" i="11"/>
  <c r="K315" i="11"/>
  <c r="J315" i="11"/>
  <c r="I315" i="11"/>
  <c r="H315" i="11"/>
  <c r="G315" i="11"/>
  <c r="K314" i="11"/>
  <c r="J314" i="11"/>
  <c r="I314" i="11"/>
  <c r="H314" i="11"/>
  <c r="G314" i="11"/>
  <c r="K313" i="11"/>
  <c r="J313" i="11"/>
  <c r="I313" i="11"/>
  <c r="H313" i="11"/>
  <c r="G313" i="11"/>
  <c r="K312" i="11"/>
  <c r="J312" i="11"/>
  <c r="I312" i="11"/>
  <c r="H312" i="11"/>
  <c r="G312" i="11"/>
  <c r="K311" i="11"/>
  <c r="J311" i="11"/>
  <c r="I311" i="11"/>
  <c r="H311" i="11"/>
  <c r="G311" i="11"/>
  <c r="K310" i="11"/>
  <c r="J310" i="11"/>
  <c r="I310" i="11"/>
  <c r="H310" i="11"/>
  <c r="G310" i="11"/>
  <c r="K308" i="11"/>
  <c r="J308" i="11"/>
  <c r="I308" i="11"/>
  <c r="H308" i="11"/>
  <c r="G308" i="11"/>
  <c r="K307" i="11"/>
  <c r="J307" i="11"/>
  <c r="I307" i="11"/>
  <c r="H307" i="11"/>
  <c r="G307" i="11"/>
  <c r="K306" i="11"/>
  <c r="J306" i="11"/>
  <c r="I306" i="11"/>
  <c r="H306" i="11"/>
  <c r="G306" i="11"/>
  <c r="K305" i="11"/>
  <c r="J305" i="11"/>
  <c r="I305" i="11"/>
  <c r="H305" i="11"/>
  <c r="G305" i="11"/>
  <c r="K304" i="11"/>
  <c r="J304" i="11"/>
  <c r="I304" i="11"/>
  <c r="H304" i="11"/>
  <c r="G304" i="11"/>
  <c r="K303" i="11"/>
  <c r="J303" i="11"/>
  <c r="I303" i="11"/>
  <c r="H303" i="11"/>
  <c r="G303" i="11"/>
  <c r="K302" i="11"/>
  <c r="J302" i="11"/>
  <c r="I302" i="11"/>
  <c r="H302" i="11"/>
  <c r="G302" i="11"/>
  <c r="K301" i="11"/>
  <c r="J301" i="11"/>
  <c r="I301" i="11"/>
  <c r="H301" i="11"/>
  <c r="G301" i="11"/>
  <c r="K300" i="11"/>
  <c r="J300" i="11"/>
  <c r="I300" i="11"/>
  <c r="H300" i="11"/>
  <c r="G300" i="11"/>
  <c r="K299" i="11"/>
  <c r="J299" i="11"/>
  <c r="I299" i="11"/>
  <c r="H299" i="11"/>
  <c r="G299" i="11"/>
  <c r="K298" i="11"/>
  <c r="J298" i="11"/>
  <c r="I298" i="11"/>
  <c r="H298" i="11"/>
  <c r="G298" i="11"/>
  <c r="K297" i="11"/>
  <c r="J297" i="11"/>
  <c r="I297" i="11"/>
  <c r="H297" i="11"/>
  <c r="G297" i="11"/>
  <c r="K296" i="11"/>
  <c r="J296" i="11"/>
  <c r="I296" i="11"/>
  <c r="H296" i="11"/>
  <c r="G296" i="11"/>
  <c r="K295" i="11"/>
  <c r="J295" i="11"/>
  <c r="I295" i="11"/>
  <c r="H295" i="11"/>
  <c r="G295" i="11"/>
  <c r="K294" i="11"/>
  <c r="J294" i="11"/>
  <c r="I294" i="11"/>
  <c r="H294" i="11"/>
  <c r="G294" i="11"/>
  <c r="K293" i="11"/>
  <c r="J293" i="11"/>
  <c r="I293" i="11"/>
  <c r="H293" i="11"/>
  <c r="G293" i="11"/>
  <c r="K292" i="11"/>
  <c r="J292" i="11"/>
  <c r="I292" i="11"/>
  <c r="H292" i="11"/>
  <c r="G292" i="11"/>
  <c r="K291" i="11"/>
  <c r="J291" i="11"/>
  <c r="I291" i="11"/>
  <c r="H291" i="11"/>
  <c r="G291" i="11"/>
  <c r="K290" i="11"/>
  <c r="J290" i="11"/>
  <c r="I290" i="11"/>
  <c r="H290" i="11"/>
  <c r="G290" i="11"/>
  <c r="K289" i="11"/>
  <c r="J289" i="11"/>
  <c r="I289" i="11"/>
  <c r="H289" i="11"/>
  <c r="G289" i="11"/>
  <c r="K288" i="11"/>
  <c r="J288" i="11"/>
  <c r="I288" i="11"/>
  <c r="H288" i="11"/>
  <c r="G288" i="11"/>
  <c r="K287" i="11"/>
  <c r="J287" i="11"/>
  <c r="I287" i="11"/>
  <c r="H287" i="11"/>
  <c r="G287" i="11"/>
  <c r="K286" i="11"/>
  <c r="J286" i="11"/>
  <c r="I286" i="11"/>
  <c r="H286" i="11"/>
  <c r="G286" i="11"/>
  <c r="K284" i="11"/>
  <c r="J284" i="11"/>
  <c r="I284" i="11"/>
  <c r="H284" i="11"/>
  <c r="G284" i="11"/>
  <c r="K283" i="11"/>
  <c r="J283" i="11"/>
  <c r="I283" i="11"/>
  <c r="H283" i="11"/>
  <c r="G283" i="11"/>
  <c r="K282" i="11"/>
  <c r="J282" i="11"/>
  <c r="I282" i="11"/>
  <c r="H282" i="11"/>
  <c r="G282" i="11"/>
  <c r="K281" i="11"/>
  <c r="J281" i="11"/>
  <c r="I281" i="11"/>
  <c r="H281" i="11"/>
  <c r="G281" i="11"/>
  <c r="K280" i="11"/>
  <c r="J280" i="11"/>
  <c r="I280" i="11"/>
  <c r="H280" i="11"/>
  <c r="G280" i="11"/>
  <c r="K279" i="11"/>
  <c r="J279" i="11"/>
  <c r="I279" i="11"/>
  <c r="H279" i="11"/>
  <c r="G279" i="11"/>
  <c r="K278" i="11"/>
  <c r="J278" i="11"/>
  <c r="I278" i="11"/>
  <c r="H278" i="11"/>
  <c r="G278" i="11"/>
  <c r="K277" i="11"/>
  <c r="J277" i="11"/>
  <c r="I277" i="11"/>
  <c r="H277" i="11"/>
  <c r="G277" i="11"/>
  <c r="K276" i="11"/>
  <c r="J276" i="11"/>
  <c r="I276" i="11"/>
  <c r="H276" i="11"/>
  <c r="G276" i="11"/>
  <c r="K275" i="11"/>
  <c r="J275" i="11"/>
  <c r="I275" i="11"/>
  <c r="H275" i="11"/>
  <c r="G275" i="11"/>
  <c r="K273" i="11"/>
  <c r="J273" i="11"/>
  <c r="I273" i="11"/>
  <c r="H273" i="11"/>
  <c r="G273" i="11"/>
  <c r="K272" i="11"/>
  <c r="J272" i="11"/>
  <c r="I272" i="11"/>
  <c r="H272" i="11"/>
  <c r="G272" i="11"/>
  <c r="K271" i="11"/>
  <c r="J271" i="11"/>
  <c r="I271" i="11"/>
  <c r="H271" i="11"/>
  <c r="G271" i="11"/>
  <c r="K270" i="11"/>
  <c r="J270" i="11"/>
  <c r="I270" i="11"/>
  <c r="H270" i="11"/>
  <c r="G270" i="11"/>
  <c r="K269" i="11"/>
  <c r="J269" i="11"/>
  <c r="I269" i="11"/>
  <c r="H269" i="11"/>
  <c r="G269" i="11"/>
  <c r="K268" i="11"/>
  <c r="J268" i="11"/>
  <c r="I268" i="11"/>
  <c r="H268" i="11"/>
  <c r="G268" i="11"/>
  <c r="K267" i="11"/>
  <c r="J267" i="11"/>
  <c r="I267" i="11"/>
  <c r="H267" i="11"/>
  <c r="G267" i="11"/>
  <c r="K266" i="11"/>
  <c r="J266" i="11"/>
  <c r="I266" i="11"/>
  <c r="H266" i="11"/>
  <c r="G266" i="11"/>
  <c r="K265" i="11"/>
  <c r="J265" i="11"/>
  <c r="I265" i="11"/>
  <c r="H265" i="11"/>
  <c r="G265" i="11"/>
  <c r="K264" i="11"/>
  <c r="J264" i="11"/>
  <c r="I264" i="11"/>
  <c r="H264" i="11"/>
  <c r="G264" i="11"/>
  <c r="K263" i="11"/>
  <c r="J263" i="11"/>
  <c r="I263" i="11"/>
  <c r="H263" i="11"/>
  <c r="G263" i="11"/>
  <c r="K262" i="11"/>
  <c r="J262" i="11"/>
  <c r="I262" i="11"/>
  <c r="H262" i="11"/>
  <c r="G262" i="11"/>
  <c r="K261" i="11"/>
  <c r="J261" i="11"/>
  <c r="I261" i="11"/>
  <c r="H261" i="11"/>
  <c r="G261" i="11"/>
  <c r="K260" i="11"/>
  <c r="J260" i="11"/>
  <c r="I260" i="11"/>
  <c r="H260" i="11"/>
  <c r="G260" i="11"/>
  <c r="K259" i="11"/>
  <c r="J259" i="11"/>
  <c r="I259" i="11"/>
  <c r="H259" i="11"/>
  <c r="G259" i="11"/>
  <c r="K258" i="11"/>
  <c r="J258" i="11"/>
  <c r="I258" i="11"/>
  <c r="H258" i="11"/>
  <c r="G258" i="11"/>
  <c r="K257" i="11"/>
  <c r="J257" i="11"/>
  <c r="I257" i="11"/>
  <c r="H257" i="11"/>
  <c r="G257" i="11"/>
  <c r="K256" i="11"/>
  <c r="J256" i="11"/>
  <c r="I256" i="11"/>
  <c r="H256" i="11"/>
  <c r="G256" i="11"/>
  <c r="K255" i="11"/>
  <c r="J255" i="11"/>
  <c r="I255" i="11"/>
  <c r="H255" i="11"/>
  <c r="G255" i="11"/>
  <c r="K254" i="11"/>
  <c r="J254" i="11"/>
  <c r="I254" i="11"/>
  <c r="H254" i="11"/>
  <c r="G254" i="11"/>
  <c r="K253" i="11"/>
  <c r="J253" i="11"/>
  <c r="I253" i="11"/>
  <c r="H253" i="11"/>
  <c r="G253" i="11"/>
  <c r="K252" i="11"/>
  <c r="J252" i="11"/>
  <c r="I252" i="11"/>
  <c r="H252" i="11"/>
  <c r="G252" i="11"/>
  <c r="K251" i="11"/>
  <c r="J251" i="11"/>
  <c r="I251" i="11"/>
  <c r="H251" i="11"/>
  <c r="G251" i="11"/>
  <c r="K250" i="11"/>
  <c r="J250" i="11"/>
  <c r="I250" i="11"/>
  <c r="H250" i="11"/>
  <c r="G250" i="11"/>
  <c r="K249" i="11"/>
  <c r="J249" i="11"/>
  <c r="I249" i="11"/>
  <c r="H249" i="11"/>
  <c r="G249" i="11"/>
  <c r="K248" i="11"/>
  <c r="J248" i="11"/>
  <c r="I248" i="11"/>
  <c r="H248" i="11"/>
  <c r="G248" i="11"/>
  <c r="K247" i="11"/>
  <c r="J247" i="11"/>
  <c r="I247" i="11"/>
  <c r="H247" i="11"/>
  <c r="G247" i="11"/>
  <c r="K245" i="11"/>
  <c r="J245" i="11"/>
  <c r="I245" i="11"/>
  <c r="H245" i="11"/>
  <c r="G245" i="11"/>
  <c r="K244" i="11"/>
  <c r="J244" i="11"/>
  <c r="I244" i="11"/>
  <c r="H244" i="11"/>
  <c r="G244" i="11"/>
  <c r="K243" i="11"/>
  <c r="J243" i="11"/>
  <c r="I243" i="11"/>
  <c r="H243" i="11"/>
  <c r="G243" i="11"/>
  <c r="K242" i="11"/>
  <c r="J242" i="11"/>
  <c r="I242" i="11"/>
  <c r="H242" i="11"/>
  <c r="G242" i="11"/>
  <c r="K241" i="11"/>
  <c r="J241" i="11"/>
  <c r="I241" i="11"/>
  <c r="H241" i="11"/>
  <c r="G241" i="11"/>
  <c r="K240" i="11"/>
  <c r="J240" i="11"/>
  <c r="I240" i="11"/>
  <c r="H240" i="11"/>
  <c r="G240" i="11"/>
  <c r="K239" i="11"/>
  <c r="J239" i="11"/>
  <c r="I239" i="11"/>
  <c r="H239" i="11"/>
  <c r="G239" i="11"/>
  <c r="K238" i="11"/>
  <c r="J238" i="11"/>
  <c r="I238" i="11"/>
  <c r="H238" i="11"/>
  <c r="G238" i="11"/>
  <c r="K237" i="11"/>
  <c r="J237" i="11"/>
  <c r="I237" i="11"/>
  <c r="H237" i="11"/>
  <c r="G237" i="11"/>
  <c r="K236" i="11"/>
  <c r="J236" i="11"/>
  <c r="I236" i="11"/>
  <c r="H236" i="11"/>
  <c r="G236" i="11"/>
  <c r="K235" i="11"/>
  <c r="J235" i="11"/>
  <c r="I235" i="11"/>
  <c r="H235" i="11"/>
  <c r="G235" i="11"/>
  <c r="K234" i="11"/>
  <c r="J234" i="11"/>
  <c r="I234" i="11"/>
  <c r="H234" i="11"/>
  <c r="G234" i="11"/>
  <c r="K233" i="11"/>
  <c r="J233" i="11"/>
  <c r="I233" i="11"/>
  <c r="H233" i="11"/>
  <c r="G233" i="11"/>
  <c r="K232" i="11"/>
  <c r="J232" i="11"/>
  <c r="I232" i="11"/>
  <c r="H232" i="11"/>
  <c r="G232" i="11"/>
  <c r="K231" i="11"/>
  <c r="J231" i="11"/>
  <c r="I231" i="11"/>
  <c r="H231" i="11"/>
  <c r="G231" i="11"/>
  <c r="K229" i="11"/>
  <c r="J229" i="11"/>
  <c r="I229" i="11"/>
  <c r="H229" i="11"/>
  <c r="G229" i="11"/>
  <c r="K228" i="11"/>
  <c r="J228" i="11"/>
  <c r="I228" i="11"/>
  <c r="H228" i="11"/>
  <c r="G228" i="11"/>
  <c r="K227" i="11"/>
  <c r="J227" i="11"/>
  <c r="I227" i="11"/>
  <c r="H227" i="11"/>
  <c r="G227" i="11"/>
  <c r="K226" i="11"/>
  <c r="J226" i="11"/>
  <c r="I226" i="11"/>
  <c r="H226" i="11"/>
  <c r="G226" i="11"/>
  <c r="K225" i="11"/>
  <c r="J225" i="11"/>
  <c r="I225" i="11"/>
  <c r="H225" i="11"/>
  <c r="G225" i="11"/>
  <c r="K224" i="11"/>
  <c r="J224" i="11"/>
  <c r="I224" i="11"/>
  <c r="H224" i="11"/>
  <c r="G224" i="11"/>
  <c r="K223" i="11"/>
  <c r="J223" i="11"/>
  <c r="I223" i="11"/>
  <c r="H223" i="11"/>
  <c r="G223" i="11"/>
  <c r="K222" i="11"/>
  <c r="J222" i="11"/>
  <c r="I222" i="11"/>
  <c r="H222" i="11"/>
  <c r="G222" i="11"/>
  <c r="K221" i="11"/>
  <c r="J221" i="11"/>
  <c r="I221" i="11"/>
  <c r="H221" i="11"/>
  <c r="G221" i="11"/>
  <c r="K220" i="11"/>
  <c r="J220" i="11"/>
  <c r="I220" i="11"/>
  <c r="H220" i="11"/>
  <c r="G220" i="11"/>
  <c r="K219" i="11"/>
  <c r="J219" i="11"/>
  <c r="I219" i="11"/>
  <c r="H219" i="11"/>
  <c r="G219" i="11"/>
  <c r="K218" i="11"/>
  <c r="J218" i="11"/>
  <c r="I218" i="11"/>
  <c r="H218" i="11"/>
  <c r="G218" i="11"/>
  <c r="K217" i="11"/>
  <c r="J217" i="11"/>
  <c r="I217" i="11"/>
  <c r="H217" i="11"/>
  <c r="G217" i="11"/>
  <c r="K216" i="11"/>
  <c r="J216" i="11"/>
  <c r="I216" i="11"/>
  <c r="H216" i="11"/>
  <c r="G216" i="11"/>
  <c r="K215" i="11"/>
  <c r="J215" i="11"/>
  <c r="I215" i="11"/>
  <c r="H215" i="11"/>
  <c r="G215" i="11"/>
  <c r="K214" i="11"/>
  <c r="J214" i="11"/>
  <c r="I214" i="11"/>
  <c r="H214" i="11"/>
  <c r="G214" i="11"/>
  <c r="K213" i="11"/>
  <c r="J213" i="11"/>
  <c r="I213" i="11"/>
  <c r="H213" i="11"/>
  <c r="G213" i="11"/>
  <c r="K212" i="11"/>
  <c r="J212" i="11"/>
  <c r="I212" i="11"/>
  <c r="H212" i="11"/>
  <c r="G212" i="11"/>
  <c r="K211" i="11"/>
  <c r="J211" i="11"/>
  <c r="I211" i="11"/>
  <c r="H211" i="11"/>
  <c r="G211" i="11"/>
  <c r="K210" i="11"/>
  <c r="J210" i="11"/>
  <c r="I210" i="11"/>
  <c r="H210" i="11"/>
  <c r="G210" i="11"/>
  <c r="K209" i="11"/>
  <c r="J209" i="11"/>
  <c r="I209" i="11"/>
  <c r="H209" i="11"/>
  <c r="G209" i="11"/>
  <c r="K208" i="11"/>
  <c r="J208" i="11"/>
  <c r="I208" i="11"/>
  <c r="H208" i="11"/>
  <c r="G208" i="11"/>
  <c r="K207" i="11"/>
  <c r="J207" i="11"/>
  <c r="I207" i="11"/>
  <c r="H207" i="11"/>
  <c r="G207" i="11"/>
  <c r="K206" i="11"/>
  <c r="J206" i="11"/>
  <c r="I206" i="11"/>
  <c r="H206" i="11"/>
  <c r="G206" i="11"/>
  <c r="K205" i="11"/>
  <c r="J205" i="11"/>
  <c r="I205" i="11"/>
  <c r="H205" i="11"/>
  <c r="G205" i="11"/>
  <c r="K204" i="11"/>
  <c r="J204" i="11"/>
  <c r="I204" i="11"/>
  <c r="H204" i="11"/>
  <c r="G204" i="11"/>
  <c r="K203" i="11"/>
  <c r="J203" i="11"/>
  <c r="I203" i="11"/>
  <c r="H203" i="11"/>
  <c r="G203" i="11"/>
  <c r="K202" i="11"/>
  <c r="J202" i="11"/>
  <c r="I202" i="11"/>
  <c r="H202" i="11"/>
  <c r="G202" i="11"/>
  <c r="K201" i="11"/>
  <c r="J201" i="11"/>
  <c r="I201" i="11"/>
  <c r="H201" i="11"/>
  <c r="G201" i="11"/>
  <c r="K200" i="11"/>
  <c r="J200" i="11"/>
  <c r="I200" i="11"/>
  <c r="H200" i="11"/>
  <c r="G200" i="11"/>
  <c r="K199" i="11"/>
  <c r="J199" i="11"/>
  <c r="I199" i="11"/>
  <c r="H199" i="11"/>
  <c r="G199" i="11"/>
  <c r="K198" i="11"/>
  <c r="J198" i="11"/>
  <c r="I198" i="11"/>
  <c r="H198" i="11"/>
  <c r="G198" i="11"/>
  <c r="K197" i="11"/>
  <c r="J197" i="11"/>
  <c r="I197" i="11"/>
  <c r="H197" i="11"/>
  <c r="G197" i="11"/>
  <c r="K196" i="11"/>
  <c r="J196" i="11"/>
  <c r="I196" i="11"/>
  <c r="H196" i="11"/>
  <c r="G196" i="11"/>
  <c r="K195" i="11"/>
  <c r="J195" i="11"/>
  <c r="I195" i="11"/>
  <c r="H195" i="11"/>
  <c r="G195" i="11"/>
  <c r="K194" i="11"/>
  <c r="J194" i="11"/>
  <c r="I194" i="11"/>
  <c r="H194" i="11"/>
  <c r="G194" i="11"/>
  <c r="K193" i="11"/>
  <c r="J193" i="11"/>
  <c r="I193" i="11"/>
  <c r="H193" i="11"/>
  <c r="G193" i="11"/>
  <c r="K192" i="11"/>
  <c r="J192" i="11"/>
  <c r="I192" i="11"/>
  <c r="H192" i="11"/>
  <c r="G192" i="11"/>
  <c r="K190" i="11"/>
  <c r="J190" i="11"/>
  <c r="I190" i="11"/>
  <c r="H190" i="11"/>
  <c r="G190" i="11"/>
  <c r="K189" i="11"/>
  <c r="J189" i="11"/>
  <c r="I189" i="11"/>
  <c r="H189" i="11"/>
  <c r="G189" i="11"/>
  <c r="K188" i="11"/>
  <c r="J188" i="11"/>
  <c r="I188" i="11"/>
  <c r="H188" i="11"/>
  <c r="G188" i="11"/>
  <c r="K187" i="11"/>
  <c r="J187" i="11"/>
  <c r="I187" i="11"/>
  <c r="H187" i="11"/>
  <c r="G187" i="11"/>
  <c r="K186" i="11"/>
  <c r="J186" i="11"/>
  <c r="I186" i="11"/>
  <c r="H186" i="11"/>
  <c r="G186" i="11"/>
  <c r="K185" i="11"/>
  <c r="J185" i="11"/>
  <c r="I185" i="11"/>
  <c r="H185" i="11"/>
  <c r="G185" i="11"/>
  <c r="K184" i="11"/>
  <c r="J184" i="11"/>
  <c r="I184" i="11"/>
  <c r="H184" i="11"/>
  <c r="G184" i="11"/>
  <c r="K183" i="11"/>
  <c r="J183" i="11"/>
  <c r="I183" i="11"/>
  <c r="H183" i="11"/>
  <c r="G183" i="11"/>
  <c r="K182" i="11"/>
  <c r="J182" i="11"/>
  <c r="I182" i="11"/>
  <c r="H182" i="11"/>
  <c r="G182" i="11"/>
  <c r="K181" i="11"/>
  <c r="J181" i="11"/>
  <c r="I181" i="11"/>
  <c r="H181" i="11"/>
  <c r="G181" i="11"/>
  <c r="K180" i="11"/>
  <c r="J180" i="11"/>
  <c r="I180" i="11"/>
  <c r="H180" i="11"/>
  <c r="G180" i="11"/>
  <c r="K178" i="11"/>
  <c r="J178" i="11"/>
  <c r="I178" i="11"/>
  <c r="H178" i="11"/>
  <c r="G178" i="11"/>
  <c r="K177" i="11"/>
  <c r="J177" i="11"/>
  <c r="I177" i="11"/>
  <c r="H177" i="11"/>
  <c r="G177" i="11"/>
  <c r="K176" i="11"/>
  <c r="J176" i="11"/>
  <c r="I176" i="11"/>
  <c r="H176" i="11"/>
  <c r="G176" i="11"/>
  <c r="K175" i="11"/>
  <c r="J175" i="11"/>
  <c r="I175" i="11"/>
  <c r="H175" i="11"/>
  <c r="G175" i="11"/>
  <c r="K174" i="11"/>
  <c r="J174" i="11"/>
  <c r="I174" i="11"/>
  <c r="H174" i="11"/>
  <c r="G174" i="11"/>
  <c r="K173" i="11"/>
  <c r="J173" i="11"/>
  <c r="I173" i="11"/>
  <c r="H173" i="11"/>
  <c r="G173" i="11"/>
  <c r="K172" i="11"/>
  <c r="J172" i="11"/>
  <c r="I172" i="11"/>
  <c r="H172" i="11"/>
  <c r="G172" i="11"/>
  <c r="K171" i="11"/>
  <c r="J171" i="11"/>
  <c r="I171" i="11"/>
  <c r="H171" i="11"/>
  <c r="G171" i="11"/>
  <c r="K170" i="11"/>
  <c r="J170" i="11"/>
  <c r="I170" i="11"/>
  <c r="H170" i="11"/>
  <c r="G170" i="11"/>
  <c r="K169" i="11"/>
  <c r="J169" i="11"/>
  <c r="I169" i="11"/>
  <c r="H169" i="11"/>
  <c r="G169" i="11"/>
  <c r="K168" i="11"/>
  <c r="J168" i="11"/>
  <c r="I168" i="11"/>
  <c r="H168" i="11"/>
  <c r="G168" i="11"/>
  <c r="K167" i="11"/>
  <c r="J167" i="11"/>
  <c r="I167" i="11"/>
  <c r="H167" i="11"/>
  <c r="G167" i="11"/>
  <c r="K166" i="11"/>
  <c r="J166" i="11"/>
  <c r="I166" i="11"/>
  <c r="H166" i="11"/>
  <c r="G166" i="11"/>
  <c r="K165" i="11"/>
  <c r="J165" i="11"/>
  <c r="I165" i="11"/>
  <c r="H165" i="11"/>
  <c r="G165" i="11"/>
  <c r="K164" i="11"/>
  <c r="J164" i="11"/>
  <c r="I164" i="11"/>
  <c r="H164" i="11"/>
  <c r="G164" i="11"/>
  <c r="K163" i="11"/>
  <c r="J163" i="11"/>
  <c r="I163" i="11"/>
  <c r="H163" i="11"/>
  <c r="G163" i="11"/>
  <c r="K162" i="11"/>
  <c r="J162" i="11"/>
  <c r="I162" i="11"/>
  <c r="H162" i="11"/>
  <c r="G162" i="11"/>
  <c r="K161" i="11"/>
  <c r="J161" i="11"/>
  <c r="I161" i="11"/>
  <c r="H161" i="11"/>
  <c r="G161" i="11"/>
  <c r="K160" i="11"/>
  <c r="J160" i="11"/>
  <c r="I160" i="11"/>
  <c r="H160" i="11"/>
  <c r="G160" i="11"/>
  <c r="K159" i="11"/>
  <c r="J159" i="11"/>
  <c r="I159" i="11"/>
  <c r="H159" i="11"/>
  <c r="G159" i="11"/>
  <c r="K158" i="11"/>
  <c r="J158" i="11"/>
  <c r="I158" i="11"/>
  <c r="H158" i="11"/>
  <c r="G158" i="11"/>
  <c r="K157" i="11"/>
  <c r="J157" i="11"/>
  <c r="I157" i="11"/>
  <c r="H157" i="11"/>
  <c r="G157" i="11"/>
  <c r="K156" i="11"/>
  <c r="J156" i="11"/>
  <c r="I156" i="11"/>
  <c r="H156" i="11"/>
  <c r="G156" i="11"/>
  <c r="K155" i="11"/>
  <c r="J155" i="11"/>
  <c r="I155" i="11"/>
  <c r="H155" i="11"/>
  <c r="G155" i="11"/>
  <c r="K154" i="11"/>
  <c r="J154" i="11"/>
  <c r="I154" i="11"/>
  <c r="H154" i="11"/>
  <c r="G154" i="11"/>
  <c r="K153" i="11"/>
  <c r="J153" i="11"/>
  <c r="I153" i="11"/>
  <c r="H153" i="11"/>
  <c r="G153" i="11"/>
  <c r="K152" i="11"/>
  <c r="J152" i="11"/>
  <c r="I152" i="11"/>
  <c r="H152" i="11"/>
  <c r="G152" i="11"/>
  <c r="K151" i="11"/>
  <c r="J151" i="11"/>
  <c r="I151" i="11"/>
  <c r="H151" i="11"/>
  <c r="G151" i="11"/>
  <c r="K150" i="11"/>
  <c r="J150" i="11"/>
  <c r="I150" i="11"/>
  <c r="H150" i="11"/>
  <c r="G150" i="11"/>
  <c r="K149" i="11"/>
  <c r="J149" i="11"/>
  <c r="I149" i="11"/>
  <c r="H149" i="11"/>
  <c r="G149" i="11"/>
  <c r="K148" i="11"/>
  <c r="J148" i="11"/>
  <c r="I148" i="11"/>
  <c r="H148" i="11"/>
  <c r="G148" i="11"/>
  <c r="K147" i="11"/>
  <c r="J147" i="11"/>
  <c r="I147" i="11"/>
  <c r="H147" i="11"/>
  <c r="G147" i="11"/>
  <c r="K146" i="11"/>
  <c r="J146" i="11"/>
  <c r="I146" i="11"/>
  <c r="H146" i="11"/>
  <c r="G146" i="11"/>
  <c r="K145" i="11"/>
  <c r="J145" i="11"/>
  <c r="I145" i="11"/>
  <c r="H145" i="11"/>
  <c r="G145" i="11"/>
  <c r="K144" i="11"/>
  <c r="J144" i="11"/>
  <c r="I144" i="11"/>
  <c r="H144" i="11"/>
  <c r="G144" i="11"/>
  <c r="K143" i="11"/>
  <c r="J143" i="11"/>
  <c r="I143" i="11"/>
  <c r="H143" i="11"/>
  <c r="G143" i="11"/>
  <c r="K142" i="11"/>
  <c r="J142" i="11"/>
  <c r="I142" i="11"/>
  <c r="H142" i="11"/>
  <c r="G142" i="11"/>
  <c r="K141" i="11"/>
  <c r="J141" i="11"/>
  <c r="I141" i="11"/>
  <c r="H141" i="11"/>
  <c r="G141" i="11"/>
  <c r="K139" i="11"/>
  <c r="J139" i="11"/>
  <c r="I139" i="11"/>
  <c r="H139" i="11"/>
  <c r="G139" i="11"/>
  <c r="K138" i="11"/>
  <c r="J138" i="11"/>
  <c r="I138" i="11"/>
  <c r="H138" i="11"/>
  <c r="G138" i="11"/>
  <c r="K137" i="11"/>
  <c r="J137" i="11"/>
  <c r="I137" i="11"/>
  <c r="H137" i="11"/>
  <c r="G137" i="11"/>
  <c r="K136" i="11"/>
  <c r="J136" i="11"/>
  <c r="I136" i="11"/>
  <c r="H136" i="11"/>
  <c r="G136" i="11"/>
  <c r="K135" i="11"/>
  <c r="J135" i="11"/>
  <c r="I135" i="11"/>
  <c r="H135" i="11"/>
  <c r="G135" i="11"/>
  <c r="K134" i="11"/>
  <c r="J134" i="11"/>
  <c r="I134" i="11"/>
  <c r="H134" i="11"/>
  <c r="G134" i="11"/>
  <c r="K133" i="11"/>
  <c r="J133" i="11"/>
  <c r="I133" i="11"/>
  <c r="H133" i="11"/>
  <c r="G133" i="11"/>
  <c r="K132" i="11"/>
  <c r="J132" i="11"/>
  <c r="I132" i="11"/>
  <c r="H132" i="11"/>
  <c r="G132" i="11"/>
  <c r="K131" i="11"/>
  <c r="J131" i="11"/>
  <c r="I131" i="11"/>
  <c r="H131" i="11"/>
  <c r="G131" i="11"/>
  <c r="K130" i="11"/>
  <c r="J130" i="11"/>
  <c r="I130" i="11"/>
  <c r="H130" i="11"/>
  <c r="G130" i="11"/>
  <c r="K129" i="11"/>
  <c r="J129" i="11"/>
  <c r="I129" i="11"/>
  <c r="H129" i="11"/>
  <c r="G129" i="11"/>
  <c r="K128" i="11"/>
  <c r="J128" i="11"/>
  <c r="I128" i="11"/>
  <c r="H128" i="11"/>
  <c r="G128" i="11"/>
  <c r="K127" i="11"/>
  <c r="J127" i="11"/>
  <c r="I127" i="11"/>
  <c r="H127" i="11"/>
  <c r="G127" i="11"/>
  <c r="K126" i="11"/>
  <c r="J126" i="11"/>
  <c r="I126" i="11"/>
  <c r="H126" i="11"/>
  <c r="G126" i="11"/>
  <c r="K125" i="11"/>
  <c r="J125" i="11"/>
  <c r="I125" i="11"/>
  <c r="H125" i="11"/>
  <c r="G125" i="11"/>
  <c r="K124" i="11"/>
  <c r="J124" i="11"/>
  <c r="I124" i="11"/>
  <c r="H124" i="11"/>
  <c r="G124" i="11"/>
  <c r="K123" i="11"/>
  <c r="J123" i="11"/>
  <c r="I123" i="11"/>
  <c r="H123" i="11"/>
  <c r="G123" i="11"/>
  <c r="K122" i="11"/>
  <c r="J122" i="11"/>
  <c r="I122" i="11"/>
  <c r="H122" i="11"/>
  <c r="G122" i="11"/>
  <c r="K121" i="11"/>
  <c r="J121" i="11"/>
  <c r="I121" i="11"/>
  <c r="H121" i="11"/>
  <c r="G121" i="11"/>
  <c r="K120" i="11"/>
  <c r="J120" i="11"/>
  <c r="I120" i="11"/>
  <c r="H120" i="11"/>
  <c r="G120" i="11"/>
  <c r="K119" i="11"/>
  <c r="J119" i="11"/>
  <c r="I119" i="11"/>
  <c r="H119" i="11"/>
  <c r="G119" i="11"/>
  <c r="K118" i="11"/>
  <c r="J118" i="11"/>
  <c r="I118" i="11"/>
  <c r="H118" i="11"/>
  <c r="G118" i="11"/>
  <c r="K117" i="11"/>
  <c r="J117" i="11"/>
  <c r="I117" i="11"/>
  <c r="H117" i="11"/>
  <c r="G117" i="11"/>
  <c r="K116" i="11"/>
  <c r="J116" i="11"/>
  <c r="I116" i="11"/>
  <c r="H116" i="11"/>
  <c r="G116" i="11"/>
  <c r="K114" i="11"/>
  <c r="J114" i="11"/>
  <c r="I114" i="11"/>
  <c r="H114" i="11"/>
  <c r="G114" i="11"/>
  <c r="K113" i="11"/>
  <c r="J113" i="11"/>
  <c r="I113" i="11"/>
  <c r="H113" i="11"/>
  <c r="G113" i="11"/>
  <c r="K112" i="11"/>
  <c r="J112" i="11"/>
  <c r="I112" i="11"/>
  <c r="H112" i="11"/>
  <c r="G112" i="11"/>
  <c r="K111" i="11"/>
  <c r="J111" i="11"/>
  <c r="I111" i="11"/>
  <c r="H111" i="11"/>
  <c r="G111" i="11"/>
  <c r="K110" i="11"/>
  <c r="J110" i="11"/>
  <c r="I110" i="11"/>
  <c r="H110" i="11"/>
  <c r="G110" i="11"/>
  <c r="K109" i="11"/>
  <c r="J109" i="11"/>
  <c r="I109" i="11"/>
  <c r="H109" i="11"/>
  <c r="G109" i="11"/>
  <c r="K108" i="11"/>
  <c r="J108" i="11"/>
  <c r="I108" i="11"/>
  <c r="H108" i="11"/>
  <c r="G108" i="11"/>
  <c r="K107" i="11"/>
  <c r="J107" i="11"/>
  <c r="I107" i="11"/>
  <c r="H107" i="11"/>
  <c r="G107" i="11"/>
  <c r="K106" i="11"/>
  <c r="J106" i="11"/>
  <c r="I106" i="11"/>
  <c r="H106" i="11"/>
  <c r="G106" i="11"/>
  <c r="K105" i="11"/>
  <c r="J105" i="11"/>
  <c r="I105" i="11"/>
  <c r="H105" i="11"/>
  <c r="G105" i="11"/>
  <c r="K104" i="11"/>
  <c r="J104" i="11"/>
  <c r="I104" i="11"/>
  <c r="H104" i="11"/>
  <c r="G104" i="11"/>
  <c r="K102" i="11"/>
  <c r="J102" i="11"/>
  <c r="I102" i="11"/>
  <c r="H102" i="11"/>
  <c r="G102" i="11"/>
  <c r="K101" i="11"/>
  <c r="J101" i="11"/>
  <c r="I101" i="11"/>
  <c r="H101" i="11"/>
  <c r="G101" i="11"/>
  <c r="K100" i="11"/>
  <c r="J100" i="11"/>
  <c r="I100" i="11"/>
  <c r="H100" i="11"/>
  <c r="G100" i="11"/>
  <c r="K99" i="11"/>
  <c r="J99" i="11"/>
  <c r="I99" i="11"/>
  <c r="H99" i="11"/>
  <c r="G99" i="11"/>
  <c r="K98" i="11"/>
  <c r="J98" i="11"/>
  <c r="I98" i="11"/>
  <c r="H98" i="11"/>
  <c r="G98" i="11"/>
  <c r="K97" i="11"/>
  <c r="J97" i="11"/>
  <c r="I97" i="11"/>
  <c r="H97" i="11"/>
  <c r="G97" i="11"/>
  <c r="K96" i="11"/>
  <c r="J96" i="11"/>
  <c r="I96" i="11"/>
  <c r="H96" i="11"/>
  <c r="G96" i="11"/>
  <c r="K95" i="11"/>
  <c r="J95" i="11"/>
  <c r="I95" i="11"/>
  <c r="H95" i="11"/>
  <c r="G95" i="11"/>
  <c r="K94" i="11"/>
  <c r="J94" i="11"/>
  <c r="I94" i="11"/>
  <c r="H94" i="11"/>
  <c r="G94" i="11"/>
  <c r="K93" i="11"/>
  <c r="J93" i="11"/>
  <c r="I93" i="11"/>
  <c r="H93" i="11"/>
  <c r="G93" i="11"/>
  <c r="K92" i="11"/>
  <c r="J92" i="11"/>
  <c r="I92" i="11"/>
  <c r="H92" i="11"/>
  <c r="G92" i="11"/>
  <c r="K91" i="11"/>
  <c r="J91" i="11"/>
  <c r="I91" i="11"/>
  <c r="H91" i="11"/>
  <c r="G91" i="11"/>
  <c r="K90" i="11"/>
  <c r="J90" i="11"/>
  <c r="I90" i="11"/>
  <c r="H90" i="11"/>
  <c r="G90" i="11"/>
  <c r="K89" i="11"/>
  <c r="J89" i="11"/>
  <c r="I89" i="11"/>
  <c r="H89" i="11"/>
  <c r="G89" i="11"/>
  <c r="K88" i="11"/>
  <c r="J88" i="11"/>
  <c r="I88" i="11"/>
  <c r="H88" i="11"/>
  <c r="G88" i="11"/>
  <c r="K87" i="11"/>
  <c r="J87" i="11"/>
  <c r="I87" i="11"/>
  <c r="H87" i="11"/>
  <c r="G87" i="11"/>
  <c r="K86" i="11"/>
  <c r="J86" i="11"/>
  <c r="I86" i="11"/>
  <c r="H86" i="11"/>
  <c r="G86" i="11"/>
  <c r="K85" i="11"/>
  <c r="J85" i="11"/>
  <c r="I85" i="11"/>
  <c r="H85" i="11"/>
  <c r="G85" i="11"/>
  <c r="K84" i="11"/>
  <c r="J84" i="11"/>
  <c r="I84" i="11"/>
  <c r="H84" i="11"/>
  <c r="G84" i="11"/>
  <c r="K83" i="11"/>
  <c r="J83" i="11"/>
  <c r="I83" i="11"/>
  <c r="H83" i="11"/>
  <c r="G83" i="11"/>
  <c r="K82" i="11"/>
  <c r="J82" i="11"/>
  <c r="I82" i="11"/>
  <c r="H82" i="11"/>
  <c r="G82" i="11"/>
  <c r="K81" i="11"/>
  <c r="J81" i="11"/>
  <c r="I81" i="11"/>
  <c r="H81" i="11"/>
  <c r="G81" i="11"/>
  <c r="K80" i="11"/>
  <c r="J80" i="11"/>
  <c r="I80" i="11"/>
  <c r="H80" i="11"/>
  <c r="G80" i="11"/>
  <c r="K79" i="11"/>
  <c r="J79" i="11"/>
  <c r="I79" i="11"/>
  <c r="H79" i="11"/>
  <c r="G79" i="11"/>
  <c r="K78" i="11"/>
  <c r="J78" i="11"/>
  <c r="I78" i="11"/>
  <c r="H78" i="11"/>
  <c r="G78" i="11"/>
  <c r="K77" i="11"/>
  <c r="J77" i="11"/>
  <c r="I77" i="11"/>
  <c r="H77" i="11"/>
  <c r="G77" i="11"/>
  <c r="K76" i="11"/>
  <c r="J76" i="11"/>
  <c r="I76" i="11"/>
  <c r="H76" i="11"/>
  <c r="G76" i="11"/>
  <c r="K75" i="11"/>
  <c r="J75" i="11"/>
  <c r="I75" i="11"/>
  <c r="H75" i="11"/>
  <c r="G75" i="11"/>
  <c r="K74" i="11"/>
  <c r="J74" i="11"/>
  <c r="I74" i="11"/>
  <c r="H74" i="11"/>
  <c r="G74" i="11"/>
  <c r="K73" i="11"/>
  <c r="J73" i="11"/>
  <c r="I73" i="11"/>
  <c r="H73" i="11"/>
  <c r="G73" i="11"/>
  <c r="K72" i="11"/>
  <c r="J72" i="11"/>
  <c r="I72" i="11"/>
  <c r="H72" i="11"/>
  <c r="G72" i="11"/>
  <c r="K71" i="11"/>
  <c r="J71" i="11"/>
  <c r="I71" i="11"/>
  <c r="H71" i="11"/>
  <c r="G71" i="11"/>
  <c r="K70" i="11"/>
  <c r="J70" i="11"/>
  <c r="I70" i="11"/>
  <c r="H70" i="11"/>
  <c r="G70" i="11"/>
  <c r="K69" i="11"/>
  <c r="J69" i="11"/>
  <c r="I69" i="11"/>
  <c r="H69" i="11"/>
  <c r="G69" i="11"/>
  <c r="K68" i="11"/>
  <c r="J68" i="11"/>
  <c r="I68" i="11"/>
  <c r="H68" i="11"/>
  <c r="G68" i="11"/>
  <c r="K67" i="11"/>
  <c r="J67" i="11"/>
  <c r="I67" i="11"/>
  <c r="H67" i="11"/>
  <c r="G67" i="11"/>
  <c r="K66" i="11"/>
  <c r="J66" i="11"/>
  <c r="I66" i="11"/>
  <c r="H66" i="11"/>
  <c r="G66" i="11"/>
  <c r="K65" i="11"/>
  <c r="J65" i="11"/>
  <c r="I65" i="11"/>
  <c r="H65" i="11"/>
  <c r="G65" i="11"/>
  <c r="K64" i="11"/>
  <c r="J64" i="11"/>
  <c r="I64" i="11"/>
  <c r="H64" i="11"/>
  <c r="G64" i="11"/>
  <c r="K63" i="11"/>
  <c r="J63" i="11"/>
  <c r="I63" i="11"/>
  <c r="H63" i="11"/>
  <c r="G63" i="11"/>
  <c r="K62" i="11"/>
  <c r="J62" i="11"/>
  <c r="I62" i="11"/>
  <c r="H62" i="11"/>
  <c r="G62" i="11"/>
  <c r="K59" i="11"/>
  <c r="J59" i="11"/>
  <c r="I59" i="11"/>
  <c r="H59" i="11"/>
  <c r="G59" i="11"/>
  <c r="K58" i="11"/>
  <c r="J58" i="11"/>
  <c r="I58" i="11"/>
  <c r="H58" i="11"/>
  <c r="G58" i="11"/>
  <c r="K57" i="11"/>
  <c r="J57" i="11"/>
  <c r="I57" i="11"/>
  <c r="H57" i="11"/>
  <c r="G57" i="11"/>
  <c r="K56" i="11"/>
  <c r="J56" i="11"/>
  <c r="I56" i="11"/>
  <c r="H56" i="11"/>
  <c r="G56" i="11"/>
  <c r="K55" i="11"/>
  <c r="J55" i="11"/>
  <c r="I55" i="11"/>
  <c r="H55" i="11"/>
  <c r="G55" i="11"/>
  <c r="K54" i="11"/>
  <c r="J54" i="11"/>
  <c r="I54" i="11"/>
  <c r="H54" i="11"/>
  <c r="G54" i="11"/>
  <c r="K53" i="11"/>
  <c r="J53" i="11"/>
  <c r="I53" i="11"/>
  <c r="H53" i="11"/>
  <c r="G53" i="11"/>
  <c r="K52" i="11"/>
  <c r="J52" i="11"/>
  <c r="I52" i="11"/>
  <c r="H52" i="11"/>
  <c r="G52" i="11"/>
  <c r="K51" i="11"/>
  <c r="J51" i="11"/>
  <c r="I51" i="11"/>
  <c r="H51" i="11"/>
  <c r="G51" i="11"/>
  <c r="K50" i="11"/>
  <c r="J50" i="11"/>
  <c r="I50" i="11"/>
  <c r="H50" i="11"/>
  <c r="G50" i="11"/>
  <c r="K49" i="11"/>
  <c r="J49" i="11"/>
  <c r="I49" i="11"/>
  <c r="H49" i="11"/>
  <c r="G49" i="11"/>
  <c r="K48" i="11"/>
  <c r="J48" i="11"/>
  <c r="I48" i="11"/>
  <c r="H48" i="11"/>
  <c r="G48" i="11"/>
  <c r="K47" i="11"/>
  <c r="J47" i="11"/>
  <c r="I47" i="11"/>
  <c r="H47" i="11"/>
  <c r="G47" i="11"/>
  <c r="K46" i="11"/>
  <c r="J46" i="11"/>
  <c r="I46" i="11"/>
  <c r="H46" i="11"/>
  <c r="G46" i="11"/>
  <c r="K45" i="11"/>
  <c r="J45" i="11"/>
  <c r="I45" i="11"/>
  <c r="H45" i="11"/>
  <c r="G45" i="11"/>
  <c r="K44" i="11"/>
  <c r="J44" i="11"/>
  <c r="I44" i="11"/>
  <c r="H44" i="11"/>
  <c r="G44" i="11"/>
  <c r="K43" i="11"/>
  <c r="J43" i="11"/>
  <c r="I43" i="11"/>
  <c r="H43" i="11"/>
  <c r="G43" i="11"/>
  <c r="K42" i="11"/>
  <c r="J42" i="11"/>
  <c r="I42" i="11"/>
  <c r="H42" i="11"/>
  <c r="G42" i="11"/>
  <c r="K41" i="11"/>
  <c r="J41" i="11"/>
  <c r="I41" i="11"/>
  <c r="H41" i="11"/>
  <c r="G41" i="11"/>
  <c r="K40" i="11"/>
  <c r="J40" i="11"/>
  <c r="I40" i="11"/>
  <c r="H40" i="11"/>
  <c r="G40" i="11"/>
  <c r="K39" i="11"/>
  <c r="J39" i="11"/>
  <c r="I39" i="11"/>
  <c r="H39" i="11"/>
  <c r="G39" i="11"/>
  <c r="K38" i="11"/>
  <c r="J38" i="11"/>
  <c r="I38" i="11"/>
  <c r="H38" i="11"/>
  <c r="G38" i="11"/>
  <c r="K37" i="11"/>
  <c r="J37" i="11"/>
  <c r="I37" i="11"/>
  <c r="H37" i="11"/>
  <c r="G37" i="11"/>
  <c r="K36" i="11"/>
  <c r="J36" i="11"/>
  <c r="I36" i="11"/>
  <c r="H36" i="11"/>
  <c r="G36" i="11"/>
  <c r="K35" i="11"/>
  <c r="J35" i="11"/>
  <c r="I35" i="11"/>
  <c r="H35" i="11"/>
  <c r="G35" i="11"/>
  <c r="K34" i="11"/>
  <c r="J34" i="11"/>
  <c r="I34" i="11"/>
  <c r="H34" i="11"/>
  <c r="G34" i="11"/>
  <c r="K33" i="11"/>
  <c r="J33" i="11"/>
  <c r="I33" i="11"/>
  <c r="H33" i="11"/>
  <c r="G33" i="11"/>
  <c r="K32" i="11"/>
  <c r="J32" i="11"/>
  <c r="I32" i="11"/>
  <c r="H32" i="11"/>
  <c r="G32" i="11"/>
  <c r="K31" i="11"/>
  <c r="J31" i="11"/>
  <c r="I31" i="11"/>
  <c r="H31" i="11"/>
  <c r="G31" i="11"/>
  <c r="K30" i="11"/>
  <c r="J30" i="11"/>
  <c r="I30" i="11"/>
  <c r="H30" i="11"/>
  <c r="G30" i="11"/>
  <c r="K29" i="11"/>
  <c r="J29" i="11"/>
  <c r="I29" i="11"/>
  <c r="H29" i="11"/>
  <c r="G29" i="11"/>
  <c r="K28" i="11"/>
  <c r="J28" i="11"/>
  <c r="I28" i="11"/>
  <c r="H28" i="11"/>
  <c r="G28" i="11"/>
  <c r="K27" i="11"/>
  <c r="J27" i="11"/>
  <c r="I27" i="11"/>
  <c r="H27" i="11"/>
  <c r="G27" i="11"/>
  <c r="K26" i="11"/>
  <c r="J26" i="11"/>
  <c r="I26" i="11"/>
  <c r="H26" i="11"/>
  <c r="G26" i="11"/>
  <c r="K25" i="11"/>
  <c r="J25" i="11"/>
  <c r="I25" i="11"/>
  <c r="H25" i="11"/>
  <c r="G25" i="11"/>
  <c r="K24" i="11"/>
  <c r="J24" i="11"/>
  <c r="I24" i="11"/>
  <c r="H24" i="11"/>
  <c r="G24" i="11"/>
  <c r="K23" i="11"/>
  <c r="J23" i="11"/>
  <c r="I23" i="11"/>
  <c r="H23" i="11"/>
  <c r="G23" i="11"/>
  <c r="K22" i="11"/>
  <c r="J22" i="11"/>
  <c r="I22" i="11"/>
  <c r="H22" i="11"/>
  <c r="G22" i="11"/>
  <c r="K21" i="11"/>
  <c r="J21" i="11"/>
  <c r="I21" i="11"/>
  <c r="H21" i="11"/>
  <c r="G21" i="11"/>
  <c r="K20" i="11"/>
  <c r="J20" i="11"/>
  <c r="I20" i="11"/>
  <c r="H20" i="11"/>
  <c r="G20" i="11"/>
  <c r="K19" i="11"/>
  <c r="J19" i="11"/>
  <c r="I19" i="11"/>
  <c r="H19" i="11"/>
  <c r="G19" i="11"/>
  <c r="K18" i="11"/>
  <c r="J18" i="11"/>
  <c r="I18" i="11"/>
  <c r="H18" i="11"/>
  <c r="G18" i="11"/>
  <c r="K17" i="11"/>
  <c r="J17" i="11"/>
  <c r="I17" i="11"/>
  <c r="H17" i="11"/>
  <c r="G17" i="11"/>
  <c r="K16" i="11"/>
  <c r="J16" i="11"/>
  <c r="I16" i="11"/>
  <c r="H16" i="11"/>
  <c r="G16" i="11"/>
  <c r="K15" i="11"/>
  <c r="J15" i="11"/>
  <c r="I15" i="11"/>
  <c r="H15" i="11"/>
  <c r="G15" i="11"/>
  <c r="K14" i="11"/>
  <c r="J14" i="11"/>
  <c r="I14" i="11"/>
  <c r="H14" i="11"/>
  <c r="G14" i="11"/>
  <c r="K13" i="11"/>
  <c r="J13" i="11"/>
  <c r="I13" i="11"/>
  <c r="H13" i="11"/>
  <c r="G13" i="11"/>
  <c r="K63" i="10"/>
  <c r="J63" i="10"/>
  <c r="I63" i="10"/>
  <c r="H63" i="10"/>
  <c r="G63" i="10"/>
  <c r="K62" i="10"/>
  <c r="J62" i="10"/>
  <c r="I62" i="10"/>
  <c r="H62" i="10"/>
  <c r="G62" i="10"/>
  <c r="K61" i="10"/>
  <c r="J61" i="10"/>
  <c r="I61" i="10"/>
  <c r="H61" i="10"/>
  <c r="G61" i="10"/>
  <c r="K60" i="10"/>
  <c r="J60" i="10"/>
  <c r="I60" i="10"/>
  <c r="H60" i="10"/>
  <c r="G60" i="10"/>
  <c r="K59" i="10"/>
  <c r="J59" i="10"/>
  <c r="I59" i="10"/>
  <c r="H59" i="10"/>
  <c r="G59" i="10"/>
  <c r="K58" i="10"/>
  <c r="J58" i="10"/>
  <c r="I58" i="10"/>
  <c r="H58" i="10"/>
  <c r="G58" i="10"/>
  <c r="K57" i="10"/>
  <c r="J57" i="10"/>
  <c r="I57" i="10"/>
  <c r="H57" i="10"/>
  <c r="G57" i="10"/>
  <c r="K56" i="10"/>
  <c r="J56" i="10"/>
  <c r="I56" i="10"/>
  <c r="H56" i="10"/>
  <c r="G56" i="10"/>
  <c r="K55" i="10"/>
  <c r="J55" i="10"/>
  <c r="I55" i="10"/>
  <c r="H55" i="10"/>
  <c r="G55" i="10"/>
  <c r="K54" i="10"/>
  <c r="J54" i="10"/>
  <c r="I54" i="10"/>
  <c r="H54" i="10"/>
  <c r="G54" i="10"/>
  <c r="K53" i="10"/>
  <c r="J53" i="10"/>
  <c r="I53" i="10"/>
  <c r="H53" i="10"/>
  <c r="G53" i="10"/>
  <c r="K52" i="10"/>
  <c r="J52" i="10"/>
  <c r="I52" i="10"/>
  <c r="H52" i="10"/>
  <c r="G52" i="10"/>
  <c r="K51" i="10"/>
  <c r="J51" i="10"/>
  <c r="I51" i="10"/>
  <c r="H51" i="10"/>
  <c r="G51" i="10"/>
  <c r="K50" i="10"/>
  <c r="J50" i="10"/>
  <c r="I50" i="10"/>
  <c r="H50" i="10"/>
  <c r="G50" i="10"/>
  <c r="K49" i="10"/>
  <c r="J49" i="10"/>
  <c r="I49" i="10"/>
  <c r="H49" i="10"/>
  <c r="G49" i="10"/>
  <c r="K48" i="10"/>
  <c r="J48" i="10"/>
  <c r="I48" i="10"/>
  <c r="H48" i="10"/>
  <c r="G48" i="10"/>
  <c r="K46" i="10"/>
  <c r="J46" i="10"/>
  <c r="I46" i="10"/>
  <c r="H46" i="10"/>
  <c r="G46" i="10"/>
  <c r="K45" i="10"/>
  <c r="J45" i="10"/>
  <c r="I45" i="10"/>
  <c r="H45" i="10"/>
  <c r="G45" i="10"/>
  <c r="K44" i="10"/>
  <c r="J44" i="10"/>
  <c r="I44" i="10"/>
  <c r="H44" i="10"/>
  <c r="G44" i="10"/>
  <c r="K43" i="10"/>
  <c r="J43" i="10"/>
  <c r="I43" i="10"/>
  <c r="H43" i="10"/>
  <c r="G43" i="10"/>
  <c r="K42" i="10"/>
  <c r="J42" i="10"/>
  <c r="I42" i="10"/>
  <c r="H42" i="10"/>
  <c r="G42" i="10"/>
  <c r="K41" i="10"/>
  <c r="J41" i="10"/>
  <c r="I41" i="10"/>
  <c r="H41" i="10"/>
  <c r="G41" i="10"/>
  <c r="K40" i="10"/>
  <c r="J40" i="10"/>
  <c r="I40" i="10"/>
  <c r="H40" i="10"/>
  <c r="G40" i="10"/>
  <c r="K39" i="10"/>
  <c r="J39" i="10"/>
  <c r="I39" i="10"/>
  <c r="H39" i="10"/>
  <c r="G39" i="10"/>
  <c r="K38" i="10"/>
  <c r="J38" i="10"/>
  <c r="I38" i="10"/>
  <c r="H38" i="10"/>
  <c r="G38" i="10"/>
  <c r="K37" i="10"/>
  <c r="J37" i="10"/>
  <c r="I37" i="10"/>
  <c r="H37" i="10"/>
  <c r="G37" i="10"/>
  <c r="K36" i="10"/>
  <c r="J36" i="10"/>
  <c r="I36" i="10"/>
  <c r="H36" i="10"/>
  <c r="G36" i="10"/>
  <c r="K35" i="10"/>
  <c r="J35" i="10"/>
  <c r="I35" i="10"/>
  <c r="H35" i="10"/>
  <c r="G35" i="10"/>
  <c r="K34" i="10"/>
  <c r="J34" i="10"/>
  <c r="I34" i="10"/>
  <c r="H34" i="10"/>
  <c r="G34" i="10"/>
  <c r="K33" i="10"/>
  <c r="J33" i="10"/>
  <c r="I33" i="10"/>
  <c r="H33" i="10"/>
  <c r="G33" i="10"/>
  <c r="K32" i="10"/>
  <c r="J32" i="10"/>
  <c r="I32" i="10"/>
  <c r="H32" i="10"/>
  <c r="G32" i="10"/>
  <c r="K31" i="10"/>
  <c r="J31" i="10"/>
  <c r="I31" i="10"/>
  <c r="H31" i="10"/>
  <c r="G31" i="10"/>
  <c r="K28" i="10"/>
  <c r="J28" i="10"/>
  <c r="I28" i="10"/>
  <c r="H28" i="10"/>
  <c r="G28" i="10"/>
  <c r="K27" i="10"/>
  <c r="J27" i="10"/>
  <c r="I27" i="10"/>
  <c r="H27" i="10"/>
  <c r="G27" i="10"/>
  <c r="K26" i="10"/>
  <c r="J26" i="10"/>
  <c r="I26" i="10"/>
  <c r="H26" i="10"/>
  <c r="G26" i="10"/>
  <c r="K25" i="10"/>
  <c r="J25" i="10"/>
  <c r="I25" i="10"/>
  <c r="H25" i="10"/>
  <c r="G25" i="10"/>
  <c r="K24" i="10"/>
  <c r="J24" i="10"/>
  <c r="I24" i="10"/>
  <c r="H24" i="10"/>
  <c r="G24" i="10"/>
  <c r="K23" i="10"/>
  <c r="J23" i="10"/>
  <c r="I23" i="10"/>
  <c r="H23" i="10"/>
  <c r="G23" i="10"/>
  <c r="K22" i="10"/>
  <c r="J22" i="10"/>
  <c r="I22" i="10"/>
  <c r="H22" i="10"/>
  <c r="G22" i="10"/>
  <c r="K21" i="10"/>
  <c r="J21" i="10"/>
  <c r="I21" i="10"/>
  <c r="H21" i="10"/>
  <c r="G21" i="10"/>
  <c r="K20" i="10"/>
  <c r="J20" i="10"/>
  <c r="I20" i="10"/>
  <c r="H20" i="10"/>
  <c r="G20" i="10"/>
  <c r="K19" i="10"/>
  <c r="J19" i="10"/>
  <c r="I19" i="10"/>
  <c r="H19" i="10"/>
  <c r="G19" i="10"/>
  <c r="K18" i="10"/>
  <c r="J18" i="10"/>
  <c r="I18" i="10"/>
  <c r="H18" i="10"/>
  <c r="G18" i="10"/>
  <c r="K17" i="10"/>
  <c r="J17" i="10"/>
  <c r="I17" i="10"/>
  <c r="H17" i="10"/>
  <c r="G17" i="10"/>
  <c r="K16" i="10"/>
  <c r="J16" i="10"/>
  <c r="I16" i="10"/>
  <c r="H16" i="10"/>
  <c r="G16" i="10"/>
  <c r="K15" i="10"/>
  <c r="J15" i="10"/>
  <c r="I15" i="10"/>
  <c r="H15" i="10"/>
  <c r="G15" i="10"/>
  <c r="K14" i="10"/>
  <c r="J14" i="10"/>
  <c r="I14" i="10"/>
  <c r="H14" i="10"/>
  <c r="G14" i="10"/>
  <c r="K13" i="10"/>
  <c r="J13" i="10"/>
  <c r="I13" i="10"/>
  <c r="H13" i="10"/>
  <c r="G13" i="10"/>
  <c r="K362" i="9"/>
  <c r="J362" i="9"/>
  <c r="I362" i="9"/>
  <c r="H362" i="9"/>
  <c r="G362" i="9"/>
  <c r="K361" i="9"/>
  <c r="J361" i="9"/>
  <c r="I361" i="9"/>
  <c r="H361" i="9"/>
  <c r="G361" i="9"/>
  <c r="K360" i="9"/>
  <c r="J360" i="9"/>
  <c r="I360" i="9"/>
  <c r="H360" i="9"/>
  <c r="G360" i="9"/>
  <c r="K359" i="9"/>
  <c r="J359" i="9"/>
  <c r="I359" i="9"/>
  <c r="H359" i="9"/>
  <c r="G359" i="9"/>
  <c r="K358" i="9"/>
  <c r="J358" i="9"/>
  <c r="I358" i="9"/>
  <c r="H358" i="9"/>
  <c r="G358" i="9"/>
  <c r="K357" i="9"/>
  <c r="J357" i="9"/>
  <c r="I357" i="9"/>
  <c r="H357" i="9"/>
  <c r="G357" i="9"/>
  <c r="K356" i="9"/>
  <c r="J356" i="9"/>
  <c r="I356" i="9"/>
  <c r="H356" i="9"/>
  <c r="G356" i="9"/>
  <c r="K355" i="9"/>
  <c r="J355" i="9"/>
  <c r="I355" i="9"/>
  <c r="H355" i="9"/>
  <c r="G355" i="9"/>
  <c r="K354" i="9"/>
  <c r="J354" i="9"/>
  <c r="I354" i="9"/>
  <c r="H354" i="9"/>
  <c r="G354" i="9"/>
  <c r="K353" i="9"/>
  <c r="J353" i="9"/>
  <c r="I353" i="9"/>
  <c r="H353" i="9"/>
  <c r="G353" i="9"/>
  <c r="K352" i="9"/>
  <c r="J352" i="9"/>
  <c r="I352" i="9"/>
  <c r="H352" i="9"/>
  <c r="G352" i="9"/>
  <c r="K351" i="9"/>
  <c r="J351" i="9"/>
  <c r="I351" i="9"/>
  <c r="H351" i="9"/>
  <c r="G351" i="9"/>
  <c r="K350" i="9"/>
  <c r="J350" i="9"/>
  <c r="I350" i="9"/>
  <c r="H350" i="9"/>
  <c r="G350" i="9"/>
  <c r="K348" i="9"/>
  <c r="J348" i="9"/>
  <c r="I348" i="9"/>
  <c r="H348" i="9"/>
  <c r="G348" i="9"/>
  <c r="K347" i="9"/>
  <c r="J347" i="9"/>
  <c r="I347" i="9"/>
  <c r="H347" i="9"/>
  <c r="G347" i="9"/>
  <c r="K346" i="9"/>
  <c r="J346" i="9"/>
  <c r="I346" i="9"/>
  <c r="H346" i="9"/>
  <c r="G346" i="9"/>
  <c r="K345" i="9"/>
  <c r="J345" i="9"/>
  <c r="I345" i="9"/>
  <c r="H345" i="9"/>
  <c r="G345" i="9"/>
  <c r="K344" i="9"/>
  <c r="J344" i="9"/>
  <c r="I344" i="9"/>
  <c r="H344" i="9"/>
  <c r="G344" i="9"/>
  <c r="K343" i="9"/>
  <c r="J343" i="9"/>
  <c r="I343" i="9"/>
  <c r="H343" i="9"/>
  <c r="G343" i="9"/>
  <c r="K342" i="9"/>
  <c r="J342" i="9"/>
  <c r="I342" i="9"/>
  <c r="H342" i="9"/>
  <c r="G342" i="9"/>
  <c r="K341" i="9"/>
  <c r="J341" i="9"/>
  <c r="I341" i="9"/>
  <c r="H341" i="9"/>
  <c r="G341" i="9"/>
  <c r="K340" i="9"/>
  <c r="J340" i="9"/>
  <c r="I340" i="9"/>
  <c r="H340" i="9"/>
  <c r="G340" i="9"/>
  <c r="K339" i="9"/>
  <c r="J339" i="9"/>
  <c r="I339" i="9"/>
  <c r="H339" i="9"/>
  <c r="G339" i="9"/>
  <c r="K338" i="9"/>
  <c r="J338" i="9"/>
  <c r="I338" i="9"/>
  <c r="H338" i="9"/>
  <c r="G338" i="9"/>
  <c r="K337" i="9"/>
  <c r="J337" i="9"/>
  <c r="I337" i="9"/>
  <c r="H337" i="9"/>
  <c r="G337" i="9"/>
  <c r="K335" i="9"/>
  <c r="J335" i="9"/>
  <c r="I335" i="9"/>
  <c r="H335" i="9"/>
  <c r="G335" i="9"/>
  <c r="K334" i="9"/>
  <c r="J334" i="9"/>
  <c r="I334" i="9"/>
  <c r="H334" i="9"/>
  <c r="G334" i="9"/>
  <c r="K333" i="9"/>
  <c r="J333" i="9"/>
  <c r="I333" i="9"/>
  <c r="H333" i="9"/>
  <c r="G333" i="9"/>
  <c r="K332" i="9"/>
  <c r="J332" i="9"/>
  <c r="I332" i="9"/>
  <c r="H332" i="9"/>
  <c r="G332" i="9"/>
  <c r="K331" i="9"/>
  <c r="J331" i="9"/>
  <c r="I331" i="9"/>
  <c r="H331" i="9"/>
  <c r="G331" i="9"/>
  <c r="K330" i="9"/>
  <c r="J330" i="9"/>
  <c r="I330" i="9"/>
  <c r="H330" i="9"/>
  <c r="G330" i="9"/>
  <c r="K329" i="9"/>
  <c r="J329" i="9"/>
  <c r="I329" i="9"/>
  <c r="H329" i="9"/>
  <c r="G329" i="9"/>
  <c r="K328" i="9"/>
  <c r="J328" i="9"/>
  <c r="I328" i="9"/>
  <c r="H328" i="9"/>
  <c r="G328" i="9"/>
  <c r="K327" i="9"/>
  <c r="J327" i="9"/>
  <c r="I327" i="9"/>
  <c r="H327" i="9"/>
  <c r="G327" i="9"/>
  <c r="K326" i="9"/>
  <c r="J326" i="9"/>
  <c r="I326" i="9"/>
  <c r="H326" i="9"/>
  <c r="G326" i="9"/>
  <c r="K325" i="9"/>
  <c r="J325" i="9"/>
  <c r="I325" i="9"/>
  <c r="H325" i="9"/>
  <c r="G325" i="9"/>
  <c r="K324" i="9"/>
  <c r="J324" i="9"/>
  <c r="I324" i="9"/>
  <c r="H324" i="9"/>
  <c r="G324" i="9"/>
  <c r="K323" i="9"/>
  <c r="J323" i="9"/>
  <c r="I323" i="9"/>
  <c r="H323" i="9"/>
  <c r="G323" i="9"/>
  <c r="K322" i="9"/>
  <c r="J322" i="9"/>
  <c r="I322" i="9"/>
  <c r="H322" i="9"/>
  <c r="G322" i="9"/>
  <c r="K321" i="9"/>
  <c r="J321" i="9"/>
  <c r="I321" i="9"/>
  <c r="H321" i="9"/>
  <c r="G321" i="9"/>
  <c r="K320" i="9"/>
  <c r="J320" i="9"/>
  <c r="I320" i="9"/>
  <c r="H320" i="9"/>
  <c r="G320" i="9"/>
  <c r="K319" i="9"/>
  <c r="J319" i="9"/>
  <c r="I319" i="9"/>
  <c r="H319" i="9"/>
  <c r="G319" i="9"/>
  <c r="K318" i="9"/>
  <c r="J318" i="9"/>
  <c r="I318" i="9"/>
  <c r="H318" i="9"/>
  <c r="G318" i="9"/>
  <c r="K316" i="9"/>
  <c r="J316" i="9"/>
  <c r="I316" i="9"/>
  <c r="H316" i="9"/>
  <c r="G316" i="9"/>
  <c r="K315" i="9"/>
  <c r="J315" i="9"/>
  <c r="I315" i="9"/>
  <c r="H315" i="9"/>
  <c r="G315" i="9"/>
  <c r="K314" i="9"/>
  <c r="J314" i="9"/>
  <c r="I314" i="9"/>
  <c r="H314" i="9"/>
  <c r="G314" i="9"/>
  <c r="K313" i="9"/>
  <c r="J313" i="9"/>
  <c r="I313" i="9"/>
  <c r="H313" i="9"/>
  <c r="G313" i="9"/>
  <c r="K312" i="9"/>
  <c r="J312" i="9"/>
  <c r="I312" i="9"/>
  <c r="H312" i="9"/>
  <c r="G312" i="9"/>
  <c r="K311" i="9"/>
  <c r="J311" i="9"/>
  <c r="I311" i="9"/>
  <c r="H311" i="9"/>
  <c r="G311" i="9"/>
  <c r="K310" i="9"/>
  <c r="J310" i="9"/>
  <c r="I310" i="9"/>
  <c r="H310" i="9"/>
  <c r="G310" i="9"/>
  <c r="K309" i="9"/>
  <c r="J309" i="9"/>
  <c r="I309" i="9"/>
  <c r="H309" i="9"/>
  <c r="G309" i="9"/>
  <c r="K308" i="9"/>
  <c r="J308" i="9"/>
  <c r="I308" i="9"/>
  <c r="H308" i="9"/>
  <c r="G308" i="9"/>
  <c r="K307" i="9"/>
  <c r="J307" i="9"/>
  <c r="I307" i="9"/>
  <c r="H307" i="9"/>
  <c r="G307" i="9"/>
  <c r="K306" i="9"/>
  <c r="J306" i="9"/>
  <c r="I306" i="9"/>
  <c r="H306" i="9"/>
  <c r="G306" i="9"/>
  <c r="K305" i="9"/>
  <c r="J305" i="9"/>
  <c r="I305" i="9"/>
  <c r="H305" i="9"/>
  <c r="G305" i="9"/>
  <c r="K304" i="9"/>
  <c r="J304" i="9"/>
  <c r="I304" i="9"/>
  <c r="H304" i="9"/>
  <c r="G304" i="9"/>
  <c r="K303" i="9"/>
  <c r="J303" i="9"/>
  <c r="I303" i="9"/>
  <c r="H303" i="9"/>
  <c r="G303" i="9"/>
  <c r="K302" i="9"/>
  <c r="J302" i="9"/>
  <c r="I302" i="9"/>
  <c r="H302" i="9"/>
  <c r="G302" i="9"/>
  <c r="K301" i="9"/>
  <c r="J301" i="9"/>
  <c r="I301" i="9"/>
  <c r="H301" i="9"/>
  <c r="G301" i="9"/>
  <c r="K300" i="9"/>
  <c r="J300" i="9"/>
  <c r="I300" i="9"/>
  <c r="H300" i="9"/>
  <c r="G300" i="9"/>
  <c r="K299" i="9"/>
  <c r="J299" i="9"/>
  <c r="I299" i="9"/>
  <c r="H299" i="9"/>
  <c r="G299" i="9"/>
  <c r="K298" i="9"/>
  <c r="J298" i="9"/>
  <c r="I298" i="9"/>
  <c r="H298" i="9"/>
  <c r="G298" i="9"/>
  <c r="K297" i="9"/>
  <c r="J297" i="9"/>
  <c r="I297" i="9"/>
  <c r="H297" i="9"/>
  <c r="G297" i="9"/>
  <c r="K296" i="9"/>
  <c r="J296" i="9"/>
  <c r="I296" i="9"/>
  <c r="H296" i="9"/>
  <c r="G296" i="9"/>
  <c r="K294" i="9"/>
  <c r="J294" i="9"/>
  <c r="I294" i="9"/>
  <c r="H294" i="9"/>
  <c r="G294" i="9"/>
  <c r="K293" i="9"/>
  <c r="J293" i="9"/>
  <c r="I293" i="9"/>
  <c r="H293" i="9"/>
  <c r="G293" i="9"/>
  <c r="K292" i="9"/>
  <c r="J292" i="9"/>
  <c r="I292" i="9"/>
  <c r="H292" i="9"/>
  <c r="G292" i="9"/>
  <c r="K291" i="9"/>
  <c r="J291" i="9"/>
  <c r="I291" i="9"/>
  <c r="H291" i="9"/>
  <c r="G291" i="9"/>
  <c r="K290" i="9"/>
  <c r="J290" i="9"/>
  <c r="I290" i="9"/>
  <c r="H290" i="9"/>
  <c r="G290" i="9"/>
  <c r="K289" i="9"/>
  <c r="J289" i="9"/>
  <c r="I289" i="9"/>
  <c r="H289" i="9"/>
  <c r="G289" i="9"/>
  <c r="K288" i="9"/>
  <c r="J288" i="9"/>
  <c r="I288" i="9"/>
  <c r="H288" i="9"/>
  <c r="G288" i="9"/>
  <c r="K287" i="9"/>
  <c r="J287" i="9"/>
  <c r="I287" i="9"/>
  <c r="H287" i="9"/>
  <c r="G287" i="9"/>
  <c r="K286" i="9"/>
  <c r="J286" i="9"/>
  <c r="I286" i="9"/>
  <c r="H286" i="9"/>
  <c r="G286" i="9"/>
  <c r="K285" i="9"/>
  <c r="J285" i="9"/>
  <c r="I285" i="9"/>
  <c r="H285" i="9"/>
  <c r="G285" i="9"/>
  <c r="K284" i="9"/>
  <c r="J284" i="9"/>
  <c r="I284" i="9"/>
  <c r="H284" i="9"/>
  <c r="G284" i="9"/>
  <c r="K283" i="9"/>
  <c r="J283" i="9"/>
  <c r="I283" i="9"/>
  <c r="H283" i="9"/>
  <c r="G283" i="9"/>
  <c r="K282" i="9"/>
  <c r="J282" i="9"/>
  <c r="I282" i="9"/>
  <c r="H282" i="9"/>
  <c r="G282" i="9"/>
  <c r="K281" i="9"/>
  <c r="J281" i="9"/>
  <c r="I281" i="9"/>
  <c r="H281" i="9"/>
  <c r="G281" i="9"/>
  <c r="K280" i="9"/>
  <c r="J280" i="9"/>
  <c r="I280" i="9"/>
  <c r="H280" i="9"/>
  <c r="G280" i="9"/>
  <c r="K279" i="9"/>
  <c r="J279" i="9"/>
  <c r="I279" i="9"/>
  <c r="H279" i="9"/>
  <c r="G279" i="9"/>
  <c r="K278" i="9"/>
  <c r="J278" i="9"/>
  <c r="I278" i="9"/>
  <c r="H278" i="9"/>
  <c r="G278" i="9"/>
  <c r="K277" i="9"/>
  <c r="J277" i="9"/>
  <c r="I277" i="9"/>
  <c r="H277" i="9"/>
  <c r="G277" i="9"/>
  <c r="K276" i="9"/>
  <c r="J276" i="9"/>
  <c r="I276" i="9"/>
  <c r="H276" i="9"/>
  <c r="G276" i="9"/>
  <c r="K275" i="9"/>
  <c r="J275" i="9"/>
  <c r="I275" i="9"/>
  <c r="H275" i="9"/>
  <c r="G275" i="9"/>
  <c r="K274" i="9"/>
  <c r="J274" i="9"/>
  <c r="I274" i="9"/>
  <c r="H274" i="9"/>
  <c r="G274" i="9"/>
  <c r="K272" i="9"/>
  <c r="J272" i="9"/>
  <c r="I272" i="9"/>
  <c r="H272" i="9"/>
  <c r="G272" i="9"/>
  <c r="K271" i="9"/>
  <c r="J271" i="9"/>
  <c r="I271" i="9"/>
  <c r="H271" i="9"/>
  <c r="G271" i="9"/>
  <c r="K270" i="9"/>
  <c r="J270" i="9"/>
  <c r="I270" i="9"/>
  <c r="H270" i="9"/>
  <c r="G270" i="9"/>
  <c r="K269" i="9"/>
  <c r="J269" i="9"/>
  <c r="I269" i="9"/>
  <c r="H269" i="9"/>
  <c r="G269" i="9"/>
  <c r="K268" i="9"/>
  <c r="J268" i="9"/>
  <c r="I268" i="9"/>
  <c r="H268" i="9"/>
  <c r="G268" i="9"/>
  <c r="K267" i="9"/>
  <c r="J267" i="9"/>
  <c r="I267" i="9"/>
  <c r="H267" i="9"/>
  <c r="G267" i="9"/>
  <c r="K266" i="9"/>
  <c r="J266" i="9"/>
  <c r="I266" i="9"/>
  <c r="H266" i="9"/>
  <c r="G266" i="9"/>
  <c r="K265" i="9"/>
  <c r="J265" i="9"/>
  <c r="I265" i="9"/>
  <c r="H265" i="9"/>
  <c r="G265" i="9"/>
  <c r="K264" i="9"/>
  <c r="J264" i="9"/>
  <c r="I264" i="9"/>
  <c r="H264" i="9"/>
  <c r="G264" i="9"/>
  <c r="K263" i="9"/>
  <c r="J263" i="9"/>
  <c r="I263" i="9"/>
  <c r="H263" i="9"/>
  <c r="G263" i="9"/>
  <c r="K262" i="9"/>
  <c r="J262" i="9"/>
  <c r="I262" i="9"/>
  <c r="H262" i="9"/>
  <c r="G262" i="9"/>
  <c r="K261" i="9"/>
  <c r="J261" i="9"/>
  <c r="I261" i="9"/>
  <c r="H261" i="9"/>
  <c r="G261" i="9"/>
  <c r="K259" i="9"/>
  <c r="J259" i="9"/>
  <c r="I259" i="9"/>
  <c r="H259" i="9"/>
  <c r="G259" i="9"/>
  <c r="K258" i="9"/>
  <c r="J258" i="9"/>
  <c r="I258" i="9"/>
  <c r="H258" i="9"/>
  <c r="G258" i="9"/>
  <c r="K257" i="9"/>
  <c r="J257" i="9"/>
  <c r="I257" i="9"/>
  <c r="H257" i="9"/>
  <c r="G257" i="9"/>
  <c r="K256" i="9"/>
  <c r="J256" i="9"/>
  <c r="I256" i="9"/>
  <c r="H256" i="9"/>
  <c r="G256" i="9"/>
  <c r="K255" i="9"/>
  <c r="J255" i="9"/>
  <c r="I255" i="9"/>
  <c r="H255" i="9"/>
  <c r="G255" i="9"/>
  <c r="K254" i="9"/>
  <c r="J254" i="9"/>
  <c r="I254" i="9"/>
  <c r="H254" i="9"/>
  <c r="G254" i="9"/>
  <c r="K253" i="9"/>
  <c r="J253" i="9"/>
  <c r="I253" i="9"/>
  <c r="H253" i="9"/>
  <c r="G253" i="9"/>
  <c r="K252" i="9"/>
  <c r="J252" i="9"/>
  <c r="I252" i="9"/>
  <c r="H252" i="9"/>
  <c r="G252" i="9"/>
  <c r="K251" i="9"/>
  <c r="J251" i="9"/>
  <c r="I251" i="9"/>
  <c r="H251" i="9"/>
  <c r="G251" i="9"/>
  <c r="K250" i="9"/>
  <c r="J250" i="9"/>
  <c r="I250" i="9"/>
  <c r="H250" i="9"/>
  <c r="G250" i="9"/>
  <c r="K249" i="9"/>
  <c r="J249" i="9"/>
  <c r="I249" i="9"/>
  <c r="H249" i="9"/>
  <c r="G249" i="9"/>
  <c r="K248" i="9"/>
  <c r="J248" i="9"/>
  <c r="I248" i="9"/>
  <c r="H248" i="9"/>
  <c r="G248" i="9"/>
  <c r="K247" i="9"/>
  <c r="J247" i="9"/>
  <c r="I247" i="9"/>
  <c r="H247" i="9"/>
  <c r="G247" i="9"/>
  <c r="K246" i="9"/>
  <c r="J246" i="9"/>
  <c r="I246" i="9"/>
  <c r="H246" i="9"/>
  <c r="G246" i="9"/>
  <c r="K245" i="9"/>
  <c r="J245" i="9"/>
  <c r="I245" i="9"/>
  <c r="H245" i="9"/>
  <c r="G245" i="9"/>
  <c r="K244" i="9"/>
  <c r="J244" i="9"/>
  <c r="I244" i="9"/>
  <c r="H244" i="9"/>
  <c r="G244" i="9"/>
  <c r="K243" i="9"/>
  <c r="J243" i="9"/>
  <c r="I243" i="9"/>
  <c r="H243" i="9"/>
  <c r="G243" i="9"/>
  <c r="K242" i="9"/>
  <c r="J242" i="9"/>
  <c r="I242" i="9"/>
  <c r="H242" i="9"/>
  <c r="G242" i="9"/>
  <c r="K240" i="9"/>
  <c r="J240" i="9"/>
  <c r="I240" i="9"/>
  <c r="H240" i="9"/>
  <c r="G240" i="9"/>
  <c r="K239" i="9"/>
  <c r="J239" i="9"/>
  <c r="I239" i="9"/>
  <c r="H239" i="9"/>
  <c r="G239" i="9"/>
  <c r="K238" i="9"/>
  <c r="J238" i="9"/>
  <c r="I238" i="9"/>
  <c r="H238" i="9"/>
  <c r="G238" i="9"/>
  <c r="K237" i="9"/>
  <c r="J237" i="9"/>
  <c r="I237" i="9"/>
  <c r="H237" i="9"/>
  <c r="G237" i="9"/>
  <c r="K236" i="9"/>
  <c r="J236" i="9"/>
  <c r="I236" i="9"/>
  <c r="H236" i="9"/>
  <c r="G236" i="9"/>
  <c r="K235" i="9"/>
  <c r="J235" i="9"/>
  <c r="I235" i="9"/>
  <c r="H235" i="9"/>
  <c r="G235" i="9"/>
  <c r="K234" i="9"/>
  <c r="J234" i="9"/>
  <c r="I234" i="9"/>
  <c r="H234" i="9"/>
  <c r="G234" i="9"/>
  <c r="K233" i="9"/>
  <c r="J233" i="9"/>
  <c r="I233" i="9"/>
  <c r="H233" i="9"/>
  <c r="G233" i="9"/>
  <c r="K232" i="9"/>
  <c r="J232" i="9"/>
  <c r="I232" i="9"/>
  <c r="H232" i="9"/>
  <c r="G232" i="9"/>
  <c r="K231" i="9"/>
  <c r="J231" i="9"/>
  <c r="I231" i="9"/>
  <c r="H231" i="9"/>
  <c r="G231" i="9"/>
  <c r="K230" i="9"/>
  <c r="J230" i="9"/>
  <c r="I230" i="9"/>
  <c r="H230" i="9"/>
  <c r="G230" i="9"/>
  <c r="K229" i="9"/>
  <c r="J229" i="9"/>
  <c r="I229" i="9"/>
  <c r="H229" i="9"/>
  <c r="G229" i="9"/>
  <c r="K228" i="9"/>
  <c r="J228" i="9"/>
  <c r="I228" i="9"/>
  <c r="H228" i="9"/>
  <c r="G228" i="9"/>
  <c r="K227" i="9"/>
  <c r="J227" i="9"/>
  <c r="I227" i="9"/>
  <c r="H227" i="9"/>
  <c r="G227" i="9"/>
  <c r="K226" i="9"/>
  <c r="J226" i="9"/>
  <c r="I226" i="9"/>
  <c r="H226" i="9"/>
  <c r="G226" i="9"/>
  <c r="K225" i="9"/>
  <c r="J225" i="9"/>
  <c r="I225" i="9"/>
  <c r="H225" i="9"/>
  <c r="G225" i="9"/>
  <c r="K224" i="9"/>
  <c r="J224" i="9"/>
  <c r="I224" i="9"/>
  <c r="H224" i="9"/>
  <c r="G224" i="9"/>
  <c r="K223" i="9"/>
  <c r="J223" i="9"/>
  <c r="I223" i="9"/>
  <c r="H223" i="9"/>
  <c r="G223" i="9"/>
  <c r="K222" i="9"/>
  <c r="J222" i="9"/>
  <c r="I222" i="9"/>
  <c r="H222" i="9"/>
  <c r="G222" i="9"/>
  <c r="K221" i="9"/>
  <c r="J221" i="9"/>
  <c r="I221" i="9"/>
  <c r="H221" i="9"/>
  <c r="G221" i="9"/>
  <c r="K219" i="9"/>
  <c r="J219" i="9"/>
  <c r="I219" i="9"/>
  <c r="H219" i="9"/>
  <c r="G219" i="9"/>
  <c r="K218" i="9"/>
  <c r="J218" i="9"/>
  <c r="I218" i="9"/>
  <c r="H218" i="9"/>
  <c r="G218" i="9"/>
  <c r="K217" i="9"/>
  <c r="J217" i="9"/>
  <c r="I217" i="9"/>
  <c r="H217" i="9"/>
  <c r="G217" i="9"/>
  <c r="K216" i="9"/>
  <c r="J216" i="9"/>
  <c r="I216" i="9"/>
  <c r="H216" i="9"/>
  <c r="G216" i="9"/>
  <c r="K215" i="9"/>
  <c r="J215" i="9"/>
  <c r="I215" i="9"/>
  <c r="H215" i="9"/>
  <c r="G215" i="9"/>
  <c r="K214" i="9"/>
  <c r="J214" i="9"/>
  <c r="I214" i="9"/>
  <c r="H214" i="9"/>
  <c r="G214" i="9"/>
  <c r="K213" i="9"/>
  <c r="J213" i="9"/>
  <c r="I213" i="9"/>
  <c r="H213" i="9"/>
  <c r="G213" i="9"/>
  <c r="K212" i="9"/>
  <c r="J212" i="9"/>
  <c r="I212" i="9"/>
  <c r="H212" i="9"/>
  <c r="G212" i="9"/>
  <c r="K211" i="9"/>
  <c r="J211" i="9"/>
  <c r="I211" i="9"/>
  <c r="H211" i="9"/>
  <c r="G211" i="9"/>
  <c r="K210" i="9"/>
  <c r="J210" i="9"/>
  <c r="I210" i="9"/>
  <c r="H210" i="9"/>
  <c r="G210" i="9"/>
  <c r="K209" i="9"/>
  <c r="J209" i="9"/>
  <c r="I209" i="9"/>
  <c r="H209" i="9"/>
  <c r="G209" i="9"/>
  <c r="K208" i="9"/>
  <c r="J208" i="9"/>
  <c r="I208" i="9"/>
  <c r="H208" i="9"/>
  <c r="G208" i="9"/>
  <c r="K207" i="9"/>
  <c r="J207" i="9"/>
  <c r="I207" i="9"/>
  <c r="H207" i="9"/>
  <c r="G207" i="9"/>
  <c r="K206" i="9"/>
  <c r="J206" i="9"/>
  <c r="I206" i="9"/>
  <c r="H206" i="9"/>
  <c r="G206" i="9"/>
  <c r="K205" i="9"/>
  <c r="J205" i="9"/>
  <c r="I205" i="9"/>
  <c r="H205" i="9"/>
  <c r="G205" i="9"/>
  <c r="K204" i="9"/>
  <c r="J204" i="9"/>
  <c r="I204" i="9"/>
  <c r="H204" i="9"/>
  <c r="G204" i="9"/>
  <c r="K203" i="9"/>
  <c r="J203" i="9"/>
  <c r="I203" i="9"/>
  <c r="H203" i="9"/>
  <c r="G203" i="9"/>
  <c r="K202" i="9"/>
  <c r="J202" i="9"/>
  <c r="I202" i="9"/>
  <c r="H202" i="9"/>
  <c r="G202" i="9"/>
  <c r="K201" i="9"/>
  <c r="J201" i="9"/>
  <c r="I201" i="9"/>
  <c r="H201" i="9"/>
  <c r="G201" i="9"/>
  <c r="K200" i="9"/>
  <c r="J200" i="9"/>
  <c r="I200" i="9"/>
  <c r="H200" i="9"/>
  <c r="G200" i="9"/>
  <c r="K199" i="9"/>
  <c r="J199" i="9"/>
  <c r="I199" i="9"/>
  <c r="H199" i="9"/>
  <c r="G199" i="9"/>
  <c r="K198" i="9"/>
  <c r="J198" i="9"/>
  <c r="I198" i="9"/>
  <c r="H198" i="9"/>
  <c r="G198" i="9"/>
  <c r="K197" i="9"/>
  <c r="J197" i="9"/>
  <c r="I197" i="9"/>
  <c r="H197" i="9"/>
  <c r="G197" i="9"/>
  <c r="K196" i="9"/>
  <c r="J196" i="9"/>
  <c r="I196" i="9"/>
  <c r="H196" i="9"/>
  <c r="G196" i="9"/>
  <c r="K194" i="9"/>
  <c r="J194" i="9"/>
  <c r="I194" i="9"/>
  <c r="H194" i="9"/>
  <c r="G194" i="9"/>
  <c r="K193" i="9"/>
  <c r="J193" i="9"/>
  <c r="I193" i="9"/>
  <c r="H193" i="9"/>
  <c r="G193" i="9"/>
  <c r="K192" i="9"/>
  <c r="J192" i="9"/>
  <c r="I192" i="9"/>
  <c r="H192" i="9"/>
  <c r="G192" i="9"/>
  <c r="K191" i="9"/>
  <c r="J191" i="9"/>
  <c r="I191" i="9"/>
  <c r="H191" i="9"/>
  <c r="G191" i="9"/>
  <c r="K190" i="9"/>
  <c r="J190" i="9"/>
  <c r="I190" i="9"/>
  <c r="H190" i="9"/>
  <c r="G190" i="9"/>
  <c r="K189" i="9"/>
  <c r="J189" i="9"/>
  <c r="I189" i="9"/>
  <c r="H189" i="9"/>
  <c r="G189" i="9"/>
  <c r="K188" i="9"/>
  <c r="J188" i="9"/>
  <c r="I188" i="9"/>
  <c r="H188" i="9"/>
  <c r="G188" i="9"/>
  <c r="K187" i="9"/>
  <c r="J187" i="9"/>
  <c r="I187" i="9"/>
  <c r="H187" i="9"/>
  <c r="G187" i="9"/>
  <c r="K186" i="9"/>
  <c r="J186" i="9"/>
  <c r="I186" i="9"/>
  <c r="H186" i="9"/>
  <c r="G186" i="9"/>
  <c r="K185" i="9"/>
  <c r="J185" i="9"/>
  <c r="I185" i="9"/>
  <c r="H185" i="9"/>
  <c r="G185" i="9"/>
  <c r="K184" i="9"/>
  <c r="J184" i="9"/>
  <c r="I184" i="9"/>
  <c r="H184" i="9"/>
  <c r="G184" i="9"/>
  <c r="K183" i="9"/>
  <c r="J183" i="9"/>
  <c r="I183" i="9"/>
  <c r="H183" i="9"/>
  <c r="G183" i="9"/>
  <c r="K182" i="9"/>
  <c r="J182" i="9"/>
  <c r="I182" i="9"/>
  <c r="H182" i="9"/>
  <c r="G182" i="9"/>
  <c r="K181" i="9"/>
  <c r="J181" i="9"/>
  <c r="I181" i="9"/>
  <c r="H181" i="9"/>
  <c r="G181" i="9"/>
  <c r="K180" i="9"/>
  <c r="J180" i="9"/>
  <c r="I180" i="9"/>
  <c r="H180" i="9"/>
  <c r="G180" i="9"/>
  <c r="K179" i="9"/>
  <c r="J179" i="9"/>
  <c r="I179" i="9"/>
  <c r="H179" i="9"/>
  <c r="G179" i="9"/>
  <c r="K178" i="9"/>
  <c r="J178" i="9"/>
  <c r="I178" i="9"/>
  <c r="H178" i="9"/>
  <c r="G178" i="9"/>
  <c r="K177" i="9"/>
  <c r="J177" i="9"/>
  <c r="I177" i="9"/>
  <c r="H177" i="9"/>
  <c r="G177" i="9"/>
  <c r="K176" i="9"/>
  <c r="J176" i="9"/>
  <c r="I176" i="9"/>
  <c r="H176" i="9"/>
  <c r="G176" i="9"/>
  <c r="K175" i="9"/>
  <c r="J175" i="9"/>
  <c r="I175" i="9"/>
  <c r="H175" i="9"/>
  <c r="G175" i="9"/>
  <c r="K174" i="9"/>
  <c r="J174" i="9"/>
  <c r="I174" i="9"/>
  <c r="H174" i="9"/>
  <c r="G174" i="9"/>
  <c r="K173" i="9"/>
  <c r="J173" i="9"/>
  <c r="I173" i="9"/>
  <c r="H173" i="9"/>
  <c r="G173" i="9"/>
  <c r="K172" i="9"/>
  <c r="J172" i="9"/>
  <c r="I172" i="9"/>
  <c r="H172" i="9"/>
  <c r="G172" i="9"/>
  <c r="K171" i="9"/>
  <c r="J171" i="9"/>
  <c r="I171" i="9"/>
  <c r="H171" i="9"/>
  <c r="G171" i="9"/>
  <c r="K170" i="9"/>
  <c r="J170" i="9"/>
  <c r="I170" i="9"/>
  <c r="H170" i="9"/>
  <c r="G170" i="9"/>
  <c r="K169" i="9"/>
  <c r="J169" i="9"/>
  <c r="I169" i="9"/>
  <c r="H169" i="9"/>
  <c r="G169" i="9"/>
  <c r="K168" i="9"/>
  <c r="J168" i="9"/>
  <c r="I168" i="9"/>
  <c r="H168" i="9"/>
  <c r="G168" i="9"/>
  <c r="K167" i="9"/>
  <c r="J167" i="9"/>
  <c r="I167" i="9"/>
  <c r="H167" i="9"/>
  <c r="G167" i="9"/>
  <c r="K166" i="9"/>
  <c r="J166" i="9"/>
  <c r="I166" i="9"/>
  <c r="H166" i="9"/>
  <c r="G166" i="9"/>
  <c r="K165" i="9"/>
  <c r="J165" i="9"/>
  <c r="I165" i="9"/>
  <c r="H165" i="9"/>
  <c r="G165" i="9"/>
  <c r="K162" i="9"/>
  <c r="J162" i="9"/>
  <c r="I162" i="9"/>
  <c r="H162" i="9"/>
  <c r="G162" i="9"/>
  <c r="K161" i="9"/>
  <c r="J161" i="9"/>
  <c r="I161" i="9"/>
  <c r="H161" i="9"/>
  <c r="G161" i="9"/>
  <c r="K160" i="9"/>
  <c r="J160" i="9"/>
  <c r="I160" i="9"/>
  <c r="H160" i="9"/>
  <c r="G160" i="9"/>
  <c r="K159" i="9"/>
  <c r="J159" i="9"/>
  <c r="I159" i="9"/>
  <c r="H159" i="9"/>
  <c r="G159" i="9"/>
  <c r="K158" i="9"/>
  <c r="J158" i="9"/>
  <c r="I158" i="9"/>
  <c r="H158" i="9"/>
  <c r="G158" i="9"/>
  <c r="K157" i="9"/>
  <c r="J157" i="9"/>
  <c r="I157" i="9"/>
  <c r="H157" i="9"/>
  <c r="G157" i="9"/>
  <c r="K156" i="9"/>
  <c r="J156" i="9"/>
  <c r="I156" i="9"/>
  <c r="H156" i="9"/>
  <c r="G156" i="9"/>
  <c r="K155" i="9"/>
  <c r="J155" i="9"/>
  <c r="I155" i="9"/>
  <c r="H155" i="9"/>
  <c r="G155" i="9"/>
  <c r="K154" i="9"/>
  <c r="J154" i="9"/>
  <c r="I154" i="9"/>
  <c r="H154" i="9"/>
  <c r="G154" i="9"/>
  <c r="K153" i="9"/>
  <c r="J153" i="9"/>
  <c r="I153" i="9"/>
  <c r="H153" i="9"/>
  <c r="G153" i="9"/>
  <c r="K152" i="9"/>
  <c r="J152" i="9"/>
  <c r="I152" i="9"/>
  <c r="H152" i="9"/>
  <c r="G152" i="9"/>
  <c r="K151" i="9"/>
  <c r="J151" i="9"/>
  <c r="I151" i="9"/>
  <c r="H151" i="9"/>
  <c r="G151" i="9"/>
  <c r="K150" i="9"/>
  <c r="J150" i="9"/>
  <c r="I150" i="9"/>
  <c r="H150" i="9"/>
  <c r="G150" i="9"/>
  <c r="K149" i="9"/>
  <c r="J149" i="9"/>
  <c r="I149" i="9"/>
  <c r="H149" i="9"/>
  <c r="G149" i="9"/>
  <c r="K148" i="9"/>
  <c r="J148" i="9"/>
  <c r="I148" i="9"/>
  <c r="H148" i="9"/>
  <c r="G148" i="9"/>
  <c r="K147" i="9"/>
  <c r="J147" i="9"/>
  <c r="I147" i="9"/>
  <c r="H147" i="9"/>
  <c r="G147" i="9"/>
  <c r="K146" i="9"/>
  <c r="J146" i="9"/>
  <c r="I146" i="9"/>
  <c r="H146" i="9"/>
  <c r="G146" i="9"/>
  <c r="K145" i="9"/>
  <c r="J145" i="9"/>
  <c r="I145" i="9"/>
  <c r="H145" i="9"/>
  <c r="G145" i="9"/>
  <c r="K144" i="9"/>
  <c r="J144" i="9"/>
  <c r="I144" i="9"/>
  <c r="H144" i="9"/>
  <c r="G144" i="9"/>
  <c r="K143" i="9"/>
  <c r="J143" i="9"/>
  <c r="I143" i="9"/>
  <c r="H143" i="9"/>
  <c r="G143" i="9"/>
  <c r="K142" i="9"/>
  <c r="J142" i="9"/>
  <c r="I142" i="9"/>
  <c r="H142" i="9"/>
  <c r="G142" i="9"/>
  <c r="K140" i="9"/>
  <c r="J140" i="9"/>
  <c r="I140" i="9"/>
  <c r="H140" i="9"/>
  <c r="G140" i="9"/>
  <c r="K139" i="9"/>
  <c r="J139" i="9"/>
  <c r="I139" i="9"/>
  <c r="H139" i="9"/>
  <c r="G139" i="9"/>
  <c r="K138" i="9"/>
  <c r="J138" i="9"/>
  <c r="I138" i="9"/>
  <c r="H138" i="9"/>
  <c r="G138" i="9"/>
  <c r="K137" i="9"/>
  <c r="J137" i="9"/>
  <c r="I137" i="9"/>
  <c r="H137" i="9"/>
  <c r="G137" i="9"/>
  <c r="K136" i="9"/>
  <c r="J136" i="9"/>
  <c r="I136" i="9"/>
  <c r="H136" i="9"/>
  <c r="G136" i="9"/>
  <c r="K135" i="9"/>
  <c r="J135" i="9"/>
  <c r="I135" i="9"/>
  <c r="H135" i="9"/>
  <c r="G135" i="9"/>
  <c r="K134" i="9"/>
  <c r="J134" i="9"/>
  <c r="I134" i="9"/>
  <c r="H134" i="9"/>
  <c r="G134" i="9"/>
  <c r="K133" i="9"/>
  <c r="J133" i="9"/>
  <c r="I133" i="9"/>
  <c r="H133" i="9"/>
  <c r="G133" i="9"/>
  <c r="K132" i="9"/>
  <c r="J132" i="9"/>
  <c r="I132" i="9"/>
  <c r="H132" i="9"/>
  <c r="G132" i="9"/>
  <c r="K131" i="9"/>
  <c r="J131" i="9"/>
  <c r="I131" i="9"/>
  <c r="H131" i="9"/>
  <c r="G131" i="9"/>
  <c r="K130" i="9"/>
  <c r="J130" i="9"/>
  <c r="I130" i="9"/>
  <c r="H130" i="9"/>
  <c r="G130" i="9"/>
  <c r="K129" i="9"/>
  <c r="J129" i="9"/>
  <c r="I129" i="9"/>
  <c r="H129" i="9"/>
  <c r="G129" i="9"/>
  <c r="K128" i="9"/>
  <c r="J128" i="9"/>
  <c r="I128" i="9"/>
  <c r="H128" i="9"/>
  <c r="G128" i="9"/>
  <c r="K127" i="9"/>
  <c r="J127" i="9"/>
  <c r="I127" i="9"/>
  <c r="H127" i="9"/>
  <c r="G127" i="9"/>
  <c r="K126" i="9"/>
  <c r="J126" i="9"/>
  <c r="I126" i="9"/>
  <c r="H126" i="9"/>
  <c r="G126" i="9"/>
  <c r="K125" i="9"/>
  <c r="J125" i="9"/>
  <c r="I125" i="9"/>
  <c r="H125" i="9"/>
  <c r="G125" i="9"/>
  <c r="K124" i="9"/>
  <c r="J124" i="9"/>
  <c r="I124" i="9"/>
  <c r="H124" i="9"/>
  <c r="G124" i="9"/>
  <c r="K123" i="9"/>
  <c r="J123" i="9"/>
  <c r="I123" i="9"/>
  <c r="H123" i="9"/>
  <c r="G123" i="9"/>
  <c r="K122" i="9"/>
  <c r="J122" i="9"/>
  <c r="I122" i="9"/>
  <c r="H122" i="9"/>
  <c r="G122" i="9"/>
  <c r="K121" i="9"/>
  <c r="J121" i="9"/>
  <c r="I121" i="9"/>
  <c r="H121" i="9"/>
  <c r="G121" i="9"/>
  <c r="K120" i="9"/>
  <c r="J120" i="9"/>
  <c r="I120" i="9"/>
  <c r="H120" i="9"/>
  <c r="G120" i="9"/>
  <c r="K119" i="9"/>
  <c r="J119" i="9"/>
  <c r="I119" i="9"/>
  <c r="H119" i="9"/>
  <c r="G119" i="9"/>
  <c r="K118" i="9"/>
  <c r="J118" i="9"/>
  <c r="I118" i="9"/>
  <c r="H118" i="9"/>
  <c r="G118" i="9"/>
  <c r="K117" i="9"/>
  <c r="J117" i="9"/>
  <c r="I117" i="9"/>
  <c r="H117" i="9"/>
  <c r="G117" i="9"/>
  <c r="K116" i="9"/>
  <c r="J116" i="9"/>
  <c r="I116" i="9"/>
  <c r="H116" i="9"/>
  <c r="G116" i="9"/>
  <c r="K115" i="9"/>
  <c r="J115" i="9"/>
  <c r="I115" i="9"/>
  <c r="H115" i="9"/>
  <c r="G115" i="9"/>
  <c r="K113" i="9"/>
  <c r="J113" i="9"/>
  <c r="I113" i="9"/>
  <c r="H113" i="9"/>
  <c r="G113" i="9"/>
  <c r="K112" i="9"/>
  <c r="J112" i="9"/>
  <c r="I112" i="9"/>
  <c r="H112" i="9"/>
  <c r="G112" i="9"/>
  <c r="K111" i="9"/>
  <c r="J111" i="9"/>
  <c r="I111" i="9"/>
  <c r="H111" i="9"/>
  <c r="G111" i="9"/>
  <c r="K110" i="9"/>
  <c r="J110" i="9"/>
  <c r="I110" i="9"/>
  <c r="H110" i="9"/>
  <c r="G110" i="9"/>
  <c r="K109" i="9"/>
  <c r="J109" i="9"/>
  <c r="I109" i="9"/>
  <c r="H109" i="9"/>
  <c r="G109" i="9"/>
  <c r="K108" i="9"/>
  <c r="J108" i="9"/>
  <c r="I108" i="9"/>
  <c r="H108" i="9"/>
  <c r="G108" i="9"/>
  <c r="K107" i="9"/>
  <c r="J107" i="9"/>
  <c r="I107" i="9"/>
  <c r="H107" i="9"/>
  <c r="G107" i="9"/>
  <c r="K106" i="9"/>
  <c r="J106" i="9"/>
  <c r="I106" i="9"/>
  <c r="H106" i="9"/>
  <c r="G106" i="9"/>
  <c r="K105" i="9"/>
  <c r="J105" i="9"/>
  <c r="I105" i="9"/>
  <c r="H105" i="9"/>
  <c r="G105" i="9"/>
  <c r="K104" i="9"/>
  <c r="J104" i="9"/>
  <c r="I104" i="9"/>
  <c r="H104" i="9"/>
  <c r="G104" i="9"/>
  <c r="K103" i="9"/>
  <c r="J103" i="9"/>
  <c r="I103" i="9"/>
  <c r="H103" i="9"/>
  <c r="G103" i="9"/>
  <c r="K102" i="9"/>
  <c r="J102" i="9"/>
  <c r="I102" i="9"/>
  <c r="H102" i="9"/>
  <c r="G102" i="9"/>
  <c r="K101" i="9"/>
  <c r="J101" i="9"/>
  <c r="I101" i="9"/>
  <c r="H101" i="9"/>
  <c r="G101" i="9"/>
  <c r="K100" i="9"/>
  <c r="J100" i="9"/>
  <c r="I100" i="9"/>
  <c r="H100" i="9"/>
  <c r="G100" i="9"/>
  <c r="K99" i="9"/>
  <c r="J99" i="9"/>
  <c r="I99" i="9"/>
  <c r="H99" i="9"/>
  <c r="G99" i="9"/>
  <c r="K98" i="9"/>
  <c r="J98" i="9"/>
  <c r="I98" i="9"/>
  <c r="H98" i="9"/>
  <c r="G98" i="9"/>
  <c r="K97" i="9"/>
  <c r="J97" i="9"/>
  <c r="I97" i="9"/>
  <c r="H97" i="9"/>
  <c r="G97" i="9"/>
  <c r="K96" i="9"/>
  <c r="J96" i="9"/>
  <c r="I96" i="9"/>
  <c r="H96" i="9"/>
  <c r="G96" i="9"/>
  <c r="K95" i="9"/>
  <c r="J95" i="9"/>
  <c r="I95" i="9"/>
  <c r="H95" i="9"/>
  <c r="G95" i="9"/>
  <c r="K94" i="9"/>
  <c r="J94" i="9"/>
  <c r="I94" i="9"/>
  <c r="H94" i="9"/>
  <c r="G94" i="9"/>
  <c r="K92" i="9"/>
  <c r="J92" i="9"/>
  <c r="I92" i="9"/>
  <c r="H92" i="9"/>
  <c r="G92" i="9"/>
  <c r="K91" i="9"/>
  <c r="J91" i="9"/>
  <c r="I91" i="9"/>
  <c r="H91" i="9"/>
  <c r="G91" i="9"/>
  <c r="K90" i="9"/>
  <c r="J90" i="9"/>
  <c r="I90" i="9"/>
  <c r="H90" i="9"/>
  <c r="G90" i="9"/>
  <c r="K89" i="9"/>
  <c r="J89" i="9"/>
  <c r="I89" i="9"/>
  <c r="H89" i="9"/>
  <c r="G89" i="9"/>
  <c r="K88" i="9"/>
  <c r="J88" i="9"/>
  <c r="I88" i="9"/>
  <c r="H88" i="9"/>
  <c r="G88" i="9"/>
  <c r="K87" i="9"/>
  <c r="J87" i="9"/>
  <c r="I87" i="9"/>
  <c r="H87" i="9"/>
  <c r="G87" i="9"/>
  <c r="K86" i="9"/>
  <c r="J86" i="9"/>
  <c r="I86" i="9"/>
  <c r="H86" i="9"/>
  <c r="G86" i="9"/>
  <c r="K85" i="9"/>
  <c r="J85" i="9"/>
  <c r="I85" i="9"/>
  <c r="H85" i="9"/>
  <c r="G85" i="9"/>
  <c r="K84" i="9"/>
  <c r="J84" i="9"/>
  <c r="I84" i="9"/>
  <c r="H84" i="9"/>
  <c r="G84" i="9"/>
  <c r="K83" i="9"/>
  <c r="J83" i="9"/>
  <c r="I83" i="9"/>
  <c r="H83" i="9"/>
  <c r="G83" i="9"/>
  <c r="K82" i="9"/>
  <c r="J82" i="9"/>
  <c r="I82" i="9"/>
  <c r="H82" i="9"/>
  <c r="G82" i="9"/>
  <c r="K81" i="9"/>
  <c r="J81" i="9"/>
  <c r="I81" i="9"/>
  <c r="H81" i="9"/>
  <c r="G81" i="9"/>
  <c r="K80" i="9"/>
  <c r="J80" i="9"/>
  <c r="I80" i="9"/>
  <c r="H80" i="9"/>
  <c r="G80" i="9"/>
  <c r="K79" i="9"/>
  <c r="J79" i="9"/>
  <c r="I79" i="9"/>
  <c r="H79" i="9"/>
  <c r="G79" i="9"/>
  <c r="K78" i="9"/>
  <c r="J78" i="9"/>
  <c r="I78" i="9"/>
  <c r="H78" i="9"/>
  <c r="G78" i="9"/>
  <c r="K76" i="9"/>
  <c r="J76" i="9"/>
  <c r="I76" i="9"/>
  <c r="H76" i="9"/>
  <c r="G76" i="9"/>
  <c r="K75" i="9"/>
  <c r="J75" i="9"/>
  <c r="I75" i="9"/>
  <c r="H75" i="9"/>
  <c r="G75" i="9"/>
  <c r="K74" i="9"/>
  <c r="J74" i="9"/>
  <c r="I74" i="9"/>
  <c r="H74" i="9"/>
  <c r="G74" i="9"/>
  <c r="K73" i="9"/>
  <c r="J73" i="9"/>
  <c r="I73" i="9"/>
  <c r="H73" i="9"/>
  <c r="G73" i="9"/>
  <c r="K72" i="9"/>
  <c r="J72" i="9"/>
  <c r="I72" i="9"/>
  <c r="H72" i="9"/>
  <c r="G72" i="9"/>
  <c r="K71" i="9"/>
  <c r="J71" i="9"/>
  <c r="I71" i="9"/>
  <c r="H71" i="9"/>
  <c r="G71" i="9"/>
  <c r="K70" i="9"/>
  <c r="J70" i="9"/>
  <c r="I70" i="9"/>
  <c r="H70" i="9"/>
  <c r="G70" i="9"/>
  <c r="K69" i="9"/>
  <c r="J69" i="9"/>
  <c r="I69" i="9"/>
  <c r="H69" i="9"/>
  <c r="G69" i="9"/>
  <c r="K68" i="9"/>
  <c r="J68" i="9"/>
  <c r="I68" i="9"/>
  <c r="H68" i="9"/>
  <c r="G68" i="9"/>
  <c r="K67" i="9"/>
  <c r="J67" i="9"/>
  <c r="I67" i="9"/>
  <c r="H67" i="9"/>
  <c r="G67" i="9"/>
  <c r="K66" i="9"/>
  <c r="J66" i="9"/>
  <c r="I66" i="9"/>
  <c r="H66" i="9"/>
  <c r="G66" i="9"/>
  <c r="K65" i="9"/>
  <c r="J65" i="9"/>
  <c r="I65" i="9"/>
  <c r="H65" i="9"/>
  <c r="G65" i="9"/>
  <c r="K64" i="9"/>
  <c r="J64" i="9"/>
  <c r="I64" i="9"/>
  <c r="H64" i="9"/>
  <c r="G64" i="9"/>
  <c r="K63" i="9"/>
  <c r="J63" i="9"/>
  <c r="I63" i="9"/>
  <c r="H63" i="9"/>
  <c r="G63" i="9"/>
  <c r="K62" i="9"/>
  <c r="J62" i="9"/>
  <c r="I62" i="9"/>
  <c r="H62" i="9"/>
  <c r="G62" i="9"/>
  <c r="K61" i="9"/>
  <c r="J61" i="9"/>
  <c r="I61" i="9"/>
  <c r="H61" i="9"/>
  <c r="G61" i="9"/>
  <c r="K60" i="9"/>
  <c r="J60" i="9"/>
  <c r="I60" i="9"/>
  <c r="H60" i="9"/>
  <c r="G60" i="9"/>
  <c r="K59" i="9"/>
  <c r="J59" i="9"/>
  <c r="I59" i="9"/>
  <c r="H59" i="9"/>
  <c r="G59" i="9"/>
  <c r="K58" i="9"/>
  <c r="J58" i="9"/>
  <c r="I58" i="9"/>
  <c r="H58" i="9"/>
  <c r="G58" i="9"/>
  <c r="K57" i="9"/>
  <c r="J57" i="9"/>
  <c r="I57" i="9"/>
  <c r="H57" i="9"/>
  <c r="G57" i="9"/>
  <c r="K56" i="9"/>
  <c r="J56" i="9"/>
  <c r="I56" i="9"/>
  <c r="H56" i="9"/>
  <c r="G56" i="9"/>
  <c r="K55" i="9"/>
  <c r="J55" i="9"/>
  <c r="I55" i="9"/>
  <c r="H55" i="9"/>
  <c r="G55" i="9"/>
  <c r="K54" i="9"/>
  <c r="J54" i="9"/>
  <c r="I54" i="9"/>
  <c r="H54" i="9"/>
  <c r="G54" i="9"/>
  <c r="K53" i="9"/>
  <c r="J53" i="9"/>
  <c r="I53" i="9"/>
  <c r="H53" i="9"/>
  <c r="G53" i="9"/>
  <c r="K52" i="9"/>
  <c r="J52" i="9"/>
  <c r="I52" i="9"/>
  <c r="H52" i="9"/>
  <c r="G52" i="9"/>
  <c r="K51" i="9"/>
  <c r="J51" i="9"/>
  <c r="I51" i="9"/>
  <c r="H51" i="9"/>
  <c r="G51" i="9"/>
  <c r="K50" i="9"/>
  <c r="J50" i="9"/>
  <c r="I50" i="9"/>
  <c r="H50" i="9"/>
  <c r="G50" i="9"/>
  <c r="K49" i="9"/>
  <c r="J49" i="9"/>
  <c r="I49" i="9"/>
  <c r="H49" i="9"/>
  <c r="G49" i="9"/>
  <c r="K48" i="9"/>
  <c r="J48" i="9"/>
  <c r="I48" i="9"/>
  <c r="H48" i="9"/>
  <c r="G48" i="9"/>
  <c r="K45" i="9"/>
  <c r="J45" i="9"/>
  <c r="I45" i="9"/>
  <c r="H45" i="9"/>
  <c r="G45" i="9"/>
  <c r="K44" i="9"/>
  <c r="J44" i="9"/>
  <c r="I44" i="9"/>
  <c r="H44" i="9"/>
  <c r="G44" i="9"/>
  <c r="K43" i="9"/>
  <c r="J43" i="9"/>
  <c r="I43" i="9"/>
  <c r="H43" i="9"/>
  <c r="G43" i="9"/>
  <c r="K42" i="9"/>
  <c r="J42" i="9"/>
  <c r="I42" i="9"/>
  <c r="H42" i="9"/>
  <c r="G42" i="9"/>
  <c r="K41" i="9"/>
  <c r="J41" i="9"/>
  <c r="I41" i="9"/>
  <c r="H41" i="9"/>
  <c r="G41" i="9"/>
  <c r="K40" i="9"/>
  <c r="J40" i="9"/>
  <c r="I40" i="9"/>
  <c r="H40" i="9"/>
  <c r="G40" i="9"/>
  <c r="K39" i="9"/>
  <c r="J39" i="9"/>
  <c r="I39" i="9"/>
  <c r="H39" i="9"/>
  <c r="G39" i="9"/>
  <c r="K38" i="9"/>
  <c r="J38" i="9"/>
  <c r="I38" i="9"/>
  <c r="H38" i="9"/>
  <c r="G38" i="9"/>
  <c r="K37" i="9"/>
  <c r="J37" i="9"/>
  <c r="I37" i="9"/>
  <c r="H37" i="9"/>
  <c r="G37" i="9"/>
  <c r="K36" i="9"/>
  <c r="J36" i="9"/>
  <c r="I36" i="9"/>
  <c r="H36" i="9"/>
  <c r="G36" i="9"/>
  <c r="K35" i="9"/>
  <c r="J35" i="9"/>
  <c r="I35" i="9"/>
  <c r="H35" i="9"/>
  <c r="G35" i="9"/>
  <c r="K34" i="9"/>
  <c r="J34" i="9"/>
  <c r="I34" i="9"/>
  <c r="H34" i="9"/>
  <c r="G34" i="9"/>
  <c r="K33" i="9"/>
  <c r="J33" i="9"/>
  <c r="I33" i="9"/>
  <c r="H33" i="9"/>
  <c r="G33" i="9"/>
  <c r="K32" i="9"/>
  <c r="J32" i="9"/>
  <c r="I32" i="9"/>
  <c r="H32" i="9"/>
  <c r="G32" i="9"/>
  <c r="K31" i="9"/>
  <c r="J31" i="9"/>
  <c r="I31" i="9"/>
  <c r="H31" i="9"/>
  <c r="G31" i="9"/>
  <c r="K30" i="9"/>
  <c r="J30" i="9"/>
  <c r="I30" i="9"/>
  <c r="H30" i="9"/>
  <c r="G30" i="9"/>
  <c r="K29" i="9"/>
  <c r="J29" i="9"/>
  <c r="I29" i="9"/>
  <c r="H29" i="9"/>
  <c r="G29" i="9"/>
  <c r="K28" i="9"/>
  <c r="J28" i="9"/>
  <c r="I28" i="9"/>
  <c r="H28" i="9"/>
  <c r="G28" i="9"/>
  <c r="K27" i="9"/>
  <c r="J27" i="9"/>
  <c r="I27" i="9"/>
  <c r="H27" i="9"/>
  <c r="G27" i="9"/>
  <c r="K26" i="9"/>
  <c r="J26" i="9"/>
  <c r="I26" i="9"/>
  <c r="H26" i="9"/>
  <c r="G26" i="9"/>
  <c r="K25" i="9"/>
  <c r="J25" i="9"/>
  <c r="I25" i="9"/>
  <c r="H25" i="9"/>
  <c r="G25" i="9"/>
  <c r="K24" i="9"/>
  <c r="J24" i="9"/>
  <c r="I24" i="9"/>
  <c r="H24" i="9"/>
  <c r="G24" i="9"/>
  <c r="K23" i="9"/>
  <c r="J23" i="9"/>
  <c r="I23" i="9"/>
  <c r="H23" i="9"/>
  <c r="G23" i="9"/>
  <c r="K22" i="9"/>
  <c r="J22" i="9"/>
  <c r="I22" i="9"/>
  <c r="H22" i="9"/>
  <c r="G22" i="9"/>
  <c r="K21" i="9"/>
  <c r="J21" i="9"/>
  <c r="I21" i="9"/>
  <c r="H21" i="9"/>
  <c r="G21" i="9"/>
  <c r="K20" i="9"/>
  <c r="J20" i="9"/>
  <c r="I20" i="9"/>
  <c r="H20" i="9"/>
  <c r="G20" i="9"/>
  <c r="K19" i="9"/>
  <c r="J19" i="9"/>
  <c r="I19" i="9"/>
  <c r="H19" i="9"/>
  <c r="G19" i="9"/>
  <c r="K18" i="9"/>
  <c r="J18" i="9"/>
  <c r="I18" i="9"/>
  <c r="H18" i="9"/>
  <c r="G18" i="9"/>
  <c r="K17" i="9"/>
  <c r="J17" i="9"/>
  <c r="I17" i="9"/>
  <c r="H17" i="9"/>
  <c r="G17" i="9"/>
  <c r="K16" i="9"/>
  <c r="J16" i="9"/>
  <c r="I16" i="9"/>
  <c r="H16" i="9"/>
  <c r="G16" i="9"/>
  <c r="K15" i="9"/>
  <c r="J15" i="9"/>
  <c r="I15" i="9"/>
  <c r="H15" i="9"/>
  <c r="G15" i="9"/>
  <c r="K14" i="9"/>
  <c r="J14" i="9"/>
  <c r="I14" i="9"/>
  <c r="H14" i="9"/>
  <c r="G14" i="9"/>
  <c r="K13" i="9"/>
  <c r="J13" i="9"/>
  <c r="I13" i="9"/>
  <c r="H13" i="9"/>
  <c r="G13" i="9"/>
  <c r="K95" i="8"/>
  <c r="J95" i="8"/>
  <c r="I95" i="8"/>
  <c r="H95" i="8"/>
  <c r="G95" i="8"/>
  <c r="K94" i="8"/>
  <c r="J94" i="8"/>
  <c r="I94" i="8"/>
  <c r="H94" i="8"/>
  <c r="G94" i="8"/>
  <c r="K93" i="8"/>
  <c r="J93" i="8"/>
  <c r="I93" i="8"/>
  <c r="H93" i="8"/>
  <c r="G93" i="8"/>
  <c r="K92" i="8"/>
  <c r="J92" i="8"/>
  <c r="I92" i="8"/>
  <c r="H92" i="8"/>
  <c r="G92" i="8"/>
  <c r="K91" i="8"/>
  <c r="J91" i="8"/>
  <c r="I91" i="8"/>
  <c r="H91" i="8"/>
  <c r="G91" i="8"/>
  <c r="K90" i="8"/>
  <c r="J90" i="8"/>
  <c r="I90" i="8"/>
  <c r="H90" i="8"/>
  <c r="G90" i="8"/>
  <c r="K89" i="8"/>
  <c r="J89" i="8"/>
  <c r="I89" i="8"/>
  <c r="H89" i="8"/>
  <c r="G89" i="8"/>
  <c r="K88" i="8"/>
  <c r="J88" i="8"/>
  <c r="I88" i="8"/>
  <c r="H88" i="8"/>
  <c r="G88" i="8"/>
  <c r="K87" i="8"/>
  <c r="J87" i="8"/>
  <c r="I87" i="8"/>
  <c r="H87" i="8"/>
  <c r="G87" i="8"/>
  <c r="K85" i="8"/>
  <c r="J85" i="8"/>
  <c r="I85" i="8"/>
  <c r="H85" i="8"/>
  <c r="G85" i="8"/>
  <c r="K84" i="8"/>
  <c r="J84" i="8"/>
  <c r="I84" i="8"/>
  <c r="H84" i="8"/>
  <c r="G84" i="8"/>
  <c r="K83" i="8"/>
  <c r="J83" i="8"/>
  <c r="I83" i="8"/>
  <c r="H83" i="8"/>
  <c r="G83" i="8"/>
  <c r="K82" i="8"/>
  <c r="J82" i="8"/>
  <c r="I82" i="8"/>
  <c r="H82" i="8"/>
  <c r="G82" i="8"/>
  <c r="K81" i="8"/>
  <c r="J81" i="8"/>
  <c r="I81" i="8"/>
  <c r="H81" i="8"/>
  <c r="G81" i="8"/>
  <c r="K80" i="8"/>
  <c r="J80" i="8"/>
  <c r="I80" i="8"/>
  <c r="H80" i="8"/>
  <c r="G80" i="8"/>
  <c r="K79" i="8"/>
  <c r="J79" i="8"/>
  <c r="I79" i="8"/>
  <c r="H79" i="8"/>
  <c r="G79" i="8"/>
  <c r="K78" i="8"/>
  <c r="J78" i="8"/>
  <c r="I78" i="8"/>
  <c r="H78" i="8"/>
  <c r="G78" i="8"/>
  <c r="K77" i="8"/>
  <c r="J77" i="8"/>
  <c r="I77" i="8"/>
  <c r="H77" i="8"/>
  <c r="G77" i="8"/>
  <c r="K75" i="8"/>
  <c r="J75" i="8"/>
  <c r="I75" i="8"/>
  <c r="H75" i="8"/>
  <c r="G75" i="8"/>
  <c r="K74" i="8"/>
  <c r="J74" i="8"/>
  <c r="I74" i="8"/>
  <c r="H74" i="8"/>
  <c r="G74" i="8"/>
  <c r="K73" i="8"/>
  <c r="J73" i="8"/>
  <c r="I73" i="8"/>
  <c r="H73" i="8"/>
  <c r="G73" i="8"/>
  <c r="K72" i="8"/>
  <c r="J72" i="8"/>
  <c r="I72" i="8"/>
  <c r="H72" i="8"/>
  <c r="G72" i="8"/>
  <c r="K71" i="8"/>
  <c r="J71" i="8"/>
  <c r="I71" i="8"/>
  <c r="H71" i="8"/>
  <c r="G71" i="8"/>
  <c r="K70" i="8"/>
  <c r="J70" i="8"/>
  <c r="I70" i="8"/>
  <c r="H70" i="8"/>
  <c r="G70" i="8"/>
  <c r="K69" i="8"/>
  <c r="J69" i="8"/>
  <c r="I69" i="8"/>
  <c r="H69" i="8"/>
  <c r="G69" i="8"/>
  <c r="K68" i="8"/>
  <c r="J68" i="8"/>
  <c r="I68" i="8"/>
  <c r="H68" i="8"/>
  <c r="G68" i="8"/>
  <c r="K67" i="8"/>
  <c r="J67" i="8"/>
  <c r="I67" i="8"/>
  <c r="H67" i="8"/>
  <c r="G67" i="8"/>
  <c r="K64" i="8"/>
  <c r="J64" i="8"/>
  <c r="I64" i="8"/>
  <c r="H64" i="8"/>
  <c r="G64" i="8"/>
  <c r="K63" i="8"/>
  <c r="J63" i="8"/>
  <c r="I63" i="8"/>
  <c r="H63" i="8"/>
  <c r="G63" i="8"/>
  <c r="K62" i="8"/>
  <c r="J62" i="8"/>
  <c r="I62" i="8"/>
  <c r="H62" i="8"/>
  <c r="G62" i="8"/>
  <c r="K61" i="8"/>
  <c r="J61" i="8"/>
  <c r="I61" i="8"/>
  <c r="H61" i="8"/>
  <c r="G61" i="8"/>
  <c r="K60" i="8"/>
  <c r="J60" i="8"/>
  <c r="I60" i="8"/>
  <c r="H60" i="8"/>
  <c r="G60" i="8"/>
  <c r="K59" i="8"/>
  <c r="J59" i="8"/>
  <c r="I59" i="8"/>
  <c r="H59" i="8"/>
  <c r="G59" i="8"/>
  <c r="K58" i="8"/>
  <c r="J58" i="8"/>
  <c r="I58" i="8"/>
  <c r="H58" i="8"/>
  <c r="G58" i="8"/>
  <c r="K57" i="8"/>
  <c r="J57" i="8"/>
  <c r="I57" i="8"/>
  <c r="H57" i="8"/>
  <c r="G57" i="8"/>
  <c r="K56" i="8"/>
  <c r="J56" i="8"/>
  <c r="I56" i="8"/>
  <c r="H56" i="8"/>
  <c r="G56" i="8"/>
  <c r="K55" i="8"/>
  <c r="J55" i="8"/>
  <c r="I55" i="8"/>
  <c r="H55" i="8"/>
  <c r="G55" i="8"/>
  <c r="K54" i="8"/>
  <c r="J54" i="8"/>
  <c r="I54" i="8"/>
  <c r="H54" i="8"/>
  <c r="G54" i="8"/>
  <c r="K53" i="8"/>
  <c r="J53" i="8"/>
  <c r="I53" i="8"/>
  <c r="H53" i="8"/>
  <c r="G53" i="8"/>
  <c r="K52" i="8"/>
  <c r="J52" i="8"/>
  <c r="I52" i="8"/>
  <c r="H52" i="8"/>
  <c r="G52" i="8"/>
  <c r="K51" i="8"/>
  <c r="J51" i="8"/>
  <c r="I51" i="8"/>
  <c r="H51" i="8"/>
  <c r="G51" i="8"/>
  <c r="K50" i="8"/>
  <c r="J50" i="8"/>
  <c r="I50" i="8"/>
  <c r="H50" i="8"/>
  <c r="G50" i="8"/>
  <c r="K49" i="8"/>
  <c r="J49" i="8"/>
  <c r="I49" i="8"/>
  <c r="H49" i="8"/>
  <c r="G49" i="8"/>
  <c r="K47" i="8"/>
  <c r="J47" i="8"/>
  <c r="I47" i="8"/>
  <c r="H47" i="8"/>
  <c r="G47" i="8"/>
  <c r="K46" i="8"/>
  <c r="J46" i="8"/>
  <c r="I46" i="8"/>
  <c r="H46" i="8"/>
  <c r="G46" i="8"/>
  <c r="K45" i="8"/>
  <c r="J45" i="8"/>
  <c r="I45" i="8"/>
  <c r="H45" i="8"/>
  <c r="G45" i="8"/>
  <c r="K44" i="8"/>
  <c r="J44" i="8"/>
  <c r="I44" i="8"/>
  <c r="H44" i="8"/>
  <c r="G44" i="8"/>
  <c r="K43" i="8"/>
  <c r="J43" i="8"/>
  <c r="I43" i="8"/>
  <c r="H43" i="8"/>
  <c r="G43" i="8"/>
  <c r="K42" i="8"/>
  <c r="J42" i="8"/>
  <c r="I42" i="8"/>
  <c r="H42" i="8"/>
  <c r="G42" i="8"/>
  <c r="K41" i="8"/>
  <c r="J41" i="8"/>
  <c r="I41" i="8"/>
  <c r="H41" i="8"/>
  <c r="G41" i="8"/>
  <c r="K40" i="8"/>
  <c r="J40" i="8"/>
  <c r="I40" i="8"/>
  <c r="H40" i="8"/>
  <c r="G40" i="8"/>
  <c r="K39" i="8"/>
  <c r="J39" i="8"/>
  <c r="I39" i="8"/>
  <c r="H39" i="8"/>
  <c r="G39" i="8"/>
  <c r="K38" i="8"/>
  <c r="J38" i="8"/>
  <c r="I38" i="8"/>
  <c r="H38" i="8"/>
  <c r="G38" i="8"/>
  <c r="K37" i="8"/>
  <c r="J37" i="8"/>
  <c r="I37" i="8"/>
  <c r="H37" i="8"/>
  <c r="G37" i="8"/>
  <c r="K36" i="8"/>
  <c r="J36" i="8"/>
  <c r="I36" i="8"/>
  <c r="H36" i="8"/>
  <c r="G36" i="8"/>
  <c r="K35" i="8"/>
  <c r="J35" i="8"/>
  <c r="I35" i="8"/>
  <c r="H35" i="8"/>
  <c r="G35" i="8"/>
  <c r="K34" i="8"/>
  <c r="J34" i="8"/>
  <c r="I34" i="8"/>
  <c r="H34" i="8"/>
  <c r="G34" i="8"/>
  <c r="K33" i="8"/>
  <c r="J33" i="8"/>
  <c r="I33" i="8"/>
  <c r="H33" i="8"/>
  <c r="G33" i="8"/>
  <c r="K32" i="8"/>
  <c r="J32" i="8"/>
  <c r="I32" i="8"/>
  <c r="H32" i="8"/>
  <c r="G32" i="8"/>
  <c r="K29" i="8"/>
  <c r="J29" i="8"/>
  <c r="I29" i="8"/>
  <c r="H29" i="8"/>
  <c r="G29" i="8"/>
  <c r="K28" i="8"/>
  <c r="J28" i="8"/>
  <c r="I28" i="8"/>
  <c r="H28" i="8"/>
  <c r="G28" i="8"/>
  <c r="K27" i="8"/>
  <c r="J27" i="8"/>
  <c r="I27" i="8"/>
  <c r="H27" i="8"/>
  <c r="G27" i="8"/>
  <c r="K26" i="8"/>
  <c r="J26" i="8"/>
  <c r="I26" i="8"/>
  <c r="H26" i="8"/>
  <c r="G26" i="8"/>
  <c r="K25" i="8"/>
  <c r="J25" i="8"/>
  <c r="I25" i="8"/>
  <c r="H25" i="8"/>
  <c r="G25" i="8"/>
  <c r="K24" i="8"/>
  <c r="J24" i="8"/>
  <c r="I24" i="8"/>
  <c r="H24" i="8"/>
  <c r="G24" i="8"/>
  <c r="K23" i="8"/>
  <c r="J23" i="8"/>
  <c r="I23" i="8"/>
  <c r="H23" i="8"/>
  <c r="G23" i="8"/>
  <c r="K22" i="8"/>
  <c r="J22" i="8"/>
  <c r="I22" i="8"/>
  <c r="H22" i="8"/>
  <c r="G22" i="8"/>
  <c r="K21" i="8"/>
  <c r="J21" i="8"/>
  <c r="I21" i="8"/>
  <c r="H21" i="8"/>
  <c r="G21" i="8"/>
  <c r="K20" i="8"/>
  <c r="J20" i="8"/>
  <c r="I20" i="8"/>
  <c r="H20" i="8"/>
  <c r="G20" i="8"/>
  <c r="K19" i="8"/>
  <c r="J19" i="8"/>
  <c r="I19" i="8"/>
  <c r="H19" i="8"/>
  <c r="G19" i="8"/>
  <c r="K18" i="8"/>
  <c r="J18" i="8"/>
  <c r="I18" i="8"/>
  <c r="H18" i="8"/>
  <c r="G18" i="8"/>
  <c r="K17" i="8"/>
  <c r="J17" i="8"/>
  <c r="I17" i="8"/>
  <c r="H17" i="8"/>
  <c r="G17" i="8"/>
  <c r="K16" i="8"/>
  <c r="J16" i="8"/>
  <c r="I16" i="8"/>
  <c r="H16" i="8"/>
  <c r="G16" i="8"/>
  <c r="K15" i="8"/>
  <c r="J15" i="8"/>
  <c r="I15" i="8"/>
  <c r="H15" i="8"/>
  <c r="G15" i="8"/>
  <c r="K14" i="8"/>
  <c r="J14" i="8"/>
  <c r="I14" i="8"/>
  <c r="H14" i="8"/>
  <c r="G14" i="8"/>
  <c r="K13" i="8"/>
  <c r="J13" i="8"/>
  <c r="I13" i="8"/>
  <c r="H13" i="8"/>
  <c r="G13" i="8"/>
  <c r="K209" i="5"/>
  <c r="J209" i="5"/>
  <c r="I209" i="5"/>
  <c r="H209" i="5"/>
  <c r="G209" i="5"/>
  <c r="K208" i="5"/>
  <c r="J208" i="5"/>
  <c r="I208" i="5"/>
  <c r="H208" i="5"/>
  <c r="G208" i="5"/>
  <c r="K207" i="5"/>
  <c r="J207" i="5"/>
  <c r="I207" i="5"/>
  <c r="H207" i="5"/>
  <c r="G207" i="5"/>
  <c r="K206" i="5"/>
  <c r="J206" i="5"/>
  <c r="I206" i="5"/>
  <c r="H206" i="5"/>
  <c r="G206" i="5"/>
  <c r="K205" i="5"/>
  <c r="J205" i="5"/>
  <c r="I205" i="5"/>
  <c r="H205" i="5"/>
  <c r="G205" i="5"/>
  <c r="K204" i="5"/>
  <c r="J204" i="5"/>
  <c r="I204" i="5"/>
  <c r="H204" i="5"/>
  <c r="G204" i="5"/>
  <c r="K203" i="5"/>
  <c r="J203" i="5"/>
  <c r="I203" i="5"/>
  <c r="H203" i="5"/>
  <c r="G203" i="5"/>
  <c r="K202" i="5"/>
  <c r="J202" i="5"/>
  <c r="I202" i="5"/>
  <c r="H202" i="5"/>
  <c r="G202" i="5"/>
  <c r="K201" i="5"/>
  <c r="J201" i="5"/>
  <c r="I201" i="5"/>
  <c r="H201" i="5"/>
  <c r="G201" i="5"/>
  <c r="K200" i="5"/>
  <c r="J200" i="5"/>
  <c r="I200" i="5"/>
  <c r="H200" i="5"/>
  <c r="G200" i="5"/>
  <c r="K199" i="5"/>
  <c r="J199" i="5"/>
  <c r="I199" i="5"/>
  <c r="H199" i="5"/>
  <c r="G199" i="5"/>
  <c r="K198" i="5"/>
  <c r="J198" i="5"/>
  <c r="I198" i="5"/>
  <c r="H198" i="5"/>
  <c r="G198" i="5"/>
  <c r="K197" i="5"/>
  <c r="J197" i="5"/>
  <c r="I197" i="5"/>
  <c r="H197" i="5"/>
  <c r="G197" i="5"/>
  <c r="K196" i="5"/>
  <c r="J196" i="5"/>
  <c r="I196" i="5"/>
  <c r="H196" i="5"/>
  <c r="G196" i="5"/>
  <c r="K195" i="5"/>
  <c r="J195" i="5"/>
  <c r="I195" i="5"/>
  <c r="H195" i="5"/>
  <c r="G195" i="5"/>
  <c r="K194" i="5"/>
  <c r="J194" i="5"/>
  <c r="I194" i="5"/>
  <c r="H194" i="5"/>
  <c r="G194" i="5"/>
  <c r="K193" i="5"/>
  <c r="J193" i="5"/>
  <c r="I193" i="5"/>
  <c r="H193" i="5"/>
  <c r="G193" i="5"/>
  <c r="K192" i="5"/>
  <c r="J192" i="5"/>
  <c r="I192" i="5"/>
  <c r="H192" i="5"/>
  <c r="G192" i="5"/>
  <c r="K191" i="5"/>
  <c r="J191" i="5"/>
  <c r="I191" i="5"/>
  <c r="H191" i="5"/>
  <c r="G191" i="5"/>
  <c r="K189" i="5"/>
  <c r="J189" i="5"/>
  <c r="I189" i="5"/>
  <c r="H189" i="5"/>
  <c r="G189" i="5"/>
  <c r="K188" i="5"/>
  <c r="J188" i="5"/>
  <c r="I188" i="5"/>
  <c r="H188" i="5"/>
  <c r="G188" i="5"/>
  <c r="K187" i="5"/>
  <c r="J187" i="5"/>
  <c r="I187" i="5"/>
  <c r="H187" i="5"/>
  <c r="G187" i="5"/>
  <c r="K186" i="5"/>
  <c r="J186" i="5"/>
  <c r="I186" i="5"/>
  <c r="H186" i="5"/>
  <c r="G186" i="5"/>
  <c r="K185" i="5"/>
  <c r="J185" i="5"/>
  <c r="I185" i="5"/>
  <c r="H185" i="5"/>
  <c r="G185" i="5"/>
  <c r="K184" i="5"/>
  <c r="J184" i="5"/>
  <c r="I184" i="5"/>
  <c r="H184" i="5"/>
  <c r="G184" i="5"/>
  <c r="K183" i="5"/>
  <c r="J183" i="5"/>
  <c r="I183" i="5"/>
  <c r="H183" i="5"/>
  <c r="G183" i="5"/>
  <c r="K182" i="5"/>
  <c r="J182" i="5"/>
  <c r="I182" i="5"/>
  <c r="H182" i="5"/>
  <c r="G182" i="5"/>
  <c r="K181" i="5"/>
  <c r="J181" i="5"/>
  <c r="I181" i="5"/>
  <c r="H181" i="5"/>
  <c r="G181" i="5"/>
  <c r="K180" i="5"/>
  <c r="J180" i="5"/>
  <c r="I180" i="5"/>
  <c r="H180" i="5"/>
  <c r="G180" i="5"/>
  <c r="K179" i="5"/>
  <c r="J179" i="5"/>
  <c r="I179" i="5"/>
  <c r="H179" i="5"/>
  <c r="G179" i="5"/>
  <c r="K178" i="5"/>
  <c r="J178" i="5"/>
  <c r="I178" i="5"/>
  <c r="H178" i="5"/>
  <c r="G178" i="5"/>
  <c r="K177" i="5"/>
  <c r="J177" i="5"/>
  <c r="I177" i="5"/>
  <c r="H177" i="5"/>
  <c r="G177" i="5"/>
  <c r="K176" i="5"/>
  <c r="J176" i="5"/>
  <c r="I176" i="5"/>
  <c r="H176" i="5"/>
  <c r="G176" i="5"/>
  <c r="K175" i="5"/>
  <c r="J175" i="5"/>
  <c r="I175" i="5"/>
  <c r="H175" i="5"/>
  <c r="G175" i="5"/>
  <c r="K174" i="5"/>
  <c r="J174" i="5"/>
  <c r="I174" i="5"/>
  <c r="H174" i="5"/>
  <c r="G174" i="5"/>
  <c r="K173" i="5"/>
  <c r="J173" i="5"/>
  <c r="I173" i="5"/>
  <c r="H173" i="5"/>
  <c r="G173" i="5"/>
  <c r="K172" i="5"/>
  <c r="J172" i="5"/>
  <c r="I172" i="5"/>
  <c r="H172" i="5"/>
  <c r="G172" i="5"/>
  <c r="K171" i="5"/>
  <c r="J171" i="5"/>
  <c r="I171" i="5"/>
  <c r="H171" i="5"/>
  <c r="G171" i="5"/>
  <c r="K169" i="5"/>
  <c r="J169" i="5"/>
  <c r="I169" i="5"/>
  <c r="H169" i="5"/>
  <c r="G169" i="5"/>
  <c r="K168" i="5"/>
  <c r="J168" i="5"/>
  <c r="I168" i="5"/>
  <c r="H168" i="5"/>
  <c r="G168" i="5"/>
  <c r="K167" i="5"/>
  <c r="J167" i="5"/>
  <c r="I167" i="5"/>
  <c r="H167" i="5"/>
  <c r="G167" i="5"/>
  <c r="K166" i="5"/>
  <c r="J166" i="5"/>
  <c r="I166" i="5"/>
  <c r="H166" i="5"/>
  <c r="G166" i="5"/>
  <c r="K165" i="5"/>
  <c r="J165" i="5"/>
  <c r="I165" i="5"/>
  <c r="H165" i="5"/>
  <c r="G165" i="5"/>
  <c r="K164" i="5"/>
  <c r="J164" i="5"/>
  <c r="I164" i="5"/>
  <c r="H164" i="5"/>
  <c r="G164" i="5"/>
  <c r="K163" i="5"/>
  <c r="J163" i="5"/>
  <c r="I163" i="5"/>
  <c r="H163" i="5"/>
  <c r="G163" i="5"/>
  <c r="K162" i="5"/>
  <c r="J162" i="5"/>
  <c r="I162" i="5"/>
  <c r="H162" i="5"/>
  <c r="G162" i="5"/>
  <c r="K161" i="5"/>
  <c r="J161" i="5"/>
  <c r="I161" i="5"/>
  <c r="H161" i="5"/>
  <c r="G161" i="5"/>
  <c r="K160" i="5"/>
  <c r="J160" i="5"/>
  <c r="I160" i="5"/>
  <c r="H160" i="5"/>
  <c r="G160" i="5"/>
  <c r="K159" i="5"/>
  <c r="J159" i="5"/>
  <c r="I159" i="5"/>
  <c r="H159" i="5"/>
  <c r="G159" i="5"/>
  <c r="K158" i="5"/>
  <c r="J158" i="5"/>
  <c r="I158" i="5"/>
  <c r="H158" i="5"/>
  <c r="G158" i="5"/>
  <c r="K157" i="5"/>
  <c r="J157" i="5"/>
  <c r="I157" i="5"/>
  <c r="H157" i="5"/>
  <c r="G157" i="5"/>
  <c r="K155" i="5"/>
  <c r="J155" i="5"/>
  <c r="I155" i="5"/>
  <c r="H155" i="5"/>
  <c r="G155" i="5"/>
  <c r="K154" i="5"/>
  <c r="J154" i="5"/>
  <c r="I154" i="5"/>
  <c r="H154" i="5"/>
  <c r="G154" i="5"/>
  <c r="K153" i="5"/>
  <c r="J153" i="5"/>
  <c r="I153" i="5"/>
  <c r="H153" i="5"/>
  <c r="G153" i="5"/>
  <c r="K152" i="5"/>
  <c r="J152" i="5"/>
  <c r="I152" i="5"/>
  <c r="H152" i="5"/>
  <c r="G152" i="5"/>
  <c r="K151" i="5"/>
  <c r="J151" i="5"/>
  <c r="I151" i="5"/>
  <c r="H151" i="5"/>
  <c r="G151" i="5"/>
  <c r="K150" i="5"/>
  <c r="J150" i="5"/>
  <c r="I150" i="5"/>
  <c r="H150" i="5"/>
  <c r="G150" i="5"/>
  <c r="K149" i="5"/>
  <c r="J149" i="5"/>
  <c r="I149" i="5"/>
  <c r="H149" i="5"/>
  <c r="G149" i="5"/>
  <c r="K148" i="5"/>
  <c r="J148" i="5"/>
  <c r="I148" i="5"/>
  <c r="H148" i="5"/>
  <c r="G148" i="5"/>
  <c r="K146" i="5"/>
  <c r="J146" i="5"/>
  <c r="I146" i="5"/>
  <c r="H146" i="5"/>
  <c r="G146" i="5"/>
  <c r="K145" i="5"/>
  <c r="J145" i="5"/>
  <c r="I145" i="5"/>
  <c r="H145" i="5"/>
  <c r="G145" i="5"/>
  <c r="K144" i="5"/>
  <c r="J144" i="5"/>
  <c r="I144" i="5"/>
  <c r="H144" i="5"/>
  <c r="G144" i="5"/>
  <c r="K143" i="5"/>
  <c r="J143" i="5"/>
  <c r="I143" i="5"/>
  <c r="H143" i="5"/>
  <c r="G143" i="5"/>
  <c r="K142" i="5"/>
  <c r="J142" i="5"/>
  <c r="I142" i="5"/>
  <c r="H142" i="5"/>
  <c r="G142" i="5"/>
  <c r="K141" i="5"/>
  <c r="J141" i="5"/>
  <c r="I141" i="5"/>
  <c r="H141" i="5"/>
  <c r="G141" i="5"/>
  <c r="K140" i="5"/>
  <c r="J140" i="5"/>
  <c r="I140" i="5"/>
  <c r="H140" i="5"/>
  <c r="G140" i="5"/>
  <c r="K139" i="5"/>
  <c r="J139" i="5"/>
  <c r="I139" i="5"/>
  <c r="H139" i="5"/>
  <c r="G139" i="5"/>
  <c r="K138" i="5"/>
  <c r="J138" i="5"/>
  <c r="I138" i="5"/>
  <c r="H138" i="5"/>
  <c r="G138" i="5"/>
  <c r="K137" i="5"/>
  <c r="J137" i="5"/>
  <c r="I137" i="5"/>
  <c r="H137" i="5"/>
  <c r="G137" i="5"/>
  <c r="K136" i="5"/>
  <c r="J136" i="5"/>
  <c r="I136" i="5"/>
  <c r="H136" i="5"/>
  <c r="G136" i="5"/>
  <c r="K135" i="5"/>
  <c r="J135" i="5"/>
  <c r="I135" i="5"/>
  <c r="H135" i="5"/>
  <c r="G135" i="5"/>
  <c r="K134" i="5"/>
  <c r="J134" i="5"/>
  <c r="I134" i="5"/>
  <c r="H134" i="5"/>
  <c r="G134" i="5"/>
  <c r="K133" i="5"/>
  <c r="J133" i="5"/>
  <c r="I133" i="5"/>
  <c r="H133" i="5"/>
  <c r="G133" i="5"/>
  <c r="K132" i="5"/>
  <c r="J132" i="5"/>
  <c r="I132" i="5"/>
  <c r="H132" i="5"/>
  <c r="G132" i="5"/>
  <c r="K130" i="5"/>
  <c r="J130" i="5"/>
  <c r="I130" i="5"/>
  <c r="H130" i="5"/>
  <c r="G130" i="5"/>
  <c r="K129" i="5"/>
  <c r="J129" i="5"/>
  <c r="I129" i="5"/>
  <c r="H129" i="5"/>
  <c r="G129" i="5"/>
  <c r="K128" i="5"/>
  <c r="J128" i="5"/>
  <c r="I128" i="5"/>
  <c r="H128" i="5"/>
  <c r="G128" i="5"/>
  <c r="K127" i="5"/>
  <c r="J127" i="5"/>
  <c r="I127" i="5"/>
  <c r="H127" i="5"/>
  <c r="G127" i="5"/>
  <c r="K126" i="5"/>
  <c r="J126" i="5"/>
  <c r="I126" i="5"/>
  <c r="H126" i="5"/>
  <c r="G126" i="5"/>
  <c r="K125" i="5"/>
  <c r="J125" i="5"/>
  <c r="I125" i="5"/>
  <c r="H125" i="5"/>
  <c r="G125" i="5"/>
  <c r="K124" i="5"/>
  <c r="J124" i="5"/>
  <c r="I124" i="5"/>
  <c r="H124" i="5"/>
  <c r="G124" i="5"/>
  <c r="K123" i="5"/>
  <c r="J123" i="5"/>
  <c r="I123" i="5"/>
  <c r="H123" i="5"/>
  <c r="G123" i="5"/>
  <c r="K122" i="5"/>
  <c r="J122" i="5"/>
  <c r="I122" i="5"/>
  <c r="H122" i="5"/>
  <c r="G122" i="5"/>
  <c r="K121" i="5"/>
  <c r="J121" i="5"/>
  <c r="I121" i="5"/>
  <c r="H121" i="5"/>
  <c r="G121" i="5"/>
  <c r="K120" i="5"/>
  <c r="J120" i="5"/>
  <c r="I120" i="5"/>
  <c r="H120" i="5"/>
  <c r="G120" i="5"/>
  <c r="K119" i="5"/>
  <c r="J119" i="5"/>
  <c r="I119" i="5"/>
  <c r="H119" i="5"/>
  <c r="G119" i="5"/>
  <c r="K118" i="5"/>
  <c r="J118" i="5"/>
  <c r="I118" i="5"/>
  <c r="H118" i="5"/>
  <c r="G118" i="5"/>
  <c r="K117" i="5"/>
  <c r="J117" i="5"/>
  <c r="I117" i="5"/>
  <c r="H117" i="5"/>
  <c r="G117" i="5"/>
  <c r="K116" i="5"/>
  <c r="J116" i="5"/>
  <c r="I116" i="5"/>
  <c r="H116" i="5"/>
  <c r="G116" i="5"/>
  <c r="K115" i="5"/>
  <c r="J115" i="5"/>
  <c r="I115" i="5"/>
  <c r="H115" i="5"/>
  <c r="G115" i="5"/>
  <c r="K114" i="5"/>
  <c r="J114" i="5"/>
  <c r="I114" i="5"/>
  <c r="H114" i="5"/>
  <c r="G114" i="5"/>
  <c r="K113" i="5"/>
  <c r="J113" i="5"/>
  <c r="I113" i="5"/>
  <c r="H113" i="5"/>
  <c r="G113" i="5"/>
  <c r="K112" i="5"/>
  <c r="J112" i="5"/>
  <c r="I112" i="5"/>
  <c r="H112" i="5"/>
  <c r="G112" i="5"/>
  <c r="K111" i="5"/>
  <c r="J111" i="5"/>
  <c r="I111" i="5"/>
  <c r="H111" i="5"/>
  <c r="G111" i="5"/>
  <c r="K110" i="5"/>
  <c r="J110" i="5"/>
  <c r="I110" i="5"/>
  <c r="H110" i="5"/>
  <c r="G110" i="5"/>
  <c r="K109" i="5"/>
  <c r="J109" i="5"/>
  <c r="I109" i="5"/>
  <c r="H109" i="5"/>
  <c r="G109" i="5"/>
  <c r="K106" i="5"/>
  <c r="J106" i="5"/>
  <c r="I106" i="5"/>
  <c r="H106" i="5"/>
  <c r="G106" i="5"/>
  <c r="K105" i="5"/>
  <c r="J105" i="5"/>
  <c r="I105" i="5"/>
  <c r="H105" i="5"/>
  <c r="G105" i="5"/>
  <c r="K104" i="5"/>
  <c r="J104" i="5"/>
  <c r="I104" i="5"/>
  <c r="H104" i="5"/>
  <c r="G104" i="5"/>
  <c r="K103" i="5"/>
  <c r="J103" i="5"/>
  <c r="I103" i="5"/>
  <c r="H103" i="5"/>
  <c r="G103" i="5"/>
  <c r="K102" i="5"/>
  <c r="J102" i="5"/>
  <c r="I102" i="5"/>
  <c r="H102" i="5"/>
  <c r="G102" i="5"/>
  <c r="K101" i="5"/>
  <c r="J101" i="5"/>
  <c r="I101" i="5"/>
  <c r="H101" i="5"/>
  <c r="G101" i="5"/>
  <c r="K100" i="5"/>
  <c r="J100" i="5"/>
  <c r="I100" i="5"/>
  <c r="H100" i="5"/>
  <c r="G100" i="5"/>
  <c r="K99" i="5"/>
  <c r="J99" i="5"/>
  <c r="I99" i="5"/>
  <c r="H99" i="5"/>
  <c r="G99" i="5"/>
  <c r="K98" i="5"/>
  <c r="J98" i="5"/>
  <c r="I98" i="5"/>
  <c r="H98" i="5"/>
  <c r="G98" i="5"/>
  <c r="K97" i="5"/>
  <c r="J97" i="5"/>
  <c r="I97" i="5"/>
  <c r="H97" i="5"/>
  <c r="G97" i="5"/>
  <c r="K96" i="5"/>
  <c r="J96" i="5"/>
  <c r="I96" i="5"/>
  <c r="H96" i="5"/>
  <c r="G96" i="5"/>
  <c r="K95" i="5"/>
  <c r="J95" i="5"/>
  <c r="I95" i="5"/>
  <c r="H95" i="5"/>
  <c r="G95" i="5"/>
  <c r="K94" i="5"/>
  <c r="J94" i="5"/>
  <c r="I94" i="5"/>
  <c r="H94" i="5"/>
  <c r="G94" i="5"/>
  <c r="K93" i="5"/>
  <c r="J93" i="5"/>
  <c r="I93" i="5"/>
  <c r="H93" i="5"/>
  <c r="G93" i="5"/>
  <c r="K92" i="5"/>
  <c r="J92" i="5"/>
  <c r="I92" i="5"/>
  <c r="H92" i="5"/>
  <c r="G92" i="5"/>
  <c r="K91" i="5"/>
  <c r="J91" i="5"/>
  <c r="I91" i="5"/>
  <c r="H91" i="5"/>
  <c r="G91" i="5"/>
  <c r="K90" i="5"/>
  <c r="J90" i="5"/>
  <c r="I90" i="5"/>
  <c r="H90" i="5"/>
  <c r="G90" i="5"/>
  <c r="K89" i="5"/>
  <c r="J89" i="5"/>
  <c r="I89" i="5"/>
  <c r="H89" i="5"/>
  <c r="G89" i="5"/>
  <c r="K88" i="5"/>
  <c r="J88" i="5"/>
  <c r="I88" i="5"/>
  <c r="H88" i="5"/>
  <c r="G88" i="5"/>
  <c r="K87" i="5"/>
  <c r="J87" i="5"/>
  <c r="I87" i="5"/>
  <c r="H87" i="5"/>
  <c r="G87" i="5"/>
  <c r="K86" i="5"/>
  <c r="J86" i="5"/>
  <c r="I86" i="5"/>
  <c r="H86" i="5"/>
  <c r="G86" i="5"/>
  <c r="K85" i="5"/>
  <c r="J85" i="5"/>
  <c r="I85" i="5"/>
  <c r="H85" i="5"/>
  <c r="G85" i="5"/>
  <c r="K84" i="5"/>
  <c r="J84" i="5"/>
  <c r="I84" i="5"/>
  <c r="H84" i="5"/>
  <c r="G84" i="5"/>
  <c r="K83" i="5"/>
  <c r="J83" i="5"/>
  <c r="I83" i="5"/>
  <c r="H83" i="5"/>
  <c r="G83" i="5"/>
  <c r="K82" i="5"/>
  <c r="J82" i="5"/>
  <c r="I82" i="5"/>
  <c r="H82" i="5"/>
  <c r="G82" i="5"/>
  <c r="K81" i="5"/>
  <c r="J81" i="5"/>
  <c r="I81" i="5"/>
  <c r="H81" i="5"/>
  <c r="G81" i="5"/>
  <c r="K80" i="5"/>
  <c r="J80" i="5"/>
  <c r="I80" i="5"/>
  <c r="H80" i="5"/>
  <c r="G80" i="5"/>
  <c r="K79" i="5"/>
  <c r="J79" i="5"/>
  <c r="I79" i="5"/>
  <c r="H79" i="5"/>
  <c r="G79" i="5"/>
  <c r="K78" i="5"/>
  <c r="J78" i="5"/>
  <c r="I78" i="5"/>
  <c r="H78" i="5"/>
  <c r="G78" i="5"/>
  <c r="K77" i="5"/>
  <c r="J77" i="5"/>
  <c r="I77" i="5"/>
  <c r="H77" i="5"/>
  <c r="G77" i="5"/>
  <c r="K75" i="5"/>
  <c r="J75" i="5"/>
  <c r="I75" i="5"/>
  <c r="H75" i="5"/>
  <c r="G75" i="5"/>
  <c r="K74" i="5"/>
  <c r="J74" i="5"/>
  <c r="I74" i="5"/>
  <c r="H74" i="5"/>
  <c r="G74" i="5"/>
  <c r="K73" i="5"/>
  <c r="J73" i="5"/>
  <c r="I73" i="5"/>
  <c r="H73" i="5"/>
  <c r="G73" i="5"/>
  <c r="K72" i="5"/>
  <c r="J72" i="5"/>
  <c r="I72" i="5"/>
  <c r="H72" i="5"/>
  <c r="G72" i="5"/>
  <c r="K71" i="5"/>
  <c r="J71" i="5"/>
  <c r="I71" i="5"/>
  <c r="H71" i="5"/>
  <c r="G71" i="5"/>
  <c r="K70" i="5"/>
  <c r="J70" i="5"/>
  <c r="I70" i="5"/>
  <c r="H70" i="5"/>
  <c r="G70" i="5"/>
  <c r="K69" i="5"/>
  <c r="J69" i="5"/>
  <c r="I69" i="5"/>
  <c r="H69" i="5"/>
  <c r="G69" i="5"/>
  <c r="K68" i="5"/>
  <c r="J68" i="5"/>
  <c r="I68" i="5"/>
  <c r="H68" i="5"/>
  <c r="G68" i="5"/>
  <c r="K67" i="5"/>
  <c r="J67" i="5"/>
  <c r="I67" i="5"/>
  <c r="H67" i="5"/>
  <c r="G67" i="5"/>
  <c r="K66" i="5"/>
  <c r="J66" i="5"/>
  <c r="I66" i="5"/>
  <c r="H66" i="5"/>
  <c r="G66" i="5"/>
  <c r="K65" i="5"/>
  <c r="J65" i="5"/>
  <c r="I65" i="5"/>
  <c r="H65" i="5"/>
  <c r="G65" i="5"/>
  <c r="K64" i="5"/>
  <c r="J64" i="5"/>
  <c r="I64" i="5"/>
  <c r="H64" i="5"/>
  <c r="G64" i="5"/>
  <c r="K63" i="5"/>
  <c r="J63" i="5"/>
  <c r="I63" i="5"/>
  <c r="H63" i="5"/>
  <c r="G63" i="5"/>
  <c r="K62" i="5"/>
  <c r="J62" i="5"/>
  <c r="I62" i="5"/>
  <c r="H62" i="5"/>
  <c r="G62" i="5"/>
  <c r="K61" i="5"/>
  <c r="J61" i="5"/>
  <c r="I61" i="5"/>
  <c r="H61" i="5"/>
  <c r="G61" i="5"/>
  <c r="K60" i="5"/>
  <c r="J60" i="5"/>
  <c r="I60" i="5"/>
  <c r="H60" i="5"/>
  <c r="G60" i="5"/>
  <c r="K59" i="5"/>
  <c r="J59" i="5"/>
  <c r="I59" i="5"/>
  <c r="H59" i="5"/>
  <c r="G59" i="5"/>
  <c r="K58" i="5"/>
  <c r="J58" i="5"/>
  <c r="I58" i="5"/>
  <c r="H58" i="5"/>
  <c r="G58" i="5"/>
  <c r="K57" i="5"/>
  <c r="J57" i="5"/>
  <c r="I57" i="5"/>
  <c r="H57" i="5"/>
  <c r="G57" i="5"/>
  <c r="K56" i="5"/>
  <c r="J56" i="5"/>
  <c r="I56" i="5"/>
  <c r="H56" i="5"/>
  <c r="G56" i="5"/>
  <c r="K55" i="5"/>
  <c r="J55" i="5"/>
  <c r="I55" i="5"/>
  <c r="H55" i="5"/>
  <c r="G55" i="5"/>
  <c r="K54" i="5"/>
  <c r="J54" i="5"/>
  <c r="I54" i="5"/>
  <c r="H54" i="5"/>
  <c r="G54" i="5"/>
  <c r="K53" i="5"/>
  <c r="J53" i="5"/>
  <c r="I53" i="5"/>
  <c r="H53" i="5"/>
  <c r="G53" i="5"/>
  <c r="K52" i="5"/>
  <c r="J52" i="5"/>
  <c r="I52" i="5"/>
  <c r="H52" i="5"/>
  <c r="G52" i="5"/>
  <c r="K51" i="5"/>
  <c r="J51" i="5"/>
  <c r="I51" i="5"/>
  <c r="H51" i="5"/>
  <c r="G51" i="5"/>
  <c r="K50" i="5"/>
  <c r="J50" i="5"/>
  <c r="I50" i="5"/>
  <c r="H50" i="5"/>
  <c r="G50" i="5"/>
  <c r="K49" i="5"/>
  <c r="J49" i="5"/>
  <c r="I49" i="5"/>
  <c r="H49" i="5"/>
  <c r="G49" i="5"/>
  <c r="K48" i="5"/>
  <c r="J48" i="5"/>
  <c r="I48" i="5"/>
  <c r="H48" i="5"/>
  <c r="G48" i="5"/>
  <c r="K47" i="5"/>
  <c r="J47" i="5"/>
  <c r="I47" i="5"/>
  <c r="H47" i="5"/>
  <c r="G47" i="5"/>
  <c r="K46" i="5"/>
  <c r="J46" i="5"/>
  <c r="I46" i="5"/>
  <c r="H46" i="5"/>
  <c r="G46" i="5"/>
  <c r="K43" i="5"/>
  <c r="J43" i="5"/>
  <c r="I43" i="5"/>
  <c r="H43" i="5"/>
  <c r="G43" i="5"/>
  <c r="K42" i="5"/>
  <c r="J42" i="5"/>
  <c r="I42" i="5"/>
  <c r="H42" i="5"/>
  <c r="G42" i="5"/>
  <c r="K41" i="5"/>
  <c r="J41" i="5"/>
  <c r="I41" i="5"/>
  <c r="H41" i="5"/>
  <c r="G41" i="5"/>
  <c r="K40" i="5"/>
  <c r="J40" i="5"/>
  <c r="I40" i="5"/>
  <c r="H40" i="5"/>
  <c r="G40" i="5"/>
  <c r="K39" i="5"/>
  <c r="J39" i="5"/>
  <c r="I39" i="5"/>
  <c r="H39" i="5"/>
  <c r="G39" i="5"/>
  <c r="K38" i="5"/>
  <c r="J38" i="5"/>
  <c r="I38" i="5"/>
  <c r="H38" i="5"/>
  <c r="G38" i="5"/>
  <c r="K37" i="5"/>
  <c r="J37" i="5"/>
  <c r="I37" i="5"/>
  <c r="H37" i="5"/>
  <c r="G37" i="5"/>
  <c r="K36" i="5"/>
  <c r="J36" i="5"/>
  <c r="I36" i="5"/>
  <c r="H36" i="5"/>
  <c r="G36" i="5"/>
  <c r="K35" i="5"/>
  <c r="J35" i="5"/>
  <c r="I35" i="5"/>
  <c r="H35" i="5"/>
  <c r="G35" i="5"/>
  <c r="K34" i="5"/>
  <c r="J34" i="5"/>
  <c r="I34" i="5"/>
  <c r="H34" i="5"/>
  <c r="G34" i="5"/>
  <c r="K33" i="5"/>
  <c r="J33" i="5"/>
  <c r="I33" i="5"/>
  <c r="H33" i="5"/>
  <c r="G33" i="5"/>
  <c r="K32" i="5"/>
  <c r="J32" i="5"/>
  <c r="I32" i="5"/>
  <c r="H32" i="5"/>
  <c r="G32" i="5"/>
  <c r="K31" i="5"/>
  <c r="J31" i="5"/>
  <c r="I31" i="5"/>
  <c r="H31" i="5"/>
  <c r="G31" i="5"/>
  <c r="K30" i="5"/>
  <c r="J30" i="5"/>
  <c r="I30" i="5"/>
  <c r="H30" i="5"/>
  <c r="G30" i="5"/>
  <c r="K29" i="5"/>
  <c r="J29" i="5"/>
  <c r="I29" i="5"/>
  <c r="H29" i="5"/>
  <c r="G29" i="5"/>
  <c r="K28" i="5"/>
  <c r="J28" i="5"/>
  <c r="I28" i="5"/>
  <c r="H28" i="5"/>
  <c r="G28" i="5"/>
  <c r="K27" i="5"/>
  <c r="J27" i="5"/>
  <c r="I27" i="5"/>
  <c r="H27" i="5"/>
  <c r="G27" i="5"/>
  <c r="K26" i="5"/>
  <c r="J26" i="5"/>
  <c r="I26" i="5"/>
  <c r="H26" i="5"/>
  <c r="G26" i="5"/>
  <c r="K25" i="5"/>
  <c r="J25" i="5"/>
  <c r="I25" i="5"/>
  <c r="H25" i="5"/>
  <c r="G25" i="5"/>
  <c r="K24" i="5"/>
  <c r="J24" i="5"/>
  <c r="I24" i="5"/>
  <c r="H24" i="5"/>
  <c r="G24" i="5"/>
  <c r="K23" i="5"/>
  <c r="J23" i="5"/>
  <c r="I23" i="5"/>
  <c r="H23" i="5"/>
  <c r="G23" i="5"/>
  <c r="K22" i="5"/>
  <c r="J22" i="5"/>
  <c r="I22" i="5"/>
  <c r="H22" i="5"/>
  <c r="G22" i="5"/>
  <c r="K21" i="5"/>
  <c r="J21" i="5"/>
  <c r="I21" i="5"/>
  <c r="H21" i="5"/>
  <c r="G21" i="5"/>
  <c r="K20" i="5"/>
  <c r="J20" i="5"/>
  <c r="I20" i="5"/>
  <c r="H20" i="5"/>
  <c r="G20" i="5"/>
  <c r="K19" i="5"/>
  <c r="J19" i="5"/>
  <c r="I19" i="5"/>
  <c r="H19" i="5"/>
  <c r="G19" i="5"/>
  <c r="K18" i="5"/>
  <c r="J18" i="5"/>
  <c r="I18" i="5"/>
  <c r="H18" i="5"/>
  <c r="G18" i="5"/>
  <c r="K17" i="5"/>
  <c r="J17" i="5"/>
  <c r="I17" i="5"/>
  <c r="H17" i="5"/>
  <c r="G17" i="5"/>
  <c r="K16" i="5"/>
  <c r="J16" i="5"/>
  <c r="I16" i="5"/>
  <c r="H16" i="5"/>
  <c r="G16" i="5"/>
  <c r="K15" i="5"/>
  <c r="J15" i="5"/>
  <c r="I15" i="5"/>
  <c r="H15" i="5"/>
  <c r="G15" i="5"/>
  <c r="K14" i="5"/>
  <c r="J14" i="5"/>
  <c r="I14" i="5"/>
  <c r="H14" i="5"/>
  <c r="G14" i="5"/>
  <c r="K13" i="5"/>
  <c r="J13" i="5"/>
  <c r="I13" i="5"/>
  <c r="H13" i="5"/>
  <c r="G13" i="5"/>
  <c r="K370" i="7"/>
  <c r="J370" i="7"/>
  <c r="I370" i="7"/>
  <c r="H370" i="7"/>
  <c r="G370" i="7"/>
  <c r="K369" i="7"/>
  <c r="J369" i="7"/>
  <c r="I369" i="7"/>
  <c r="H369" i="7"/>
  <c r="G369" i="7"/>
  <c r="K368" i="7"/>
  <c r="J368" i="7"/>
  <c r="I368" i="7"/>
  <c r="H368" i="7"/>
  <c r="G368" i="7"/>
  <c r="K367" i="7"/>
  <c r="J367" i="7"/>
  <c r="I367" i="7"/>
  <c r="H367" i="7"/>
  <c r="G367" i="7"/>
  <c r="K366" i="7"/>
  <c r="J366" i="7"/>
  <c r="I366" i="7"/>
  <c r="H366" i="7"/>
  <c r="G366" i="7"/>
  <c r="K365" i="7"/>
  <c r="J365" i="7"/>
  <c r="I365" i="7"/>
  <c r="H365" i="7"/>
  <c r="G365" i="7"/>
  <c r="K364" i="7"/>
  <c r="J364" i="7"/>
  <c r="I364" i="7"/>
  <c r="H364" i="7"/>
  <c r="G364" i="7"/>
  <c r="K363" i="7"/>
  <c r="J363" i="7"/>
  <c r="I363" i="7"/>
  <c r="H363" i="7"/>
  <c r="G363" i="7"/>
  <c r="K362" i="7"/>
  <c r="J362" i="7"/>
  <c r="I362" i="7"/>
  <c r="H362" i="7"/>
  <c r="G362" i="7"/>
  <c r="K361" i="7"/>
  <c r="J361" i="7"/>
  <c r="I361" i="7"/>
  <c r="H361" i="7"/>
  <c r="G361" i="7"/>
  <c r="K360" i="7"/>
  <c r="J360" i="7"/>
  <c r="I360" i="7"/>
  <c r="H360" i="7"/>
  <c r="G360" i="7"/>
  <c r="K359" i="7"/>
  <c r="J359" i="7"/>
  <c r="I359" i="7"/>
  <c r="H359" i="7"/>
  <c r="G359" i="7"/>
  <c r="K358" i="7"/>
  <c r="J358" i="7"/>
  <c r="I358" i="7"/>
  <c r="H358" i="7"/>
  <c r="G358" i="7"/>
  <c r="K357" i="7"/>
  <c r="J357" i="7"/>
  <c r="I357" i="7"/>
  <c r="H357" i="7"/>
  <c r="G357" i="7"/>
  <c r="K356" i="7"/>
  <c r="J356" i="7"/>
  <c r="I356" i="7"/>
  <c r="H356" i="7"/>
  <c r="G356" i="7"/>
  <c r="K354" i="7"/>
  <c r="J354" i="7"/>
  <c r="I354" i="7"/>
  <c r="H354" i="7"/>
  <c r="G354" i="7"/>
  <c r="K353" i="7"/>
  <c r="J353" i="7"/>
  <c r="I353" i="7"/>
  <c r="H353" i="7"/>
  <c r="G353" i="7"/>
  <c r="K352" i="7"/>
  <c r="J352" i="7"/>
  <c r="I352" i="7"/>
  <c r="H352" i="7"/>
  <c r="G352" i="7"/>
  <c r="K351" i="7"/>
  <c r="J351" i="7"/>
  <c r="I351" i="7"/>
  <c r="H351" i="7"/>
  <c r="G351" i="7"/>
  <c r="K350" i="7"/>
  <c r="J350" i="7"/>
  <c r="I350" i="7"/>
  <c r="H350" i="7"/>
  <c r="G350" i="7"/>
  <c r="K349" i="7"/>
  <c r="J349" i="7"/>
  <c r="I349" i="7"/>
  <c r="H349" i="7"/>
  <c r="G349" i="7"/>
  <c r="K348" i="7"/>
  <c r="J348" i="7"/>
  <c r="I348" i="7"/>
  <c r="H348" i="7"/>
  <c r="G348" i="7"/>
  <c r="K347" i="7"/>
  <c r="J347" i="7"/>
  <c r="I347" i="7"/>
  <c r="H347" i="7"/>
  <c r="G347" i="7"/>
  <c r="K346" i="7"/>
  <c r="J346" i="7"/>
  <c r="I346" i="7"/>
  <c r="H346" i="7"/>
  <c r="G346" i="7"/>
  <c r="K345" i="7"/>
  <c r="J345" i="7"/>
  <c r="I345" i="7"/>
  <c r="H345" i="7"/>
  <c r="G345" i="7"/>
  <c r="K344" i="7"/>
  <c r="J344" i="7"/>
  <c r="I344" i="7"/>
  <c r="H344" i="7"/>
  <c r="G344" i="7"/>
  <c r="K343" i="7"/>
  <c r="J343" i="7"/>
  <c r="I343" i="7"/>
  <c r="H343" i="7"/>
  <c r="G343" i="7"/>
  <c r="K342" i="7"/>
  <c r="J342" i="7"/>
  <c r="I342" i="7"/>
  <c r="H342" i="7"/>
  <c r="G342" i="7"/>
  <c r="K341" i="7"/>
  <c r="J341" i="7"/>
  <c r="I341" i="7"/>
  <c r="H341" i="7"/>
  <c r="G341" i="7"/>
  <c r="K340" i="7"/>
  <c r="J340" i="7"/>
  <c r="I340" i="7"/>
  <c r="H340" i="7"/>
  <c r="G340" i="7"/>
  <c r="K339" i="7"/>
  <c r="J339" i="7"/>
  <c r="I339" i="7"/>
  <c r="H339" i="7"/>
  <c r="G339" i="7"/>
  <c r="K338" i="7"/>
  <c r="J338" i="7"/>
  <c r="I338" i="7"/>
  <c r="H338" i="7"/>
  <c r="G338" i="7"/>
  <c r="K337" i="7"/>
  <c r="J337" i="7"/>
  <c r="I337" i="7"/>
  <c r="H337" i="7"/>
  <c r="G337" i="7"/>
  <c r="K335" i="7"/>
  <c r="J335" i="7"/>
  <c r="I335" i="7"/>
  <c r="H335" i="7"/>
  <c r="G335" i="7"/>
  <c r="K334" i="7"/>
  <c r="J334" i="7"/>
  <c r="I334" i="7"/>
  <c r="H334" i="7"/>
  <c r="G334" i="7"/>
  <c r="K333" i="7"/>
  <c r="J333" i="7"/>
  <c r="I333" i="7"/>
  <c r="H333" i="7"/>
  <c r="G333" i="7"/>
  <c r="K332" i="7"/>
  <c r="J332" i="7"/>
  <c r="I332" i="7"/>
  <c r="H332" i="7"/>
  <c r="G332" i="7"/>
  <c r="K331" i="7"/>
  <c r="J331" i="7"/>
  <c r="I331" i="7"/>
  <c r="H331" i="7"/>
  <c r="G331" i="7"/>
  <c r="K330" i="7"/>
  <c r="J330" i="7"/>
  <c r="I330" i="7"/>
  <c r="H330" i="7"/>
  <c r="G330" i="7"/>
  <c r="K329" i="7"/>
  <c r="J329" i="7"/>
  <c r="I329" i="7"/>
  <c r="H329" i="7"/>
  <c r="G329" i="7"/>
  <c r="K328" i="7"/>
  <c r="J328" i="7"/>
  <c r="I328" i="7"/>
  <c r="H328" i="7"/>
  <c r="G328" i="7"/>
  <c r="K327" i="7"/>
  <c r="J327" i="7"/>
  <c r="I327" i="7"/>
  <c r="H327" i="7"/>
  <c r="G327" i="7"/>
  <c r="K326" i="7"/>
  <c r="J326" i="7"/>
  <c r="I326" i="7"/>
  <c r="H326" i="7"/>
  <c r="G326" i="7"/>
  <c r="K325" i="7"/>
  <c r="J325" i="7"/>
  <c r="I325" i="7"/>
  <c r="H325" i="7"/>
  <c r="G325" i="7"/>
  <c r="K324" i="7"/>
  <c r="J324" i="7"/>
  <c r="I324" i="7"/>
  <c r="H324" i="7"/>
  <c r="G324" i="7"/>
  <c r="K323" i="7"/>
  <c r="J323" i="7"/>
  <c r="I323" i="7"/>
  <c r="H323" i="7"/>
  <c r="G323" i="7"/>
  <c r="K322" i="7"/>
  <c r="J322" i="7"/>
  <c r="I322" i="7"/>
  <c r="H322" i="7"/>
  <c r="G322" i="7"/>
  <c r="K321" i="7"/>
  <c r="J321" i="7"/>
  <c r="I321" i="7"/>
  <c r="H321" i="7"/>
  <c r="G321" i="7"/>
  <c r="K320" i="7"/>
  <c r="J320" i="7"/>
  <c r="I320" i="7"/>
  <c r="H320" i="7"/>
  <c r="G320" i="7"/>
  <c r="K319" i="7"/>
  <c r="J319" i="7"/>
  <c r="I319" i="7"/>
  <c r="H319" i="7"/>
  <c r="G319" i="7"/>
  <c r="K318" i="7"/>
  <c r="J318" i="7"/>
  <c r="I318" i="7"/>
  <c r="H318" i="7"/>
  <c r="G318" i="7"/>
  <c r="K316" i="7"/>
  <c r="J316" i="7"/>
  <c r="I316" i="7"/>
  <c r="H316" i="7"/>
  <c r="G316" i="7"/>
  <c r="K315" i="7"/>
  <c r="J315" i="7"/>
  <c r="I315" i="7"/>
  <c r="H315" i="7"/>
  <c r="G315" i="7"/>
  <c r="K314" i="7"/>
  <c r="J314" i="7"/>
  <c r="I314" i="7"/>
  <c r="H314" i="7"/>
  <c r="G314" i="7"/>
  <c r="K313" i="7"/>
  <c r="J313" i="7"/>
  <c r="I313" i="7"/>
  <c r="H313" i="7"/>
  <c r="G313" i="7"/>
  <c r="K312" i="7"/>
  <c r="J312" i="7"/>
  <c r="I312" i="7"/>
  <c r="H312" i="7"/>
  <c r="G312" i="7"/>
  <c r="K311" i="7"/>
  <c r="J311" i="7"/>
  <c r="I311" i="7"/>
  <c r="H311" i="7"/>
  <c r="G311" i="7"/>
  <c r="K310" i="7"/>
  <c r="J310" i="7"/>
  <c r="I310" i="7"/>
  <c r="H310" i="7"/>
  <c r="G310" i="7"/>
  <c r="K309" i="7"/>
  <c r="J309" i="7"/>
  <c r="I309" i="7"/>
  <c r="H309" i="7"/>
  <c r="G309" i="7"/>
  <c r="K308" i="7"/>
  <c r="J308" i="7"/>
  <c r="I308" i="7"/>
  <c r="H308" i="7"/>
  <c r="G308" i="7"/>
  <c r="K307" i="7"/>
  <c r="J307" i="7"/>
  <c r="I307" i="7"/>
  <c r="H307" i="7"/>
  <c r="G307" i="7"/>
  <c r="K306" i="7"/>
  <c r="J306" i="7"/>
  <c r="I306" i="7"/>
  <c r="H306" i="7"/>
  <c r="G306" i="7"/>
  <c r="K305" i="7"/>
  <c r="J305" i="7"/>
  <c r="I305" i="7"/>
  <c r="H305" i="7"/>
  <c r="G305" i="7"/>
  <c r="K304" i="7"/>
  <c r="J304" i="7"/>
  <c r="I304" i="7"/>
  <c r="H304" i="7"/>
  <c r="G304" i="7"/>
  <c r="K302" i="7"/>
  <c r="J302" i="7"/>
  <c r="I302" i="7"/>
  <c r="H302" i="7"/>
  <c r="G302" i="7"/>
  <c r="K301" i="7"/>
  <c r="J301" i="7"/>
  <c r="I301" i="7"/>
  <c r="H301" i="7"/>
  <c r="G301" i="7"/>
  <c r="K300" i="7"/>
  <c r="J300" i="7"/>
  <c r="I300" i="7"/>
  <c r="H300" i="7"/>
  <c r="G300" i="7"/>
  <c r="K299" i="7"/>
  <c r="J299" i="7"/>
  <c r="I299" i="7"/>
  <c r="H299" i="7"/>
  <c r="G299" i="7"/>
  <c r="K298" i="7"/>
  <c r="J298" i="7"/>
  <c r="I298" i="7"/>
  <c r="H298" i="7"/>
  <c r="G298" i="7"/>
  <c r="K297" i="7"/>
  <c r="J297" i="7"/>
  <c r="I297" i="7"/>
  <c r="H297" i="7"/>
  <c r="G297" i="7"/>
  <c r="K296" i="7"/>
  <c r="J296" i="7"/>
  <c r="I296" i="7"/>
  <c r="H296" i="7"/>
  <c r="G296" i="7"/>
  <c r="K295" i="7"/>
  <c r="J295" i="7"/>
  <c r="I295" i="7"/>
  <c r="H295" i="7"/>
  <c r="G295" i="7"/>
  <c r="K294" i="7"/>
  <c r="J294" i="7"/>
  <c r="I294" i="7"/>
  <c r="H294" i="7"/>
  <c r="G294" i="7"/>
  <c r="K293" i="7"/>
  <c r="J293" i="7"/>
  <c r="I293" i="7"/>
  <c r="H293" i="7"/>
  <c r="G293" i="7"/>
  <c r="K292" i="7"/>
  <c r="J292" i="7"/>
  <c r="I292" i="7"/>
  <c r="H292" i="7"/>
  <c r="G292" i="7"/>
  <c r="K291" i="7"/>
  <c r="J291" i="7"/>
  <c r="I291" i="7"/>
  <c r="H291" i="7"/>
  <c r="G291" i="7"/>
  <c r="K290" i="7"/>
  <c r="J290" i="7"/>
  <c r="I290" i="7"/>
  <c r="H290" i="7"/>
  <c r="G290" i="7"/>
  <c r="K288" i="7"/>
  <c r="J288" i="7"/>
  <c r="I288" i="7"/>
  <c r="H288" i="7"/>
  <c r="G288" i="7"/>
  <c r="K287" i="7"/>
  <c r="J287" i="7"/>
  <c r="I287" i="7"/>
  <c r="H287" i="7"/>
  <c r="G287" i="7"/>
  <c r="K286" i="7"/>
  <c r="J286" i="7"/>
  <c r="I286" i="7"/>
  <c r="H286" i="7"/>
  <c r="G286" i="7"/>
  <c r="K285" i="7"/>
  <c r="J285" i="7"/>
  <c r="I285" i="7"/>
  <c r="H285" i="7"/>
  <c r="G285" i="7"/>
  <c r="K284" i="7"/>
  <c r="J284" i="7"/>
  <c r="I284" i="7"/>
  <c r="H284" i="7"/>
  <c r="G284" i="7"/>
  <c r="K283" i="7"/>
  <c r="J283" i="7"/>
  <c r="I283" i="7"/>
  <c r="H283" i="7"/>
  <c r="G283" i="7"/>
  <c r="K282" i="7"/>
  <c r="J282" i="7"/>
  <c r="I282" i="7"/>
  <c r="H282" i="7"/>
  <c r="G282" i="7"/>
  <c r="K281" i="7"/>
  <c r="J281" i="7"/>
  <c r="I281" i="7"/>
  <c r="H281" i="7"/>
  <c r="G281" i="7"/>
  <c r="K280" i="7"/>
  <c r="J280" i="7"/>
  <c r="I280" i="7"/>
  <c r="H280" i="7"/>
  <c r="G280" i="7"/>
  <c r="K279" i="7"/>
  <c r="J279" i="7"/>
  <c r="I279" i="7"/>
  <c r="H279" i="7"/>
  <c r="G279" i="7"/>
  <c r="K278" i="7"/>
  <c r="J278" i="7"/>
  <c r="I278" i="7"/>
  <c r="H278" i="7"/>
  <c r="G278" i="7"/>
  <c r="K277" i="7"/>
  <c r="J277" i="7"/>
  <c r="I277" i="7"/>
  <c r="H277" i="7"/>
  <c r="G277" i="7"/>
  <c r="K276" i="7"/>
  <c r="J276" i="7"/>
  <c r="I276" i="7"/>
  <c r="H276" i="7"/>
  <c r="G276" i="7"/>
  <c r="K275" i="7"/>
  <c r="J275" i="7"/>
  <c r="I275" i="7"/>
  <c r="H275" i="7"/>
  <c r="G275" i="7"/>
  <c r="K274" i="7"/>
  <c r="J274" i="7"/>
  <c r="I274" i="7"/>
  <c r="H274" i="7"/>
  <c r="G274" i="7"/>
  <c r="K273" i="7"/>
  <c r="J273" i="7"/>
  <c r="I273" i="7"/>
  <c r="H273" i="7"/>
  <c r="G273" i="7"/>
  <c r="K272" i="7"/>
  <c r="J272" i="7"/>
  <c r="I272" i="7"/>
  <c r="H272" i="7"/>
  <c r="G272" i="7"/>
  <c r="K271" i="7"/>
  <c r="J271" i="7"/>
  <c r="I271" i="7"/>
  <c r="H271" i="7"/>
  <c r="G271" i="7"/>
  <c r="K269" i="7"/>
  <c r="J269" i="7"/>
  <c r="I269" i="7"/>
  <c r="H269" i="7"/>
  <c r="G269" i="7"/>
  <c r="K268" i="7"/>
  <c r="J268" i="7"/>
  <c r="I268" i="7"/>
  <c r="H268" i="7"/>
  <c r="G268" i="7"/>
  <c r="K267" i="7"/>
  <c r="J267" i="7"/>
  <c r="I267" i="7"/>
  <c r="H267" i="7"/>
  <c r="G267" i="7"/>
  <c r="K266" i="7"/>
  <c r="J266" i="7"/>
  <c r="I266" i="7"/>
  <c r="H266" i="7"/>
  <c r="G266" i="7"/>
  <c r="K265" i="7"/>
  <c r="J265" i="7"/>
  <c r="I265" i="7"/>
  <c r="H265" i="7"/>
  <c r="G265" i="7"/>
  <c r="K264" i="7"/>
  <c r="J264" i="7"/>
  <c r="I264" i="7"/>
  <c r="H264" i="7"/>
  <c r="G264" i="7"/>
  <c r="K263" i="7"/>
  <c r="J263" i="7"/>
  <c r="I263" i="7"/>
  <c r="H263" i="7"/>
  <c r="G263" i="7"/>
  <c r="K262" i="7"/>
  <c r="J262" i="7"/>
  <c r="I262" i="7"/>
  <c r="H262" i="7"/>
  <c r="G262" i="7"/>
  <c r="K261" i="7"/>
  <c r="J261" i="7"/>
  <c r="I261" i="7"/>
  <c r="H261" i="7"/>
  <c r="G261" i="7"/>
  <c r="K260" i="7"/>
  <c r="J260" i="7"/>
  <c r="I260" i="7"/>
  <c r="H260" i="7"/>
  <c r="G260" i="7"/>
  <c r="K259" i="7"/>
  <c r="J259" i="7"/>
  <c r="I259" i="7"/>
  <c r="H259" i="7"/>
  <c r="G259" i="7"/>
  <c r="K258" i="7"/>
  <c r="J258" i="7"/>
  <c r="I258" i="7"/>
  <c r="H258" i="7"/>
  <c r="G258" i="7"/>
  <c r="K257" i="7"/>
  <c r="J257" i="7"/>
  <c r="I257" i="7"/>
  <c r="H257" i="7"/>
  <c r="G257" i="7"/>
  <c r="K255" i="7"/>
  <c r="J255" i="7"/>
  <c r="I255" i="7"/>
  <c r="H255" i="7"/>
  <c r="G255" i="7"/>
  <c r="K254" i="7"/>
  <c r="J254" i="7"/>
  <c r="I254" i="7"/>
  <c r="H254" i="7"/>
  <c r="G254" i="7"/>
  <c r="K253" i="7"/>
  <c r="J253" i="7"/>
  <c r="I253" i="7"/>
  <c r="H253" i="7"/>
  <c r="G253" i="7"/>
  <c r="K252" i="7"/>
  <c r="J252" i="7"/>
  <c r="I252" i="7"/>
  <c r="H252" i="7"/>
  <c r="G252" i="7"/>
  <c r="K251" i="7"/>
  <c r="J251" i="7"/>
  <c r="I251" i="7"/>
  <c r="H251" i="7"/>
  <c r="G251" i="7"/>
  <c r="K250" i="7"/>
  <c r="J250" i="7"/>
  <c r="I250" i="7"/>
  <c r="H250" i="7"/>
  <c r="G250" i="7"/>
  <c r="K249" i="7"/>
  <c r="J249" i="7"/>
  <c r="I249" i="7"/>
  <c r="H249" i="7"/>
  <c r="G249" i="7"/>
  <c r="K248" i="7"/>
  <c r="J248" i="7"/>
  <c r="I248" i="7"/>
  <c r="H248" i="7"/>
  <c r="G248" i="7"/>
  <c r="K247" i="7"/>
  <c r="J247" i="7"/>
  <c r="I247" i="7"/>
  <c r="H247" i="7"/>
  <c r="G247" i="7"/>
  <c r="K246" i="7"/>
  <c r="J246" i="7"/>
  <c r="I246" i="7"/>
  <c r="H246" i="7"/>
  <c r="G246" i="7"/>
  <c r="K245" i="7"/>
  <c r="J245" i="7"/>
  <c r="I245" i="7"/>
  <c r="H245" i="7"/>
  <c r="G245" i="7"/>
  <c r="K244" i="7"/>
  <c r="J244" i="7"/>
  <c r="I244" i="7"/>
  <c r="H244" i="7"/>
  <c r="G244" i="7"/>
  <c r="K243" i="7"/>
  <c r="J243" i="7"/>
  <c r="I243" i="7"/>
  <c r="H243" i="7"/>
  <c r="G243" i="7"/>
  <c r="K242" i="7"/>
  <c r="J242" i="7"/>
  <c r="I242" i="7"/>
  <c r="H242" i="7"/>
  <c r="G242" i="7"/>
  <c r="K241" i="7"/>
  <c r="J241" i="7"/>
  <c r="I241" i="7"/>
  <c r="H241" i="7"/>
  <c r="G241" i="7"/>
  <c r="K240" i="7"/>
  <c r="J240" i="7"/>
  <c r="I240" i="7"/>
  <c r="H240" i="7"/>
  <c r="G240" i="7"/>
  <c r="K239" i="7"/>
  <c r="J239" i="7"/>
  <c r="I239" i="7"/>
  <c r="H239" i="7"/>
  <c r="G239" i="7"/>
  <c r="K238" i="7"/>
  <c r="J238" i="7"/>
  <c r="I238" i="7"/>
  <c r="H238" i="7"/>
  <c r="G238" i="7"/>
  <c r="K237" i="7"/>
  <c r="J237" i="7"/>
  <c r="I237" i="7"/>
  <c r="H237" i="7"/>
  <c r="G237" i="7"/>
  <c r="K236" i="7"/>
  <c r="J236" i="7"/>
  <c r="I236" i="7"/>
  <c r="H236" i="7"/>
  <c r="G236" i="7"/>
  <c r="K235" i="7"/>
  <c r="J235" i="7"/>
  <c r="I235" i="7"/>
  <c r="H235" i="7"/>
  <c r="G235" i="7"/>
  <c r="K234" i="7"/>
  <c r="J234" i="7"/>
  <c r="I234" i="7"/>
  <c r="H234" i="7"/>
  <c r="G234" i="7"/>
  <c r="K233" i="7"/>
  <c r="J233" i="7"/>
  <c r="I233" i="7"/>
  <c r="H233" i="7"/>
  <c r="G233" i="7"/>
  <c r="K231" i="7"/>
  <c r="J231" i="7"/>
  <c r="I231" i="7"/>
  <c r="H231" i="7"/>
  <c r="G231" i="7"/>
  <c r="K230" i="7"/>
  <c r="J230" i="7"/>
  <c r="I230" i="7"/>
  <c r="H230" i="7"/>
  <c r="G230" i="7"/>
  <c r="K229" i="7"/>
  <c r="J229" i="7"/>
  <c r="I229" i="7"/>
  <c r="H229" i="7"/>
  <c r="G229" i="7"/>
  <c r="K228" i="7"/>
  <c r="J228" i="7"/>
  <c r="I228" i="7"/>
  <c r="H228" i="7"/>
  <c r="G228" i="7"/>
  <c r="K227" i="7"/>
  <c r="J227" i="7"/>
  <c r="I227" i="7"/>
  <c r="H227" i="7"/>
  <c r="G227" i="7"/>
  <c r="K226" i="7"/>
  <c r="J226" i="7"/>
  <c r="I226" i="7"/>
  <c r="H226" i="7"/>
  <c r="G226" i="7"/>
  <c r="K225" i="7"/>
  <c r="J225" i="7"/>
  <c r="I225" i="7"/>
  <c r="H225" i="7"/>
  <c r="G225" i="7"/>
  <c r="K224" i="7"/>
  <c r="J224" i="7"/>
  <c r="I224" i="7"/>
  <c r="H224" i="7"/>
  <c r="G224" i="7"/>
  <c r="K223" i="7"/>
  <c r="J223" i="7"/>
  <c r="I223" i="7"/>
  <c r="H223" i="7"/>
  <c r="G223" i="7"/>
  <c r="K222" i="7"/>
  <c r="J222" i="7"/>
  <c r="I222" i="7"/>
  <c r="H222" i="7"/>
  <c r="G222" i="7"/>
  <c r="K221" i="7"/>
  <c r="J221" i="7"/>
  <c r="I221" i="7"/>
  <c r="H221" i="7"/>
  <c r="G221" i="7"/>
  <c r="K220" i="7"/>
  <c r="J220" i="7"/>
  <c r="I220" i="7"/>
  <c r="H220" i="7"/>
  <c r="G220" i="7"/>
  <c r="K219" i="7"/>
  <c r="J219" i="7"/>
  <c r="I219" i="7"/>
  <c r="H219" i="7"/>
  <c r="G219" i="7"/>
  <c r="K218" i="7"/>
  <c r="J218" i="7"/>
  <c r="I218" i="7"/>
  <c r="H218" i="7"/>
  <c r="G218" i="7"/>
  <c r="K217" i="7"/>
  <c r="J217" i="7"/>
  <c r="I217" i="7"/>
  <c r="H217" i="7"/>
  <c r="G217" i="7"/>
  <c r="K216" i="7"/>
  <c r="J216" i="7"/>
  <c r="I216" i="7"/>
  <c r="H216" i="7"/>
  <c r="G216" i="7"/>
  <c r="K215" i="7"/>
  <c r="J215" i="7"/>
  <c r="I215" i="7"/>
  <c r="H215" i="7"/>
  <c r="G215" i="7"/>
  <c r="K214" i="7"/>
  <c r="J214" i="7"/>
  <c r="I214" i="7"/>
  <c r="H214" i="7"/>
  <c r="G214" i="7"/>
  <c r="K213" i="7"/>
  <c r="J213" i="7"/>
  <c r="I213" i="7"/>
  <c r="H213" i="7"/>
  <c r="G213" i="7"/>
  <c r="K212" i="7"/>
  <c r="J212" i="7"/>
  <c r="I212" i="7"/>
  <c r="H212" i="7"/>
  <c r="G212" i="7"/>
  <c r="K211" i="7"/>
  <c r="J211" i="7"/>
  <c r="I211" i="7"/>
  <c r="H211" i="7"/>
  <c r="G211" i="7"/>
  <c r="K210" i="7"/>
  <c r="J210" i="7"/>
  <c r="I210" i="7"/>
  <c r="H210" i="7"/>
  <c r="G210" i="7"/>
  <c r="K209" i="7"/>
  <c r="J209" i="7"/>
  <c r="I209" i="7"/>
  <c r="H209" i="7"/>
  <c r="G209" i="7"/>
  <c r="K208" i="7"/>
  <c r="J208" i="7"/>
  <c r="I208" i="7"/>
  <c r="H208" i="7"/>
  <c r="G208" i="7"/>
  <c r="K206" i="7"/>
  <c r="J206" i="7"/>
  <c r="I206" i="7"/>
  <c r="H206" i="7"/>
  <c r="G206" i="7"/>
  <c r="K205" i="7"/>
  <c r="J205" i="7"/>
  <c r="I205" i="7"/>
  <c r="H205" i="7"/>
  <c r="G205" i="7"/>
  <c r="K204" i="7"/>
  <c r="J204" i="7"/>
  <c r="I204" i="7"/>
  <c r="H204" i="7"/>
  <c r="G204" i="7"/>
  <c r="K203" i="7"/>
  <c r="J203" i="7"/>
  <c r="I203" i="7"/>
  <c r="H203" i="7"/>
  <c r="G203" i="7"/>
  <c r="K202" i="7"/>
  <c r="J202" i="7"/>
  <c r="I202" i="7"/>
  <c r="H202" i="7"/>
  <c r="G202" i="7"/>
  <c r="K201" i="7"/>
  <c r="J201" i="7"/>
  <c r="I201" i="7"/>
  <c r="H201" i="7"/>
  <c r="G201" i="7"/>
  <c r="K200" i="7"/>
  <c r="J200" i="7"/>
  <c r="I200" i="7"/>
  <c r="H200" i="7"/>
  <c r="G200" i="7"/>
  <c r="K199" i="7"/>
  <c r="J199" i="7"/>
  <c r="I199" i="7"/>
  <c r="H199" i="7"/>
  <c r="G199" i="7"/>
  <c r="K198" i="7"/>
  <c r="J198" i="7"/>
  <c r="I198" i="7"/>
  <c r="H198" i="7"/>
  <c r="G198" i="7"/>
  <c r="K197" i="7"/>
  <c r="J197" i="7"/>
  <c r="I197" i="7"/>
  <c r="H197" i="7"/>
  <c r="G197" i="7"/>
  <c r="K196" i="7"/>
  <c r="J196" i="7"/>
  <c r="I196" i="7"/>
  <c r="H196" i="7"/>
  <c r="G196" i="7"/>
  <c r="K195" i="7"/>
  <c r="J195" i="7"/>
  <c r="I195" i="7"/>
  <c r="H195" i="7"/>
  <c r="G195" i="7"/>
  <c r="K194" i="7"/>
  <c r="J194" i="7"/>
  <c r="I194" i="7"/>
  <c r="H194" i="7"/>
  <c r="G194" i="7"/>
  <c r="K193" i="7"/>
  <c r="J193" i="7"/>
  <c r="I193" i="7"/>
  <c r="H193" i="7"/>
  <c r="G193" i="7"/>
  <c r="K192" i="7"/>
  <c r="J192" i="7"/>
  <c r="I192" i="7"/>
  <c r="H192" i="7"/>
  <c r="G192" i="7"/>
  <c r="K191" i="7"/>
  <c r="J191" i="7"/>
  <c r="I191" i="7"/>
  <c r="H191" i="7"/>
  <c r="G191" i="7"/>
  <c r="K190" i="7"/>
  <c r="J190" i="7"/>
  <c r="I190" i="7"/>
  <c r="H190" i="7"/>
  <c r="G190" i="7"/>
  <c r="K189" i="7"/>
  <c r="J189" i="7"/>
  <c r="I189" i="7"/>
  <c r="H189" i="7"/>
  <c r="G189" i="7"/>
  <c r="K188" i="7"/>
  <c r="J188" i="7"/>
  <c r="I188" i="7"/>
  <c r="H188" i="7"/>
  <c r="G188" i="7"/>
  <c r="K187" i="7"/>
  <c r="J187" i="7"/>
  <c r="I187" i="7"/>
  <c r="H187" i="7"/>
  <c r="G187" i="7"/>
  <c r="K186" i="7"/>
  <c r="J186" i="7"/>
  <c r="I186" i="7"/>
  <c r="H186" i="7"/>
  <c r="G186" i="7"/>
  <c r="K185" i="7"/>
  <c r="J185" i="7"/>
  <c r="I185" i="7"/>
  <c r="H185" i="7"/>
  <c r="G185" i="7"/>
  <c r="K184" i="7"/>
  <c r="J184" i="7"/>
  <c r="I184" i="7"/>
  <c r="H184" i="7"/>
  <c r="G184" i="7"/>
  <c r="K183" i="7"/>
  <c r="J183" i="7"/>
  <c r="I183" i="7"/>
  <c r="H183" i="7"/>
  <c r="G183" i="7"/>
  <c r="K181" i="7"/>
  <c r="J181" i="7"/>
  <c r="I181" i="7"/>
  <c r="H181" i="7"/>
  <c r="G181" i="7"/>
  <c r="K180" i="7"/>
  <c r="J180" i="7"/>
  <c r="I180" i="7"/>
  <c r="H180" i="7"/>
  <c r="G180" i="7"/>
  <c r="K179" i="7"/>
  <c r="J179" i="7"/>
  <c r="I179" i="7"/>
  <c r="H179" i="7"/>
  <c r="G179" i="7"/>
  <c r="K178" i="7"/>
  <c r="J178" i="7"/>
  <c r="I178" i="7"/>
  <c r="H178" i="7"/>
  <c r="G178" i="7"/>
  <c r="K177" i="7"/>
  <c r="J177" i="7"/>
  <c r="I177" i="7"/>
  <c r="H177" i="7"/>
  <c r="G177" i="7"/>
  <c r="K176" i="7"/>
  <c r="J176" i="7"/>
  <c r="I176" i="7"/>
  <c r="H176" i="7"/>
  <c r="G176" i="7"/>
  <c r="K175" i="7"/>
  <c r="J175" i="7"/>
  <c r="I175" i="7"/>
  <c r="H175" i="7"/>
  <c r="G175" i="7"/>
  <c r="K174" i="7"/>
  <c r="J174" i="7"/>
  <c r="I174" i="7"/>
  <c r="H174" i="7"/>
  <c r="G174" i="7"/>
  <c r="K173" i="7"/>
  <c r="J173" i="7"/>
  <c r="I173" i="7"/>
  <c r="H173" i="7"/>
  <c r="G173" i="7"/>
  <c r="K172" i="7"/>
  <c r="J172" i="7"/>
  <c r="I172" i="7"/>
  <c r="H172" i="7"/>
  <c r="G172" i="7"/>
  <c r="K171" i="7"/>
  <c r="J171" i="7"/>
  <c r="I171" i="7"/>
  <c r="H171" i="7"/>
  <c r="G171" i="7"/>
  <c r="K170" i="7"/>
  <c r="J170" i="7"/>
  <c r="I170" i="7"/>
  <c r="H170" i="7"/>
  <c r="G170" i="7"/>
  <c r="K169" i="7"/>
  <c r="J169" i="7"/>
  <c r="I169" i="7"/>
  <c r="H169" i="7"/>
  <c r="G169" i="7"/>
  <c r="K167" i="7"/>
  <c r="J167" i="7"/>
  <c r="I167" i="7"/>
  <c r="H167" i="7"/>
  <c r="G167" i="7"/>
  <c r="K166" i="7"/>
  <c r="J166" i="7"/>
  <c r="I166" i="7"/>
  <c r="H166" i="7"/>
  <c r="G166" i="7"/>
  <c r="K165" i="7"/>
  <c r="J165" i="7"/>
  <c r="I165" i="7"/>
  <c r="H165" i="7"/>
  <c r="G165" i="7"/>
  <c r="K164" i="7"/>
  <c r="J164" i="7"/>
  <c r="I164" i="7"/>
  <c r="H164" i="7"/>
  <c r="G164" i="7"/>
  <c r="K163" i="7"/>
  <c r="J163" i="7"/>
  <c r="I163" i="7"/>
  <c r="H163" i="7"/>
  <c r="G163" i="7"/>
  <c r="K162" i="7"/>
  <c r="J162" i="7"/>
  <c r="I162" i="7"/>
  <c r="H162" i="7"/>
  <c r="G162" i="7"/>
  <c r="K161" i="7"/>
  <c r="J161" i="7"/>
  <c r="I161" i="7"/>
  <c r="H161" i="7"/>
  <c r="G161" i="7"/>
  <c r="K160" i="7"/>
  <c r="J160" i="7"/>
  <c r="I160" i="7"/>
  <c r="H160" i="7"/>
  <c r="G160" i="7"/>
  <c r="K159" i="7"/>
  <c r="J159" i="7"/>
  <c r="I159" i="7"/>
  <c r="H159" i="7"/>
  <c r="G159" i="7"/>
  <c r="K158" i="7"/>
  <c r="J158" i="7"/>
  <c r="I158" i="7"/>
  <c r="H158" i="7"/>
  <c r="G158" i="7"/>
  <c r="K157" i="7"/>
  <c r="J157" i="7"/>
  <c r="I157" i="7"/>
  <c r="H157" i="7"/>
  <c r="G157" i="7"/>
  <c r="K156" i="7"/>
  <c r="J156" i="7"/>
  <c r="I156" i="7"/>
  <c r="H156" i="7"/>
  <c r="G156" i="7"/>
  <c r="K155" i="7"/>
  <c r="J155" i="7"/>
  <c r="I155" i="7"/>
  <c r="H155" i="7"/>
  <c r="G155" i="7"/>
  <c r="K153" i="7"/>
  <c r="J153" i="7"/>
  <c r="I153" i="7"/>
  <c r="H153" i="7"/>
  <c r="G153" i="7"/>
  <c r="K152" i="7"/>
  <c r="J152" i="7"/>
  <c r="I152" i="7"/>
  <c r="H152" i="7"/>
  <c r="G152" i="7"/>
  <c r="K151" i="7"/>
  <c r="J151" i="7"/>
  <c r="I151" i="7"/>
  <c r="H151" i="7"/>
  <c r="G151" i="7"/>
  <c r="K150" i="7"/>
  <c r="J150" i="7"/>
  <c r="I150" i="7"/>
  <c r="H150" i="7"/>
  <c r="G150" i="7"/>
  <c r="K149" i="7"/>
  <c r="J149" i="7"/>
  <c r="I149" i="7"/>
  <c r="H149" i="7"/>
  <c r="G149" i="7"/>
  <c r="K148" i="7"/>
  <c r="J148" i="7"/>
  <c r="I148" i="7"/>
  <c r="H148" i="7"/>
  <c r="G148" i="7"/>
  <c r="K147" i="7"/>
  <c r="J147" i="7"/>
  <c r="I147" i="7"/>
  <c r="H147" i="7"/>
  <c r="G147" i="7"/>
  <c r="K146" i="7"/>
  <c r="J146" i="7"/>
  <c r="I146" i="7"/>
  <c r="H146" i="7"/>
  <c r="G146" i="7"/>
  <c r="K145" i="7"/>
  <c r="J145" i="7"/>
  <c r="I145" i="7"/>
  <c r="H145" i="7"/>
  <c r="G145" i="7"/>
  <c r="K144" i="7"/>
  <c r="J144" i="7"/>
  <c r="I144" i="7"/>
  <c r="H144" i="7"/>
  <c r="G144" i="7"/>
  <c r="K143" i="7"/>
  <c r="J143" i="7"/>
  <c r="I143" i="7"/>
  <c r="H143" i="7"/>
  <c r="G143" i="7"/>
  <c r="K142" i="7"/>
  <c r="J142" i="7"/>
  <c r="I142" i="7"/>
  <c r="H142" i="7"/>
  <c r="G142" i="7"/>
  <c r="K141" i="7"/>
  <c r="J141" i="7"/>
  <c r="I141" i="7"/>
  <c r="H141" i="7"/>
  <c r="G141" i="7"/>
  <c r="K140" i="7"/>
  <c r="J140" i="7"/>
  <c r="I140" i="7"/>
  <c r="H140" i="7"/>
  <c r="G140" i="7"/>
  <c r="K139" i="7"/>
  <c r="J139" i="7"/>
  <c r="I139" i="7"/>
  <c r="H139" i="7"/>
  <c r="G139" i="7"/>
  <c r="K138" i="7"/>
  <c r="J138" i="7"/>
  <c r="I138" i="7"/>
  <c r="H138" i="7"/>
  <c r="G138" i="7"/>
  <c r="K137" i="7"/>
  <c r="J137" i="7"/>
  <c r="I137" i="7"/>
  <c r="H137" i="7"/>
  <c r="G137" i="7"/>
  <c r="K136" i="7"/>
  <c r="J136" i="7"/>
  <c r="I136" i="7"/>
  <c r="H136" i="7"/>
  <c r="G136" i="7"/>
  <c r="K135" i="7"/>
  <c r="J135" i="7"/>
  <c r="I135" i="7"/>
  <c r="H135" i="7"/>
  <c r="G135" i="7"/>
  <c r="K134" i="7"/>
  <c r="J134" i="7"/>
  <c r="I134" i="7"/>
  <c r="H134" i="7"/>
  <c r="G134" i="7"/>
  <c r="K133" i="7"/>
  <c r="J133" i="7"/>
  <c r="I133" i="7"/>
  <c r="H133" i="7"/>
  <c r="G133" i="7"/>
  <c r="K132" i="7"/>
  <c r="J132" i="7"/>
  <c r="I132" i="7"/>
  <c r="H132" i="7"/>
  <c r="G132" i="7"/>
  <c r="K131" i="7"/>
  <c r="J131" i="7"/>
  <c r="I131" i="7"/>
  <c r="H131" i="7"/>
  <c r="G131" i="7"/>
  <c r="K130" i="7"/>
  <c r="J130" i="7"/>
  <c r="I130" i="7"/>
  <c r="H130" i="7"/>
  <c r="G130" i="7"/>
  <c r="K129" i="7"/>
  <c r="J129" i="7"/>
  <c r="I129" i="7"/>
  <c r="H129" i="7"/>
  <c r="G129" i="7"/>
  <c r="K128" i="7"/>
  <c r="J128" i="7"/>
  <c r="I128" i="7"/>
  <c r="H128" i="7"/>
  <c r="G128" i="7"/>
  <c r="K125" i="7"/>
  <c r="J125" i="7"/>
  <c r="I125" i="7"/>
  <c r="H125" i="7"/>
  <c r="G125" i="7"/>
  <c r="K124" i="7"/>
  <c r="J124" i="7"/>
  <c r="I124" i="7"/>
  <c r="H124" i="7"/>
  <c r="G124" i="7"/>
  <c r="K123" i="7"/>
  <c r="J123" i="7"/>
  <c r="I123" i="7"/>
  <c r="H123" i="7"/>
  <c r="G123" i="7"/>
  <c r="K122" i="7"/>
  <c r="J122" i="7"/>
  <c r="I122" i="7"/>
  <c r="H122" i="7"/>
  <c r="G122" i="7"/>
  <c r="K121" i="7"/>
  <c r="J121" i="7"/>
  <c r="I121" i="7"/>
  <c r="H121" i="7"/>
  <c r="G121" i="7"/>
  <c r="K120" i="7"/>
  <c r="J120" i="7"/>
  <c r="I120" i="7"/>
  <c r="H120" i="7"/>
  <c r="G120" i="7"/>
  <c r="K119" i="7"/>
  <c r="J119" i="7"/>
  <c r="I119" i="7"/>
  <c r="H119" i="7"/>
  <c r="G119" i="7"/>
  <c r="K118" i="7"/>
  <c r="J118" i="7"/>
  <c r="I118" i="7"/>
  <c r="H118" i="7"/>
  <c r="G118" i="7"/>
  <c r="K117" i="7"/>
  <c r="J117" i="7"/>
  <c r="I117" i="7"/>
  <c r="H117" i="7"/>
  <c r="G117" i="7"/>
  <c r="K116" i="7"/>
  <c r="J116" i="7"/>
  <c r="I116" i="7"/>
  <c r="H116" i="7"/>
  <c r="G116" i="7"/>
  <c r="K115" i="7"/>
  <c r="J115" i="7"/>
  <c r="I115" i="7"/>
  <c r="H115" i="7"/>
  <c r="G115" i="7"/>
  <c r="K113" i="7"/>
  <c r="J113" i="7"/>
  <c r="I113" i="7"/>
  <c r="H113" i="7"/>
  <c r="G113" i="7"/>
  <c r="K112" i="7"/>
  <c r="J112" i="7"/>
  <c r="I112" i="7"/>
  <c r="H112" i="7"/>
  <c r="G112" i="7"/>
  <c r="K111" i="7"/>
  <c r="J111" i="7"/>
  <c r="I111" i="7"/>
  <c r="H111" i="7"/>
  <c r="G111" i="7"/>
  <c r="K110" i="7"/>
  <c r="J110" i="7"/>
  <c r="I110" i="7"/>
  <c r="H110" i="7"/>
  <c r="G110" i="7"/>
  <c r="K109" i="7"/>
  <c r="J109" i="7"/>
  <c r="I109" i="7"/>
  <c r="H109" i="7"/>
  <c r="G109" i="7"/>
  <c r="K108" i="7"/>
  <c r="J108" i="7"/>
  <c r="I108" i="7"/>
  <c r="H108" i="7"/>
  <c r="G108" i="7"/>
  <c r="K107" i="7"/>
  <c r="J107" i="7"/>
  <c r="I107" i="7"/>
  <c r="H107" i="7"/>
  <c r="G107" i="7"/>
  <c r="K106" i="7"/>
  <c r="J106" i="7"/>
  <c r="I106" i="7"/>
  <c r="H106" i="7"/>
  <c r="G106" i="7"/>
  <c r="K105" i="7"/>
  <c r="J105" i="7"/>
  <c r="I105" i="7"/>
  <c r="H105" i="7"/>
  <c r="G105" i="7"/>
  <c r="K104" i="7"/>
  <c r="J104" i="7"/>
  <c r="I104" i="7"/>
  <c r="H104" i="7"/>
  <c r="G104" i="7"/>
  <c r="K103" i="7"/>
  <c r="J103" i="7"/>
  <c r="I103" i="7"/>
  <c r="H103" i="7"/>
  <c r="G103" i="7"/>
  <c r="K102" i="7"/>
  <c r="J102" i="7"/>
  <c r="I102" i="7"/>
  <c r="H102" i="7"/>
  <c r="G102" i="7"/>
  <c r="K101" i="7"/>
  <c r="J101" i="7"/>
  <c r="I101" i="7"/>
  <c r="H101" i="7"/>
  <c r="G101" i="7"/>
  <c r="K100" i="7"/>
  <c r="J100" i="7"/>
  <c r="I100" i="7"/>
  <c r="H100" i="7"/>
  <c r="G100" i="7"/>
  <c r="K99" i="7"/>
  <c r="J99" i="7"/>
  <c r="I99" i="7"/>
  <c r="H99" i="7"/>
  <c r="G99" i="7"/>
  <c r="K98" i="7"/>
  <c r="J98" i="7"/>
  <c r="I98" i="7"/>
  <c r="H98" i="7"/>
  <c r="G98" i="7"/>
  <c r="K97" i="7"/>
  <c r="J97" i="7"/>
  <c r="I97" i="7"/>
  <c r="H97" i="7"/>
  <c r="G97" i="7"/>
  <c r="K95" i="7"/>
  <c r="J95" i="7"/>
  <c r="I95" i="7"/>
  <c r="H95" i="7"/>
  <c r="G95" i="7"/>
  <c r="K94" i="7"/>
  <c r="J94" i="7"/>
  <c r="I94" i="7"/>
  <c r="H94" i="7"/>
  <c r="G94" i="7"/>
  <c r="K93" i="7"/>
  <c r="J93" i="7"/>
  <c r="I93" i="7"/>
  <c r="H93" i="7"/>
  <c r="G93" i="7"/>
  <c r="K92" i="7"/>
  <c r="J92" i="7"/>
  <c r="I92" i="7"/>
  <c r="H92" i="7"/>
  <c r="G92" i="7"/>
  <c r="K91" i="7"/>
  <c r="J91" i="7"/>
  <c r="I91" i="7"/>
  <c r="H91" i="7"/>
  <c r="G91" i="7"/>
  <c r="K90" i="7"/>
  <c r="J90" i="7"/>
  <c r="I90" i="7"/>
  <c r="H90" i="7"/>
  <c r="G90" i="7"/>
  <c r="K89" i="7"/>
  <c r="J89" i="7"/>
  <c r="I89" i="7"/>
  <c r="H89" i="7"/>
  <c r="G89" i="7"/>
  <c r="K88" i="7"/>
  <c r="J88" i="7"/>
  <c r="I88" i="7"/>
  <c r="H88" i="7"/>
  <c r="G88" i="7"/>
  <c r="K87" i="7"/>
  <c r="J87" i="7"/>
  <c r="I87" i="7"/>
  <c r="H87" i="7"/>
  <c r="G87" i="7"/>
  <c r="K86" i="7"/>
  <c r="J86" i="7"/>
  <c r="I86" i="7"/>
  <c r="H86" i="7"/>
  <c r="G86" i="7"/>
  <c r="K85" i="7"/>
  <c r="J85" i="7"/>
  <c r="I85" i="7"/>
  <c r="H85" i="7"/>
  <c r="G85" i="7"/>
  <c r="K84" i="7"/>
  <c r="J84" i="7"/>
  <c r="I84" i="7"/>
  <c r="H84" i="7"/>
  <c r="G84" i="7"/>
  <c r="K83" i="7"/>
  <c r="J83" i="7"/>
  <c r="I83" i="7"/>
  <c r="H83" i="7"/>
  <c r="G83" i="7"/>
  <c r="K82" i="7"/>
  <c r="J82" i="7"/>
  <c r="I82" i="7"/>
  <c r="H82" i="7"/>
  <c r="G82" i="7"/>
  <c r="K81" i="7"/>
  <c r="J81" i="7"/>
  <c r="I81" i="7"/>
  <c r="H81" i="7"/>
  <c r="G81" i="7"/>
  <c r="K80" i="7"/>
  <c r="J80" i="7"/>
  <c r="I80" i="7"/>
  <c r="H80" i="7"/>
  <c r="G80" i="7"/>
  <c r="K79" i="7"/>
  <c r="J79" i="7"/>
  <c r="I79" i="7"/>
  <c r="H79" i="7"/>
  <c r="G79" i="7"/>
  <c r="K78" i="7"/>
  <c r="J78" i="7"/>
  <c r="I78" i="7"/>
  <c r="H78" i="7"/>
  <c r="G78" i="7"/>
  <c r="K77" i="7"/>
  <c r="J77" i="7"/>
  <c r="I77" i="7"/>
  <c r="H77" i="7"/>
  <c r="G77" i="7"/>
  <c r="K76" i="7"/>
  <c r="J76" i="7"/>
  <c r="I76" i="7"/>
  <c r="H76" i="7"/>
  <c r="G76" i="7"/>
  <c r="K75" i="7"/>
  <c r="J75" i="7"/>
  <c r="I75" i="7"/>
  <c r="H75" i="7"/>
  <c r="G75" i="7"/>
  <c r="K74" i="7"/>
  <c r="J74" i="7"/>
  <c r="I74" i="7"/>
  <c r="H74" i="7"/>
  <c r="G74" i="7"/>
  <c r="K72" i="7"/>
  <c r="J72" i="7"/>
  <c r="I72" i="7"/>
  <c r="H72" i="7"/>
  <c r="G72" i="7"/>
  <c r="K71" i="7"/>
  <c r="J71" i="7"/>
  <c r="I71" i="7"/>
  <c r="H71" i="7"/>
  <c r="G71" i="7"/>
  <c r="K70" i="7"/>
  <c r="J70" i="7"/>
  <c r="I70" i="7"/>
  <c r="H70" i="7"/>
  <c r="G70" i="7"/>
  <c r="K69" i="7"/>
  <c r="J69" i="7"/>
  <c r="I69" i="7"/>
  <c r="H69" i="7"/>
  <c r="G69" i="7"/>
  <c r="K68" i="7"/>
  <c r="J68" i="7"/>
  <c r="I68" i="7"/>
  <c r="H68" i="7"/>
  <c r="G68" i="7"/>
  <c r="K67" i="7"/>
  <c r="J67" i="7"/>
  <c r="I67" i="7"/>
  <c r="H67" i="7"/>
  <c r="G67" i="7"/>
  <c r="K66" i="7"/>
  <c r="J66" i="7"/>
  <c r="I66" i="7"/>
  <c r="H66" i="7"/>
  <c r="G66" i="7"/>
  <c r="K65" i="7"/>
  <c r="J65" i="7"/>
  <c r="I65" i="7"/>
  <c r="H65" i="7"/>
  <c r="G65" i="7"/>
  <c r="K64" i="7"/>
  <c r="J64" i="7"/>
  <c r="I64" i="7"/>
  <c r="H64" i="7"/>
  <c r="G64" i="7"/>
  <c r="K63" i="7"/>
  <c r="J63" i="7"/>
  <c r="I63" i="7"/>
  <c r="H63" i="7"/>
  <c r="G63" i="7"/>
  <c r="K62" i="7"/>
  <c r="J62" i="7"/>
  <c r="I62" i="7"/>
  <c r="H62" i="7"/>
  <c r="G62" i="7"/>
  <c r="K61" i="7"/>
  <c r="J61" i="7"/>
  <c r="I61" i="7"/>
  <c r="H61" i="7"/>
  <c r="G61" i="7"/>
  <c r="K60" i="7"/>
  <c r="J60" i="7"/>
  <c r="I60" i="7"/>
  <c r="H60" i="7"/>
  <c r="G60" i="7"/>
  <c r="K59" i="7"/>
  <c r="J59" i="7"/>
  <c r="I59" i="7"/>
  <c r="H59" i="7"/>
  <c r="G59" i="7"/>
  <c r="K58" i="7"/>
  <c r="J58" i="7"/>
  <c r="I58" i="7"/>
  <c r="H58" i="7"/>
  <c r="G58" i="7"/>
  <c r="K57" i="7"/>
  <c r="J57" i="7"/>
  <c r="I57" i="7"/>
  <c r="H57" i="7"/>
  <c r="G57" i="7"/>
  <c r="K56" i="7"/>
  <c r="J56" i="7"/>
  <c r="I56" i="7"/>
  <c r="H56" i="7"/>
  <c r="G56" i="7"/>
  <c r="K55" i="7"/>
  <c r="J55" i="7"/>
  <c r="I55" i="7"/>
  <c r="H55" i="7"/>
  <c r="G55" i="7"/>
  <c r="K54" i="7"/>
  <c r="J54" i="7"/>
  <c r="I54" i="7"/>
  <c r="H54" i="7"/>
  <c r="G54" i="7"/>
  <c r="K53" i="7"/>
  <c r="J53" i="7"/>
  <c r="I53" i="7"/>
  <c r="H53" i="7"/>
  <c r="G53" i="7"/>
  <c r="K52" i="7"/>
  <c r="J52" i="7"/>
  <c r="I52" i="7"/>
  <c r="H52" i="7"/>
  <c r="G52" i="7"/>
  <c r="K51" i="7"/>
  <c r="J51" i="7"/>
  <c r="I51" i="7"/>
  <c r="H51" i="7"/>
  <c r="G51" i="7"/>
  <c r="K50" i="7"/>
  <c r="J50" i="7"/>
  <c r="I50" i="7"/>
  <c r="H50" i="7"/>
  <c r="G50" i="7"/>
  <c r="K49" i="7"/>
  <c r="J49" i="7"/>
  <c r="I49" i="7"/>
  <c r="H49" i="7"/>
  <c r="G49" i="7"/>
  <c r="K46" i="7"/>
  <c r="J46" i="7"/>
  <c r="I46" i="7"/>
  <c r="H46" i="7"/>
  <c r="G46" i="7"/>
  <c r="K45" i="7"/>
  <c r="J45" i="7"/>
  <c r="I45" i="7"/>
  <c r="H45" i="7"/>
  <c r="G45" i="7"/>
  <c r="K44" i="7"/>
  <c r="J44" i="7"/>
  <c r="I44" i="7"/>
  <c r="H44" i="7"/>
  <c r="G44" i="7"/>
  <c r="K43" i="7"/>
  <c r="J43" i="7"/>
  <c r="I43" i="7"/>
  <c r="H43" i="7"/>
  <c r="G43" i="7"/>
  <c r="K42" i="7"/>
  <c r="J42" i="7"/>
  <c r="I42" i="7"/>
  <c r="H42" i="7"/>
  <c r="G42" i="7"/>
  <c r="K41" i="7"/>
  <c r="J41" i="7"/>
  <c r="I41" i="7"/>
  <c r="H41" i="7"/>
  <c r="G41" i="7"/>
  <c r="K40" i="7"/>
  <c r="J40" i="7"/>
  <c r="I40" i="7"/>
  <c r="H40" i="7"/>
  <c r="G40" i="7"/>
  <c r="K39" i="7"/>
  <c r="J39" i="7"/>
  <c r="I39" i="7"/>
  <c r="H39" i="7"/>
  <c r="G39" i="7"/>
  <c r="K38" i="7"/>
  <c r="J38" i="7"/>
  <c r="I38" i="7"/>
  <c r="H38" i="7"/>
  <c r="G38" i="7"/>
  <c r="K37" i="7"/>
  <c r="J37" i="7"/>
  <c r="I37" i="7"/>
  <c r="H37" i="7"/>
  <c r="G37" i="7"/>
  <c r="K36" i="7"/>
  <c r="J36" i="7"/>
  <c r="I36" i="7"/>
  <c r="H36" i="7"/>
  <c r="G36" i="7"/>
  <c r="K35" i="7"/>
  <c r="J35" i="7"/>
  <c r="I35" i="7"/>
  <c r="H35" i="7"/>
  <c r="G35" i="7"/>
  <c r="K34" i="7"/>
  <c r="J34" i="7"/>
  <c r="I34" i="7"/>
  <c r="H34" i="7"/>
  <c r="G34" i="7"/>
  <c r="K33" i="7"/>
  <c r="J33" i="7"/>
  <c r="I33" i="7"/>
  <c r="H33" i="7"/>
  <c r="G33" i="7"/>
  <c r="K32" i="7"/>
  <c r="J32" i="7"/>
  <c r="I32" i="7"/>
  <c r="H32" i="7"/>
  <c r="G32" i="7"/>
  <c r="K31" i="7"/>
  <c r="J31" i="7"/>
  <c r="I31" i="7"/>
  <c r="H31" i="7"/>
  <c r="G31" i="7"/>
  <c r="K30" i="7"/>
  <c r="J30" i="7"/>
  <c r="I30" i="7"/>
  <c r="H30" i="7"/>
  <c r="G30" i="7"/>
  <c r="K29" i="7"/>
  <c r="J29" i="7"/>
  <c r="I29" i="7"/>
  <c r="H29" i="7"/>
  <c r="G29" i="7"/>
  <c r="K28" i="7"/>
  <c r="J28" i="7"/>
  <c r="I28" i="7"/>
  <c r="H28" i="7"/>
  <c r="G28" i="7"/>
  <c r="K27" i="7"/>
  <c r="J27" i="7"/>
  <c r="I27" i="7"/>
  <c r="H27" i="7"/>
  <c r="G27" i="7"/>
  <c r="K26" i="7"/>
  <c r="J26" i="7"/>
  <c r="I26" i="7"/>
  <c r="H26" i="7"/>
  <c r="G26" i="7"/>
  <c r="K25" i="7"/>
  <c r="J25" i="7"/>
  <c r="I25" i="7"/>
  <c r="H25" i="7"/>
  <c r="G25" i="7"/>
  <c r="K24" i="7"/>
  <c r="J24" i="7"/>
  <c r="I24" i="7"/>
  <c r="H24" i="7"/>
  <c r="G24" i="7"/>
  <c r="K23" i="7"/>
  <c r="J23" i="7"/>
  <c r="I23" i="7"/>
  <c r="H23" i="7"/>
  <c r="G23" i="7"/>
  <c r="K22" i="7"/>
  <c r="J22" i="7"/>
  <c r="I22" i="7"/>
  <c r="H22" i="7"/>
  <c r="G22" i="7"/>
  <c r="K21" i="7"/>
  <c r="J21" i="7"/>
  <c r="I21" i="7"/>
  <c r="H21" i="7"/>
  <c r="G21" i="7"/>
  <c r="K20" i="7"/>
  <c r="J20" i="7"/>
  <c r="I20" i="7"/>
  <c r="H20" i="7"/>
  <c r="G20" i="7"/>
  <c r="K19" i="7"/>
  <c r="J19" i="7"/>
  <c r="I19" i="7"/>
  <c r="H19" i="7"/>
  <c r="G19" i="7"/>
  <c r="K18" i="7"/>
  <c r="J18" i="7"/>
  <c r="I18" i="7"/>
  <c r="H18" i="7"/>
  <c r="G18" i="7"/>
  <c r="K17" i="7"/>
  <c r="J17" i="7"/>
  <c r="I17" i="7"/>
  <c r="H17" i="7"/>
  <c r="G17" i="7"/>
  <c r="K16" i="7"/>
  <c r="J16" i="7"/>
  <c r="I16" i="7"/>
  <c r="H16" i="7"/>
  <c r="G16" i="7"/>
  <c r="K15" i="7"/>
  <c r="J15" i="7"/>
  <c r="I15" i="7"/>
  <c r="H15" i="7"/>
  <c r="G15" i="7"/>
  <c r="K14" i="7"/>
  <c r="J14" i="7"/>
  <c r="I14" i="7"/>
  <c r="H14" i="7"/>
  <c r="G14" i="7"/>
  <c r="K13" i="7"/>
  <c r="J13" i="7"/>
  <c r="I13" i="7"/>
  <c r="H13" i="7"/>
  <c r="G13" i="7"/>
  <c r="K111" i="6"/>
  <c r="J111" i="6"/>
  <c r="I111" i="6"/>
  <c r="H111" i="6"/>
  <c r="G111" i="6"/>
  <c r="K110" i="6"/>
  <c r="J110" i="6"/>
  <c r="I110" i="6"/>
  <c r="H110" i="6"/>
  <c r="G110" i="6"/>
  <c r="K109" i="6"/>
  <c r="J109" i="6"/>
  <c r="I109" i="6"/>
  <c r="H109" i="6"/>
  <c r="G109" i="6"/>
  <c r="K108" i="6"/>
  <c r="J108" i="6"/>
  <c r="I108" i="6"/>
  <c r="H108" i="6"/>
  <c r="G108" i="6"/>
  <c r="K107" i="6"/>
  <c r="J107" i="6"/>
  <c r="I107" i="6"/>
  <c r="H107" i="6"/>
  <c r="G107" i="6"/>
  <c r="K106" i="6"/>
  <c r="J106" i="6"/>
  <c r="I106" i="6"/>
  <c r="H106" i="6"/>
  <c r="G106" i="6"/>
  <c r="K105" i="6"/>
  <c r="J105" i="6"/>
  <c r="I105" i="6"/>
  <c r="H105" i="6"/>
  <c r="G105" i="6"/>
  <c r="K104" i="6"/>
  <c r="J104" i="6"/>
  <c r="I104" i="6"/>
  <c r="H104" i="6"/>
  <c r="G104" i="6"/>
  <c r="K103" i="6"/>
  <c r="J103" i="6"/>
  <c r="I103" i="6"/>
  <c r="H103" i="6"/>
  <c r="G103" i="6"/>
  <c r="K102" i="6"/>
  <c r="J102" i="6"/>
  <c r="I102" i="6"/>
  <c r="H102" i="6"/>
  <c r="G102" i="6"/>
  <c r="K100" i="6"/>
  <c r="J100" i="6"/>
  <c r="I100" i="6"/>
  <c r="H100" i="6"/>
  <c r="G100" i="6"/>
  <c r="K99" i="6"/>
  <c r="J99" i="6"/>
  <c r="I99" i="6"/>
  <c r="H99" i="6"/>
  <c r="G99" i="6"/>
  <c r="K98" i="6"/>
  <c r="J98" i="6"/>
  <c r="I98" i="6"/>
  <c r="H98" i="6"/>
  <c r="G98" i="6"/>
  <c r="K97" i="6"/>
  <c r="J97" i="6"/>
  <c r="I97" i="6"/>
  <c r="H97" i="6"/>
  <c r="G97" i="6"/>
  <c r="K96" i="6"/>
  <c r="J96" i="6"/>
  <c r="I96" i="6"/>
  <c r="H96" i="6"/>
  <c r="G96" i="6"/>
  <c r="K95" i="6"/>
  <c r="J95" i="6"/>
  <c r="I95" i="6"/>
  <c r="H95" i="6"/>
  <c r="G95" i="6"/>
  <c r="K94" i="6"/>
  <c r="J94" i="6"/>
  <c r="I94" i="6"/>
  <c r="H94" i="6"/>
  <c r="G94" i="6"/>
  <c r="K93" i="6"/>
  <c r="J93" i="6"/>
  <c r="I93" i="6"/>
  <c r="H93" i="6"/>
  <c r="G93" i="6"/>
  <c r="K92" i="6"/>
  <c r="J92" i="6"/>
  <c r="I92" i="6"/>
  <c r="H92" i="6"/>
  <c r="G92" i="6"/>
  <c r="K91" i="6"/>
  <c r="J91" i="6"/>
  <c r="I91" i="6"/>
  <c r="H91" i="6"/>
  <c r="G91" i="6"/>
  <c r="K90" i="6"/>
  <c r="J90" i="6"/>
  <c r="I90" i="6"/>
  <c r="H90" i="6"/>
  <c r="G90" i="6"/>
  <c r="K89" i="6"/>
  <c r="J89" i="6"/>
  <c r="I89" i="6"/>
  <c r="H89" i="6"/>
  <c r="G89" i="6"/>
  <c r="K88" i="6"/>
  <c r="J88" i="6"/>
  <c r="I88" i="6"/>
  <c r="H88" i="6"/>
  <c r="G88" i="6"/>
  <c r="K87" i="6"/>
  <c r="J87" i="6"/>
  <c r="I87" i="6"/>
  <c r="H87" i="6"/>
  <c r="G87" i="6"/>
  <c r="K86" i="6"/>
  <c r="J86" i="6"/>
  <c r="I86" i="6"/>
  <c r="H86" i="6"/>
  <c r="G86" i="6"/>
  <c r="K85" i="6"/>
  <c r="J85" i="6"/>
  <c r="I85" i="6"/>
  <c r="H85" i="6"/>
  <c r="G85" i="6"/>
  <c r="K84" i="6"/>
  <c r="J84" i="6"/>
  <c r="I84" i="6"/>
  <c r="H84" i="6"/>
  <c r="G84" i="6"/>
  <c r="K83" i="6"/>
  <c r="J83" i="6"/>
  <c r="I83" i="6"/>
  <c r="H83" i="6"/>
  <c r="G83" i="6"/>
  <c r="K82" i="6"/>
  <c r="J82" i="6"/>
  <c r="I82" i="6"/>
  <c r="H82" i="6"/>
  <c r="G82" i="6"/>
  <c r="K81" i="6"/>
  <c r="J81" i="6"/>
  <c r="I81" i="6"/>
  <c r="H81" i="6"/>
  <c r="G81" i="6"/>
  <c r="K80" i="6"/>
  <c r="J80" i="6"/>
  <c r="I80" i="6"/>
  <c r="H80" i="6"/>
  <c r="G80" i="6"/>
  <c r="K79" i="6"/>
  <c r="J79" i="6"/>
  <c r="I79" i="6"/>
  <c r="H79" i="6"/>
  <c r="G79" i="6"/>
  <c r="K78" i="6"/>
  <c r="J78" i="6"/>
  <c r="I78" i="6"/>
  <c r="H78" i="6"/>
  <c r="G78" i="6"/>
  <c r="K77" i="6"/>
  <c r="J77" i="6"/>
  <c r="I77" i="6"/>
  <c r="H77" i="6"/>
  <c r="G77" i="6"/>
  <c r="K76" i="6"/>
  <c r="J76" i="6"/>
  <c r="I76" i="6"/>
  <c r="H76" i="6"/>
  <c r="G76" i="6"/>
  <c r="K75" i="6"/>
  <c r="J75" i="6"/>
  <c r="I75" i="6"/>
  <c r="H75" i="6"/>
  <c r="G75" i="6"/>
  <c r="K74" i="6"/>
  <c r="J74" i="6"/>
  <c r="I74" i="6"/>
  <c r="H74" i="6"/>
  <c r="G74" i="6"/>
  <c r="K72" i="6"/>
  <c r="J72" i="6"/>
  <c r="I72" i="6"/>
  <c r="H72" i="6"/>
  <c r="G72" i="6"/>
  <c r="K71" i="6"/>
  <c r="J71" i="6"/>
  <c r="I71" i="6"/>
  <c r="H71" i="6"/>
  <c r="G71" i="6"/>
  <c r="K70" i="6"/>
  <c r="J70" i="6"/>
  <c r="I70" i="6"/>
  <c r="H70" i="6"/>
  <c r="G70" i="6"/>
  <c r="K69" i="6"/>
  <c r="J69" i="6"/>
  <c r="I69" i="6"/>
  <c r="H69" i="6"/>
  <c r="G69" i="6"/>
  <c r="K68" i="6"/>
  <c r="J68" i="6"/>
  <c r="I68" i="6"/>
  <c r="H68" i="6"/>
  <c r="G68" i="6"/>
  <c r="K67" i="6"/>
  <c r="J67" i="6"/>
  <c r="I67" i="6"/>
  <c r="H67" i="6"/>
  <c r="G67" i="6"/>
  <c r="K66" i="6"/>
  <c r="J66" i="6"/>
  <c r="I66" i="6"/>
  <c r="H66" i="6"/>
  <c r="G66" i="6"/>
  <c r="K65" i="6"/>
  <c r="J65" i="6"/>
  <c r="I65" i="6"/>
  <c r="H65" i="6"/>
  <c r="G65" i="6"/>
  <c r="K64" i="6"/>
  <c r="J64" i="6"/>
  <c r="I64" i="6"/>
  <c r="H64" i="6"/>
  <c r="G64" i="6"/>
  <c r="K63" i="6"/>
  <c r="J63" i="6"/>
  <c r="I63" i="6"/>
  <c r="H63" i="6"/>
  <c r="G63" i="6"/>
  <c r="K62" i="6"/>
  <c r="J62" i="6"/>
  <c r="I62" i="6"/>
  <c r="H62" i="6"/>
  <c r="G62" i="6"/>
  <c r="K61" i="6"/>
  <c r="J61" i="6"/>
  <c r="I61" i="6"/>
  <c r="H61" i="6"/>
  <c r="G61" i="6"/>
  <c r="K60" i="6"/>
  <c r="J60" i="6"/>
  <c r="I60" i="6"/>
  <c r="H60" i="6"/>
  <c r="G60" i="6"/>
  <c r="K59" i="6"/>
  <c r="J59" i="6"/>
  <c r="I59" i="6"/>
  <c r="H59" i="6"/>
  <c r="G59" i="6"/>
  <c r="K58" i="6"/>
  <c r="J58" i="6"/>
  <c r="I58" i="6"/>
  <c r="H58" i="6"/>
  <c r="G58" i="6"/>
  <c r="K57" i="6"/>
  <c r="J57" i="6"/>
  <c r="I57" i="6"/>
  <c r="H57" i="6"/>
  <c r="G57" i="6"/>
  <c r="K56" i="6"/>
  <c r="J56" i="6"/>
  <c r="I56" i="6"/>
  <c r="H56" i="6"/>
  <c r="G56" i="6"/>
  <c r="K55" i="6"/>
  <c r="J55" i="6"/>
  <c r="I55" i="6"/>
  <c r="H55" i="6"/>
  <c r="G55" i="6"/>
  <c r="K54" i="6"/>
  <c r="J54" i="6"/>
  <c r="I54" i="6"/>
  <c r="H54" i="6"/>
  <c r="G54" i="6"/>
  <c r="K53" i="6"/>
  <c r="J53" i="6"/>
  <c r="I53" i="6"/>
  <c r="H53" i="6"/>
  <c r="G53" i="6"/>
  <c r="K52" i="6"/>
  <c r="J52" i="6"/>
  <c r="I52" i="6"/>
  <c r="H52" i="6"/>
  <c r="G52" i="6"/>
  <c r="K51" i="6"/>
  <c r="J51" i="6"/>
  <c r="I51" i="6"/>
  <c r="H51" i="6"/>
  <c r="G51" i="6"/>
  <c r="K50" i="6"/>
  <c r="J50" i="6"/>
  <c r="I50" i="6"/>
  <c r="H50" i="6"/>
  <c r="G50" i="6"/>
  <c r="K49" i="6"/>
  <c r="J49" i="6"/>
  <c r="I49" i="6"/>
  <c r="H49" i="6"/>
  <c r="G49" i="6"/>
  <c r="K48" i="6"/>
  <c r="J48" i="6"/>
  <c r="I48" i="6"/>
  <c r="H48" i="6"/>
  <c r="G48" i="6"/>
  <c r="K47" i="6"/>
  <c r="J47" i="6"/>
  <c r="I47" i="6"/>
  <c r="H47" i="6"/>
  <c r="G47" i="6"/>
  <c r="K46" i="6"/>
  <c r="J46" i="6"/>
  <c r="I46" i="6"/>
  <c r="H46" i="6"/>
  <c r="G46" i="6"/>
  <c r="K45" i="6"/>
  <c r="J45" i="6"/>
  <c r="I45" i="6"/>
  <c r="H45" i="6"/>
  <c r="G45" i="6"/>
  <c r="K44" i="6"/>
  <c r="J44" i="6"/>
  <c r="I44" i="6"/>
  <c r="H44" i="6"/>
  <c r="G44" i="6"/>
  <c r="K41" i="6"/>
  <c r="J41" i="6"/>
  <c r="I41" i="6"/>
  <c r="H41" i="6"/>
  <c r="G41" i="6"/>
  <c r="K40" i="6"/>
  <c r="J40" i="6"/>
  <c r="I40" i="6"/>
  <c r="H40" i="6"/>
  <c r="G40" i="6"/>
  <c r="K39" i="6"/>
  <c r="J39" i="6"/>
  <c r="I39" i="6"/>
  <c r="H39" i="6"/>
  <c r="G39" i="6"/>
  <c r="K38" i="6"/>
  <c r="J38" i="6"/>
  <c r="I38" i="6"/>
  <c r="H38" i="6"/>
  <c r="G38" i="6"/>
  <c r="K37" i="6"/>
  <c r="J37" i="6"/>
  <c r="I37" i="6"/>
  <c r="H37" i="6"/>
  <c r="G37" i="6"/>
  <c r="K36" i="6"/>
  <c r="J36" i="6"/>
  <c r="I36" i="6"/>
  <c r="H36" i="6"/>
  <c r="G36" i="6"/>
  <c r="K35" i="6"/>
  <c r="J35" i="6"/>
  <c r="I35" i="6"/>
  <c r="H35" i="6"/>
  <c r="G35" i="6"/>
  <c r="K34" i="6"/>
  <c r="J34" i="6"/>
  <c r="I34" i="6"/>
  <c r="H34" i="6"/>
  <c r="G34" i="6"/>
  <c r="K33" i="6"/>
  <c r="J33" i="6"/>
  <c r="I33" i="6"/>
  <c r="H33" i="6"/>
  <c r="G33" i="6"/>
  <c r="K32" i="6"/>
  <c r="J32" i="6"/>
  <c r="I32" i="6"/>
  <c r="H32" i="6"/>
  <c r="G32" i="6"/>
  <c r="K31" i="6"/>
  <c r="J31" i="6"/>
  <c r="I31" i="6"/>
  <c r="H31" i="6"/>
  <c r="G31" i="6"/>
  <c r="K30" i="6"/>
  <c r="J30" i="6"/>
  <c r="I30" i="6"/>
  <c r="H30" i="6"/>
  <c r="G30" i="6"/>
  <c r="K29" i="6"/>
  <c r="J29" i="6"/>
  <c r="I29" i="6"/>
  <c r="H29" i="6"/>
  <c r="G29" i="6"/>
  <c r="K28" i="6"/>
  <c r="J28" i="6"/>
  <c r="I28" i="6"/>
  <c r="H28" i="6"/>
  <c r="G28" i="6"/>
  <c r="K27" i="6"/>
  <c r="J27" i="6"/>
  <c r="I27" i="6"/>
  <c r="H27" i="6"/>
  <c r="G27" i="6"/>
  <c r="K26" i="6"/>
  <c r="J26" i="6"/>
  <c r="I26" i="6"/>
  <c r="H26" i="6"/>
  <c r="G26" i="6"/>
  <c r="K25" i="6"/>
  <c r="J25" i="6"/>
  <c r="I25" i="6"/>
  <c r="H25" i="6"/>
  <c r="G25" i="6"/>
  <c r="K24" i="6"/>
  <c r="J24" i="6"/>
  <c r="I24" i="6"/>
  <c r="H24" i="6"/>
  <c r="G24" i="6"/>
  <c r="K23" i="6"/>
  <c r="J23" i="6"/>
  <c r="I23" i="6"/>
  <c r="H23" i="6"/>
  <c r="G23" i="6"/>
  <c r="K22" i="6"/>
  <c r="J22" i="6"/>
  <c r="I22" i="6"/>
  <c r="H22" i="6"/>
  <c r="G22" i="6"/>
  <c r="K21" i="6"/>
  <c r="J21" i="6"/>
  <c r="I21" i="6"/>
  <c r="H21" i="6"/>
  <c r="G21" i="6"/>
  <c r="K20" i="6"/>
  <c r="J20" i="6"/>
  <c r="I20" i="6"/>
  <c r="H20" i="6"/>
  <c r="G20" i="6"/>
  <c r="K19" i="6"/>
  <c r="J19" i="6"/>
  <c r="I19" i="6"/>
  <c r="H19" i="6"/>
  <c r="G19" i="6"/>
  <c r="K18" i="6"/>
  <c r="J18" i="6"/>
  <c r="I18" i="6"/>
  <c r="H18" i="6"/>
  <c r="G18" i="6"/>
  <c r="K17" i="6"/>
  <c r="J17" i="6"/>
  <c r="I17" i="6"/>
  <c r="H17" i="6"/>
  <c r="G17" i="6"/>
  <c r="K16" i="6"/>
  <c r="J16" i="6"/>
  <c r="I16" i="6"/>
  <c r="H16" i="6"/>
  <c r="G16" i="6"/>
  <c r="K15" i="6"/>
  <c r="J15" i="6"/>
  <c r="I15" i="6"/>
  <c r="H15" i="6"/>
  <c r="G15" i="6"/>
  <c r="K14" i="6"/>
  <c r="J14" i="6"/>
  <c r="I14" i="6"/>
  <c r="H14" i="6"/>
  <c r="G14" i="6"/>
  <c r="K13" i="6"/>
  <c r="J13" i="6"/>
  <c r="I13" i="6"/>
  <c r="H13" i="6"/>
  <c r="G13" i="6"/>
  <c r="K90" i="1"/>
  <c r="J90" i="1"/>
  <c r="I90" i="1"/>
  <c r="H90" i="1"/>
  <c r="G90" i="1"/>
  <c r="K89" i="1"/>
  <c r="J89" i="1"/>
  <c r="I89" i="1"/>
  <c r="H89" i="1"/>
  <c r="G89" i="1"/>
  <c r="K88" i="1"/>
  <c r="J88" i="1"/>
  <c r="I88" i="1"/>
  <c r="H88" i="1"/>
  <c r="G88" i="1"/>
  <c r="K87" i="1"/>
  <c r="J87" i="1"/>
  <c r="I87" i="1"/>
  <c r="H87" i="1"/>
  <c r="G87" i="1"/>
  <c r="K86" i="1"/>
  <c r="J86" i="1"/>
  <c r="I86" i="1"/>
  <c r="H86" i="1"/>
  <c r="G86" i="1"/>
  <c r="K85" i="1"/>
  <c r="J85" i="1"/>
  <c r="I85" i="1"/>
  <c r="H85" i="1"/>
  <c r="G85" i="1"/>
  <c r="K84" i="1"/>
  <c r="J84" i="1"/>
  <c r="I84" i="1"/>
  <c r="H84" i="1"/>
  <c r="G84" i="1"/>
  <c r="K83" i="1"/>
  <c r="J83" i="1"/>
  <c r="I83" i="1"/>
  <c r="H83" i="1"/>
  <c r="G83" i="1"/>
  <c r="K82" i="1"/>
  <c r="J82" i="1"/>
  <c r="I82" i="1"/>
  <c r="H82" i="1"/>
  <c r="G82" i="1"/>
  <c r="K81" i="1"/>
  <c r="J81" i="1"/>
  <c r="I81" i="1"/>
  <c r="H81" i="1"/>
  <c r="G81" i="1"/>
  <c r="K79" i="1"/>
  <c r="J79" i="1"/>
  <c r="I79" i="1"/>
  <c r="H79" i="1"/>
  <c r="G79" i="1"/>
  <c r="K78" i="1"/>
  <c r="J78" i="1"/>
  <c r="I78" i="1"/>
  <c r="H78" i="1"/>
  <c r="G78" i="1"/>
  <c r="K77" i="1"/>
  <c r="J77" i="1"/>
  <c r="I77" i="1"/>
  <c r="H77" i="1"/>
  <c r="G77" i="1"/>
  <c r="K76" i="1"/>
  <c r="J76" i="1"/>
  <c r="I76" i="1"/>
  <c r="H76" i="1"/>
  <c r="G76" i="1"/>
  <c r="K75" i="1"/>
  <c r="J75" i="1"/>
  <c r="I75" i="1"/>
  <c r="H75" i="1"/>
  <c r="G75" i="1"/>
  <c r="K74" i="1"/>
  <c r="J74" i="1"/>
  <c r="I74" i="1"/>
  <c r="H74" i="1"/>
  <c r="G74" i="1"/>
  <c r="K73" i="1"/>
  <c r="J73" i="1"/>
  <c r="I73" i="1"/>
  <c r="H73" i="1"/>
  <c r="G73" i="1"/>
  <c r="K72" i="1"/>
  <c r="J72" i="1"/>
  <c r="I72" i="1"/>
  <c r="H72" i="1"/>
  <c r="G72" i="1"/>
  <c r="K71" i="1"/>
  <c r="J71" i="1"/>
  <c r="I71" i="1"/>
  <c r="H71" i="1"/>
  <c r="G71" i="1"/>
  <c r="K70" i="1"/>
  <c r="J70" i="1"/>
  <c r="I70" i="1"/>
  <c r="H70" i="1"/>
  <c r="G70" i="1"/>
  <c r="K69" i="1"/>
  <c r="J69" i="1"/>
  <c r="I69" i="1"/>
  <c r="H69" i="1"/>
  <c r="G69" i="1"/>
  <c r="K68" i="1"/>
  <c r="J68" i="1"/>
  <c r="I68" i="1"/>
  <c r="H68" i="1"/>
  <c r="G68" i="1"/>
  <c r="K67" i="1"/>
  <c r="J67" i="1"/>
  <c r="I67" i="1"/>
  <c r="H67" i="1"/>
  <c r="G67" i="1"/>
  <c r="K66" i="1"/>
  <c r="J66" i="1"/>
  <c r="I66" i="1"/>
  <c r="H66" i="1"/>
  <c r="G66" i="1"/>
  <c r="K65" i="1"/>
  <c r="J65" i="1"/>
  <c r="I65" i="1"/>
  <c r="H65" i="1"/>
  <c r="G65" i="1"/>
  <c r="K64" i="1"/>
  <c r="J64" i="1"/>
  <c r="I64" i="1"/>
  <c r="H64" i="1"/>
  <c r="G64" i="1"/>
  <c r="K63" i="1"/>
  <c r="J63" i="1"/>
  <c r="I63" i="1"/>
  <c r="H63" i="1"/>
  <c r="G63" i="1"/>
  <c r="K62" i="1"/>
  <c r="J62" i="1"/>
  <c r="I62" i="1"/>
  <c r="H62" i="1"/>
  <c r="G62" i="1"/>
  <c r="K61" i="1"/>
  <c r="J61" i="1"/>
  <c r="I61" i="1"/>
  <c r="H61" i="1"/>
  <c r="G61" i="1"/>
  <c r="K60" i="1"/>
  <c r="J60" i="1"/>
  <c r="I60" i="1"/>
  <c r="H60" i="1"/>
  <c r="G60" i="1"/>
  <c r="K59" i="1"/>
  <c r="J59" i="1"/>
  <c r="I59" i="1"/>
  <c r="H59" i="1"/>
  <c r="G59" i="1"/>
  <c r="K57" i="1"/>
  <c r="J57" i="1"/>
  <c r="I57" i="1"/>
  <c r="H57" i="1"/>
  <c r="G57" i="1"/>
  <c r="K56" i="1"/>
  <c r="J56" i="1"/>
  <c r="I56" i="1"/>
  <c r="H56" i="1"/>
  <c r="G56" i="1"/>
  <c r="K55" i="1"/>
  <c r="J55" i="1"/>
  <c r="I55" i="1"/>
  <c r="H55" i="1"/>
  <c r="G55" i="1"/>
  <c r="K54" i="1"/>
  <c r="J54" i="1"/>
  <c r="I54" i="1"/>
  <c r="H54" i="1"/>
  <c r="G54" i="1"/>
  <c r="K53" i="1"/>
  <c r="J53" i="1"/>
  <c r="I53" i="1"/>
  <c r="H53" i="1"/>
  <c r="G53" i="1"/>
  <c r="K52" i="1"/>
  <c r="J52" i="1"/>
  <c r="I52" i="1"/>
  <c r="H52" i="1"/>
  <c r="G52" i="1"/>
  <c r="K51" i="1"/>
  <c r="J51" i="1"/>
  <c r="I51" i="1"/>
  <c r="H51" i="1"/>
  <c r="G51" i="1"/>
  <c r="K50" i="1"/>
  <c r="J50" i="1"/>
  <c r="I50" i="1"/>
  <c r="H50" i="1"/>
  <c r="G50" i="1"/>
  <c r="K49" i="1"/>
  <c r="J49" i="1"/>
  <c r="I49" i="1"/>
  <c r="H49" i="1"/>
  <c r="G49" i="1"/>
  <c r="K48" i="1"/>
  <c r="J48" i="1"/>
  <c r="I48" i="1"/>
  <c r="H48" i="1"/>
  <c r="G48" i="1"/>
  <c r="K47" i="1"/>
  <c r="J47" i="1"/>
  <c r="I47" i="1"/>
  <c r="H47" i="1"/>
  <c r="G47" i="1"/>
  <c r="K46" i="1"/>
  <c r="J46" i="1"/>
  <c r="I46" i="1"/>
  <c r="H46" i="1"/>
  <c r="G46" i="1"/>
  <c r="K45" i="1"/>
  <c r="J45" i="1"/>
  <c r="I45" i="1"/>
  <c r="H45" i="1"/>
  <c r="G45" i="1"/>
  <c r="K44" i="1"/>
  <c r="J44" i="1"/>
  <c r="I44" i="1"/>
  <c r="H44" i="1"/>
  <c r="G44" i="1"/>
  <c r="K43" i="1"/>
  <c r="J43" i="1"/>
  <c r="I43" i="1"/>
  <c r="H43" i="1"/>
  <c r="G43" i="1"/>
  <c r="K42" i="1"/>
  <c r="J42" i="1"/>
  <c r="I42" i="1"/>
  <c r="H42" i="1"/>
  <c r="G42" i="1"/>
  <c r="K41" i="1"/>
  <c r="J41" i="1"/>
  <c r="I41" i="1"/>
  <c r="H41" i="1"/>
  <c r="G41" i="1"/>
  <c r="K40" i="1"/>
  <c r="J40" i="1"/>
  <c r="I40" i="1"/>
  <c r="H40" i="1"/>
  <c r="G40" i="1"/>
  <c r="K39" i="1"/>
  <c r="J39" i="1"/>
  <c r="I39" i="1"/>
  <c r="H39" i="1"/>
  <c r="G39" i="1"/>
  <c r="K38" i="1"/>
  <c r="J38" i="1"/>
  <c r="I38" i="1"/>
  <c r="H38" i="1"/>
  <c r="G38" i="1"/>
  <c r="K37" i="1"/>
  <c r="J37" i="1"/>
  <c r="I37" i="1"/>
  <c r="H37" i="1"/>
  <c r="G37" i="1"/>
  <c r="K34" i="1"/>
  <c r="J34" i="1"/>
  <c r="I34" i="1"/>
  <c r="H34" i="1"/>
  <c r="G34" i="1"/>
  <c r="K33" i="1"/>
  <c r="J33" i="1"/>
  <c r="I33" i="1"/>
  <c r="H33" i="1"/>
  <c r="G33" i="1"/>
  <c r="K32" i="1"/>
  <c r="J32" i="1"/>
  <c r="I32" i="1"/>
  <c r="H32" i="1"/>
  <c r="G32" i="1"/>
  <c r="K31" i="1"/>
  <c r="J31" i="1"/>
  <c r="I31" i="1"/>
  <c r="H31" i="1"/>
  <c r="G31" i="1"/>
  <c r="K30" i="1"/>
  <c r="J30" i="1"/>
  <c r="I30" i="1"/>
  <c r="H30" i="1"/>
  <c r="G30" i="1"/>
  <c r="K29" i="1"/>
  <c r="J29" i="1"/>
  <c r="I29" i="1"/>
  <c r="H29" i="1"/>
  <c r="G29" i="1"/>
  <c r="K28" i="1"/>
  <c r="J28" i="1"/>
  <c r="I28" i="1"/>
  <c r="H28" i="1"/>
  <c r="G28" i="1"/>
  <c r="K27" i="1"/>
  <c r="J27" i="1"/>
  <c r="I27" i="1"/>
  <c r="H27" i="1"/>
  <c r="G27" i="1"/>
  <c r="K26" i="1"/>
  <c r="J26" i="1"/>
  <c r="I26" i="1"/>
  <c r="H26" i="1"/>
  <c r="G26" i="1"/>
  <c r="K25" i="1"/>
  <c r="J25" i="1"/>
  <c r="I25" i="1"/>
  <c r="H25" i="1"/>
  <c r="G25" i="1"/>
  <c r="K24" i="1"/>
  <c r="J24" i="1"/>
  <c r="I24" i="1"/>
  <c r="H24" i="1"/>
  <c r="G24" i="1"/>
  <c r="K23" i="1"/>
  <c r="J23" i="1"/>
  <c r="I23" i="1"/>
  <c r="H23" i="1"/>
  <c r="G23" i="1"/>
  <c r="K22" i="1"/>
  <c r="J22" i="1"/>
  <c r="I22" i="1"/>
  <c r="H22" i="1"/>
  <c r="G22" i="1"/>
  <c r="K21" i="1"/>
  <c r="J21" i="1"/>
  <c r="I21" i="1"/>
  <c r="H21" i="1"/>
  <c r="G21" i="1"/>
  <c r="K20" i="1"/>
  <c r="J20" i="1"/>
  <c r="I20" i="1"/>
  <c r="H20" i="1"/>
  <c r="G20" i="1"/>
  <c r="K19" i="1"/>
  <c r="J19" i="1"/>
  <c r="I19" i="1"/>
  <c r="H19" i="1"/>
  <c r="G19" i="1"/>
  <c r="K18" i="1"/>
  <c r="J18" i="1"/>
  <c r="I18" i="1"/>
  <c r="H18" i="1"/>
  <c r="G18" i="1"/>
  <c r="K17" i="1"/>
  <c r="J17" i="1"/>
  <c r="I17" i="1"/>
  <c r="H17" i="1"/>
  <c r="G17" i="1"/>
  <c r="K16" i="1"/>
  <c r="J16" i="1"/>
  <c r="I16" i="1"/>
  <c r="H16" i="1"/>
  <c r="G16" i="1"/>
  <c r="K15" i="1"/>
  <c r="J15" i="1"/>
  <c r="I15" i="1"/>
  <c r="H15" i="1"/>
  <c r="G15" i="1"/>
  <c r="K14" i="1"/>
  <c r="J14" i="1"/>
  <c r="I14" i="1"/>
  <c r="H14" i="1"/>
  <c r="G14" i="1"/>
</calcChain>
</file>

<file path=xl/sharedStrings.xml><?xml version="1.0" encoding="utf-8"?>
<sst xmlns="http://schemas.openxmlformats.org/spreadsheetml/2006/main" count="31339" uniqueCount="1017">
  <si>
    <t>PĀRSKATS</t>
  </si>
  <si>
    <t>Rīgā</t>
  </si>
  <si>
    <t>Operatīvais pārskats</t>
  </si>
  <si>
    <r>
      <t>(</t>
    </r>
    <r>
      <rPr>
        <i/>
        <sz val="10"/>
        <rFont val="Times New Roman"/>
        <family val="1"/>
        <charset val="186"/>
      </rPr>
      <t>euro</t>
    </r>
    <r>
      <rPr>
        <sz val="10"/>
        <rFont val="Times New Roman"/>
        <family val="1"/>
        <charset val="186"/>
      </rPr>
      <t>)</t>
    </r>
  </si>
  <si>
    <t>Budžetu klasifikāciju kodi</t>
  </si>
  <si>
    <t>Budžetu klasifikāciju kodu nosaukumi; programmu (apakšprogrammu) nosaukumi</t>
  </si>
  <si>
    <t>Pārskata perioda prognoze</t>
  </si>
  <si>
    <t>Pārskata perioda izpilde</t>
  </si>
  <si>
    <t>Pārskata perioda prognozes un izpildes starpība</t>
  </si>
  <si>
    <t>Pārskata perioda izpilde pret pārskata perioda prognozi (procentos)</t>
  </si>
  <si>
    <t>Pārskata perioda izpilde pret gada plānu (procentos)</t>
  </si>
  <si>
    <r>
      <t>7</t>
    </r>
    <r>
      <rPr>
        <sz val="8"/>
        <rFont val="Times New Roman"/>
        <family val="1"/>
        <charset val="186"/>
      </rPr>
      <t xml:space="preserve"> = 6 - 3</t>
    </r>
  </si>
  <si>
    <r>
      <t>8</t>
    </r>
    <r>
      <rPr>
        <sz val="8"/>
        <rFont val="Times New Roman"/>
        <family val="1"/>
        <charset val="186"/>
      </rPr>
      <t xml:space="preserve"> = 5 - 6</t>
    </r>
  </si>
  <si>
    <r>
      <t>9</t>
    </r>
    <r>
      <rPr>
        <sz val="8"/>
        <rFont val="Times New Roman"/>
        <family val="1"/>
        <charset val="186"/>
      </rPr>
      <t xml:space="preserve"> = 6 : 3 x 100 - 100</t>
    </r>
  </si>
  <si>
    <r>
      <t>10</t>
    </r>
    <r>
      <rPr>
        <sz val="8"/>
        <rFont val="Times New Roman"/>
        <family val="1"/>
        <charset val="186"/>
      </rPr>
      <t xml:space="preserve"> = 6 : 5 x 100</t>
    </r>
  </si>
  <si>
    <r>
      <t>11</t>
    </r>
    <r>
      <rPr>
        <sz val="8"/>
        <rFont val="Times New Roman"/>
        <family val="1"/>
        <charset val="186"/>
      </rPr>
      <t xml:space="preserve"> = 6 : 4 x 100</t>
    </r>
  </si>
  <si>
    <t>Pamatbudžets</t>
  </si>
  <si>
    <t>Smilšu iela 1, Rīga, LV-1919, tālr. 67094222, e-pasts pasts@kase.gov.lv, www.kase.gov.lv</t>
  </si>
  <si>
    <t>Ministrijas pamatbudžeta ieņēmumu un izdevumu izpilde 2025. gada 3 mēnešos</t>
  </si>
  <si>
    <t>2025. gada plāns</t>
  </si>
  <si>
    <t>Ministrijas pamatbudžeta ieņēmumu un izdevumu izpilde 2025. gada 9 mēnešos</t>
  </si>
  <si>
    <t>(01.01.2025.-30.09.2025.)</t>
  </si>
  <si>
    <t>Iepriekšējā gada 9 mēnešu izpilde</t>
  </si>
  <si>
    <t>Pārskata perioda izpildes un iepriekšējā gada 9 mēnešu izpildes izmaiņas</t>
  </si>
  <si>
    <t>Pārskata perioda izpildes un iepriekšējā gada 9 mēnešu izpildes izmaiņas (procentos)</t>
  </si>
  <si>
    <t>Pārskata perioda izpildes un iepriekšējā gada  mēnešu izpildes izmaiņas (procentos)</t>
  </si>
  <si>
    <t xml:space="preserve">01. </t>
  </si>
  <si>
    <t>Valsts prezidenta kanceleja</t>
  </si>
  <si>
    <t>3.; 4.2; 5.; 7.gr.</t>
  </si>
  <si>
    <t>Resursi izdevumu segšanai</t>
  </si>
  <si>
    <t>7.0.grupa</t>
  </si>
  <si>
    <t>Dotācija no vispārējiem ieņēmumiem</t>
  </si>
  <si>
    <t>21710</t>
  </si>
  <si>
    <t>Vispārējā kārtībā sadalāmā dotācija no vispārējiem ieņēmumiem</t>
  </si>
  <si>
    <t>1.0.; 2.0.grupa</t>
  </si>
  <si>
    <t>Izdevumi – kopā</t>
  </si>
  <si>
    <t>1.0.grupa</t>
  </si>
  <si>
    <t>Uzturēšanas izdevumi</t>
  </si>
  <si>
    <t>1.1.apakšgrupa</t>
  </si>
  <si>
    <t>Kārtējie izdevumi</t>
  </si>
  <si>
    <t>1000</t>
  </si>
  <si>
    <t>Atlīdzība</t>
  </si>
  <si>
    <t>2000</t>
  </si>
  <si>
    <t>Preces un pakalpojumi</t>
  </si>
  <si>
    <t>2235</t>
  </si>
  <si>
    <t>Izdevumi par saņemtajiem mācību pakalpojumiem</t>
  </si>
  <si>
    <t>1.3.apakšgrupa</t>
  </si>
  <si>
    <t>Subsīdijas, dotācijas, sociālie maksājumi un kompensācijas</t>
  </si>
  <si>
    <t>3000</t>
  </si>
  <si>
    <t>Subsīdijas un dotācijas</t>
  </si>
  <si>
    <t>6000</t>
  </si>
  <si>
    <t>Sociāla rakstura maksājumi un kompensācijas</t>
  </si>
  <si>
    <t>1.5.apakšgrupa</t>
  </si>
  <si>
    <t>Transferti viena budžeta veida ietvaros un uzturēšanas izdevumu transferti starp budžeta veidiem</t>
  </si>
  <si>
    <t>7100</t>
  </si>
  <si>
    <t>Valsts budžeta transferti un uzturēšanas izdevumu transferti</t>
  </si>
  <si>
    <t>7130</t>
  </si>
  <si>
    <t>Valsts budžeta transferti no valsts pamatbudžeta uz valsts pamatbudžetu</t>
  </si>
  <si>
    <t>7131</t>
  </si>
  <si>
    <t>Valsts budžeta transferti no valsts pamatbudžeta dotācijas no vispārējiem ieņēmumiem uz valsts pamatbudžetu</t>
  </si>
  <si>
    <t>2.0.grupa</t>
  </si>
  <si>
    <t>Kapitālie izdevumi</t>
  </si>
  <si>
    <t>2.1.apakšgrupa</t>
  </si>
  <si>
    <t>Pamatkapitāla veidošana</t>
  </si>
  <si>
    <t>Finansiālā bilance</t>
  </si>
  <si>
    <t>F00000000</t>
  </si>
  <si>
    <t>Finansēšana</t>
  </si>
  <si>
    <t>F21010000</t>
  </si>
  <si>
    <t>Naudas līdzekļi</t>
  </si>
  <si>
    <t>I. Valsts pamatfunkciju īstenošana</t>
  </si>
  <si>
    <t>04.00.00</t>
  </si>
  <si>
    <t>Valsts prezidenta darbības nodrošināšana</t>
  </si>
  <si>
    <t>99.00.00</t>
  </si>
  <si>
    <t>Līdzekļu neparedzētiem gadījumiem izlietojums</t>
  </si>
  <si>
    <t xml:space="preserve">02. </t>
  </si>
  <si>
    <t>Saeima</t>
  </si>
  <si>
    <t>3.0.grupa</t>
  </si>
  <si>
    <t>Ieņēmumi no maksas pakalpojumiem un citi pašu ieņēmumi – kopā</t>
  </si>
  <si>
    <t>5.0.grupa</t>
  </si>
  <si>
    <t>Transferti</t>
  </si>
  <si>
    <t>18.0.0.0.</t>
  </si>
  <si>
    <t>Valsts budžeta transferti</t>
  </si>
  <si>
    <t>18100</t>
  </si>
  <si>
    <t>Valsts pamatbudžeta savstarpējie transferti</t>
  </si>
  <si>
    <t>18130</t>
  </si>
  <si>
    <t>Valsts pamatbudžeta iestāžu saņemtie transferti no valsts pamatbudžeta</t>
  </si>
  <si>
    <t>18131</t>
  </si>
  <si>
    <t>Valsts pamatbudžeta iestāžu saņemtie transferti no valsts pamatbudžeta dotācijas no vispārējiem ieņēmumiem</t>
  </si>
  <si>
    <t>1.4.apakšgrupa</t>
  </si>
  <si>
    <t>Kārtējie maksājumi Eiropas Savienības budžetā un starptautiskā sadarbība</t>
  </si>
  <si>
    <t>7700</t>
  </si>
  <si>
    <t>Starptautiskā sadarbība</t>
  </si>
  <si>
    <t>7120</t>
  </si>
  <si>
    <t>Valsts budžeta uzturēšanas izdevumu transferti no valsts pamatbudžeta uz valsts speciālo budžetu</t>
  </si>
  <si>
    <t>F210100001</t>
  </si>
  <si>
    <t>Maksas pakalpojumu un citu pašu ieņēmumu naudas līdzekļu atlikumu izmaiņas palielinājums (-) vai samazinājums (+)</t>
  </si>
  <si>
    <t>01.00.00</t>
  </si>
  <si>
    <t>Saeimas darbības nodrošināšana</t>
  </si>
  <si>
    <t>02.00.00</t>
  </si>
  <si>
    <t>Iemaksas starptautiskajās organizācijās</t>
  </si>
  <si>
    <t xml:space="preserve">03. </t>
  </si>
  <si>
    <t>Ministru kabinets</t>
  </si>
  <si>
    <t>4.2.apakšgrupa</t>
  </si>
  <si>
    <t>Ārvalstu finanšu palīdzība iestādes ieņēmumos</t>
  </si>
  <si>
    <t>18132</t>
  </si>
  <si>
    <t>Valsts pamatbudžeta iestāžu saņemtie transferti no ārvalstu finanšu palīdzības līdzekļiem</t>
  </si>
  <si>
    <t>17.0.0.0.</t>
  </si>
  <si>
    <t>No valsts budžeta daļēji finansēto atvasināto publisko personu un budžeta nefinansēto iestāžu transferti</t>
  </si>
  <si>
    <t>17100</t>
  </si>
  <si>
    <t>Valsts budžeta iestāžu saņemtie transferti no valsts budžeta daļēji finansētām atvasinātām publiskām personām un no budžeta nefinansētām iestādēm</t>
  </si>
  <si>
    <t>17120</t>
  </si>
  <si>
    <t>Valsts budžeta iestāžu saņemtie transferti no citas ministrijas, centrālās valsts iestādes padotībā esošām no valsts budžeta daļēji finansētām atvasinātām publiskām personām un budžeta nefinansētām iestādēm</t>
  </si>
  <si>
    <t>Ministru kabineta darbības nodrošināšana, valsts pārvaldes politika</t>
  </si>
  <si>
    <t>19.00.00</t>
  </si>
  <si>
    <t>Valsts administrācijas skola</t>
  </si>
  <si>
    <t>II. ES politiku instrumentu un pārējās ārvalstu finanšu palīdzības līdzfinansēto un finansēto projektu un pasākumu īstenošana</t>
  </si>
  <si>
    <t>62.00.00</t>
  </si>
  <si>
    <t>Eiropas Reģionālās attīstības fonda (ERAF) projektu un pasākumu īstenošana</t>
  </si>
  <si>
    <t>62.07.00</t>
  </si>
  <si>
    <t>Eiropas Reģionālās attīstības fonda (ERAF) projekti (2021-2027)</t>
  </si>
  <si>
    <t>63.00.00</t>
  </si>
  <si>
    <t>Eiropas Sociālā fonda (ESF) projektu un pasākumu īstenošana</t>
  </si>
  <si>
    <t>63.10.00</t>
  </si>
  <si>
    <t>Eiropas Sociālā fonda Plus (ESF+) projekti (2021–2027)</t>
  </si>
  <si>
    <t>70.00.00</t>
  </si>
  <si>
    <t>Citu Eiropas Savienības politiku instrumentu projektu un pasākumu īstenošana</t>
  </si>
  <si>
    <t>70.07.00</t>
  </si>
  <si>
    <t>Latvijas pārstāvju ceļa izdevumu kompensācija, dodoties uz Eiropas Savienības Padomes darba grupu sanāksmēm un Padomes sanāksmēm</t>
  </si>
  <si>
    <t>70.50.00</t>
  </si>
  <si>
    <t>Tehniskā palīdzība ERAF, ESF+, KF, TPF finansējuma apgūšanai (2021–2027)</t>
  </si>
  <si>
    <t>73.00.00</t>
  </si>
  <si>
    <t>Pārējās ārvalstu finanšu palīdzības līdzfinansētie projekti</t>
  </si>
  <si>
    <t>73.06.00</t>
  </si>
  <si>
    <t>Pārējās ārvalstu finanšu palīdzības līdzfinansēto projektu īstenošana</t>
  </si>
  <si>
    <t>74.00.00</t>
  </si>
  <si>
    <t>Atveseļošanas un noturības mehānisma (ANM) projektu un pasākumu īstenošana</t>
  </si>
  <si>
    <t>74.06.00</t>
  </si>
  <si>
    <t>Atveseļošanas un noturības mehānisma (ANM) projekti un pasākumi</t>
  </si>
  <si>
    <t>74.50.00</t>
  </si>
  <si>
    <t>Tehniskā palīdzība Atveseļošanas un noturības mehānisma (ANM) apgūšanai</t>
  </si>
  <si>
    <t xml:space="preserve">04. </t>
  </si>
  <si>
    <t>Korupcijas novēršanas un apkarošanas birojs</t>
  </si>
  <si>
    <t>18139</t>
  </si>
  <si>
    <t>Pārējie valsts pamatbudžetā saņemtie transferti no valsts pamatbudžeta</t>
  </si>
  <si>
    <t>7400</t>
  </si>
  <si>
    <t>Pārējie valsts budžeta uzturēšanas izdevumu transferti citiem budžetiem</t>
  </si>
  <si>
    <t>7470</t>
  </si>
  <si>
    <t>Pārējie valsts budžeta uzturēšanas izdevumu transferti valsts budžeta daļēji finansētām atvasinātām publiskām personām un budžeta nefinansētām iestādēm</t>
  </si>
  <si>
    <t>F210100002</t>
  </si>
  <si>
    <t>Ārvalstu finanšu palīdzības naudas līdzekļu atlikumu izmaiņas palielinājums (-) vai samazinājums (+)</t>
  </si>
  <si>
    <t>70.02.00</t>
  </si>
  <si>
    <t>Atmaksa valsts pamatbudžetā par citu Eiropas Savienības politiku instrumentu projektu un pasākumu īstenošanu</t>
  </si>
  <si>
    <t>70.08.00</t>
  </si>
  <si>
    <t>Eiropas Komisijas programmas "Eiropas Krāpšanas apkarošana" līdzfinansētie projekti</t>
  </si>
  <si>
    <t>71.00.00</t>
  </si>
  <si>
    <t>Eiropas Ekonomikas zonas un Norvēģijas finanšu instrumentu finansēto programmu, projektu un pasākumu īstenošana</t>
  </si>
  <si>
    <t>71.06.00</t>
  </si>
  <si>
    <t>Eiropas Ekonomikas zonas un Norvēģijas finanšu instrumentu finansētie projekti</t>
  </si>
  <si>
    <t xml:space="preserve">05. </t>
  </si>
  <si>
    <t>Tiesībsarga birojs</t>
  </si>
  <si>
    <t>Pasaules Reģionālās sadarbības fonda projektu un pasākumu īstenošana</t>
  </si>
  <si>
    <t xml:space="preserve">08. </t>
  </si>
  <si>
    <t>Sabiedrības integrācijas fonds</t>
  </si>
  <si>
    <t>7300</t>
  </si>
  <si>
    <t>Valsts budžeta uzturēšanas izdevumu transferti citiem budžetiem Eiropas Savienības politiku instrumentu un pārējās ārvalstu finanšu palīdzības līdzfinansētajiem projektiem (pasākumiem)</t>
  </si>
  <si>
    <t>7320</t>
  </si>
  <si>
    <t>Valsts budžeta uzturēšanas izdevumu transferti pašvaldībām Eiropas Savienības politiku instrumentu un pārējās ārvalstu finanšu palīdzības līdzfinansētajiem projektiem (pasākumiem)</t>
  </si>
  <si>
    <t>7460</t>
  </si>
  <si>
    <t>Pārējie valsts budžeta uzturēšanas izdevumu transferti pašvaldībām</t>
  </si>
  <si>
    <t>Sabiedrības integrācijas fonda vadība</t>
  </si>
  <si>
    <t>Mediju projektu īstenošana</t>
  </si>
  <si>
    <t>05.00.00</t>
  </si>
  <si>
    <t>NVO atbalsta un sabiedrības saliedētības programma</t>
  </si>
  <si>
    <t>06.00.00</t>
  </si>
  <si>
    <t>Latviešu valodas apmācības programma</t>
  </si>
  <si>
    <t>63.08.00</t>
  </si>
  <si>
    <t>Eiropas Sociālā fonda Plus(ESF+) projektu un pasākumu īstenošana (2021-2027)</t>
  </si>
  <si>
    <t>63.09.00</t>
  </si>
  <si>
    <t>Eiropas Sociālā fonda Plus (ESF+) programmas materiālās nenodrošinātības mazināšanai pasākumu īstenošana (2021-2027)</t>
  </si>
  <si>
    <t>Eiropas Sociālā fonda Plus(ESF+) Sociālās inovācijas sadaļas projektu un pasākumu īstenošana</t>
  </si>
  <si>
    <t>70.24.00</t>
  </si>
  <si>
    <t>Iekšējās drošības un Patvēruma, migrācijas un integrācijas fondu un Finansiāla atbalsta instrumenta robežu pārvaldībai un vīzu politikai projektu un pasākumu īstenošana (2021–2027)</t>
  </si>
  <si>
    <t xml:space="preserve">09. </t>
  </si>
  <si>
    <t>Sabiedrisko pakalpojumu regulēšanas komisija</t>
  </si>
  <si>
    <t>Sabiedrisko pakalpojumu regulēšana</t>
  </si>
  <si>
    <t xml:space="preserve">10. </t>
  </si>
  <si>
    <t>Aizsardzības ministrija</t>
  </si>
  <si>
    <t>Nenodokļu ieņēmumi</t>
  </si>
  <si>
    <t>18400</t>
  </si>
  <si>
    <t>Valsts pamatbudžetā saņemtie transferti no valsts speciālā budžeta</t>
  </si>
  <si>
    <t>7350</t>
  </si>
  <si>
    <t>Valsts budžeta uzturēšanas izdevumu transferti valsts budžeta daļēji finansētām atvasinātām publiskām personām un budžeta nefinansētām iestādēm Eiropas Savienības politiku instrumentu un pārējās ārvalstu finanšu palīdzības līdzfinansētiem projektiem (pasākumiem)</t>
  </si>
  <si>
    <t>7500</t>
  </si>
  <si>
    <t>Atmaksa valsts budžetā par veiktajiem izdevumiem</t>
  </si>
  <si>
    <t>2.2.apakšgrupa</t>
  </si>
  <si>
    <t>Kapitālo izdevumu transferti</t>
  </si>
  <si>
    <t>9700</t>
  </si>
  <si>
    <t>Pārējie valsts budžeta kapitālo izdevumu transferti citiem budžetiem</t>
  </si>
  <si>
    <t>9710</t>
  </si>
  <si>
    <t>Pārējie valsts budžeta kapitālo izdevumu transferti pašvaldībām</t>
  </si>
  <si>
    <t>9720</t>
  </si>
  <si>
    <t>Pārējie valsts budžeta transferti kapitālajiem izdevumiem valsts budžeta daļēji finansētām atvasinātām publiskām personām un budžeta nefinansētām iestādēm</t>
  </si>
  <si>
    <t>F50010000</t>
  </si>
  <si>
    <t>Akcijas un cita līdzdalība pašu kapitālā</t>
  </si>
  <si>
    <t>Valsts drošības aizsardzība</t>
  </si>
  <si>
    <t>12.00.00</t>
  </si>
  <si>
    <t>Kara muzejs</t>
  </si>
  <si>
    <t>22.00.00</t>
  </si>
  <si>
    <t>Nacionālie bruņotie spēki</t>
  </si>
  <si>
    <t>22.10.00</t>
  </si>
  <si>
    <t>Starptautisko operāciju un Nacionālo bruņoto spēku personālsastāva centralizētais atalgojums</t>
  </si>
  <si>
    <t>22.12.00</t>
  </si>
  <si>
    <t>Nacionālo bruņoto spēku uzturēšana</t>
  </si>
  <si>
    <t>28.00.00</t>
  </si>
  <si>
    <t>Ģeodēzija un kartogrāfija</t>
  </si>
  <si>
    <t>30.00.00</t>
  </si>
  <si>
    <t>Valsts aizsardzības politikas realizācija</t>
  </si>
  <si>
    <t>31.00.00</t>
  </si>
  <si>
    <t>Militārpersonu pensiju fonds</t>
  </si>
  <si>
    <t>33.00.00</t>
  </si>
  <si>
    <t>Aizsardzības īpašumu pārvaldīšana</t>
  </si>
  <si>
    <t>34.00.00</t>
  </si>
  <si>
    <t>Jaunsardzes centrs</t>
  </si>
  <si>
    <t>97.00.00</t>
  </si>
  <si>
    <t>Nozaru vadība un politikas plānošana</t>
  </si>
  <si>
    <t>70.11.00</t>
  </si>
  <si>
    <t>ES programmas "Digitālā Eiropa" projektu un pasākumu īstenošana</t>
  </si>
  <si>
    <t>70.15.00</t>
  </si>
  <si>
    <t>Eiropas Savienības programmas Erasmus+ projektu īstenošanas nodrošināšana</t>
  </si>
  <si>
    <t>73.02.00</t>
  </si>
  <si>
    <t>Atmaksas valsts pamatbudžetā par citu ārvalstu finanšu palīdzības līdzfinansēto projektu finansējumu</t>
  </si>
  <si>
    <t>73.07.00</t>
  </si>
  <si>
    <t>NATO investīciju projekti</t>
  </si>
  <si>
    <t xml:space="preserve">11. </t>
  </si>
  <si>
    <t>Ārlietu ministrija</t>
  </si>
  <si>
    <t>7132</t>
  </si>
  <si>
    <t>Valsts budžeta transferti no valsts pamatbudžeta ārvalstu finanšu palīdzības līdzekļiem uz valsts pamatbudžetu</t>
  </si>
  <si>
    <t>03.00.00</t>
  </si>
  <si>
    <t>Diplomātisko un konsulāro misiju nodrošinājums</t>
  </si>
  <si>
    <t>07.00.00</t>
  </si>
  <si>
    <t>Attīstības sadarbības projekti un starptautiskā palīdzība</t>
  </si>
  <si>
    <t>09.00.00</t>
  </si>
  <si>
    <t>Materiālās palīdzības nodrošināšana</t>
  </si>
  <si>
    <t>96.00.00</t>
  </si>
  <si>
    <t>Latvijas prezidentūras Eiropas Savienības Padomē nodrošināšana</t>
  </si>
  <si>
    <t>96.01.00</t>
  </si>
  <si>
    <t>Latvijas prezidentūras Eiropas Savienības Padomē sekretariāta darbības nodrošināšana</t>
  </si>
  <si>
    <t>96.03.00</t>
  </si>
  <si>
    <t>Latvijas prezidentūras Eiropas Savienības Padomē nodrošināšana (ministrijas pasākumi)</t>
  </si>
  <si>
    <t>70.06.00</t>
  </si>
  <si>
    <t xml:space="preserve">12. </t>
  </si>
  <si>
    <t>Ekonomikas ministrija</t>
  </si>
  <si>
    <t>20.00.00</t>
  </si>
  <si>
    <t>Būvniecība</t>
  </si>
  <si>
    <t>24.00.00</t>
  </si>
  <si>
    <t>Statistiskās informācijas nodrošināšana</t>
  </si>
  <si>
    <t>26.00.00</t>
  </si>
  <si>
    <t>Godīgas konkurences nodrošināšana, iekšējā tirgus un patērētāju tiesību aizsardzība</t>
  </si>
  <si>
    <t>26.01.00</t>
  </si>
  <si>
    <t>Iekšējais tirgus un patērētāju tiesību aizsardzība</t>
  </si>
  <si>
    <t>26.02.00</t>
  </si>
  <si>
    <t>Konkurences politikas ieviešana</t>
  </si>
  <si>
    <t>26.04.00</t>
  </si>
  <si>
    <t>Atbilstības novērtēšana un kvalitātes nodrošināšana</t>
  </si>
  <si>
    <t>27.00.00</t>
  </si>
  <si>
    <t>Valsts atbalsta politikas ieviešana</t>
  </si>
  <si>
    <t>27.12.00</t>
  </si>
  <si>
    <t>LIAA darbības nodrošināšana</t>
  </si>
  <si>
    <t>Ārējās ekonomiskās politikas ieviešana</t>
  </si>
  <si>
    <t>29.00.00</t>
  </si>
  <si>
    <t>Tautsaimniecības noturība un enerģētiskā neatkarība</t>
  </si>
  <si>
    <t>29.01.00</t>
  </si>
  <si>
    <t>Naftas produktu rezervju uzturēšana</t>
  </si>
  <si>
    <t>29.02.00</t>
  </si>
  <si>
    <t>Elektroenerģijas lietotāju atbalsts</t>
  </si>
  <si>
    <t>29.06.00</t>
  </si>
  <si>
    <t>Enerģētikas jautājumu administrēšana</t>
  </si>
  <si>
    <t>29.08.00</t>
  </si>
  <si>
    <t>Latvijas un Igaunijas atkrastes vēja enerģijas kopprojekts ELWIND</t>
  </si>
  <si>
    <t>Tūrisma politikas ieviešana</t>
  </si>
  <si>
    <t>32.00.00</t>
  </si>
  <si>
    <t>Mājokļu politikas ieviešana</t>
  </si>
  <si>
    <t>32.03.00</t>
  </si>
  <si>
    <t>Atbalsts mājokļiem</t>
  </si>
  <si>
    <t>Ekonomikas attīstības programma</t>
  </si>
  <si>
    <t>35.00.00</t>
  </si>
  <si>
    <t>Valsts atbalsta programmas</t>
  </si>
  <si>
    <t>60.00.00</t>
  </si>
  <si>
    <t>Eiropas transporta, telekomunikāciju un enerģijas infrastruktūras tīklu un Eiropas infrastruktūras savienošanas instrumenta (CEF) līdzfinansēto projektu un pasākumu īstenošana</t>
  </si>
  <si>
    <t>60.06.00</t>
  </si>
  <si>
    <t>Eiropas infrastruktūras savienošanas instrumenta (CEF) projektu īstenošana</t>
  </si>
  <si>
    <t>62.08.00</t>
  </si>
  <si>
    <t>Eiropas Sociālā fonda Plus (ESF+) projektu un pasākumu īstenošana (2021-2027)</t>
  </si>
  <si>
    <t>67.00.00</t>
  </si>
  <si>
    <t>Eiropas Kopienas iniciatīvas projektu un pasākumu īstenošana</t>
  </si>
  <si>
    <t>67.02.00</t>
  </si>
  <si>
    <t>Atmaksas valsts pamatbudžetā par Eiropas Kopienas iniciatīvu finansējumu</t>
  </si>
  <si>
    <t>67.06.00</t>
  </si>
  <si>
    <t>Eiropas Kopienas iniciatīvas projekti</t>
  </si>
  <si>
    <t>69.00.00</t>
  </si>
  <si>
    <t>Mērķa "Eiropas teritoriālā sadarbība" pārrobežu sadarbības programmu, projektu un pasākumu īstenošana</t>
  </si>
  <si>
    <t>69.02.00</t>
  </si>
  <si>
    <t>Atmaksas valsts pamatbudžetā par mērķa "Eiropas teritoriālā sadarbība" pārrobežu sadarbības programmu, projektu un pasākumu īstenošanu</t>
  </si>
  <si>
    <t>69.06.00</t>
  </si>
  <si>
    <t>Mērķa "Eiropas teritoriālā sadarbība" pārrobežu sadarbības projekti</t>
  </si>
  <si>
    <t>70.03.00</t>
  </si>
  <si>
    <t>Atmaksas valsts pamatbudžetā par citu Eiropas Savienības politiku instrumentu projektu un pasākumu finansējumu</t>
  </si>
  <si>
    <t>LIFE programmas projekti</t>
  </si>
  <si>
    <t>Eiropas Savienības pētniecības un inovācijas programmas "Apvārsnis Eiropa" projektu un pasākumu īstenošana</t>
  </si>
  <si>
    <t xml:space="preserve">13. </t>
  </si>
  <si>
    <t>Finanšu ministrija</t>
  </si>
  <si>
    <t>1.2.apakšgrupa</t>
  </si>
  <si>
    <t>Procentu izdevumi</t>
  </si>
  <si>
    <t>7600</t>
  </si>
  <si>
    <t>Kārtējie maksājumi Eiropas Savienības budžetā</t>
  </si>
  <si>
    <t>7139</t>
  </si>
  <si>
    <t>Pārējie valsts budžeta transferti no valsts pamatbudžeta uz valsts pamatbudžetu</t>
  </si>
  <si>
    <t>9500</t>
  </si>
  <si>
    <t>Valsts budžeta transferti kapitālajiem izdevumiem citiem budžetiem Eiropas Savienības politiku instrumentu un pārējās ārvalstu finanšu palīdzības līdzfinansētajiem projektiem (pasākumiem)</t>
  </si>
  <si>
    <t>9580</t>
  </si>
  <si>
    <t>Valsts budžeta kapitālo izdevumu transferti pašvaldībām Eiropas Savienības politiku instrumentu un pārējās ārvalstu finanšu palīdzības līdzfinansētajiem projektiem (pasākumiem)</t>
  </si>
  <si>
    <t>9590</t>
  </si>
  <si>
    <t>Valsts budžeta kapitālo izdevumu transferti valsts budžeta daļēji finansētām atvasinātām publiskām personām un budžeta nefinansētām iestādēm Eiropas Savienības politiku instrumentu un pārējās ārvalstu finanšu palīdzības līdzfinansētajiem projektiem (pasākumiem)</t>
  </si>
  <si>
    <t>F40010000</t>
  </si>
  <si>
    <t>Aizdevumi</t>
  </si>
  <si>
    <t>F40010010</t>
  </si>
  <si>
    <t>Izsniegtie aizdevumi</t>
  </si>
  <si>
    <t>F40010020</t>
  </si>
  <si>
    <t>Izsniegto aizdevumu saņemtā atmaksa</t>
  </si>
  <si>
    <t>F210100005</t>
  </si>
  <si>
    <t>Naudas līdzekļu aizdevumiem atlikumu izmaiņas palielinājums (-) vai samazinājums (+)</t>
  </si>
  <si>
    <t>Fiskālās disciplīnas padomes darbības nodrošināšana</t>
  </si>
  <si>
    <t>Līdzekļi nodibinājumam "Latvijas ebreju kopienas restitūcijas fonds"</t>
  </si>
  <si>
    <t>Budžeta izpilde un valsts parāda vadība</t>
  </si>
  <si>
    <t>31.01.00</t>
  </si>
  <si>
    <t>Budžeta izpilde</t>
  </si>
  <si>
    <t>31.02.00</t>
  </si>
  <si>
    <t>Valsts parāda vadība</t>
  </si>
  <si>
    <t>Iepirkumu uzraudzības birojs</t>
  </si>
  <si>
    <t>Valsts ieņēmumu un muitas politikas nodrošināšana</t>
  </si>
  <si>
    <t>38.00.00</t>
  </si>
  <si>
    <t>Eiropas Savienības finansēto programmu ieviešana</t>
  </si>
  <si>
    <t>38.01.00</t>
  </si>
  <si>
    <t>Eiropas Savienības pirmsstrukturālo, strukturālo un citu finanšu instrumentu koordinācija</t>
  </si>
  <si>
    <t>38.02.00</t>
  </si>
  <si>
    <t>Eiropas Savienības sadarbības projektu un pasākumu īstenošana</t>
  </si>
  <si>
    <t>39.00.00</t>
  </si>
  <si>
    <t>Uzraudzība un kontrole</t>
  </si>
  <si>
    <t>39.02.00</t>
  </si>
  <si>
    <t>Izložu un azartspēļu organizēšanas un norises uzraudzība</t>
  </si>
  <si>
    <t>39.03.00</t>
  </si>
  <si>
    <t>Dārgmetālu izstrādājumu proves uzraudzība un pārbaude</t>
  </si>
  <si>
    <t>41.00.00</t>
  </si>
  <si>
    <t>Maksājumu nodrošināšana citām valsts iestādēm un personām</t>
  </si>
  <si>
    <t>41.01.00</t>
  </si>
  <si>
    <t>Iemaksas Eiropas Savienības budžetā</t>
  </si>
  <si>
    <t>41.03.00</t>
  </si>
  <si>
    <t>41.13.00</t>
  </si>
  <si>
    <t>Finansējums VAS "Valsts nekustamie īpašumi" īstenojamiem projektiem un pasākumiem</t>
  </si>
  <si>
    <t>42.00.00</t>
  </si>
  <si>
    <t>Valsts budžeta aizdevumi un to atmaksāšana</t>
  </si>
  <si>
    <t>61.00.00</t>
  </si>
  <si>
    <t>Kohēzijas fonda (KF) projektu un pasākumu īstenošana</t>
  </si>
  <si>
    <t>61.07.00</t>
  </si>
  <si>
    <t>Kohēzijas fonda (KF) avansa maksājumi un atmaksas finansējuma saņēmējiem (2014-2020)</t>
  </si>
  <si>
    <t>61.08.00</t>
  </si>
  <si>
    <t>Kohēzijas fonda (KF) avansa maksājumi un atmaksas finansējuma saņēmējiem (2021-2027)</t>
  </si>
  <si>
    <t>Eiropas Reģionālās attīstības fonda (ERAF) avansa maksājumi un atmaksas finansējuma saņēmējiem (2014-2020)</t>
  </si>
  <si>
    <t>62.10.00</t>
  </si>
  <si>
    <t>Eiropas Reģionālās attīstības fonda (ERAF) avansa maksājumi un atmaksas finansējuma saņēmējiem (2021-2027)</t>
  </si>
  <si>
    <t>62.11.00</t>
  </si>
  <si>
    <t>63.07.00</t>
  </si>
  <si>
    <t>Eiropas Sociālā fonda (ESF) avansa maksājumi un atmaksas finansējuma saņēmējiem (2014-2020)</t>
  </si>
  <si>
    <t>Eiropas Sociālā fonda Plus (ESF+) avansa maksājumi un atmaksas finansējuma saņēmējiem (2021-2027)</t>
  </si>
  <si>
    <t>Eiropas Sociālā fonda Plus (ESF+) programmas materiālās nenodrošinātības mazināšanai pasākumu īstenošana (2021–2027)</t>
  </si>
  <si>
    <t>Eiropas Sociālā fonda Plus (ESF+) finansētie projekti un pasākumi (2021-2027)</t>
  </si>
  <si>
    <t>67.07.00</t>
  </si>
  <si>
    <t>Citi Eiropas Savienības politiku instrumentu finansētie projekti un pasākumi (2021-2027)</t>
  </si>
  <si>
    <t>70.09.00</t>
  </si>
  <si>
    <t>Eiropas Savienības programmas “Savienības Krāpšanas apkarošanas programma” līdzfinansētie projekti</t>
  </si>
  <si>
    <t>70.51.00</t>
  </si>
  <si>
    <t>Atmaksas valsts pamatbudžetā par Eiropas savienības politiku instrumentu finansējumu (2021-2027)</t>
  </si>
  <si>
    <t>71.05.00</t>
  </si>
  <si>
    <t>Tehniskā palīdzība Eiropas Ekonomikas zonas un Norvēģijas finanšu instrumentu apgūšanai</t>
  </si>
  <si>
    <t>Eiropas Ekonomikas zonas finanšu instrumenta un Norvēģijas valdības divpusējā finanšu instrumenta finansējums projektu īstenotājiem</t>
  </si>
  <si>
    <t>71.07.00</t>
  </si>
  <si>
    <t>72.00.00</t>
  </si>
  <si>
    <t>Latvijas un Šveices sadarbības programmas finansēto projektu un pasākumu īstenošana</t>
  </si>
  <si>
    <t>72.05.00</t>
  </si>
  <si>
    <t>Tehniskā palīdzība Latvijas un Šveices sadarbības programmas apgūšanai</t>
  </si>
  <si>
    <t>Eiropas Komisijas (kopā ar iesaistītajām dalībvalstīm) un tabakas ražotāju nolīgumu ietvaros piešķirtie finanšu līdzekļi</t>
  </si>
  <si>
    <t>Eiropas Kopienas finansētie projekti iekšējā tirgus uzlabošanai nodokļu un muitas sistēmā</t>
  </si>
  <si>
    <t>73.08.00</t>
  </si>
  <si>
    <t>Valsts ieņēmumu dienesta īstenotie projekti finansiālo interešu aizsardzības jomā</t>
  </si>
  <si>
    <t>74.07.00</t>
  </si>
  <si>
    <t>Atveseļošanas un noturības mehānisma (ANM) finansējums projektu un pasākumu īstenotājiem</t>
  </si>
  <si>
    <t>75.00.00</t>
  </si>
  <si>
    <t>Taisnīgas pārkārtošanās fonda (TPF) projektu un pasākumu īstenošana</t>
  </si>
  <si>
    <t>75.06.00</t>
  </si>
  <si>
    <t>Taisnīgas pārkārtošanās fonda (TPF) avansa maksājumi un atmaksas finansējuma saņēmējiem (2021-2027)</t>
  </si>
  <si>
    <t xml:space="preserve">14. </t>
  </si>
  <si>
    <t>Iekšlietu ministrija</t>
  </si>
  <si>
    <t>Iekšlietu ministrijas vienotā sakaru un informācijas sistēma</t>
  </si>
  <si>
    <t>02.03.00</t>
  </si>
  <si>
    <t>Vienotās sakaru un informācijas sistēmas uzturēšana un vadība</t>
  </si>
  <si>
    <t>Valsts policijas darbība</t>
  </si>
  <si>
    <t>06.01.00</t>
  </si>
  <si>
    <t>Valsts policija</t>
  </si>
  <si>
    <t>Ugunsdrošība, glābšana un civilā aizsardzība</t>
  </si>
  <si>
    <t>Valsts drošības dienesta darbība</t>
  </si>
  <si>
    <t>10.00.00</t>
  </si>
  <si>
    <t>Valsts robežsardzes darbība</t>
  </si>
  <si>
    <t>11.00.00</t>
  </si>
  <si>
    <t>Pilsonības un migrācijas lietas</t>
  </si>
  <si>
    <t>11.01.00</t>
  </si>
  <si>
    <t>Pilsonības un migrācijas lietu pārvalde</t>
  </si>
  <si>
    <t>Fiziskā sagatavotība, veselības un sociālā aprūpe</t>
  </si>
  <si>
    <t>38.05.00</t>
  </si>
  <si>
    <t>Veselības aprūpe un fiziskā sagatavotība</t>
  </si>
  <si>
    <t>40.00.00</t>
  </si>
  <si>
    <t>Iekšlietu ministrijas sistēmas iestāžu darbības nodrošinājums</t>
  </si>
  <si>
    <t>40.01.00</t>
  </si>
  <si>
    <t>Administrēšana</t>
  </si>
  <si>
    <t>40.02.00</t>
  </si>
  <si>
    <t>Nekustamais īpašums un centralizētais iepirkums</t>
  </si>
  <si>
    <t>40.03.00</t>
  </si>
  <si>
    <t>Lietiskie pierādījumi un izņemtā manta</t>
  </si>
  <si>
    <t>40.04.00</t>
  </si>
  <si>
    <t>Valsts materiālās rezerves</t>
  </si>
  <si>
    <t>Iekšējās drošības biroja darbība</t>
  </si>
  <si>
    <t>43.00.00</t>
  </si>
  <si>
    <t>Finanšu izlūkošanas dienesta darbība</t>
  </si>
  <si>
    <t>44.00.00</t>
  </si>
  <si>
    <t>Iekšējās drošības akadēmija</t>
  </si>
  <si>
    <t>Eiropas Reģionālās attīstības fonda (ERAF) projektu un pasākumu īstenošana (2021-2027)</t>
  </si>
  <si>
    <t>Atmaksas valsts pamatbudžetā par Eiropas Kopienas iniciatīvu fondu finansējumu</t>
  </si>
  <si>
    <t>67.13.00</t>
  </si>
  <si>
    <t>Eiropas Savienības robežu pārvaldības programmas Centrālāzijā projektu un pasākumu īstenošana</t>
  </si>
  <si>
    <t>67.14.00</t>
  </si>
  <si>
    <t>FRONTEX Aģentūras starptautisko operāciju nodrošināšana</t>
  </si>
  <si>
    <t>69.07.00</t>
  </si>
  <si>
    <t>Pārrobežu sadarbības programmu projektu un pasākumu īstenošana (2014-2020)</t>
  </si>
  <si>
    <t>69.08.00</t>
  </si>
  <si>
    <t>Pārrobežu sadarbības programmu projektu un pasākumu īstenošana (2021-2027)</t>
  </si>
  <si>
    <t>69.21.00</t>
  </si>
  <si>
    <t>Atmaksas valsts pamatbudžetā par Pārrobežu sadarbības programmu finansējumu (2014-2020)</t>
  </si>
  <si>
    <t>69.22.00</t>
  </si>
  <si>
    <t>Atmaksas valsts pamatbudžetā par Pārrobežu sadarbības programmu finansējumu (2021-2027)</t>
  </si>
  <si>
    <t>Eiropas migrācijas tīkla projektu un pasākumu īstenošana</t>
  </si>
  <si>
    <t>ES programmas “Digitālā Eiropa” projektu un pasākumu īstenošana</t>
  </si>
  <si>
    <t>70.16.00</t>
  </si>
  <si>
    <t>70.17.00</t>
  </si>
  <si>
    <t>70.18.00</t>
  </si>
  <si>
    <t>Iekšējās drošības un Patvēruma, migrācijas un integrācijas fondu projektu un pasākumu īstenošana (2014-2020)</t>
  </si>
  <si>
    <t>70.19.00</t>
  </si>
  <si>
    <t>Eiropas Savienības pētniecības un inovācijas programmas "Apvārsnis 2020" projektu un pasākumu īstenošana</t>
  </si>
  <si>
    <t>70.21.00</t>
  </si>
  <si>
    <t>Atmaksas valsts pamatbudžetā par Iekšējās drošības un Patvēruma, migrācijas un integrācijas fondu finansējumu (2014-2020)</t>
  </si>
  <si>
    <t>70.23.00</t>
  </si>
  <si>
    <t>Izdevumi citu Eiropas Savienības politiku instrumentu projektu un pasākumu īstenošanai</t>
  </si>
  <si>
    <t>70.25.00</t>
  </si>
  <si>
    <t>Eiropas Savienības pētniecības un inovācijas programmas “Apvārsnis Eiropa" projektu un pasākumu īstenošana (2021-2027)</t>
  </si>
  <si>
    <t>Atmaksas valsts pamatbudžetā par Iekšējās drošības un Patvēruma, migrācijas un integrācijas fondu un Finansiāla atbalsta instrumenta robežu pārvaldībai un vīzu politikai finansējumu (2021–2027)</t>
  </si>
  <si>
    <t>Atmaksas valsts pamatbudžetā par pārējās ārvalstu finanšu palīdzības līdzfinansētajiem projektiem</t>
  </si>
  <si>
    <t>Dalība Ziemeļu Ministru padomes Ziemeļvalstu un Baltijas valstu mobilitātes programmā</t>
  </si>
  <si>
    <t>73.10.00</t>
  </si>
  <si>
    <t>Ziemeļvalstu un Baltijas valstu mobilitātes programma "Valsts administrācija"</t>
  </si>
  <si>
    <t xml:space="preserve">15. </t>
  </si>
  <si>
    <t>Izglītības un zinātnes ministrija</t>
  </si>
  <si>
    <t>19.0.0.0.</t>
  </si>
  <si>
    <t>Pašvaldību budžetu transferti</t>
  </si>
  <si>
    <t>19500</t>
  </si>
  <si>
    <t>Valsts budžeta iestāžu saņemtie transferti no pašvaldībām</t>
  </si>
  <si>
    <t>19550</t>
  </si>
  <si>
    <t>Valsts budžeta iestāžu saņemtie transferti (izņemot atmaksas) no pašvaldībām</t>
  </si>
  <si>
    <t>19570</t>
  </si>
  <si>
    <t>Valsts budžeta iestāžu saņemtā atmaksa no pašvaldībām par Eiropas Savienības politiku instrumentu un pārējās ārvalstu finanšu palīdzības līdzfinansētajos projektos (pasākumos) piešķirtajiem līdzekļiem</t>
  </si>
  <si>
    <t>17110</t>
  </si>
  <si>
    <t>Valsts budžeta iestāžu saņemtie transferti no savas ministrijas, centrālās valsts iestādes padotībā esošām no valsts budžeta daļēji finansētām atvasinātām publiskām personām un budžeta nefinansētām iestādēm</t>
  </si>
  <si>
    <t>17130</t>
  </si>
  <si>
    <t>Valsts budžeta iestāžu saņemtā atmaksa no savas ministrijas, centrālās valsts iestādes padotībā esošām no valsts budžeta daļēji finansētām atvasinātām publiskām personām un budžeta nefinansētām iestādēm par Eiropas Savienības politiku instrumentu un pārējās ārvalstu finanšu palīdzības līdzfinansēto projektu (pasākumu) īstenošanai piešķirtajiem līdzekļiem</t>
  </si>
  <si>
    <t>17140</t>
  </si>
  <si>
    <t>Valsts budžeta iestāžu saņemtā atmaksa no citas ministrijas, centrālās valsts iestādes padotībā esošām no valsts budžeta daļēji finansētām atvasinātām publiskām personām un budžeta nefinansētām iestādēm par Eiropas Savienības politiku instrumentu un pārējās ārvalstu finanšu palīdzības līdzfinansēto projektu (pasākumu) īstenošanai piešķirtajiem līdzekļiem</t>
  </si>
  <si>
    <t>F40020000</t>
  </si>
  <si>
    <t>Aizņēmumi</t>
  </si>
  <si>
    <t>F40020020</t>
  </si>
  <si>
    <t>Saņemto aizņēmumu atmaksa</t>
  </si>
  <si>
    <t>Vispārējā izglītība</t>
  </si>
  <si>
    <t>01.05.00</t>
  </si>
  <si>
    <t>Dotācija privātajām mācību iestādēm</t>
  </si>
  <si>
    <t>01.07.00</t>
  </si>
  <si>
    <t>Dotācija brīvpusdienu nodrošināšanai 1.,2.,3. un 4. klases izglītojamiem</t>
  </si>
  <si>
    <t>01.08.00</t>
  </si>
  <si>
    <t>Vispārējās izglītības atbalsta pasākumi</t>
  </si>
  <si>
    <t>01.11.00</t>
  </si>
  <si>
    <t>Pedagogu profesionālās kompetences pilnveidošana</t>
  </si>
  <si>
    <t>01.14.00</t>
  </si>
  <si>
    <t>Mācību līdzekļu iegāde</t>
  </si>
  <si>
    <t>Profesionālās izglītības mācību iestādes</t>
  </si>
  <si>
    <t>02.01.00</t>
  </si>
  <si>
    <t>Profesionālās izglītības programmu īstenošana</t>
  </si>
  <si>
    <t>02.04.00</t>
  </si>
  <si>
    <t>Programmas "Latvijas skolas soma" īstenošana</t>
  </si>
  <si>
    <t>Augstākā izglītība</t>
  </si>
  <si>
    <t>03.01.00</t>
  </si>
  <si>
    <t>Augstākās izglītības programmu nodrošināšana</t>
  </si>
  <si>
    <t>03.03.00</t>
  </si>
  <si>
    <t>Snieguma finansējums par rezultātiem pētniecībā un absolventu sagatavošanā</t>
  </si>
  <si>
    <t>03.04.00</t>
  </si>
  <si>
    <t>Studējošo un studiju kreditēšana</t>
  </si>
  <si>
    <t>03.06.00</t>
  </si>
  <si>
    <t>Sociālo stipendiju fonds "Studētgods"</t>
  </si>
  <si>
    <t>03.08.00</t>
  </si>
  <si>
    <t>Augstākās izglītības padome</t>
  </si>
  <si>
    <t>03.12.00</t>
  </si>
  <si>
    <t>Klimata pārmaiņu finanšu instrumenta projektu īstenošana augstākās izglītības iestādēs</t>
  </si>
  <si>
    <t>03.13.00</t>
  </si>
  <si>
    <t>Studiju virzienu akreditācija</t>
  </si>
  <si>
    <t>Valsts valodas politika un pārvalde</t>
  </si>
  <si>
    <t>Zinātne</t>
  </si>
  <si>
    <t>05.01.00</t>
  </si>
  <si>
    <t>Zinātniskās darbības nodrošināšana</t>
  </si>
  <si>
    <t>05.02.00</t>
  </si>
  <si>
    <t>Zinātnes bāzes finansējums</t>
  </si>
  <si>
    <t>05.04.00</t>
  </si>
  <si>
    <t>Krišjāņa Barona Dainu skapis</t>
  </si>
  <si>
    <t>Informācijas un komunikāciju tehnoloģiju uzturēšana un attīstība</t>
  </si>
  <si>
    <t>Sports</t>
  </si>
  <si>
    <t>09.04.00</t>
  </si>
  <si>
    <t>Sporta būves</t>
  </si>
  <si>
    <t>09.07.00</t>
  </si>
  <si>
    <t>Dotācija sporta organizāciju, programmu un pasākumu atbalstam</t>
  </si>
  <si>
    <t>09.08.00</t>
  </si>
  <si>
    <t>Balvas par izciliem sasniegumiem sportā</t>
  </si>
  <si>
    <t>09.10.00</t>
  </si>
  <si>
    <t>Murjāņu sporta ģimnāzija</t>
  </si>
  <si>
    <t>09.12.00</t>
  </si>
  <si>
    <t>Latvijas Sporta muzejs</t>
  </si>
  <si>
    <t>09.19.00</t>
  </si>
  <si>
    <t>Finansējums profesionālās ievirzes sporta izglītības programmu pedagogu darba samaksai un valsts sociālās apdrošināšanas obligātajām iemaksām</t>
  </si>
  <si>
    <t>09.23.00</t>
  </si>
  <si>
    <t>Valsts ilgtermiņa saistības sportā - dotācija Latvijas Olimpiskajai komitejai (LOK) - valsts galvoto aizdevumu atmaksai</t>
  </si>
  <si>
    <t>Finansējums asistenta pakalpojuma nodrošināšanai personai ar invaliditāti pārvietošanas atbalstam un pašaprūpes veikšanai</t>
  </si>
  <si>
    <t>16.00.00</t>
  </si>
  <si>
    <t>Eiropas Savienības lietas un starptautiskā sadarbība</t>
  </si>
  <si>
    <t>21.00.00</t>
  </si>
  <si>
    <t>Jaunatnes politikas valsts programma</t>
  </si>
  <si>
    <t>Padotības iestādes un to pasākumi</t>
  </si>
  <si>
    <t>42.03.00</t>
  </si>
  <si>
    <t>Skolu jaunatnes dziesmu un deju svētki</t>
  </si>
  <si>
    <t>42.05.00</t>
  </si>
  <si>
    <t>Valsts izglītības attīstības aģentūras darbības nodrošināšana</t>
  </si>
  <si>
    <t>42.06.00</t>
  </si>
  <si>
    <t>Valsts izglītības satura centra darbības nodrošināšana</t>
  </si>
  <si>
    <t>42.07.00</t>
  </si>
  <si>
    <t>Izglītības kvalitātes valsts dienesta darbības nodrošināšana</t>
  </si>
  <si>
    <t>42.09.00</t>
  </si>
  <si>
    <t>Latvijas Zinātnes padome</t>
  </si>
  <si>
    <t>97.01.00</t>
  </si>
  <si>
    <t>Ministrijas centrālā aparāta darbības nodrošināšana</t>
  </si>
  <si>
    <t>Eiropas Reģionālās attīstības fonda (ERAF) projekti (2014-2020)</t>
  </si>
  <si>
    <t>62.09.00</t>
  </si>
  <si>
    <t>Eiropas Sociālā fonda Plus (ESF+) projektu īstenošana (2021–2027)</t>
  </si>
  <si>
    <t>64.00.00</t>
  </si>
  <si>
    <t>Eiropas Lauksaimniecības garantiju fonda (ELGF) projektu un pasākumu īstenošana</t>
  </si>
  <si>
    <t>64.09.00</t>
  </si>
  <si>
    <t>Eiropas Lauksaimniecības garantiju fonda (ELGF) maksājumi (2023-2027)</t>
  </si>
  <si>
    <t>65.00.00</t>
  </si>
  <si>
    <t>Eiropas Lauksaimniecības fonda lauku attīstībai (ELFLA) projektu un pasākumu īstenošana</t>
  </si>
  <si>
    <t>65.11.00</t>
  </si>
  <si>
    <t>Eiropas Lauksaimniecības fonda lauku attīstībai (ELFLA) pasākumi (2023-2027)</t>
  </si>
  <si>
    <t>Mērķa "Eiropas teritoriālā sadarbība" projektu īstenošana (2021-2027)</t>
  </si>
  <si>
    <t>Atmaksas valsts pamatbudžetā par mērķa "Eiropas teritoriālā sadarbība" pārrobežu sadarbības programmu, projektu un pasākumu īstenošanu (2014-2020)</t>
  </si>
  <si>
    <t>Atmaksas valsts pamatbudžetā par mērķa "Eiropas teritoriālā sadarbība" pārrobežu sadarbības programmu, projektu un pasākumu īstenošanu (2021-2027)</t>
  </si>
  <si>
    <t>Dalība Eiropas Savienības pētniecības un tehnoloģiju attīstības programmās</t>
  </si>
  <si>
    <t>Eiropas Savienības, starptautiskās sadarbības programmu un inovāciju izglītības jomā īstenošanas nodrošināšana</t>
  </si>
  <si>
    <t>Valsts izglītības attīstības aģentūra</t>
  </si>
  <si>
    <t>70.10.00</t>
  </si>
  <si>
    <t>Jaunatnes starptautisko programmu aģentūra</t>
  </si>
  <si>
    <t>Dalība Eiropas Savienības izglītības sadarbības projektos</t>
  </si>
  <si>
    <t>70.12.00</t>
  </si>
  <si>
    <t>Eiropas Kopienas programmu projektu īstenošana</t>
  </si>
  <si>
    <t>70.13.00</t>
  </si>
  <si>
    <t>Tehniskā palīdzība ERAF, ESF+, KF, TPF finansējuma apgūšanai (2021-2027)</t>
  </si>
  <si>
    <t>Eiropas Ekonomikas zonas un Norvēģijas finanšu instrumentu finansētās programmas īstenošana</t>
  </si>
  <si>
    <t>72.08.00</t>
  </si>
  <si>
    <t>Latvijas un Šveices sadarbības programmas īstenošana</t>
  </si>
  <si>
    <t>Pārējās ārvalstu finanšu palīdzības finansētie projekti</t>
  </si>
  <si>
    <t>Dalība Ziemeļu Ministru padomes Nordplus ietvarprogrammā</t>
  </si>
  <si>
    <t>Atveseļošanās un noturības mehānisma (ANM) projektu un pasākumu īstenošana</t>
  </si>
  <si>
    <t>Tehniskā palīdzība Atveseļošanās un noturības mehānisma (ANM) apgūšanai</t>
  </si>
  <si>
    <t xml:space="preserve">16. </t>
  </si>
  <si>
    <t>Zemkopības ministrija</t>
  </si>
  <si>
    <t>21720</t>
  </si>
  <si>
    <t>Dotācija no vispārējiem ieņēmumiem atmaksām valsts pamatbudžetā</t>
  </si>
  <si>
    <t>Pārtikas nekaitīgums un dzīvnieku veselība</t>
  </si>
  <si>
    <t>20.01.00</t>
  </si>
  <si>
    <t>Pārtikas nekaitīguma un dzīvnieku veselības valsts uzraudzība un kontrole</t>
  </si>
  <si>
    <t>20.02.00</t>
  </si>
  <si>
    <t>Riska zinātniskā novērtēšana un references laboratorijas funkciju veikšana dzīvnieku veselības, pārtikas un dzīvnieku barības jomā</t>
  </si>
  <si>
    <t>Valsts atbalsts lauksaimniecības un lauku attīstībai, sabiedriskā finansējuma administrēšana un valsts uzraudzība lauksaimniecībā</t>
  </si>
  <si>
    <t>21.01.00</t>
  </si>
  <si>
    <t>Valsts atbalsts lauksaimniecības un lauku attīstībai</t>
  </si>
  <si>
    <t>21.02.00</t>
  </si>
  <si>
    <t>Sabiedriskā finansējuma administrēšana un valsts uzraudzība lauksaimniecībā</t>
  </si>
  <si>
    <t>Cilvēkresursu attīstība</t>
  </si>
  <si>
    <t>22.01.00</t>
  </si>
  <si>
    <t>Profesionālā izglītība</t>
  </si>
  <si>
    <t>22.02.00</t>
  </si>
  <si>
    <t>22.03.00</t>
  </si>
  <si>
    <t>Kultūra</t>
  </si>
  <si>
    <t>22.05.00</t>
  </si>
  <si>
    <t>Dotācija SIA "Latvijas Lauku konsultāciju un izglītības centrs" informācijas analīzes un apmaiņas sistēmai</t>
  </si>
  <si>
    <t>Meža resursu ilgtspējības saglabāšana</t>
  </si>
  <si>
    <t>24.01.00</t>
  </si>
  <si>
    <t>Meža resursu valsts uzraudzība</t>
  </si>
  <si>
    <t>24.02.00</t>
  </si>
  <si>
    <t>Valsts atbalsta pasākumi meža nozarē</t>
  </si>
  <si>
    <t>25.00.00</t>
  </si>
  <si>
    <t>Zivju resursu ilgtspējības saglabāšana</t>
  </si>
  <si>
    <t>25.01.00</t>
  </si>
  <si>
    <t>Zivju izmantošanas regulēšana, atražošana un izpēte</t>
  </si>
  <si>
    <t>25.02.00</t>
  </si>
  <si>
    <t>Zivju fonds</t>
  </si>
  <si>
    <t>Zemes resursu ilgtspējības saglabāšana</t>
  </si>
  <si>
    <t>Meliorācijas kadastra uzturēšana, valsts meliorācijas sistēmu un valsts nozīmes meliorācijas sistēmu ekspluatācija un uzturēšana</t>
  </si>
  <si>
    <t>26.03.00</t>
  </si>
  <si>
    <t>Ikgadējie maksājumi par Daugavas kaskādes HES zemes resursiem nodarīto kaitējumu kompensēšanu</t>
  </si>
  <si>
    <t>Augu veselība un augu aprites uzraudzība</t>
  </si>
  <si>
    <t>64.10.00</t>
  </si>
  <si>
    <t>Izdevumi Eiropas Lauksaimniecības garantiju fonda (ELGF) projektu un pasākumu īstenošanai (2023-2027)</t>
  </si>
  <si>
    <t>65.08.00</t>
  </si>
  <si>
    <t>Maksājumu iestādes izdevumi Eiropas Lauksaimniecības fonda lauku attīstībai (ELFLA) projektu un pasākumu īstenošanai (2014-2020)</t>
  </si>
  <si>
    <t>65.09.00</t>
  </si>
  <si>
    <t>Citu institūciju izdevumi Eiropas Lauksaimniecības fonda lauku attīstībai (ELFLA) projektu un pasākumu īstenošanai (2014-2020)</t>
  </si>
  <si>
    <t>65.10.00</t>
  </si>
  <si>
    <t>Maksājumu iestādes izdevumi Eiropas Lauksaimniecības fonda lauku attīstībai (ELFLA) projektu un pasākumu īstenošanai (2023-2027)</t>
  </si>
  <si>
    <t>65.20.00</t>
  </si>
  <si>
    <t>Tehniskā palīdzība Eiropas Lauksaimniecības fonda lauku attīstībai (ELFLA) apgūšanai (2014-2020)</t>
  </si>
  <si>
    <t>65.21.00</t>
  </si>
  <si>
    <t>Atmaksas valsts pamatbudžetā par Eiropas Lauksaimniecības fonda lauku attīstībai (ELFLA) finansējumu (2014-2020)</t>
  </si>
  <si>
    <t>65.50.00</t>
  </si>
  <si>
    <t>Tehniskā palīdzība Eiropas Lauksaimniecības fonda lauku attīstībai (ELFLA) apgūšanai (2023-2027)</t>
  </si>
  <si>
    <t>66.00.00</t>
  </si>
  <si>
    <t>Eiropas Jūrlietu un zivsaimniecības fonda (EJZF) un Eiropas Jūrlietu, zvejniecības un akvakultūras fonda (EJZAF) projektu un pasākumu īstenošana</t>
  </si>
  <si>
    <t>66.08.00</t>
  </si>
  <si>
    <t>Maksājumu iestādes izdevumi Eiropas Jūrlietu un zivsaimniecības fonda (EJZF) projektu un pasākumu īstenošanai (2014-2020)</t>
  </si>
  <si>
    <t>66.10.00</t>
  </si>
  <si>
    <t>Maksājumu iestādes izdevumi Eiropas Jūrlietu, zvejniecības un akvakultūras fonda (EJZAF) projektu un pasākumu īstenošanai (2021-2027)</t>
  </si>
  <si>
    <t>66.11.00</t>
  </si>
  <si>
    <t>Citu institūciju izdevumi Eiropas Jūrlietu, zvejniecības un akvakultūras fonda (EJZAF) projektu un pasākumu īstenošanai (2021-2027)</t>
  </si>
  <si>
    <t>66.21.00</t>
  </si>
  <si>
    <t>Atmaksas valsts pamatbudžetā par Eiropas Jūrlietu un zivsaimniecības fonda (EJZF) finansējumu (2014-2020)</t>
  </si>
  <si>
    <t>66.50.00</t>
  </si>
  <si>
    <t>Tehniskā palīdzība Eiropas Jūrlietu, zvejniecības un akvakultūras fonda (EJZAF) ieviešanai (2021-2027)</t>
  </si>
  <si>
    <t>66.51.00</t>
  </si>
  <si>
    <t>Atmaksas valsts pamatbudžetā par Eiropas Jūrlietu, zvejniecības un akvakultūras fonda (EJZAF) finansējumu (2021-2027)</t>
  </si>
  <si>
    <t>69.09.00</t>
  </si>
  <si>
    <t>Pārrobežu sadarbības programmu, projektu un pasākumu īstenošana (2021-2027)</t>
  </si>
  <si>
    <t>69.10.00</t>
  </si>
  <si>
    <t>Atmaksas valsts pamatbudžetā par pārrobežu sadarbības programmu, projektu un pasākumu īstenošanu (2021-2027)</t>
  </si>
  <si>
    <t>Izdevumi Eiropas Ekonomikas zonas un Norvēģijas finanšu instrumentu finansēto programmu, projektu un pasākumu īstenošanai</t>
  </si>
  <si>
    <t>Atveseļošanās un noturības mehānisma (ANM) projekti un pasākumi</t>
  </si>
  <si>
    <t xml:space="preserve">17. </t>
  </si>
  <si>
    <t>Satiksmes ministrija</t>
  </si>
  <si>
    <t>Kompensācijas par abonētās preses piegādi un saistību izpildi</t>
  </si>
  <si>
    <t>Elektroniskie sakari</t>
  </si>
  <si>
    <t>04.01.00</t>
  </si>
  <si>
    <t>Ārkārtas situāciju valsts elektronisko sakaru tīkla darbības nodrošināšana</t>
  </si>
  <si>
    <t>04.03.00</t>
  </si>
  <si>
    <t>Datu apmaiņas platformu, apraides sistēmu un informācijas sistēmu uzturēšana, monitorings un attīstība</t>
  </si>
  <si>
    <t>04.04.00</t>
  </si>
  <si>
    <t>Universālā pakalpojuma saistību izpildes radīto zaudējumu kompensācija elektronisko sakaru jomā</t>
  </si>
  <si>
    <t>Starptautiskās kravu loģistikas un ostu informācijas sistēmas uzturēšana</t>
  </si>
  <si>
    <t>Alternatīvās degvielas infrastruktūras izveidošana, attīstība un uzturēšana</t>
  </si>
  <si>
    <t>23.00.00</t>
  </si>
  <si>
    <t>Valsts autoceļu fonds</t>
  </si>
  <si>
    <t>23.04.00</t>
  </si>
  <si>
    <t>Mērķdotācijas pašvaldību autoceļiem (ielām)</t>
  </si>
  <si>
    <t>23.06.00</t>
  </si>
  <si>
    <t>Valsts autoceļu uzturēšana un atjaunošana</t>
  </si>
  <si>
    <t>23.07.00</t>
  </si>
  <si>
    <t>Valsts autoceļu pārvaldīšana</t>
  </si>
  <si>
    <t>Sabiedriskais transports</t>
  </si>
  <si>
    <t>31.04.00</t>
  </si>
  <si>
    <t>Finansējums dzelzceļa publiskai infrastruktūrai</t>
  </si>
  <si>
    <t>31.05.00</t>
  </si>
  <si>
    <t>Dotācija Autotransporta direkcijai sabiedriskā transporta pakalpojumu organizēšanai</t>
  </si>
  <si>
    <t>31.06.00</t>
  </si>
  <si>
    <t>Dotācija zaudējumu segšanai sabiedriskā transporta pakalpojumu sniedzējiem</t>
  </si>
  <si>
    <t>31.08.00</t>
  </si>
  <si>
    <t>Transferts plānošanas reģioniem sabiedriskā transporta pakalpojumu nodrošināšanai</t>
  </si>
  <si>
    <t>31.09.00</t>
  </si>
  <si>
    <t>Dotācija jauno vilcienu iegādei un remonta centra izbūvei</t>
  </si>
  <si>
    <t>Līdzekļi aviācijas drošības, glābšanas un civilmilitārās sadarbības nodrošināšanai</t>
  </si>
  <si>
    <t>48.00.00</t>
  </si>
  <si>
    <t>AS "Air Baltic Corporation" pamatkapitāla palielināšana un citi ieguldījumi</t>
  </si>
  <si>
    <t>49.00.00</t>
  </si>
  <si>
    <t>Rail Baltica projekta pārvaldības funkcijas nodrošināšana</t>
  </si>
  <si>
    <t>50.00.00</t>
  </si>
  <si>
    <t>Projekta "Satiksmes pārvads no Tvaika ielas uz Kundziņsalu" īstenošana</t>
  </si>
  <si>
    <t>60.07.00</t>
  </si>
  <si>
    <t>Eiropas transporta infrastruktūras projekti (Rail Baltica)</t>
  </si>
  <si>
    <t>60.08.00</t>
  </si>
  <si>
    <t>Eiropas infrastruktūras savienošanas instrumenta (CEF) finansējums autoceļu projektiem</t>
  </si>
  <si>
    <t>60.20.00</t>
  </si>
  <si>
    <t>Tehniskā palīdzība Eiropas transporta, telekomunikāciju un enerģijas infrastruktūras tīklu un Eiropas infrastruktūras savienošanas instrumenta (CEF) apgūšanai</t>
  </si>
  <si>
    <t>60.21.00</t>
  </si>
  <si>
    <t>Atmaksas valsts pamatbudžetā par Eiropas transporta, telekomunikāciju un enerģijas infrastruktūras tīklu un Eiropas infrastruktūras savienošanas instrumenta (CEF) finansējumu</t>
  </si>
  <si>
    <t>60.50.00</t>
  </si>
  <si>
    <t>Tehniskā palīdzība Eiropas transporta, telekomunikāciju un enerģijas infrastruktūras tīklu un Eiropas infrastruktūras savienošanas instrumenta (CEF) apgūšanai (2021 - 2027)</t>
  </si>
  <si>
    <t>60.51.00</t>
  </si>
  <si>
    <t>Atmaksas valsts pamatbudžetā par Eiropas transporta, telekomunikāciju un enerģijas infrastruktūras tīklu un Eiropas infrastruktūras savienošanas instrumenta (CEF) finansējumu (2021-2027)</t>
  </si>
  <si>
    <t>61.14.00</t>
  </si>
  <si>
    <t>Kohēzijas fonda (KF) finansētie valsts autoceļu projekti (2021-2027)</t>
  </si>
  <si>
    <t>62.14.00</t>
  </si>
  <si>
    <t>Eiropas Reģionālās attīstības fonda (ERAF) finansētie dzelzceļa infrastruktūras projekti (2021–2027)</t>
  </si>
  <si>
    <t>62.15.00</t>
  </si>
  <si>
    <t>Eiropas Reģionālās attīstības fonda (ERAF) finansētie valsts autoceļu projekti (2021–2027)</t>
  </si>
  <si>
    <t>62.16.00</t>
  </si>
  <si>
    <t>Eiropas Reģionālās attīstības fonda (ERAF) finansētie jūrlietu projekti (2021-2027)</t>
  </si>
  <si>
    <t>Digitālās Eiropas projekti</t>
  </si>
  <si>
    <t>Atveseļošanas un noturības mehānisma (ANM) finansētie valsts autoceļu projekti</t>
  </si>
  <si>
    <t>Atveseļošanas un noturības mehānisma (ANM) finansējums Rail Baltica projektam</t>
  </si>
  <si>
    <t xml:space="preserve">18. </t>
  </si>
  <si>
    <t>Labklājības ministrija</t>
  </si>
  <si>
    <t>9100</t>
  </si>
  <si>
    <t>Valsts budžeta kapitālo izdevumu transferti</t>
  </si>
  <si>
    <t>9120</t>
  </si>
  <si>
    <t>Valsts budžeta kapitālo izdevumu transferti no valsts pamatbudžeta uz valsts speciālo budžetu</t>
  </si>
  <si>
    <t>Valsts atbalsts sociālajai apdrošināšanai</t>
  </si>
  <si>
    <t>Valsts sociālie pakalpojumi</t>
  </si>
  <si>
    <t>Sociālās rehabilitācijas valsts programmas</t>
  </si>
  <si>
    <t>05.03.00</t>
  </si>
  <si>
    <t>Aprūpe valsts sociālās aprūpes institūcijās</t>
  </si>
  <si>
    <t>05.37.00</t>
  </si>
  <si>
    <t>Sociālās integrācijas valsts aģentūras administrēšana un profesionālās un sociālās rehabilitācijas pakalpojumu nodrošināšana</t>
  </si>
  <si>
    <t>05.62.00</t>
  </si>
  <si>
    <t>Invaliditātes ekspertīžu nodrošināšana</t>
  </si>
  <si>
    <t>05.63.00</t>
  </si>
  <si>
    <t>Dotācija biedrībām, nodibinājumiem un reliģiskām organizācijām</t>
  </si>
  <si>
    <t>Darba tirgus attīstība</t>
  </si>
  <si>
    <t>07.01.00</t>
  </si>
  <si>
    <t>Nodarbinātības valsts aģentūras darbības nodrošināšana</t>
  </si>
  <si>
    <t>Valsts sociālie pabalsti un izdienas pensijas</t>
  </si>
  <si>
    <t>Valsts sociālie pabalsti</t>
  </si>
  <si>
    <t>Izdienas pensijas</t>
  </si>
  <si>
    <t>20.03.00</t>
  </si>
  <si>
    <t>Piemaksas pie vecuma un invaliditātes pensijām</t>
  </si>
  <si>
    <t>Darba apstākļu uzlabošana</t>
  </si>
  <si>
    <t>Darba tiesisko attiecību un darba apstākļu kontrole un uzraudzība</t>
  </si>
  <si>
    <t>Bērnu tiesību aizsardzības nodrošināšana</t>
  </si>
  <si>
    <t>Bērnu aizsardzības centra darbības nodrošināšana</t>
  </si>
  <si>
    <t>Valsts programma bērnu un ģimenes stāvokļa uzlabošanai</t>
  </si>
  <si>
    <t>Valsts atbalsts ārpusģimenes aprūpei</t>
  </si>
  <si>
    <t>Labklājības nozares vadība un politikas plānošana</t>
  </si>
  <si>
    <t>97.02.00</t>
  </si>
  <si>
    <t>Nozares centralizēto funkciju izpilde</t>
  </si>
  <si>
    <t>Eiropas Reģionālās attīstības fonda (ERAF) projekti (2021 - 2027)</t>
  </si>
  <si>
    <t>Eiropas Sociālā fonda (ESF) īstenotie projekti labklājības nozarē (2014-2020)</t>
  </si>
  <si>
    <t>Eiropas Sociālā fonda Plus (ESF+) Nodarbinātības un sociālās inovācijas sadaļas projektu un pasākumu īstenošana (2021-2027)</t>
  </si>
  <si>
    <t>64.08.00</t>
  </si>
  <si>
    <t>Eiropas Lauksaimniecības garantiju fonda (ELGF) projektu un pasākumu īstenošana labklājības nozarē (2023-2027)</t>
  </si>
  <si>
    <t>69.51.00</t>
  </si>
  <si>
    <t>Citu Eiropas Savienības politiku instrumentu projektu un pasākumu īstenošana labklājības nozarē (2021-2027)</t>
  </si>
  <si>
    <t>Eiropas Ekonomikas zonas finanšu instrumenta un Norvēģijas valdības divpusējā finanšu instrumenta finansēto programmu, projektu un pasākumu īstenošana</t>
  </si>
  <si>
    <t>Eiropas Ekonomikas zonas finanšu instrumenta un Norvēģijas valdības divpusējā finanšu instrumenta finansētie projekti</t>
  </si>
  <si>
    <t>Atmaksa valsts pamatbudžetā par pārējās ārvalstu finanšu palīdzības līdzfinansētajiem projektiem</t>
  </si>
  <si>
    <t>Ārvalstu finanšu palīdzības finansēto projektu īstenošana labklājības nozarē</t>
  </si>
  <si>
    <t xml:space="preserve">19. </t>
  </si>
  <si>
    <t>Tieslietu ministrija</t>
  </si>
  <si>
    <t>Tiesu sistēma</t>
  </si>
  <si>
    <t>Tiesu administrēšana</t>
  </si>
  <si>
    <t>03.02.00</t>
  </si>
  <si>
    <t>Apgabaltiesas un rajonu (pilsētu) tiesas</t>
  </si>
  <si>
    <t>Juridiskās palīdzības nodrošināšana</t>
  </si>
  <si>
    <t>Tiesu ekspertīžu veikšana</t>
  </si>
  <si>
    <t>03.05.00</t>
  </si>
  <si>
    <t>Atlīdzība tiesu izpildītājiem par izpildu darbībām</t>
  </si>
  <si>
    <t>Zaudējumu atlīdzība nepamatoti aizturētajām, arestētajām un notiesātajām personām</t>
  </si>
  <si>
    <t>03.07.00</t>
  </si>
  <si>
    <t>Uzturlīdzekļu garantiju fonda administrēšana</t>
  </si>
  <si>
    <t>Uzturlīdzekļu garantiju fonds</t>
  </si>
  <si>
    <t>Kriminālsodu izpilde</t>
  </si>
  <si>
    <t>Ieslodzījuma vietas</t>
  </si>
  <si>
    <t>04.02.00</t>
  </si>
  <si>
    <t>Ieslodzījuma vietu būvniecība</t>
  </si>
  <si>
    <t>Probācijas īstenošana</t>
  </si>
  <si>
    <t>Komerctiesību politikas īstenošana</t>
  </si>
  <si>
    <t>Juridisko personu reģistrācija</t>
  </si>
  <si>
    <t>06.03.00</t>
  </si>
  <si>
    <t>Maksātnespējas procesa pārvaldība</t>
  </si>
  <si>
    <t>06.04.00</t>
  </si>
  <si>
    <t>Darbinieku prasījumu garantiju fonds</t>
  </si>
  <si>
    <t>06.05.00</t>
  </si>
  <si>
    <t>Maksātnespējas procesa izmaksas</t>
  </si>
  <si>
    <t>Nekustamā īpašuma tiesību politikas īstenošana</t>
  </si>
  <si>
    <t>Konstitucionālo tiesību politikas īstenošana</t>
  </si>
  <si>
    <t>09.01.00</t>
  </si>
  <si>
    <t>Valsts valodas aizsardzība</t>
  </si>
  <si>
    <t>09.02.00</t>
  </si>
  <si>
    <t>Fizisko personu datu aizsardzība</t>
  </si>
  <si>
    <t>09.03.00</t>
  </si>
  <si>
    <t>Dotācija Latvijas Politiski represēto apvienībai un Rīgas politiski represēto biedrībai</t>
  </si>
  <si>
    <t>Valsts nozīmes pasākumu norises nodrošināšana starptautiskas nozīmes svētvietā Aglonā</t>
  </si>
  <si>
    <t>09.05.00</t>
  </si>
  <si>
    <t>Dotācija tieslietu funkciju veikšanai</t>
  </si>
  <si>
    <t>Oficiālās publikācijas un tiesiskās informācijas nodrošināšana</t>
  </si>
  <si>
    <t>Noziedzīgi iegūtu līdzekļu konfiskācijas fonds</t>
  </si>
  <si>
    <t>Satversmes aizsardzība</t>
  </si>
  <si>
    <t>Tiesiskās un starpvalstu sadarbības pasākumu īstenošana</t>
  </si>
  <si>
    <t>Citu ES politiku instrumentu projektu un pasākumu īstenošana (2014-2020)</t>
  </si>
  <si>
    <t>Citu ES politiku instrumentu projektu un pasākumu īstenošana (2021-2027)</t>
  </si>
  <si>
    <t>Atmaksas valsts pamatbudžetā par Eiropas Savienības politiku instrumentu finansējumu (2014-2020)</t>
  </si>
  <si>
    <t>Atmaksas valsts pamatbudžetā par Eiropas Savienības politiku instrumentu finansējumu (2021-2027)</t>
  </si>
  <si>
    <t>Atmaksas valsts pamatbudžetā par pārējiem ārvalstu finanšu palīdzības līdzfinansētiem projektiem</t>
  </si>
  <si>
    <t>Pārējās ārvalstu finanšu palīdzības līdzfinansētie projekti (2021-2027)</t>
  </si>
  <si>
    <t xml:space="preserve">20. </t>
  </si>
  <si>
    <t>Klimata un enerģētikas ministrija</t>
  </si>
  <si>
    <t>Valsts pētījumi klimata un enerģētikas jomā</t>
  </si>
  <si>
    <t>Vides aizsardzības fonds</t>
  </si>
  <si>
    <t>Vides aizsardzības projekti</t>
  </si>
  <si>
    <t>Nozares vides projekti</t>
  </si>
  <si>
    <t>21.13.00</t>
  </si>
  <si>
    <t>Vides un enerģētikas politikas īstenošana</t>
  </si>
  <si>
    <t>23.01.00</t>
  </si>
  <si>
    <t>Valsts vides dienests</t>
  </si>
  <si>
    <t>23.02.00</t>
  </si>
  <si>
    <t>Enerģētikas un vides aģentūra</t>
  </si>
  <si>
    <t>23.03.00</t>
  </si>
  <si>
    <t>Atbalsts biedrībai "Pēdas LV" Lielās talkas nodrošināšanai</t>
  </si>
  <si>
    <t>Klimata pārmaiņu finanšu instruments</t>
  </si>
  <si>
    <t>27.01.00</t>
  </si>
  <si>
    <t>Klimata pārmaiņu finanšu instrumenta administrācija</t>
  </si>
  <si>
    <t>Meteoroloģija un bīstamo atkritumu pārvaldība</t>
  </si>
  <si>
    <t>Emisijas kvotu izsoļu ieņēmumu instrumenti</t>
  </si>
  <si>
    <t>33.01.00</t>
  </si>
  <si>
    <t>Emisijas kvotu izsolīšanas instrumenta administrācija</t>
  </si>
  <si>
    <t>33.02.00</t>
  </si>
  <si>
    <t>Emisijas kvotu izsolīšanas instrumenta projekti</t>
  </si>
  <si>
    <t>Eiropas Zivsaimniecības fonda (EZF) un Eiropas Jūrlietu un zivsaimniecības fonda (EJZF) projektu un pasākumu īstenošana</t>
  </si>
  <si>
    <t>66.07.00</t>
  </si>
  <si>
    <t>Eiropas Zivsaimniecības fonda (EZF) un Eiropas Jūrlietu, zvejniecības un akvakultūras fonds (EJZAF) projektu un pasākumu īstenošana (2021-2027)</t>
  </si>
  <si>
    <t>69.03.00</t>
  </si>
  <si>
    <t>Atmaksa mērķa "Eiropas teritoriālā sadarbība" finansējuma saņēmējam par veiktajiem izdevumiem no ārvalstu finanšu palīdzības</t>
  </si>
  <si>
    <t>Pārrobežu sadarbības programmu darbības nodrošināšana, projekti un pasākumi (2021-2027)</t>
  </si>
  <si>
    <t>Atmaksas valsts pamatbudžetā par Pārrobežu sadarbības programmu finansējumu (2021–2027)</t>
  </si>
  <si>
    <t>72.06.00</t>
  </si>
  <si>
    <t>Latvijas un Šveices sadarbības programmas finansētie projekti un pasākumi</t>
  </si>
  <si>
    <t xml:space="preserve">21. </t>
  </si>
  <si>
    <t>Viedās administrācijas un reģionālās attīstības ministrija</t>
  </si>
  <si>
    <t>Vides aizsardzības fonds un iemaksas starptautiskajās organizācijās</t>
  </si>
  <si>
    <t>21.20.00</t>
  </si>
  <si>
    <t>Vides politikas īstenošana</t>
  </si>
  <si>
    <t>Vides pārraudzības valsts birojs</t>
  </si>
  <si>
    <t>Dabas aizsardzība</t>
  </si>
  <si>
    <t>24.05.00</t>
  </si>
  <si>
    <t>Latvijas Nacionālais botāniskais dārzs</t>
  </si>
  <si>
    <t>24.06.00</t>
  </si>
  <si>
    <t>Latvijas Nacionālā Dabas muzeja darbības nodrošināšana</t>
  </si>
  <si>
    <t>24.08.00</t>
  </si>
  <si>
    <t>Nacionālo parku darbības nodrošināšana</t>
  </si>
  <si>
    <t>24.09.00</t>
  </si>
  <si>
    <t>Atbalsts biedrībai “Pēdas LV” Lielās talkas nodrošināšanai</t>
  </si>
  <si>
    <t>Attīstības nacionālie atbalsta instrumenti</t>
  </si>
  <si>
    <t>Atbalsts plānošanas reģioniem</t>
  </si>
  <si>
    <t>Valsts digitālās attīstības politikas īstenošana</t>
  </si>
  <si>
    <t>Emisijas kvotu izsolīšanas instruments</t>
  </si>
  <si>
    <t>Eiropas Sociālā fonda Plus (ESF+) projekti (2021-2027)</t>
  </si>
  <si>
    <t>Eiropas Lauksaimniecības fonda lauku attīstībai (ELFLA) projektu un pasākumu īstenošana (2023-2027)</t>
  </si>
  <si>
    <t>Atmaksas pamatbudžetā par Eiropas Zivsaimniecības fonda (EZF) un Eiropas Jūrlietu, zvejniecības un akvakultūras fonds (EJZAF) projektu un pasākumu īstenošanu (2021-2027)</t>
  </si>
  <si>
    <t>Atmaksas valsts pamatbudžetā par Eiropas Kopienas iniciatīvas projektu un pasākumu finansējumu</t>
  </si>
  <si>
    <t>Eiropas Kopienas iniciatīvas projektu īstenošana</t>
  </si>
  <si>
    <t>Pārrobežu sadarbības programmu darbības nodrošināšana, projekti un pasākumi (2014-2020)</t>
  </si>
  <si>
    <t>Norvēģijas finanšu instrumenta finansētās programmas "Klimata pārmaiņu mazināšana, pielāgošanās tām un vide (LV- CLIMATE)" īstenošana</t>
  </si>
  <si>
    <t>71.08.00</t>
  </si>
  <si>
    <t>Eiropas Ekonomikas zonas finanšu instrumenta finansētās programmas "Vietējā attīstība, nabadzības mazināšana un kultūras sadarbība (LV- LOCALDEV)" īstenošana</t>
  </si>
  <si>
    <t>Taisnīgas pārkārtošanās fonda (TPF) projekti un pasākumi (2021-2027)</t>
  </si>
  <si>
    <t xml:space="preserve">22. </t>
  </si>
  <si>
    <t>Kultūras ministrija</t>
  </si>
  <si>
    <t>Profesionālā māksla</t>
  </si>
  <si>
    <t>19.03.00</t>
  </si>
  <si>
    <t>Filmu nozare</t>
  </si>
  <si>
    <t>19.07.00</t>
  </si>
  <si>
    <t>Mākslas un literatūra</t>
  </si>
  <si>
    <t>Kultūrizglītība</t>
  </si>
  <si>
    <t>Kultūras mantojums</t>
  </si>
  <si>
    <t>Kultūras projekti un investīcijas</t>
  </si>
  <si>
    <t>Kultūras pasākumi, sadarbības līgumi un programmas</t>
  </si>
  <si>
    <t>Kultūras infrastruktūras attīstība</t>
  </si>
  <si>
    <t>Valsts vienotā bibliotēku informācijas sistēma</t>
  </si>
  <si>
    <t>22.07.00</t>
  </si>
  <si>
    <t>Nomas maksas VAS "Valsts nekustamie īpašumi" programmas "Mantojums-2018" ietvaros</t>
  </si>
  <si>
    <t>22.08.00</t>
  </si>
  <si>
    <t>UNESCO Latvijas Nacionālā komisija</t>
  </si>
  <si>
    <t>Informācijas tehnoloģiju attīstība un uzturēšana kultūras nozarē</t>
  </si>
  <si>
    <t>Valsts kultūrkapitāla fonds</t>
  </si>
  <si>
    <t>Valsts kultūrkapitāla fonda darbības nodrošināšana</t>
  </si>
  <si>
    <t>Valsts kultūrkapitāla fonda programmu un projektu konkursi</t>
  </si>
  <si>
    <t>Sabiedrības saliedētības pasākumi</t>
  </si>
  <si>
    <t>Sabiedrības integrācijas pasākumu īstenošana</t>
  </si>
  <si>
    <t>Diasporas pasākumu īstenošana</t>
  </si>
  <si>
    <t>Mediju politikas īstenošana</t>
  </si>
  <si>
    <t>Atmaksas valsts pamatbudžetā par Eiropas Kopienas iniciatīvas projektu un pasākumu īstenošanu</t>
  </si>
  <si>
    <t>Pārrobežu sadarbības programmu projekti un pasākumi (2021-2027)</t>
  </si>
  <si>
    <t>Eiropas Ekonomikas zonas finanšu instrumenta un Norvēģijas valdības divpusējā finanšu instrumenta finansēto projektu un pasākumu īstenošana</t>
  </si>
  <si>
    <t xml:space="preserve">24. </t>
  </si>
  <si>
    <t>Valsts kontrole</t>
  </si>
  <si>
    <t xml:space="preserve">28. </t>
  </si>
  <si>
    <t>Augstākā tiesa</t>
  </si>
  <si>
    <t>Tiesa</t>
  </si>
  <si>
    <t xml:space="preserve">29. </t>
  </si>
  <si>
    <t>Veselības ministrija</t>
  </si>
  <si>
    <t>Medicīnas izglītība</t>
  </si>
  <si>
    <t>Augstākā medicīnas izglītība</t>
  </si>
  <si>
    <t>Rezidentu apmācība</t>
  </si>
  <si>
    <t>06.02.00</t>
  </si>
  <si>
    <t>Medicīnas vēstures muzejs</t>
  </si>
  <si>
    <t>Veselības aprūpes nodrošināšana</t>
  </si>
  <si>
    <t>33.03.00</t>
  </si>
  <si>
    <t>Kompensējamo medikamentu un materiālu apmaksāšana</t>
  </si>
  <si>
    <t>33.04.00</t>
  </si>
  <si>
    <t>Centralizēta medikamentu un materiālu iegāde</t>
  </si>
  <si>
    <t>33.08.00</t>
  </si>
  <si>
    <t>Iedzīvotāju genoma datubāzes projekta īstenošana</t>
  </si>
  <si>
    <t>33.09.00</t>
  </si>
  <si>
    <t>Interešu izglītības nodrošināšana VSIA "Bērnu klīniskā universitātes slimnīca"</t>
  </si>
  <si>
    <t>33.12.00</t>
  </si>
  <si>
    <t>Reto slimību ārstēšana</t>
  </si>
  <si>
    <t>33.14.00</t>
  </si>
  <si>
    <t>Primārās ambulatorās veselības aprūpes nodrošināšana</t>
  </si>
  <si>
    <t>33.15.00</t>
  </si>
  <si>
    <t>Laboratorisko izmeklējumu nodrošināšana ambulatorajā aprūpē</t>
  </si>
  <si>
    <t>33.16.00</t>
  </si>
  <si>
    <t>Pārējo ambulatoro veselības aprūpes pakalpojumu nodrošināšana</t>
  </si>
  <si>
    <t>33.17.00</t>
  </si>
  <si>
    <t>Neatliekamās medicīniskās palīdzības nodrošināšana stacionārās ārstniecības iestādēs</t>
  </si>
  <si>
    <t>33.18.00</t>
  </si>
  <si>
    <t>Plānveida stacionāro veselības aprūpes pakalpojumu nodrošināšana</t>
  </si>
  <si>
    <t>33.19.00</t>
  </si>
  <si>
    <t>Krievijas Federācijas militāro pensionāru veselības aprūpe (no Krievijas Federācijas līdzekļiem)</t>
  </si>
  <si>
    <t>37.00.00</t>
  </si>
  <si>
    <t>Starptautisko saistību un līgumu izpildes nodrošināšana</t>
  </si>
  <si>
    <t>37.04.00</t>
  </si>
  <si>
    <t>Maksājumi starptautiskajās organizācijās</t>
  </si>
  <si>
    <t>Specializētās veselības aprūpes nodrošināšana</t>
  </si>
  <si>
    <t>Asins un asins komponentu nodrošināšana</t>
  </si>
  <si>
    <t>39.04.00</t>
  </si>
  <si>
    <t>Neatliekamā medicīniskā palīdzība</t>
  </si>
  <si>
    <t>39.06.00</t>
  </si>
  <si>
    <t>Tiesu medicīniskā ekspertīze</t>
  </si>
  <si>
    <t>39.07.00</t>
  </si>
  <si>
    <t>Antidopinga politikas īstenošana</t>
  </si>
  <si>
    <t>45.00.00</t>
  </si>
  <si>
    <t>Veselības aprūpes finansējuma administrēšana</t>
  </si>
  <si>
    <t>45.01.00</t>
  </si>
  <si>
    <t>Veselības aprūpes finansējuma administrēšana un ekonomiskā novērtēšana</t>
  </si>
  <si>
    <t>45.02.00</t>
  </si>
  <si>
    <t>Ārstniecības riska fonda darbības nodrošināšana</t>
  </si>
  <si>
    <t>46.00.00</t>
  </si>
  <si>
    <t>Veselības nozares uzraudzība</t>
  </si>
  <si>
    <t>46.01.00</t>
  </si>
  <si>
    <t>46.03.00</t>
  </si>
  <si>
    <t>Slimību profilakses nodrošināšana</t>
  </si>
  <si>
    <t>46.04.00</t>
  </si>
  <si>
    <t>Veselības veicināšana</t>
  </si>
  <si>
    <t>Eiropas Sociālā fonda Plus (ESF+) projektu īstenošana (2021-2027)</t>
  </si>
  <si>
    <t>Mērķa “Eiropas teritoriālā sadarbība” projektu un pasākumu īstenošana (2021-2027)</t>
  </si>
  <si>
    <t>Narkotiku uzraudzības monitoringa fokālā punkta darbības nodrošināšana</t>
  </si>
  <si>
    <t>Citu Eiropas Kopienas projektu īstenošana</t>
  </si>
  <si>
    <t>Eiropas Savienības programmas ERASMUS+ projektu īstenošana</t>
  </si>
  <si>
    <t>72.01.00</t>
  </si>
  <si>
    <t>Bērnu vēža aprūpes attīstība Latvijā</t>
  </si>
  <si>
    <t xml:space="preserve">30. </t>
  </si>
  <si>
    <t>Satversmes tiesa</t>
  </si>
  <si>
    <t xml:space="preserve">32. </t>
  </si>
  <si>
    <t>Prokuratūra</t>
  </si>
  <si>
    <t>Prokuratūras iestāžu uzturēšana</t>
  </si>
  <si>
    <t xml:space="preserve">35. </t>
  </si>
  <si>
    <t>Centrālā vēlēšanu komisija</t>
  </si>
  <si>
    <t>Vispārējā vadība</t>
  </si>
  <si>
    <t>Pašvaldību vēlēšanas</t>
  </si>
  <si>
    <t>Eiropas Parlamenta vēlēšanas</t>
  </si>
  <si>
    <t xml:space="preserve">46. </t>
  </si>
  <si>
    <t>Sabiedriskie elektroniskie plašsaziņas līdzekļi</t>
  </si>
  <si>
    <t>Sabiedrisko elektronisko plašsaziņas līdzekļu padomes darbības nodrošināšana</t>
  </si>
  <si>
    <t>Sabiedriskā pasūtījuma īstenošana Latvijas Radio</t>
  </si>
  <si>
    <t>Sabiedriskā pasūtījuma īstenošana Latvijas Televīzijā</t>
  </si>
  <si>
    <t>Sabiedriskā pasūtījuma īstenošana Latvijas Sabiedriskajā medijā</t>
  </si>
  <si>
    <t xml:space="preserve">47. </t>
  </si>
  <si>
    <t>Radio un televīzijas regulators</t>
  </si>
  <si>
    <t>Nozares vadība</t>
  </si>
  <si>
    <t>Galalietotājiem bez maksas izplatāmo programmu sarakstā iekļauto televīzijas programmu izplatīšana</t>
  </si>
  <si>
    <t xml:space="preserve">62. </t>
  </si>
  <si>
    <t>Mērķdotācijas pašvaldībām</t>
  </si>
  <si>
    <t>Mērķdotācijas izglītības pasākumiem</t>
  </si>
  <si>
    <t>Mērķdotācijas pašvaldību tautas mākslas kolektīvu vadītāju darba samaksai un valsts sociālās apdrošināšanas obligātajām iemaksām</t>
  </si>
  <si>
    <t>Mērķdotācijas pašvaldībām – pašvaldību izglītības iestāžu pedagogu darba samaksai un valsts sociālās apdrošināšanas obligātajām iemaksām</t>
  </si>
  <si>
    <t>Mērķdotācijas pašvaldībām – pašvaldību izglītības iestādēs bērnu no piecu gadu vecuma izglītošanā nodarbināto pedagogu darba samaksai un valsts sociālās apdrošināšanas obligātajām iemaksām</t>
  </si>
  <si>
    <t xml:space="preserve">64. </t>
  </si>
  <si>
    <t>Dotācija pašvaldībām</t>
  </si>
  <si>
    <t>Dotācija pašvaldību finanšu izlīdzināšanas fondam</t>
  </si>
  <si>
    <t xml:space="preserve">74. </t>
  </si>
  <si>
    <t>Gadskārtējā valsts budžeta izpildes procesā pārdalāmais finansējums</t>
  </si>
  <si>
    <t>Apropriācijas rezerve</t>
  </si>
  <si>
    <t>Līdzekļi neparedzētiem gadījumiem</t>
  </si>
  <si>
    <t>Valsts nozīmes reformas īstenošanai</t>
  </si>
  <si>
    <t>Finansējums veselības jomas pasākumiem Covid-19 infekcijas izplatības ierobežošanai</t>
  </si>
  <si>
    <t>17.00.00</t>
  </si>
  <si>
    <t>Finansējums Ukrainas civiliedzīvotāju atbalsta likumā noteikto pasākumu īstenošanai</t>
  </si>
  <si>
    <t>18.00.00</t>
  </si>
  <si>
    <t>Finansējums valsts drošības stiprināšanas pasākumiem</t>
  </si>
  <si>
    <t>Veselības aprūpes pasākumu īstenošana</t>
  </si>
  <si>
    <t>Finansējums vēlēšanu nodrošināšanai</t>
  </si>
  <si>
    <t>Valsts ārējās robežas drošības pasākumu nodrošināšana</t>
  </si>
  <si>
    <t>80.00.00</t>
  </si>
  <si>
    <t>Nesadalītais finansējums Eiropas Savienības politiku instrumentu un pārējās ārvalstu finanšu palīdzības līdzfinansēto projektu un pasākumu īstenošanai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</si>
</sst>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quot;.&quot;0"/>
  </numFmts>
  <fonts count="44">
    <font>
      <sz val="10"/>
      <name val="Arial"/>
      <family val="2"/>
      <charset val="186"/>
    </font>
    <font>
      <sz val="10"/>
      <name val="Arial"/>
      <family val="2"/>
      <charset val="186"/>
    </font>
    <font>
      <sz val="10"/>
      <name val="Times New Roman"/>
      <family val="1"/>
      <charset val="186"/>
    </font>
    <font>
      <sz val="8.5"/>
      <name val="Times New Roman"/>
      <family val="1"/>
      <charset val="186"/>
    </font>
    <font>
      <b/>
      <sz val="12"/>
      <name val="Times New Roman"/>
      <family val="1"/>
      <charset val="186"/>
    </font>
    <font>
      <sz val="12"/>
      <name val="Times New Roman"/>
      <family val="1"/>
      <charset val="186"/>
    </font>
    <font>
      <sz val="8"/>
      <name val="Times New Roman"/>
      <family val="1"/>
      <charset val="186"/>
    </font>
    <font>
      <i/>
      <sz val="10"/>
      <name val="Times New Roman"/>
      <family val="1"/>
      <charset val="186"/>
    </font>
    <font>
      <b/>
      <sz val="10"/>
      <name val="Times New Roman"/>
      <family val="1"/>
      <charset val="186"/>
    </font>
    <font>
      <b/>
      <sz val="8"/>
      <name val="Times New Roman"/>
      <family val="1"/>
      <charset val="186"/>
    </font>
    <font>
      <sz val="11"/>
      <name val="Times New Roman"/>
      <family val="1"/>
      <charset val="186"/>
    </font>
    <font>
      <b/>
      <sz val="11"/>
      <name val="Times New Roman"/>
      <family val="1"/>
      <charset val="186"/>
    </font>
    <font>
      <sz val="10"/>
      <name val="Arial"/>
      <family val="2"/>
      <charset val="186"/>
    </font>
    <font>
      <sz val="10"/>
      <color indexed="8"/>
      <name val="Arial"/>
      <family val="2"/>
    </font>
    <font>
      <sz val="10"/>
      <color indexed="9"/>
      <name val="Arial"/>
      <family val="2"/>
    </font>
    <font>
      <sz val="11"/>
      <color indexed="9"/>
      <name val="Calibri"/>
      <family val="2"/>
    </font>
    <font>
      <sz val="11"/>
      <color indexed="8"/>
      <name val="Calibri"/>
      <family val="2"/>
    </font>
    <font>
      <sz val="11"/>
      <color indexed="16"/>
      <name val="Calibri"/>
      <family val="2"/>
    </font>
    <font>
      <b/>
      <sz val="11"/>
      <color indexed="53"/>
      <name val="Calibri"/>
      <family val="2"/>
    </font>
    <font>
      <b/>
      <sz val="11"/>
      <color indexed="9"/>
      <name val="Calibri"/>
      <family val="2"/>
    </font>
    <font>
      <b/>
      <sz val="11"/>
      <color indexed="8"/>
      <name val="Calibri"/>
      <family val="2"/>
    </font>
    <font>
      <i/>
      <sz val="10"/>
      <color indexed="23"/>
      <name val="Arial"/>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53"/>
      <name val="Calibri"/>
      <family val="2"/>
    </font>
    <font>
      <sz val="11"/>
      <color indexed="60"/>
      <name val="Calibri"/>
      <family val="2"/>
    </font>
    <font>
      <b/>
      <sz val="11"/>
      <color indexed="63"/>
      <name val="Calibri"/>
      <family val="2"/>
    </font>
    <font>
      <b/>
      <sz val="10"/>
      <color indexed="8"/>
      <name val="Arial"/>
      <family val="2"/>
    </font>
    <font>
      <b/>
      <sz val="10"/>
      <color indexed="39"/>
      <name val="Arial"/>
      <family val="2"/>
    </font>
    <font>
      <b/>
      <sz val="12"/>
      <color indexed="8"/>
      <name val="Arial"/>
      <family val="2"/>
      <charset val="186"/>
    </font>
    <font>
      <sz val="10"/>
      <color indexed="8"/>
      <name val="Arial"/>
      <family val="2"/>
      <charset val="186"/>
    </font>
    <font>
      <sz val="10"/>
      <color indexed="39"/>
      <name val="Arial"/>
      <family val="2"/>
    </font>
    <font>
      <sz val="19"/>
      <color indexed="48"/>
      <name val="Arial"/>
      <family val="2"/>
      <charset val="186"/>
    </font>
    <font>
      <sz val="10"/>
      <color indexed="10"/>
      <name val="Arial"/>
      <family val="2"/>
    </font>
    <font>
      <b/>
      <sz val="18"/>
      <color indexed="62"/>
      <name val="Cambria"/>
      <family val="2"/>
    </font>
    <font>
      <sz val="11"/>
      <color indexed="10"/>
      <name val="Calibri"/>
      <family val="2"/>
    </font>
    <font>
      <sz val="10"/>
      <name val="Helv"/>
    </font>
    <font>
      <sz val="10"/>
      <name val="BaltHelvetica"/>
    </font>
    <font>
      <sz val="10"/>
      <name val="BaltGaramond"/>
      <family val="2"/>
      <charset val="186"/>
    </font>
    <font>
      <sz val="10"/>
      <name val="Arial"/>
      <family val="2"/>
      <charset val="186"/>
    </font>
    <font>
      <sz val="10"/>
      <name val="Arial"/>
      <family val="2"/>
      <charset val="186"/>
    </font>
  </fonts>
  <fills count="44">
    <fill>
      <patternFill patternType="none"/>
    </fill>
    <fill>
      <patternFill patternType="gray125"/>
    </fill>
    <fill>
      <patternFill patternType="solid">
        <fgColor indexed="40"/>
      </patternFill>
    </fill>
    <fill>
      <patternFill patternType="solid">
        <fgColor indexed="29"/>
      </patternFill>
    </fill>
    <fill>
      <patternFill patternType="solid">
        <fgColor indexed="26"/>
      </patternFill>
    </fill>
    <fill>
      <patternFill patternType="solid">
        <fgColor indexed="9"/>
      </patternFill>
    </fill>
    <fill>
      <patternFill patternType="solid">
        <fgColor indexed="44"/>
      </patternFill>
    </fill>
    <fill>
      <patternFill patternType="solid">
        <fgColor indexed="45"/>
      </patternFill>
    </fill>
    <fill>
      <patternFill patternType="solid">
        <fgColor indexed="54"/>
      </patternFill>
    </fill>
    <fill>
      <patternFill patternType="solid">
        <fgColor indexed="57"/>
      </patternFill>
    </fill>
    <fill>
      <patternFill patternType="solid">
        <fgColor indexed="22"/>
      </patternFill>
    </fill>
    <fill>
      <patternFill patternType="solid">
        <fgColor indexed="47"/>
      </patternFill>
    </fill>
    <fill>
      <patternFill patternType="solid">
        <fgColor indexed="48"/>
        <bgColor indexed="48"/>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25"/>
        <bgColor indexed="25"/>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26"/>
        <bgColor indexed="26"/>
      </patternFill>
    </fill>
    <fill>
      <patternFill patternType="solid">
        <fgColor indexed="47"/>
        <bgColor indexed="47"/>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2"/>
        <bgColor indexed="42"/>
      </patternFill>
    </fill>
    <fill>
      <patternFill patternType="solid">
        <fgColor indexed="43"/>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15"/>
      </patternFill>
    </fill>
    <fill>
      <patternFill patternType="solid">
        <fgColor indexed="22"/>
        <bgColor indexed="64"/>
      </patternFill>
    </fill>
  </fills>
  <borders count="15">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22"/>
      </bottom>
      <diagonal/>
    </border>
    <border>
      <left/>
      <right/>
      <top/>
      <bottom style="medium">
        <color indexed="24"/>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double">
        <color indexed="48"/>
      </bottom>
      <diagonal/>
    </border>
  </borders>
  <cellStyleXfs count="1001">
    <xf numFmtId="0" fontId="0" fillId="0" borderId="0"/>
    <xf numFmtId="0" fontId="1" fillId="0" borderId="0"/>
    <xf numFmtId="0" fontId="1" fillId="0" borderId="0"/>
    <xf numFmtId="0" fontId="1" fillId="0" borderId="0"/>
    <xf numFmtId="0" fontId="12" fillId="0" borderId="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8" borderId="0" applyNumberFormat="0" applyBorder="0" applyAlignment="0" applyProtection="0"/>
    <xf numFmtId="0" fontId="13" fillId="11" borderId="0" applyNumberFormat="0" applyBorder="0" applyAlignment="0" applyProtection="0"/>
    <xf numFmtId="0" fontId="14" fillId="8" borderId="0" applyNumberFormat="0" applyBorder="0" applyAlignment="0" applyProtection="0"/>
    <xf numFmtId="0" fontId="14" fillId="3"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8" borderId="0" applyNumberFormat="0" applyBorder="0" applyAlignment="0" applyProtection="0"/>
    <xf numFmtId="0" fontId="14" fillId="11" borderId="0" applyNumberFormat="0" applyBorder="0" applyAlignment="0" applyProtection="0"/>
    <xf numFmtId="0" fontId="15"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5" fillId="14" borderId="0" applyNumberFormat="0" applyBorder="0" applyAlignment="0" applyProtection="0"/>
    <xf numFmtId="0" fontId="15" fillId="25" borderId="0" applyNumberFormat="0" applyBorder="0" applyAlignment="0" applyProtection="0"/>
    <xf numFmtId="0" fontId="16" fillId="26" borderId="0" applyNumberFormat="0" applyBorder="0" applyAlignment="0" applyProtection="0"/>
    <xf numFmtId="0" fontId="16" fillId="18" borderId="0" applyNumberFormat="0" applyBorder="0" applyAlignment="0" applyProtection="0"/>
    <xf numFmtId="0" fontId="15" fillId="27" borderId="0" applyNumberFormat="0" applyBorder="0" applyAlignment="0" applyProtection="0"/>
    <xf numFmtId="0" fontId="17" fillId="18" borderId="0" applyNumberFormat="0" applyBorder="0" applyAlignment="0" applyProtection="0"/>
    <xf numFmtId="0" fontId="18" fillId="28" borderId="4" applyNumberFormat="0" applyAlignment="0" applyProtection="0"/>
    <xf numFmtId="0" fontId="19" fillId="19" borderId="5" applyNumberFormat="0" applyAlignment="0" applyProtection="0"/>
    <xf numFmtId="0" fontId="20" fillId="29"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1" fillId="0" borderId="0" applyNumberFormat="0" applyFill="0" applyBorder="0" applyAlignment="0" applyProtection="0"/>
    <xf numFmtId="0" fontId="22" fillId="32" borderId="0" applyNumberFormat="0" applyBorder="0" applyAlignment="0" applyProtection="0"/>
    <xf numFmtId="0" fontId="23" fillId="0" borderId="6" applyNumberFormat="0" applyFill="0" applyAlignment="0" applyProtection="0"/>
    <xf numFmtId="0" fontId="24" fillId="0" borderId="7" applyNumberFormat="0" applyFill="0" applyAlignment="0" applyProtection="0"/>
    <xf numFmtId="0" fontId="25" fillId="0" borderId="8" applyNumberFormat="0" applyFill="0" applyAlignment="0" applyProtection="0"/>
    <xf numFmtId="0" fontId="25" fillId="0" borderId="0" applyNumberFormat="0" applyFill="0" applyBorder="0" applyAlignment="0" applyProtection="0"/>
    <xf numFmtId="0" fontId="26" fillId="27" borderId="4" applyNumberFormat="0" applyAlignment="0" applyProtection="0"/>
    <xf numFmtId="0" fontId="27" fillId="0" borderId="9" applyNumberFormat="0" applyFill="0" applyAlignment="0" applyProtection="0"/>
    <xf numFmtId="0" fontId="28" fillId="27"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10" applyNumberFormat="0" applyFont="0" applyAlignment="0" applyProtection="0"/>
    <xf numFmtId="0" fontId="29" fillId="28" borderId="11" applyNumberFormat="0" applyAlignment="0" applyProtection="0"/>
    <xf numFmtId="0" fontId="40" fillId="0" borderId="0"/>
    <xf numFmtId="4" fontId="30" fillId="33" borderId="12" applyNumberFormat="0" applyProtection="0">
      <alignment vertical="center"/>
    </xf>
    <xf numFmtId="4" fontId="31" fillId="33" borderId="12" applyNumberFormat="0" applyProtection="0">
      <alignment vertical="center"/>
    </xf>
    <xf numFmtId="4" fontId="30" fillId="33" borderId="12" applyNumberFormat="0" applyProtection="0">
      <alignment horizontal="left" vertical="center" indent="1"/>
    </xf>
    <xf numFmtId="0" fontId="30" fillId="33" borderId="12" applyNumberFormat="0" applyProtection="0">
      <alignment horizontal="left" vertical="top" indent="1"/>
    </xf>
    <xf numFmtId="4" fontId="30" fillId="2" borderId="0" applyNumberFormat="0" applyProtection="0">
      <alignment horizontal="left" vertical="center" indent="1"/>
    </xf>
    <xf numFmtId="4" fontId="13" fillId="7" borderId="12" applyNumberFormat="0" applyProtection="0">
      <alignment horizontal="right" vertical="center"/>
    </xf>
    <xf numFmtId="4" fontId="13" fillId="3" borderId="12" applyNumberFormat="0" applyProtection="0">
      <alignment horizontal="right" vertical="center"/>
    </xf>
    <xf numFmtId="4" fontId="13" fillId="34" borderId="12" applyNumberFormat="0" applyProtection="0">
      <alignment horizontal="right" vertical="center"/>
    </xf>
    <xf numFmtId="4" fontId="13" fillId="35" borderId="12" applyNumberFormat="0" applyProtection="0">
      <alignment horizontal="right" vertical="center"/>
    </xf>
    <xf numFmtId="4" fontId="13" fillId="36" borderId="12" applyNumberFormat="0" applyProtection="0">
      <alignment horizontal="right" vertical="center"/>
    </xf>
    <xf numFmtId="4" fontId="13" fillId="37" borderId="12" applyNumberFormat="0" applyProtection="0">
      <alignment horizontal="right" vertical="center"/>
    </xf>
    <xf numFmtId="4" fontId="13" fillId="9" borderId="12" applyNumberFormat="0" applyProtection="0">
      <alignment horizontal="right" vertical="center"/>
    </xf>
    <xf numFmtId="4" fontId="13" fillId="38" borderId="12" applyNumberFormat="0" applyProtection="0">
      <alignment horizontal="right" vertical="center"/>
    </xf>
    <xf numFmtId="4" fontId="13" fillId="39" borderId="12" applyNumberFormat="0" applyProtection="0">
      <alignment horizontal="right" vertical="center"/>
    </xf>
    <xf numFmtId="4" fontId="30" fillId="40" borderId="13" applyNumberFormat="0" applyProtection="0">
      <alignment horizontal="left" vertical="center" indent="1"/>
    </xf>
    <xf numFmtId="4" fontId="13" fillId="41" borderId="0" applyNumberFormat="0" applyProtection="0">
      <alignment horizontal="left" vertical="center" indent="1"/>
    </xf>
    <xf numFmtId="4" fontId="32" fillId="8" borderId="0" applyNumberFormat="0" applyProtection="0">
      <alignment horizontal="left" vertical="center" indent="1"/>
    </xf>
    <xf numFmtId="4" fontId="13" fillId="2" borderId="12" applyNumberFormat="0" applyProtection="0">
      <alignment horizontal="right" vertical="center"/>
    </xf>
    <xf numFmtId="4" fontId="33" fillId="41" borderId="0" applyNumberFormat="0" applyProtection="0">
      <alignment horizontal="left" vertical="center" indent="1"/>
    </xf>
    <xf numFmtId="4" fontId="33" fillId="2" borderId="0" applyNumberFormat="0" applyProtection="0">
      <alignment horizontal="left" vertical="center" indent="1"/>
    </xf>
    <xf numFmtId="0" fontId="1" fillId="8" borderId="12" applyNumberFormat="0" applyProtection="0">
      <alignment horizontal="left" vertical="center" indent="1"/>
    </xf>
    <xf numFmtId="0" fontId="1" fillId="8" borderId="12" applyNumberFormat="0" applyProtection="0">
      <alignment horizontal="left" vertical="top" indent="1"/>
    </xf>
    <xf numFmtId="0" fontId="1" fillId="2" borderId="12" applyNumberFormat="0" applyProtection="0">
      <alignment horizontal="left" vertical="center" indent="1"/>
    </xf>
    <xf numFmtId="0" fontId="1" fillId="2" borderId="12" applyNumberFormat="0" applyProtection="0">
      <alignment horizontal="left" vertical="top" indent="1"/>
    </xf>
    <xf numFmtId="0" fontId="1" fillId="6" borderId="12" applyNumberFormat="0" applyProtection="0">
      <alignment horizontal="left" vertical="center" indent="1"/>
    </xf>
    <xf numFmtId="0" fontId="1" fillId="6" borderId="12" applyNumberFormat="0" applyProtection="0">
      <alignment horizontal="left" vertical="top" indent="1"/>
    </xf>
    <xf numFmtId="0" fontId="1" fillId="41" borderId="12" applyNumberFormat="0" applyProtection="0">
      <alignment horizontal="left" vertical="center" indent="1"/>
    </xf>
    <xf numFmtId="0" fontId="1" fillId="41" borderId="12" applyNumberFormat="0" applyProtection="0">
      <alignment horizontal="left" vertical="top" indent="1"/>
    </xf>
    <xf numFmtId="0" fontId="1" fillId="5" borderId="2" applyNumberFormat="0">
      <protection locked="0"/>
    </xf>
    <xf numFmtId="4" fontId="13" fillId="4" borderId="12" applyNumberFormat="0" applyProtection="0">
      <alignment vertical="center"/>
    </xf>
    <xf numFmtId="4" fontId="34" fillId="4" borderId="12" applyNumberFormat="0" applyProtection="0">
      <alignment vertical="center"/>
    </xf>
    <xf numFmtId="4" fontId="13" fillId="4" borderId="12" applyNumberFormat="0" applyProtection="0">
      <alignment horizontal="left" vertical="center" indent="1"/>
    </xf>
    <xf numFmtId="0" fontId="13" fillId="4" borderId="12" applyNumberFormat="0" applyProtection="0">
      <alignment horizontal="left" vertical="top" indent="1"/>
    </xf>
    <xf numFmtId="4" fontId="13" fillId="41" borderId="12" applyNumberFormat="0" applyProtection="0">
      <alignment horizontal="right" vertical="center"/>
    </xf>
    <xf numFmtId="4" fontId="34" fillId="41" borderId="12" applyNumberFormat="0" applyProtection="0">
      <alignment horizontal="right" vertical="center"/>
    </xf>
    <xf numFmtId="4" fontId="13" fillId="2" borderId="12" applyNumberFormat="0" applyProtection="0">
      <alignment horizontal="left" vertical="center" indent="1"/>
    </xf>
    <xf numFmtId="0" fontId="13" fillId="2" borderId="12" applyNumberFormat="0" applyProtection="0">
      <alignment horizontal="left" vertical="top" indent="1"/>
    </xf>
    <xf numFmtId="4" fontId="35" fillId="42" borderId="0" applyNumberFormat="0" applyProtection="0">
      <alignment horizontal="left" vertical="center" indent="1"/>
    </xf>
    <xf numFmtId="4" fontId="36" fillId="41" borderId="12" applyNumberFormat="0" applyProtection="0">
      <alignment horizontal="right" vertical="center"/>
    </xf>
    <xf numFmtId="0" fontId="37" fillId="0" borderId="0" applyNumberFormat="0" applyFill="0" applyBorder="0" applyAlignment="0" applyProtection="0"/>
    <xf numFmtId="0" fontId="39" fillId="0" borderId="0"/>
    <xf numFmtId="0" fontId="37" fillId="0" borderId="0" applyNumberFormat="0" applyFill="0" applyBorder="0" applyAlignment="0" applyProtection="0"/>
    <xf numFmtId="0" fontId="20" fillId="0" borderId="14" applyNumberFormat="0" applyFill="0" applyAlignment="0" applyProtection="0"/>
    <xf numFmtId="165" fontId="41" fillId="43" borderId="0" applyBorder="0" applyProtection="0"/>
    <xf numFmtId="0" fontId="38" fillId="0" borderId="0" applyNumberFormat="0" applyFill="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42" fillId="0" borderId="0"/>
    <xf numFmtId="0" fontId="15" fillId="12" borderId="0" applyNumberFormat="0" applyBorder="0" applyAlignment="0" applyProtection="0"/>
    <xf numFmtId="0" fontId="15" fillId="19" borderId="0" applyNumberFormat="0" applyBorder="0" applyAlignment="0" applyProtection="0"/>
    <xf numFmtId="0" fontId="15" fillId="24" borderId="0" applyNumberFormat="0" applyBorder="0" applyAlignment="0" applyProtection="0"/>
    <xf numFmtId="0" fontId="15" fillId="23" borderId="0" applyNumberFormat="0" applyBorder="0" applyAlignment="0" applyProtection="0"/>
    <xf numFmtId="0" fontId="15" fillId="16" borderId="0" applyNumberFormat="0" applyBorder="0" applyAlignment="0" applyProtection="0"/>
    <xf numFmtId="0" fontId="15" fillId="12" borderId="0" applyNumberFormat="0" applyBorder="0" applyAlignment="0" applyProtection="0"/>
    <xf numFmtId="0" fontId="15" fillId="19" borderId="0" applyNumberFormat="0" applyBorder="0" applyAlignment="0" applyProtection="0"/>
    <xf numFmtId="0" fontId="15" fillId="24" borderId="0" applyNumberFormat="0" applyBorder="0" applyAlignment="0" applyProtection="0"/>
    <xf numFmtId="0" fontId="15" fillId="23"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19" borderId="0" applyNumberFormat="0" applyBorder="0" applyAlignment="0" applyProtection="0"/>
    <xf numFmtId="0" fontId="15" fillId="24"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19"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3"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43" fillId="0" borderId="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24" borderId="0" applyNumberFormat="0" applyBorder="0" applyAlignment="0" applyProtection="0"/>
    <xf numFmtId="0" fontId="15" fillId="23" borderId="0" applyNumberFormat="0" applyBorder="0" applyAlignment="0" applyProtection="0"/>
    <xf numFmtId="0" fontId="15" fillId="19" borderId="0" applyNumberFormat="0" applyBorder="0" applyAlignment="0" applyProtection="0"/>
    <xf numFmtId="0" fontId="15" fillId="16" borderId="0" applyNumberFormat="0" applyBorder="0" applyAlignment="0" applyProtection="0"/>
    <xf numFmtId="0" fontId="15" fillId="24"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2" borderId="0" applyNumberFormat="0" applyBorder="0" applyAlignment="0" applyProtection="0"/>
    <xf numFmtId="0" fontId="15" fillId="19"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25" borderId="0" applyNumberFormat="0" applyBorder="0" applyAlignment="0" applyProtection="0"/>
    <xf numFmtId="0" fontId="15" fillId="24" borderId="0" applyNumberFormat="0" applyBorder="0" applyAlignment="0" applyProtection="0"/>
    <xf numFmtId="0" fontId="15" fillId="23" borderId="0" applyNumberFormat="0" applyBorder="0" applyAlignment="0" applyProtection="0"/>
    <xf numFmtId="0" fontId="15" fillId="16" borderId="0" applyNumberFormat="0" applyBorder="0" applyAlignment="0" applyProtection="0"/>
    <xf numFmtId="0" fontId="15" fillId="12" borderId="0" applyNumberFormat="0" applyBorder="0" applyAlignment="0" applyProtection="0"/>
    <xf numFmtId="0" fontId="15" fillId="19" borderId="0" applyNumberFormat="0" applyBorder="0" applyAlignment="0" applyProtection="0"/>
    <xf numFmtId="0" fontId="15" fillId="24" borderId="0" applyNumberFormat="0" applyBorder="0" applyAlignment="0" applyProtection="0"/>
    <xf numFmtId="0" fontId="15" fillId="23" borderId="0" applyNumberFormat="0" applyBorder="0" applyAlignment="0" applyProtection="0"/>
    <xf numFmtId="0" fontId="15" fillId="16" borderId="0" applyNumberFormat="0" applyBorder="0" applyAlignment="0" applyProtection="0"/>
    <xf numFmtId="0" fontId="15" fillId="12" borderId="0" applyNumberFormat="0" applyBorder="0" applyAlignment="0" applyProtection="0"/>
    <xf numFmtId="0" fontId="15" fillId="19" borderId="0" applyNumberFormat="0" applyBorder="0" applyAlignment="0" applyProtection="0"/>
    <xf numFmtId="0" fontId="15" fillId="24" borderId="0" applyNumberFormat="0" applyBorder="0" applyAlignment="0" applyProtection="0"/>
    <xf numFmtId="0" fontId="15" fillId="23" borderId="0" applyNumberFormat="0" applyBorder="0" applyAlignment="0" applyProtection="0"/>
    <xf numFmtId="0" fontId="15" fillId="16" borderId="0" applyNumberFormat="0" applyBorder="0" applyAlignment="0" applyProtection="0"/>
    <xf numFmtId="0" fontId="15" fillId="12" borderId="0" applyNumberFormat="0" applyBorder="0" applyAlignment="0" applyProtection="0"/>
    <xf numFmtId="0" fontId="15" fillId="19" borderId="0" applyNumberFormat="0" applyBorder="0" applyAlignment="0" applyProtection="0"/>
    <xf numFmtId="0" fontId="15" fillId="24" borderId="0" applyNumberFormat="0" applyBorder="0" applyAlignment="0" applyProtection="0"/>
    <xf numFmtId="0" fontId="15" fillId="23" borderId="0" applyNumberFormat="0" applyBorder="0" applyAlignment="0" applyProtection="0"/>
    <xf numFmtId="0" fontId="15" fillId="16" borderId="0" applyNumberFormat="0" applyBorder="0" applyAlignment="0" applyProtection="0"/>
    <xf numFmtId="0" fontId="15" fillId="12" borderId="0" applyNumberFormat="0" applyBorder="0" applyAlignment="0" applyProtection="0"/>
    <xf numFmtId="0" fontId="15" fillId="19" borderId="0" applyNumberFormat="0" applyBorder="0" applyAlignment="0" applyProtection="0"/>
    <xf numFmtId="0" fontId="15" fillId="24" borderId="0" applyNumberFormat="0" applyBorder="0" applyAlignment="0" applyProtection="0"/>
    <xf numFmtId="0" fontId="15" fillId="23" borderId="0" applyNumberFormat="0" applyBorder="0" applyAlignment="0" applyProtection="0"/>
    <xf numFmtId="0" fontId="15" fillId="16" borderId="0" applyNumberFormat="0" applyBorder="0" applyAlignment="0" applyProtection="0"/>
    <xf numFmtId="0" fontId="15" fillId="19" borderId="0" applyNumberFormat="0" applyBorder="0" applyAlignment="0" applyProtection="0"/>
    <xf numFmtId="0" fontId="15" fillId="24" borderId="0" applyNumberFormat="0" applyBorder="0" applyAlignment="0" applyProtection="0"/>
    <xf numFmtId="0" fontId="15" fillId="23" borderId="0" applyNumberFormat="0" applyBorder="0" applyAlignment="0" applyProtection="0"/>
    <xf numFmtId="0" fontId="15" fillId="19" borderId="0" applyNumberFormat="0" applyBorder="0" applyAlignment="0" applyProtection="0"/>
    <xf numFmtId="0" fontId="15" fillId="24"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12" borderId="0" applyNumberFormat="0" applyBorder="0" applyAlignment="0" applyProtection="0"/>
    <xf numFmtId="0" fontId="15" fillId="19" borderId="0" applyNumberFormat="0" applyBorder="0" applyAlignment="0" applyProtection="0"/>
    <xf numFmtId="0" fontId="15" fillId="16" borderId="0" applyNumberFormat="0" applyBorder="0" applyAlignment="0" applyProtection="0"/>
    <xf numFmtId="0" fontId="15" fillId="12"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16" borderId="0" applyNumberFormat="0" applyBorder="0" applyAlignment="0" applyProtection="0"/>
    <xf numFmtId="0" fontId="15" fillId="12"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16" borderId="0" applyNumberFormat="0" applyBorder="0" applyAlignment="0" applyProtection="0"/>
    <xf numFmtId="0" fontId="15" fillId="12"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16"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19" borderId="0" applyNumberFormat="0" applyBorder="0" applyAlignment="0" applyProtection="0"/>
    <xf numFmtId="0" fontId="15" fillId="24"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3"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19"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24" borderId="0" applyNumberFormat="0" applyBorder="0" applyAlignment="0" applyProtection="0"/>
    <xf numFmtId="0" fontId="15" fillId="23" borderId="0" applyNumberFormat="0" applyBorder="0" applyAlignment="0" applyProtection="0"/>
    <xf numFmtId="0" fontId="15" fillId="16" borderId="0" applyNumberFormat="0" applyBorder="0" applyAlignment="0" applyProtection="0"/>
    <xf numFmtId="0" fontId="15" fillId="12" borderId="0" applyNumberFormat="0" applyBorder="0" applyAlignment="0" applyProtection="0"/>
    <xf numFmtId="0" fontId="15" fillId="19" borderId="0" applyNumberFormat="0" applyBorder="0" applyAlignment="0" applyProtection="0"/>
    <xf numFmtId="0" fontId="15" fillId="24" borderId="0" applyNumberFormat="0" applyBorder="0" applyAlignment="0" applyProtection="0"/>
    <xf numFmtId="0" fontId="15" fillId="23" borderId="0" applyNumberFormat="0" applyBorder="0" applyAlignment="0" applyProtection="0"/>
    <xf numFmtId="0" fontId="15" fillId="16" borderId="0" applyNumberFormat="0" applyBorder="0" applyAlignment="0" applyProtection="0"/>
    <xf numFmtId="0" fontId="15" fillId="12" borderId="0" applyNumberFormat="0" applyBorder="0" applyAlignment="0" applyProtection="0"/>
    <xf numFmtId="0" fontId="15" fillId="19" borderId="0" applyNumberFormat="0" applyBorder="0" applyAlignment="0" applyProtection="0"/>
    <xf numFmtId="0" fontId="15" fillId="24" borderId="0" applyNumberFormat="0" applyBorder="0" applyAlignment="0" applyProtection="0"/>
    <xf numFmtId="0" fontId="15" fillId="23" borderId="0" applyNumberFormat="0" applyBorder="0" applyAlignment="0" applyProtection="0"/>
    <xf numFmtId="0" fontId="15" fillId="16" borderId="0" applyNumberFormat="0" applyBorder="0" applyAlignment="0" applyProtection="0"/>
    <xf numFmtId="0" fontId="15" fillId="12" borderId="0" applyNumberFormat="0" applyBorder="0" applyAlignment="0" applyProtection="0"/>
    <xf numFmtId="0" fontId="15" fillId="19" borderId="0" applyNumberFormat="0" applyBorder="0" applyAlignment="0" applyProtection="0"/>
    <xf numFmtId="0" fontId="15" fillId="24" borderId="0" applyNumberFormat="0" applyBorder="0" applyAlignment="0" applyProtection="0"/>
    <xf numFmtId="0" fontId="15" fillId="23" borderId="0" applyNumberFormat="0" applyBorder="0" applyAlignment="0" applyProtection="0"/>
    <xf numFmtId="0" fontId="15" fillId="16" borderId="0" applyNumberFormat="0" applyBorder="0" applyAlignment="0" applyProtection="0"/>
    <xf numFmtId="0" fontId="15" fillId="12" borderId="0" applyNumberFormat="0" applyBorder="0" applyAlignment="0" applyProtection="0"/>
    <xf numFmtId="0" fontId="15" fillId="19" borderId="0" applyNumberFormat="0" applyBorder="0" applyAlignment="0" applyProtection="0"/>
    <xf numFmtId="0" fontId="15" fillId="24" borderId="0" applyNumberFormat="0" applyBorder="0" applyAlignment="0" applyProtection="0"/>
    <xf numFmtId="0" fontId="15" fillId="23" borderId="0" applyNumberFormat="0" applyBorder="0" applyAlignment="0" applyProtection="0"/>
    <xf numFmtId="0" fontId="15" fillId="16" borderId="0" applyNumberFormat="0" applyBorder="0" applyAlignment="0" applyProtection="0"/>
    <xf numFmtId="0" fontId="15" fillId="19" borderId="0" applyNumberFormat="0" applyBorder="0" applyAlignment="0" applyProtection="0"/>
    <xf numFmtId="0" fontId="15" fillId="24" borderId="0" applyNumberFormat="0" applyBorder="0" applyAlignment="0" applyProtection="0"/>
    <xf numFmtId="0" fontId="15" fillId="23" borderId="0" applyNumberFormat="0" applyBorder="0" applyAlignment="0" applyProtection="0"/>
    <xf numFmtId="0" fontId="15" fillId="19" borderId="0" applyNumberFormat="0" applyBorder="0" applyAlignment="0" applyProtection="0"/>
    <xf numFmtId="0" fontId="15" fillId="24"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19"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cellStyleXfs>
  <cellXfs count="51">
    <xf numFmtId="0" fontId="0" fillId="0" borderId="0" xfId="0"/>
    <xf numFmtId="0" fontId="2" fillId="0" borderId="0" xfId="0" applyFont="1"/>
    <xf numFmtId="0" fontId="10" fillId="0" borderId="0" xfId="0" applyFont="1"/>
    <xf numFmtId="0" fontId="8" fillId="0" borderId="0" xfId="0" applyFont="1"/>
    <xf numFmtId="0" fontId="2" fillId="0" borderId="0" xfId="0" applyFont="1" applyAlignment="1">
      <alignment vertical="center" wrapText="1"/>
    </xf>
    <xf numFmtId="3" fontId="2" fillId="0" borderId="0" xfId="0" applyNumberFormat="1" applyFont="1" applyAlignment="1">
      <alignment vertical="center"/>
    </xf>
    <xf numFmtId="164" fontId="2" fillId="0" borderId="0" xfId="0" applyNumberFormat="1" applyFont="1" applyAlignment="1">
      <alignment vertical="center"/>
    </xf>
    <xf numFmtId="49" fontId="2" fillId="0" borderId="0" xfId="0" applyNumberFormat="1" applyFont="1" applyAlignment="1">
      <alignment vertical="center" wrapText="1"/>
    </xf>
    <xf numFmtId="0" fontId="6" fillId="0" borderId="0" xfId="229" applyFont="1" applyAlignment="1">
      <alignment horizontal="right" vertical="center"/>
    </xf>
    <xf numFmtId="0" fontId="4" fillId="0" borderId="0" xfId="229" applyFont="1" applyAlignment="1">
      <alignment horizontal="center" vertical="center"/>
    </xf>
    <xf numFmtId="3" fontId="4" fillId="0" borderId="0" xfId="229" applyNumberFormat="1" applyFont="1" applyAlignment="1">
      <alignment horizontal="right" vertical="center"/>
    </xf>
    <xf numFmtId="4" fontId="4" fillId="0" borderId="0" xfId="229" applyNumberFormat="1" applyFont="1" applyAlignment="1">
      <alignment horizontal="right" vertical="center"/>
    </xf>
    <xf numFmtId="0" fontId="8" fillId="0" borderId="2" xfId="171" applyFont="1" applyBorder="1" applyAlignment="1">
      <alignment horizontal="center" vertical="center" wrapText="1"/>
    </xf>
    <xf numFmtId="0" fontId="2" fillId="0" borderId="0" xfId="229" applyFont="1" applyAlignment="1">
      <alignment horizontal="right" vertical="center"/>
    </xf>
    <xf numFmtId="0" fontId="9" fillId="0" borderId="3" xfId="171" applyFont="1" applyBorder="1" applyAlignment="1">
      <alignment horizontal="center" vertical="center"/>
    </xf>
    <xf numFmtId="3" fontId="2" fillId="0" borderId="0" xfId="0" applyNumberFormat="1" applyFont="1"/>
    <xf numFmtId="3" fontId="8" fillId="0" borderId="2" xfId="171" applyNumberFormat="1" applyFont="1" applyBorder="1" applyAlignment="1">
      <alignment horizontal="center" vertical="center" wrapText="1"/>
    </xf>
    <xf numFmtId="4" fontId="8" fillId="0" borderId="2" xfId="171" applyNumberFormat="1" applyFont="1" applyBorder="1" applyAlignment="1">
      <alignment horizontal="center" vertical="center" wrapText="1"/>
    </xf>
    <xf numFmtId="0" fontId="11" fillId="0" borderId="3" xfId="171" applyFont="1" applyBorder="1" applyAlignment="1">
      <alignment horizontal="center" vertical="center" wrapText="1"/>
    </xf>
    <xf numFmtId="3" fontId="10" fillId="0" borderId="3" xfId="171" applyNumberFormat="1" applyFont="1" applyBorder="1" applyAlignment="1">
      <alignment vertical="center"/>
    </xf>
    <xf numFmtId="164" fontId="10" fillId="0" borderId="3" xfId="171" applyNumberFormat="1" applyFont="1" applyBorder="1" applyAlignment="1">
      <alignment vertical="center"/>
    </xf>
    <xf numFmtId="3" fontId="2" fillId="0" borderId="3" xfId="171" applyNumberFormat="1" applyFont="1" applyBorder="1" applyAlignment="1">
      <alignment vertical="center"/>
    </xf>
    <xf numFmtId="164" fontId="2" fillId="0" borderId="3" xfId="171" applyNumberFormat="1" applyFont="1" applyBorder="1" applyAlignment="1">
      <alignment vertical="center"/>
    </xf>
    <xf numFmtId="49" fontId="8" fillId="0" borderId="3" xfId="171" applyNumberFormat="1" applyFont="1" applyBorder="1" applyAlignment="1">
      <alignment horizontal="center" vertical="center" wrapText="1"/>
    </xf>
    <xf numFmtId="49" fontId="10" fillId="0" borderId="3" xfId="171" applyNumberFormat="1" applyFont="1" applyBorder="1" applyAlignment="1">
      <alignment vertical="center" wrapText="1"/>
    </xf>
    <xf numFmtId="49" fontId="2" fillId="0" borderId="3" xfId="0" applyNumberFormat="1" applyFont="1" applyBorder="1" applyAlignment="1">
      <alignment vertical="center" wrapText="1"/>
    </xf>
    <xf numFmtId="0" fontId="2" fillId="0" borderId="3" xfId="0" applyFont="1" applyBorder="1" applyAlignment="1">
      <alignment vertical="center" wrapText="1"/>
    </xf>
    <xf numFmtId="3" fontId="2" fillId="0" borderId="3" xfId="0" applyNumberFormat="1" applyFont="1" applyBorder="1" applyAlignment="1">
      <alignment vertical="center"/>
    </xf>
    <xf numFmtId="164" fontId="2" fillId="0" borderId="3" xfId="0" applyNumberFormat="1" applyFont="1" applyBorder="1" applyAlignment="1">
      <alignment vertical="center"/>
    </xf>
    <xf numFmtId="49" fontId="8" fillId="0" borderId="3" xfId="0" applyNumberFormat="1" applyFont="1" applyBorder="1" applyAlignment="1">
      <alignment horizontal="center" vertical="center" wrapText="1"/>
    </xf>
    <xf numFmtId="0" fontId="8" fillId="0" borderId="3" xfId="0" applyFont="1" applyBorder="1" applyAlignment="1">
      <alignment horizontal="center" vertical="center" wrapText="1"/>
    </xf>
    <xf numFmtId="49" fontId="2" fillId="0" borderId="3" xfId="0" applyNumberFormat="1" applyFont="1" applyBorder="1" applyAlignment="1">
      <alignment horizontal="left" vertical="center" wrapText="1" indent="1"/>
    </xf>
    <xf numFmtId="49" fontId="2" fillId="0" borderId="3" xfId="0" applyNumberFormat="1" applyFont="1" applyBorder="1" applyAlignment="1">
      <alignment horizontal="left" vertical="center" wrapText="1" indent="2"/>
    </xf>
    <xf numFmtId="49" fontId="2" fillId="0" borderId="3" xfId="0" applyNumberFormat="1" applyFont="1" applyBorder="1" applyAlignment="1">
      <alignment horizontal="left" vertical="center" wrapText="1" indent="3"/>
    </xf>
    <xf numFmtId="49" fontId="2" fillId="0" borderId="3" xfId="0" applyNumberFormat="1" applyFont="1" applyBorder="1" applyAlignment="1">
      <alignment horizontal="left" vertical="center" wrapText="1" indent="4"/>
    </xf>
    <xf numFmtId="49" fontId="2" fillId="0" borderId="3" xfId="0" applyNumberFormat="1" applyFont="1" applyBorder="1" applyAlignment="1">
      <alignment horizontal="left" vertical="center" wrapText="1" indent="5"/>
    </xf>
    <xf numFmtId="49" fontId="8" fillId="0" borderId="3" xfId="0" applyNumberFormat="1" applyFont="1" applyBorder="1" applyAlignment="1">
      <alignment vertical="center" wrapText="1"/>
    </xf>
    <xf numFmtId="0" fontId="8" fillId="0" borderId="3" xfId="0" applyFont="1" applyBorder="1" applyAlignment="1">
      <alignment vertical="center" wrapText="1"/>
    </xf>
    <xf numFmtId="3" fontId="8" fillId="0" borderId="3" xfId="0" applyNumberFormat="1" applyFont="1" applyBorder="1" applyAlignment="1">
      <alignment vertical="center"/>
    </xf>
    <xf numFmtId="164" fontId="8" fillId="0" borderId="3" xfId="0" applyNumberFormat="1" applyFont="1" applyBorder="1" applyAlignment="1">
      <alignment vertical="center"/>
    </xf>
    <xf numFmtId="49" fontId="8" fillId="0" borderId="3" xfId="0" applyNumberFormat="1" applyFont="1" applyBorder="1" applyAlignment="1">
      <alignment horizontal="left" vertical="center" wrapText="1" indent="1"/>
    </xf>
    <xf numFmtId="49" fontId="5" fillId="0" borderId="0" xfId="0" applyNumberFormat="1" applyFont="1" applyAlignment="1">
      <alignment vertical="center"/>
    </xf>
    <xf numFmtId="3" fontId="5" fillId="0" borderId="0" xfId="0" applyNumberFormat="1" applyFont="1" applyAlignment="1">
      <alignment horizontal="right" vertical="center"/>
    </xf>
    <xf numFmtId="164" fontId="5" fillId="0" borderId="0" xfId="0" applyNumberFormat="1" applyFont="1" applyAlignment="1">
      <alignment horizontal="right" vertical="center"/>
    </xf>
    <xf numFmtId="3" fontId="4" fillId="0" borderId="0" xfId="229" applyNumberFormat="1" applyFont="1" applyAlignment="1">
      <alignment horizontal="center" vertical="center" wrapText="1"/>
    </xf>
    <xf numFmtId="0" fontId="5" fillId="0" borderId="0" xfId="229" applyFont="1" applyAlignment="1">
      <alignment horizontal="center" vertical="center"/>
    </xf>
    <xf numFmtId="0" fontId="5" fillId="0" borderId="0" xfId="1" applyFont="1" applyAlignment="1">
      <alignment horizontal="center" vertical="center"/>
    </xf>
    <xf numFmtId="0" fontId="2" fillId="0" borderId="1" xfId="0" applyFont="1" applyBorder="1" applyAlignment="1">
      <alignment horizontal="center"/>
    </xf>
    <xf numFmtId="0" fontId="3" fillId="0" borderId="0" xfId="1" applyFont="1" applyAlignment="1">
      <alignment horizontal="center" wrapText="1"/>
    </xf>
    <xf numFmtId="0" fontId="4" fillId="0" borderId="0" xfId="2" applyFont="1" applyAlignment="1">
      <alignment horizontal="center" wrapText="1"/>
    </xf>
    <xf numFmtId="0" fontId="2" fillId="0" borderId="0" xfId="2" applyFont="1" applyAlignment="1">
      <alignment horizontal="center" vertical="top"/>
    </xf>
  </cellXfs>
  <cellStyles count="1001">
    <cellStyle name="20% - Accent1 2" xfId="5" xr:uid="{00000000-0005-0000-0000-000000000000}"/>
    <cellStyle name="20% - Accent2 2" xfId="6" xr:uid="{00000000-0005-0000-0000-000001000000}"/>
    <cellStyle name="20% - Accent3 2" xfId="7" xr:uid="{00000000-0005-0000-0000-000002000000}"/>
    <cellStyle name="20% - Accent4 2" xfId="8" xr:uid="{00000000-0005-0000-0000-000003000000}"/>
    <cellStyle name="20% - Accent5 2" xfId="9" xr:uid="{00000000-0005-0000-0000-000004000000}"/>
    <cellStyle name="20% - Accent6 2" xfId="10" xr:uid="{00000000-0005-0000-0000-000005000000}"/>
    <cellStyle name="40% - Accent1 2" xfId="11" xr:uid="{00000000-0005-0000-0000-000006000000}"/>
    <cellStyle name="40% - Accent2 2" xfId="12" xr:uid="{00000000-0005-0000-0000-000007000000}"/>
    <cellStyle name="40% - Accent3 2" xfId="13" xr:uid="{00000000-0005-0000-0000-000008000000}"/>
    <cellStyle name="40% - Accent4 2" xfId="14" xr:uid="{00000000-0005-0000-0000-000009000000}"/>
    <cellStyle name="40% - Accent5 2" xfId="15" xr:uid="{00000000-0005-0000-0000-00000A000000}"/>
    <cellStyle name="40% - Accent6 2" xfId="16" xr:uid="{00000000-0005-0000-0000-00000B000000}"/>
    <cellStyle name="60% - Accent1 2" xfId="17" xr:uid="{00000000-0005-0000-0000-00000C000000}"/>
    <cellStyle name="60% - Accent2 2" xfId="18" xr:uid="{00000000-0005-0000-0000-00000D000000}"/>
    <cellStyle name="60% - Accent3 2" xfId="19" xr:uid="{00000000-0005-0000-0000-00000E000000}"/>
    <cellStyle name="60% - Accent4 2" xfId="20" xr:uid="{00000000-0005-0000-0000-00000F000000}"/>
    <cellStyle name="60% - Accent5 2" xfId="21" xr:uid="{00000000-0005-0000-0000-000010000000}"/>
    <cellStyle name="60% - Accent6 2" xfId="22" xr:uid="{00000000-0005-0000-0000-000011000000}"/>
    <cellStyle name="Accent1 - 20%" xfId="24" xr:uid="{00000000-0005-0000-0000-000012000000}"/>
    <cellStyle name="Accent1 - 40%" xfId="25" xr:uid="{00000000-0005-0000-0000-000013000000}"/>
    <cellStyle name="Accent1 - 60%" xfId="26" xr:uid="{00000000-0005-0000-0000-000014000000}"/>
    <cellStyle name="Accent1 10" xfId="172" xr:uid="{00000000-0005-0000-0000-000015000000}"/>
    <cellStyle name="Accent1 100" xfId="763" xr:uid="{00000000-0005-0000-0000-000016000000}"/>
    <cellStyle name="Accent1 101" xfId="765" xr:uid="{00000000-0005-0000-0000-000017000000}"/>
    <cellStyle name="Accent1 102" xfId="766" xr:uid="{00000000-0005-0000-0000-000018000000}"/>
    <cellStyle name="Accent1 103" xfId="779" xr:uid="{00000000-0005-0000-0000-000019000000}"/>
    <cellStyle name="Accent1 104" xfId="818" xr:uid="{00000000-0005-0000-0000-00001A000000}"/>
    <cellStyle name="Accent1 105" xfId="775" xr:uid="{00000000-0005-0000-0000-00001B000000}"/>
    <cellStyle name="Accent1 106" xfId="822" xr:uid="{00000000-0005-0000-0000-00001C000000}"/>
    <cellStyle name="Accent1 107" xfId="771" xr:uid="{00000000-0005-0000-0000-00001D000000}"/>
    <cellStyle name="Accent1 108" xfId="825" xr:uid="{00000000-0005-0000-0000-00001E000000}"/>
    <cellStyle name="Accent1 109" xfId="768" xr:uid="{00000000-0005-0000-0000-00001F000000}"/>
    <cellStyle name="Accent1 11" xfId="269" xr:uid="{00000000-0005-0000-0000-000020000000}"/>
    <cellStyle name="Accent1 110" xfId="827" xr:uid="{00000000-0005-0000-0000-000021000000}"/>
    <cellStyle name="Accent1 111" xfId="829" xr:uid="{00000000-0005-0000-0000-000022000000}"/>
    <cellStyle name="Accent1 112" xfId="831" xr:uid="{00000000-0005-0000-0000-000023000000}"/>
    <cellStyle name="Accent1 113" xfId="832" xr:uid="{00000000-0005-0000-0000-000024000000}"/>
    <cellStyle name="Accent1 114" xfId="851" xr:uid="{00000000-0005-0000-0000-000025000000}"/>
    <cellStyle name="Accent1 115" xfId="912" xr:uid="{00000000-0005-0000-0000-000026000000}"/>
    <cellStyle name="Accent1 116" xfId="846" xr:uid="{00000000-0005-0000-0000-000027000000}"/>
    <cellStyle name="Accent1 117" xfId="917" xr:uid="{00000000-0005-0000-0000-000028000000}"/>
    <cellStyle name="Accent1 118" xfId="841" xr:uid="{00000000-0005-0000-0000-000029000000}"/>
    <cellStyle name="Accent1 119" xfId="922" xr:uid="{00000000-0005-0000-0000-00002A000000}"/>
    <cellStyle name="Accent1 12" xfId="276" xr:uid="{00000000-0005-0000-0000-00002B000000}"/>
    <cellStyle name="Accent1 120" xfId="836" xr:uid="{00000000-0005-0000-0000-00002C000000}"/>
    <cellStyle name="Accent1 121" xfId="927" xr:uid="{00000000-0005-0000-0000-00002D000000}"/>
    <cellStyle name="Accent1 122" xfId="932" xr:uid="{00000000-0005-0000-0000-00002E000000}"/>
    <cellStyle name="Accent1 123" xfId="937" xr:uid="{00000000-0005-0000-0000-00002F000000}"/>
    <cellStyle name="Accent1 124" xfId="942" xr:uid="{00000000-0005-0000-0000-000030000000}"/>
    <cellStyle name="Accent1 125" xfId="947" xr:uid="{00000000-0005-0000-0000-000031000000}"/>
    <cellStyle name="Accent1 126" xfId="952" xr:uid="{00000000-0005-0000-0000-000032000000}"/>
    <cellStyle name="Accent1 127" xfId="956" xr:uid="{00000000-0005-0000-0000-000033000000}"/>
    <cellStyle name="Accent1 128" xfId="960" xr:uid="{00000000-0005-0000-0000-000034000000}"/>
    <cellStyle name="Accent1 129" xfId="964" xr:uid="{00000000-0005-0000-0000-000035000000}"/>
    <cellStyle name="Accent1 13" xfId="283" xr:uid="{00000000-0005-0000-0000-000036000000}"/>
    <cellStyle name="Accent1 130" xfId="968" xr:uid="{00000000-0005-0000-0000-000037000000}"/>
    <cellStyle name="Accent1 131" xfId="972" xr:uid="{00000000-0005-0000-0000-000038000000}"/>
    <cellStyle name="Accent1 132" xfId="976" xr:uid="{00000000-0005-0000-0000-000039000000}"/>
    <cellStyle name="Accent1 133" xfId="980" xr:uid="{00000000-0005-0000-0000-00003A000000}"/>
    <cellStyle name="Accent1 134" xfId="984" xr:uid="{00000000-0005-0000-0000-00003B000000}"/>
    <cellStyle name="Accent1 135" xfId="987" xr:uid="{00000000-0005-0000-0000-00003C000000}"/>
    <cellStyle name="Accent1 136" xfId="990" xr:uid="{00000000-0005-0000-0000-00003D000000}"/>
    <cellStyle name="Accent1 137" xfId="993" xr:uid="{00000000-0005-0000-0000-00003E000000}"/>
    <cellStyle name="Accent1 138" xfId="995" xr:uid="{00000000-0005-0000-0000-00003F000000}"/>
    <cellStyle name="Accent1 139" xfId="997" xr:uid="{00000000-0005-0000-0000-000040000000}"/>
    <cellStyle name="Accent1 14" xfId="286" xr:uid="{00000000-0005-0000-0000-000041000000}"/>
    <cellStyle name="Accent1 140" xfId="999" xr:uid="{00000000-0005-0000-0000-000042000000}"/>
    <cellStyle name="Accent1 141" xfId="1000" xr:uid="{00000000-0005-0000-0000-000043000000}"/>
    <cellStyle name="Accent1 15" xfId="292" xr:uid="{00000000-0005-0000-0000-000044000000}"/>
    <cellStyle name="Accent1 16" xfId="297" xr:uid="{00000000-0005-0000-0000-000045000000}"/>
    <cellStyle name="Accent1 17" xfId="302" xr:uid="{00000000-0005-0000-0000-000046000000}"/>
    <cellStyle name="Accent1 18" xfId="307" xr:uid="{00000000-0005-0000-0000-000047000000}"/>
    <cellStyle name="Accent1 19" xfId="312" xr:uid="{00000000-0005-0000-0000-000048000000}"/>
    <cellStyle name="Accent1 2" xfId="23" xr:uid="{00000000-0005-0000-0000-000049000000}"/>
    <cellStyle name="Accent1 20" xfId="317" xr:uid="{00000000-0005-0000-0000-00004A000000}"/>
    <cellStyle name="Accent1 21" xfId="322" xr:uid="{00000000-0005-0000-0000-00004B000000}"/>
    <cellStyle name="Accent1 22" xfId="326" xr:uid="{00000000-0005-0000-0000-00004C000000}"/>
    <cellStyle name="Accent1 23" xfId="330" xr:uid="{00000000-0005-0000-0000-00004D000000}"/>
    <cellStyle name="Accent1 24" xfId="334" xr:uid="{00000000-0005-0000-0000-00004E000000}"/>
    <cellStyle name="Accent1 25" xfId="338" xr:uid="{00000000-0005-0000-0000-00004F000000}"/>
    <cellStyle name="Accent1 26" xfId="342" xr:uid="{00000000-0005-0000-0000-000050000000}"/>
    <cellStyle name="Accent1 27" xfId="346" xr:uid="{00000000-0005-0000-0000-000051000000}"/>
    <cellStyle name="Accent1 28" xfId="350" xr:uid="{00000000-0005-0000-0000-000052000000}"/>
    <cellStyle name="Accent1 29" xfId="354" xr:uid="{00000000-0005-0000-0000-000053000000}"/>
    <cellStyle name="Accent1 3" xfId="165" xr:uid="{00000000-0005-0000-0000-000054000000}"/>
    <cellStyle name="Accent1 30" xfId="357" xr:uid="{00000000-0005-0000-0000-000055000000}"/>
    <cellStyle name="Accent1 31" xfId="360" xr:uid="{00000000-0005-0000-0000-000056000000}"/>
    <cellStyle name="Accent1 32" xfId="363" xr:uid="{00000000-0005-0000-0000-000057000000}"/>
    <cellStyle name="Accent1 33" xfId="365" xr:uid="{00000000-0005-0000-0000-000058000000}"/>
    <cellStyle name="Accent1 34" xfId="367" xr:uid="{00000000-0005-0000-0000-000059000000}"/>
    <cellStyle name="Accent1 35" xfId="369" xr:uid="{00000000-0005-0000-0000-00005A000000}"/>
    <cellStyle name="Accent1 36" xfId="370" xr:uid="{00000000-0005-0000-0000-00005B000000}"/>
    <cellStyle name="Accent1 37" xfId="390" xr:uid="{00000000-0005-0000-0000-00005C000000}"/>
    <cellStyle name="Accent1 38" xfId="461" xr:uid="{00000000-0005-0000-0000-00005D000000}"/>
    <cellStyle name="Accent1 39" xfId="385" xr:uid="{00000000-0005-0000-0000-00005E000000}"/>
    <cellStyle name="Accent1 4" xfId="190" xr:uid="{00000000-0005-0000-0000-00005F000000}"/>
    <cellStyle name="Accent1 40" xfId="466" xr:uid="{00000000-0005-0000-0000-000060000000}"/>
    <cellStyle name="Accent1 41" xfId="380" xr:uid="{00000000-0005-0000-0000-000061000000}"/>
    <cellStyle name="Accent1 42" xfId="471" xr:uid="{00000000-0005-0000-0000-000062000000}"/>
    <cellStyle name="Accent1 43" xfId="375" xr:uid="{00000000-0005-0000-0000-000063000000}"/>
    <cellStyle name="Accent1 44" xfId="476" xr:uid="{00000000-0005-0000-0000-000064000000}"/>
    <cellStyle name="Accent1 45" xfId="482" xr:uid="{00000000-0005-0000-0000-000065000000}"/>
    <cellStyle name="Accent1 46" xfId="488" xr:uid="{00000000-0005-0000-0000-000066000000}"/>
    <cellStyle name="Accent1 47" xfId="494" xr:uid="{00000000-0005-0000-0000-000067000000}"/>
    <cellStyle name="Accent1 48" xfId="500" xr:uid="{00000000-0005-0000-0000-000068000000}"/>
    <cellStyle name="Accent1 49" xfId="506" xr:uid="{00000000-0005-0000-0000-000069000000}"/>
    <cellStyle name="Accent1 5" xfId="253" xr:uid="{00000000-0005-0000-0000-00006A000000}"/>
    <cellStyle name="Accent1 50" xfId="512" xr:uid="{00000000-0005-0000-0000-00006B000000}"/>
    <cellStyle name="Accent1 51" xfId="518" xr:uid="{00000000-0005-0000-0000-00006C000000}"/>
    <cellStyle name="Accent1 52" xfId="524" xr:uid="{00000000-0005-0000-0000-00006D000000}"/>
    <cellStyle name="Accent1 53" xfId="530" xr:uid="{00000000-0005-0000-0000-00006E000000}"/>
    <cellStyle name="Accent1 54" xfId="536" xr:uid="{00000000-0005-0000-0000-00006F000000}"/>
    <cellStyle name="Accent1 55" xfId="542" xr:uid="{00000000-0005-0000-0000-000070000000}"/>
    <cellStyle name="Accent1 56" xfId="548" xr:uid="{00000000-0005-0000-0000-000071000000}"/>
    <cellStyle name="Accent1 57" xfId="554" xr:uid="{00000000-0005-0000-0000-000072000000}"/>
    <cellStyle name="Accent1 58" xfId="560" xr:uid="{00000000-0005-0000-0000-000073000000}"/>
    <cellStyle name="Accent1 59" xfId="566" xr:uid="{00000000-0005-0000-0000-000074000000}"/>
    <cellStyle name="Accent1 6" xfId="181" xr:uid="{00000000-0005-0000-0000-000075000000}"/>
    <cellStyle name="Accent1 60" xfId="572" xr:uid="{00000000-0005-0000-0000-000076000000}"/>
    <cellStyle name="Accent1 61" xfId="578" xr:uid="{00000000-0005-0000-0000-000077000000}"/>
    <cellStyle name="Accent1 62" xfId="584" xr:uid="{00000000-0005-0000-0000-000078000000}"/>
    <cellStyle name="Accent1 63" xfId="590" xr:uid="{00000000-0005-0000-0000-000079000000}"/>
    <cellStyle name="Accent1 64" xfId="596" xr:uid="{00000000-0005-0000-0000-00007A000000}"/>
    <cellStyle name="Accent1 65" xfId="602" xr:uid="{00000000-0005-0000-0000-00007B000000}"/>
    <cellStyle name="Accent1 66" xfId="608" xr:uid="{00000000-0005-0000-0000-00007C000000}"/>
    <cellStyle name="Accent1 67" xfId="614" xr:uid="{00000000-0005-0000-0000-00007D000000}"/>
    <cellStyle name="Accent1 68" xfId="620" xr:uid="{00000000-0005-0000-0000-00007E000000}"/>
    <cellStyle name="Accent1 69" xfId="626" xr:uid="{00000000-0005-0000-0000-00007F000000}"/>
    <cellStyle name="Accent1 7" xfId="258" xr:uid="{00000000-0005-0000-0000-000080000000}"/>
    <cellStyle name="Accent1 70" xfId="632" xr:uid="{00000000-0005-0000-0000-000081000000}"/>
    <cellStyle name="Accent1 71" xfId="638" xr:uid="{00000000-0005-0000-0000-000082000000}"/>
    <cellStyle name="Accent1 72" xfId="643" xr:uid="{00000000-0005-0000-0000-000083000000}"/>
    <cellStyle name="Accent1 73" xfId="648" xr:uid="{00000000-0005-0000-0000-000084000000}"/>
    <cellStyle name="Accent1 74" xfId="653" xr:uid="{00000000-0005-0000-0000-000085000000}"/>
    <cellStyle name="Accent1 75" xfId="658" xr:uid="{00000000-0005-0000-0000-000086000000}"/>
    <cellStyle name="Accent1 76" xfId="663" xr:uid="{00000000-0005-0000-0000-000087000000}"/>
    <cellStyle name="Accent1 77" xfId="668" xr:uid="{00000000-0005-0000-0000-000088000000}"/>
    <cellStyle name="Accent1 78" xfId="673" xr:uid="{00000000-0005-0000-0000-000089000000}"/>
    <cellStyle name="Accent1 79" xfId="678" xr:uid="{00000000-0005-0000-0000-00008A000000}"/>
    <cellStyle name="Accent1 8" xfId="177" xr:uid="{00000000-0005-0000-0000-00008B000000}"/>
    <cellStyle name="Accent1 80" xfId="683" xr:uid="{00000000-0005-0000-0000-00008C000000}"/>
    <cellStyle name="Accent1 81" xfId="688" xr:uid="{00000000-0005-0000-0000-00008D000000}"/>
    <cellStyle name="Accent1 82" xfId="693" xr:uid="{00000000-0005-0000-0000-00008E000000}"/>
    <cellStyle name="Accent1 83" xfId="698" xr:uid="{00000000-0005-0000-0000-00008F000000}"/>
    <cellStyle name="Accent1 84" xfId="703" xr:uid="{00000000-0005-0000-0000-000090000000}"/>
    <cellStyle name="Accent1 85" xfId="708" xr:uid="{00000000-0005-0000-0000-000091000000}"/>
    <cellStyle name="Accent1 86" xfId="713" xr:uid="{00000000-0005-0000-0000-000092000000}"/>
    <cellStyle name="Accent1 87" xfId="718" xr:uid="{00000000-0005-0000-0000-000093000000}"/>
    <cellStyle name="Accent1 88" xfId="722" xr:uid="{00000000-0005-0000-0000-000094000000}"/>
    <cellStyle name="Accent1 89" xfId="726" xr:uid="{00000000-0005-0000-0000-000095000000}"/>
    <cellStyle name="Accent1 9" xfId="264" xr:uid="{00000000-0005-0000-0000-000096000000}"/>
    <cellStyle name="Accent1 90" xfId="730" xr:uid="{00000000-0005-0000-0000-000097000000}"/>
    <cellStyle name="Accent1 91" xfId="734" xr:uid="{00000000-0005-0000-0000-000098000000}"/>
    <cellStyle name="Accent1 92" xfId="738" xr:uid="{00000000-0005-0000-0000-000099000000}"/>
    <cellStyle name="Accent1 93" xfId="742" xr:uid="{00000000-0005-0000-0000-00009A000000}"/>
    <cellStyle name="Accent1 94" xfId="746" xr:uid="{00000000-0005-0000-0000-00009B000000}"/>
    <cellStyle name="Accent1 95" xfId="750" xr:uid="{00000000-0005-0000-0000-00009C000000}"/>
    <cellStyle name="Accent1 96" xfId="753" xr:uid="{00000000-0005-0000-0000-00009D000000}"/>
    <cellStyle name="Accent1 97" xfId="756" xr:uid="{00000000-0005-0000-0000-00009E000000}"/>
    <cellStyle name="Accent1 98" xfId="759" xr:uid="{00000000-0005-0000-0000-00009F000000}"/>
    <cellStyle name="Accent1 99" xfId="761" xr:uid="{00000000-0005-0000-0000-0000A0000000}"/>
    <cellStyle name="Accent2 - 20%" xfId="28" xr:uid="{00000000-0005-0000-0000-0000A1000000}"/>
    <cellStyle name="Accent2 - 40%" xfId="29" xr:uid="{00000000-0005-0000-0000-0000A2000000}"/>
    <cellStyle name="Accent2 - 60%" xfId="30" xr:uid="{00000000-0005-0000-0000-0000A3000000}"/>
    <cellStyle name="Accent2 10" xfId="176" xr:uid="{00000000-0005-0000-0000-0000A4000000}"/>
    <cellStyle name="Accent2 100" xfId="760" xr:uid="{00000000-0005-0000-0000-0000A5000000}"/>
    <cellStyle name="Accent2 101" xfId="762" xr:uid="{00000000-0005-0000-0000-0000A6000000}"/>
    <cellStyle name="Accent2 102" xfId="764" xr:uid="{00000000-0005-0000-0000-0000A7000000}"/>
    <cellStyle name="Accent2 103" xfId="782" xr:uid="{00000000-0005-0000-0000-0000A8000000}"/>
    <cellStyle name="Accent2 104" xfId="815" xr:uid="{00000000-0005-0000-0000-0000A9000000}"/>
    <cellStyle name="Accent2 105" xfId="778" xr:uid="{00000000-0005-0000-0000-0000AA000000}"/>
    <cellStyle name="Accent2 106" xfId="819" xr:uid="{00000000-0005-0000-0000-0000AB000000}"/>
    <cellStyle name="Accent2 107" xfId="774" xr:uid="{00000000-0005-0000-0000-0000AC000000}"/>
    <cellStyle name="Accent2 108" xfId="823" xr:uid="{00000000-0005-0000-0000-0000AD000000}"/>
    <cellStyle name="Accent2 109" xfId="770" xr:uid="{00000000-0005-0000-0000-0000AE000000}"/>
    <cellStyle name="Accent2 11" xfId="265" xr:uid="{00000000-0005-0000-0000-0000AF000000}"/>
    <cellStyle name="Accent2 110" xfId="826" xr:uid="{00000000-0005-0000-0000-0000B0000000}"/>
    <cellStyle name="Accent2 111" xfId="767" xr:uid="{00000000-0005-0000-0000-0000B1000000}"/>
    <cellStyle name="Accent2 112" xfId="828" xr:uid="{00000000-0005-0000-0000-0000B2000000}"/>
    <cellStyle name="Accent2 113" xfId="830" xr:uid="{00000000-0005-0000-0000-0000B3000000}"/>
    <cellStyle name="Accent2 114" xfId="855" xr:uid="{00000000-0005-0000-0000-0000B4000000}"/>
    <cellStyle name="Accent2 115" xfId="908" xr:uid="{00000000-0005-0000-0000-0000B5000000}"/>
    <cellStyle name="Accent2 116" xfId="850" xr:uid="{00000000-0005-0000-0000-0000B6000000}"/>
    <cellStyle name="Accent2 117" xfId="913" xr:uid="{00000000-0005-0000-0000-0000B7000000}"/>
    <cellStyle name="Accent2 118" xfId="845" xr:uid="{00000000-0005-0000-0000-0000B8000000}"/>
    <cellStyle name="Accent2 119" xfId="918" xr:uid="{00000000-0005-0000-0000-0000B9000000}"/>
    <cellStyle name="Accent2 12" xfId="272" xr:uid="{00000000-0005-0000-0000-0000BA000000}"/>
    <cellStyle name="Accent2 120" xfId="840" xr:uid="{00000000-0005-0000-0000-0000BB000000}"/>
    <cellStyle name="Accent2 121" xfId="923" xr:uid="{00000000-0005-0000-0000-0000BC000000}"/>
    <cellStyle name="Accent2 122" xfId="835" xr:uid="{00000000-0005-0000-0000-0000BD000000}"/>
    <cellStyle name="Accent2 123" xfId="928" xr:uid="{00000000-0005-0000-0000-0000BE000000}"/>
    <cellStyle name="Accent2 124" xfId="933" xr:uid="{00000000-0005-0000-0000-0000BF000000}"/>
    <cellStyle name="Accent2 125" xfId="938" xr:uid="{00000000-0005-0000-0000-0000C0000000}"/>
    <cellStyle name="Accent2 126" xfId="943" xr:uid="{00000000-0005-0000-0000-0000C1000000}"/>
    <cellStyle name="Accent2 127" xfId="948" xr:uid="{00000000-0005-0000-0000-0000C2000000}"/>
    <cellStyle name="Accent2 128" xfId="953" xr:uid="{00000000-0005-0000-0000-0000C3000000}"/>
    <cellStyle name="Accent2 129" xfId="957" xr:uid="{00000000-0005-0000-0000-0000C4000000}"/>
    <cellStyle name="Accent2 13" xfId="270" xr:uid="{00000000-0005-0000-0000-0000C5000000}"/>
    <cellStyle name="Accent2 130" xfId="961" xr:uid="{00000000-0005-0000-0000-0000C6000000}"/>
    <cellStyle name="Accent2 131" xfId="965" xr:uid="{00000000-0005-0000-0000-0000C7000000}"/>
    <cellStyle name="Accent2 132" xfId="969" xr:uid="{00000000-0005-0000-0000-0000C8000000}"/>
    <cellStyle name="Accent2 133" xfId="973" xr:uid="{00000000-0005-0000-0000-0000C9000000}"/>
    <cellStyle name="Accent2 134" xfId="977" xr:uid="{00000000-0005-0000-0000-0000CA000000}"/>
    <cellStyle name="Accent2 135" xfId="981" xr:uid="{00000000-0005-0000-0000-0000CB000000}"/>
    <cellStyle name="Accent2 136" xfId="985" xr:uid="{00000000-0005-0000-0000-0000CC000000}"/>
    <cellStyle name="Accent2 137" xfId="988" xr:uid="{00000000-0005-0000-0000-0000CD000000}"/>
    <cellStyle name="Accent2 138" xfId="991" xr:uid="{00000000-0005-0000-0000-0000CE000000}"/>
    <cellStyle name="Accent2 139" xfId="994" xr:uid="{00000000-0005-0000-0000-0000CF000000}"/>
    <cellStyle name="Accent2 14" xfId="277" xr:uid="{00000000-0005-0000-0000-0000D0000000}"/>
    <cellStyle name="Accent2 140" xfId="996" xr:uid="{00000000-0005-0000-0000-0000D1000000}"/>
    <cellStyle name="Accent2 141" xfId="998" xr:uid="{00000000-0005-0000-0000-0000D2000000}"/>
    <cellStyle name="Accent2 15" xfId="284" xr:uid="{00000000-0005-0000-0000-0000D3000000}"/>
    <cellStyle name="Accent2 16" xfId="287" xr:uid="{00000000-0005-0000-0000-0000D4000000}"/>
    <cellStyle name="Accent2 17" xfId="293" xr:uid="{00000000-0005-0000-0000-0000D5000000}"/>
    <cellStyle name="Accent2 18" xfId="298" xr:uid="{00000000-0005-0000-0000-0000D6000000}"/>
    <cellStyle name="Accent2 19" xfId="303" xr:uid="{00000000-0005-0000-0000-0000D7000000}"/>
    <cellStyle name="Accent2 2" xfId="27" xr:uid="{00000000-0005-0000-0000-0000D8000000}"/>
    <cellStyle name="Accent2 20" xfId="308" xr:uid="{00000000-0005-0000-0000-0000D9000000}"/>
    <cellStyle name="Accent2 21" xfId="313" xr:uid="{00000000-0005-0000-0000-0000DA000000}"/>
    <cellStyle name="Accent2 22" xfId="318" xr:uid="{00000000-0005-0000-0000-0000DB000000}"/>
    <cellStyle name="Accent2 23" xfId="323" xr:uid="{00000000-0005-0000-0000-0000DC000000}"/>
    <cellStyle name="Accent2 24" xfId="327" xr:uid="{00000000-0005-0000-0000-0000DD000000}"/>
    <cellStyle name="Accent2 25" xfId="331" xr:uid="{00000000-0005-0000-0000-0000DE000000}"/>
    <cellStyle name="Accent2 26" xfId="335" xr:uid="{00000000-0005-0000-0000-0000DF000000}"/>
    <cellStyle name="Accent2 27" xfId="339" xr:uid="{00000000-0005-0000-0000-0000E0000000}"/>
    <cellStyle name="Accent2 28" xfId="343" xr:uid="{00000000-0005-0000-0000-0000E1000000}"/>
    <cellStyle name="Accent2 29" xfId="347" xr:uid="{00000000-0005-0000-0000-0000E2000000}"/>
    <cellStyle name="Accent2 3" xfId="166" xr:uid="{00000000-0005-0000-0000-0000E3000000}"/>
    <cellStyle name="Accent2 30" xfId="351" xr:uid="{00000000-0005-0000-0000-0000E4000000}"/>
    <cellStyle name="Accent2 31" xfId="355" xr:uid="{00000000-0005-0000-0000-0000E5000000}"/>
    <cellStyle name="Accent2 32" xfId="358" xr:uid="{00000000-0005-0000-0000-0000E6000000}"/>
    <cellStyle name="Accent2 33" xfId="361" xr:uid="{00000000-0005-0000-0000-0000E7000000}"/>
    <cellStyle name="Accent2 34" xfId="364" xr:uid="{00000000-0005-0000-0000-0000E8000000}"/>
    <cellStyle name="Accent2 35" xfId="366" xr:uid="{00000000-0005-0000-0000-0000E9000000}"/>
    <cellStyle name="Accent2 36" xfId="368" xr:uid="{00000000-0005-0000-0000-0000EA000000}"/>
    <cellStyle name="Accent2 37" xfId="394" xr:uid="{00000000-0005-0000-0000-0000EB000000}"/>
    <cellStyle name="Accent2 38" xfId="457" xr:uid="{00000000-0005-0000-0000-0000EC000000}"/>
    <cellStyle name="Accent2 39" xfId="389" xr:uid="{00000000-0005-0000-0000-0000ED000000}"/>
    <cellStyle name="Accent2 4" xfId="194" xr:uid="{00000000-0005-0000-0000-0000EE000000}"/>
    <cellStyle name="Accent2 40" xfId="462" xr:uid="{00000000-0005-0000-0000-0000EF000000}"/>
    <cellStyle name="Accent2 41" xfId="384" xr:uid="{00000000-0005-0000-0000-0000F0000000}"/>
    <cellStyle name="Accent2 42" xfId="467" xr:uid="{00000000-0005-0000-0000-0000F1000000}"/>
    <cellStyle name="Accent2 43" xfId="379" xr:uid="{00000000-0005-0000-0000-0000F2000000}"/>
    <cellStyle name="Accent2 44" xfId="472" xr:uid="{00000000-0005-0000-0000-0000F3000000}"/>
    <cellStyle name="Accent2 45" xfId="374" xr:uid="{00000000-0005-0000-0000-0000F4000000}"/>
    <cellStyle name="Accent2 46" xfId="477" xr:uid="{00000000-0005-0000-0000-0000F5000000}"/>
    <cellStyle name="Accent2 47" xfId="483" xr:uid="{00000000-0005-0000-0000-0000F6000000}"/>
    <cellStyle name="Accent2 48" xfId="489" xr:uid="{00000000-0005-0000-0000-0000F7000000}"/>
    <cellStyle name="Accent2 49" xfId="495" xr:uid="{00000000-0005-0000-0000-0000F8000000}"/>
    <cellStyle name="Accent2 5" xfId="249" xr:uid="{00000000-0005-0000-0000-0000F9000000}"/>
    <cellStyle name="Accent2 50" xfId="501" xr:uid="{00000000-0005-0000-0000-0000FA000000}"/>
    <cellStyle name="Accent2 51" xfId="507" xr:uid="{00000000-0005-0000-0000-0000FB000000}"/>
    <cellStyle name="Accent2 52" xfId="513" xr:uid="{00000000-0005-0000-0000-0000FC000000}"/>
    <cellStyle name="Accent2 53" xfId="519" xr:uid="{00000000-0005-0000-0000-0000FD000000}"/>
    <cellStyle name="Accent2 54" xfId="525" xr:uid="{00000000-0005-0000-0000-0000FE000000}"/>
    <cellStyle name="Accent2 55" xfId="531" xr:uid="{00000000-0005-0000-0000-0000FF000000}"/>
    <cellStyle name="Accent2 56" xfId="537" xr:uid="{00000000-0005-0000-0000-000000010000}"/>
    <cellStyle name="Accent2 57" xfId="543" xr:uid="{00000000-0005-0000-0000-000001010000}"/>
    <cellStyle name="Accent2 58" xfId="549" xr:uid="{00000000-0005-0000-0000-000002010000}"/>
    <cellStyle name="Accent2 59" xfId="555" xr:uid="{00000000-0005-0000-0000-000003010000}"/>
    <cellStyle name="Accent2 6" xfId="185" xr:uid="{00000000-0005-0000-0000-000004010000}"/>
    <cellStyle name="Accent2 60" xfId="561" xr:uid="{00000000-0005-0000-0000-000005010000}"/>
    <cellStyle name="Accent2 61" xfId="567" xr:uid="{00000000-0005-0000-0000-000006010000}"/>
    <cellStyle name="Accent2 62" xfId="573" xr:uid="{00000000-0005-0000-0000-000007010000}"/>
    <cellStyle name="Accent2 63" xfId="579" xr:uid="{00000000-0005-0000-0000-000008010000}"/>
    <cellStyle name="Accent2 64" xfId="585" xr:uid="{00000000-0005-0000-0000-000009010000}"/>
    <cellStyle name="Accent2 65" xfId="591" xr:uid="{00000000-0005-0000-0000-00000A010000}"/>
    <cellStyle name="Accent2 66" xfId="597" xr:uid="{00000000-0005-0000-0000-00000B010000}"/>
    <cellStyle name="Accent2 67" xfId="603" xr:uid="{00000000-0005-0000-0000-00000C010000}"/>
    <cellStyle name="Accent2 68" xfId="609" xr:uid="{00000000-0005-0000-0000-00000D010000}"/>
    <cellStyle name="Accent2 69" xfId="615" xr:uid="{00000000-0005-0000-0000-00000E010000}"/>
    <cellStyle name="Accent2 7" xfId="254" xr:uid="{00000000-0005-0000-0000-00000F010000}"/>
    <cellStyle name="Accent2 70" xfId="621" xr:uid="{00000000-0005-0000-0000-000010010000}"/>
    <cellStyle name="Accent2 71" xfId="627" xr:uid="{00000000-0005-0000-0000-000011010000}"/>
    <cellStyle name="Accent2 72" xfId="633" xr:uid="{00000000-0005-0000-0000-000012010000}"/>
    <cellStyle name="Accent2 73" xfId="639" xr:uid="{00000000-0005-0000-0000-000013010000}"/>
    <cellStyle name="Accent2 74" xfId="644" xr:uid="{00000000-0005-0000-0000-000014010000}"/>
    <cellStyle name="Accent2 75" xfId="649" xr:uid="{00000000-0005-0000-0000-000015010000}"/>
    <cellStyle name="Accent2 76" xfId="654" xr:uid="{00000000-0005-0000-0000-000016010000}"/>
    <cellStyle name="Accent2 77" xfId="659" xr:uid="{00000000-0005-0000-0000-000017010000}"/>
    <cellStyle name="Accent2 78" xfId="664" xr:uid="{00000000-0005-0000-0000-000018010000}"/>
    <cellStyle name="Accent2 79" xfId="669" xr:uid="{00000000-0005-0000-0000-000019010000}"/>
    <cellStyle name="Accent2 8" xfId="182" xr:uid="{00000000-0005-0000-0000-00001A010000}"/>
    <cellStyle name="Accent2 80" xfId="674" xr:uid="{00000000-0005-0000-0000-00001B010000}"/>
    <cellStyle name="Accent2 81" xfId="679" xr:uid="{00000000-0005-0000-0000-00001C010000}"/>
    <cellStyle name="Accent2 82" xfId="684" xr:uid="{00000000-0005-0000-0000-00001D010000}"/>
    <cellStyle name="Accent2 83" xfId="689" xr:uid="{00000000-0005-0000-0000-00001E010000}"/>
    <cellStyle name="Accent2 84" xfId="694" xr:uid="{00000000-0005-0000-0000-00001F010000}"/>
    <cellStyle name="Accent2 85" xfId="699" xr:uid="{00000000-0005-0000-0000-000020010000}"/>
    <cellStyle name="Accent2 86" xfId="704" xr:uid="{00000000-0005-0000-0000-000021010000}"/>
    <cellStyle name="Accent2 87" xfId="709" xr:uid="{00000000-0005-0000-0000-000022010000}"/>
    <cellStyle name="Accent2 88" xfId="714" xr:uid="{00000000-0005-0000-0000-000023010000}"/>
    <cellStyle name="Accent2 89" xfId="719" xr:uid="{00000000-0005-0000-0000-000024010000}"/>
    <cellStyle name="Accent2 9" xfId="260" xr:uid="{00000000-0005-0000-0000-000025010000}"/>
    <cellStyle name="Accent2 90" xfId="723" xr:uid="{00000000-0005-0000-0000-000026010000}"/>
    <cellStyle name="Accent2 91" xfId="727" xr:uid="{00000000-0005-0000-0000-000027010000}"/>
    <cellStyle name="Accent2 92" xfId="731" xr:uid="{00000000-0005-0000-0000-000028010000}"/>
    <cellStyle name="Accent2 93" xfId="735" xr:uid="{00000000-0005-0000-0000-000029010000}"/>
    <cellStyle name="Accent2 94" xfId="739" xr:uid="{00000000-0005-0000-0000-00002A010000}"/>
    <cellStyle name="Accent2 95" xfId="743" xr:uid="{00000000-0005-0000-0000-00002B010000}"/>
    <cellStyle name="Accent2 96" xfId="747" xr:uid="{00000000-0005-0000-0000-00002C010000}"/>
    <cellStyle name="Accent2 97" xfId="751" xr:uid="{00000000-0005-0000-0000-00002D010000}"/>
    <cellStyle name="Accent2 98" xfId="754" xr:uid="{00000000-0005-0000-0000-00002E010000}"/>
    <cellStyle name="Accent2 99" xfId="757" xr:uid="{00000000-0005-0000-0000-00002F010000}"/>
    <cellStyle name="Accent3 - 20%" xfId="32" xr:uid="{00000000-0005-0000-0000-000030010000}"/>
    <cellStyle name="Accent3 - 40%" xfId="33" xr:uid="{00000000-0005-0000-0000-000031010000}"/>
    <cellStyle name="Accent3 - 60%" xfId="34" xr:uid="{00000000-0005-0000-0000-000032010000}"/>
    <cellStyle name="Accent3 10" xfId="183" xr:uid="{00000000-0005-0000-0000-000033010000}"/>
    <cellStyle name="Accent3 100" xfId="752" xr:uid="{00000000-0005-0000-0000-000034010000}"/>
    <cellStyle name="Accent3 101" xfId="755" xr:uid="{00000000-0005-0000-0000-000035010000}"/>
    <cellStyle name="Accent3 102" xfId="758" xr:uid="{00000000-0005-0000-0000-000036010000}"/>
    <cellStyle name="Accent3 103" xfId="785" xr:uid="{00000000-0005-0000-0000-000037010000}"/>
    <cellStyle name="Accent3 104" xfId="812" xr:uid="{00000000-0005-0000-0000-000038010000}"/>
    <cellStyle name="Accent3 105" xfId="783" xr:uid="{00000000-0005-0000-0000-000039010000}"/>
    <cellStyle name="Accent3 106" xfId="814" xr:uid="{00000000-0005-0000-0000-00003A010000}"/>
    <cellStyle name="Accent3 107" xfId="780" xr:uid="{00000000-0005-0000-0000-00003B010000}"/>
    <cellStyle name="Accent3 108" xfId="817" xr:uid="{00000000-0005-0000-0000-00003C010000}"/>
    <cellStyle name="Accent3 109" xfId="776" xr:uid="{00000000-0005-0000-0000-00003D010000}"/>
    <cellStyle name="Accent3 11" xfId="259" xr:uid="{00000000-0005-0000-0000-00003E010000}"/>
    <cellStyle name="Accent3 110" xfId="821" xr:uid="{00000000-0005-0000-0000-00003F010000}"/>
    <cellStyle name="Accent3 111" xfId="772" xr:uid="{00000000-0005-0000-0000-000040010000}"/>
    <cellStyle name="Accent3 112" xfId="824" xr:uid="{00000000-0005-0000-0000-000041010000}"/>
    <cellStyle name="Accent3 113" xfId="769" xr:uid="{00000000-0005-0000-0000-000042010000}"/>
    <cellStyle name="Accent3 114" xfId="859" xr:uid="{00000000-0005-0000-0000-000043010000}"/>
    <cellStyle name="Accent3 115" xfId="904" xr:uid="{00000000-0005-0000-0000-000044010000}"/>
    <cellStyle name="Accent3 116" xfId="856" xr:uid="{00000000-0005-0000-0000-000045010000}"/>
    <cellStyle name="Accent3 117" xfId="907" xr:uid="{00000000-0005-0000-0000-000046010000}"/>
    <cellStyle name="Accent3 118" xfId="852" xr:uid="{00000000-0005-0000-0000-000047010000}"/>
    <cellStyle name="Accent3 119" xfId="911" xr:uid="{00000000-0005-0000-0000-000048010000}"/>
    <cellStyle name="Accent3 12" xfId="178" xr:uid="{00000000-0005-0000-0000-000049010000}"/>
    <cellStyle name="Accent3 120" xfId="847" xr:uid="{00000000-0005-0000-0000-00004A010000}"/>
    <cellStyle name="Accent3 121" xfId="916" xr:uid="{00000000-0005-0000-0000-00004B010000}"/>
    <cellStyle name="Accent3 122" xfId="842" xr:uid="{00000000-0005-0000-0000-00004C010000}"/>
    <cellStyle name="Accent3 123" xfId="921" xr:uid="{00000000-0005-0000-0000-00004D010000}"/>
    <cellStyle name="Accent3 124" xfId="837" xr:uid="{00000000-0005-0000-0000-00004E010000}"/>
    <cellStyle name="Accent3 125" xfId="926" xr:uid="{00000000-0005-0000-0000-00004F010000}"/>
    <cellStyle name="Accent3 126" xfId="931" xr:uid="{00000000-0005-0000-0000-000050010000}"/>
    <cellStyle name="Accent3 127" xfId="936" xr:uid="{00000000-0005-0000-0000-000051010000}"/>
    <cellStyle name="Accent3 128" xfId="941" xr:uid="{00000000-0005-0000-0000-000052010000}"/>
    <cellStyle name="Accent3 129" xfId="946" xr:uid="{00000000-0005-0000-0000-000053010000}"/>
    <cellStyle name="Accent3 13" xfId="263" xr:uid="{00000000-0005-0000-0000-000054010000}"/>
    <cellStyle name="Accent3 130" xfId="951" xr:uid="{00000000-0005-0000-0000-000055010000}"/>
    <cellStyle name="Accent3 131" xfId="955" xr:uid="{00000000-0005-0000-0000-000056010000}"/>
    <cellStyle name="Accent3 132" xfId="959" xr:uid="{00000000-0005-0000-0000-000057010000}"/>
    <cellStyle name="Accent3 133" xfId="963" xr:uid="{00000000-0005-0000-0000-000058010000}"/>
    <cellStyle name="Accent3 134" xfId="967" xr:uid="{00000000-0005-0000-0000-000059010000}"/>
    <cellStyle name="Accent3 135" xfId="971" xr:uid="{00000000-0005-0000-0000-00005A010000}"/>
    <cellStyle name="Accent3 136" xfId="975" xr:uid="{00000000-0005-0000-0000-00005B010000}"/>
    <cellStyle name="Accent3 137" xfId="979" xr:uid="{00000000-0005-0000-0000-00005C010000}"/>
    <cellStyle name="Accent3 138" xfId="983" xr:uid="{00000000-0005-0000-0000-00005D010000}"/>
    <cellStyle name="Accent3 139" xfId="986" xr:uid="{00000000-0005-0000-0000-00005E010000}"/>
    <cellStyle name="Accent3 14" xfId="173" xr:uid="{00000000-0005-0000-0000-00005F010000}"/>
    <cellStyle name="Accent3 140" xfId="989" xr:uid="{00000000-0005-0000-0000-000060010000}"/>
    <cellStyle name="Accent3 141" xfId="992" xr:uid="{00000000-0005-0000-0000-000061010000}"/>
    <cellStyle name="Accent3 15" xfId="268" xr:uid="{00000000-0005-0000-0000-000062010000}"/>
    <cellStyle name="Accent3 16" xfId="275" xr:uid="{00000000-0005-0000-0000-000063010000}"/>
    <cellStyle name="Accent3 17" xfId="282" xr:uid="{00000000-0005-0000-0000-000064010000}"/>
    <cellStyle name="Accent3 18" xfId="280" xr:uid="{00000000-0005-0000-0000-000065010000}"/>
    <cellStyle name="Accent3 19" xfId="291" xr:uid="{00000000-0005-0000-0000-000066010000}"/>
    <cellStyle name="Accent3 2" xfId="31" xr:uid="{00000000-0005-0000-0000-000067010000}"/>
    <cellStyle name="Accent3 20" xfId="296" xr:uid="{00000000-0005-0000-0000-000068010000}"/>
    <cellStyle name="Accent3 21" xfId="301" xr:uid="{00000000-0005-0000-0000-000069010000}"/>
    <cellStyle name="Accent3 22" xfId="306" xr:uid="{00000000-0005-0000-0000-00006A010000}"/>
    <cellStyle name="Accent3 23" xfId="311" xr:uid="{00000000-0005-0000-0000-00006B010000}"/>
    <cellStyle name="Accent3 24" xfId="316" xr:uid="{00000000-0005-0000-0000-00006C010000}"/>
    <cellStyle name="Accent3 25" xfId="321" xr:uid="{00000000-0005-0000-0000-00006D010000}"/>
    <cellStyle name="Accent3 26" xfId="325" xr:uid="{00000000-0005-0000-0000-00006E010000}"/>
    <cellStyle name="Accent3 27" xfId="329" xr:uid="{00000000-0005-0000-0000-00006F010000}"/>
    <cellStyle name="Accent3 28" xfId="333" xr:uid="{00000000-0005-0000-0000-000070010000}"/>
    <cellStyle name="Accent3 29" xfId="337" xr:uid="{00000000-0005-0000-0000-000071010000}"/>
    <cellStyle name="Accent3 3" xfId="167" xr:uid="{00000000-0005-0000-0000-000072010000}"/>
    <cellStyle name="Accent3 30" xfId="341" xr:uid="{00000000-0005-0000-0000-000073010000}"/>
    <cellStyle name="Accent3 31" xfId="345" xr:uid="{00000000-0005-0000-0000-000074010000}"/>
    <cellStyle name="Accent3 32" xfId="349" xr:uid="{00000000-0005-0000-0000-000075010000}"/>
    <cellStyle name="Accent3 33" xfId="353" xr:uid="{00000000-0005-0000-0000-000076010000}"/>
    <cellStyle name="Accent3 34" xfId="356" xr:uid="{00000000-0005-0000-0000-000077010000}"/>
    <cellStyle name="Accent3 35" xfId="359" xr:uid="{00000000-0005-0000-0000-000078010000}"/>
    <cellStyle name="Accent3 36" xfId="362" xr:uid="{00000000-0005-0000-0000-000079010000}"/>
    <cellStyle name="Accent3 37" xfId="398" xr:uid="{00000000-0005-0000-0000-00007A010000}"/>
    <cellStyle name="Accent3 38" xfId="453" xr:uid="{00000000-0005-0000-0000-00007B010000}"/>
    <cellStyle name="Accent3 39" xfId="395" xr:uid="{00000000-0005-0000-0000-00007C010000}"/>
    <cellStyle name="Accent3 4" xfId="198" xr:uid="{00000000-0005-0000-0000-00007D010000}"/>
    <cellStyle name="Accent3 40" xfId="456" xr:uid="{00000000-0005-0000-0000-00007E010000}"/>
    <cellStyle name="Accent3 41" xfId="391" xr:uid="{00000000-0005-0000-0000-00007F010000}"/>
    <cellStyle name="Accent3 42" xfId="460" xr:uid="{00000000-0005-0000-0000-000080010000}"/>
    <cellStyle name="Accent3 43" xfId="386" xr:uid="{00000000-0005-0000-0000-000081010000}"/>
    <cellStyle name="Accent3 44" xfId="465" xr:uid="{00000000-0005-0000-0000-000082010000}"/>
    <cellStyle name="Accent3 45" xfId="381" xr:uid="{00000000-0005-0000-0000-000083010000}"/>
    <cellStyle name="Accent3 46" xfId="470" xr:uid="{00000000-0005-0000-0000-000084010000}"/>
    <cellStyle name="Accent3 47" xfId="376" xr:uid="{00000000-0005-0000-0000-000085010000}"/>
    <cellStyle name="Accent3 48" xfId="475" xr:uid="{00000000-0005-0000-0000-000086010000}"/>
    <cellStyle name="Accent3 49" xfId="481" xr:uid="{00000000-0005-0000-0000-000087010000}"/>
    <cellStyle name="Accent3 5" xfId="245" xr:uid="{00000000-0005-0000-0000-000088010000}"/>
    <cellStyle name="Accent3 50" xfId="487" xr:uid="{00000000-0005-0000-0000-000089010000}"/>
    <cellStyle name="Accent3 51" xfId="493" xr:uid="{00000000-0005-0000-0000-00008A010000}"/>
    <cellStyle name="Accent3 52" xfId="499" xr:uid="{00000000-0005-0000-0000-00008B010000}"/>
    <cellStyle name="Accent3 53" xfId="505" xr:uid="{00000000-0005-0000-0000-00008C010000}"/>
    <cellStyle name="Accent3 54" xfId="511" xr:uid="{00000000-0005-0000-0000-00008D010000}"/>
    <cellStyle name="Accent3 55" xfId="517" xr:uid="{00000000-0005-0000-0000-00008E010000}"/>
    <cellStyle name="Accent3 56" xfId="523" xr:uid="{00000000-0005-0000-0000-00008F010000}"/>
    <cellStyle name="Accent3 57" xfId="529" xr:uid="{00000000-0005-0000-0000-000090010000}"/>
    <cellStyle name="Accent3 58" xfId="535" xr:uid="{00000000-0005-0000-0000-000091010000}"/>
    <cellStyle name="Accent3 59" xfId="541" xr:uid="{00000000-0005-0000-0000-000092010000}"/>
    <cellStyle name="Accent3 6" xfId="189" xr:uid="{00000000-0005-0000-0000-000093010000}"/>
    <cellStyle name="Accent3 60" xfId="547" xr:uid="{00000000-0005-0000-0000-000094010000}"/>
    <cellStyle name="Accent3 61" xfId="553" xr:uid="{00000000-0005-0000-0000-000095010000}"/>
    <cellStyle name="Accent3 62" xfId="559" xr:uid="{00000000-0005-0000-0000-000096010000}"/>
    <cellStyle name="Accent3 63" xfId="565" xr:uid="{00000000-0005-0000-0000-000097010000}"/>
    <cellStyle name="Accent3 64" xfId="571" xr:uid="{00000000-0005-0000-0000-000098010000}"/>
    <cellStyle name="Accent3 65" xfId="577" xr:uid="{00000000-0005-0000-0000-000099010000}"/>
    <cellStyle name="Accent3 66" xfId="583" xr:uid="{00000000-0005-0000-0000-00009A010000}"/>
    <cellStyle name="Accent3 67" xfId="589" xr:uid="{00000000-0005-0000-0000-00009B010000}"/>
    <cellStyle name="Accent3 68" xfId="595" xr:uid="{00000000-0005-0000-0000-00009C010000}"/>
    <cellStyle name="Accent3 69" xfId="601" xr:uid="{00000000-0005-0000-0000-00009D010000}"/>
    <cellStyle name="Accent3 7" xfId="248" xr:uid="{00000000-0005-0000-0000-00009E010000}"/>
    <cellStyle name="Accent3 70" xfId="607" xr:uid="{00000000-0005-0000-0000-00009F010000}"/>
    <cellStyle name="Accent3 71" xfId="613" xr:uid="{00000000-0005-0000-0000-0000A0010000}"/>
    <cellStyle name="Accent3 72" xfId="619" xr:uid="{00000000-0005-0000-0000-0000A1010000}"/>
    <cellStyle name="Accent3 73" xfId="625" xr:uid="{00000000-0005-0000-0000-0000A2010000}"/>
    <cellStyle name="Accent3 74" xfId="631" xr:uid="{00000000-0005-0000-0000-0000A3010000}"/>
    <cellStyle name="Accent3 75" xfId="637" xr:uid="{00000000-0005-0000-0000-0000A4010000}"/>
    <cellStyle name="Accent3 76" xfId="642" xr:uid="{00000000-0005-0000-0000-0000A5010000}"/>
    <cellStyle name="Accent3 77" xfId="647" xr:uid="{00000000-0005-0000-0000-0000A6010000}"/>
    <cellStyle name="Accent3 78" xfId="652" xr:uid="{00000000-0005-0000-0000-0000A7010000}"/>
    <cellStyle name="Accent3 79" xfId="657" xr:uid="{00000000-0005-0000-0000-0000A8010000}"/>
    <cellStyle name="Accent3 8" xfId="187" xr:uid="{00000000-0005-0000-0000-0000A9010000}"/>
    <cellStyle name="Accent3 80" xfId="662" xr:uid="{00000000-0005-0000-0000-0000AA010000}"/>
    <cellStyle name="Accent3 81" xfId="667" xr:uid="{00000000-0005-0000-0000-0000AB010000}"/>
    <cellStyle name="Accent3 82" xfId="672" xr:uid="{00000000-0005-0000-0000-0000AC010000}"/>
    <cellStyle name="Accent3 83" xfId="677" xr:uid="{00000000-0005-0000-0000-0000AD010000}"/>
    <cellStyle name="Accent3 84" xfId="682" xr:uid="{00000000-0005-0000-0000-0000AE010000}"/>
    <cellStyle name="Accent3 85" xfId="687" xr:uid="{00000000-0005-0000-0000-0000AF010000}"/>
    <cellStyle name="Accent3 86" xfId="692" xr:uid="{00000000-0005-0000-0000-0000B0010000}"/>
    <cellStyle name="Accent3 87" xfId="697" xr:uid="{00000000-0005-0000-0000-0000B1010000}"/>
    <cellStyle name="Accent3 88" xfId="702" xr:uid="{00000000-0005-0000-0000-0000B2010000}"/>
    <cellStyle name="Accent3 89" xfId="707" xr:uid="{00000000-0005-0000-0000-0000B3010000}"/>
    <cellStyle name="Accent3 9" xfId="255" xr:uid="{00000000-0005-0000-0000-0000B4010000}"/>
    <cellStyle name="Accent3 90" xfId="712" xr:uid="{00000000-0005-0000-0000-0000B5010000}"/>
    <cellStyle name="Accent3 91" xfId="717" xr:uid="{00000000-0005-0000-0000-0000B6010000}"/>
    <cellStyle name="Accent3 92" xfId="721" xr:uid="{00000000-0005-0000-0000-0000B7010000}"/>
    <cellStyle name="Accent3 93" xfId="725" xr:uid="{00000000-0005-0000-0000-0000B8010000}"/>
    <cellStyle name="Accent3 94" xfId="729" xr:uid="{00000000-0005-0000-0000-0000B9010000}"/>
    <cellStyle name="Accent3 95" xfId="733" xr:uid="{00000000-0005-0000-0000-0000BA010000}"/>
    <cellStyle name="Accent3 96" xfId="737" xr:uid="{00000000-0005-0000-0000-0000BB010000}"/>
    <cellStyle name="Accent3 97" xfId="741" xr:uid="{00000000-0005-0000-0000-0000BC010000}"/>
    <cellStyle name="Accent3 98" xfId="745" xr:uid="{00000000-0005-0000-0000-0000BD010000}"/>
    <cellStyle name="Accent3 99" xfId="749" xr:uid="{00000000-0005-0000-0000-0000BE010000}"/>
    <cellStyle name="Accent4 - 20%" xfId="36" xr:uid="{00000000-0005-0000-0000-0000BF010000}"/>
    <cellStyle name="Accent4 - 40%" xfId="37" xr:uid="{00000000-0005-0000-0000-0000C0010000}"/>
    <cellStyle name="Accent4 - 60%" xfId="38" xr:uid="{00000000-0005-0000-0000-0000C1010000}"/>
    <cellStyle name="Accent4 10" xfId="191" xr:uid="{00000000-0005-0000-0000-0000C2010000}"/>
    <cellStyle name="Accent4 100" xfId="740" xr:uid="{00000000-0005-0000-0000-0000C3010000}"/>
    <cellStyle name="Accent4 101" xfId="744" xr:uid="{00000000-0005-0000-0000-0000C4010000}"/>
    <cellStyle name="Accent4 102" xfId="748" xr:uid="{00000000-0005-0000-0000-0000C5010000}"/>
    <cellStyle name="Accent4 103" xfId="789" xr:uid="{00000000-0005-0000-0000-0000C6010000}"/>
    <cellStyle name="Accent4 104" xfId="809" xr:uid="{00000000-0005-0000-0000-0000C7010000}"/>
    <cellStyle name="Accent4 105" xfId="787" xr:uid="{00000000-0005-0000-0000-0000C8010000}"/>
    <cellStyle name="Accent4 106" xfId="811" xr:uid="{00000000-0005-0000-0000-0000C9010000}"/>
    <cellStyle name="Accent4 107" xfId="784" xr:uid="{00000000-0005-0000-0000-0000CA010000}"/>
    <cellStyle name="Accent4 108" xfId="813" xr:uid="{00000000-0005-0000-0000-0000CB010000}"/>
    <cellStyle name="Accent4 109" xfId="781" xr:uid="{00000000-0005-0000-0000-0000CC010000}"/>
    <cellStyle name="Accent4 11" xfId="251" xr:uid="{00000000-0005-0000-0000-0000CD010000}"/>
    <cellStyle name="Accent4 110" xfId="816" xr:uid="{00000000-0005-0000-0000-0000CE010000}"/>
    <cellStyle name="Accent4 111" xfId="777" xr:uid="{00000000-0005-0000-0000-0000CF010000}"/>
    <cellStyle name="Accent4 112" xfId="820" xr:uid="{00000000-0005-0000-0000-0000D0010000}"/>
    <cellStyle name="Accent4 113" xfId="773" xr:uid="{00000000-0005-0000-0000-0000D1010000}"/>
    <cellStyle name="Accent4 114" xfId="863" xr:uid="{00000000-0005-0000-0000-0000D2010000}"/>
    <cellStyle name="Accent4 115" xfId="900" xr:uid="{00000000-0005-0000-0000-0000D3010000}"/>
    <cellStyle name="Accent4 116" xfId="861" xr:uid="{00000000-0005-0000-0000-0000D4010000}"/>
    <cellStyle name="Accent4 117" xfId="902" xr:uid="{00000000-0005-0000-0000-0000D5010000}"/>
    <cellStyle name="Accent4 118" xfId="858" xr:uid="{00000000-0005-0000-0000-0000D6010000}"/>
    <cellStyle name="Accent4 119" xfId="905" xr:uid="{00000000-0005-0000-0000-0000D7010000}"/>
    <cellStyle name="Accent4 12" xfId="186" xr:uid="{00000000-0005-0000-0000-0000D8010000}"/>
    <cellStyle name="Accent4 120" xfId="854" xr:uid="{00000000-0005-0000-0000-0000D9010000}"/>
    <cellStyle name="Accent4 121" xfId="909" xr:uid="{00000000-0005-0000-0000-0000DA010000}"/>
    <cellStyle name="Accent4 122" xfId="849" xr:uid="{00000000-0005-0000-0000-0000DB010000}"/>
    <cellStyle name="Accent4 123" xfId="914" xr:uid="{00000000-0005-0000-0000-0000DC010000}"/>
    <cellStyle name="Accent4 124" xfId="844" xr:uid="{00000000-0005-0000-0000-0000DD010000}"/>
    <cellStyle name="Accent4 125" xfId="919" xr:uid="{00000000-0005-0000-0000-0000DE010000}"/>
    <cellStyle name="Accent4 126" xfId="839" xr:uid="{00000000-0005-0000-0000-0000DF010000}"/>
    <cellStyle name="Accent4 127" xfId="924" xr:uid="{00000000-0005-0000-0000-0000E0010000}"/>
    <cellStyle name="Accent4 128" xfId="834" xr:uid="{00000000-0005-0000-0000-0000E1010000}"/>
    <cellStyle name="Accent4 129" xfId="929" xr:uid="{00000000-0005-0000-0000-0000E2010000}"/>
    <cellStyle name="Accent4 13" xfId="256" xr:uid="{00000000-0005-0000-0000-0000E3010000}"/>
    <cellStyle name="Accent4 130" xfId="934" xr:uid="{00000000-0005-0000-0000-0000E4010000}"/>
    <cellStyle name="Accent4 131" xfId="939" xr:uid="{00000000-0005-0000-0000-0000E5010000}"/>
    <cellStyle name="Accent4 132" xfId="944" xr:uid="{00000000-0005-0000-0000-0000E6010000}"/>
    <cellStyle name="Accent4 133" xfId="949" xr:uid="{00000000-0005-0000-0000-0000E7010000}"/>
    <cellStyle name="Accent4 134" xfId="954" xr:uid="{00000000-0005-0000-0000-0000E8010000}"/>
    <cellStyle name="Accent4 135" xfId="958" xr:uid="{00000000-0005-0000-0000-0000E9010000}"/>
    <cellStyle name="Accent4 136" xfId="962" xr:uid="{00000000-0005-0000-0000-0000EA010000}"/>
    <cellStyle name="Accent4 137" xfId="966" xr:uid="{00000000-0005-0000-0000-0000EB010000}"/>
    <cellStyle name="Accent4 138" xfId="970" xr:uid="{00000000-0005-0000-0000-0000EC010000}"/>
    <cellStyle name="Accent4 139" xfId="974" xr:uid="{00000000-0005-0000-0000-0000ED010000}"/>
    <cellStyle name="Accent4 14" xfId="180" xr:uid="{00000000-0005-0000-0000-0000EE010000}"/>
    <cellStyle name="Accent4 140" xfId="978" xr:uid="{00000000-0005-0000-0000-0000EF010000}"/>
    <cellStyle name="Accent4 141" xfId="982" xr:uid="{00000000-0005-0000-0000-0000F0010000}"/>
    <cellStyle name="Accent4 15" xfId="261" xr:uid="{00000000-0005-0000-0000-0000F1010000}"/>
    <cellStyle name="Accent4 16" xfId="175" xr:uid="{00000000-0005-0000-0000-0000F2010000}"/>
    <cellStyle name="Accent4 17" xfId="266" xr:uid="{00000000-0005-0000-0000-0000F3010000}"/>
    <cellStyle name="Accent4 18" xfId="273" xr:uid="{00000000-0005-0000-0000-0000F4010000}"/>
    <cellStyle name="Accent4 19" xfId="271" xr:uid="{00000000-0005-0000-0000-0000F5010000}"/>
    <cellStyle name="Accent4 2" xfId="35" xr:uid="{00000000-0005-0000-0000-0000F6010000}"/>
    <cellStyle name="Accent4 20" xfId="278" xr:uid="{00000000-0005-0000-0000-0000F7010000}"/>
    <cellStyle name="Accent4 21" xfId="285" xr:uid="{00000000-0005-0000-0000-0000F8010000}"/>
    <cellStyle name="Accent4 22" xfId="288" xr:uid="{00000000-0005-0000-0000-0000F9010000}"/>
    <cellStyle name="Accent4 23" xfId="294" xr:uid="{00000000-0005-0000-0000-0000FA010000}"/>
    <cellStyle name="Accent4 24" xfId="299" xr:uid="{00000000-0005-0000-0000-0000FB010000}"/>
    <cellStyle name="Accent4 25" xfId="304" xr:uid="{00000000-0005-0000-0000-0000FC010000}"/>
    <cellStyle name="Accent4 26" xfId="309" xr:uid="{00000000-0005-0000-0000-0000FD010000}"/>
    <cellStyle name="Accent4 27" xfId="314" xr:uid="{00000000-0005-0000-0000-0000FE010000}"/>
    <cellStyle name="Accent4 28" xfId="319" xr:uid="{00000000-0005-0000-0000-0000FF010000}"/>
    <cellStyle name="Accent4 29" xfId="324" xr:uid="{00000000-0005-0000-0000-000000020000}"/>
    <cellStyle name="Accent4 3" xfId="168" xr:uid="{00000000-0005-0000-0000-000001020000}"/>
    <cellStyle name="Accent4 30" xfId="328" xr:uid="{00000000-0005-0000-0000-000002020000}"/>
    <cellStyle name="Accent4 31" xfId="332" xr:uid="{00000000-0005-0000-0000-000003020000}"/>
    <cellStyle name="Accent4 32" xfId="336" xr:uid="{00000000-0005-0000-0000-000004020000}"/>
    <cellStyle name="Accent4 33" xfId="340" xr:uid="{00000000-0005-0000-0000-000005020000}"/>
    <cellStyle name="Accent4 34" xfId="344" xr:uid="{00000000-0005-0000-0000-000006020000}"/>
    <cellStyle name="Accent4 35" xfId="348" xr:uid="{00000000-0005-0000-0000-000007020000}"/>
    <cellStyle name="Accent4 36" xfId="352" xr:uid="{00000000-0005-0000-0000-000008020000}"/>
    <cellStyle name="Accent4 37" xfId="402" xr:uid="{00000000-0005-0000-0000-000009020000}"/>
    <cellStyle name="Accent4 38" xfId="449" xr:uid="{00000000-0005-0000-0000-00000A020000}"/>
    <cellStyle name="Accent4 39" xfId="400" xr:uid="{00000000-0005-0000-0000-00000B020000}"/>
    <cellStyle name="Accent4 4" xfId="202" xr:uid="{00000000-0005-0000-0000-00000C020000}"/>
    <cellStyle name="Accent4 40" xfId="451" xr:uid="{00000000-0005-0000-0000-00000D020000}"/>
    <cellStyle name="Accent4 41" xfId="397" xr:uid="{00000000-0005-0000-0000-00000E020000}"/>
    <cellStyle name="Accent4 42" xfId="454" xr:uid="{00000000-0005-0000-0000-00000F020000}"/>
    <cellStyle name="Accent4 43" xfId="393" xr:uid="{00000000-0005-0000-0000-000010020000}"/>
    <cellStyle name="Accent4 44" xfId="458" xr:uid="{00000000-0005-0000-0000-000011020000}"/>
    <cellStyle name="Accent4 45" xfId="388" xr:uid="{00000000-0005-0000-0000-000012020000}"/>
    <cellStyle name="Accent4 46" xfId="463" xr:uid="{00000000-0005-0000-0000-000013020000}"/>
    <cellStyle name="Accent4 47" xfId="383" xr:uid="{00000000-0005-0000-0000-000014020000}"/>
    <cellStyle name="Accent4 48" xfId="468" xr:uid="{00000000-0005-0000-0000-000015020000}"/>
    <cellStyle name="Accent4 49" xfId="378" xr:uid="{00000000-0005-0000-0000-000016020000}"/>
    <cellStyle name="Accent4 5" xfId="241" xr:uid="{00000000-0005-0000-0000-000017020000}"/>
    <cellStyle name="Accent4 50" xfId="473" xr:uid="{00000000-0005-0000-0000-000018020000}"/>
    <cellStyle name="Accent4 51" xfId="373" xr:uid="{00000000-0005-0000-0000-000019020000}"/>
    <cellStyle name="Accent4 52" xfId="478" xr:uid="{00000000-0005-0000-0000-00001A020000}"/>
    <cellStyle name="Accent4 53" xfId="484" xr:uid="{00000000-0005-0000-0000-00001B020000}"/>
    <cellStyle name="Accent4 54" xfId="490" xr:uid="{00000000-0005-0000-0000-00001C020000}"/>
    <cellStyle name="Accent4 55" xfId="496" xr:uid="{00000000-0005-0000-0000-00001D020000}"/>
    <cellStyle name="Accent4 56" xfId="502" xr:uid="{00000000-0005-0000-0000-00001E020000}"/>
    <cellStyle name="Accent4 57" xfId="508" xr:uid="{00000000-0005-0000-0000-00001F020000}"/>
    <cellStyle name="Accent4 58" xfId="514" xr:uid="{00000000-0005-0000-0000-000020020000}"/>
    <cellStyle name="Accent4 59" xfId="520" xr:uid="{00000000-0005-0000-0000-000021020000}"/>
    <cellStyle name="Accent4 6" xfId="195" xr:uid="{00000000-0005-0000-0000-000022020000}"/>
    <cellStyle name="Accent4 60" xfId="526" xr:uid="{00000000-0005-0000-0000-000023020000}"/>
    <cellStyle name="Accent4 61" xfId="532" xr:uid="{00000000-0005-0000-0000-000024020000}"/>
    <cellStyle name="Accent4 62" xfId="538" xr:uid="{00000000-0005-0000-0000-000025020000}"/>
    <cellStyle name="Accent4 63" xfId="544" xr:uid="{00000000-0005-0000-0000-000026020000}"/>
    <cellStyle name="Accent4 64" xfId="550" xr:uid="{00000000-0005-0000-0000-000027020000}"/>
    <cellStyle name="Accent4 65" xfId="556" xr:uid="{00000000-0005-0000-0000-000028020000}"/>
    <cellStyle name="Accent4 66" xfId="562" xr:uid="{00000000-0005-0000-0000-000029020000}"/>
    <cellStyle name="Accent4 67" xfId="568" xr:uid="{00000000-0005-0000-0000-00002A020000}"/>
    <cellStyle name="Accent4 68" xfId="574" xr:uid="{00000000-0005-0000-0000-00002B020000}"/>
    <cellStyle name="Accent4 69" xfId="580" xr:uid="{00000000-0005-0000-0000-00002C020000}"/>
    <cellStyle name="Accent4 7" xfId="243" xr:uid="{00000000-0005-0000-0000-00002D020000}"/>
    <cellStyle name="Accent4 70" xfId="586" xr:uid="{00000000-0005-0000-0000-00002E020000}"/>
    <cellStyle name="Accent4 71" xfId="592" xr:uid="{00000000-0005-0000-0000-00002F020000}"/>
    <cellStyle name="Accent4 72" xfId="598" xr:uid="{00000000-0005-0000-0000-000030020000}"/>
    <cellStyle name="Accent4 73" xfId="604" xr:uid="{00000000-0005-0000-0000-000031020000}"/>
    <cellStyle name="Accent4 74" xfId="610" xr:uid="{00000000-0005-0000-0000-000032020000}"/>
    <cellStyle name="Accent4 75" xfId="616" xr:uid="{00000000-0005-0000-0000-000033020000}"/>
    <cellStyle name="Accent4 76" xfId="622" xr:uid="{00000000-0005-0000-0000-000034020000}"/>
    <cellStyle name="Accent4 77" xfId="628" xr:uid="{00000000-0005-0000-0000-000035020000}"/>
    <cellStyle name="Accent4 78" xfId="634" xr:uid="{00000000-0005-0000-0000-000036020000}"/>
    <cellStyle name="Accent4 79" xfId="640" xr:uid="{00000000-0005-0000-0000-000037020000}"/>
    <cellStyle name="Accent4 8" xfId="193" xr:uid="{00000000-0005-0000-0000-000038020000}"/>
    <cellStyle name="Accent4 80" xfId="645" xr:uid="{00000000-0005-0000-0000-000039020000}"/>
    <cellStyle name="Accent4 81" xfId="650" xr:uid="{00000000-0005-0000-0000-00003A020000}"/>
    <cellStyle name="Accent4 82" xfId="655" xr:uid="{00000000-0005-0000-0000-00003B020000}"/>
    <cellStyle name="Accent4 83" xfId="660" xr:uid="{00000000-0005-0000-0000-00003C020000}"/>
    <cellStyle name="Accent4 84" xfId="665" xr:uid="{00000000-0005-0000-0000-00003D020000}"/>
    <cellStyle name="Accent4 85" xfId="670" xr:uid="{00000000-0005-0000-0000-00003E020000}"/>
    <cellStyle name="Accent4 86" xfId="675" xr:uid="{00000000-0005-0000-0000-00003F020000}"/>
    <cellStyle name="Accent4 87" xfId="680" xr:uid="{00000000-0005-0000-0000-000040020000}"/>
    <cellStyle name="Accent4 88" xfId="685" xr:uid="{00000000-0005-0000-0000-000041020000}"/>
    <cellStyle name="Accent4 89" xfId="690" xr:uid="{00000000-0005-0000-0000-000042020000}"/>
    <cellStyle name="Accent4 9" xfId="247" xr:uid="{00000000-0005-0000-0000-000043020000}"/>
    <cellStyle name="Accent4 90" xfId="695" xr:uid="{00000000-0005-0000-0000-000044020000}"/>
    <cellStyle name="Accent4 91" xfId="700" xr:uid="{00000000-0005-0000-0000-000045020000}"/>
    <cellStyle name="Accent4 92" xfId="705" xr:uid="{00000000-0005-0000-0000-000046020000}"/>
    <cellStyle name="Accent4 93" xfId="710" xr:uid="{00000000-0005-0000-0000-000047020000}"/>
    <cellStyle name="Accent4 94" xfId="715" xr:uid="{00000000-0005-0000-0000-000048020000}"/>
    <cellStyle name="Accent4 95" xfId="720" xr:uid="{00000000-0005-0000-0000-000049020000}"/>
    <cellStyle name="Accent4 96" xfId="724" xr:uid="{00000000-0005-0000-0000-00004A020000}"/>
    <cellStyle name="Accent4 97" xfId="728" xr:uid="{00000000-0005-0000-0000-00004B020000}"/>
    <cellStyle name="Accent4 98" xfId="732" xr:uid="{00000000-0005-0000-0000-00004C020000}"/>
    <cellStyle name="Accent4 99" xfId="736" xr:uid="{00000000-0005-0000-0000-00004D020000}"/>
    <cellStyle name="Accent5 - 20%" xfId="40" xr:uid="{00000000-0005-0000-0000-00004E020000}"/>
    <cellStyle name="Accent5 - 40%" xfId="41" xr:uid="{00000000-0005-0000-0000-00004F020000}"/>
    <cellStyle name="Accent5 - 60%" xfId="42" xr:uid="{00000000-0005-0000-0000-000050020000}"/>
    <cellStyle name="Accent5 10" xfId="199" xr:uid="{00000000-0005-0000-0000-000051020000}"/>
    <cellStyle name="Accent5 100" xfId="706" xr:uid="{00000000-0005-0000-0000-000052020000}"/>
    <cellStyle name="Accent5 101" xfId="711" xr:uid="{00000000-0005-0000-0000-000053020000}"/>
    <cellStyle name="Accent5 102" xfId="716" xr:uid="{00000000-0005-0000-0000-000054020000}"/>
    <cellStyle name="Accent5 103" xfId="793" xr:uid="{00000000-0005-0000-0000-000055020000}"/>
    <cellStyle name="Accent5 104" xfId="805" xr:uid="{00000000-0005-0000-0000-000056020000}"/>
    <cellStyle name="Accent5 105" xfId="792" xr:uid="{00000000-0005-0000-0000-000057020000}"/>
    <cellStyle name="Accent5 106" xfId="806" xr:uid="{00000000-0005-0000-0000-000058020000}"/>
    <cellStyle name="Accent5 107" xfId="791" xr:uid="{00000000-0005-0000-0000-000059020000}"/>
    <cellStyle name="Accent5 108" xfId="807" xr:uid="{00000000-0005-0000-0000-00005A020000}"/>
    <cellStyle name="Accent5 109" xfId="790" xr:uid="{00000000-0005-0000-0000-00005B020000}"/>
    <cellStyle name="Accent5 11" xfId="242" xr:uid="{00000000-0005-0000-0000-00005C020000}"/>
    <cellStyle name="Accent5 110" xfId="808" xr:uid="{00000000-0005-0000-0000-00005D020000}"/>
    <cellStyle name="Accent5 111" xfId="788" xr:uid="{00000000-0005-0000-0000-00005E020000}"/>
    <cellStyle name="Accent5 112" xfId="810" xr:uid="{00000000-0005-0000-0000-00005F020000}"/>
    <cellStyle name="Accent5 113" xfId="786" xr:uid="{00000000-0005-0000-0000-000060020000}"/>
    <cellStyle name="Accent5 114" xfId="867" xr:uid="{00000000-0005-0000-0000-000061020000}"/>
    <cellStyle name="Accent5 115" xfId="896" xr:uid="{00000000-0005-0000-0000-000062020000}"/>
    <cellStyle name="Accent5 116" xfId="866" xr:uid="{00000000-0005-0000-0000-000063020000}"/>
    <cellStyle name="Accent5 117" xfId="897" xr:uid="{00000000-0005-0000-0000-000064020000}"/>
    <cellStyle name="Accent5 118" xfId="865" xr:uid="{00000000-0005-0000-0000-000065020000}"/>
    <cellStyle name="Accent5 119" xfId="898" xr:uid="{00000000-0005-0000-0000-000066020000}"/>
    <cellStyle name="Accent5 12" xfId="197" xr:uid="{00000000-0005-0000-0000-000067020000}"/>
    <cellStyle name="Accent5 120" xfId="864" xr:uid="{00000000-0005-0000-0000-000068020000}"/>
    <cellStyle name="Accent5 121" xfId="899" xr:uid="{00000000-0005-0000-0000-000069020000}"/>
    <cellStyle name="Accent5 122" xfId="862" xr:uid="{00000000-0005-0000-0000-00006A020000}"/>
    <cellStyle name="Accent5 123" xfId="901" xr:uid="{00000000-0005-0000-0000-00006B020000}"/>
    <cellStyle name="Accent5 124" xfId="860" xr:uid="{00000000-0005-0000-0000-00006C020000}"/>
    <cellStyle name="Accent5 125" xfId="903" xr:uid="{00000000-0005-0000-0000-00006D020000}"/>
    <cellStyle name="Accent5 126" xfId="857" xr:uid="{00000000-0005-0000-0000-00006E020000}"/>
    <cellStyle name="Accent5 127" xfId="906" xr:uid="{00000000-0005-0000-0000-00006F020000}"/>
    <cellStyle name="Accent5 128" xfId="853" xr:uid="{00000000-0005-0000-0000-000070020000}"/>
    <cellStyle name="Accent5 129" xfId="910" xr:uid="{00000000-0005-0000-0000-000071020000}"/>
    <cellStyle name="Accent5 13" xfId="244" xr:uid="{00000000-0005-0000-0000-000072020000}"/>
    <cellStyle name="Accent5 130" xfId="848" xr:uid="{00000000-0005-0000-0000-000073020000}"/>
    <cellStyle name="Accent5 131" xfId="915" xr:uid="{00000000-0005-0000-0000-000074020000}"/>
    <cellStyle name="Accent5 132" xfId="843" xr:uid="{00000000-0005-0000-0000-000075020000}"/>
    <cellStyle name="Accent5 133" xfId="920" xr:uid="{00000000-0005-0000-0000-000076020000}"/>
    <cellStyle name="Accent5 134" xfId="838" xr:uid="{00000000-0005-0000-0000-000077020000}"/>
    <cellStyle name="Accent5 135" xfId="925" xr:uid="{00000000-0005-0000-0000-000078020000}"/>
    <cellStyle name="Accent5 136" xfId="833" xr:uid="{00000000-0005-0000-0000-000079020000}"/>
    <cellStyle name="Accent5 137" xfId="930" xr:uid="{00000000-0005-0000-0000-00007A020000}"/>
    <cellStyle name="Accent5 138" xfId="935" xr:uid="{00000000-0005-0000-0000-00007B020000}"/>
    <cellStyle name="Accent5 139" xfId="940" xr:uid="{00000000-0005-0000-0000-00007C020000}"/>
    <cellStyle name="Accent5 14" xfId="196" xr:uid="{00000000-0005-0000-0000-00007D020000}"/>
    <cellStyle name="Accent5 140" xfId="945" xr:uid="{00000000-0005-0000-0000-00007E020000}"/>
    <cellStyle name="Accent5 141" xfId="950" xr:uid="{00000000-0005-0000-0000-00007F020000}"/>
    <cellStyle name="Accent5 15" xfId="246" xr:uid="{00000000-0005-0000-0000-000080020000}"/>
    <cellStyle name="Accent5 16" xfId="192" xr:uid="{00000000-0005-0000-0000-000081020000}"/>
    <cellStyle name="Accent5 17" xfId="250" xr:uid="{00000000-0005-0000-0000-000082020000}"/>
    <cellStyle name="Accent5 18" xfId="188" xr:uid="{00000000-0005-0000-0000-000083020000}"/>
    <cellStyle name="Accent5 19" xfId="252" xr:uid="{00000000-0005-0000-0000-000084020000}"/>
    <cellStyle name="Accent5 2" xfId="39" xr:uid="{00000000-0005-0000-0000-000085020000}"/>
    <cellStyle name="Accent5 20" xfId="184" xr:uid="{00000000-0005-0000-0000-000086020000}"/>
    <cellStyle name="Accent5 21" xfId="257" xr:uid="{00000000-0005-0000-0000-000087020000}"/>
    <cellStyle name="Accent5 22" xfId="179" xr:uid="{00000000-0005-0000-0000-000088020000}"/>
    <cellStyle name="Accent5 23" xfId="262" xr:uid="{00000000-0005-0000-0000-000089020000}"/>
    <cellStyle name="Accent5 24" xfId="174" xr:uid="{00000000-0005-0000-0000-00008A020000}"/>
    <cellStyle name="Accent5 25" xfId="267" xr:uid="{00000000-0005-0000-0000-00008B020000}"/>
    <cellStyle name="Accent5 26" xfId="274" xr:uid="{00000000-0005-0000-0000-00008C020000}"/>
    <cellStyle name="Accent5 27" xfId="281" xr:uid="{00000000-0005-0000-0000-00008D020000}"/>
    <cellStyle name="Accent5 28" xfId="279" xr:uid="{00000000-0005-0000-0000-00008E020000}"/>
    <cellStyle name="Accent5 29" xfId="290" xr:uid="{00000000-0005-0000-0000-00008F020000}"/>
    <cellStyle name="Accent5 3" xfId="169" xr:uid="{00000000-0005-0000-0000-000090020000}"/>
    <cellStyle name="Accent5 30" xfId="289" xr:uid="{00000000-0005-0000-0000-000091020000}"/>
    <cellStyle name="Accent5 31" xfId="295" xr:uid="{00000000-0005-0000-0000-000092020000}"/>
    <cellStyle name="Accent5 32" xfId="300" xr:uid="{00000000-0005-0000-0000-000093020000}"/>
    <cellStyle name="Accent5 33" xfId="305" xr:uid="{00000000-0005-0000-0000-000094020000}"/>
    <cellStyle name="Accent5 34" xfId="310" xr:uid="{00000000-0005-0000-0000-000095020000}"/>
    <cellStyle name="Accent5 35" xfId="315" xr:uid="{00000000-0005-0000-0000-000096020000}"/>
    <cellStyle name="Accent5 36" xfId="320" xr:uid="{00000000-0005-0000-0000-000097020000}"/>
    <cellStyle name="Accent5 37" xfId="406" xr:uid="{00000000-0005-0000-0000-000098020000}"/>
    <cellStyle name="Accent5 38" xfId="445" xr:uid="{00000000-0005-0000-0000-000099020000}"/>
    <cellStyle name="Accent5 39" xfId="405" xr:uid="{00000000-0005-0000-0000-00009A020000}"/>
    <cellStyle name="Accent5 4" xfId="204" xr:uid="{00000000-0005-0000-0000-00009B020000}"/>
    <cellStyle name="Accent5 40" xfId="446" xr:uid="{00000000-0005-0000-0000-00009C020000}"/>
    <cellStyle name="Accent5 41" xfId="404" xr:uid="{00000000-0005-0000-0000-00009D020000}"/>
    <cellStyle name="Accent5 42" xfId="447" xr:uid="{00000000-0005-0000-0000-00009E020000}"/>
    <cellStyle name="Accent5 43" xfId="403" xr:uid="{00000000-0005-0000-0000-00009F020000}"/>
    <cellStyle name="Accent5 44" xfId="448" xr:uid="{00000000-0005-0000-0000-0000A0020000}"/>
    <cellStyle name="Accent5 45" xfId="401" xr:uid="{00000000-0005-0000-0000-0000A1020000}"/>
    <cellStyle name="Accent5 46" xfId="450" xr:uid="{00000000-0005-0000-0000-0000A2020000}"/>
    <cellStyle name="Accent5 47" xfId="399" xr:uid="{00000000-0005-0000-0000-0000A3020000}"/>
    <cellStyle name="Accent5 48" xfId="452" xr:uid="{00000000-0005-0000-0000-0000A4020000}"/>
    <cellStyle name="Accent5 49" xfId="396" xr:uid="{00000000-0005-0000-0000-0000A5020000}"/>
    <cellStyle name="Accent5 5" xfId="238" xr:uid="{00000000-0005-0000-0000-0000A6020000}"/>
    <cellStyle name="Accent5 50" xfId="455" xr:uid="{00000000-0005-0000-0000-0000A7020000}"/>
    <cellStyle name="Accent5 51" xfId="392" xr:uid="{00000000-0005-0000-0000-0000A8020000}"/>
    <cellStyle name="Accent5 52" xfId="459" xr:uid="{00000000-0005-0000-0000-0000A9020000}"/>
    <cellStyle name="Accent5 53" xfId="387" xr:uid="{00000000-0005-0000-0000-0000AA020000}"/>
    <cellStyle name="Accent5 54" xfId="464" xr:uid="{00000000-0005-0000-0000-0000AB020000}"/>
    <cellStyle name="Accent5 55" xfId="382" xr:uid="{00000000-0005-0000-0000-0000AC020000}"/>
    <cellStyle name="Accent5 56" xfId="469" xr:uid="{00000000-0005-0000-0000-0000AD020000}"/>
    <cellStyle name="Accent5 57" xfId="377" xr:uid="{00000000-0005-0000-0000-0000AE020000}"/>
    <cellStyle name="Accent5 58" xfId="474" xr:uid="{00000000-0005-0000-0000-0000AF020000}"/>
    <cellStyle name="Accent5 59" xfId="372" xr:uid="{00000000-0005-0000-0000-0000B0020000}"/>
    <cellStyle name="Accent5 6" xfId="200" xr:uid="{00000000-0005-0000-0000-0000B1020000}"/>
    <cellStyle name="Accent5 60" xfId="479" xr:uid="{00000000-0005-0000-0000-0000B2020000}"/>
    <cellStyle name="Accent5 61" xfId="485" xr:uid="{00000000-0005-0000-0000-0000B3020000}"/>
    <cellStyle name="Accent5 62" xfId="491" xr:uid="{00000000-0005-0000-0000-0000B4020000}"/>
    <cellStyle name="Accent5 63" xfId="497" xr:uid="{00000000-0005-0000-0000-0000B5020000}"/>
    <cellStyle name="Accent5 64" xfId="503" xr:uid="{00000000-0005-0000-0000-0000B6020000}"/>
    <cellStyle name="Accent5 65" xfId="509" xr:uid="{00000000-0005-0000-0000-0000B7020000}"/>
    <cellStyle name="Accent5 66" xfId="515" xr:uid="{00000000-0005-0000-0000-0000B8020000}"/>
    <cellStyle name="Accent5 67" xfId="521" xr:uid="{00000000-0005-0000-0000-0000B9020000}"/>
    <cellStyle name="Accent5 68" xfId="527" xr:uid="{00000000-0005-0000-0000-0000BA020000}"/>
    <cellStyle name="Accent5 69" xfId="533" xr:uid="{00000000-0005-0000-0000-0000BB020000}"/>
    <cellStyle name="Accent5 7" xfId="239" xr:uid="{00000000-0005-0000-0000-0000BC020000}"/>
    <cellStyle name="Accent5 70" xfId="539" xr:uid="{00000000-0005-0000-0000-0000BD020000}"/>
    <cellStyle name="Accent5 71" xfId="545" xr:uid="{00000000-0005-0000-0000-0000BE020000}"/>
    <cellStyle name="Accent5 72" xfId="551" xr:uid="{00000000-0005-0000-0000-0000BF020000}"/>
    <cellStyle name="Accent5 73" xfId="557" xr:uid="{00000000-0005-0000-0000-0000C0020000}"/>
    <cellStyle name="Accent5 74" xfId="563" xr:uid="{00000000-0005-0000-0000-0000C1020000}"/>
    <cellStyle name="Accent5 75" xfId="569" xr:uid="{00000000-0005-0000-0000-0000C2020000}"/>
    <cellStyle name="Accent5 76" xfId="575" xr:uid="{00000000-0005-0000-0000-0000C3020000}"/>
    <cellStyle name="Accent5 77" xfId="581" xr:uid="{00000000-0005-0000-0000-0000C4020000}"/>
    <cellStyle name="Accent5 78" xfId="587" xr:uid="{00000000-0005-0000-0000-0000C5020000}"/>
    <cellStyle name="Accent5 79" xfId="593" xr:uid="{00000000-0005-0000-0000-0000C6020000}"/>
    <cellStyle name="Accent5 8" xfId="201" xr:uid="{00000000-0005-0000-0000-0000C7020000}"/>
    <cellStyle name="Accent5 80" xfId="599" xr:uid="{00000000-0005-0000-0000-0000C8020000}"/>
    <cellStyle name="Accent5 81" xfId="605" xr:uid="{00000000-0005-0000-0000-0000C9020000}"/>
    <cellStyle name="Accent5 82" xfId="611" xr:uid="{00000000-0005-0000-0000-0000CA020000}"/>
    <cellStyle name="Accent5 83" xfId="617" xr:uid="{00000000-0005-0000-0000-0000CB020000}"/>
    <cellStyle name="Accent5 84" xfId="623" xr:uid="{00000000-0005-0000-0000-0000CC020000}"/>
    <cellStyle name="Accent5 85" xfId="629" xr:uid="{00000000-0005-0000-0000-0000CD020000}"/>
    <cellStyle name="Accent5 86" xfId="635" xr:uid="{00000000-0005-0000-0000-0000CE020000}"/>
    <cellStyle name="Accent5 87" xfId="641" xr:uid="{00000000-0005-0000-0000-0000CF020000}"/>
    <cellStyle name="Accent5 88" xfId="646" xr:uid="{00000000-0005-0000-0000-0000D0020000}"/>
    <cellStyle name="Accent5 89" xfId="651" xr:uid="{00000000-0005-0000-0000-0000D1020000}"/>
    <cellStyle name="Accent5 9" xfId="240" xr:uid="{00000000-0005-0000-0000-0000D2020000}"/>
    <cellStyle name="Accent5 90" xfId="656" xr:uid="{00000000-0005-0000-0000-0000D3020000}"/>
    <cellStyle name="Accent5 91" xfId="661" xr:uid="{00000000-0005-0000-0000-0000D4020000}"/>
    <cellStyle name="Accent5 92" xfId="666" xr:uid="{00000000-0005-0000-0000-0000D5020000}"/>
    <cellStyle name="Accent5 93" xfId="671" xr:uid="{00000000-0005-0000-0000-0000D6020000}"/>
    <cellStyle name="Accent5 94" xfId="676" xr:uid="{00000000-0005-0000-0000-0000D7020000}"/>
    <cellStyle name="Accent5 95" xfId="681" xr:uid="{00000000-0005-0000-0000-0000D8020000}"/>
    <cellStyle name="Accent5 96" xfId="686" xr:uid="{00000000-0005-0000-0000-0000D9020000}"/>
    <cellStyle name="Accent5 97" xfId="691" xr:uid="{00000000-0005-0000-0000-0000DA020000}"/>
    <cellStyle name="Accent5 98" xfId="696" xr:uid="{00000000-0005-0000-0000-0000DB020000}"/>
    <cellStyle name="Accent5 99" xfId="701" xr:uid="{00000000-0005-0000-0000-0000DC020000}"/>
    <cellStyle name="Accent6 - 20%" xfId="44" xr:uid="{00000000-0005-0000-0000-0000DD020000}"/>
    <cellStyle name="Accent6 - 40%" xfId="45" xr:uid="{00000000-0005-0000-0000-0000DE020000}"/>
    <cellStyle name="Accent6 - 60%" xfId="46" xr:uid="{00000000-0005-0000-0000-0000DF020000}"/>
    <cellStyle name="Accent6 10" xfId="206" xr:uid="{00000000-0005-0000-0000-0000E0020000}"/>
    <cellStyle name="Accent6 100" xfId="624" xr:uid="{00000000-0005-0000-0000-0000E1020000}"/>
    <cellStyle name="Accent6 101" xfId="630" xr:uid="{00000000-0005-0000-0000-0000E2020000}"/>
    <cellStyle name="Accent6 102" xfId="636" xr:uid="{00000000-0005-0000-0000-0000E3020000}"/>
    <cellStyle name="Accent6 103" xfId="794" xr:uid="{00000000-0005-0000-0000-0000E4020000}"/>
    <cellStyle name="Accent6 104" xfId="804" xr:uid="{00000000-0005-0000-0000-0000E5020000}"/>
    <cellStyle name="Accent6 105" xfId="795" xr:uid="{00000000-0005-0000-0000-0000E6020000}"/>
    <cellStyle name="Accent6 106" xfId="803" xr:uid="{00000000-0005-0000-0000-0000E7020000}"/>
    <cellStyle name="Accent6 107" xfId="796" xr:uid="{00000000-0005-0000-0000-0000E8020000}"/>
    <cellStyle name="Accent6 108" xfId="802" xr:uid="{00000000-0005-0000-0000-0000E9020000}"/>
    <cellStyle name="Accent6 109" xfId="797" xr:uid="{00000000-0005-0000-0000-0000EA020000}"/>
    <cellStyle name="Accent6 11" xfId="234" xr:uid="{00000000-0005-0000-0000-0000EB020000}"/>
    <cellStyle name="Accent6 110" xfId="801" xr:uid="{00000000-0005-0000-0000-0000EC020000}"/>
    <cellStyle name="Accent6 111" xfId="798" xr:uid="{00000000-0005-0000-0000-0000ED020000}"/>
    <cellStyle name="Accent6 112" xfId="800" xr:uid="{00000000-0005-0000-0000-0000EE020000}"/>
    <cellStyle name="Accent6 113" xfId="799" xr:uid="{00000000-0005-0000-0000-0000EF020000}"/>
    <cellStyle name="Accent6 114" xfId="868" xr:uid="{00000000-0005-0000-0000-0000F0020000}"/>
    <cellStyle name="Accent6 115" xfId="895" xr:uid="{00000000-0005-0000-0000-0000F1020000}"/>
    <cellStyle name="Accent6 116" xfId="869" xr:uid="{00000000-0005-0000-0000-0000F2020000}"/>
    <cellStyle name="Accent6 117" xfId="894" xr:uid="{00000000-0005-0000-0000-0000F3020000}"/>
    <cellStyle name="Accent6 118" xfId="870" xr:uid="{00000000-0005-0000-0000-0000F4020000}"/>
    <cellStyle name="Accent6 119" xfId="893" xr:uid="{00000000-0005-0000-0000-0000F5020000}"/>
    <cellStyle name="Accent6 12" xfId="208" xr:uid="{00000000-0005-0000-0000-0000F6020000}"/>
    <cellStyle name="Accent6 120" xfId="871" xr:uid="{00000000-0005-0000-0000-0000F7020000}"/>
    <cellStyle name="Accent6 121" xfId="892" xr:uid="{00000000-0005-0000-0000-0000F8020000}"/>
    <cellStyle name="Accent6 122" xfId="872" xr:uid="{00000000-0005-0000-0000-0000F9020000}"/>
    <cellStyle name="Accent6 123" xfId="891" xr:uid="{00000000-0005-0000-0000-0000FA020000}"/>
    <cellStyle name="Accent6 124" xfId="873" xr:uid="{00000000-0005-0000-0000-0000FB020000}"/>
    <cellStyle name="Accent6 125" xfId="890" xr:uid="{00000000-0005-0000-0000-0000FC020000}"/>
    <cellStyle name="Accent6 126" xfId="874" xr:uid="{00000000-0005-0000-0000-0000FD020000}"/>
    <cellStyle name="Accent6 127" xfId="889" xr:uid="{00000000-0005-0000-0000-0000FE020000}"/>
    <cellStyle name="Accent6 128" xfId="875" xr:uid="{00000000-0005-0000-0000-0000FF020000}"/>
    <cellStyle name="Accent6 129" xfId="888" xr:uid="{00000000-0005-0000-0000-000000030000}"/>
    <cellStyle name="Accent6 13" xfId="233" xr:uid="{00000000-0005-0000-0000-000001030000}"/>
    <cellStyle name="Accent6 130" xfId="876" xr:uid="{00000000-0005-0000-0000-000002030000}"/>
    <cellStyle name="Accent6 131" xfId="887" xr:uid="{00000000-0005-0000-0000-000003030000}"/>
    <cellStyle name="Accent6 132" xfId="877" xr:uid="{00000000-0005-0000-0000-000004030000}"/>
    <cellStyle name="Accent6 133" xfId="886" xr:uid="{00000000-0005-0000-0000-000005030000}"/>
    <cellStyle name="Accent6 134" xfId="878" xr:uid="{00000000-0005-0000-0000-000006030000}"/>
    <cellStyle name="Accent6 135" xfId="885" xr:uid="{00000000-0005-0000-0000-000007030000}"/>
    <cellStyle name="Accent6 136" xfId="879" xr:uid="{00000000-0005-0000-0000-000008030000}"/>
    <cellStyle name="Accent6 137" xfId="884" xr:uid="{00000000-0005-0000-0000-000009030000}"/>
    <cellStyle name="Accent6 138" xfId="880" xr:uid="{00000000-0005-0000-0000-00000A030000}"/>
    <cellStyle name="Accent6 139" xfId="883" xr:uid="{00000000-0005-0000-0000-00000B030000}"/>
    <cellStyle name="Accent6 14" xfId="209" xr:uid="{00000000-0005-0000-0000-00000C030000}"/>
    <cellStyle name="Accent6 140" xfId="881" xr:uid="{00000000-0005-0000-0000-00000D030000}"/>
    <cellStyle name="Accent6 141" xfId="882" xr:uid="{00000000-0005-0000-0000-00000E030000}"/>
    <cellStyle name="Accent6 15" xfId="232" xr:uid="{00000000-0005-0000-0000-00000F030000}"/>
    <cellStyle name="Accent6 16" xfId="210" xr:uid="{00000000-0005-0000-0000-000010030000}"/>
    <cellStyle name="Accent6 17" xfId="231" xr:uid="{00000000-0005-0000-0000-000011030000}"/>
    <cellStyle name="Accent6 18" xfId="211" xr:uid="{00000000-0005-0000-0000-000012030000}"/>
    <cellStyle name="Accent6 19" xfId="230" xr:uid="{00000000-0005-0000-0000-000013030000}"/>
    <cellStyle name="Accent6 2" xfId="43" xr:uid="{00000000-0005-0000-0000-000014030000}"/>
    <cellStyle name="Accent6 20" xfId="212" xr:uid="{00000000-0005-0000-0000-000015030000}"/>
    <cellStyle name="Accent6 21" xfId="228" xr:uid="{00000000-0005-0000-0000-000016030000}"/>
    <cellStyle name="Accent6 22" xfId="213" xr:uid="{00000000-0005-0000-0000-000017030000}"/>
    <cellStyle name="Accent6 23" xfId="227" xr:uid="{00000000-0005-0000-0000-000018030000}"/>
    <cellStyle name="Accent6 24" xfId="214" xr:uid="{00000000-0005-0000-0000-000019030000}"/>
    <cellStyle name="Accent6 25" xfId="226" xr:uid="{00000000-0005-0000-0000-00001A030000}"/>
    <cellStyle name="Accent6 26" xfId="215" xr:uid="{00000000-0005-0000-0000-00001B030000}"/>
    <cellStyle name="Accent6 27" xfId="225" xr:uid="{00000000-0005-0000-0000-00001C030000}"/>
    <cellStyle name="Accent6 28" xfId="216" xr:uid="{00000000-0005-0000-0000-00001D030000}"/>
    <cellStyle name="Accent6 29" xfId="224" xr:uid="{00000000-0005-0000-0000-00001E030000}"/>
    <cellStyle name="Accent6 3" xfId="170" xr:uid="{00000000-0005-0000-0000-00001F030000}"/>
    <cellStyle name="Accent6 30" xfId="217" xr:uid="{00000000-0005-0000-0000-000020030000}"/>
    <cellStyle name="Accent6 31" xfId="223" xr:uid="{00000000-0005-0000-0000-000021030000}"/>
    <cellStyle name="Accent6 32" xfId="218" xr:uid="{00000000-0005-0000-0000-000022030000}"/>
    <cellStyle name="Accent6 33" xfId="222" xr:uid="{00000000-0005-0000-0000-000023030000}"/>
    <cellStyle name="Accent6 34" xfId="219" xr:uid="{00000000-0005-0000-0000-000024030000}"/>
    <cellStyle name="Accent6 35" xfId="221" xr:uid="{00000000-0005-0000-0000-000025030000}"/>
    <cellStyle name="Accent6 36" xfId="220" xr:uid="{00000000-0005-0000-0000-000026030000}"/>
    <cellStyle name="Accent6 37" xfId="407" xr:uid="{00000000-0005-0000-0000-000027030000}"/>
    <cellStyle name="Accent6 38" xfId="444" xr:uid="{00000000-0005-0000-0000-000028030000}"/>
    <cellStyle name="Accent6 39" xfId="408" xr:uid="{00000000-0005-0000-0000-000029030000}"/>
    <cellStyle name="Accent6 4" xfId="207" xr:uid="{00000000-0005-0000-0000-00002A030000}"/>
    <cellStyle name="Accent6 40" xfId="443" xr:uid="{00000000-0005-0000-0000-00002B030000}"/>
    <cellStyle name="Accent6 41" xfId="409" xr:uid="{00000000-0005-0000-0000-00002C030000}"/>
    <cellStyle name="Accent6 42" xfId="442" xr:uid="{00000000-0005-0000-0000-00002D030000}"/>
    <cellStyle name="Accent6 43" xfId="410" xr:uid="{00000000-0005-0000-0000-00002E030000}"/>
    <cellStyle name="Accent6 44" xfId="441" xr:uid="{00000000-0005-0000-0000-00002F030000}"/>
    <cellStyle name="Accent6 45" xfId="411" xr:uid="{00000000-0005-0000-0000-000030030000}"/>
    <cellStyle name="Accent6 46" xfId="440" xr:uid="{00000000-0005-0000-0000-000031030000}"/>
    <cellStyle name="Accent6 47" xfId="412" xr:uid="{00000000-0005-0000-0000-000032030000}"/>
    <cellStyle name="Accent6 48" xfId="439" xr:uid="{00000000-0005-0000-0000-000033030000}"/>
    <cellStyle name="Accent6 49" xfId="413" xr:uid="{00000000-0005-0000-0000-000034030000}"/>
    <cellStyle name="Accent6 5" xfId="236" xr:uid="{00000000-0005-0000-0000-000035030000}"/>
    <cellStyle name="Accent6 50" xfId="438" xr:uid="{00000000-0005-0000-0000-000036030000}"/>
    <cellStyle name="Accent6 51" xfId="414" xr:uid="{00000000-0005-0000-0000-000037030000}"/>
    <cellStyle name="Accent6 52" xfId="437" xr:uid="{00000000-0005-0000-0000-000038030000}"/>
    <cellStyle name="Accent6 53" xfId="415" xr:uid="{00000000-0005-0000-0000-000039030000}"/>
    <cellStyle name="Accent6 54" xfId="436" xr:uid="{00000000-0005-0000-0000-00003A030000}"/>
    <cellStyle name="Accent6 55" xfId="416" xr:uid="{00000000-0005-0000-0000-00003B030000}"/>
    <cellStyle name="Accent6 56" xfId="435" xr:uid="{00000000-0005-0000-0000-00003C030000}"/>
    <cellStyle name="Accent6 57" xfId="417" xr:uid="{00000000-0005-0000-0000-00003D030000}"/>
    <cellStyle name="Accent6 58" xfId="434" xr:uid="{00000000-0005-0000-0000-00003E030000}"/>
    <cellStyle name="Accent6 59" xfId="418" xr:uid="{00000000-0005-0000-0000-00003F030000}"/>
    <cellStyle name="Accent6 6" xfId="203" xr:uid="{00000000-0005-0000-0000-000040030000}"/>
    <cellStyle name="Accent6 60" xfId="433" xr:uid="{00000000-0005-0000-0000-000041030000}"/>
    <cellStyle name="Accent6 61" xfId="419" xr:uid="{00000000-0005-0000-0000-000042030000}"/>
    <cellStyle name="Accent6 62" xfId="432" xr:uid="{00000000-0005-0000-0000-000043030000}"/>
    <cellStyle name="Accent6 63" xfId="420" xr:uid="{00000000-0005-0000-0000-000044030000}"/>
    <cellStyle name="Accent6 64" xfId="431" xr:uid="{00000000-0005-0000-0000-000045030000}"/>
    <cellStyle name="Accent6 65" xfId="421" xr:uid="{00000000-0005-0000-0000-000046030000}"/>
    <cellStyle name="Accent6 66" xfId="430" xr:uid="{00000000-0005-0000-0000-000047030000}"/>
    <cellStyle name="Accent6 67" xfId="422" xr:uid="{00000000-0005-0000-0000-000048030000}"/>
    <cellStyle name="Accent6 68" xfId="429" xr:uid="{00000000-0005-0000-0000-000049030000}"/>
    <cellStyle name="Accent6 69" xfId="423" xr:uid="{00000000-0005-0000-0000-00004A030000}"/>
    <cellStyle name="Accent6 7" xfId="235" xr:uid="{00000000-0005-0000-0000-00004B030000}"/>
    <cellStyle name="Accent6 70" xfId="428" xr:uid="{00000000-0005-0000-0000-00004C030000}"/>
    <cellStyle name="Accent6 71" xfId="424" xr:uid="{00000000-0005-0000-0000-00004D030000}"/>
    <cellStyle name="Accent6 72" xfId="427" xr:uid="{00000000-0005-0000-0000-00004E030000}"/>
    <cellStyle name="Accent6 73" xfId="425" xr:uid="{00000000-0005-0000-0000-00004F030000}"/>
    <cellStyle name="Accent6 74" xfId="426" xr:uid="{00000000-0005-0000-0000-000050030000}"/>
    <cellStyle name="Accent6 75" xfId="371" xr:uid="{00000000-0005-0000-0000-000051030000}"/>
    <cellStyle name="Accent6 76" xfId="480" xr:uid="{00000000-0005-0000-0000-000052030000}"/>
    <cellStyle name="Accent6 77" xfId="486" xr:uid="{00000000-0005-0000-0000-000053030000}"/>
    <cellStyle name="Accent6 78" xfId="492" xr:uid="{00000000-0005-0000-0000-000054030000}"/>
    <cellStyle name="Accent6 79" xfId="498" xr:uid="{00000000-0005-0000-0000-000055030000}"/>
    <cellStyle name="Accent6 8" xfId="205" xr:uid="{00000000-0005-0000-0000-000056030000}"/>
    <cellStyle name="Accent6 80" xfId="504" xr:uid="{00000000-0005-0000-0000-000057030000}"/>
    <cellStyle name="Accent6 81" xfId="510" xr:uid="{00000000-0005-0000-0000-000058030000}"/>
    <cellStyle name="Accent6 82" xfId="516" xr:uid="{00000000-0005-0000-0000-000059030000}"/>
    <cellStyle name="Accent6 83" xfId="522" xr:uid="{00000000-0005-0000-0000-00005A030000}"/>
    <cellStyle name="Accent6 84" xfId="528" xr:uid="{00000000-0005-0000-0000-00005B030000}"/>
    <cellStyle name="Accent6 85" xfId="534" xr:uid="{00000000-0005-0000-0000-00005C030000}"/>
    <cellStyle name="Accent6 86" xfId="540" xr:uid="{00000000-0005-0000-0000-00005D030000}"/>
    <cellStyle name="Accent6 87" xfId="546" xr:uid="{00000000-0005-0000-0000-00005E030000}"/>
    <cellStyle name="Accent6 88" xfId="552" xr:uid="{00000000-0005-0000-0000-00005F030000}"/>
    <cellStyle name="Accent6 89" xfId="558" xr:uid="{00000000-0005-0000-0000-000060030000}"/>
    <cellStyle name="Accent6 9" xfId="237" xr:uid="{00000000-0005-0000-0000-000061030000}"/>
    <cellStyle name="Accent6 90" xfId="564" xr:uid="{00000000-0005-0000-0000-000062030000}"/>
    <cellStyle name="Accent6 91" xfId="570" xr:uid="{00000000-0005-0000-0000-000063030000}"/>
    <cellStyle name="Accent6 92" xfId="576" xr:uid="{00000000-0005-0000-0000-000064030000}"/>
    <cellStyle name="Accent6 93" xfId="582" xr:uid="{00000000-0005-0000-0000-000065030000}"/>
    <cellStyle name="Accent6 94" xfId="588" xr:uid="{00000000-0005-0000-0000-000066030000}"/>
    <cellStyle name="Accent6 95" xfId="594" xr:uid="{00000000-0005-0000-0000-000067030000}"/>
    <cellStyle name="Accent6 96" xfId="600" xr:uid="{00000000-0005-0000-0000-000068030000}"/>
    <cellStyle name="Accent6 97" xfId="606" xr:uid="{00000000-0005-0000-0000-000069030000}"/>
    <cellStyle name="Accent6 98" xfId="612" xr:uid="{00000000-0005-0000-0000-00006A030000}"/>
    <cellStyle name="Accent6 99" xfId="618" xr:uid="{00000000-0005-0000-0000-00006B030000}"/>
    <cellStyle name="Bad 2" xfId="47" xr:uid="{00000000-0005-0000-0000-00006C030000}"/>
    <cellStyle name="Calculation 2" xfId="48" xr:uid="{00000000-0005-0000-0000-00006D030000}"/>
    <cellStyle name="Check Cell 2" xfId="49" xr:uid="{00000000-0005-0000-0000-00006E030000}"/>
    <cellStyle name="Emphasis 1" xfId="50" xr:uid="{00000000-0005-0000-0000-00006F030000}"/>
    <cellStyle name="Emphasis 2" xfId="51" xr:uid="{00000000-0005-0000-0000-000070030000}"/>
    <cellStyle name="Emphasis 3" xfId="52" xr:uid="{00000000-0005-0000-0000-000071030000}"/>
    <cellStyle name="Explanatory Text 2" xfId="53" xr:uid="{00000000-0005-0000-0000-000072030000}"/>
    <cellStyle name="Good 2" xfId="54" xr:uid="{00000000-0005-0000-0000-000073030000}"/>
    <cellStyle name="Heading 1 2" xfId="55" xr:uid="{00000000-0005-0000-0000-000074030000}"/>
    <cellStyle name="Heading 2 2" xfId="56" xr:uid="{00000000-0005-0000-0000-000075030000}"/>
    <cellStyle name="Heading 3 2" xfId="57" xr:uid="{00000000-0005-0000-0000-000076030000}"/>
    <cellStyle name="Heading 4 2" xfId="58" xr:uid="{00000000-0005-0000-0000-000077030000}"/>
    <cellStyle name="Input 2" xfId="59" xr:uid="{00000000-0005-0000-0000-000078030000}"/>
    <cellStyle name="Linked Cell 2" xfId="60" xr:uid="{00000000-0005-0000-0000-000079030000}"/>
    <cellStyle name="Neutral 2" xfId="61" xr:uid="{00000000-0005-0000-0000-00007A030000}"/>
    <cellStyle name="Normal 10" xfId="62" xr:uid="{00000000-0005-0000-0000-00007C030000}"/>
    <cellStyle name="Normal 10 2" xfId="63" xr:uid="{00000000-0005-0000-0000-00007D030000}"/>
    <cellStyle name="Normal 10 2 2" xfId="64" xr:uid="{00000000-0005-0000-0000-00007E030000}"/>
    <cellStyle name="Normal 10 3" xfId="65" xr:uid="{00000000-0005-0000-0000-00007F030000}"/>
    <cellStyle name="Normal 11" xfId="66" xr:uid="{00000000-0005-0000-0000-000080030000}"/>
    <cellStyle name="Normal 11 2" xfId="67" xr:uid="{00000000-0005-0000-0000-000081030000}"/>
    <cellStyle name="Normal 11 2 2" xfId="68" xr:uid="{00000000-0005-0000-0000-000082030000}"/>
    <cellStyle name="Normal 11 3" xfId="69" xr:uid="{00000000-0005-0000-0000-000083030000}"/>
    <cellStyle name="Normal 12" xfId="70" xr:uid="{00000000-0005-0000-0000-000084030000}"/>
    <cellStyle name="Normal 12 2" xfId="71" xr:uid="{00000000-0005-0000-0000-000085030000}"/>
    <cellStyle name="Normal 12 2 2" xfId="72" xr:uid="{00000000-0005-0000-0000-000086030000}"/>
    <cellStyle name="Normal 12 3" xfId="73" xr:uid="{00000000-0005-0000-0000-000087030000}"/>
    <cellStyle name="Normal 13" xfId="74" xr:uid="{00000000-0005-0000-0000-000088030000}"/>
    <cellStyle name="Normal 13 2" xfId="75" xr:uid="{00000000-0005-0000-0000-000089030000}"/>
    <cellStyle name="Normal 13 2 2" xfId="76" xr:uid="{00000000-0005-0000-0000-00008A030000}"/>
    <cellStyle name="Normal 13 3" xfId="77" xr:uid="{00000000-0005-0000-0000-00008B030000}"/>
    <cellStyle name="Normal 14" xfId="78" xr:uid="{00000000-0005-0000-0000-00008C030000}"/>
    <cellStyle name="Normal 14 2" xfId="79" xr:uid="{00000000-0005-0000-0000-00008D030000}"/>
    <cellStyle name="Normal 14 2 2" xfId="80" xr:uid="{00000000-0005-0000-0000-00008E030000}"/>
    <cellStyle name="Normal 14 3" xfId="81" xr:uid="{00000000-0005-0000-0000-00008F030000}"/>
    <cellStyle name="Normal 15" xfId="82" xr:uid="{00000000-0005-0000-0000-000090030000}"/>
    <cellStyle name="Normal 15 2" xfId="83" xr:uid="{00000000-0005-0000-0000-000091030000}"/>
    <cellStyle name="Normal 15 2 2" xfId="84" xr:uid="{00000000-0005-0000-0000-000092030000}"/>
    <cellStyle name="Normal 15 3" xfId="85" xr:uid="{00000000-0005-0000-0000-000093030000}"/>
    <cellStyle name="Normal 16" xfId="86" xr:uid="{00000000-0005-0000-0000-000094030000}"/>
    <cellStyle name="Normal 16 2" xfId="87" xr:uid="{00000000-0005-0000-0000-000095030000}"/>
    <cellStyle name="Normal 16 2 2" xfId="88" xr:uid="{00000000-0005-0000-0000-000096030000}"/>
    <cellStyle name="Normal 16 3" xfId="89" xr:uid="{00000000-0005-0000-0000-000097030000}"/>
    <cellStyle name="Normal 18" xfId="90" xr:uid="{00000000-0005-0000-0000-000098030000}"/>
    <cellStyle name="Normal 18 2" xfId="91" xr:uid="{00000000-0005-0000-0000-000099030000}"/>
    <cellStyle name="Normal 2" xfId="92" xr:uid="{00000000-0005-0000-0000-00009A030000}"/>
    <cellStyle name="Normal 2 2" xfId="93" xr:uid="{00000000-0005-0000-0000-00009B030000}"/>
    <cellStyle name="Normal 2 2 2" xfId="3" xr:uid="{00000000-0005-0000-0000-00009C030000}"/>
    <cellStyle name="Normal 2 3" xfId="94" xr:uid="{00000000-0005-0000-0000-00009D030000}"/>
    <cellStyle name="Normal 20" xfId="95" xr:uid="{00000000-0005-0000-0000-00009E030000}"/>
    <cellStyle name="Normal 20 2" xfId="96" xr:uid="{00000000-0005-0000-0000-00009F030000}"/>
    <cellStyle name="Normal 20 2 2" xfId="97" xr:uid="{00000000-0005-0000-0000-0000A0030000}"/>
    <cellStyle name="Normal 20 3" xfId="98" xr:uid="{00000000-0005-0000-0000-0000A1030000}"/>
    <cellStyle name="Normal 21" xfId="99" xr:uid="{00000000-0005-0000-0000-0000A2030000}"/>
    <cellStyle name="Normal 21 2" xfId="100" xr:uid="{00000000-0005-0000-0000-0000A3030000}"/>
    <cellStyle name="Normal 21 2 2" xfId="101" xr:uid="{00000000-0005-0000-0000-0000A4030000}"/>
    <cellStyle name="Normal 21 3" xfId="102" xr:uid="{00000000-0005-0000-0000-0000A5030000}"/>
    <cellStyle name="Normal 3" xfId="103" xr:uid="{00000000-0005-0000-0000-0000A6030000}"/>
    <cellStyle name="Normal 4" xfId="104" xr:uid="{00000000-0005-0000-0000-0000A7030000}"/>
    <cellStyle name="Normal 5" xfId="105" xr:uid="{00000000-0005-0000-0000-0000A8030000}"/>
    <cellStyle name="Normal 5 2" xfId="106" xr:uid="{00000000-0005-0000-0000-0000A9030000}"/>
    <cellStyle name="Normal 5 2 2" xfId="107" xr:uid="{00000000-0005-0000-0000-0000AA030000}"/>
    <cellStyle name="Normal 5 3" xfId="108" xr:uid="{00000000-0005-0000-0000-0000AB030000}"/>
    <cellStyle name="Normal 6" xfId="4" xr:uid="{00000000-0005-0000-0000-0000AC030000}"/>
    <cellStyle name="Normal 7" xfId="171" xr:uid="{00000000-0005-0000-0000-0000AD030000}"/>
    <cellStyle name="Normal 8" xfId="109" xr:uid="{00000000-0005-0000-0000-0000AE030000}"/>
    <cellStyle name="Normal 8 2" xfId="110" xr:uid="{00000000-0005-0000-0000-0000AF030000}"/>
    <cellStyle name="Normal 8 2 2" xfId="111" xr:uid="{00000000-0005-0000-0000-0000B0030000}"/>
    <cellStyle name="Normal 8 3" xfId="112" xr:uid="{00000000-0005-0000-0000-0000B1030000}"/>
    <cellStyle name="Normal 9" xfId="113" xr:uid="{00000000-0005-0000-0000-0000B2030000}"/>
    <cellStyle name="Normal 9 2" xfId="114" xr:uid="{00000000-0005-0000-0000-0000B3030000}"/>
    <cellStyle name="Normal 9 2 2" xfId="115" xr:uid="{00000000-0005-0000-0000-0000B4030000}"/>
    <cellStyle name="Normal 9 3" xfId="116" xr:uid="{00000000-0005-0000-0000-0000B5030000}"/>
    <cellStyle name="Normal_2.17_Valsts_budzeta_izpilde" xfId="2" xr:uid="{00000000-0005-0000-0000-0000B6030000}"/>
    <cellStyle name="Normal_Izdrukai" xfId="1" xr:uid="{00000000-0005-0000-0000-0000B7030000}"/>
    <cellStyle name="Normal_Izdrukai 2" xfId="229" xr:uid="{00000000-0005-0000-0000-0000B8030000}"/>
    <cellStyle name="Note 2" xfId="117" xr:uid="{00000000-0005-0000-0000-0000B9030000}"/>
    <cellStyle name="Output 2" xfId="118" xr:uid="{00000000-0005-0000-0000-0000BA030000}"/>
    <cellStyle name="Parastais_FMLikp01_p05_221205_pap_afp_makp" xfId="119" xr:uid="{00000000-0005-0000-0000-0000BB030000}"/>
    <cellStyle name="Parasts" xfId="0" builtinId="0"/>
    <cellStyle name="SAPBEXaggData" xfId="120" xr:uid="{00000000-0005-0000-0000-0000BC030000}"/>
    <cellStyle name="SAPBEXaggDataEmph" xfId="121" xr:uid="{00000000-0005-0000-0000-0000BD030000}"/>
    <cellStyle name="SAPBEXaggItem" xfId="122" xr:uid="{00000000-0005-0000-0000-0000BE030000}"/>
    <cellStyle name="SAPBEXaggItemX" xfId="123" xr:uid="{00000000-0005-0000-0000-0000BF030000}"/>
    <cellStyle name="SAPBEXchaText" xfId="124" xr:uid="{00000000-0005-0000-0000-0000C0030000}"/>
    <cellStyle name="SAPBEXexcBad7" xfId="125" xr:uid="{00000000-0005-0000-0000-0000C1030000}"/>
    <cellStyle name="SAPBEXexcBad8" xfId="126" xr:uid="{00000000-0005-0000-0000-0000C2030000}"/>
    <cellStyle name="SAPBEXexcBad9" xfId="127" xr:uid="{00000000-0005-0000-0000-0000C3030000}"/>
    <cellStyle name="SAPBEXexcCritical4" xfId="128" xr:uid="{00000000-0005-0000-0000-0000C4030000}"/>
    <cellStyle name="SAPBEXexcCritical5" xfId="129" xr:uid="{00000000-0005-0000-0000-0000C5030000}"/>
    <cellStyle name="SAPBEXexcCritical6" xfId="130" xr:uid="{00000000-0005-0000-0000-0000C6030000}"/>
    <cellStyle name="SAPBEXexcGood1" xfId="131" xr:uid="{00000000-0005-0000-0000-0000C7030000}"/>
    <cellStyle name="SAPBEXexcGood2" xfId="132" xr:uid="{00000000-0005-0000-0000-0000C8030000}"/>
    <cellStyle name="SAPBEXexcGood3" xfId="133" xr:uid="{00000000-0005-0000-0000-0000C9030000}"/>
    <cellStyle name="SAPBEXfilterDrill" xfId="134" xr:uid="{00000000-0005-0000-0000-0000CA030000}"/>
    <cellStyle name="SAPBEXfilterItem" xfId="135" xr:uid="{00000000-0005-0000-0000-0000CB030000}"/>
    <cellStyle name="SAPBEXfilterText" xfId="136" xr:uid="{00000000-0005-0000-0000-0000CC030000}"/>
    <cellStyle name="SAPBEXformats" xfId="137" xr:uid="{00000000-0005-0000-0000-0000CD030000}"/>
    <cellStyle name="SAPBEXheaderItem" xfId="138" xr:uid="{00000000-0005-0000-0000-0000CE030000}"/>
    <cellStyle name="SAPBEXheaderText" xfId="139" xr:uid="{00000000-0005-0000-0000-0000CF030000}"/>
    <cellStyle name="SAPBEXHLevel0" xfId="140" xr:uid="{00000000-0005-0000-0000-0000D0030000}"/>
    <cellStyle name="SAPBEXHLevel0X" xfId="141" xr:uid="{00000000-0005-0000-0000-0000D1030000}"/>
    <cellStyle name="SAPBEXHLevel1" xfId="142" xr:uid="{00000000-0005-0000-0000-0000D2030000}"/>
    <cellStyle name="SAPBEXHLevel1X" xfId="143" xr:uid="{00000000-0005-0000-0000-0000D3030000}"/>
    <cellStyle name="SAPBEXHLevel2" xfId="144" xr:uid="{00000000-0005-0000-0000-0000D4030000}"/>
    <cellStyle name="SAPBEXHLevel2X" xfId="145" xr:uid="{00000000-0005-0000-0000-0000D5030000}"/>
    <cellStyle name="SAPBEXHLevel3" xfId="146" xr:uid="{00000000-0005-0000-0000-0000D6030000}"/>
    <cellStyle name="SAPBEXHLevel3X" xfId="147" xr:uid="{00000000-0005-0000-0000-0000D7030000}"/>
    <cellStyle name="SAPBEXinputData" xfId="148" xr:uid="{00000000-0005-0000-0000-0000D8030000}"/>
    <cellStyle name="SAPBEXresData" xfId="149" xr:uid="{00000000-0005-0000-0000-0000D9030000}"/>
    <cellStyle name="SAPBEXresDataEmph" xfId="150" xr:uid="{00000000-0005-0000-0000-0000DA030000}"/>
    <cellStyle name="SAPBEXresItem" xfId="151" xr:uid="{00000000-0005-0000-0000-0000DB030000}"/>
    <cellStyle name="SAPBEXresItemX" xfId="152" xr:uid="{00000000-0005-0000-0000-0000DC030000}"/>
    <cellStyle name="SAPBEXstdData" xfId="153" xr:uid="{00000000-0005-0000-0000-0000DD030000}"/>
    <cellStyle name="SAPBEXstdDataEmph" xfId="154" xr:uid="{00000000-0005-0000-0000-0000DE030000}"/>
    <cellStyle name="SAPBEXstdItem" xfId="155" xr:uid="{00000000-0005-0000-0000-0000DF030000}"/>
    <cellStyle name="SAPBEXstdItemX" xfId="156" xr:uid="{00000000-0005-0000-0000-0000E0030000}"/>
    <cellStyle name="SAPBEXtitle" xfId="157" xr:uid="{00000000-0005-0000-0000-0000E1030000}"/>
    <cellStyle name="SAPBEXundefined" xfId="158" xr:uid="{00000000-0005-0000-0000-0000E2030000}"/>
    <cellStyle name="Sheet Title" xfId="159" xr:uid="{00000000-0005-0000-0000-0000E3030000}"/>
    <cellStyle name="Style 1" xfId="160" xr:uid="{00000000-0005-0000-0000-0000E4030000}"/>
    <cellStyle name="Title 2" xfId="161" xr:uid="{00000000-0005-0000-0000-0000E5030000}"/>
    <cellStyle name="Total 2" xfId="162" xr:uid="{00000000-0005-0000-0000-0000E6030000}"/>
    <cellStyle name="V?st." xfId="163" xr:uid="{00000000-0005-0000-0000-0000E7030000}"/>
    <cellStyle name="Warning Text 2" xfId="164" xr:uid="{00000000-0005-0000-0000-0000E803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546100</xdr:colOff>
      <xdr:row>0</xdr:row>
      <xdr:rowOff>219075</xdr:rowOff>
    </xdr:to>
    <xdr:pic>
      <xdr:nvPicPr>
        <xdr:cNvPr id="2" name="Logo">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customProperty" Target="../customProperty1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customProperty" Target="../customProperty20.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customProperty" Target="../customProperty2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customProperty" Target="../customProperty22.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customProperty" Target="../customProperty23.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customProperty" Target="../customProperty24.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customProperty" Target="../customProperty25.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customProperty" Target="../customProperty26.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customProperty" Target="../customProperty27.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customProperty" Target="../customProperty28.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customProperty" Target="../customProperty29.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customProperty" Target="../customProperty30.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customProperty" Target="../customProperty31.bin"/><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K90"/>
  <sheetViews>
    <sheetView zoomScaleNormal="100" workbookViewId="0">
      <pane ySplit="10" topLeftCell="A11" activePane="bottomLeft" state="frozen"/>
      <selection pane="bottomLeft" activeCell="A11" sqref="A11:XFD11"/>
    </sheetView>
  </sheetViews>
  <sheetFormatPr defaultColWidth="9.109375" defaultRowHeight="13.2"/>
  <cols>
    <col min="1" max="1" width="16.33203125" style="7" customWidth="1"/>
    <col min="2" max="2" width="50" style="4" customWidth="1"/>
    <col min="3" max="5" width="15.33203125" style="5" customWidth="1"/>
    <col min="6" max="6" width="11.44140625" style="5" customWidth="1"/>
    <col min="7" max="8" width="15.33203125" style="5" customWidth="1"/>
    <col min="9" max="9" width="15.33203125" style="6" customWidth="1"/>
    <col min="10" max="10" width="11.44140625" style="6" customWidth="1"/>
    <col min="11" max="11" width="15.33203125" style="6" customWidth="1"/>
    <col min="12" max="16384" width="9.109375" style="1"/>
  </cols>
  <sheetData>
    <row r="1" spans="1:11" ht="37.5" customHeight="1">
      <c r="A1" s="47"/>
      <c r="B1" s="47"/>
      <c r="C1" s="47"/>
      <c r="D1" s="47"/>
      <c r="E1" s="47"/>
      <c r="F1" s="47"/>
      <c r="G1" s="47"/>
      <c r="H1" s="47"/>
      <c r="I1" s="47"/>
      <c r="J1" s="47"/>
      <c r="K1" s="47"/>
    </row>
    <row r="2" spans="1:11">
      <c r="A2" s="48" t="s">
        <v>17</v>
      </c>
      <c r="B2" s="48"/>
      <c r="C2" s="48"/>
      <c r="D2" s="48"/>
      <c r="E2" s="48"/>
      <c r="F2" s="48"/>
      <c r="G2" s="48"/>
      <c r="H2" s="48"/>
      <c r="I2" s="48"/>
      <c r="J2" s="48"/>
      <c r="K2" s="48"/>
    </row>
    <row r="3" spans="1:11" ht="15.6">
      <c r="A3" s="49" t="s">
        <v>0</v>
      </c>
      <c r="B3" s="49"/>
      <c r="C3" s="49"/>
      <c r="D3" s="49"/>
      <c r="E3" s="49"/>
      <c r="F3" s="49"/>
      <c r="G3" s="49"/>
      <c r="H3" s="49"/>
      <c r="I3" s="49"/>
      <c r="J3" s="49"/>
      <c r="K3" s="49"/>
    </row>
    <row r="4" spans="1:11">
      <c r="A4" s="50" t="s">
        <v>1</v>
      </c>
      <c r="B4" s="50"/>
      <c r="C4" s="50"/>
      <c r="D4" s="50"/>
      <c r="E4" s="50"/>
      <c r="F4" s="50"/>
      <c r="G4" s="50"/>
      <c r="H4" s="50"/>
      <c r="I4" s="50"/>
      <c r="J4" s="50"/>
      <c r="K4" s="50"/>
    </row>
    <row r="5" spans="1:11" ht="15.6">
      <c r="A5" s="46" t="s">
        <v>2</v>
      </c>
      <c r="B5" s="46"/>
      <c r="C5" s="46"/>
      <c r="D5" s="46"/>
      <c r="E5" s="46"/>
      <c r="F5" s="46"/>
      <c r="G5" s="46"/>
      <c r="H5" s="46"/>
      <c r="I5" s="46"/>
      <c r="J5" s="46"/>
      <c r="K5" s="46"/>
    </row>
    <row r="6" spans="1:11" ht="15.75" customHeight="1">
      <c r="A6" s="44" t="s">
        <v>20</v>
      </c>
      <c r="B6" s="44"/>
      <c r="C6" s="44"/>
      <c r="D6" s="44"/>
      <c r="E6" s="44"/>
      <c r="F6" s="44"/>
      <c r="G6" s="44"/>
      <c r="H6" s="44"/>
      <c r="I6" s="44"/>
      <c r="J6" s="44"/>
      <c r="K6" s="44"/>
    </row>
    <row r="7" spans="1:11" ht="15.6">
      <c r="A7" s="45" t="s">
        <v>21</v>
      </c>
      <c r="B7" s="45"/>
      <c r="C7" s="45"/>
      <c r="D7" s="45"/>
      <c r="E7" s="45"/>
      <c r="F7" s="45"/>
      <c r="G7" s="45"/>
      <c r="H7" s="45"/>
      <c r="I7" s="45"/>
      <c r="J7" s="45"/>
      <c r="K7" s="45"/>
    </row>
    <row r="8" spans="1:11" ht="15.6">
      <c r="A8" s="9"/>
      <c r="B8" s="9"/>
      <c r="C8" s="10"/>
      <c r="D8" s="10"/>
      <c r="E8" s="10"/>
      <c r="F8" s="11"/>
      <c r="G8" s="8"/>
      <c r="H8" s="10"/>
      <c r="I8" s="10"/>
      <c r="J8" s="11"/>
      <c r="K8" s="13" t="s">
        <v>3</v>
      </c>
    </row>
    <row r="9" spans="1:11" s="2" customFormat="1" ht="92.4">
      <c r="A9" s="12" t="s">
        <v>4</v>
      </c>
      <c r="B9" s="12" t="s">
        <v>5</v>
      </c>
      <c r="C9" s="16" t="s">
        <v>22</v>
      </c>
      <c r="D9" s="16" t="s">
        <v>19</v>
      </c>
      <c r="E9" s="16" t="s">
        <v>6</v>
      </c>
      <c r="F9" s="17" t="s">
        <v>7</v>
      </c>
      <c r="G9" s="16" t="s">
        <v>23</v>
      </c>
      <c r="H9" s="16" t="s">
        <v>8</v>
      </c>
      <c r="I9" s="16" t="s">
        <v>24</v>
      </c>
      <c r="J9" s="17" t="s">
        <v>9</v>
      </c>
      <c r="K9" s="16" t="s">
        <v>10</v>
      </c>
    </row>
    <row r="10" spans="1:11" s="2" customFormat="1" ht="13.8">
      <c r="A10" s="14">
        <v>1</v>
      </c>
      <c r="B10" s="14">
        <v>2</v>
      </c>
      <c r="C10" s="14">
        <v>3</v>
      </c>
      <c r="D10" s="14">
        <v>4</v>
      </c>
      <c r="E10" s="14">
        <v>5</v>
      </c>
      <c r="F10" s="14">
        <v>6</v>
      </c>
      <c r="G10" s="14" t="s">
        <v>11</v>
      </c>
      <c r="H10" s="14" t="s">
        <v>12</v>
      </c>
      <c r="I10" s="14" t="s">
        <v>13</v>
      </c>
      <c r="J10" s="14" t="s">
        <v>14</v>
      </c>
      <c r="K10" s="14" t="s">
        <v>15</v>
      </c>
    </row>
    <row r="11" spans="1:11" ht="13.8">
      <c r="A11" s="24"/>
      <c r="B11" s="18" t="s">
        <v>16</v>
      </c>
      <c r="C11" s="19"/>
      <c r="D11" s="19"/>
      <c r="E11" s="19"/>
      <c r="F11" s="19"/>
      <c r="G11" s="19"/>
      <c r="H11" s="19"/>
      <c r="I11" s="20"/>
      <c r="J11" s="20"/>
      <c r="K11" s="20"/>
    </row>
    <row r="12" spans="1:11">
      <c r="A12" s="25"/>
      <c r="B12" s="26"/>
      <c r="C12" s="27"/>
      <c r="D12" s="27"/>
      <c r="E12" s="27"/>
      <c r="F12" s="27"/>
      <c r="G12" s="27"/>
      <c r="H12" s="27"/>
      <c r="I12" s="28"/>
      <c r="J12" s="28"/>
      <c r="K12" s="28"/>
    </row>
    <row r="13" spans="1:11">
      <c r="A13" s="29" t="s">
        <v>26</v>
      </c>
      <c r="B13" s="30" t="s">
        <v>27</v>
      </c>
      <c r="C13" s="27"/>
      <c r="D13" s="27"/>
      <c r="E13" s="27"/>
      <c r="F13" s="27"/>
      <c r="G13" s="27"/>
      <c r="H13" s="27"/>
      <c r="I13" s="28"/>
      <c r="J13" s="28"/>
      <c r="K13" s="28"/>
    </row>
    <row r="14" spans="1:11">
      <c r="A14" s="25" t="s">
        <v>28</v>
      </c>
      <c r="B14" s="26" t="s">
        <v>29</v>
      </c>
      <c r="C14" s="27">
        <v>9254462</v>
      </c>
      <c r="D14" s="27">
        <v>9974662</v>
      </c>
      <c r="E14" s="27">
        <v>6524713</v>
      </c>
      <c r="F14" s="27">
        <v>9974662</v>
      </c>
      <c r="G14" s="27">
        <f t="shared" ref="G14:G34" si="0">F14-C14</f>
        <v>720200</v>
      </c>
      <c r="H14" s="27">
        <f t="shared" ref="H14:H34" si="1">E14-F14</f>
        <v>-3449949</v>
      </c>
      <c r="I14" s="28">
        <f t="shared" ref="I14:I34" si="2">IF(ISERROR(F14/C14),0,F14/C14*100-100)</f>
        <v>7.7821919847960856</v>
      </c>
      <c r="J14" s="28">
        <f t="shared" ref="J14:J34" si="3">IF(ISERROR(F14/E14),0,F14/E14*100)</f>
        <v>152.87510730357027</v>
      </c>
      <c r="K14" s="28">
        <f t="shared" ref="K14:K34" si="4">IF(ISERROR(F14/D14),0,F14/D14*100)</f>
        <v>100</v>
      </c>
    </row>
    <row r="15" spans="1:11">
      <c r="A15" s="31" t="s">
        <v>30</v>
      </c>
      <c r="B15" s="26" t="s">
        <v>31</v>
      </c>
      <c r="C15" s="27">
        <v>9254462</v>
      </c>
      <c r="D15" s="27">
        <v>9974662</v>
      </c>
      <c r="E15" s="27">
        <v>6524713</v>
      </c>
      <c r="F15" s="27">
        <v>9974662</v>
      </c>
      <c r="G15" s="27">
        <f t="shared" si="0"/>
        <v>720200</v>
      </c>
      <c r="H15" s="27">
        <f t="shared" si="1"/>
        <v>-3449949</v>
      </c>
      <c r="I15" s="28">
        <f t="shared" si="2"/>
        <v>7.7821919847960856</v>
      </c>
      <c r="J15" s="28">
        <f t="shared" si="3"/>
        <v>152.87510730357027</v>
      </c>
      <c r="K15" s="28">
        <f t="shared" si="4"/>
        <v>100</v>
      </c>
    </row>
    <row r="16" spans="1:11">
      <c r="A16" s="32" t="s">
        <v>32</v>
      </c>
      <c r="B16" s="26" t="s">
        <v>33</v>
      </c>
      <c r="C16" s="27">
        <v>9254462</v>
      </c>
      <c r="D16" s="27">
        <v>9974662</v>
      </c>
      <c r="E16" s="27">
        <v>6524713</v>
      </c>
      <c r="F16" s="27">
        <v>9974662</v>
      </c>
      <c r="G16" s="27">
        <f t="shared" si="0"/>
        <v>720200</v>
      </c>
      <c r="H16" s="27">
        <f t="shared" si="1"/>
        <v>-3449949</v>
      </c>
      <c r="I16" s="28">
        <f t="shared" si="2"/>
        <v>7.7821919847960856</v>
      </c>
      <c r="J16" s="28">
        <f t="shared" si="3"/>
        <v>152.87510730357027</v>
      </c>
      <c r="K16" s="28">
        <f t="shared" si="4"/>
        <v>100</v>
      </c>
    </row>
    <row r="17" spans="1:11">
      <c r="A17" s="25" t="s">
        <v>34</v>
      </c>
      <c r="B17" s="26" t="s">
        <v>35</v>
      </c>
      <c r="C17" s="27">
        <v>5813216.5700000003</v>
      </c>
      <c r="D17" s="27">
        <v>9974662</v>
      </c>
      <c r="E17" s="27">
        <v>6524713</v>
      </c>
      <c r="F17" s="27">
        <v>5428250.71</v>
      </c>
      <c r="G17" s="27">
        <f t="shared" si="0"/>
        <v>-384965.86000000034</v>
      </c>
      <c r="H17" s="27">
        <f t="shared" si="1"/>
        <v>1096462.29</v>
      </c>
      <c r="I17" s="28">
        <f t="shared" si="2"/>
        <v>-6.6222521621966735</v>
      </c>
      <c r="J17" s="28">
        <f t="shared" si="3"/>
        <v>83.195241078036688</v>
      </c>
      <c r="K17" s="28">
        <f t="shared" si="4"/>
        <v>54.420397503193598</v>
      </c>
    </row>
    <row r="18" spans="1:11">
      <c r="A18" s="31" t="s">
        <v>36</v>
      </c>
      <c r="B18" s="26" t="s">
        <v>37</v>
      </c>
      <c r="C18" s="27">
        <v>5787047.29</v>
      </c>
      <c r="D18" s="27">
        <v>9943880</v>
      </c>
      <c r="E18" s="27">
        <v>6501713</v>
      </c>
      <c r="F18" s="27">
        <v>5397621.4800000004</v>
      </c>
      <c r="G18" s="27">
        <f t="shared" si="0"/>
        <v>-389425.80999999959</v>
      </c>
      <c r="H18" s="27">
        <f t="shared" si="1"/>
        <v>1104091.5199999996</v>
      </c>
      <c r="I18" s="28">
        <f t="shared" si="2"/>
        <v>-6.7292660744785309</v>
      </c>
      <c r="J18" s="28">
        <f t="shared" si="3"/>
        <v>83.01845190644373</v>
      </c>
      <c r="K18" s="28">
        <f t="shared" si="4"/>
        <v>54.280838867725677</v>
      </c>
    </row>
    <row r="19" spans="1:11">
      <c r="A19" s="32" t="s">
        <v>38</v>
      </c>
      <c r="B19" s="26" t="s">
        <v>39</v>
      </c>
      <c r="C19" s="27">
        <v>5354987.04</v>
      </c>
      <c r="D19" s="27">
        <v>9253986</v>
      </c>
      <c r="E19" s="27">
        <v>6020935</v>
      </c>
      <c r="F19" s="27">
        <v>4963707.93</v>
      </c>
      <c r="G19" s="27">
        <f t="shared" si="0"/>
        <v>-391279.11000000034</v>
      </c>
      <c r="H19" s="27">
        <f t="shared" si="1"/>
        <v>1057227.0700000003</v>
      </c>
      <c r="I19" s="28">
        <f t="shared" si="2"/>
        <v>-7.3068171235014034</v>
      </c>
      <c r="J19" s="28">
        <f t="shared" si="3"/>
        <v>82.440815753699383</v>
      </c>
      <c r="K19" s="28">
        <f t="shared" si="4"/>
        <v>53.638593466642369</v>
      </c>
    </row>
    <row r="20" spans="1:11">
      <c r="A20" s="33" t="s">
        <v>40</v>
      </c>
      <c r="B20" s="26" t="s">
        <v>41</v>
      </c>
      <c r="C20" s="27">
        <v>2110394.73</v>
      </c>
      <c r="D20" s="27">
        <v>3267196</v>
      </c>
      <c r="E20" s="27">
        <v>2471446</v>
      </c>
      <c r="F20" s="27">
        <v>2380928.88</v>
      </c>
      <c r="G20" s="27">
        <f t="shared" si="0"/>
        <v>270534.14999999991</v>
      </c>
      <c r="H20" s="27">
        <f t="shared" si="1"/>
        <v>90517.120000000112</v>
      </c>
      <c r="I20" s="28">
        <f t="shared" si="2"/>
        <v>12.819125548138572</v>
      </c>
      <c r="J20" s="28">
        <f t="shared" si="3"/>
        <v>96.337483400406072</v>
      </c>
      <c r="K20" s="28">
        <f t="shared" si="4"/>
        <v>72.873769434095777</v>
      </c>
    </row>
    <row r="21" spans="1:11">
      <c r="A21" s="33" t="s">
        <v>42</v>
      </c>
      <c r="B21" s="26" t="s">
        <v>43</v>
      </c>
      <c r="C21" s="27">
        <v>3244592.31</v>
      </c>
      <c r="D21" s="27">
        <v>5986790</v>
      </c>
      <c r="E21" s="27">
        <v>3549489</v>
      </c>
      <c r="F21" s="27">
        <v>2582779.0499999998</v>
      </c>
      <c r="G21" s="27">
        <f t="shared" si="0"/>
        <v>-661813.26000000024</v>
      </c>
      <c r="H21" s="27">
        <f t="shared" si="1"/>
        <v>966709.95000000019</v>
      </c>
      <c r="I21" s="28">
        <f t="shared" si="2"/>
        <v>-20.397424291497515</v>
      </c>
      <c r="J21" s="28">
        <f t="shared" si="3"/>
        <v>72.764813470333337</v>
      </c>
      <c r="K21" s="28">
        <f t="shared" si="4"/>
        <v>43.141300262745141</v>
      </c>
    </row>
    <row r="22" spans="1:11">
      <c r="A22" s="34" t="s">
        <v>44</v>
      </c>
      <c r="B22" s="26" t="s">
        <v>45</v>
      </c>
      <c r="C22" s="27">
        <v>30</v>
      </c>
      <c r="D22" s="27">
        <v>0</v>
      </c>
      <c r="E22" s="27">
        <v>0</v>
      </c>
      <c r="F22" s="27">
        <v>0</v>
      </c>
      <c r="G22" s="27">
        <f t="shared" si="0"/>
        <v>-30</v>
      </c>
      <c r="H22" s="27">
        <f t="shared" si="1"/>
        <v>0</v>
      </c>
      <c r="I22" s="28">
        <f t="shared" si="2"/>
        <v>-100</v>
      </c>
      <c r="J22" s="28">
        <f t="shared" si="3"/>
        <v>0</v>
      </c>
      <c r="K22" s="28">
        <f t="shared" si="4"/>
        <v>0</v>
      </c>
    </row>
    <row r="23" spans="1:11">
      <c r="A23" s="32" t="s">
        <v>46</v>
      </c>
      <c r="B23" s="26" t="s">
        <v>47</v>
      </c>
      <c r="C23" s="27">
        <v>281052</v>
      </c>
      <c r="D23" s="27">
        <v>442461</v>
      </c>
      <c r="E23" s="27">
        <v>288345</v>
      </c>
      <c r="F23" s="27">
        <v>288344.7</v>
      </c>
      <c r="G23" s="27">
        <f t="shared" si="0"/>
        <v>7292.7000000000116</v>
      </c>
      <c r="H23" s="27">
        <f t="shared" si="1"/>
        <v>0.29999999998835847</v>
      </c>
      <c r="I23" s="28">
        <f t="shared" si="2"/>
        <v>2.594786729857816</v>
      </c>
      <c r="J23" s="28">
        <f t="shared" si="3"/>
        <v>99.999895957967027</v>
      </c>
      <c r="K23" s="28">
        <f t="shared" si="4"/>
        <v>65.168387722307727</v>
      </c>
    </row>
    <row r="24" spans="1:11">
      <c r="A24" s="33" t="s">
        <v>48</v>
      </c>
      <c r="B24" s="26" t="s">
        <v>49</v>
      </c>
      <c r="C24" s="27">
        <v>0</v>
      </c>
      <c r="D24" s="27">
        <v>58000</v>
      </c>
      <c r="E24" s="27">
        <v>0</v>
      </c>
      <c r="F24" s="27">
        <v>0</v>
      </c>
      <c r="G24" s="27">
        <f t="shared" si="0"/>
        <v>0</v>
      </c>
      <c r="H24" s="27">
        <f t="shared" si="1"/>
        <v>0</v>
      </c>
      <c r="I24" s="28">
        <f t="shared" si="2"/>
        <v>0</v>
      </c>
      <c r="J24" s="28">
        <f t="shared" si="3"/>
        <v>0</v>
      </c>
      <c r="K24" s="28">
        <f t="shared" si="4"/>
        <v>0</v>
      </c>
    </row>
    <row r="25" spans="1:11">
      <c r="A25" s="33" t="s">
        <v>50</v>
      </c>
      <c r="B25" s="26" t="s">
        <v>51</v>
      </c>
      <c r="C25" s="27">
        <v>281052</v>
      </c>
      <c r="D25" s="27">
        <v>384461</v>
      </c>
      <c r="E25" s="27">
        <v>288345</v>
      </c>
      <c r="F25" s="27">
        <v>288344.7</v>
      </c>
      <c r="G25" s="27">
        <f t="shared" si="0"/>
        <v>7292.7000000000116</v>
      </c>
      <c r="H25" s="27">
        <f t="shared" si="1"/>
        <v>0.29999999998835847</v>
      </c>
      <c r="I25" s="28">
        <f t="shared" si="2"/>
        <v>2.594786729857816</v>
      </c>
      <c r="J25" s="28">
        <f t="shared" si="3"/>
        <v>99.999895957967027</v>
      </c>
      <c r="K25" s="28">
        <f t="shared" si="4"/>
        <v>74.999726890373793</v>
      </c>
    </row>
    <row r="26" spans="1:11" ht="26.4">
      <c r="A26" s="32" t="s">
        <v>52</v>
      </c>
      <c r="B26" s="26" t="s">
        <v>53</v>
      </c>
      <c r="C26" s="27">
        <v>151008.25</v>
      </c>
      <c r="D26" s="27">
        <v>247433</v>
      </c>
      <c r="E26" s="27">
        <v>192433</v>
      </c>
      <c r="F26" s="27">
        <v>145568.85</v>
      </c>
      <c r="G26" s="27">
        <f t="shared" si="0"/>
        <v>-5439.3999999999942</v>
      </c>
      <c r="H26" s="27">
        <f t="shared" si="1"/>
        <v>46864.149999999994</v>
      </c>
      <c r="I26" s="28">
        <f t="shared" si="2"/>
        <v>-3.6020548546188706</v>
      </c>
      <c r="J26" s="28">
        <f t="shared" si="3"/>
        <v>75.646510733605993</v>
      </c>
      <c r="K26" s="28">
        <f t="shared" si="4"/>
        <v>58.831623106052952</v>
      </c>
    </row>
    <row r="27" spans="1:11">
      <c r="A27" s="33" t="s">
        <v>54</v>
      </c>
      <c r="B27" s="26" t="s">
        <v>55</v>
      </c>
      <c r="C27" s="27">
        <v>151008.25</v>
      </c>
      <c r="D27" s="27">
        <v>247433</v>
      </c>
      <c r="E27" s="27">
        <v>192433</v>
      </c>
      <c r="F27" s="27">
        <v>145568.85</v>
      </c>
      <c r="G27" s="27">
        <f t="shared" si="0"/>
        <v>-5439.3999999999942</v>
      </c>
      <c r="H27" s="27">
        <f t="shared" si="1"/>
        <v>46864.149999999994</v>
      </c>
      <c r="I27" s="28">
        <f t="shared" si="2"/>
        <v>-3.6020548546188706</v>
      </c>
      <c r="J27" s="28">
        <f t="shared" si="3"/>
        <v>75.646510733605993</v>
      </c>
      <c r="K27" s="28">
        <f t="shared" si="4"/>
        <v>58.831623106052952</v>
      </c>
    </row>
    <row r="28" spans="1:11" ht="26.4">
      <c r="A28" s="34" t="s">
        <v>56</v>
      </c>
      <c r="B28" s="26" t="s">
        <v>57</v>
      </c>
      <c r="C28" s="27">
        <v>151008.25</v>
      </c>
      <c r="D28" s="27">
        <v>247433</v>
      </c>
      <c r="E28" s="27">
        <v>192433</v>
      </c>
      <c r="F28" s="27">
        <v>145568.85</v>
      </c>
      <c r="G28" s="27">
        <f t="shared" si="0"/>
        <v>-5439.3999999999942</v>
      </c>
      <c r="H28" s="27">
        <f t="shared" si="1"/>
        <v>46864.149999999994</v>
      </c>
      <c r="I28" s="28">
        <f t="shared" si="2"/>
        <v>-3.6020548546188706</v>
      </c>
      <c r="J28" s="28">
        <f t="shared" si="3"/>
        <v>75.646510733605993</v>
      </c>
      <c r="K28" s="28">
        <f t="shared" si="4"/>
        <v>58.831623106052952</v>
      </c>
    </row>
    <row r="29" spans="1:11" ht="26.4">
      <c r="A29" s="35" t="s">
        <v>58</v>
      </c>
      <c r="B29" s="26" t="s">
        <v>59</v>
      </c>
      <c r="C29" s="27">
        <v>151008.25</v>
      </c>
      <c r="D29" s="27">
        <v>247433</v>
      </c>
      <c r="E29" s="27">
        <v>192433</v>
      </c>
      <c r="F29" s="27">
        <v>145568.85</v>
      </c>
      <c r="G29" s="27">
        <f t="shared" si="0"/>
        <v>-5439.3999999999942</v>
      </c>
      <c r="H29" s="27">
        <f t="shared" si="1"/>
        <v>46864.149999999994</v>
      </c>
      <c r="I29" s="28">
        <f t="shared" si="2"/>
        <v>-3.6020548546188706</v>
      </c>
      <c r="J29" s="28">
        <f t="shared" si="3"/>
        <v>75.646510733605993</v>
      </c>
      <c r="K29" s="28">
        <f t="shared" si="4"/>
        <v>58.831623106052952</v>
      </c>
    </row>
    <row r="30" spans="1:11">
      <c r="A30" s="31" t="s">
        <v>60</v>
      </c>
      <c r="B30" s="26" t="s">
        <v>61</v>
      </c>
      <c r="C30" s="27">
        <v>26169.279999999999</v>
      </c>
      <c r="D30" s="27">
        <v>30782</v>
      </c>
      <c r="E30" s="27">
        <v>23000</v>
      </c>
      <c r="F30" s="27">
        <v>30629.23</v>
      </c>
      <c r="G30" s="27">
        <f t="shared" si="0"/>
        <v>4459.9500000000007</v>
      </c>
      <c r="H30" s="27">
        <f t="shared" si="1"/>
        <v>-7629.23</v>
      </c>
      <c r="I30" s="28">
        <f t="shared" si="2"/>
        <v>17.042692806221666</v>
      </c>
      <c r="J30" s="28">
        <f t="shared" si="3"/>
        <v>133.1705652173913</v>
      </c>
      <c r="K30" s="28">
        <f t="shared" si="4"/>
        <v>99.503703463062834</v>
      </c>
    </row>
    <row r="31" spans="1:11">
      <c r="A31" s="32" t="s">
        <v>62</v>
      </c>
      <c r="B31" s="26" t="s">
        <v>63</v>
      </c>
      <c r="C31" s="27">
        <v>26169.279999999999</v>
      </c>
      <c r="D31" s="27">
        <v>30782</v>
      </c>
      <c r="E31" s="27">
        <v>23000</v>
      </c>
      <c r="F31" s="27">
        <v>30629.23</v>
      </c>
      <c r="G31" s="27">
        <f t="shared" si="0"/>
        <v>4459.9500000000007</v>
      </c>
      <c r="H31" s="27">
        <f t="shared" si="1"/>
        <v>-7629.23</v>
      </c>
      <c r="I31" s="28">
        <f t="shared" si="2"/>
        <v>17.042692806221666</v>
      </c>
      <c r="J31" s="28">
        <f t="shared" si="3"/>
        <v>133.1705652173913</v>
      </c>
      <c r="K31" s="28">
        <f t="shared" si="4"/>
        <v>99.503703463062834</v>
      </c>
    </row>
    <row r="32" spans="1:11">
      <c r="A32" s="25"/>
      <c r="B32" s="26" t="s">
        <v>64</v>
      </c>
      <c r="C32" s="27">
        <v>3441245.43</v>
      </c>
      <c r="D32" s="27">
        <v>0</v>
      </c>
      <c r="E32" s="27">
        <v>0</v>
      </c>
      <c r="F32" s="27">
        <v>4546411.29</v>
      </c>
      <c r="G32" s="27">
        <f t="shared" si="0"/>
        <v>1105165.8599999999</v>
      </c>
      <c r="H32" s="27">
        <f t="shared" si="1"/>
        <v>-4546411.29</v>
      </c>
      <c r="I32" s="28">
        <f t="shared" si="2"/>
        <v>32.115287400468844</v>
      </c>
      <c r="J32" s="28">
        <f t="shared" si="3"/>
        <v>0</v>
      </c>
      <c r="K32" s="28">
        <f t="shared" si="4"/>
        <v>0</v>
      </c>
    </row>
    <row r="33" spans="1:11">
      <c r="A33" s="25" t="s">
        <v>65</v>
      </c>
      <c r="B33" s="26" t="s">
        <v>66</v>
      </c>
      <c r="C33" s="27">
        <v>-3441245.43</v>
      </c>
      <c r="D33" s="27">
        <v>0</v>
      </c>
      <c r="E33" s="27">
        <v>0</v>
      </c>
      <c r="F33" s="27">
        <v>-4546411.29</v>
      </c>
      <c r="G33" s="27">
        <f t="shared" si="0"/>
        <v>-1105165.8599999999</v>
      </c>
      <c r="H33" s="27">
        <f t="shared" si="1"/>
        <v>4546411.29</v>
      </c>
      <c r="I33" s="28">
        <f t="shared" si="2"/>
        <v>32.115287400468844</v>
      </c>
      <c r="J33" s="28">
        <f t="shared" si="3"/>
        <v>0</v>
      </c>
      <c r="K33" s="28">
        <f t="shared" si="4"/>
        <v>0</v>
      </c>
    </row>
    <row r="34" spans="1:11" s="3" customFormat="1">
      <c r="A34" s="31" t="s">
        <v>67</v>
      </c>
      <c r="B34" s="26" t="s">
        <v>68</v>
      </c>
      <c r="C34" s="27">
        <v>-3441245.43</v>
      </c>
      <c r="D34" s="27">
        <v>0</v>
      </c>
      <c r="E34" s="27">
        <v>0</v>
      </c>
      <c r="F34" s="27">
        <v>-4546411.29</v>
      </c>
      <c r="G34" s="27">
        <f t="shared" si="0"/>
        <v>-1105165.8599999999</v>
      </c>
      <c r="H34" s="27">
        <f t="shared" si="1"/>
        <v>4546411.29</v>
      </c>
      <c r="I34" s="28">
        <f t="shared" si="2"/>
        <v>32.115287400468844</v>
      </c>
      <c r="J34" s="28">
        <f t="shared" si="3"/>
        <v>0</v>
      </c>
      <c r="K34" s="28">
        <f t="shared" si="4"/>
        <v>0</v>
      </c>
    </row>
    <row r="35" spans="1:11">
      <c r="A35" s="25"/>
      <c r="B35" s="26"/>
      <c r="C35" s="27"/>
      <c r="D35" s="27"/>
      <c r="E35" s="27"/>
      <c r="F35" s="27"/>
      <c r="G35" s="27"/>
      <c r="H35" s="27"/>
      <c r="I35" s="28"/>
      <c r="J35" s="28"/>
      <c r="K35" s="28"/>
    </row>
    <row r="36" spans="1:11">
      <c r="A36" s="36"/>
      <c r="B36" s="37" t="s">
        <v>69</v>
      </c>
      <c r="C36" s="38"/>
      <c r="D36" s="38"/>
      <c r="E36" s="38"/>
      <c r="F36" s="38"/>
      <c r="G36" s="38"/>
      <c r="H36" s="38"/>
      <c r="I36" s="39"/>
      <c r="J36" s="39"/>
      <c r="K36" s="39"/>
    </row>
    <row r="37" spans="1:11">
      <c r="A37" s="25" t="s">
        <v>28</v>
      </c>
      <c r="B37" s="26" t="s">
        <v>29</v>
      </c>
      <c r="C37" s="27">
        <v>9254462</v>
      </c>
      <c r="D37" s="27">
        <v>9974662</v>
      </c>
      <c r="E37" s="27">
        <v>6524713</v>
      </c>
      <c r="F37" s="27">
        <v>9974662</v>
      </c>
      <c r="G37" s="27">
        <f t="shared" ref="G37:G57" si="5">F37-C37</f>
        <v>720200</v>
      </c>
      <c r="H37" s="27">
        <f t="shared" ref="H37:H57" si="6">E37-F37</f>
        <v>-3449949</v>
      </c>
      <c r="I37" s="28">
        <f t="shared" ref="I37:I57" si="7">IF(ISERROR(F37/C37),0,F37/C37*100-100)</f>
        <v>7.7821919847960856</v>
      </c>
      <c r="J37" s="28">
        <f t="shared" ref="J37:J57" si="8">IF(ISERROR(F37/E37),0,F37/E37*100)</f>
        <v>152.87510730357027</v>
      </c>
      <c r="K37" s="28">
        <f t="shared" ref="K37:K57" si="9">IF(ISERROR(F37/D37),0,F37/D37*100)</f>
        <v>100</v>
      </c>
    </row>
    <row r="38" spans="1:11">
      <c r="A38" s="31" t="s">
        <v>30</v>
      </c>
      <c r="B38" s="26" t="s">
        <v>31</v>
      </c>
      <c r="C38" s="27">
        <v>9254462</v>
      </c>
      <c r="D38" s="27">
        <v>9974662</v>
      </c>
      <c r="E38" s="27">
        <v>6524713</v>
      </c>
      <c r="F38" s="27">
        <v>9974662</v>
      </c>
      <c r="G38" s="27">
        <f t="shared" si="5"/>
        <v>720200</v>
      </c>
      <c r="H38" s="27">
        <f t="shared" si="6"/>
        <v>-3449949</v>
      </c>
      <c r="I38" s="28">
        <f t="shared" si="7"/>
        <v>7.7821919847960856</v>
      </c>
      <c r="J38" s="28">
        <f t="shared" si="8"/>
        <v>152.87510730357027</v>
      </c>
      <c r="K38" s="28">
        <f t="shared" si="9"/>
        <v>100</v>
      </c>
    </row>
    <row r="39" spans="1:11">
      <c r="A39" s="32" t="s">
        <v>32</v>
      </c>
      <c r="B39" s="26" t="s">
        <v>33</v>
      </c>
      <c r="C39" s="27">
        <v>9254462</v>
      </c>
      <c r="D39" s="27">
        <v>9974662</v>
      </c>
      <c r="E39" s="27">
        <v>6524713</v>
      </c>
      <c r="F39" s="27">
        <v>9974662</v>
      </c>
      <c r="G39" s="27">
        <f t="shared" si="5"/>
        <v>720200</v>
      </c>
      <c r="H39" s="27">
        <f t="shared" si="6"/>
        <v>-3449949</v>
      </c>
      <c r="I39" s="28">
        <f t="shared" si="7"/>
        <v>7.7821919847960856</v>
      </c>
      <c r="J39" s="28">
        <f t="shared" si="8"/>
        <v>152.87510730357027</v>
      </c>
      <c r="K39" s="28">
        <f t="shared" si="9"/>
        <v>100</v>
      </c>
    </row>
    <row r="40" spans="1:11">
      <c r="A40" s="25" t="s">
        <v>34</v>
      </c>
      <c r="B40" s="26" t="s">
        <v>35</v>
      </c>
      <c r="C40" s="27">
        <v>5813216.5700000003</v>
      </c>
      <c r="D40" s="27">
        <v>9974662</v>
      </c>
      <c r="E40" s="27">
        <v>6524713</v>
      </c>
      <c r="F40" s="27">
        <v>5428250.71</v>
      </c>
      <c r="G40" s="27">
        <f t="shared" si="5"/>
        <v>-384965.86000000034</v>
      </c>
      <c r="H40" s="27">
        <f t="shared" si="6"/>
        <v>1096462.29</v>
      </c>
      <c r="I40" s="28">
        <f t="shared" si="7"/>
        <v>-6.6222521621966735</v>
      </c>
      <c r="J40" s="28">
        <f t="shared" si="8"/>
        <v>83.195241078036688</v>
      </c>
      <c r="K40" s="28">
        <f t="shared" si="9"/>
        <v>54.420397503193598</v>
      </c>
    </row>
    <row r="41" spans="1:11">
      <c r="A41" s="31" t="s">
        <v>36</v>
      </c>
      <c r="B41" s="26" t="s">
        <v>37</v>
      </c>
      <c r="C41" s="27">
        <v>5787047.29</v>
      </c>
      <c r="D41" s="27">
        <v>9943880</v>
      </c>
      <c r="E41" s="27">
        <v>6501713</v>
      </c>
      <c r="F41" s="27">
        <v>5397621.4800000004</v>
      </c>
      <c r="G41" s="27">
        <f t="shared" si="5"/>
        <v>-389425.80999999959</v>
      </c>
      <c r="H41" s="27">
        <f t="shared" si="6"/>
        <v>1104091.5199999996</v>
      </c>
      <c r="I41" s="28">
        <f t="shared" si="7"/>
        <v>-6.7292660744785309</v>
      </c>
      <c r="J41" s="28">
        <f t="shared" si="8"/>
        <v>83.01845190644373</v>
      </c>
      <c r="K41" s="28">
        <f t="shared" si="9"/>
        <v>54.280838867725677</v>
      </c>
    </row>
    <row r="42" spans="1:11">
      <c r="A42" s="32" t="s">
        <v>38</v>
      </c>
      <c r="B42" s="26" t="s">
        <v>39</v>
      </c>
      <c r="C42" s="27">
        <v>5354987.04</v>
      </c>
      <c r="D42" s="27">
        <v>9253986</v>
      </c>
      <c r="E42" s="27">
        <v>6020935</v>
      </c>
      <c r="F42" s="27">
        <v>4963707.93</v>
      </c>
      <c r="G42" s="27">
        <f t="shared" si="5"/>
        <v>-391279.11000000034</v>
      </c>
      <c r="H42" s="27">
        <f t="shared" si="6"/>
        <v>1057227.0700000003</v>
      </c>
      <c r="I42" s="28">
        <f t="shared" si="7"/>
        <v>-7.3068171235014034</v>
      </c>
      <c r="J42" s="28">
        <f t="shared" si="8"/>
        <v>82.440815753699383</v>
      </c>
      <c r="K42" s="28">
        <f t="shared" si="9"/>
        <v>53.638593466642369</v>
      </c>
    </row>
    <row r="43" spans="1:11">
      <c r="A43" s="33" t="s">
        <v>40</v>
      </c>
      <c r="B43" s="26" t="s">
        <v>41</v>
      </c>
      <c r="C43" s="27">
        <v>2110394.73</v>
      </c>
      <c r="D43" s="27">
        <v>3267196</v>
      </c>
      <c r="E43" s="27">
        <v>2471446</v>
      </c>
      <c r="F43" s="27">
        <v>2380928.88</v>
      </c>
      <c r="G43" s="27">
        <f t="shared" si="5"/>
        <v>270534.14999999991</v>
      </c>
      <c r="H43" s="27">
        <f t="shared" si="6"/>
        <v>90517.120000000112</v>
      </c>
      <c r="I43" s="28">
        <f t="shared" si="7"/>
        <v>12.819125548138572</v>
      </c>
      <c r="J43" s="28">
        <f t="shared" si="8"/>
        <v>96.337483400406072</v>
      </c>
      <c r="K43" s="28">
        <f t="shared" si="9"/>
        <v>72.873769434095777</v>
      </c>
    </row>
    <row r="44" spans="1:11">
      <c r="A44" s="33" t="s">
        <v>42</v>
      </c>
      <c r="B44" s="26" t="s">
        <v>43</v>
      </c>
      <c r="C44" s="27">
        <v>3244592.31</v>
      </c>
      <c r="D44" s="27">
        <v>5986790</v>
      </c>
      <c r="E44" s="27">
        <v>3549489</v>
      </c>
      <c r="F44" s="27">
        <v>2582779.0499999998</v>
      </c>
      <c r="G44" s="27">
        <f t="shared" si="5"/>
        <v>-661813.26000000024</v>
      </c>
      <c r="H44" s="27">
        <f t="shared" si="6"/>
        <v>966709.95000000019</v>
      </c>
      <c r="I44" s="28">
        <f t="shared" si="7"/>
        <v>-20.397424291497515</v>
      </c>
      <c r="J44" s="28">
        <f t="shared" si="8"/>
        <v>72.764813470333337</v>
      </c>
      <c r="K44" s="28">
        <f t="shared" si="9"/>
        <v>43.141300262745141</v>
      </c>
    </row>
    <row r="45" spans="1:11">
      <c r="A45" s="34" t="s">
        <v>44</v>
      </c>
      <c r="B45" s="26" t="s">
        <v>45</v>
      </c>
      <c r="C45" s="27">
        <v>30</v>
      </c>
      <c r="D45" s="27">
        <v>0</v>
      </c>
      <c r="E45" s="27">
        <v>0</v>
      </c>
      <c r="F45" s="27">
        <v>0</v>
      </c>
      <c r="G45" s="27">
        <f t="shared" si="5"/>
        <v>-30</v>
      </c>
      <c r="H45" s="27">
        <f t="shared" si="6"/>
        <v>0</v>
      </c>
      <c r="I45" s="28">
        <f t="shared" si="7"/>
        <v>-100</v>
      </c>
      <c r="J45" s="28">
        <f t="shared" si="8"/>
        <v>0</v>
      </c>
      <c r="K45" s="28">
        <f t="shared" si="9"/>
        <v>0</v>
      </c>
    </row>
    <row r="46" spans="1:11">
      <c r="A46" s="32" t="s">
        <v>46</v>
      </c>
      <c r="B46" s="26" t="s">
        <v>47</v>
      </c>
      <c r="C46" s="27">
        <v>281052</v>
      </c>
      <c r="D46" s="27">
        <v>442461</v>
      </c>
      <c r="E46" s="27">
        <v>288345</v>
      </c>
      <c r="F46" s="27">
        <v>288344.7</v>
      </c>
      <c r="G46" s="27">
        <f t="shared" si="5"/>
        <v>7292.7000000000116</v>
      </c>
      <c r="H46" s="27">
        <f t="shared" si="6"/>
        <v>0.29999999998835847</v>
      </c>
      <c r="I46" s="28">
        <f t="shared" si="7"/>
        <v>2.594786729857816</v>
      </c>
      <c r="J46" s="28">
        <f t="shared" si="8"/>
        <v>99.999895957967027</v>
      </c>
      <c r="K46" s="28">
        <f t="shared" si="9"/>
        <v>65.168387722307727</v>
      </c>
    </row>
    <row r="47" spans="1:11">
      <c r="A47" s="33" t="s">
        <v>48</v>
      </c>
      <c r="B47" s="26" t="s">
        <v>49</v>
      </c>
      <c r="C47" s="27">
        <v>0</v>
      </c>
      <c r="D47" s="27">
        <v>58000</v>
      </c>
      <c r="E47" s="27">
        <v>0</v>
      </c>
      <c r="F47" s="27">
        <v>0</v>
      </c>
      <c r="G47" s="27">
        <f t="shared" si="5"/>
        <v>0</v>
      </c>
      <c r="H47" s="27">
        <f t="shared" si="6"/>
        <v>0</v>
      </c>
      <c r="I47" s="28">
        <f t="shared" si="7"/>
        <v>0</v>
      </c>
      <c r="J47" s="28">
        <f t="shared" si="8"/>
        <v>0</v>
      </c>
      <c r="K47" s="28">
        <f t="shared" si="9"/>
        <v>0</v>
      </c>
    </row>
    <row r="48" spans="1:11">
      <c r="A48" s="33" t="s">
        <v>50</v>
      </c>
      <c r="B48" s="26" t="s">
        <v>51</v>
      </c>
      <c r="C48" s="27">
        <v>281052</v>
      </c>
      <c r="D48" s="27">
        <v>384461</v>
      </c>
      <c r="E48" s="27">
        <v>288345</v>
      </c>
      <c r="F48" s="27">
        <v>288344.7</v>
      </c>
      <c r="G48" s="27">
        <f t="shared" si="5"/>
        <v>7292.7000000000116</v>
      </c>
      <c r="H48" s="27">
        <f t="shared" si="6"/>
        <v>0.29999999998835847</v>
      </c>
      <c r="I48" s="28">
        <f t="shared" si="7"/>
        <v>2.594786729857816</v>
      </c>
      <c r="J48" s="28">
        <f t="shared" si="8"/>
        <v>99.999895957967027</v>
      </c>
      <c r="K48" s="28">
        <f t="shared" si="9"/>
        <v>74.999726890373793</v>
      </c>
    </row>
    <row r="49" spans="1:11" ht="26.4">
      <c r="A49" s="32" t="s">
        <v>52</v>
      </c>
      <c r="B49" s="26" t="s">
        <v>53</v>
      </c>
      <c r="C49" s="27">
        <v>151008.25</v>
      </c>
      <c r="D49" s="27">
        <v>247433</v>
      </c>
      <c r="E49" s="27">
        <v>192433</v>
      </c>
      <c r="F49" s="27">
        <v>145568.85</v>
      </c>
      <c r="G49" s="27">
        <f t="shared" si="5"/>
        <v>-5439.3999999999942</v>
      </c>
      <c r="H49" s="27">
        <f t="shared" si="6"/>
        <v>46864.149999999994</v>
      </c>
      <c r="I49" s="28">
        <f t="shared" si="7"/>
        <v>-3.6020548546188706</v>
      </c>
      <c r="J49" s="28">
        <f t="shared" si="8"/>
        <v>75.646510733605993</v>
      </c>
      <c r="K49" s="28">
        <f t="shared" si="9"/>
        <v>58.831623106052952</v>
      </c>
    </row>
    <row r="50" spans="1:11">
      <c r="A50" s="33" t="s">
        <v>54</v>
      </c>
      <c r="B50" s="26" t="s">
        <v>55</v>
      </c>
      <c r="C50" s="27">
        <v>151008.25</v>
      </c>
      <c r="D50" s="27">
        <v>247433</v>
      </c>
      <c r="E50" s="27">
        <v>192433</v>
      </c>
      <c r="F50" s="27">
        <v>145568.85</v>
      </c>
      <c r="G50" s="27">
        <f t="shared" si="5"/>
        <v>-5439.3999999999942</v>
      </c>
      <c r="H50" s="27">
        <f t="shared" si="6"/>
        <v>46864.149999999994</v>
      </c>
      <c r="I50" s="28">
        <f t="shared" si="7"/>
        <v>-3.6020548546188706</v>
      </c>
      <c r="J50" s="28">
        <f t="shared" si="8"/>
        <v>75.646510733605993</v>
      </c>
      <c r="K50" s="28">
        <f t="shared" si="9"/>
        <v>58.831623106052952</v>
      </c>
    </row>
    <row r="51" spans="1:11" ht="26.4">
      <c r="A51" s="34" t="s">
        <v>56</v>
      </c>
      <c r="B51" s="26" t="s">
        <v>57</v>
      </c>
      <c r="C51" s="27">
        <v>151008.25</v>
      </c>
      <c r="D51" s="27">
        <v>247433</v>
      </c>
      <c r="E51" s="27">
        <v>192433</v>
      </c>
      <c r="F51" s="27">
        <v>145568.85</v>
      </c>
      <c r="G51" s="27">
        <f t="shared" si="5"/>
        <v>-5439.3999999999942</v>
      </c>
      <c r="H51" s="27">
        <f t="shared" si="6"/>
        <v>46864.149999999994</v>
      </c>
      <c r="I51" s="28">
        <f t="shared" si="7"/>
        <v>-3.6020548546188706</v>
      </c>
      <c r="J51" s="28">
        <f t="shared" si="8"/>
        <v>75.646510733605993</v>
      </c>
      <c r="K51" s="28">
        <f t="shared" si="9"/>
        <v>58.831623106052952</v>
      </c>
    </row>
    <row r="52" spans="1:11" ht="26.4">
      <c r="A52" s="35" t="s">
        <v>58</v>
      </c>
      <c r="B52" s="26" t="s">
        <v>59</v>
      </c>
      <c r="C52" s="27">
        <v>151008.25</v>
      </c>
      <c r="D52" s="27">
        <v>247433</v>
      </c>
      <c r="E52" s="27">
        <v>192433</v>
      </c>
      <c r="F52" s="27">
        <v>145568.85</v>
      </c>
      <c r="G52" s="27">
        <f t="shared" si="5"/>
        <v>-5439.3999999999942</v>
      </c>
      <c r="H52" s="27">
        <f t="shared" si="6"/>
        <v>46864.149999999994</v>
      </c>
      <c r="I52" s="28">
        <f t="shared" si="7"/>
        <v>-3.6020548546188706</v>
      </c>
      <c r="J52" s="28">
        <f t="shared" si="8"/>
        <v>75.646510733605993</v>
      </c>
      <c r="K52" s="28">
        <f t="shared" si="9"/>
        <v>58.831623106052952</v>
      </c>
    </row>
    <row r="53" spans="1:11">
      <c r="A53" s="31" t="s">
        <v>60</v>
      </c>
      <c r="B53" s="26" t="s">
        <v>61</v>
      </c>
      <c r="C53" s="27">
        <v>26169.279999999999</v>
      </c>
      <c r="D53" s="27">
        <v>30782</v>
      </c>
      <c r="E53" s="27">
        <v>23000</v>
      </c>
      <c r="F53" s="27">
        <v>30629.23</v>
      </c>
      <c r="G53" s="27">
        <f t="shared" si="5"/>
        <v>4459.9500000000007</v>
      </c>
      <c r="H53" s="27">
        <f t="shared" si="6"/>
        <v>-7629.23</v>
      </c>
      <c r="I53" s="28">
        <f t="shared" si="7"/>
        <v>17.042692806221666</v>
      </c>
      <c r="J53" s="28">
        <f t="shared" si="8"/>
        <v>133.1705652173913</v>
      </c>
      <c r="K53" s="28">
        <f t="shared" si="9"/>
        <v>99.503703463062834</v>
      </c>
    </row>
    <row r="54" spans="1:11">
      <c r="A54" s="32" t="s">
        <v>62</v>
      </c>
      <c r="B54" s="26" t="s">
        <v>63</v>
      </c>
      <c r="C54" s="27">
        <v>26169.279999999999</v>
      </c>
      <c r="D54" s="27">
        <v>30782</v>
      </c>
      <c r="E54" s="27">
        <v>23000</v>
      </c>
      <c r="F54" s="27">
        <v>30629.23</v>
      </c>
      <c r="G54" s="27">
        <f t="shared" si="5"/>
        <v>4459.9500000000007</v>
      </c>
      <c r="H54" s="27">
        <f t="shared" si="6"/>
        <v>-7629.23</v>
      </c>
      <c r="I54" s="28">
        <f t="shared" si="7"/>
        <v>17.042692806221666</v>
      </c>
      <c r="J54" s="28">
        <f t="shared" si="8"/>
        <v>133.1705652173913</v>
      </c>
      <c r="K54" s="28">
        <f t="shared" si="9"/>
        <v>99.503703463062834</v>
      </c>
    </row>
    <row r="55" spans="1:11">
      <c r="A55" s="25"/>
      <c r="B55" s="26" t="s">
        <v>64</v>
      </c>
      <c r="C55" s="27">
        <v>3441245.43</v>
      </c>
      <c r="D55" s="27">
        <v>0</v>
      </c>
      <c r="E55" s="27">
        <v>0</v>
      </c>
      <c r="F55" s="27">
        <v>4546411.29</v>
      </c>
      <c r="G55" s="27">
        <f t="shared" si="5"/>
        <v>1105165.8599999999</v>
      </c>
      <c r="H55" s="27">
        <f t="shared" si="6"/>
        <v>-4546411.29</v>
      </c>
      <c r="I55" s="28">
        <f t="shared" si="7"/>
        <v>32.115287400468844</v>
      </c>
      <c r="J55" s="28">
        <f t="shared" si="8"/>
        <v>0</v>
      </c>
      <c r="K55" s="28">
        <f t="shared" si="9"/>
        <v>0</v>
      </c>
    </row>
    <row r="56" spans="1:11">
      <c r="A56" s="25" t="s">
        <v>65</v>
      </c>
      <c r="B56" s="26" t="s">
        <v>66</v>
      </c>
      <c r="C56" s="27">
        <v>-3441245.43</v>
      </c>
      <c r="D56" s="27">
        <v>0</v>
      </c>
      <c r="E56" s="27">
        <v>0</v>
      </c>
      <c r="F56" s="27">
        <v>-4546411.29</v>
      </c>
      <c r="G56" s="27">
        <f t="shared" si="5"/>
        <v>-1105165.8599999999</v>
      </c>
      <c r="H56" s="27">
        <f t="shared" si="6"/>
        <v>4546411.29</v>
      </c>
      <c r="I56" s="28">
        <f t="shared" si="7"/>
        <v>32.115287400468844</v>
      </c>
      <c r="J56" s="28">
        <f t="shared" si="8"/>
        <v>0</v>
      </c>
      <c r="K56" s="28">
        <f t="shared" si="9"/>
        <v>0</v>
      </c>
    </row>
    <row r="57" spans="1:11" s="3" customFormat="1">
      <c r="A57" s="31" t="s">
        <v>67</v>
      </c>
      <c r="B57" s="26" t="s">
        <v>68</v>
      </c>
      <c r="C57" s="27">
        <v>-3441245.43</v>
      </c>
      <c r="D57" s="27">
        <v>0</v>
      </c>
      <c r="E57" s="27">
        <v>0</v>
      </c>
      <c r="F57" s="27">
        <v>-4546411.29</v>
      </c>
      <c r="G57" s="27">
        <f t="shared" si="5"/>
        <v>-1105165.8599999999</v>
      </c>
      <c r="H57" s="27">
        <f t="shared" si="6"/>
        <v>4546411.29</v>
      </c>
      <c r="I57" s="28">
        <f t="shared" si="7"/>
        <v>32.115287400468844</v>
      </c>
      <c r="J57" s="28">
        <f t="shared" si="8"/>
        <v>0</v>
      </c>
      <c r="K57" s="28">
        <f t="shared" si="9"/>
        <v>0</v>
      </c>
    </row>
    <row r="58" spans="1:11">
      <c r="A58" s="36" t="s">
        <v>70</v>
      </c>
      <c r="B58" s="37" t="s">
        <v>71</v>
      </c>
      <c r="C58" s="38"/>
      <c r="D58" s="38"/>
      <c r="E58" s="38"/>
      <c r="F58" s="38"/>
      <c r="G58" s="38"/>
      <c r="H58" s="38"/>
      <c r="I58" s="39"/>
      <c r="J58" s="39"/>
      <c r="K58" s="39"/>
    </row>
    <row r="59" spans="1:11">
      <c r="A59" s="25" t="s">
        <v>28</v>
      </c>
      <c r="B59" s="26" t="s">
        <v>29</v>
      </c>
      <c r="C59" s="27">
        <v>8997274</v>
      </c>
      <c r="D59" s="27">
        <v>9974662</v>
      </c>
      <c r="E59" s="27">
        <v>6524713</v>
      </c>
      <c r="F59" s="27">
        <v>9974662</v>
      </c>
      <c r="G59" s="27">
        <f t="shared" ref="G59:G79" si="10">F59-C59</f>
        <v>977388</v>
      </c>
      <c r="H59" s="27">
        <f t="shared" ref="H59:H79" si="11">E59-F59</f>
        <v>-3449949</v>
      </c>
      <c r="I59" s="28">
        <f t="shared" ref="I59:I79" si="12">IF(ISERROR(F59/C59),0,F59/C59*100-100)</f>
        <v>10.863156996219075</v>
      </c>
      <c r="J59" s="28">
        <f t="shared" ref="J59:J79" si="13">IF(ISERROR(F59/E59),0,F59/E59*100)</f>
        <v>152.87510730357027</v>
      </c>
      <c r="K59" s="28">
        <f t="shared" ref="K59:K79" si="14">IF(ISERROR(F59/D59),0,F59/D59*100)</f>
        <v>100</v>
      </c>
    </row>
    <row r="60" spans="1:11">
      <c r="A60" s="31" t="s">
        <v>30</v>
      </c>
      <c r="B60" s="26" t="s">
        <v>31</v>
      </c>
      <c r="C60" s="27">
        <v>8997274</v>
      </c>
      <c r="D60" s="27">
        <v>9974662</v>
      </c>
      <c r="E60" s="27">
        <v>6524713</v>
      </c>
      <c r="F60" s="27">
        <v>9974662</v>
      </c>
      <c r="G60" s="27">
        <f t="shared" si="10"/>
        <v>977388</v>
      </c>
      <c r="H60" s="27">
        <f t="shared" si="11"/>
        <v>-3449949</v>
      </c>
      <c r="I60" s="28">
        <f t="shared" si="12"/>
        <v>10.863156996219075</v>
      </c>
      <c r="J60" s="28">
        <f t="shared" si="13"/>
        <v>152.87510730357027</v>
      </c>
      <c r="K60" s="28">
        <f t="shared" si="14"/>
        <v>100</v>
      </c>
    </row>
    <row r="61" spans="1:11">
      <c r="A61" s="32" t="s">
        <v>32</v>
      </c>
      <c r="B61" s="26" t="s">
        <v>33</v>
      </c>
      <c r="C61" s="27">
        <v>8997274</v>
      </c>
      <c r="D61" s="27">
        <v>9974662</v>
      </c>
      <c r="E61" s="27">
        <v>6524713</v>
      </c>
      <c r="F61" s="27">
        <v>9974662</v>
      </c>
      <c r="G61" s="27">
        <f t="shared" si="10"/>
        <v>977388</v>
      </c>
      <c r="H61" s="27">
        <f t="shared" si="11"/>
        <v>-3449949</v>
      </c>
      <c r="I61" s="28">
        <f t="shared" si="12"/>
        <v>10.863156996219075</v>
      </c>
      <c r="J61" s="28">
        <f t="shared" si="13"/>
        <v>152.87510730357027</v>
      </c>
      <c r="K61" s="28">
        <f t="shared" si="14"/>
        <v>100</v>
      </c>
    </row>
    <row r="62" spans="1:11">
      <c r="A62" s="25" t="s">
        <v>34</v>
      </c>
      <c r="B62" s="26" t="s">
        <v>35</v>
      </c>
      <c r="C62" s="27">
        <v>5572817.7000000002</v>
      </c>
      <c r="D62" s="27">
        <v>9974662</v>
      </c>
      <c r="E62" s="27">
        <v>6524713</v>
      </c>
      <c r="F62" s="27">
        <v>5428250.71</v>
      </c>
      <c r="G62" s="27">
        <f t="shared" si="10"/>
        <v>-144566.99000000022</v>
      </c>
      <c r="H62" s="27">
        <f t="shared" si="11"/>
        <v>1096462.29</v>
      </c>
      <c r="I62" s="28">
        <f t="shared" si="12"/>
        <v>-2.5941453279550188</v>
      </c>
      <c r="J62" s="28">
        <f t="shared" si="13"/>
        <v>83.195241078036688</v>
      </c>
      <c r="K62" s="28">
        <f t="shared" si="14"/>
        <v>54.420397503193598</v>
      </c>
    </row>
    <row r="63" spans="1:11">
      <c r="A63" s="31" t="s">
        <v>36</v>
      </c>
      <c r="B63" s="26" t="s">
        <v>37</v>
      </c>
      <c r="C63" s="27">
        <v>5546648.4199999999</v>
      </c>
      <c r="D63" s="27">
        <v>9943880</v>
      </c>
      <c r="E63" s="27">
        <v>6501713</v>
      </c>
      <c r="F63" s="27">
        <v>5397621.4800000004</v>
      </c>
      <c r="G63" s="27">
        <f t="shared" si="10"/>
        <v>-149026.93999999948</v>
      </c>
      <c r="H63" s="27">
        <f t="shared" si="11"/>
        <v>1104091.5199999996</v>
      </c>
      <c r="I63" s="28">
        <f t="shared" si="12"/>
        <v>-2.6867926126819413</v>
      </c>
      <c r="J63" s="28">
        <f t="shared" si="13"/>
        <v>83.01845190644373</v>
      </c>
      <c r="K63" s="28">
        <f t="shared" si="14"/>
        <v>54.280838867725677</v>
      </c>
    </row>
    <row r="64" spans="1:11">
      <c r="A64" s="32" t="s">
        <v>38</v>
      </c>
      <c r="B64" s="26" t="s">
        <v>39</v>
      </c>
      <c r="C64" s="27">
        <v>5114588.17</v>
      </c>
      <c r="D64" s="27">
        <v>9253986</v>
      </c>
      <c r="E64" s="27">
        <v>6020935</v>
      </c>
      <c r="F64" s="27">
        <v>4963707.93</v>
      </c>
      <c r="G64" s="27">
        <f t="shared" si="10"/>
        <v>-150880.24000000022</v>
      </c>
      <c r="H64" s="27">
        <f t="shared" si="11"/>
        <v>1057227.0700000003</v>
      </c>
      <c r="I64" s="28">
        <f t="shared" si="12"/>
        <v>-2.9499978294440155</v>
      </c>
      <c r="J64" s="28">
        <f t="shared" si="13"/>
        <v>82.440815753699383</v>
      </c>
      <c r="K64" s="28">
        <f t="shared" si="14"/>
        <v>53.638593466642369</v>
      </c>
    </row>
    <row r="65" spans="1:11">
      <c r="A65" s="33" t="s">
        <v>40</v>
      </c>
      <c r="B65" s="26" t="s">
        <v>41</v>
      </c>
      <c r="C65" s="27">
        <v>2110394.73</v>
      </c>
      <c r="D65" s="27">
        <v>3267196</v>
      </c>
      <c r="E65" s="27">
        <v>2471446</v>
      </c>
      <c r="F65" s="27">
        <v>2380928.88</v>
      </c>
      <c r="G65" s="27">
        <f t="shared" si="10"/>
        <v>270534.14999999991</v>
      </c>
      <c r="H65" s="27">
        <f t="shared" si="11"/>
        <v>90517.120000000112</v>
      </c>
      <c r="I65" s="28">
        <f t="shared" si="12"/>
        <v>12.819125548138572</v>
      </c>
      <c r="J65" s="28">
        <f t="shared" si="13"/>
        <v>96.337483400406072</v>
      </c>
      <c r="K65" s="28">
        <f t="shared" si="14"/>
        <v>72.873769434095777</v>
      </c>
    </row>
    <row r="66" spans="1:11">
      <c r="A66" s="33" t="s">
        <v>42</v>
      </c>
      <c r="B66" s="26" t="s">
        <v>43</v>
      </c>
      <c r="C66" s="27">
        <v>3004193.44</v>
      </c>
      <c r="D66" s="27">
        <v>5986790</v>
      </c>
      <c r="E66" s="27">
        <v>3549489</v>
      </c>
      <c r="F66" s="27">
        <v>2582779.0499999998</v>
      </c>
      <c r="G66" s="27">
        <f t="shared" si="10"/>
        <v>-421414.39000000013</v>
      </c>
      <c r="H66" s="27">
        <f t="shared" si="11"/>
        <v>966709.95000000019</v>
      </c>
      <c r="I66" s="28">
        <f t="shared" si="12"/>
        <v>-14.027538453049814</v>
      </c>
      <c r="J66" s="28">
        <f t="shared" si="13"/>
        <v>72.764813470333337</v>
      </c>
      <c r="K66" s="28">
        <f t="shared" si="14"/>
        <v>43.141300262745141</v>
      </c>
    </row>
    <row r="67" spans="1:11">
      <c r="A67" s="34" t="s">
        <v>44</v>
      </c>
      <c r="B67" s="26" t="s">
        <v>45</v>
      </c>
      <c r="C67" s="27">
        <v>30</v>
      </c>
      <c r="D67" s="27">
        <v>0</v>
      </c>
      <c r="E67" s="27">
        <v>0</v>
      </c>
      <c r="F67" s="27">
        <v>0</v>
      </c>
      <c r="G67" s="27">
        <f t="shared" si="10"/>
        <v>-30</v>
      </c>
      <c r="H67" s="27">
        <f t="shared" si="11"/>
        <v>0</v>
      </c>
      <c r="I67" s="28">
        <f t="shared" si="12"/>
        <v>-100</v>
      </c>
      <c r="J67" s="28">
        <f t="shared" si="13"/>
        <v>0</v>
      </c>
      <c r="K67" s="28">
        <f t="shared" si="14"/>
        <v>0</v>
      </c>
    </row>
    <row r="68" spans="1:11">
      <c r="A68" s="32" t="s">
        <v>46</v>
      </c>
      <c r="B68" s="26" t="s">
        <v>47</v>
      </c>
      <c r="C68" s="27">
        <v>281052</v>
      </c>
      <c r="D68" s="27">
        <v>442461</v>
      </c>
      <c r="E68" s="27">
        <v>288345</v>
      </c>
      <c r="F68" s="27">
        <v>288344.7</v>
      </c>
      <c r="G68" s="27">
        <f t="shared" si="10"/>
        <v>7292.7000000000116</v>
      </c>
      <c r="H68" s="27">
        <f t="shared" si="11"/>
        <v>0.29999999998835847</v>
      </c>
      <c r="I68" s="28">
        <f t="shared" si="12"/>
        <v>2.594786729857816</v>
      </c>
      <c r="J68" s="28">
        <f t="shared" si="13"/>
        <v>99.999895957967027</v>
      </c>
      <c r="K68" s="28">
        <f t="shared" si="14"/>
        <v>65.168387722307727</v>
      </c>
    </row>
    <row r="69" spans="1:11">
      <c r="A69" s="33" t="s">
        <v>48</v>
      </c>
      <c r="B69" s="26" t="s">
        <v>49</v>
      </c>
      <c r="C69" s="27">
        <v>0</v>
      </c>
      <c r="D69" s="27">
        <v>58000</v>
      </c>
      <c r="E69" s="27">
        <v>0</v>
      </c>
      <c r="F69" s="27">
        <v>0</v>
      </c>
      <c r="G69" s="27">
        <f t="shared" si="10"/>
        <v>0</v>
      </c>
      <c r="H69" s="27">
        <f t="shared" si="11"/>
        <v>0</v>
      </c>
      <c r="I69" s="28">
        <f t="shared" si="12"/>
        <v>0</v>
      </c>
      <c r="J69" s="28">
        <f t="shared" si="13"/>
        <v>0</v>
      </c>
      <c r="K69" s="28">
        <f t="shared" si="14"/>
        <v>0</v>
      </c>
    </row>
    <row r="70" spans="1:11">
      <c r="A70" s="33" t="s">
        <v>50</v>
      </c>
      <c r="B70" s="26" t="s">
        <v>51</v>
      </c>
      <c r="C70" s="27">
        <v>281052</v>
      </c>
      <c r="D70" s="27">
        <v>384461</v>
      </c>
      <c r="E70" s="27">
        <v>288345</v>
      </c>
      <c r="F70" s="27">
        <v>288344.7</v>
      </c>
      <c r="G70" s="27">
        <f t="shared" si="10"/>
        <v>7292.7000000000116</v>
      </c>
      <c r="H70" s="27">
        <f t="shared" si="11"/>
        <v>0.29999999998835847</v>
      </c>
      <c r="I70" s="28">
        <f t="shared" si="12"/>
        <v>2.594786729857816</v>
      </c>
      <c r="J70" s="28">
        <f t="shared" si="13"/>
        <v>99.999895957967027</v>
      </c>
      <c r="K70" s="28">
        <f t="shared" si="14"/>
        <v>74.999726890373793</v>
      </c>
    </row>
    <row r="71" spans="1:11" ht="26.4">
      <c r="A71" s="32" t="s">
        <v>52</v>
      </c>
      <c r="B71" s="26" t="s">
        <v>53</v>
      </c>
      <c r="C71" s="27">
        <v>151008.25</v>
      </c>
      <c r="D71" s="27">
        <v>247433</v>
      </c>
      <c r="E71" s="27">
        <v>192433</v>
      </c>
      <c r="F71" s="27">
        <v>145568.85</v>
      </c>
      <c r="G71" s="27">
        <f t="shared" si="10"/>
        <v>-5439.3999999999942</v>
      </c>
      <c r="H71" s="27">
        <f t="shared" si="11"/>
        <v>46864.149999999994</v>
      </c>
      <c r="I71" s="28">
        <f t="shared" si="12"/>
        <v>-3.6020548546188706</v>
      </c>
      <c r="J71" s="28">
        <f t="shared" si="13"/>
        <v>75.646510733605993</v>
      </c>
      <c r="K71" s="28">
        <f t="shared" si="14"/>
        <v>58.831623106052952</v>
      </c>
    </row>
    <row r="72" spans="1:11">
      <c r="A72" s="33" t="s">
        <v>54</v>
      </c>
      <c r="B72" s="26" t="s">
        <v>55</v>
      </c>
      <c r="C72" s="27">
        <v>151008.25</v>
      </c>
      <c r="D72" s="27">
        <v>247433</v>
      </c>
      <c r="E72" s="27">
        <v>192433</v>
      </c>
      <c r="F72" s="27">
        <v>145568.85</v>
      </c>
      <c r="G72" s="27">
        <f t="shared" si="10"/>
        <v>-5439.3999999999942</v>
      </c>
      <c r="H72" s="27">
        <f t="shared" si="11"/>
        <v>46864.149999999994</v>
      </c>
      <c r="I72" s="28">
        <f t="shared" si="12"/>
        <v>-3.6020548546188706</v>
      </c>
      <c r="J72" s="28">
        <f t="shared" si="13"/>
        <v>75.646510733605993</v>
      </c>
      <c r="K72" s="28">
        <f t="shared" si="14"/>
        <v>58.831623106052952</v>
      </c>
    </row>
    <row r="73" spans="1:11" ht="26.4">
      <c r="A73" s="34" t="s">
        <v>56</v>
      </c>
      <c r="B73" s="26" t="s">
        <v>57</v>
      </c>
      <c r="C73" s="27">
        <v>151008.25</v>
      </c>
      <c r="D73" s="27">
        <v>247433</v>
      </c>
      <c r="E73" s="27">
        <v>192433</v>
      </c>
      <c r="F73" s="27">
        <v>145568.85</v>
      </c>
      <c r="G73" s="27">
        <f t="shared" si="10"/>
        <v>-5439.3999999999942</v>
      </c>
      <c r="H73" s="27">
        <f t="shared" si="11"/>
        <v>46864.149999999994</v>
      </c>
      <c r="I73" s="28">
        <f t="shared" si="12"/>
        <v>-3.6020548546188706</v>
      </c>
      <c r="J73" s="28">
        <f t="shared" si="13"/>
        <v>75.646510733605993</v>
      </c>
      <c r="K73" s="28">
        <f t="shared" si="14"/>
        <v>58.831623106052952</v>
      </c>
    </row>
    <row r="74" spans="1:11" ht="26.4">
      <c r="A74" s="35" t="s">
        <v>58</v>
      </c>
      <c r="B74" s="26" t="s">
        <v>59</v>
      </c>
      <c r="C74" s="27">
        <v>151008.25</v>
      </c>
      <c r="D74" s="27">
        <v>247433</v>
      </c>
      <c r="E74" s="27">
        <v>192433</v>
      </c>
      <c r="F74" s="27">
        <v>145568.85</v>
      </c>
      <c r="G74" s="27">
        <f t="shared" si="10"/>
        <v>-5439.3999999999942</v>
      </c>
      <c r="H74" s="27">
        <f t="shared" si="11"/>
        <v>46864.149999999994</v>
      </c>
      <c r="I74" s="28">
        <f t="shared" si="12"/>
        <v>-3.6020548546188706</v>
      </c>
      <c r="J74" s="28">
        <f t="shared" si="13"/>
        <v>75.646510733605993</v>
      </c>
      <c r="K74" s="28">
        <f t="shared" si="14"/>
        <v>58.831623106052952</v>
      </c>
    </row>
    <row r="75" spans="1:11">
      <c r="A75" s="31" t="s">
        <v>60</v>
      </c>
      <c r="B75" s="26" t="s">
        <v>61</v>
      </c>
      <c r="C75" s="27">
        <v>26169.279999999999</v>
      </c>
      <c r="D75" s="27">
        <v>30782</v>
      </c>
      <c r="E75" s="27">
        <v>23000</v>
      </c>
      <c r="F75" s="27">
        <v>30629.23</v>
      </c>
      <c r="G75" s="27">
        <f t="shared" si="10"/>
        <v>4459.9500000000007</v>
      </c>
      <c r="H75" s="27">
        <f t="shared" si="11"/>
        <v>-7629.23</v>
      </c>
      <c r="I75" s="28">
        <f t="shared" si="12"/>
        <v>17.042692806221666</v>
      </c>
      <c r="J75" s="28">
        <f t="shared" si="13"/>
        <v>133.1705652173913</v>
      </c>
      <c r="K75" s="28">
        <f t="shared" si="14"/>
        <v>99.503703463062834</v>
      </c>
    </row>
    <row r="76" spans="1:11">
      <c r="A76" s="32" t="s">
        <v>62</v>
      </c>
      <c r="B76" s="26" t="s">
        <v>63</v>
      </c>
      <c r="C76" s="27">
        <v>26169.279999999999</v>
      </c>
      <c r="D76" s="27">
        <v>30782</v>
      </c>
      <c r="E76" s="27">
        <v>23000</v>
      </c>
      <c r="F76" s="27">
        <v>30629.23</v>
      </c>
      <c r="G76" s="27">
        <f t="shared" si="10"/>
        <v>4459.9500000000007</v>
      </c>
      <c r="H76" s="27">
        <f t="shared" si="11"/>
        <v>-7629.23</v>
      </c>
      <c r="I76" s="28">
        <f t="shared" si="12"/>
        <v>17.042692806221666</v>
      </c>
      <c r="J76" s="28">
        <f t="shared" si="13"/>
        <v>133.1705652173913</v>
      </c>
      <c r="K76" s="28">
        <f t="shared" si="14"/>
        <v>99.503703463062834</v>
      </c>
    </row>
    <row r="77" spans="1:11">
      <c r="A77" s="25"/>
      <c r="B77" s="26" t="s">
        <v>64</v>
      </c>
      <c r="C77" s="27">
        <v>3424456.3</v>
      </c>
      <c r="D77" s="27">
        <v>0</v>
      </c>
      <c r="E77" s="27">
        <v>0</v>
      </c>
      <c r="F77" s="27">
        <v>4546411.29</v>
      </c>
      <c r="G77" s="27">
        <f t="shared" si="10"/>
        <v>1121954.9900000002</v>
      </c>
      <c r="H77" s="27">
        <f t="shared" si="11"/>
        <v>-4546411.29</v>
      </c>
      <c r="I77" s="28">
        <f t="shared" si="12"/>
        <v>32.763010875624246</v>
      </c>
      <c r="J77" s="28">
        <f t="shared" si="13"/>
        <v>0</v>
      </c>
      <c r="K77" s="28">
        <f t="shared" si="14"/>
        <v>0</v>
      </c>
    </row>
    <row r="78" spans="1:11">
      <c r="A78" s="25" t="s">
        <v>65</v>
      </c>
      <c r="B78" s="26" t="s">
        <v>66</v>
      </c>
      <c r="C78" s="27">
        <v>-3424456.3</v>
      </c>
      <c r="D78" s="27">
        <v>0</v>
      </c>
      <c r="E78" s="27">
        <v>0</v>
      </c>
      <c r="F78" s="27">
        <v>-4546411.29</v>
      </c>
      <c r="G78" s="27">
        <f t="shared" si="10"/>
        <v>-1121954.9900000002</v>
      </c>
      <c r="H78" s="27">
        <f t="shared" si="11"/>
        <v>4546411.29</v>
      </c>
      <c r="I78" s="28">
        <f t="shared" si="12"/>
        <v>32.763010875624246</v>
      </c>
      <c r="J78" s="28">
        <f t="shared" si="13"/>
        <v>0</v>
      </c>
      <c r="K78" s="28">
        <f t="shared" si="14"/>
        <v>0</v>
      </c>
    </row>
    <row r="79" spans="1:11">
      <c r="A79" s="31" t="s">
        <v>67</v>
      </c>
      <c r="B79" s="26" t="s">
        <v>68</v>
      </c>
      <c r="C79" s="27">
        <v>-3424456.3</v>
      </c>
      <c r="D79" s="27">
        <v>0</v>
      </c>
      <c r="E79" s="27">
        <v>0</v>
      </c>
      <c r="F79" s="27">
        <v>-4546411.29</v>
      </c>
      <c r="G79" s="27">
        <f t="shared" si="10"/>
        <v>-1121954.9900000002</v>
      </c>
      <c r="H79" s="27">
        <f t="shared" si="11"/>
        <v>4546411.29</v>
      </c>
      <c r="I79" s="28">
        <f t="shared" si="12"/>
        <v>32.763010875624246</v>
      </c>
      <c r="J79" s="28">
        <f t="shared" si="13"/>
        <v>0</v>
      </c>
      <c r="K79" s="28">
        <f t="shared" si="14"/>
        <v>0</v>
      </c>
    </row>
    <row r="80" spans="1:11">
      <c r="A80" s="36" t="s">
        <v>72</v>
      </c>
      <c r="B80" s="37" t="s">
        <v>73</v>
      </c>
      <c r="C80" s="38"/>
      <c r="D80" s="38"/>
      <c r="E80" s="38"/>
      <c r="F80" s="38"/>
      <c r="G80" s="38"/>
      <c r="H80" s="38"/>
      <c r="I80" s="39"/>
      <c r="J80" s="39"/>
      <c r="K80" s="39"/>
    </row>
    <row r="81" spans="1:11">
      <c r="A81" s="25" t="s">
        <v>28</v>
      </c>
      <c r="B81" s="26" t="s">
        <v>29</v>
      </c>
      <c r="C81" s="27">
        <v>257188</v>
      </c>
      <c r="D81" s="27">
        <v>0</v>
      </c>
      <c r="E81" s="27">
        <v>0</v>
      </c>
      <c r="F81" s="27">
        <v>0</v>
      </c>
      <c r="G81" s="27">
        <f t="shared" ref="G81:G90" si="15">F81-C81</f>
        <v>-257188</v>
      </c>
      <c r="H81" s="27">
        <f t="shared" ref="H81:H90" si="16">E81-F81</f>
        <v>0</v>
      </c>
      <c r="I81" s="28">
        <f t="shared" ref="I81:I90" si="17">IF(ISERROR(F81/C81),0,F81/C81*100-100)</f>
        <v>-100</v>
      </c>
      <c r="J81" s="28">
        <f t="shared" ref="J81:J90" si="18">IF(ISERROR(F81/E81),0,F81/E81*100)</f>
        <v>0</v>
      </c>
      <c r="K81" s="28">
        <f t="shared" ref="K81:K90" si="19">IF(ISERROR(F81/D81),0,F81/D81*100)</f>
        <v>0</v>
      </c>
    </row>
    <row r="82" spans="1:11">
      <c r="A82" s="31" t="s">
        <v>30</v>
      </c>
      <c r="B82" s="26" t="s">
        <v>31</v>
      </c>
      <c r="C82" s="27">
        <v>257188</v>
      </c>
      <c r="D82" s="27">
        <v>0</v>
      </c>
      <c r="E82" s="27">
        <v>0</v>
      </c>
      <c r="F82" s="27">
        <v>0</v>
      </c>
      <c r="G82" s="27">
        <f t="shared" si="15"/>
        <v>-257188</v>
      </c>
      <c r="H82" s="27">
        <f t="shared" si="16"/>
        <v>0</v>
      </c>
      <c r="I82" s="28">
        <f t="shared" si="17"/>
        <v>-100</v>
      </c>
      <c r="J82" s="28">
        <f t="shared" si="18"/>
        <v>0</v>
      </c>
      <c r="K82" s="28">
        <f t="shared" si="19"/>
        <v>0</v>
      </c>
    </row>
    <row r="83" spans="1:11">
      <c r="A83" s="32" t="s">
        <v>32</v>
      </c>
      <c r="B83" s="26" t="s">
        <v>33</v>
      </c>
      <c r="C83" s="27">
        <v>257188</v>
      </c>
      <c r="D83" s="27">
        <v>0</v>
      </c>
      <c r="E83" s="27">
        <v>0</v>
      </c>
      <c r="F83" s="27">
        <v>0</v>
      </c>
      <c r="G83" s="27">
        <f t="shared" si="15"/>
        <v>-257188</v>
      </c>
      <c r="H83" s="27">
        <f t="shared" si="16"/>
        <v>0</v>
      </c>
      <c r="I83" s="28">
        <f t="shared" si="17"/>
        <v>-100</v>
      </c>
      <c r="J83" s="28">
        <f t="shared" si="18"/>
        <v>0</v>
      </c>
      <c r="K83" s="28">
        <f t="shared" si="19"/>
        <v>0</v>
      </c>
    </row>
    <row r="84" spans="1:11">
      <c r="A84" s="25" t="s">
        <v>34</v>
      </c>
      <c r="B84" s="26" t="s">
        <v>35</v>
      </c>
      <c r="C84" s="27">
        <v>240398.87</v>
      </c>
      <c r="D84" s="27">
        <v>0</v>
      </c>
      <c r="E84" s="27">
        <v>0</v>
      </c>
      <c r="F84" s="27">
        <v>0</v>
      </c>
      <c r="G84" s="27">
        <f t="shared" si="15"/>
        <v>-240398.87</v>
      </c>
      <c r="H84" s="27">
        <f t="shared" si="16"/>
        <v>0</v>
      </c>
      <c r="I84" s="28">
        <f t="shared" si="17"/>
        <v>-100</v>
      </c>
      <c r="J84" s="28">
        <f t="shared" si="18"/>
        <v>0</v>
      </c>
      <c r="K84" s="28">
        <f t="shared" si="19"/>
        <v>0</v>
      </c>
    </row>
    <row r="85" spans="1:11">
      <c r="A85" s="31" t="s">
        <v>36</v>
      </c>
      <c r="B85" s="26" t="s">
        <v>37</v>
      </c>
      <c r="C85" s="27">
        <v>240398.87</v>
      </c>
      <c r="D85" s="27">
        <v>0</v>
      </c>
      <c r="E85" s="27">
        <v>0</v>
      </c>
      <c r="F85" s="27">
        <v>0</v>
      </c>
      <c r="G85" s="27">
        <f t="shared" si="15"/>
        <v>-240398.87</v>
      </c>
      <c r="H85" s="27">
        <f t="shared" si="16"/>
        <v>0</v>
      </c>
      <c r="I85" s="28">
        <f t="shared" si="17"/>
        <v>-100</v>
      </c>
      <c r="J85" s="28">
        <f t="shared" si="18"/>
        <v>0</v>
      </c>
      <c r="K85" s="28">
        <f t="shared" si="19"/>
        <v>0</v>
      </c>
    </row>
    <row r="86" spans="1:11">
      <c r="A86" s="32" t="s">
        <v>38</v>
      </c>
      <c r="B86" s="26" t="s">
        <v>39</v>
      </c>
      <c r="C86" s="27">
        <v>240398.87</v>
      </c>
      <c r="D86" s="27">
        <v>0</v>
      </c>
      <c r="E86" s="27">
        <v>0</v>
      </c>
      <c r="F86" s="27">
        <v>0</v>
      </c>
      <c r="G86" s="27">
        <f t="shared" si="15"/>
        <v>-240398.87</v>
      </c>
      <c r="H86" s="27">
        <f t="shared" si="16"/>
        <v>0</v>
      </c>
      <c r="I86" s="28">
        <f t="shared" si="17"/>
        <v>-100</v>
      </c>
      <c r="J86" s="28">
        <f t="shared" si="18"/>
        <v>0</v>
      </c>
      <c r="K86" s="28">
        <f t="shared" si="19"/>
        <v>0</v>
      </c>
    </row>
    <row r="87" spans="1:11">
      <c r="A87" s="33" t="s">
        <v>42</v>
      </c>
      <c r="B87" s="26" t="s">
        <v>43</v>
      </c>
      <c r="C87" s="27">
        <v>240398.87</v>
      </c>
      <c r="D87" s="27">
        <v>0</v>
      </c>
      <c r="E87" s="27">
        <v>0</v>
      </c>
      <c r="F87" s="27">
        <v>0</v>
      </c>
      <c r="G87" s="27">
        <f t="shared" si="15"/>
        <v>-240398.87</v>
      </c>
      <c r="H87" s="27">
        <f t="shared" si="16"/>
        <v>0</v>
      </c>
      <c r="I87" s="28">
        <f t="shared" si="17"/>
        <v>-100</v>
      </c>
      <c r="J87" s="28">
        <f t="shared" si="18"/>
        <v>0</v>
      </c>
      <c r="K87" s="28">
        <f t="shared" si="19"/>
        <v>0</v>
      </c>
    </row>
    <row r="88" spans="1:11">
      <c r="A88" s="25"/>
      <c r="B88" s="26" t="s">
        <v>64</v>
      </c>
      <c r="C88" s="27">
        <v>16789.13</v>
      </c>
      <c r="D88" s="27">
        <v>0</v>
      </c>
      <c r="E88" s="27">
        <v>0</v>
      </c>
      <c r="F88" s="27">
        <v>0</v>
      </c>
      <c r="G88" s="27">
        <f t="shared" si="15"/>
        <v>-16789.13</v>
      </c>
      <c r="H88" s="27">
        <f t="shared" si="16"/>
        <v>0</v>
      </c>
      <c r="I88" s="28">
        <f t="shared" si="17"/>
        <v>-100</v>
      </c>
      <c r="J88" s="28">
        <f t="shared" si="18"/>
        <v>0</v>
      </c>
      <c r="K88" s="28">
        <f t="shared" si="19"/>
        <v>0</v>
      </c>
    </row>
    <row r="89" spans="1:11">
      <c r="A89" s="25" t="s">
        <v>65</v>
      </c>
      <c r="B89" s="26" t="s">
        <v>66</v>
      </c>
      <c r="C89" s="27">
        <v>-16789.13</v>
      </c>
      <c r="D89" s="27">
        <v>0</v>
      </c>
      <c r="E89" s="27">
        <v>0</v>
      </c>
      <c r="F89" s="27">
        <v>0</v>
      </c>
      <c r="G89" s="27">
        <f t="shared" si="15"/>
        <v>16789.13</v>
      </c>
      <c r="H89" s="27">
        <f t="shared" si="16"/>
        <v>0</v>
      </c>
      <c r="I89" s="28">
        <f t="shared" si="17"/>
        <v>-100</v>
      </c>
      <c r="J89" s="28">
        <f t="shared" si="18"/>
        <v>0</v>
      </c>
      <c r="K89" s="28">
        <f t="shared" si="19"/>
        <v>0</v>
      </c>
    </row>
    <row r="90" spans="1:11">
      <c r="A90" s="31" t="s">
        <v>67</v>
      </c>
      <c r="B90" s="26" t="s">
        <v>68</v>
      </c>
      <c r="C90" s="27">
        <v>-16789.13</v>
      </c>
      <c r="D90" s="27">
        <v>0</v>
      </c>
      <c r="E90" s="27">
        <v>0</v>
      </c>
      <c r="F90" s="27">
        <v>0</v>
      </c>
      <c r="G90" s="27">
        <f t="shared" si="15"/>
        <v>16789.13</v>
      </c>
      <c r="H90" s="27">
        <f t="shared" si="16"/>
        <v>0</v>
      </c>
      <c r="I90" s="28">
        <f t="shared" si="17"/>
        <v>-100</v>
      </c>
      <c r="J90" s="28">
        <f t="shared" si="18"/>
        <v>0</v>
      </c>
      <c r="K90" s="28">
        <f t="shared" si="19"/>
        <v>0</v>
      </c>
    </row>
  </sheetData>
  <mergeCells count="7">
    <mergeCell ref="A6:K6"/>
    <mergeCell ref="A7:K7"/>
    <mergeCell ref="A5:K5"/>
    <mergeCell ref="A1:K1"/>
    <mergeCell ref="A2:K2"/>
    <mergeCell ref="A3:K3"/>
    <mergeCell ref="A4:K4"/>
  </mergeCells>
  <pageMargins left="0.78740157480314965" right="0.78740157480314965" top="1.1811023622047245" bottom="0.59055118110236227" header="0.39370078740157483" footer="0.39370078740157483"/>
  <pageSetup paperSize="9" scale="66" fitToHeight="0" orientation="landscape" r:id="rId1"/>
  <headerFooter>
    <oddFooter>&amp;CLapa &amp;P no &amp;N</oddFooter>
  </headerFooter>
  <customProperties>
    <customPr name="_pios_id"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K883"/>
  <sheetViews>
    <sheetView zoomScaleNormal="100" workbookViewId="0">
      <pane ySplit="10" topLeftCell="A11" activePane="bottomLeft" state="frozen"/>
      <selection pane="bottomLeft" activeCell="A8" sqref="A8"/>
    </sheetView>
  </sheetViews>
  <sheetFormatPr defaultColWidth="9.109375" defaultRowHeight="13.2"/>
  <cols>
    <col min="1" max="1" width="16.33203125" style="7" customWidth="1"/>
    <col min="2" max="2" width="50" style="4" customWidth="1"/>
    <col min="3" max="5" width="15.33203125" style="5" customWidth="1"/>
    <col min="6" max="6" width="11.44140625" style="5" customWidth="1"/>
    <col min="7" max="8" width="15.33203125" style="5" customWidth="1"/>
    <col min="9" max="9" width="15.33203125" style="6" customWidth="1"/>
    <col min="10" max="10" width="11.44140625" style="6" customWidth="1"/>
    <col min="11" max="11" width="15.33203125" style="6" customWidth="1"/>
    <col min="12" max="16384" width="9.109375" style="1"/>
  </cols>
  <sheetData>
    <row r="1" spans="1:11" ht="37.5" customHeight="1">
      <c r="A1" s="47"/>
      <c r="B1" s="47"/>
      <c r="C1" s="47"/>
      <c r="D1" s="47"/>
      <c r="E1" s="47"/>
      <c r="F1" s="47"/>
      <c r="G1" s="47"/>
      <c r="H1" s="47"/>
      <c r="I1" s="47"/>
      <c r="J1" s="47"/>
      <c r="K1" s="47"/>
    </row>
    <row r="2" spans="1:11">
      <c r="A2" s="48" t="s">
        <v>17</v>
      </c>
      <c r="B2" s="48"/>
      <c r="C2" s="48"/>
      <c r="D2" s="48"/>
      <c r="E2" s="48"/>
      <c r="F2" s="48"/>
      <c r="G2" s="48"/>
      <c r="H2" s="48"/>
      <c r="I2" s="48"/>
      <c r="J2" s="48"/>
      <c r="K2" s="48"/>
    </row>
    <row r="3" spans="1:11" ht="15.6">
      <c r="A3" s="49" t="s">
        <v>0</v>
      </c>
      <c r="B3" s="49"/>
      <c r="C3" s="49"/>
      <c r="D3" s="49"/>
      <c r="E3" s="49"/>
      <c r="F3" s="49"/>
      <c r="G3" s="49"/>
      <c r="H3" s="49"/>
      <c r="I3" s="49"/>
      <c r="J3" s="49"/>
      <c r="K3" s="49"/>
    </row>
    <row r="4" spans="1:11">
      <c r="A4" s="50" t="s">
        <v>1</v>
      </c>
      <c r="B4" s="50"/>
      <c r="C4" s="50"/>
      <c r="D4" s="50"/>
      <c r="E4" s="50"/>
      <c r="F4" s="50"/>
      <c r="G4" s="50"/>
      <c r="H4" s="50"/>
      <c r="I4" s="50"/>
      <c r="J4" s="50"/>
      <c r="K4" s="50"/>
    </row>
    <row r="5" spans="1:11" ht="15.6">
      <c r="A5" s="46" t="s">
        <v>2</v>
      </c>
      <c r="B5" s="46"/>
      <c r="C5" s="46"/>
      <c r="D5" s="46"/>
      <c r="E5" s="46"/>
      <c r="F5" s="46"/>
      <c r="G5" s="46"/>
      <c r="H5" s="46"/>
      <c r="I5" s="46"/>
      <c r="J5" s="46"/>
      <c r="K5" s="46"/>
    </row>
    <row r="6" spans="1:11" ht="15.75" customHeight="1">
      <c r="A6" s="44" t="s">
        <v>20</v>
      </c>
      <c r="B6" s="44"/>
      <c r="C6" s="44"/>
      <c r="D6" s="44"/>
      <c r="E6" s="44"/>
      <c r="F6" s="44"/>
      <c r="G6" s="44"/>
      <c r="H6" s="44"/>
      <c r="I6" s="44"/>
      <c r="J6" s="44"/>
      <c r="K6" s="44"/>
    </row>
    <row r="7" spans="1:11" ht="15.6">
      <c r="A7" s="45" t="s">
        <v>21</v>
      </c>
      <c r="B7" s="45"/>
      <c r="C7" s="45"/>
      <c r="D7" s="45"/>
      <c r="E7" s="45"/>
      <c r="F7" s="45"/>
      <c r="G7" s="45"/>
      <c r="H7" s="45"/>
      <c r="I7" s="45"/>
      <c r="J7" s="45"/>
      <c r="K7" s="45"/>
    </row>
    <row r="8" spans="1:11" ht="15.6">
      <c r="A8" s="9"/>
      <c r="B8" s="9"/>
      <c r="C8" s="10"/>
      <c r="D8" s="10"/>
      <c r="E8" s="10"/>
      <c r="F8" s="11"/>
      <c r="G8" s="8"/>
      <c r="H8" s="10"/>
      <c r="I8" s="10"/>
      <c r="J8" s="11"/>
      <c r="K8" s="13" t="s">
        <v>3</v>
      </c>
    </row>
    <row r="9" spans="1:11" s="2" customFormat="1" ht="92.4">
      <c r="A9" s="12" t="s">
        <v>4</v>
      </c>
      <c r="B9" s="12" t="s">
        <v>5</v>
      </c>
      <c r="C9" s="16" t="s">
        <v>22</v>
      </c>
      <c r="D9" s="16" t="s">
        <v>19</v>
      </c>
      <c r="E9" s="16" t="s">
        <v>6</v>
      </c>
      <c r="F9" s="17" t="s">
        <v>7</v>
      </c>
      <c r="G9" s="16" t="s">
        <v>23</v>
      </c>
      <c r="H9" s="16" t="s">
        <v>8</v>
      </c>
      <c r="I9" s="16" t="s">
        <v>24</v>
      </c>
      <c r="J9" s="17" t="s">
        <v>9</v>
      </c>
      <c r="K9" s="16" t="s">
        <v>10</v>
      </c>
    </row>
    <row r="10" spans="1:11" s="2" customFormat="1" ht="13.8">
      <c r="A10" s="14">
        <v>1</v>
      </c>
      <c r="B10" s="14">
        <v>2</v>
      </c>
      <c r="C10" s="14">
        <v>3</v>
      </c>
      <c r="D10" s="14">
        <v>4</v>
      </c>
      <c r="E10" s="14">
        <v>5</v>
      </c>
      <c r="F10" s="14">
        <v>6</v>
      </c>
      <c r="G10" s="14" t="s">
        <v>11</v>
      </c>
      <c r="H10" s="14" t="s">
        <v>12</v>
      </c>
      <c r="I10" s="14" t="s">
        <v>13</v>
      </c>
      <c r="J10" s="14" t="s">
        <v>14</v>
      </c>
      <c r="K10" s="14" t="s">
        <v>15</v>
      </c>
    </row>
    <row r="11" spans="1:11" ht="13.8">
      <c r="A11" s="24"/>
      <c r="B11" s="18" t="s">
        <v>16</v>
      </c>
      <c r="C11" s="19"/>
      <c r="D11" s="19"/>
      <c r="E11" s="19"/>
      <c r="F11" s="19"/>
      <c r="G11" s="19"/>
      <c r="H11" s="19"/>
      <c r="I11" s="20"/>
      <c r="J11" s="20"/>
      <c r="K11" s="20"/>
    </row>
    <row r="12" spans="1:11">
      <c r="A12" s="29" t="s">
        <v>250</v>
      </c>
      <c r="B12" s="30" t="s">
        <v>251</v>
      </c>
      <c r="C12" s="27"/>
      <c r="D12" s="27"/>
      <c r="E12" s="27"/>
      <c r="F12" s="27"/>
      <c r="G12" s="27"/>
      <c r="H12" s="27"/>
      <c r="I12" s="28"/>
      <c r="J12" s="28"/>
      <c r="K12" s="28"/>
    </row>
    <row r="13" spans="1:11">
      <c r="A13" s="25" t="s">
        <v>28</v>
      </c>
      <c r="B13" s="26" t="s">
        <v>29</v>
      </c>
      <c r="C13" s="27">
        <v>319052945.63</v>
      </c>
      <c r="D13" s="27">
        <v>315804409</v>
      </c>
      <c r="E13" s="27">
        <v>149950553</v>
      </c>
      <c r="F13" s="27">
        <v>315978997.07999998</v>
      </c>
      <c r="G13" s="27">
        <f t="shared" ref="G13:G52" si="0">F13-C13</f>
        <v>-3073948.5500000119</v>
      </c>
      <c r="H13" s="27">
        <f t="shared" ref="H13:H52" si="1">E13-F13</f>
        <v>-166028444.07999998</v>
      </c>
      <c r="I13" s="28">
        <f t="shared" ref="I13:I52" si="2">IF(ISERROR(F13/C13),0,F13/C13*100-100)</f>
        <v>-0.96346032597512021</v>
      </c>
      <c r="J13" s="28">
        <f t="shared" ref="J13:J52" si="3">IF(ISERROR(F13/E13),0,F13/E13*100)</f>
        <v>210.72212856727509</v>
      </c>
      <c r="K13" s="28">
        <f t="shared" ref="K13:K52" si="4">IF(ISERROR(F13/D13),0,F13/D13*100)</f>
        <v>100.05528361068573</v>
      </c>
    </row>
    <row r="14" spans="1:11" ht="26.4">
      <c r="A14" s="31" t="s">
        <v>76</v>
      </c>
      <c r="B14" s="26" t="s">
        <v>77</v>
      </c>
      <c r="C14" s="27">
        <v>2311326.17</v>
      </c>
      <c r="D14" s="27">
        <v>1834287</v>
      </c>
      <c r="E14" s="27">
        <v>608671</v>
      </c>
      <c r="F14" s="27">
        <v>2176975.0499999998</v>
      </c>
      <c r="G14" s="27">
        <f t="shared" si="0"/>
        <v>-134351.12000000011</v>
      </c>
      <c r="H14" s="27">
        <f t="shared" si="1"/>
        <v>-1568304.0499999998</v>
      </c>
      <c r="I14" s="28">
        <f t="shared" si="2"/>
        <v>-5.8127287158263812</v>
      </c>
      <c r="J14" s="28">
        <f t="shared" si="3"/>
        <v>357.66038631707437</v>
      </c>
      <c r="K14" s="28">
        <f t="shared" si="4"/>
        <v>118.68235723199258</v>
      </c>
    </row>
    <row r="15" spans="1:11">
      <c r="A15" s="31" t="s">
        <v>102</v>
      </c>
      <c r="B15" s="26" t="s">
        <v>103</v>
      </c>
      <c r="C15" s="27">
        <v>716876.51</v>
      </c>
      <c r="D15" s="27">
        <v>3666198</v>
      </c>
      <c r="E15" s="27">
        <v>2202586</v>
      </c>
      <c r="F15" s="27">
        <v>3500252.49</v>
      </c>
      <c r="G15" s="27">
        <f t="shared" si="0"/>
        <v>2783375.9800000004</v>
      </c>
      <c r="H15" s="27">
        <f t="shared" si="1"/>
        <v>-1297666.4900000002</v>
      </c>
      <c r="I15" s="28">
        <f t="shared" si="2"/>
        <v>388.26435811099458</v>
      </c>
      <c r="J15" s="28">
        <f t="shared" si="3"/>
        <v>158.91558785899849</v>
      </c>
      <c r="K15" s="28">
        <f t="shared" si="4"/>
        <v>95.473634811867782</v>
      </c>
    </row>
    <row r="16" spans="1:11">
      <c r="A16" s="31" t="s">
        <v>78</v>
      </c>
      <c r="B16" s="26" t="s">
        <v>79</v>
      </c>
      <c r="C16" s="27">
        <v>49841345.950000003</v>
      </c>
      <c r="D16" s="27">
        <v>362223</v>
      </c>
      <c r="E16" s="27">
        <v>136816</v>
      </c>
      <c r="F16" s="27">
        <v>360068.54</v>
      </c>
      <c r="G16" s="27">
        <f t="shared" si="0"/>
        <v>-49481277.410000004</v>
      </c>
      <c r="H16" s="27">
        <f t="shared" si="1"/>
        <v>-223252.53999999998</v>
      </c>
      <c r="I16" s="28">
        <f t="shared" si="2"/>
        <v>-99.277570592974726</v>
      </c>
      <c r="J16" s="28">
        <f t="shared" si="3"/>
        <v>263.1772161150742</v>
      </c>
      <c r="K16" s="28">
        <f t="shared" si="4"/>
        <v>99.405211706600625</v>
      </c>
    </row>
    <row r="17" spans="1:11">
      <c r="A17" s="32" t="s">
        <v>80</v>
      </c>
      <c r="B17" s="26" t="s">
        <v>81</v>
      </c>
      <c r="C17" s="27">
        <v>49841345.950000003</v>
      </c>
      <c r="D17" s="27">
        <v>362223</v>
      </c>
      <c r="E17" s="27">
        <v>136816</v>
      </c>
      <c r="F17" s="27">
        <v>360068.54</v>
      </c>
      <c r="G17" s="27">
        <f t="shared" si="0"/>
        <v>-49481277.410000004</v>
      </c>
      <c r="H17" s="27">
        <f t="shared" si="1"/>
        <v>-223252.53999999998</v>
      </c>
      <c r="I17" s="28">
        <f t="shared" si="2"/>
        <v>-99.277570592974726</v>
      </c>
      <c r="J17" s="28">
        <f t="shared" si="3"/>
        <v>263.1772161150742</v>
      </c>
      <c r="K17" s="28">
        <f t="shared" si="4"/>
        <v>99.405211706600625</v>
      </c>
    </row>
    <row r="18" spans="1:11">
      <c r="A18" s="33" t="s">
        <v>82</v>
      </c>
      <c r="B18" s="26" t="s">
        <v>83</v>
      </c>
      <c r="C18" s="27">
        <v>49841345.950000003</v>
      </c>
      <c r="D18" s="27">
        <v>362223</v>
      </c>
      <c r="E18" s="27">
        <v>136816</v>
      </c>
      <c r="F18" s="27">
        <v>360068.54</v>
      </c>
      <c r="G18" s="27">
        <f t="shared" si="0"/>
        <v>-49481277.410000004</v>
      </c>
      <c r="H18" s="27">
        <f t="shared" si="1"/>
        <v>-223252.53999999998</v>
      </c>
      <c r="I18" s="28">
        <f t="shared" si="2"/>
        <v>-99.277570592974726</v>
      </c>
      <c r="J18" s="28">
        <f t="shared" si="3"/>
        <v>263.1772161150742</v>
      </c>
      <c r="K18" s="28">
        <f t="shared" si="4"/>
        <v>99.405211706600625</v>
      </c>
    </row>
    <row r="19" spans="1:11" ht="26.4">
      <c r="A19" s="34" t="s">
        <v>84</v>
      </c>
      <c r="B19" s="26" t="s">
        <v>85</v>
      </c>
      <c r="C19" s="27">
        <v>49841345.950000003</v>
      </c>
      <c r="D19" s="27">
        <v>362223</v>
      </c>
      <c r="E19" s="27">
        <v>136816</v>
      </c>
      <c r="F19" s="27">
        <v>360068.54</v>
      </c>
      <c r="G19" s="27">
        <f t="shared" si="0"/>
        <v>-49481277.410000004</v>
      </c>
      <c r="H19" s="27">
        <f t="shared" si="1"/>
        <v>-223252.53999999998</v>
      </c>
      <c r="I19" s="28">
        <f t="shared" si="2"/>
        <v>-99.277570592974726</v>
      </c>
      <c r="J19" s="28">
        <f t="shared" si="3"/>
        <v>263.1772161150742</v>
      </c>
      <c r="K19" s="28">
        <f t="shared" si="4"/>
        <v>99.405211706600625</v>
      </c>
    </row>
    <row r="20" spans="1:11" ht="26.4">
      <c r="A20" s="35" t="s">
        <v>86</v>
      </c>
      <c r="B20" s="26" t="s">
        <v>87</v>
      </c>
      <c r="C20" s="27">
        <v>49771432.950000003</v>
      </c>
      <c r="D20" s="27">
        <v>258500</v>
      </c>
      <c r="E20" s="27">
        <v>136816</v>
      </c>
      <c r="F20" s="27">
        <v>258500</v>
      </c>
      <c r="G20" s="27">
        <f t="shared" si="0"/>
        <v>-49512932.950000003</v>
      </c>
      <c r="H20" s="27">
        <f t="shared" si="1"/>
        <v>-121684</v>
      </c>
      <c r="I20" s="28">
        <f t="shared" si="2"/>
        <v>-99.480625763257237</v>
      </c>
      <c r="J20" s="28">
        <f t="shared" si="3"/>
        <v>188.93989007133669</v>
      </c>
      <c r="K20" s="28">
        <f t="shared" si="4"/>
        <v>100</v>
      </c>
    </row>
    <row r="21" spans="1:11" ht="26.4">
      <c r="A21" s="35" t="s">
        <v>104</v>
      </c>
      <c r="B21" s="26" t="s">
        <v>105</v>
      </c>
      <c r="C21" s="27">
        <v>69913</v>
      </c>
      <c r="D21" s="27">
        <v>103723</v>
      </c>
      <c r="E21" s="27">
        <v>0</v>
      </c>
      <c r="F21" s="27">
        <v>101568.54</v>
      </c>
      <c r="G21" s="27">
        <f t="shared" si="0"/>
        <v>31655.539999999994</v>
      </c>
      <c r="H21" s="27">
        <f t="shared" si="1"/>
        <v>-101568.54</v>
      </c>
      <c r="I21" s="28">
        <f t="shared" si="2"/>
        <v>45.278474675668321</v>
      </c>
      <c r="J21" s="28">
        <f t="shared" si="3"/>
        <v>0</v>
      </c>
      <c r="K21" s="28">
        <f t="shared" si="4"/>
        <v>97.922871494268378</v>
      </c>
    </row>
    <row r="22" spans="1:11">
      <c r="A22" s="31" t="s">
        <v>30</v>
      </c>
      <c r="B22" s="26" t="s">
        <v>31</v>
      </c>
      <c r="C22" s="27">
        <v>266183397</v>
      </c>
      <c r="D22" s="27">
        <v>309941701</v>
      </c>
      <c r="E22" s="27">
        <v>147002480</v>
      </c>
      <c r="F22" s="27">
        <v>309941701</v>
      </c>
      <c r="G22" s="27">
        <f t="shared" si="0"/>
        <v>43758304</v>
      </c>
      <c r="H22" s="27">
        <f t="shared" si="1"/>
        <v>-162939221</v>
      </c>
      <c r="I22" s="28">
        <f t="shared" si="2"/>
        <v>16.439156045483941</v>
      </c>
      <c r="J22" s="28">
        <f t="shared" si="3"/>
        <v>210.84113751006103</v>
      </c>
      <c r="K22" s="28">
        <f t="shared" si="4"/>
        <v>100</v>
      </c>
    </row>
    <row r="23" spans="1:11">
      <c r="A23" s="32" t="s">
        <v>32</v>
      </c>
      <c r="B23" s="26" t="s">
        <v>33</v>
      </c>
      <c r="C23" s="27">
        <v>266183397</v>
      </c>
      <c r="D23" s="27">
        <v>309941701</v>
      </c>
      <c r="E23" s="27">
        <v>147002480</v>
      </c>
      <c r="F23" s="27">
        <v>309941701</v>
      </c>
      <c r="G23" s="27">
        <f t="shared" si="0"/>
        <v>43758304</v>
      </c>
      <c r="H23" s="27">
        <f t="shared" si="1"/>
        <v>-162939221</v>
      </c>
      <c r="I23" s="28">
        <f t="shared" si="2"/>
        <v>16.439156045483941</v>
      </c>
      <c r="J23" s="28">
        <f t="shared" si="3"/>
        <v>210.84113751006103</v>
      </c>
      <c r="K23" s="28">
        <f t="shared" si="4"/>
        <v>100</v>
      </c>
    </row>
    <row r="24" spans="1:11">
      <c r="A24" s="25" t="s">
        <v>34</v>
      </c>
      <c r="B24" s="26" t="s">
        <v>35</v>
      </c>
      <c r="C24" s="27">
        <v>226092005.65000001</v>
      </c>
      <c r="D24" s="27">
        <v>320258881</v>
      </c>
      <c r="E24" s="27">
        <v>152613198</v>
      </c>
      <c r="F24" s="27">
        <v>221940967.31</v>
      </c>
      <c r="G24" s="27">
        <f t="shared" si="0"/>
        <v>-4151038.3400000036</v>
      </c>
      <c r="H24" s="27">
        <f t="shared" si="1"/>
        <v>-69327769.310000002</v>
      </c>
      <c r="I24" s="28">
        <f t="shared" si="2"/>
        <v>-1.8359951861482386</v>
      </c>
      <c r="J24" s="28">
        <f t="shared" si="3"/>
        <v>145.42711260791481</v>
      </c>
      <c r="K24" s="28">
        <f t="shared" si="4"/>
        <v>69.300487973040788</v>
      </c>
    </row>
    <row r="25" spans="1:11">
      <c r="A25" s="31" t="s">
        <v>36</v>
      </c>
      <c r="B25" s="26" t="s">
        <v>37</v>
      </c>
      <c r="C25" s="27">
        <v>224356578.15000001</v>
      </c>
      <c r="D25" s="27">
        <v>311574493</v>
      </c>
      <c r="E25" s="27">
        <v>148264513</v>
      </c>
      <c r="F25" s="27">
        <v>220593399.41999999</v>
      </c>
      <c r="G25" s="27">
        <f t="shared" si="0"/>
        <v>-3763178.7300000191</v>
      </c>
      <c r="H25" s="27">
        <f t="shared" si="1"/>
        <v>-72328886.419999987</v>
      </c>
      <c r="I25" s="28">
        <f t="shared" si="2"/>
        <v>-1.67732043385152</v>
      </c>
      <c r="J25" s="28">
        <f t="shared" si="3"/>
        <v>148.78368056960468</v>
      </c>
      <c r="K25" s="28">
        <f t="shared" si="4"/>
        <v>70.799569405060382</v>
      </c>
    </row>
    <row r="26" spans="1:11">
      <c r="A26" s="32" t="s">
        <v>38</v>
      </c>
      <c r="B26" s="26" t="s">
        <v>39</v>
      </c>
      <c r="C26" s="27">
        <v>49437265.119999997</v>
      </c>
      <c r="D26" s="27">
        <v>87637227</v>
      </c>
      <c r="E26" s="27">
        <v>67395517</v>
      </c>
      <c r="F26" s="27">
        <v>47883695.75</v>
      </c>
      <c r="G26" s="27">
        <f t="shared" si="0"/>
        <v>-1553569.3699999973</v>
      </c>
      <c r="H26" s="27">
        <f t="shared" si="1"/>
        <v>19511821.25</v>
      </c>
      <c r="I26" s="28">
        <f t="shared" si="2"/>
        <v>-3.1425067026442264</v>
      </c>
      <c r="J26" s="28">
        <f t="shared" si="3"/>
        <v>71.048784669164263</v>
      </c>
      <c r="K26" s="28">
        <f t="shared" si="4"/>
        <v>54.638533633657758</v>
      </c>
    </row>
    <row r="27" spans="1:11">
      <c r="A27" s="33" t="s">
        <v>40</v>
      </c>
      <c r="B27" s="26" t="s">
        <v>41</v>
      </c>
      <c r="C27" s="27">
        <v>29266264.16</v>
      </c>
      <c r="D27" s="27">
        <v>48959645</v>
      </c>
      <c r="E27" s="27">
        <v>36211485</v>
      </c>
      <c r="F27" s="27">
        <v>30022521.43</v>
      </c>
      <c r="G27" s="27">
        <f t="shared" si="0"/>
        <v>756257.26999999955</v>
      </c>
      <c r="H27" s="27">
        <f t="shared" si="1"/>
        <v>6188963.5700000003</v>
      </c>
      <c r="I27" s="28">
        <f t="shared" si="2"/>
        <v>2.5840581013876829</v>
      </c>
      <c r="J27" s="28">
        <f t="shared" si="3"/>
        <v>82.908837983308331</v>
      </c>
      <c r="K27" s="28">
        <f t="shared" si="4"/>
        <v>61.320954083715272</v>
      </c>
    </row>
    <row r="28" spans="1:11">
      <c r="A28" s="33" t="s">
        <v>42</v>
      </c>
      <c r="B28" s="26" t="s">
        <v>43</v>
      </c>
      <c r="C28" s="27">
        <v>20171000.960000001</v>
      </c>
      <c r="D28" s="27">
        <v>38677582</v>
      </c>
      <c r="E28" s="27">
        <v>31184032</v>
      </c>
      <c r="F28" s="27">
        <v>17861174.32</v>
      </c>
      <c r="G28" s="27">
        <f t="shared" si="0"/>
        <v>-2309826.6400000006</v>
      </c>
      <c r="H28" s="27">
        <f t="shared" si="1"/>
        <v>13322857.68</v>
      </c>
      <c r="I28" s="28">
        <f t="shared" si="2"/>
        <v>-11.45122467933291</v>
      </c>
      <c r="J28" s="28">
        <f t="shared" si="3"/>
        <v>57.276667494440744</v>
      </c>
      <c r="K28" s="28">
        <f t="shared" si="4"/>
        <v>46.179656008485743</v>
      </c>
    </row>
    <row r="29" spans="1:11">
      <c r="A29" s="34" t="s">
        <v>44</v>
      </c>
      <c r="B29" s="26" t="s">
        <v>45</v>
      </c>
      <c r="C29" s="27">
        <v>109639.22</v>
      </c>
      <c r="D29" s="27">
        <v>0</v>
      </c>
      <c r="E29" s="27">
        <v>0</v>
      </c>
      <c r="F29" s="27">
        <v>342267.02</v>
      </c>
      <c r="G29" s="27">
        <f t="shared" si="0"/>
        <v>232627.80000000002</v>
      </c>
      <c r="H29" s="27">
        <f t="shared" si="1"/>
        <v>-342267.02</v>
      </c>
      <c r="I29" s="28">
        <f t="shared" si="2"/>
        <v>212.17571595274029</v>
      </c>
      <c r="J29" s="28">
        <f t="shared" si="3"/>
        <v>0</v>
      </c>
      <c r="K29" s="28">
        <f t="shared" si="4"/>
        <v>0</v>
      </c>
    </row>
    <row r="30" spans="1:11">
      <c r="A30" s="32" t="s">
        <v>46</v>
      </c>
      <c r="B30" s="26" t="s">
        <v>47</v>
      </c>
      <c r="C30" s="27">
        <v>167802371.02000001</v>
      </c>
      <c r="D30" s="27">
        <v>206283006</v>
      </c>
      <c r="E30" s="27">
        <v>74991692</v>
      </c>
      <c r="F30" s="27">
        <v>166573348.71000001</v>
      </c>
      <c r="G30" s="27">
        <f t="shared" si="0"/>
        <v>-1229022.3100000024</v>
      </c>
      <c r="H30" s="27">
        <f t="shared" si="1"/>
        <v>-91581656.710000008</v>
      </c>
      <c r="I30" s="28">
        <f t="shared" si="2"/>
        <v>-0.73242249351382327</v>
      </c>
      <c r="J30" s="28">
        <f t="shared" si="3"/>
        <v>222.12240351904583</v>
      </c>
      <c r="K30" s="28">
        <f t="shared" si="4"/>
        <v>80.749913402948962</v>
      </c>
    </row>
    <row r="31" spans="1:11">
      <c r="A31" s="33" t="s">
        <v>48</v>
      </c>
      <c r="B31" s="26" t="s">
        <v>49</v>
      </c>
      <c r="C31" s="27">
        <v>167802342.56</v>
      </c>
      <c r="D31" s="27">
        <v>206281947</v>
      </c>
      <c r="E31" s="27">
        <v>74991692</v>
      </c>
      <c r="F31" s="27">
        <v>166572289.71000001</v>
      </c>
      <c r="G31" s="27">
        <f t="shared" si="0"/>
        <v>-1230052.849999994</v>
      </c>
      <c r="H31" s="27">
        <f t="shared" si="1"/>
        <v>-91580597.710000008</v>
      </c>
      <c r="I31" s="28">
        <f t="shared" si="2"/>
        <v>-0.73303675695717629</v>
      </c>
      <c r="J31" s="28">
        <f t="shared" si="3"/>
        <v>222.12099136261654</v>
      </c>
      <c r="K31" s="28">
        <f t="shared" si="4"/>
        <v>80.74981457781179</v>
      </c>
    </row>
    <row r="32" spans="1:11">
      <c r="A32" s="33" t="s">
        <v>50</v>
      </c>
      <c r="B32" s="26" t="s">
        <v>51</v>
      </c>
      <c r="C32" s="27">
        <v>28.46</v>
      </c>
      <c r="D32" s="27">
        <v>1059</v>
      </c>
      <c r="E32" s="27">
        <v>0</v>
      </c>
      <c r="F32" s="27">
        <v>1059</v>
      </c>
      <c r="G32" s="27">
        <f t="shared" si="0"/>
        <v>1030.54</v>
      </c>
      <c r="H32" s="27">
        <f t="shared" si="1"/>
        <v>-1059</v>
      </c>
      <c r="I32" s="28">
        <f t="shared" si="2"/>
        <v>3621.0119465917073</v>
      </c>
      <c r="J32" s="28">
        <f t="shared" si="3"/>
        <v>0</v>
      </c>
      <c r="K32" s="28">
        <f t="shared" si="4"/>
        <v>100</v>
      </c>
    </row>
    <row r="33" spans="1:11" ht="26.4">
      <c r="A33" s="32" t="s">
        <v>88</v>
      </c>
      <c r="B33" s="26" t="s">
        <v>89</v>
      </c>
      <c r="C33" s="27">
        <v>268353.07</v>
      </c>
      <c r="D33" s="27">
        <v>2283466</v>
      </c>
      <c r="E33" s="27">
        <v>58243</v>
      </c>
      <c r="F33" s="27">
        <v>36585.29</v>
      </c>
      <c r="G33" s="27">
        <f t="shared" si="0"/>
        <v>-231767.78</v>
      </c>
      <c r="H33" s="27">
        <f t="shared" si="1"/>
        <v>21657.71</v>
      </c>
      <c r="I33" s="28">
        <f t="shared" si="2"/>
        <v>-86.366733199661184</v>
      </c>
      <c r="J33" s="28">
        <f t="shared" si="3"/>
        <v>62.814913380148681</v>
      </c>
      <c r="K33" s="28">
        <f t="shared" si="4"/>
        <v>1.6021823841476075</v>
      </c>
    </row>
    <row r="34" spans="1:11">
      <c r="A34" s="33" t="s">
        <v>90</v>
      </c>
      <c r="B34" s="26" t="s">
        <v>91</v>
      </c>
      <c r="C34" s="27">
        <v>268353.07</v>
      </c>
      <c r="D34" s="27">
        <v>2283466</v>
      </c>
      <c r="E34" s="27">
        <v>58243</v>
      </c>
      <c r="F34" s="27">
        <v>36585.29</v>
      </c>
      <c r="G34" s="27">
        <f t="shared" si="0"/>
        <v>-231767.78</v>
      </c>
      <c r="H34" s="27">
        <f t="shared" si="1"/>
        <v>21657.71</v>
      </c>
      <c r="I34" s="28">
        <f t="shared" si="2"/>
        <v>-86.366733199661184</v>
      </c>
      <c r="J34" s="28">
        <f t="shared" si="3"/>
        <v>62.814913380148681</v>
      </c>
      <c r="K34" s="28">
        <f t="shared" si="4"/>
        <v>1.6021823841476075</v>
      </c>
    </row>
    <row r="35" spans="1:11" s="3" customFormat="1" ht="26.4">
      <c r="A35" s="32" t="s">
        <v>52</v>
      </c>
      <c r="B35" s="26" t="s">
        <v>53</v>
      </c>
      <c r="C35" s="27">
        <v>6848588.9400000004</v>
      </c>
      <c r="D35" s="27">
        <v>15370794</v>
      </c>
      <c r="E35" s="27">
        <v>5819061</v>
      </c>
      <c r="F35" s="27">
        <v>6099769.6699999999</v>
      </c>
      <c r="G35" s="27">
        <f t="shared" si="0"/>
        <v>-748819.27000000048</v>
      </c>
      <c r="H35" s="27">
        <f t="shared" si="1"/>
        <v>-280708.66999999993</v>
      </c>
      <c r="I35" s="28">
        <f t="shared" si="2"/>
        <v>-10.933920498957562</v>
      </c>
      <c r="J35" s="28">
        <f t="shared" si="3"/>
        <v>104.82395132135581</v>
      </c>
      <c r="K35" s="28">
        <f t="shared" si="4"/>
        <v>39.684154702743399</v>
      </c>
    </row>
    <row r="36" spans="1:11">
      <c r="A36" s="33" t="s">
        <v>54</v>
      </c>
      <c r="B36" s="26" t="s">
        <v>55</v>
      </c>
      <c r="C36" s="27">
        <v>6353237</v>
      </c>
      <c r="D36" s="27">
        <v>8278221</v>
      </c>
      <c r="E36" s="27">
        <v>160864</v>
      </c>
      <c r="F36" s="27">
        <v>5714256.6699999999</v>
      </c>
      <c r="G36" s="27">
        <f t="shared" si="0"/>
        <v>-638980.33000000007</v>
      </c>
      <c r="H36" s="27">
        <f t="shared" si="1"/>
        <v>-5553392.6699999999</v>
      </c>
      <c r="I36" s="28">
        <f t="shared" si="2"/>
        <v>-10.057555384758984</v>
      </c>
      <c r="J36" s="28">
        <f t="shared" si="3"/>
        <v>3552.2283854684702</v>
      </c>
      <c r="K36" s="28">
        <f t="shared" si="4"/>
        <v>69.027592643395238</v>
      </c>
    </row>
    <row r="37" spans="1:11" ht="26.4">
      <c r="A37" s="34" t="s">
        <v>92</v>
      </c>
      <c r="B37" s="26" t="s">
        <v>93</v>
      </c>
      <c r="C37" s="27">
        <v>3888</v>
      </c>
      <c r="D37" s="27">
        <v>23328</v>
      </c>
      <c r="E37" s="27">
        <v>17496</v>
      </c>
      <c r="F37" s="27">
        <v>4320</v>
      </c>
      <c r="G37" s="27">
        <f t="shared" si="0"/>
        <v>432</v>
      </c>
      <c r="H37" s="27">
        <f t="shared" si="1"/>
        <v>13176</v>
      </c>
      <c r="I37" s="28">
        <f t="shared" si="2"/>
        <v>11.111111111111114</v>
      </c>
      <c r="J37" s="28">
        <f t="shared" si="3"/>
        <v>24.691358024691358</v>
      </c>
      <c r="K37" s="28">
        <f t="shared" si="4"/>
        <v>18.518518518518519</v>
      </c>
    </row>
    <row r="38" spans="1:11" ht="26.4">
      <c r="A38" s="34" t="s">
        <v>56</v>
      </c>
      <c r="B38" s="26" t="s">
        <v>57</v>
      </c>
      <c r="C38" s="27">
        <v>6349349</v>
      </c>
      <c r="D38" s="27">
        <v>8254893</v>
      </c>
      <c r="E38" s="27">
        <v>143368</v>
      </c>
      <c r="F38" s="27">
        <v>5709936.6699999999</v>
      </c>
      <c r="G38" s="27">
        <f t="shared" si="0"/>
        <v>-639412.33000000007</v>
      </c>
      <c r="H38" s="27">
        <f t="shared" si="1"/>
        <v>-5566568.6699999999</v>
      </c>
      <c r="I38" s="28">
        <f t="shared" si="2"/>
        <v>-10.070517938138224</v>
      </c>
      <c r="J38" s="28">
        <f t="shared" si="3"/>
        <v>3982.7134855755817</v>
      </c>
      <c r="K38" s="28">
        <f t="shared" si="4"/>
        <v>69.170329282281429</v>
      </c>
    </row>
    <row r="39" spans="1:11" ht="26.4">
      <c r="A39" s="35" t="s">
        <v>58</v>
      </c>
      <c r="B39" s="26" t="s">
        <v>59</v>
      </c>
      <c r="C39" s="27">
        <v>6349349</v>
      </c>
      <c r="D39" s="27">
        <v>8254893</v>
      </c>
      <c r="E39" s="27">
        <v>143368</v>
      </c>
      <c r="F39" s="27">
        <v>5709936.6699999999</v>
      </c>
      <c r="G39" s="27">
        <f t="shared" si="0"/>
        <v>-639412.33000000007</v>
      </c>
      <c r="H39" s="27">
        <f t="shared" si="1"/>
        <v>-5566568.6699999999</v>
      </c>
      <c r="I39" s="28">
        <f t="shared" si="2"/>
        <v>-10.070517938138224</v>
      </c>
      <c r="J39" s="28">
        <f t="shared" si="3"/>
        <v>3982.7134855755817</v>
      </c>
      <c r="K39" s="28">
        <f t="shared" si="4"/>
        <v>69.170329282281429</v>
      </c>
    </row>
    <row r="40" spans="1:11" ht="52.8">
      <c r="A40" s="33" t="s">
        <v>163</v>
      </c>
      <c r="B40" s="26" t="s">
        <v>164</v>
      </c>
      <c r="C40" s="27">
        <v>387310.18</v>
      </c>
      <c r="D40" s="27">
        <v>3886034</v>
      </c>
      <c r="E40" s="27">
        <v>2585000</v>
      </c>
      <c r="F40" s="27">
        <v>329852.12</v>
      </c>
      <c r="G40" s="27">
        <f t="shared" si="0"/>
        <v>-57458.06</v>
      </c>
      <c r="H40" s="27">
        <f t="shared" si="1"/>
        <v>2255147.88</v>
      </c>
      <c r="I40" s="28">
        <f t="shared" si="2"/>
        <v>-14.835153571228105</v>
      </c>
      <c r="J40" s="28">
        <f t="shared" si="3"/>
        <v>12.760236750483559</v>
      </c>
      <c r="K40" s="28">
        <f t="shared" si="4"/>
        <v>8.4881429241226396</v>
      </c>
    </row>
    <row r="41" spans="1:11" ht="66">
      <c r="A41" s="34" t="s">
        <v>190</v>
      </c>
      <c r="B41" s="26" t="s">
        <v>191</v>
      </c>
      <c r="C41" s="27">
        <v>387310.18</v>
      </c>
      <c r="D41" s="27">
        <v>3886034</v>
      </c>
      <c r="E41" s="27">
        <v>2585000</v>
      </c>
      <c r="F41" s="27">
        <v>329852.12</v>
      </c>
      <c r="G41" s="27">
        <f t="shared" si="0"/>
        <v>-57458.06</v>
      </c>
      <c r="H41" s="27">
        <f t="shared" si="1"/>
        <v>2255147.88</v>
      </c>
      <c r="I41" s="28">
        <f t="shared" si="2"/>
        <v>-14.835153571228105</v>
      </c>
      <c r="J41" s="28">
        <f t="shared" si="3"/>
        <v>12.760236750483559</v>
      </c>
      <c r="K41" s="28">
        <f t="shared" si="4"/>
        <v>8.4881429241226396</v>
      </c>
    </row>
    <row r="42" spans="1:11" ht="26.4">
      <c r="A42" s="33" t="s">
        <v>144</v>
      </c>
      <c r="B42" s="26" t="s">
        <v>145</v>
      </c>
      <c r="C42" s="27">
        <v>91220</v>
      </c>
      <c r="D42" s="27">
        <v>3104210</v>
      </c>
      <c r="E42" s="27">
        <v>3017109</v>
      </c>
      <c r="F42" s="27">
        <v>17109</v>
      </c>
      <c r="G42" s="27">
        <f t="shared" si="0"/>
        <v>-74111</v>
      </c>
      <c r="H42" s="27">
        <f t="shared" si="1"/>
        <v>3000000</v>
      </c>
      <c r="I42" s="28">
        <f t="shared" si="2"/>
        <v>-81.24424468318351</v>
      </c>
      <c r="J42" s="28">
        <f t="shared" si="3"/>
        <v>0.56706602247383175</v>
      </c>
      <c r="K42" s="28">
        <f t="shared" si="4"/>
        <v>0.55115472213542249</v>
      </c>
    </row>
    <row r="43" spans="1:11" ht="26.4">
      <c r="A43" s="34" t="s">
        <v>167</v>
      </c>
      <c r="B43" s="26" t="s">
        <v>168</v>
      </c>
      <c r="C43" s="27">
        <v>22800</v>
      </c>
      <c r="D43" s="27">
        <v>3000000</v>
      </c>
      <c r="E43" s="27">
        <v>3000000</v>
      </c>
      <c r="F43" s="27">
        <v>0</v>
      </c>
      <c r="G43" s="27">
        <f t="shared" si="0"/>
        <v>-22800</v>
      </c>
      <c r="H43" s="27">
        <f t="shared" si="1"/>
        <v>3000000</v>
      </c>
      <c r="I43" s="28">
        <f t="shared" si="2"/>
        <v>-100</v>
      </c>
      <c r="J43" s="28">
        <f t="shared" si="3"/>
        <v>0</v>
      </c>
      <c r="K43" s="28">
        <f t="shared" si="4"/>
        <v>0</v>
      </c>
    </row>
    <row r="44" spans="1:11" ht="39.6">
      <c r="A44" s="34" t="s">
        <v>146</v>
      </c>
      <c r="B44" s="26" t="s">
        <v>147</v>
      </c>
      <c r="C44" s="27">
        <v>68420</v>
      </c>
      <c r="D44" s="27">
        <v>104210</v>
      </c>
      <c r="E44" s="27">
        <v>17109</v>
      </c>
      <c r="F44" s="27">
        <v>17109</v>
      </c>
      <c r="G44" s="27">
        <f t="shared" si="0"/>
        <v>-51311</v>
      </c>
      <c r="H44" s="27">
        <f t="shared" si="1"/>
        <v>0</v>
      </c>
      <c r="I44" s="28">
        <f t="shared" si="2"/>
        <v>-74.994153756211631</v>
      </c>
      <c r="J44" s="28">
        <f t="shared" si="3"/>
        <v>100</v>
      </c>
      <c r="K44" s="28">
        <f t="shared" si="4"/>
        <v>16.417810190960562</v>
      </c>
    </row>
    <row r="45" spans="1:11">
      <c r="A45" s="33" t="s">
        <v>192</v>
      </c>
      <c r="B45" s="26" t="s">
        <v>193</v>
      </c>
      <c r="C45" s="27">
        <v>16821.759999999998</v>
      </c>
      <c r="D45" s="27">
        <v>102329</v>
      </c>
      <c r="E45" s="27">
        <v>56088</v>
      </c>
      <c r="F45" s="27">
        <v>38551.879999999997</v>
      </c>
      <c r="G45" s="27">
        <f t="shared" si="0"/>
        <v>21730.12</v>
      </c>
      <c r="H45" s="27">
        <f t="shared" si="1"/>
        <v>17536.120000000003</v>
      </c>
      <c r="I45" s="28">
        <f t="shared" si="2"/>
        <v>129.17863529143204</v>
      </c>
      <c r="J45" s="28">
        <f t="shared" si="3"/>
        <v>68.73463129368136</v>
      </c>
      <c r="K45" s="28">
        <f t="shared" si="4"/>
        <v>37.674442240225154</v>
      </c>
    </row>
    <row r="46" spans="1:11">
      <c r="A46" s="31" t="s">
        <v>60</v>
      </c>
      <c r="B46" s="26" t="s">
        <v>61</v>
      </c>
      <c r="C46" s="27">
        <v>1735427.5</v>
      </c>
      <c r="D46" s="27">
        <v>8684388</v>
      </c>
      <c r="E46" s="27">
        <v>4348685</v>
      </c>
      <c r="F46" s="27">
        <v>1347567.89</v>
      </c>
      <c r="G46" s="27">
        <f t="shared" si="0"/>
        <v>-387859.6100000001</v>
      </c>
      <c r="H46" s="27">
        <f t="shared" si="1"/>
        <v>3001117.1100000003</v>
      </c>
      <c r="I46" s="28">
        <f t="shared" si="2"/>
        <v>-22.349513880585619</v>
      </c>
      <c r="J46" s="28">
        <f t="shared" si="3"/>
        <v>30.987939802492015</v>
      </c>
      <c r="K46" s="28">
        <f t="shared" si="4"/>
        <v>15.51713131656485</v>
      </c>
    </row>
    <row r="47" spans="1:11">
      <c r="A47" s="32" t="s">
        <v>62</v>
      </c>
      <c r="B47" s="26" t="s">
        <v>63</v>
      </c>
      <c r="C47" s="27">
        <v>1735427.5</v>
      </c>
      <c r="D47" s="27">
        <v>8684388</v>
      </c>
      <c r="E47" s="27">
        <v>4348685</v>
      </c>
      <c r="F47" s="27">
        <v>1347567.89</v>
      </c>
      <c r="G47" s="27">
        <f t="shared" si="0"/>
        <v>-387859.6100000001</v>
      </c>
      <c r="H47" s="27">
        <f t="shared" si="1"/>
        <v>3001117.1100000003</v>
      </c>
      <c r="I47" s="28">
        <f t="shared" si="2"/>
        <v>-22.349513880585619</v>
      </c>
      <c r="J47" s="28">
        <f t="shared" si="3"/>
        <v>30.987939802492015</v>
      </c>
      <c r="K47" s="28">
        <f t="shared" si="4"/>
        <v>15.51713131656485</v>
      </c>
    </row>
    <row r="48" spans="1:11">
      <c r="A48" s="25"/>
      <c r="B48" s="26" t="s">
        <v>64</v>
      </c>
      <c r="C48" s="27">
        <v>92960939.980000004</v>
      </c>
      <c r="D48" s="27">
        <v>-4454472</v>
      </c>
      <c r="E48" s="27">
        <v>-2662645</v>
      </c>
      <c r="F48" s="27">
        <v>94038029.769999996</v>
      </c>
      <c r="G48" s="27">
        <f t="shared" si="0"/>
        <v>1077089.7899999917</v>
      </c>
      <c r="H48" s="27">
        <f t="shared" si="1"/>
        <v>-96700674.769999996</v>
      </c>
      <c r="I48" s="28">
        <f t="shared" si="2"/>
        <v>1.1586476967979422</v>
      </c>
      <c r="J48" s="28">
        <f t="shared" si="3"/>
        <v>-3531.7524405243657</v>
      </c>
      <c r="K48" s="28">
        <f t="shared" si="4"/>
        <v>-2111.0926226497772</v>
      </c>
    </row>
    <row r="49" spans="1:11">
      <c r="A49" s="25" t="s">
        <v>65</v>
      </c>
      <c r="B49" s="26" t="s">
        <v>66</v>
      </c>
      <c r="C49" s="27">
        <v>-92960939.980000004</v>
      </c>
      <c r="D49" s="27">
        <v>4454472</v>
      </c>
      <c r="E49" s="27">
        <v>2662645</v>
      </c>
      <c r="F49" s="27">
        <v>-94038029.769999996</v>
      </c>
      <c r="G49" s="27">
        <f t="shared" si="0"/>
        <v>-1077089.7899999917</v>
      </c>
      <c r="H49" s="27">
        <f t="shared" si="1"/>
        <v>96700674.769999996</v>
      </c>
      <c r="I49" s="28">
        <f t="shared" si="2"/>
        <v>1.1586476967979422</v>
      </c>
      <c r="J49" s="28">
        <f t="shared" si="3"/>
        <v>-3531.7524405243657</v>
      </c>
      <c r="K49" s="28">
        <f t="shared" si="4"/>
        <v>-2111.0926226497772</v>
      </c>
    </row>
    <row r="50" spans="1:11">
      <c r="A50" s="31" t="s">
        <v>67</v>
      </c>
      <c r="B50" s="26" t="s">
        <v>68</v>
      </c>
      <c r="C50" s="27">
        <v>-92960939.980000004</v>
      </c>
      <c r="D50" s="27">
        <v>4454472</v>
      </c>
      <c r="E50" s="27">
        <v>2662645</v>
      </c>
      <c r="F50" s="27">
        <v>-94038029.769999996</v>
      </c>
      <c r="G50" s="27">
        <f t="shared" si="0"/>
        <v>-1077089.7899999917</v>
      </c>
      <c r="H50" s="27">
        <f t="shared" si="1"/>
        <v>96700674.769999996</v>
      </c>
      <c r="I50" s="28">
        <f t="shared" si="2"/>
        <v>1.1586476967979422</v>
      </c>
      <c r="J50" s="28">
        <f t="shared" si="3"/>
        <v>-3531.7524405243657</v>
      </c>
      <c r="K50" s="28">
        <f t="shared" si="4"/>
        <v>-2111.0926226497772</v>
      </c>
    </row>
    <row r="51" spans="1:11" ht="26.4">
      <c r="A51" s="32" t="s">
        <v>94</v>
      </c>
      <c r="B51" s="26" t="s">
        <v>95</v>
      </c>
      <c r="C51" s="27">
        <v>-2327532.6</v>
      </c>
      <c r="D51" s="27">
        <v>4346998</v>
      </c>
      <c r="E51" s="27">
        <v>2601974</v>
      </c>
      <c r="F51" s="27">
        <v>-4248998</v>
      </c>
      <c r="G51" s="27">
        <f t="shared" si="0"/>
        <v>-1921465.4</v>
      </c>
      <c r="H51" s="27">
        <f t="shared" si="1"/>
        <v>6850972</v>
      </c>
      <c r="I51" s="28">
        <f t="shared" si="2"/>
        <v>82.553748119360392</v>
      </c>
      <c r="J51" s="28">
        <f t="shared" si="3"/>
        <v>-163.2990183606754</v>
      </c>
      <c r="K51" s="28">
        <f t="shared" si="4"/>
        <v>-97.745570621380551</v>
      </c>
    </row>
    <row r="52" spans="1:11" ht="26.4">
      <c r="A52" s="32" t="s">
        <v>148</v>
      </c>
      <c r="B52" s="26" t="s">
        <v>149</v>
      </c>
      <c r="C52" s="27">
        <v>-114478.14</v>
      </c>
      <c r="D52" s="27">
        <v>107474</v>
      </c>
      <c r="E52" s="27">
        <v>60671</v>
      </c>
      <c r="F52" s="27">
        <v>-89771</v>
      </c>
      <c r="G52" s="27">
        <f t="shared" si="0"/>
        <v>24707.14</v>
      </c>
      <c r="H52" s="27">
        <f t="shared" si="1"/>
        <v>150442</v>
      </c>
      <c r="I52" s="28">
        <f t="shared" si="2"/>
        <v>-21.582408658980654</v>
      </c>
      <c r="J52" s="28">
        <f t="shared" si="3"/>
        <v>-147.96360699510473</v>
      </c>
      <c r="K52" s="28">
        <f t="shared" si="4"/>
        <v>-83.528109124067214</v>
      </c>
    </row>
    <row r="53" spans="1:11">
      <c r="A53" s="25"/>
      <c r="B53" s="26"/>
      <c r="C53" s="27"/>
      <c r="D53" s="27"/>
      <c r="E53" s="27"/>
      <c r="F53" s="27"/>
      <c r="G53" s="27"/>
      <c r="H53" s="27"/>
      <c r="I53" s="28"/>
      <c r="J53" s="28"/>
      <c r="K53" s="28"/>
    </row>
    <row r="54" spans="1:11">
      <c r="A54" s="36"/>
      <c r="B54" s="37" t="s">
        <v>69</v>
      </c>
      <c r="C54" s="38"/>
      <c r="D54" s="38"/>
      <c r="E54" s="38"/>
      <c r="F54" s="38"/>
      <c r="G54" s="38"/>
      <c r="H54" s="38"/>
      <c r="I54" s="39"/>
      <c r="J54" s="39"/>
      <c r="K54" s="39"/>
    </row>
    <row r="55" spans="1:11">
      <c r="A55" s="25" t="s">
        <v>28</v>
      </c>
      <c r="B55" s="26" t="s">
        <v>29</v>
      </c>
      <c r="C55" s="27">
        <v>231370818.62</v>
      </c>
      <c r="D55" s="27">
        <v>165562411</v>
      </c>
      <c r="E55" s="27">
        <v>111402121</v>
      </c>
      <c r="F55" s="27">
        <v>165892368.08000001</v>
      </c>
      <c r="G55" s="27">
        <f t="shared" ref="G55:G89" si="5">F55-C55</f>
        <v>-65478450.539999992</v>
      </c>
      <c r="H55" s="27">
        <f t="shared" ref="H55:H89" si="6">E55-F55</f>
        <v>-54490247.080000013</v>
      </c>
      <c r="I55" s="28">
        <f t="shared" ref="I55:I89" si="7">IF(ISERROR(F55/C55),0,F55/C55*100-100)</f>
        <v>-28.300219937217236</v>
      </c>
      <c r="J55" s="28">
        <f t="shared" ref="J55:J89" si="8">IF(ISERROR(F55/E55),0,F55/E55*100)</f>
        <v>148.91311457166961</v>
      </c>
      <c r="K55" s="28">
        <f t="shared" ref="K55:K89" si="9">IF(ISERROR(F55/D55),0,F55/D55*100)</f>
        <v>100.19929468168955</v>
      </c>
    </row>
    <row r="56" spans="1:11" ht="26.4">
      <c r="A56" s="31" t="s">
        <v>76</v>
      </c>
      <c r="B56" s="26" t="s">
        <v>77</v>
      </c>
      <c r="C56" s="27">
        <v>2298485.92</v>
      </c>
      <c r="D56" s="27">
        <v>1834287</v>
      </c>
      <c r="E56" s="27">
        <v>608671</v>
      </c>
      <c r="F56" s="27">
        <v>2164076.1800000002</v>
      </c>
      <c r="G56" s="27">
        <f t="shared" si="5"/>
        <v>-134409.73999999976</v>
      </c>
      <c r="H56" s="27">
        <f t="shared" si="6"/>
        <v>-1555405.1800000002</v>
      </c>
      <c r="I56" s="28">
        <f t="shared" si="7"/>
        <v>-5.8477512883785607</v>
      </c>
      <c r="J56" s="28">
        <f t="shared" si="8"/>
        <v>355.54120041861694</v>
      </c>
      <c r="K56" s="28">
        <f t="shared" si="9"/>
        <v>117.97914830122005</v>
      </c>
    </row>
    <row r="57" spans="1:11">
      <c r="A57" s="31" t="s">
        <v>102</v>
      </c>
      <c r="B57" s="26" t="s">
        <v>103</v>
      </c>
      <c r="C57" s="27">
        <v>54.75</v>
      </c>
      <c r="D57" s="27">
        <v>0</v>
      </c>
      <c r="E57" s="27">
        <v>0</v>
      </c>
      <c r="F57" s="27">
        <v>167.9</v>
      </c>
      <c r="G57" s="27">
        <f t="shared" si="5"/>
        <v>113.15</v>
      </c>
      <c r="H57" s="27">
        <f t="shared" si="6"/>
        <v>-167.9</v>
      </c>
      <c r="I57" s="28">
        <f t="shared" si="7"/>
        <v>206.66666666666669</v>
      </c>
      <c r="J57" s="28">
        <f t="shared" si="8"/>
        <v>0</v>
      </c>
      <c r="K57" s="28">
        <f t="shared" si="9"/>
        <v>0</v>
      </c>
    </row>
    <row r="58" spans="1:11" s="3" customFormat="1">
      <c r="A58" s="31" t="s">
        <v>78</v>
      </c>
      <c r="B58" s="26" t="s">
        <v>79</v>
      </c>
      <c r="C58" s="27">
        <v>49746432.950000003</v>
      </c>
      <c r="D58" s="27">
        <v>118066</v>
      </c>
      <c r="E58" s="27">
        <v>118066</v>
      </c>
      <c r="F58" s="27">
        <v>118066</v>
      </c>
      <c r="G58" s="27">
        <f t="shared" si="5"/>
        <v>-49628366.950000003</v>
      </c>
      <c r="H58" s="27">
        <f t="shared" si="6"/>
        <v>0</v>
      </c>
      <c r="I58" s="28">
        <f t="shared" si="7"/>
        <v>-99.762664390191219</v>
      </c>
      <c r="J58" s="28">
        <f t="shared" si="8"/>
        <v>100</v>
      </c>
      <c r="K58" s="28">
        <f t="shared" si="9"/>
        <v>100</v>
      </c>
    </row>
    <row r="59" spans="1:11">
      <c r="A59" s="32" t="s">
        <v>80</v>
      </c>
      <c r="B59" s="26" t="s">
        <v>81</v>
      </c>
      <c r="C59" s="27">
        <v>49746432.950000003</v>
      </c>
      <c r="D59" s="27">
        <v>118066</v>
      </c>
      <c r="E59" s="27">
        <v>118066</v>
      </c>
      <c r="F59" s="27">
        <v>118066</v>
      </c>
      <c r="G59" s="27">
        <f t="shared" si="5"/>
        <v>-49628366.950000003</v>
      </c>
      <c r="H59" s="27">
        <f t="shared" si="6"/>
        <v>0</v>
      </c>
      <c r="I59" s="28">
        <f t="shared" si="7"/>
        <v>-99.762664390191219</v>
      </c>
      <c r="J59" s="28">
        <f t="shared" si="8"/>
        <v>100</v>
      </c>
      <c r="K59" s="28">
        <f t="shared" si="9"/>
        <v>100</v>
      </c>
    </row>
    <row r="60" spans="1:11">
      <c r="A60" s="33" t="s">
        <v>82</v>
      </c>
      <c r="B60" s="26" t="s">
        <v>83</v>
      </c>
      <c r="C60" s="27">
        <v>49746432.950000003</v>
      </c>
      <c r="D60" s="27">
        <v>118066</v>
      </c>
      <c r="E60" s="27">
        <v>118066</v>
      </c>
      <c r="F60" s="27">
        <v>118066</v>
      </c>
      <c r="G60" s="27">
        <f t="shared" si="5"/>
        <v>-49628366.950000003</v>
      </c>
      <c r="H60" s="27">
        <f t="shared" si="6"/>
        <v>0</v>
      </c>
      <c r="I60" s="28">
        <f t="shared" si="7"/>
        <v>-99.762664390191219</v>
      </c>
      <c r="J60" s="28">
        <f t="shared" si="8"/>
        <v>100</v>
      </c>
      <c r="K60" s="28">
        <f t="shared" si="9"/>
        <v>100</v>
      </c>
    </row>
    <row r="61" spans="1:11" ht="26.4">
      <c r="A61" s="34" t="s">
        <v>84</v>
      </c>
      <c r="B61" s="26" t="s">
        <v>85</v>
      </c>
      <c r="C61" s="27">
        <v>49746432.950000003</v>
      </c>
      <c r="D61" s="27">
        <v>118066</v>
      </c>
      <c r="E61" s="27">
        <v>118066</v>
      </c>
      <c r="F61" s="27">
        <v>118066</v>
      </c>
      <c r="G61" s="27">
        <f t="shared" si="5"/>
        <v>-49628366.950000003</v>
      </c>
      <c r="H61" s="27">
        <f t="shared" si="6"/>
        <v>0</v>
      </c>
      <c r="I61" s="28">
        <f t="shared" si="7"/>
        <v>-99.762664390191219</v>
      </c>
      <c r="J61" s="28">
        <f t="shared" si="8"/>
        <v>100</v>
      </c>
      <c r="K61" s="28">
        <f t="shared" si="9"/>
        <v>100</v>
      </c>
    </row>
    <row r="62" spans="1:11" ht="26.4">
      <c r="A62" s="35" t="s">
        <v>86</v>
      </c>
      <c r="B62" s="26" t="s">
        <v>87</v>
      </c>
      <c r="C62" s="27">
        <v>49746432.950000003</v>
      </c>
      <c r="D62" s="27">
        <v>118066</v>
      </c>
      <c r="E62" s="27">
        <v>118066</v>
      </c>
      <c r="F62" s="27">
        <v>118066</v>
      </c>
      <c r="G62" s="27">
        <f t="shared" si="5"/>
        <v>-49628366.950000003</v>
      </c>
      <c r="H62" s="27">
        <f t="shared" si="6"/>
        <v>0</v>
      </c>
      <c r="I62" s="28">
        <f t="shared" si="7"/>
        <v>-99.762664390191219</v>
      </c>
      <c r="J62" s="28">
        <f t="shared" si="8"/>
        <v>100</v>
      </c>
      <c r="K62" s="28">
        <f t="shared" si="9"/>
        <v>100</v>
      </c>
    </row>
    <row r="63" spans="1:11">
      <c r="A63" s="31" t="s">
        <v>30</v>
      </c>
      <c r="B63" s="26" t="s">
        <v>31</v>
      </c>
      <c r="C63" s="27">
        <v>179325845</v>
      </c>
      <c r="D63" s="27">
        <v>163610058</v>
      </c>
      <c r="E63" s="27">
        <v>110675384</v>
      </c>
      <c r="F63" s="27">
        <v>163610058</v>
      </c>
      <c r="G63" s="27">
        <f t="shared" si="5"/>
        <v>-15715787</v>
      </c>
      <c r="H63" s="27">
        <f t="shared" si="6"/>
        <v>-52934674</v>
      </c>
      <c r="I63" s="28">
        <f t="shared" si="7"/>
        <v>-8.7638159463294301</v>
      </c>
      <c r="J63" s="28">
        <f t="shared" si="8"/>
        <v>147.82876922297373</v>
      </c>
      <c r="K63" s="28">
        <f t="shared" si="9"/>
        <v>100</v>
      </c>
    </row>
    <row r="64" spans="1:11">
      <c r="A64" s="32" t="s">
        <v>32</v>
      </c>
      <c r="B64" s="26" t="s">
        <v>33</v>
      </c>
      <c r="C64" s="27">
        <v>179325845</v>
      </c>
      <c r="D64" s="27">
        <v>163610058</v>
      </c>
      <c r="E64" s="27">
        <v>110675384</v>
      </c>
      <c r="F64" s="27">
        <v>163610058</v>
      </c>
      <c r="G64" s="27">
        <f t="shared" si="5"/>
        <v>-15715787</v>
      </c>
      <c r="H64" s="27">
        <f t="shared" si="6"/>
        <v>-52934674</v>
      </c>
      <c r="I64" s="28">
        <f t="shared" si="7"/>
        <v>-8.7638159463294301</v>
      </c>
      <c r="J64" s="28">
        <f t="shared" si="8"/>
        <v>147.82876922297373</v>
      </c>
      <c r="K64" s="28">
        <f t="shared" si="9"/>
        <v>100</v>
      </c>
    </row>
    <row r="65" spans="1:11">
      <c r="A65" s="25" t="s">
        <v>34</v>
      </c>
      <c r="B65" s="26" t="s">
        <v>35</v>
      </c>
      <c r="C65" s="27">
        <v>174479447.88999999</v>
      </c>
      <c r="D65" s="27">
        <v>169909409</v>
      </c>
      <c r="E65" s="27">
        <v>114004095</v>
      </c>
      <c r="F65" s="27">
        <v>98739528.840000004</v>
      </c>
      <c r="G65" s="27">
        <f t="shared" si="5"/>
        <v>-75739919.049999982</v>
      </c>
      <c r="H65" s="27">
        <f t="shared" si="6"/>
        <v>15264566.159999996</v>
      </c>
      <c r="I65" s="28">
        <f t="shared" si="7"/>
        <v>-43.409077668419705</v>
      </c>
      <c r="J65" s="28">
        <f t="shared" si="8"/>
        <v>86.610510648762229</v>
      </c>
      <c r="K65" s="28">
        <f t="shared" si="9"/>
        <v>58.113043545457813</v>
      </c>
    </row>
    <row r="66" spans="1:11">
      <c r="A66" s="31" t="s">
        <v>36</v>
      </c>
      <c r="B66" s="26" t="s">
        <v>37</v>
      </c>
      <c r="C66" s="27">
        <v>172790294.37</v>
      </c>
      <c r="D66" s="27">
        <v>162332218</v>
      </c>
      <c r="E66" s="27">
        <v>110721511</v>
      </c>
      <c r="F66" s="27">
        <v>97821770.060000002</v>
      </c>
      <c r="G66" s="27">
        <f t="shared" si="5"/>
        <v>-74968524.310000002</v>
      </c>
      <c r="H66" s="27">
        <f t="shared" si="6"/>
        <v>12899740.939999998</v>
      </c>
      <c r="I66" s="28">
        <f t="shared" si="7"/>
        <v>-43.386999590074261</v>
      </c>
      <c r="J66" s="28">
        <f t="shared" si="8"/>
        <v>88.349381413337113</v>
      </c>
      <c r="K66" s="28">
        <f t="shared" si="9"/>
        <v>60.260231311568724</v>
      </c>
    </row>
    <row r="67" spans="1:11">
      <c r="A67" s="32" t="s">
        <v>38</v>
      </c>
      <c r="B67" s="26" t="s">
        <v>39</v>
      </c>
      <c r="C67" s="27">
        <v>41344864.390000001</v>
      </c>
      <c r="D67" s="27">
        <v>63719253</v>
      </c>
      <c r="E67" s="27">
        <v>50640334</v>
      </c>
      <c r="F67" s="27">
        <v>37839391.020000003</v>
      </c>
      <c r="G67" s="27">
        <f t="shared" si="5"/>
        <v>-3505473.3699999973</v>
      </c>
      <c r="H67" s="27">
        <f t="shared" si="6"/>
        <v>12800942.979999997</v>
      </c>
      <c r="I67" s="28">
        <f t="shared" si="7"/>
        <v>-8.4786186185867791</v>
      </c>
      <c r="J67" s="28">
        <f t="shared" si="8"/>
        <v>74.721843303798124</v>
      </c>
      <c r="K67" s="28">
        <f t="shared" si="9"/>
        <v>59.38454899965636</v>
      </c>
    </row>
    <row r="68" spans="1:11">
      <c r="A68" s="33" t="s">
        <v>40</v>
      </c>
      <c r="B68" s="26" t="s">
        <v>41</v>
      </c>
      <c r="C68" s="27">
        <v>24703403.460000001</v>
      </c>
      <c r="D68" s="27">
        <v>39271531</v>
      </c>
      <c r="E68" s="27">
        <v>29475518</v>
      </c>
      <c r="F68" s="27">
        <v>24366551.109999999</v>
      </c>
      <c r="G68" s="27">
        <f t="shared" si="5"/>
        <v>-336852.35000000149</v>
      </c>
      <c r="H68" s="27">
        <f t="shared" si="6"/>
        <v>5108966.8900000006</v>
      </c>
      <c r="I68" s="28">
        <f t="shared" si="7"/>
        <v>-1.3635868051357249</v>
      </c>
      <c r="J68" s="28">
        <f t="shared" si="8"/>
        <v>82.667083611558581</v>
      </c>
      <c r="K68" s="28">
        <f t="shared" si="9"/>
        <v>62.046348816907596</v>
      </c>
    </row>
    <row r="69" spans="1:11">
      <c r="A69" s="33" t="s">
        <v>42</v>
      </c>
      <c r="B69" s="26" t="s">
        <v>43</v>
      </c>
      <c r="C69" s="27">
        <v>16641460.93</v>
      </c>
      <c r="D69" s="27">
        <v>24447722</v>
      </c>
      <c r="E69" s="27">
        <v>21164816</v>
      </c>
      <c r="F69" s="27">
        <v>13472839.91</v>
      </c>
      <c r="G69" s="27">
        <f t="shared" si="5"/>
        <v>-3168621.0199999996</v>
      </c>
      <c r="H69" s="27">
        <f t="shared" si="6"/>
        <v>7691976.0899999999</v>
      </c>
      <c r="I69" s="28">
        <f t="shared" si="7"/>
        <v>-19.040521942925352</v>
      </c>
      <c r="J69" s="28">
        <f t="shared" si="8"/>
        <v>63.656777880799908</v>
      </c>
      <c r="K69" s="28">
        <f t="shared" si="9"/>
        <v>55.10877418354152</v>
      </c>
    </row>
    <row r="70" spans="1:11">
      <c r="A70" s="34" t="s">
        <v>44</v>
      </c>
      <c r="B70" s="26" t="s">
        <v>45</v>
      </c>
      <c r="C70" s="27">
        <v>77259.86</v>
      </c>
      <c r="D70" s="27">
        <v>0</v>
      </c>
      <c r="E70" s="27">
        <v>0</v>
      </c>
      <c r="F70" s="27">
        <v>94519.46</v>
      </c>
      <c r="G70" s="27">
        <f t="shared" si="5"/>
        <v>17259.600000000006</v>
      </c>
      <c r="H70" s="27">
        <f t="shared" si="6"/>
        <v>-94519.46</v>
      </c>
      <c r="I70" s="28">
        <f t="shared" si="7"/>
        <v>22.339672890942339</v>
      </c>
      <c r="J70" s="28">
        <f t="shared" si="8"/>
        <v>0</v>
      </c>
      <c r="K70" s="28">
        <f t="shared" si="9"/>
        <v>0</v>
      </c>
    </row>
    <row r="71" spans="1:11">
      <c r="A71" s="32" t="s">
        <v>46</v>
      </c>
      <c r="B71" s="26" t="s">
        <v>47</v>
      </c>
      <c r="C71" s="27">
        <v>124736819.91</v>
      </c>
      <c r="D71" s="27">
        <v>85281680</v>
      </c>
      <c r="E71" s="27">
        <v>56866091</v>
      </c>
      <c r="F71" s="27">
        <v>54400577.079999998</v>
      </c>
      <c r="G71" s="27">
        <f t="shared" si="5"/>
        <v>-70336242.829999998</v>
      </c>
      <c r="H71" s="27">
        <f t="shared" si="6"/>
        <v>2465513.9200000018</v>
      </c>
      <c r="I71" s="28">
        <f t="shared" si="7"/>
        <v>-56.387715255807343</v>
      </c>
      <c r="J71" s="28">
        <f t="shared" si="8"/>
        <v>95.664351326698366</v>
      </c>
      <c r="K71" s="28">
        <f t="shared" si="9"/>
        <v>63.789288719452998</v>
      </c>
    </row>
    <row r="72" spans="1:11">
      <c r="A72" s="33" t="s">
        <v>48</v>
      </c>
      <c r="B72" s="26" t="s">
        <v>49</v>
      </c>
      <c r="C72" s="27">
        <v>124736791.45</v>
      </c>
      <c r="D72" s="27">
        <v>85280621</v>
      </c>
      <c r="E72" s="27">
        <v>56866091</v>
      </c>
      <c r="F72" s="27">
        <v>54399518.079999998</v>
      </c>
      <c r="G72" s="27">
        <f t="shared" si="5"/>
        <v>-70337273.370000005</v>
      </c>
      <c r="H72" s="27">
        <f t="shared" si="6"/>
        <v>2466572.9200000018</v>
      </c>
      <c r="I72" s="28">
        <f t="shared" si="7"/>
        <v>-56.388554292896238</v>
      </c>
      <c r="J72" s="28">
        <f t="shared" si="8"/>
        <v>95.662489056967175</v>
      </c>
      <c r="K72" s="28">
        <f t="shared" si="9"/>
        <v>63.788839061103928</v>
      </c>
    </row>
    <row r="73" spans="1:11">
      <c r="A73" s="33" t="s">
        <v>50</v>
      </c>
      <c r="B73" s="26" t="s">
        <v>51</v>
      </c>
      <c r="C73" s="27">
        <v>28.46</v>
      </c>
      <c r="D73" s="27">
        <v>1059</v>
      </c>
      <c r="E73" s="27">
        <v>0</v>
      </c>
      <c r="F73" s="27">
        <v>1059</v>
      </c>
      <c r="G73" s="27">
        <f t="shared" si="5"/>
        <v>1030.54</v>
      </c>
      <c r="H73" s="27">
        <f t="shared" si="6"/>
        <v>-1059</v>
      </c>
      <c r="I73" s="28">
        <f t="shared" si="7"/>
        <v>3621.0119465917073</v>
      </c>
      <c r="J73" s="28">
        <f t="shared" si="8"/>
        <v>0</v>
      </c>
      <c r="K73" s="28">
        <f t="shared" si="9"/>
        <v>100</v>
      </c>
    </row>
    <row r="74" spans="1:11" ht="26.4">
      <c r="A74" s="32" t="s">
        <v>88</v>
      </c>
      <c r="B74" s="26" t="s">
        <v>89</v>
      </c>
      <c r="C74" s="27">
        <v>268353.07</v>
      </c>
      <c r="D74" s="27">
        <v>2265763</v>
      </c>
      <c r="E74" s="27">
        <v>58243</v>
      </c>
      <c r="F74" s="27">
        <v>36585.29</v>
      </c>
      <c r="G74" s="27">
        <f t="shared" si="5"/>
        <v>-231767.78</v>
      </c>
      <c r="H74" s="27">
        <f t="shared" si="6"/>
        <v>21657.71</v>
      </c>
      <c r="I74" s="28">
        <f t="shared" si="7"/>
        <v>-86.366733199661184</v>
      </c>
      <c r="J74" s="28">
        <f t="shared" si="8"/>
        <v>62.814913380148681</v>
      </c>
      <c r="K74" s="28">
        <f t="shared" si="9"/>
        <v>1.6147006549228671</v>
      </c>
    </row>
    <row r="75" spans="1:11">
      <c r="A75" s="33" t="s">
        <v>90</v>
      </c>
      <c r="B75" s="26" t="s">
        <v>91</v>
      </c>
      <c r="C75" s="27">
        <v>268353.07</v>
      </c>
      <c r="D75" s="27">
        <v>2265763</v>
      </c>
      <c r="E75" s="27">
        <v>58243</v>
      </c>
      <c r="F75" s="27">
        <v>36585.29</v>
      </c>
      <c r="G75" s="27">
        <f t="shared" si="5"/>
        <v>-231767.78</v>
      </c>
      <c r="H75" s="27">
        <f t="shared" si="6"/>
        <v>21657.71</v>
      </c>
      <c r="I75" s="28">
        <f t="shared" si="7"/>
        <v>-86.366733199661184</v>
      </c>
      <c r="J75" s="28">
        <f t="shared" si="8"/>
        <v>62.814913380148681</v>
      </c>
      <c r="K75" s="28">
        <f t="shared" si="9"/>
        <v>1.6147006549228671</v>
      </c>
    </row>
    <row r="76" spans="1:11" ht="26.4">
      <c r="A76" s="32" t="s">
        <v>52</v>
      </c>
      <c r="B76" s="26" t="s">
        <v>53</v>
      </c>
      <c r="C76" s="27">
        <v>6440257</v>
      </c>
      <c r="D76" s="27">
        <v>11065522</v>
      </c>
      <c r="E76" s="27">
        <v>3156843</v>
      </c>
      <c r="F76" s="27">
        <v>5545216.6699999999</v>
      </c>
      <c r="G76" s="27">
        <f t="shared" si="5"/>
        <v>-895040.33000000007</v>
      </c>
      <c r="H76" s="27">
        <f t="shared" si="6"/>
        <v>-2388373.67</v>
      </c>
      <c r="I76" s="28">
        <f t="shared" si="7"/>
        <v>-13.897587161506124</v>
      </c>
      <c r="J76" s="28">
        <f t="shared" si="8"/>
        <v>175.65703045732715</v>
      </c>
      <c r="K76" s="28">
        <f t="shared" si="9"/>
        <v>50.112562877738618</v>
      </c>
    </row>
    <row r="77" spans="1:11">
      <c r="A77" s="33" t="s">
        <v>54</v>
      </c>
      <c r="B77" s="26" t="s">
        <v>55</v>
      </c>
      <c r="C77" s="27">
        <v>6349037</v>
      </c>
      <c r="D77" s="27">
        <v>7961312</v>
      </c>
      <c r="E77" s="27">
        <v>139734</v>
      </c>
      <c r="F77" s="27">
        <v>5528107.6699999999</v>
      </c>
      <c r="G77" s="27">
        <f t="shared" si="5"/>
        <v>-820929.33000000007</v>
      </c>
      <c r="H77" s="27">
        <f t="shared" si="6"/>
        <v>-5388373.6699999999</v>
      </c>
      <c r="I77" s="28">
        <f t="shared" si="7"/>
        <v>-12.929981822440169</v>
      </c>
      <c r="J77" s="28">
        <f t="shared" si="8"/>
        <v>3956.165049307971</v>
      </c>
      <c r="K77" s="28">
        <f t="shared" si="9"/>
        <v>69.437143902914485</v>
      </c>
    </row>
    <row r="78" spans="1:11" ht="26.4">
      <c r="A78" s="34" t="s">
        <v>92</v>
      </c>
      <c r="B78" s="26" t="s">
        <v>93</v>
      </c>
      <c r="C78" s="27">
        <v>3888</v>
      </c>
      <c r="D78" s="27">
        <v>23328</v>
      </c>
      <c r="E78" s="27">
        <v>17496</v>
      </c>
      <c r="F78" s="27">
        <v>4320</v>
      </c>
      <c r="G78" s="27">
        <f t="shared" si="5"/>
        <v>432</v>
      </c>
      <c r="H78" s="27">
        <f t="shared" si="6"/>
        <v>13176</v>
      </c>
      <c r="I78" s="28">
        <f t="shared" si="7"/>
        <v>11.111111111111114</v>
      </c>
      <c r="J78" s="28">
        <f t="shared" si="8"/>
        <v>24.691358024691358</v>
      </c>
      <c r="K78" s="28">
        <f t="shared" si="9"/>
        <v>18.518518518518519</v>
      </c>
    </row>
    <row r="79" spans="1:11" ht="26.4">
      <c r="A79" s="34" t="s">
        <v>56</v>
      </c>
      <c r="B79" s="26" t="s">
        <v>57</v>
      </c>
      <c r="C79" s="27">
        <v>6345149</v>
      </c>
      <c r="D79" s="27">
        <v>7937984</v>
      </c>
      <c r="E79" s="27">
        <v>122238</v>
      </c>
      <c r="F79" s="27">
        <v>5523787.6699999999</v>
      </c>
      <c r="G79" s="27">
        <f t="shared" si="5"/>
        <v>-821361.33000000007</v>
      </c>
      <c r="H79" s="27">
        <f t="shared" si="6"/>
        <v>-5401549.6699999999</v>
      </c>
      <c r="I79" s="28">
        <f t="shared" si="7"/>
        <v>-12.944713039835634</v>
      </c>
      <c r="J79" s="28">
        <f t="shared" si="8"/>
        <v>4518.8792928549228</v>
      </c>
      <c r="K79" s="28">
        <f t="shared" si="9"/>
        <v>69.586782613822351</v>
      </c>
    </row>
    <row r="80" spans="1:11" ht="26.4">
      <c r="A80" s="35" t="s">
        <v>58</v>
      </c>
      <c r="B80" s="26" t="s">
        <v>59</v>
      </c>
      <c r="C80" s="27">
        <v>6345149</v>
      </c>
      <c r="D80" s="27">
        <v>7937984</v>
      </c>
      <c r="E80" s="27">
        <v>122238</v>
      </c>
      <c r="F80" s="27">
        <v>5523787.6699999999</v>
      </c>
      <c r="G80" s="27">
        <f t="shared" si="5"/>
        <v>-821361.33000000007</v>
      </c>
      <c r="H80" s="27">
        <f t="shared" si="6"/>
        <v>-5401549.6699999999</v>
      </c>
      <c r="I80" s="28">
        <f t="shared" si="7"/>
        <v>-12.944713039835634</v>
      </c>
      <c r="J80" s="28">
        <f t="shared" si="8"/>
        <v>4518.8792928549228</v>
      </c>
      <c r="K80" s="28">
        <f t="shared" si="9"/>
        <v>69.586782613822351</v>
      </c>
    </row>
    <row r="81" spans="1:11" s="3" customFormat="1" ht="26.4">
      <c r="A81" s="33" t="s">
        <v>144</v>
      </c>
      <c r="B81" s="26" t="s">
        <v>145</v>
      </c>
      <c r="C81" s="27">
        <v>91220</v>
      </c>
      <c r="D81" s="27">
        <v>3104210</v>
      </c>
      <c r="E81" s="27">
        <v>3017109</v>
      </c>
      <c r="F81" s="27">
        <v>17109</v>
      </c>
      <c r="G81" s="27">
        <f t="shared" si="5"/>
        <v>-74111</v>
      </c>
      <c r="H81" s="27">
        <f t="shared" si="6"/>
        <v>3000000</v>
      </c>
      <c r="I81" s="28">
        <f t="shared" si="7"/>
        <v>-81.24424468318351</v>
      </c>
      <c r="J81" s="28">
        <f t="shared" si="8"/>
        <v>0.56706602247383175</v>
      </c>
      <c r="K81" s="28">
        <f t="shared" si="9"/>
        <v>0.55115472213542249</v>
      </c>
    </row>
    <row r="82" spans="1:11" ht="26.4">
      <c r="A82" s="34" t="s">
        <v>167</v>
      </c>
      <c r="B82" s="26" t="s">
        <v>168</v>
      </c>
      <c r="C82" s="27">
        <v>22800</v>
      </c>
      <c r="D82" s="27">
        <v>3000000</v>
      </c>
      <c r="E82" s="27">
        <v>3000000</v>
      </c>
      <c r="F82" s="27">
        <v>0</v>
      </c>
      <c r="G82" s="27">
        <f t="shared" si="5"/>
        <v>-22800</v>
      </c>
      <c r="H82" s="27">
        <f t="shared" si="6"/>
        <v>3000000</v>
      </c>
      <c r="I82" s="28">
        <f t="shared" si="7"/>
        <v>-100</v>
      </c>
      <c r="J82" s="28">
        <f t="shared" si="8"/>
        <v>0</v>
      </c>
      <c r="K82" s="28">
        <f t="shared" si="9"/>
        <v>0</v>
      </c>
    </row>
    <row r="83" spans="1:11" ht="39.6">
      <c r="A83" s="34" t="s">
        <v>146</v>
      </c>
      <c r="B83" s="26" t="s">
        <v>147</v>
      </c>
      <c r="C83" s="27">
        <v>68420</v>
      </c>
      <c r="D83" s="27">
        <v>104210</v>
      </c>
      <c r="E83" s="27">
        <v>17109</v>
      </c>
      <c r="F83" s="27">
        <v>17109</v>
      </c>
      <c r="G83" s="27">
        <f t="shared" si="5"/>
        <v>-51311</v>
      </c>
      <c r="H83" s="27">
        <f t="shared" si="6"/>
        <v>0</v>
      </c>
      <c r="I83" s="28">
        <f t="shared" si="7"/>
        <v>-74.994153756211631</v>
      </c>
      <c r="J83" s="28">
        <f t="shared" si="8"/>
        <v>100</v>
      </c>
      <c r="K83" s="28">
        <f t="shared" si="9"/>
        <v>16.417810190960562</v>
      </c>
    </row>
    <row r="84" spans="1:11">
      <c r="A84" s="31" t="s">
        <v>60</v>
      </c>
      <c r="B84" s="26" t="s">
        <v>61</v>
      </c>
      <c r="C84" s="27">
        <v>1689153.52</v>
      </c>
      <c r="D84" s="27">
        <v>7577191</v>
      </c>
      <c r="E84" s="27">
        <v>3282584</v>
      </c>
      <c r="F84" s="27">
        <v>917758.78</v>
      </c>
      <c r="G84" s="27">
        <f t="shared" si="5"/>
        <v>-771394.74</v>
      </c>
      <c r="H84" s="27">
        <f t="shared" si="6"/>
        <v>2364825.2199999997</v>
      </c>
      <c r="I84" s="28">
        <f t="shared" si="7"/>
        <v>-45.667532930932175</v>
      </c>
      <c r="J84" s="28">
        <f t="shared" si="8"/>
        <v>27.958424826295381</v>
      </c>
      <c r="K84" s="28">
        <f t="shared" si="9"/>
        <v>12.112124136767834</v>
      </c>
    </row>
    <row r="85" spans="1:11">
      <c r="A85" s="32" t="s">
        <v>62</v>
      </c>
      <c r="B85" s="26" t="s">
        <v>63</v>
      </c>
      <c r="C85" s="27">
        <v>1689153.52</v>
      </c>
      <c r="D85" s="27">
        <v>7577191</v>
      </c>
      <c r="E85" s="27">
        <v>3282584</v>
      </c>
      <c r="F85" s="27">
        <v>917758.78</v>
      </c>
      <c r="G85" s="27">
        <f t="shared" si="5"/>
        <v>-771394.74</v>
      </c>
      <c r="H85" s="27">
        <f t="shared" si="6"/>
        <v>2364825.2199999997</v>
      </c>
      <c r="I85" s="28">
        <f t="shared" si="7"/>
        <v>-45.667532930932175</v>
      </c>
      <c r="J85" s="28">
        <f t="shared" si="8"/>
        <v>27.958424826295381</v>
      </c>
      <c r="K85" s="28">
        <f t="shared" si="9"/>
        <v>12.112124136767834</v>
      </c>
    </row>
    <row r="86" spans="1:11">
      <c r="A86" s="25"/>
      <c r="B86" s="26" t="s">
        <v>64</v>
      </c>
      <c r="C86" s="27">
        <v>56891370.729999997</v>
      </c>
      <c r="D86" s="27">
        <v>-4346998</v>
      </c>
      <c r="E86" s="27">
        <v>-2601974</v>
      </c>
      <c r="F86" s="27">
        <v>67152839.239999995</v>
      </c>
      <c r="G86" s="27">
        <f t="shared" si="5"/>
        <v>10261468.509999998</v>
      </c>
      <c r="H86" s="27">
        <f t="shared" si="6"/>
        <v>-69754813.239999995</v>
      </c>
      <c r="I86" s="28">
        <f t="shared" si="7"/>
        <v>18.036950733178429</v>
      </c>
      <c r="J86" s="28">
        <f t="shared" si="8"/>
        <v>-2580.8420545324429</v>
      </c>
      <c r="K86" s="28">
        <f t="shared" si="9"/>
        <v>-1544.8095269425014</v>
      </c>
    </row>
    <row r="87" spans="1:11">
      <c r="A87" s="25" t="s">
        <v>65</v>
      </c>
      <c r="B87" s="26" t="s">
        <v>66</v>
      </c>
      <c r="C87" s="27">
        <v>-56891370.729999997</v>
      </c>
      <c r="D87" s="27">
        <v>4346998</v>
      </c>
      <c r="E87" s="27">
        <v>2601974</v>
      </c>
      <c r="F87" s="27">
        <v>-67152839.239999995</v>
      </c>
      <c r="G87" s="27">
        <f t="shared" si="5"/>
        <v>-10261468.509999998</v>
      </c>
      <c r="H87" s="27">
        <f t="shared" si="6"/>
        <v>69754813.239999995</v>
      </c>
      <c r="I87" s="28">
        <f t="shared" si="7"/>
        <v>18.036950733178429</v>
      </c>
      <c r="J87" s="28">
        <f t="shared" si="8"/>
        <v>-2580.8420545324429</v>
      </c>
      <c r="K87" s="28">
        <f t="shared" si="9"/>
        <v>-1544.8095269425014</v>
      </c>
    </row>
    <row r="88" spans="1:11">
      <c r="A88" s="31" t="s">
        <v>67</v>
      </c>
      <c r="B88" s="26" t="s">
        <v>68</v>
      </c>
      <c r="C88" s="27">
        <v>-56891370.729999997</v>
      </c>
      <c r="D88" s="27">
        <v>4346998</v>
      </c>
      <c r="E88" s="27">
        <v>2601974</v>
      </c>
      <c r="F88" s="27">
        <v>-67152839.239999995</v>
      </c>
      <c r="G88" s="27">
        <f t="shared" si="5"/>
        <v>-10261468.509999998</v>
      </c>
      <c r="H88" s="27">
        <f t="shared" si="6"/>
        <v>69754813.239999995</v>
      </c>
      <c r="I88" s="28">
        <f t="shared" si="7"/>
        <v>18.036950733178429</v>
      </c>
      <c r="J88" s="28">
        <f t="shared" si="8"/>
        <v>-2580.8420545324429</v>
      </c>
      <c r="K88" s="28">
        <f t="shared" si="9"/>
        <v>-1544.8095269425014</v>
      </c>
    </row>
    <row r="89" spans="1:11" ht="26.4">
      <c r="A89" s="32" t="s">
        <v>94</v>
      </c>
      <c r="B89" s="26" t="s">
        <v>95</v>
      </c>
      <c r="C89" s="27">
        <v>-2327532.6</v>
      </c>
      <c r="D89" s="27">
        <v>4346998</v>
      </c>
      <c r="E89" s="27">
        <v>2601974</v>
      </c>
      <c r="F89" s="27">
        <v>-4248998</v>
      </c>
      <c r="G89" s="27">
        <f t="shared" si="5"/>
        <v>-1921465.4</v>
      </c>
      <c r="H89" s="27">
        <f t="shared" si="6"/>
        <v>6850972</v>
      </c>
      <c r="I89" s="28">
        <f t="shared" si="7"/>
        <v>82.553748119360392</v>
      </c>
      <c r="J89" s="28">
        <f t="shared" si="8"/>
        <v>-163.2990183606754</v>
      </c>
      <c r="K89" s="28">
        <f t="shared" si="9"/>
        <v>-97.745570621380551</v>
      </c>
    </row>
    <row r="90" spans="1:11">
      <c r="A90" s="36" t="s">
        <v>252</v>
      </c>
      <c r="B90" s="37" t="s">
        <v>253</v>
      </c>
      <c r="C90" s="38"/>
      <c r="D90" s="38"/>
      <c r="E90" s="38"/>
      <c r="F90" s="38"/>
      <c r="G90" s="38"/>
      <c r="H90" s="38"/>
      <c r="I90" s="39"/>
      <c r="J90" s="39"/>
      <c r="K90" s="39"/>
    </row>
    <row r="91" spans="1:11">
      <c r="A91" s="25" t="s">
        <v>28</v>
      </c>
      <c r="B91" s="26" t="s">
        <v>29</v>
      </c>
      <c r="C91" s="27">
        <v>7988236.1299999999</v>
      </c>
      <c r="D91" s="27">
        <v>8041206</v>
      </c>
      <c r="E91" s="27">
        <v>4931338</v>
      </c>
      <c r="F91" s="27">
        <v>8037210.75</v>
      </c>
      <c r="G91" s="27">
        <f t="shared" ref="G91:G112" si="10">F91-C91</f>
        <v>48974.620000000112</v>
      </c>
      <c r="H91" s="27">
        <f t="shared" ref="H91:H112" si="11">E91-F91</f>
        <v>-3105872.75</v>
      </c>
      <c r="I91" s="28">
        <f t="shared" ref="I91:I112" si="12">IF(ISERROR(F91/C91),0,F91/C91*100-100)</f>
        <v>0.61308428047182417</v>
      </c>
      <c r="J91" s="28">
        <f t="shared" ref="J91:J112" si="13">IF(ISERROR(F91/E91),0,F91/E91*100)</f>
        <v>162.98235387637189</v>
      </c>
      <c r="K91" s="28">
        <f t="shared" ref="K91:K112" si="14">IF(ISERROR(F91/D91),0,F91/D91*100)</f>
        <v>99.950315288527619</v>
      </c>
    </row>
    <row r="92" spans="1:11" ht="26.4">
      <c r="A92" s="31" t="s">
        <v>76</v>
      </c>
      <c r="B92" s="26" t="s">
        <v>77</v>
      </c>
      <c r="C92" s="27">
        <v>37432.129999999997</v>
      </c>
      <c r="D92" s="27">
        <v>42090</v>
      </c>
      <c r="E92" s="27">
        <v>40000</v>
      </c>
      <c r="F92" s="27">
        <v>38094.75</v>
      </c>
      <c r="G92" s="27">
        <f t="shared" si="10"/>
        <v>662.62000000000262</v>
      </c>
      <c r="H92" s="27">
        <f t="shared" si="11"/>
        <v>1905.25</v>
      </c>
      <c r="I92" s="28">
        <f t="shared" si="12"/>
        <v>1.7701904754017477</v>
      </c>
      <c r="J92" s="28">
        <f t="shared" si="13"/>
        <v>95.236874999999998</v>
      </c>
      <c r="K92" s="28">
        <f t="shared" si="14"/>
        <v>90.507840342124027</v>
      </c>
    </row>
    <row r="93" spans="1:11">
      <c r="A93" s="31" t="s">
        <v>78</v>
      </c>
      <c r="B93" s="26" t="s">
        <v>79</v>
      </c>
      <c r="C93" s="27">
        <v>118066</v>
      </c>
      <c r="D93" s="27">
        <v>118066</v>
      </c>
      <c r="E93" s="27">
        <v>118066</v>
      </c>
      <c r="F93" s="27">
        <v>118066</v>
      </c>
      <c r="G93" s="27">
        <f t="shared" si="10"/>
        <v>0</v>
      </c>
      <c r="H93" s="27">
        <f t="shared" si="11"/>
        <v>0</v>
      </c>
      <c r="I93" s="28">
        <f t="shared" si="12"/>
        <v>0</v>
      </c>
      <c r="J93" s="28">
        <f t="shared" si="13"/>
        <v>100</v>
      </c>
      <c r="K93" s="28">
        <f t="shared" si="14"/>
        <v>100</v>
      </c>
    </row>
    <row r="94" spans="1:11">
      <c r="A94" s="32" t="s">
        <v>80</v>
      </c>
      <c r="B94" s="26" t="s">
        <v>81</v>
      </c>
      <c r="C94" s="27">
        <v>118066</v>
      </c>
      <c r="D94" s="27">
        <v>118066</v>
      </c>
      <c r="E94" s="27">
        <v>118066</v>
      </c>
      <c r="F94" s="27">
        <v>118066</v>
      </c>
      <c r="G94" s="27">
        <f t="shared" si="10"/>
        <v>0</v>
      </c>
      <c r="H94" s="27">
        <f t="shared" si="11"/>
        <v>0</v>
      </c>
      <c r="I94" s="28">
        <f t="shared" si="12"/>
        <v>0</v>
      </c>
      <c r="J94" s="28">
        <f t="shared" si="13"/>
        <v>100</v>
      </c>
      <c r="K94" s="28">
        <f t="shared" si="14"/>
        <v>100</v>
      </c>
    </row>
    <row r="95" spans="1:11">
      <c r="A95" s="33" t="s">
        <v>82</v>
      </c>
      <c r="B95" s="26" t="s">
        <v>83</v>
      </c>
      <c r="C95" s="27">
        <v>118066</v>
      </c>
      <c r="D95" s="27">
        <v>118066</v>
      </c>
      <c r="E95" s="27">
        <v>118066</v>
      </c>
      <c r="F95" s="27">
        <v>118066</v>
      </c>
      <c r="G95" s="27">
        <f t="shared" si="10"/>
        <v>0</v>
      </c>
      <c r="H95" s="27">
        <f t="shared" si="11"/>
        <v>0</v>
      </c>
      <c r="I95" s="28">
        <f t="shared" si="12"/>
        <v>0</v>
      </c>
      <c r="J95" s="28">
        <f t="shared" si="13"/>
        <v>100</v>
      </c>
      <c r="K95" s="28">
        <f t="shared" si="14"/>
        <v>100</v>
      </c>
    </row>
    <row r="96" spans="1:11" ht="26.4">
      <c r="A96" s="34" t="s">
        <v>84</v>
      </c>
      <c r="B96" s="26" t="s">
        <v>85</v>
      </c>
      <c r="C96" s="27">
        <v>118066</v>
      </c>
      <c r="D96" s="27">
        <v>118066</v>
      </c>
      <c r="E96" s="27">
        <v>118066</v>
      </c>
      <c r="F96" s="27">
        <v>118066</v>
      </c>
      <c r="G96" s="27">
        <f t="shared" si="10"/>
        <v>0</v>
      </c>
      <c r="H96" s="27">
        <f t="shared" si="11"/>
        <v>0</v>
      </c>
      <c r="I96" s="28">
        <f t="shared" si="12"/>
        <v>0</v>
      </c>
      <c r="J96" s="28">
        <f t="shared" si="13"/>
        <v>100</v>
      </c>
      <c r="K96" s="28">
        <f t="shared" si="14"/>
        <v>100</v>
      </c>
    </row>
    <row r="97" spans="1:11" ht="26.4">
      <c r="A97" s="35" t="s">
        <v>86</v>
      </c>
      <c r="B97" s="26" t="s">
        <v>87</v>
      </c>
      <c r="C97" s="27">
        <v>118066</v>
      </c>
      <c r="D97" s="27">
        <v>118066</v>
      </c>
      <c r="E97" s="27">
        <v>118066</v>
      </c>
      <c r="F97" s="27">
        <v>118066</v>
      </c>
      <c r="G97" s="27">
        <f t="shared" si="10"/>
        <v>0</v>
      </c>
      <c r="H97" s="27">
        <f t="shared" si="11"/>
        <v>0</v>
      </c>
      <c r="I97" s="28">
        <f t="shared" si="12"/>
        <v>0</v>
      </c>
      <c r="J97" s="28">
        <f t="shared" si="13"/>
        <v>100</v>
      </c>
      <c r="K97" s="28">
        <f t="shared" si="14"/>
        <v>100</v>
      </c>
    </row>
    <row r="98" spans="1:11">
      <c r="A98" s="31" t="s">
        <v>30</v>
      </c>
      <c r="B98" s="26" t="s">
        <v>31</v>
      </c>
      <c r="C98" s="27">
        <v>7832738</v>
      </c>
      <c r="D98" s="27">
        <v>7881050</v>
      </c>
      <c r="E98" s="27">
        <v>4773272</v>
      </c>
      <c r="F98" s="27">
        <v>7881050</v>
      </c>
      <c r="G98" s="27">
        <f t="shared" si="10"/>
        <v>48312</v>
      </c>
      <c r="H98" s="27">
        <f t="shared" si="11"/>
        <v>-3107778</v>
      </c>
      <c r="I98" s="28">
        <f t="shared" si="12"/>
        <v>0.61679581265197214</v>
      </c>
      <c r="J98" s="28">
        <f t="shared" si="13"/>
        <v>165.10791758776787</v>
      </c>
      <c r="K98" s="28">
        <f t="shared" si="14"/>
        <v>100</v>
      </c>
    </row>
    <row r="99" spans="1:11">
      <c r="A99" s="32" t="s">
        <v>32</v>
      </c>
      <c r="B99" s="26" t="s">
        <v>33</v>
      </c>
      <c r="C99" s="27">
        <v>7832738</v>
      </c>
      <c r="D99" s="27">
        <v>7881050</v>
      </c>
      <c r="E99" s="27">
        <v>4773272</v>
      </c>
      <c r="F99" s="27">
        <v>7881050</v>
      </c>
      <c r="G99" s="27">
        <f t="shared" si="10"/>
        <v>48312</v>
      </c>
      <c r="H99" s="27">
        <f t="shared" si="11"/>
        <v>-3107778</v>
      </c>
      <c r="I99" s="28">
        <f t="shared" si="12"/>
        <v>0.61679581265197214</v>
      </c>
      <c r="J99" s="28">
        <f t="shared" si="13"/>
        <v>165.10791758776787</v>
      </c>
      <c r="K99" s="28">
        <f t="shared" si="14"/>
        <v>100</v>
      </c>
    </row>
    <row r="100" spans="1:11">
      <c r="A100" s="25" t="s">
        <v>34</v>
      </c>
      <c r="B100" s="26" t="s">
        <v>35</v>
      </c>
      <c r="C100" s="27">
        <v>3563586.41</v>
      </c>
      <c r="D100" s="27">
        <v>8041206</v>
      </c>
      <c r="E100" s="27">
        <v>4931338</v>
      </c>
      <c r="F100" s="27">
        <v>2694557.06</v>
      </c>
      <c r="G100" s="27">
        <f t="shared" si="10"/>
        <v>-869029.35000000009</v>
      </c>
      <c r="H100" s="27">
        <f t="shared" si="11"/>
        <v>2236780.94</v>
      </c>
      <c r="I100" s="28">
        <f t="shared" si="12"/>
        <v>-24.386369516994549</v>
      </c>
      <c r="J100" s="28">
        <f t="shared" si="13"/>
        <v>54.641500136474122</v>
      </c>
      <c r="K100" s="28">
        <f t="shared" si="14"/>
        <v>33.50936488879902</v>
      </c>
    </row>
    <row r="101" spans="1:11">
      <c r="A101" s="31" t="s">
        <v>36</v>
      </c>
      <c r="B101" s="26" t="s">
        <v>37</v>
      </c>
      <c r="C101" s="27">
        <v>2657478.2000000002</v>
      </c>
      <c r="D101" s="27">
        <v>4147841</v>
      </c>
      <c r="E101" s="27">
        <v>2847527</v>
      </c>
      <c r="F101" s="27">
        <v>2482102.6800000002</v>
      </c>
      <c r="G101" s="27">
        <f t="shared" si="10"/>
        <v>-175375.52000000002</v>
      </c>
      <c r="H101" s="27">
        <f t="shared" si="11"/>
        <v>365424.31999999983</v>
      </c>
      <c r="I101" s="28">
        <f t="shared" si="12"/>
        <v>-6.5993211157856422</v>
      </c>
      <c r="J101" s="28">
        <f t="shared" si="13"/>
        <v>87.16695855737278</v>
      </c>
      <c r="K101" s="28">
        <f t="shared" si="14"/>
        <v>59.840834786097155</v>
      </c>
    </row>
    <row r="102" spans="1:11">
      <c r="A102" s="32" t="s">
        <v>38</v>
      </c>
      <c r="B102" s="26" t="s">
        <v>39</v>
      </c>
      <c r="C102" s="27">
        <v>2460728.2000000002</v>
      </c>
      <c r="D102" s="27">
        <v>3877841</v>
      </c>
      <c r="E102" s="27">
        <v>2663127</v>
      </c>
      <c r="F102" s="27">
        <v>2297702.6800000002</v>
      </c>
      <c r="G102" s="27">
        <f t="shared" si="10"/>
        <v>-163025.52000000002</v>
      </c>
      <c r="H102" s="27">
        <f t="shared" si="11"/>
        <v>365424.31999999983</v>
      </c>
      <c r="I102" s="28">
        <f t="shared" si="12"/>
        <v>-6.6250925234245699</v>
      </c>
      <c r="J102" s="28">
        <f t="shared" si="13"/>
        <v>86.278374257029427</v>
      </c>
      <c r="K102" s="28">
        <f t="shared" si="14"/>
        <v>59.25211167760618</v>
      </c>
    </row>
    <row r="103" spans="1:11">
      <c r="A103" s="33" t="s">
        <v>40</v>
      </c>
      <c r="B103" s="26" t="s">
        <v>41</v>
      </c>
      <c r="C103" s="27">
        <v>2001114.33</v>
      </c>
      <c r="D103" s="27">
        <v>2865166</v>
      </c>
      <c r="E103" s="27">
        <v>2024758</v>
      </c>
      <c r="F103" s="27">
        <v>1764679.54</v>
      </c>
      <c r="G103" s="27">
        <f t="shared" si="10"/>
        <v>-236434.79000000004</v>
      </c>
      <c r="H103" s="27">
        <f t="shared" si="11"/>
        <v>260078.45999999996</v>
      </c>
      <c r="I103" s="28">
        <f t="shared" si="12"/>
        <v>-11.815156508324037</v>
      </c>
      <c r="J103" s="28">
        <f t="shared" si="13"/>
        <v>87.155084212533055</v>
      </c>
      <c r="K103" s="28">
        <f t="shared" si="14"/>
        <v>61.59083068834407</v>
      </c>
    </row>
    <row r="104" spans="1:11">
      <c r="A104" s="33" t="s">
        <v>42</v>
      </c>
      <c r="B104" s="26" t="s">
        <v>43</v>
      </c>
      <c r="C104" s="27">
        <v>459613.87</v>
      </c>
      <c r="D104" s="27">
        <v>1012675</v>
      </c>
      <c r="E104" s="27">
        <v>638369</v>
      </c>
      <c r="F104" s="27">
        <v>533023.14</v>
      </c>
      <c r="G104" s="27">
        <f t="shared" si="10"/>
        <v>73409.270000000019</v>
      </c>
      <c r="H104" s="27">
        <f t="shared" si="11"/>
        <v>105345.85999999999</v>
      </c>
      <c r="I104" s="28">
        <f t="shared" si="12"/>
        <v>15.971944014657353</v>
      </c>
      <c r="J104" s="28">
        <f t="shared" si="13"/>
        <v>83.497654178069425</v>
      </c>
      <c r="K104" s="28">
        <f t="shared" si="14"/>
        <v>52.63516330510776</v>
      </c>
    </row>
    <row r="105" spans="1:11">
      <c r="A105" s="34" t="s">
        <v>44</v>
      </c>
      <c r="B105" s="26" t="s">
        <v>45</v>
      </c>
      <c r="C105" s="27">
        <v>463.6</v>
      </c>
      <c r="D105" s="27">
        <v>0</v>
      </c>
      <c r="E105" s="27">
        <v>0</v>
      </c>
      <c r="F105" s="27">
        <v>90</v>
      </c>
      <c r="G105" s="27">
        <f t="shared" si="10"/>
        <v>-373.6</v>
      </c>
      <c r="H105" s="27">
        <f t="shared" si="11"/>
        <v>-90</v>
      </c>
      <c r="I105" s="28">
        <f t="shared" si="12"/>
        <v>-80.586712683347713</v>
      </c>
      <c r="J105" s="28">
        <f t="shared" si="13"/>
        <v>0</v>
      </c>
      <c r="K105" s="28">
        <f t="shared" si="14"/>
        <v>0</v>
      </c>
    </row>
    <row r="106" spans="1:11">
      <c r="A106" s="32" t="s">
        <v>46</v>
      </c>
      <c r="B106" s="26" t="s">
        <v>47</v>
      </c>
      <c r="C106" s="27">
        <v>196750</v>
      </c>
      <c r="D106" s="27">
        <v>270000</v>
      </c>
      <c r="E106" s="27">
        <v>184400</v>
      </c>
      <c r="F106" s="27">
        <v>184400</v>
      </c>
      <c r="G106" s="27">
        <f t="shared" si="10"/>
        <v>-12350</v>
      </c>
      <c r="H106" s="27">
        <f t="shared" si="11"/>
        <v>0</v>
      </c>
      <c r="I106" s="28">
        <f t="shared" si="12"/>
        <v>-6.2770012706480287</v>
      </c>
      <c r="J106" s="28">
        <f t="shared" si="13"/>
        <v>100</v>
      </c>
      <c r="K106" s="28">
        <f t="shared" si="14"/>
        <v>68.296296296296305</v>
      </c>
    </row>
    <row r="107" spans="1:11">
      <c r="A107" s="33" t="s">
        <v>48</v>
      </c>
      <c r="B107" s="26" t="s">
        <v>49</v>
      </c>
      <c r="C107" s="27">
        <v>196750</v>
      </c>
      <c r="D107" s="27">
        <v>270000</v>
      </c>
      <c r="E107" s="27">
        <v>184400</v>
      </c>
      <c r="F107" s="27">
        <v>184400</v>
      </c>
      <c r="G107" s="27">
        <f t="shared" si="10"/>
        <v>-12350</v>
      </c>
      <c r="H107" s="27">
        <f t="shared" si="11"/>
        <v>0</v>
      </c>
      <c r="I107" s="28">
        <f t="shared" si="12"/>
        <v>-6.2770012706480287</v>
      </c>
      <c r="J107" s="28">
        <f t="shared" si="13"/>
        <v>100</v>
      </c>
      <c r="K107" s="28">
        <f t="shared" si="14"/>
        <v>68.296296296296305</v>
      </c>
    </row>
    <row r="108" spans="1:11">
      <c r="A108" s="31" t="s">
        <v>60</v>
      </c>
      <c r="B108" s="26" t="s">
        <v>61</v>
      </c>
      <c r="C108" s="27">
        <v>906108.21</v>
      </c>
      <c r="D108" s="27">
        <v>3893365</v>
      </c>
      <c r="E108" s="27">
        <v>2083811</v>
      </c>
      <c r="F108" s="27">
        <v>212454.38</v>
      </c>
      <c r="G108" s="27">
        <f t="shared" si="10"/>
        <v>-693653.83</v>
      </c>
      <c r="H108" s="27">
        <f t="shared" si="11"/>
        <v>1871356.62</v>
      </c>
      <c r="I108" s="28">
        <f t="shared" si="12"/>
        <v>-76.553089613877347</v>
      </c>
      <c r="J108" s="28">
        <f t="shared" si="13"/>
        <v>10.19547262203722</v>
      </c>
      <c r="K108" s="28">
        <f t="shared" si="14"/>
        <v>5.4568318151521886</v>
      </c>
    </row>
    <row r="109" spans="1:11">
      <c r="A109" s="32" t="s">
        <v>62</v>
      </c>
      <c r="B109" s="26" t="s">
        <v>63</v>
      </c>
      <c r="C109" s="27">
        <v>906108.21</v>
      </c>
      <c r="D109" s="27">
        <v>3893365</v>
      </c>
      <c r="E109" s="27">
        <v>2083811</v>
      </c>
      <c r="F109" s="27">
        <v>212454.38</v>
      </c>
      <c r="G109" s="27">
        <f t="shared" si="10"/>
        <v>-693653.83</v>
      </c>
      <c r="H109" s="27">
        <f t="shared" si="11"/>
        <v>1871356.62</v>
      </c>
      <c r="I109" s="28">
        <f t="shared" si="12"/>
        <v>-76.553089613877347</v>
      </c>
      <c r="J109" s="28">
        <f t="shared" si="13"/>
        <v>10.19547262203722</v>
      </c>
      <c r="K109" s="28">
        <f t="shared" si="14"/>
        <v>5.4568318151521886</v>
      </c>
    </row>
    <row r="110" spans="1:11">
      <c r="A110" s="25"/>
      <c r="B110" s="26" t="s">
        <v>64</v>
      </c>
      <c r="C110" s="27">
        <v>4424649.72</v>
      </c>
      <c r="D110" s="27">
        <v>0</v>
      </c>
      <c r="E110" s="27">
        <v>0</v>
      </c>
      <c r="F110" s="27">
        <v>5342653.6900000004</v>
      </c>
      <c r="G110" s="27">
        <f t="shared" si="10"/>
        <v>918003.97000000067</v>
      </c>
      <c r="H110" s="27">
        <f t="shared" si="11"/>
        <v>-5342653.6900000004</v>
      </c>
      <c r="I110" s="28">
        <f t="shared" si="12"/>
        <v>20.747494786999795</v>
      </c>
      <c r="J110" s="28">
        <f t="shared" si="13"/>
        <v>0</v>
      </c>
      <c r="K110" s="28">
        <f t="shared" si="14"/>
        <v>0</v>
      </c>
    </row>
    <row r="111" spans="1:11">
      <c r="A111" s="25" t="s">
        <v>65</v>
      </c>
      <c r="B111" s="26" t="s">
        <v>66</v>
      </c>
      <c r="C111" s="27">
        <v>-4424649.72</v>
      </c>
      <c r="D111" s="27">
        <v>0</v>
      </c>
      <c r="E111" s="27">
        <v>0</v>
      </c>
      <c r="F111" s="27">
        <v>-5342653.6900000004</v>
      </c>
      <c r="G111" s="27">
        <f t="shared" si="10"/>
        <v>-918003.97000000067</v>
      </c>
      <c r="H111" s="27">
        <f t="shared" si="11"/>
        <v>5342653.6900000004</v>
      </c>
      <c r="I111" s="28">
        <f t="shared" si="12"/>
        <v>20.747494786999795</v>
      </c>
      <c r="J111" s="28">
        <f t="shared" si="13"/>
        <v>0</v>
      </c>
      <c r="K111" s="28">
        <f t="shared" si="14"/>
        <v>0</v>
      </c>
    </row>
    <row r="112" spans="1:11">
      <c r="A112" s="31" t="s">
        <v>67</v>
      </c>
      <c r="B112" s="26" t="s">
        <v>68</v>
      </c>
      <c r="C112" s="27">
        <v>-4424649.72</v>
      </c>
      <c r="D112" s="27">
        <v>0</v>
      </c>
      <c r="E112" s="27">
        <v>0</v>
      </c>
      <c r="F112" s="27">
        <v>-5342653.6900000004</v>
      </c>
      <c r="G112" s="27">
        <f t="shared" si="10"/>
        <v>-918003.97000000067</v>
      </c>
      <c r="H112" s="27">
        <f t="shared" si="11"/>
        <v>5342653.6900000004</v>
      </c>
      <c r="I112" s="28">
        <f t="shared" si="12"/>
        <v>20.747494786999795</v>
      </c>
      <c r="J112" s="28">
        <f t="shared" si="13"/>
        <v>0</v>
      </c>
      <c r="K112" s="28">
        <f t="shared" si="14"/>
        <v>0</v>
      </c>
    </row>
    <row r="113" spans="1:11">
      <c r="A113" s="36" t="s">
        <v>254</v>
      </c>
      <c r="B113" s="37" t="s">
        <v>255</v>
      </c>
      <c r="C113" s="38"/>
      <c r="D113" s="38"/>
      <c r="E113" s="38"/>
      <c r="F113" s="38"/>
      <c r="G113" s="38"/>
      <c r="H113" s="38"/>
      <c r="I113" s="39"/>
      <c r="J113" s="39"/>
      <c r="K113" s="39"/>
    </row>
    <row r="114" spans="1:11">
      <c r="A114" s="25" t="s">
        <v>28</v>
      </c>
      <c r="B114" s="26" t="s">
        <v>29</v>
      </c>
      <c r="C114" s="27">
        <v>13973084.82</v>
      </c>
      <c r="D114" s="27">
        <v>14571350</v>
      </c>
      <c r="E114" s="27">
        <v>9913349</v>
      </c>
      <c r="F114" s="27">
        <v>14422112.619999999</v>
      </c>
      <c r="G114" s="27">
        <f t="shared" ref="G114:G134" si="15">F114-C114</f>
        <v>449027.79999999888</v>
      </c>
      <c r="H114" s="27">
        <f t="shared" ref="H114:H134" si="16">E114-F114</f>
        <v>-4508763.6199999992</v>
      </c>
      <c r="I114" s="28">
        <f t="shared" ref="I114:I134" si="17">IF(ISERROR(F114/C114),0,F114/C114*100-100)</f>
        <v>3.2135194610519733</v>
      </c>
      <c r="J114" s="28">
        <f t="shared" ref="J114:J134" si="18">IF(ISERROR(F114/E114),0,F114/E114*100)</f>
        <v>145.4817400254949</v>
      </c>
      <c r="K114" s="28">
        <f t="shared" ref="K114:K134" si="19">IF(ISERROR(F114/D114),0,F114/D114*100)</f>
        <v>98.975816379402033</v>
      </c>
    </row>
    <row r="115" spans="1:11" ht="26.4">
      <c r="A115" s="31" t="s">
        <v>76</v>
      </c>
      <c r="B115" s="26" t="s">
        <v>77</v>
      </c>
      <c r="C115" s="27">
        <v>143564.82</v>
      </c>
      <c r="D115" s="27">
        <v>211562</v>
      </c>
      <c r="E115" s="27">
        <v>158671</v>
      </c>
      <c r="F115" s="27">
        <v>62324.62</v>
      </c>
      <c r="G115" s="27">
        <f t="shared" si="15"/>
        <v>-81240.200000000012</v>
      </c>
      <c r="H115" s="27">
        <f t="shared" si="16"/>
        <v>96346.38</v>
      </c>
      <c r="I115" s="28">
        <f t="shared" si="17"/>
        <v>-56.5878186591952</v>
      </c>
      <c r="J115" s="28">
        <f t="shared" si="18"/>
        <v>39.279149939182332</v>
      </c>
      <c r="K115" s="28">
        <f t="shared" si="19"/>
        <v>29.459269623089213</v>
      </c>
    </row>
    <row r="116" spans="1:11">
      <c r="A116" s="31" t="s">
        <v>30</v>
      </c>
      <c r="B116" s="26" t="s">
        <v>31</v>
      </c>
      <c r="C116" s="27">
        <v>13829520</v>
      </c>
      <c r="D116" s="27">
        <v>14359788</v>
      </c>
      <c r="E116" s="27">
        <v>9754678</v>
      </c>
      <c r="F116" s="27">
        <v>14359788</v>
      </c>
      <c r="G116" s="27">
        <f t="shared" si="15"/>
        <v>530268</v>
      </c>
      <c r="H116" s="27">
        <f t="shared" si="16"/>
        <v>-4605110</v>
      </c>
      <c r="I116" s="28">
        <f t="shared" si="17"/>
        <v>3.8343196293146917</v>
      </c>
      <c r="J116" s="28">
        <f t="shared" si="18"/>
        <v>147.20924668143837</v>
      </c>
      <c r="K116" s="28">
        <f t="shared" si="19"/>
        <v>100</v>
      </c>
    </row>
    <row r="117" spans="1:11">
      <c r="A117" s="32" t="s">
        <v>32</v>
      </c>
      <c r="B117" s="26" t="s">
        <v>33</v>
      </c>
      <c r="C117" s="27">
        <v>13829520</v>
      </c>
      <c r="D117" s="27">
        <v>14359788</v>
      </c>
      <c r="E117" s="27">
        <v>9754678</v>
      </c>
      <c r="F117" s="27">
        <v>14359788</v>
      </c>
      <c r="G117" s="27">
        <f t="shared" si="15"/>
        <v>530268</v>
      </c>
      <c r="H117" s="27">
        <f t="shared" si="16"/>
        <v>-4605110</v>
      </c>
      <c r="I117" s="28">
        <f t="shared" si="17"/>
        <v>3.8343196293146917</v>
      </c>
      <c r="J117" s="28">
        <f t="shared" si="18"/>
        <v>147.20924668143837</v>
      </c>
      <c r="K117" s="28">
        <f t="shared" si="19"/>
        <v>100</v>
      </c>
    </row>
    <row r="118" spans="1:11">
      <c r="A118" s="25" t="s">
        <v>34</v>
      </c>
      <c r="B118" s="26" t="s">
        <v>35</v>
      </c>
      <c r="C118" s="27">
        <v>8573690.8800000008</v>
      </c>
      <c r="D118" s="27">
        <v>14571350</v>
      </c>
      <c r="E118" s="27">
        <v>9913349</v>
      </c>
      <c r="F118" s="27">
        <v>9091622.9900000002</v>
      </c>
      <c r="G118" s="27">
        <f t="shared" si="15"/>
        <v>517932.1099999994</v>
      </c>
      <c r="H118" s="27">
        <f t="shared" si="16"/>
        <v>821726.00999999978</v>
      </c>
      <c r="I118" s="28">
        <f t="shared" si="17"/>
        <v>6.0409468599828813</v>
      </c>
      <c r="J118" s="28">
        <f t="shared" si="18"/>
        <v>91.710914142133007</v>
      </c>
      <c r="K118" s="28">
        <f t="shared" si="19"/>
        <v>62.393827545148525</v>
      </c>
    </row>
    <row r="119" spans="1:11">
      <c r="A119" s="31" t="s">
        <v>36</v>
      </c>
      <c r="B119" s="26" t="s">
        <v>37</v>
      </c>
      <c r="C119" s="27">
        <v>8534589.7400000002</v>
      </c>
      <c r="D119" s="27">
        <v>13485804</v>
      </c>
      <c r="E119" s="27">
        <v>9892349</v>
      </c>
      <c r="F119" s="27">
        <v>8755719.3100000005</v>
      </c>
      <c r="G119" s="27">
        <f t="shared" si="15"/>
        <v>221129.5700000003</v>
      </c>
      <c r="H119" s="27">
        <f t="shared" si="16"/>
        <v>1136629.6899999995</v>
      </c>
      <c r="I119" s="28">
        <f t="shared" si="17"/>
        <v>2.5909806649944613</v>
      </c>
      <c r="J119" s="28">
        <f t="shared" si="18"/>
        <v>88.510012232686094</v>
      </c>
      <c r="K119" s="28">
        <f t="shared" si="19"/>
        <v>64.925452794657261</v>
      </c>
    </row>
    <row r="120" spans="1:11">
      <c r="A120" s="32" t="s">
        <v>38</v>
      </c>
      <c r="B120" s="26" t="s">
        <v>39</v>
      </c>
      <c r="C120" s="27">
        <v>8531589.7400000002</v>
      </c>
      <c r="D120" s="27">
        <v>13484745</v>
      </c>
      <c r="E120" s="27">
        <v>9892349</v>
      </c>
      <c r="F120" s="27">
        <v>8754660.3100000005</v>
      </c>
      <c r="G120" s="27">
        <f t="shared" si="15"/>
        <v>223070.5700000003</v>
      </c>
      <c r="H120" s="27">
        <f t="shared" si="16"/>
        <v>1137688.6899999995</v>
      </c>
      <c r="I120" s="28">
        <f t="shared" si="17"/>
        <v>2.6146424851413315</v>
      </c>
      <c r="J120" s="28">
        <f t="shared" si="18"/>
        <v>88.499306989674551</v>
      </c>
      <c r="K120" s="28">
        <f t="shared" si="19"/>
        <v>64.92269827868455</v>
      </c>
    </row>
    <row r="121" spans="1:11">
      <c r="A121" s="33" t="s">
        <v>40</v>
      </c>
      <c r="B121" s="26" t="s">
        <v>41</v>
      </c>
      <c r="C121" s="27">
        <v>7668003.21</v>
      </c>
      <c r="D121" s="27">
        <v>11968585</v>
      </c>
      <c r="E121" s="27">
        <v>8935052</v>
      </c>
      <c r="F121" s="27">
        <v>7927172.75</v>
      </c>
      <c r="G121" s="27">
        <f t="shared" si="15"/>
        <v>259169.54000000004</v>
      </c>
      <c r="H121" s="27">
        <f t="shared" si="16"/>
        <v>1007879.25</v>
      </c>
      <c r="I121" s="28">
        <f t="shared" si="17"/>
        <v>3.3798830399811521</v>
      </c>
      <c r="J121" s="28">
        <f t="shared" si="18"/>
        <v>88.719939738459274</v>
      </c>
      <c r="K121" s="28">
        <f t="shared" si="19"/>
        <v>66.233165825366996</v>
      </c>
    </row>
    <row r="122" spans="1:11">
      <c r="A122" s="33" t="s">
        <v>42</v>
      </c>
      <c r="B122" s="26" t="s">
        <v>43</v>
      </c>
      <c r="C122" s="27">
        <v>863586.53</v>
      </c>
      <c r="D122" s="27">
        <v>1516160</v>
      </c>
      <c r="E122" s="27">
        <v>957297</v>
      </c>
      <c r="F122" s="27">
        <v>827487.56</v>
      </c>
      <c r="G122" s="27">
        <f t="shared" si="15"/>
        <v>-36098.969999999972</v>
      </c>
      <c r="H122" s="27">
        <f t="shared" si="16"/>
        <v>129809.43999999994</v>
      </c>
      <c r="I122" s="28">
        <f t="shared" si="17"/>
        <v>-4.1801219386782122</v>
      </c>
      <c r="J122" s="28">
        <f t="shared" si="18"/>
        <v>86.440003468098197</v>
      </c>
      <c r="K122" s="28">
        <f t="shared" si="19"/>
        <v>54.577851941747582</v>
      </c>
    </row>
    <row r="123" spans="1:11">
      <c r="A123" s="34" t="s">
        <v>44</v>
      </c>
      <c r="B123" s="26" t="s">
        <v>45</v>
      </c>
      <c r="C123" s="27">
        <v>5598.32</v>
      </c>
      <c r="D123" s="27">
        <v>0</v>
      </c>
      <c r="E123" s="27">
        <v>0</v>
      </c>
      <c r="F123" s="27">
        <v>17989.939999999999</v>
      </c>
      <c r="G123" s="27">
        <f t="shared" si="15"/>
        <v>12391.619999999999</v>
      </c>
      <c r="H123" s="27">
        <f t="shared" si="16"/>
        <v>-17989.939999999999</v>
      </c>
      <c r="I123" s="28">
        <f t="shared" si="17"/>
        <v>221.34533217107986</v>
      </c>
      <c r="J123" s="28">
        <f t="shared" si="18"/>
        <v>0</v>
      </c>
      <c r="K123" s="28">
        <f t="shared" si="19"/>
        <v>0</v>
      </c>
    </row>
    <row r="124" spans="1:11">
      <c r="A124" s="32" t="s">
        <v>46</v>
      </c>
      <c r="B124" s="26" t="s">
        <v>47</v>
      </c>
      <c r="C124" s="27">
        <v>0</v>
      </c>
      <c r="D124" s="27">
        <v>1059</v>
      </c>
      <c r="E124" s="27">
        <v>0</v>
      </c>
      <c r="F124" s="27">
        <v>1059</v>
      </c>
      <c r="G124" s="27">
        <f t="shared" si="15"/>
        <v>1059</v>
      </c>
      <c r="H124" s="27">
        <f t="shared" si="16"/>
        <v>-1059</v>
      </c>
      <c r="I124" s="28">
        <f t="shared" si="17"/>
        <v>0</v>
      </c>
      <c r="J124" s="28">
        <f t="shared" si="18"/>
        <v>0</v>
      </c>
      <c r="K124" s="28">
        <f t="shared" si="19"/>
        <v>100</v>
      </c>
    </row>
    <row r="125" spans="1:11">
      <c r="A125" s="33" t="s">
        <v>50</v>
      </c>
      <c r="B125" s="26" t="s">
        <v>51</v>
      </c>
      <c r="C125" s="27">
        <v>0</v>
      </c>
      <c r="D125" s="27">
        <v>1059</v>
      </c>
      <c r="E125" s="27">
        <v>0</v>
      </c>
      <c r="F125" s="27">
        <v>1059</v>
      </c>
      <c r="G125" s="27">
        <f t="shared" si="15"/>
        <v>1059</v>
      </c>
      <c r="H125" s="27">
        <f t="shared" si="16"/>
        <v>-1059</v>
      </c>
      <c r="I125" s="28">
        <f t="shared" si="17"/>
        <v>0</v>
      </c>
      <c r="J125" s="28">
        <f t="shared" si="18"/>
        <v>0</v>
      </c>
      <c r="K125" s="28">
        <f t="shared" si="19"/>
        <v>100</v>
      </c>
    </row>
    <row r="126" spans="1:11" ht="26.4">
      <c r="A126" s="32" t="s">
        <v>52</v>
      </c>
      <c r="B126" s="26" t="s">
        <v>53</v>
      </c>
      <c r="C126" s="27">
        <v>3000</v>
      </c>
      <c r="D126" s="27">
        <v>0</v>
      </c>
      <c r="E126" s="27">
        <v>0</v>
      </c>
      <c r="F126" s="27">
        <v>0</v>
      </c>
      <c r="G126" s="27">
        <f t="shared" si="15"/>
        <v>-3000</v>
      </c>
      <c r="H126" s="27">
        <f t="shared" si="16"/>
        <v>0</v>
      </c>
      <c r="I126" s="28">
        <f t="shared" si="17"/>
        <v>-100</v>
      </c>
      <c r="J126" s="28">
        <f t="shared" si="18"/>
        <v>0</v>
      </c>
      <c r="K126" s="28">
        <f t="shared" si="19"/>
        <v>0</v>
      </c>
    </row>
    <row r="127" spans="1:11">
      <c r="A127" s="33" t="s">
        <v>54</v>
      </c>
      <c r="B127" s="26" t="s">
        <v>55</v>
      </c>
      <c r="C127" s="27">
        <v>3000</v>
      </c>
      <c r="D127" s="27">
        <v>0</v>
      </c>
      <c r="E127" s="27">
        <v>0</v>
      </c>
      <c r="F127" s="27">
        <v>0</v>
      </c>
      <c r="G127" s="27">
        <f t="shared" si="15"/>
        <v>-3000</v>
      </c>
      <c r="H127" s="27">
        <f t="shared" si="16"/>
        <v>0</v>
      </c>
      <c r="I127" s="28">
        <f t="shared" si="17"/>
        <v>-100</v>
      </c>
      <c r="J127" s="28">
        <f t="shared" si="18"/>
        <v>0</v>
      </c>
      <c r="K127" s="28">
        <f t="shared" si="19"/>
        <v>0</v>
      </c>
    </row>
    <row r="128" spans="1:11" ht="26.4">
      <c r="A128" s="34" t="s">
        <v>56</v>
      </c>
      <c r="B128" s="26" t="s">
        <v>57</v>
      </c>
      <c r="C128" s="27">
        <v>3000</v>
      </c>
      <c r="D128" s="27">
        <v>0</v>
      </c>
      <c r="E128" s="27">
        <v>0</v>
      </c>
      <c r="F128" s="27">
        <v>0</v>
      </c>
      <c r="G128" s="27">
        <f t="shared" si="15"/>
        <v>-3000</v>
      </c>
      <c r="H128" s="27">
        <f t="shared" si="16"/>
        <v>0</v>
      </c>
      <c r="I128" s="28">
        <f t="shared" si="17"/>
        <v>-100</v>
      </c>
      <c r="J128" s="28">
        <f t="shared" si="18"/>
        <v>0</v>
      </c>
      <c r="K128" s="28">
        <f t="shared" si="19"/>
        <v>0</v>
      </c>
    </row>
    <row r="129" spans="1:11" ht="26.4">
      <c r="A129" s="35" t="s">
        <v>58</v>
      </c>
      <c r="B129" s="26" t="s">
        <v>59</v>
      </c>
      <c r="C129" s="27">
        <v>3000</v>
      </c>
      <c r="D129" s="27">
        <v>0</v>
      </c>
      <c r="E129" s="27">
        <v>0</v>
      </c>
      <c r="F129" s="27">
        <v>0</v>
      </c>
      <c r="G129" s="27">
        <f t="shared" si="15"/>
        <v>-3000</v>
      </c>
      <c r="H129" s="27">
        <f t="shared" si="16"/>
        <v>0</v>
      </c>
      <c r="I129" s="28">
        <f t="shared" si="17"/>
        <v>-100</v>
      </c>
      <c r="J129" s="28">
        <f t="shared" si="18"/>
        <v>0</v>
      </c>
      <c r="K129" s="28">
        <f t="shared" si="19"/>
        <v>0</v>
      </c>
    </row>
    <row r="130" spans="1:11">
      <c r="A130" s="31" t="s">
        <v>60</v>
      </c>
      <c r="B130" s="26" t="s">
        <v>61</v>
      </c>
      <c r="C130" s="27">
        <v>39101.14</v>
      </c>
      <c r="D130" s="27">
        <v>1085546</v>
      </c>
      <c r="E130" s="27">
        <v>21000</v>
      </c>
      <c r="F130" s="27">
        <v>335903.68</v>
      </c>
      <c r="G130" s="27">
        <f t="shared" si="15"/>
        <v>296802.53999999998</v>
      </c>
      <c r="H130" s="27">
        <f t="shared" si="16"/>
        <v>-314903.67999999999</v>
      </c>
      <c r="I130" s="28">
        <f t="shared" si="17"/>
        <v>759.06364878364161</v>
      </c>
      <c r="J130" s="28">
        <f t="shared" si="18"/>
        <v>1599.5413333333333</v>
      </c>
      <c r="K130" s="28">
        <f t="shared" si="19"/>
        <v>30.943293052528404</v>
      </c>
    </row>
    <row r="131" spans="1:11">
      <c r="A131" s="32" t="s">
        <v>62</v>
      </c>
      <c r="B131" s="26" t="s">
        <v>63</v>
      </c>
      <c r="C131" s="27">
        <v>39101.14</v>
      </c>
      <c r="D131" s="27">
        <v>1085546</v>
      </c>
      <c r="E131" s="27">
        <v>21000</v>
      </c>
      <c r="F131" s="27">
        <v>335903.68</v>
      </c>
      <c r="G131" s="27">
        <f t="shared" si="15"/>
        <v>296802.53999999998</v>
      </c>
      <c r="H131" s="27">
        <f t="shared" si="16"/>
        <v>-314903.67999999999</v>
      </c>
      <c r="I131" s="28">
        <f t="shared" si="17"/>
        <v>759.06364878364161</v>
      </c>
      <c r="J131" s="28">
        <f t="shared" si="18"/>
        <v>1599.5413333333333</v>
      </c>
      <c r="K131" s="28">
        <f t="shared" si="19"/>
        <v>30.943293052528404</v>
      </c>
    </row>
    <row r="132" spans="1:11">
      <c r="A132" s="25"/>
      <c r="B132" s="26" t="s">
        <v>64</v>
      </c>
      <c r="C132" s="27">
        <v>5399393.9400000004</v>
      </c>
      <c r="D132" s="27">
        <v>0</v>
      </c>
      <c r="E132" s="27">
        <v>0</v>
      </c>
      <c r="F132" s="27">
        <v>5330489.63</v>
      </c>
      <c r="G132" s="27">
        <f t="shared" si="15"/>
        <v>-68904.310000000522</v>
      </c>
      <c r="H132" s="27">
        <f t="shared" si="16"/>
        <v>-5330489.63</v>
      </c>
      <c r="I132" s="28">
        <f t="shared" si="17"/>
        <v>-1.2761489671931656</v>
      </c>
      <c r="J132" s="28">
        <f t="shared" si="18"/>
        <v>0</v>
      </c>
      <c r="K132" s="28">
        <f t="shared" si="19"/>
        <v>0</v>
      </c>
    </row>
    <row r="133" spans="1:11">
      <c r="A133" s="25" t="s">
        <v>65</v>
      </c>
      <c r="B133" s="26" t="s">
        <v>66</v>
      </c>
      <c r="C133" s="27">
        <v>-5399393.9400000004</v>
      </c>
      <c r="D133" s="27">
        <v>0</v>
      </c>
      <c r="E133" s="27">
        <v>0</v>
      </c>
      <c r="F133" s="27">
        <v>-5330489.63</v>
      </c>
      <c r="G133" s="27">
        <f t="shared" si="15"/>
        <v>68904.310000000522</v>
      </c>
      <c r="H133" s="27">
        <f t="shared" si="16"/>
        <v>5330489.63</v>
      </c>
      <c r="I133" s="28">
        <f t="shared" si="17"/>
        <v>-1.2761489671931656</v>
      </c>
      <c r="J133" s="28">
        <f t="shared" si="18"/>
        <v>0</v>
      </c>
      <c r="K133" s="28">
        <f t="shared" si="19"/>
        <v>0</v>
      </c>
    </row>
    <row r="134" spans="1:11">
      <c r="A134" s="31" t="s">
        <v>67</v>
      </c>
      <c r="B134" s="26" t="s">
        <v>68</v>
      </c>
      <c r="C134" s="27">
        <v>-5399393.9400000004</v>
      </c>
      <c r="D134" s="27">
        <v>0</v>
      </c>
      <c r="E134" s="27">
        <v>0</v>
      </c>
      <c r="F134" s="27">
        <v>-5330489.63</v>
      </c>
      <c r="G134" s="27">
        <f t="shared" si="15"/>
        <v>68904.310000000522</v>
      </c>
      <c r="H134" s="27">
        <f t="shared" si="16"/>
        <v>5330489.63</v>
      </c>
      <c r="I134" s="28">
        <f t="shared" si="17"/>
        <v>-1.2761489671931656</v>
      </c>
      <c r="J134" s="28">
        <f t="shared" si="18"/>
        <v>0</v>
      </c>
      <c r="K134" s="28">
        <f t="shared" si="19"/>
        <v>0</v>
      </c>
    </row>
    <row r="135" spans="1:11" ht="26.4">
      <c r="A135" s="36" t="s">
        <v>256</v>
      </c>
      <c r="B135" s="37" t="s">
        <v>257</v>
      </c>
      <c r="C135" s="38"/>
      <c r="D135" s="38"/>
      <c r="E135" s="38"/>
      <c r="F135" s="38"/>
      <c r="G135" s="38"/>
      <c r="H135" s="38"/>
      <c r="I135" s="39"/>
      <c r="J135" s="39"/>
      <c r="K135" s="39"/>
    </row>
    <row r="136" spans="1:11">
      <c r="A136" s="25" t="s">
        <v>28</v>
      </c>
      <c r="B136" s="26" t="s">
        <v>29</v>
      </c>
      <c r="C136" s="27">
        <v>10916575.619999999</v>
      </c>
      <c r="D136" s="27">
        <v>11965401</v>
      </c>
      <c r="E136" s="27">
        <v>8259501</v>
      </c>
      <c r="F136" s="27">
        <v>11995613.85</v>
      </c>
      <c r="G136" s="27">
        <f t="shared" ref="G136:G157" si="20">F136-C136</f>
        <v>1079038.2300000004</v>
      </c>
      <c r="H136" s="27">
        <f t="shared" ref="H136:H157" si="21">E136-F136</f>
        <v>-3736112.8499999996</v>
      </c>
      <c r="I136" s="28">
        <f t="shared" ref="I136:I157" si="22">IF(ISERROR(F136/C136),0,F136/C136*100-100)</f>
        <v>9.8844021015447368</v>
      </c>
      <c r="J136" s="28">
        <f t="shared" ref="J136:J157" si="23">IF(ISERROR(F136/E136),0,F136/E136*100)</f>
        <v>145.2341231025942</v>
      </c>
      <c r="K136" s="28">
        <f t="shared" ref="K136:K157" si="24">IF(ISERROR(F136/D136),0,F136/D136*100)</f>
        <v>100.25250177574492</v>
      </c>
    </row>
    <row r="137" spans="1:11" ht="26.4">
      <c r="A137" s="31" t="s">
        <v>76</v>
      </c>
      <c r="B137" s="26" t="s">
        <v>77</v>
      </c>
      <c r="C137" s="27">
        <v>46346.62</v>
      </c>
      <c r="D137" s="27">
        <v>0</v>
      </c>
      <c r="E137" s="27">
        <v>0</v>
      </c>
      <c r="F137" s="27">
        <v>30212.85</v>
      </c>
      <c r="G137" s="27">
        <f t="shared" si="20"/>
        <v>-16133.770000000004</v>
      </c>
      <c r="H137" s="27">
        <f t="shared" si="21"/>
        <v>-30212.85</v>
      </c>
      <c r="I137" s="28">
        <f t="shared" si="22"/>
        <v>-34.811103808648838</v>
      </c>
      <c r="J137" s="28">
        <f t="shared" si="23"/>
        <v>0</v>
      </c>
      <c r="K137" s="28">
        <f t="shared" si="24"/>
        <v>0</v>
      </c>
    </row>
    <row r="138" spans="1:11">
      <c r="A138" s="31" t="s">
        <v>30</v>
      </c>
      <c r="B138" s="26" t="s">
        <v>31</v>
      </c>
      <c r="C138" s="27">
        <v>10870229</v>
      </c>
      <c r="D138" s="27">
        <v>11965401</v>
      </c>
      <c r="E138" s="27">
        <v>8259501</v>
      </c>
      <c r="F138" s="27">
        <v>11965401</v>
      </c>
      <c r="G138" s="27">
        <f t="shared" si="20"/>
        <v>1095172</v>
      </c>
      <c r="H138" s="27">
        <f t="shared" si="21"/>
        <v>-3705900</v>
      </c>
      <c r="I138" s="28">
        <f t="shared" si="22"/>
        <v>10.074967141906583</v>
      </c>
      <c r="J138" s="28">
        <f t="shared" si="23"/>
        <v>144.86832800189745</v>
      </c>
      <c r="K138" s="28">
        <f t="shared" si="24"/>
        <v>100</v>
      </c>
    </row>
    <row r="139" spans="1:11">
      <c r="A139" s="32" t="s">
        <v>32</v>
      </c>
      <c r="B139" s="26" t="s">
        <v>33</v>
      </c>
      <c r="C139" s="27">
        <v>10870229</v>
      </c>
      <c r="D139" s="27">
        <v>11965401</v>
      </c>
      <c r="E139" s="27">
        <v>8259501</v>
      </c>
      <c r="F139" s="27">
        <v>11965401</v>
      </c>
      <c r="G139" s="27">
        <f t="shared" si="20"/>
        <v>1095172</v>
      </c>
      <c r="H139" s="27">
        <f t="shared" si="21"/>
        <v>-3705900</v>
      </c>
      <c r="I139" s="28">
        <f t="shared" si="22"/>
        <v>10.074967141906583</v>
      </c>
      <c r="J139" s="28">
        <f t="shared" si="23"/>
        <v>144.86832800189745</v>
      </c>
      <c r="K139" s="28">
        <f t="shared" si="24"/>
        <v>100</v>
      </c>
    </row>
    <row r="140" spans="1:11">
      <c r="A140" s="25" t="s">
        <v>34</v>
      </c>
      <c r="B140" s="26" t="s">
        <v>35</v>
      </c>
      <c r="C140" s="27">
        <v>5736691.9699999997</v>
      </c>
      <c r="D140" s="27">
        <v>11965401</v>
      </c>
      <c r="E140" s="27">
        <v>8259501</v>
      </c>
      <c r="F140" s="27">
        <v>5878020.4199999999</v>
      </c>
      <c r="G140" s="27">
        <f t="shared" si="20"/>
        <v>141328.45000000019</v>
      </c>
      <c r="H140" s="27">
        <f t="shared" si="21"/>
        <v>2381480.58</v>
      </c>
      <c r="I140" s="28">
        <f t="shared" si="22"/>
        <v>2.4635879133667373</v>
      </c>
      <c r="J140" s="28">
        <f t="shared" si="23"/>
        <v>71.166774118678603</v>
      </c>
      <c r="K140" s="28">
        <f t="shared" si="24"/>
        <v>49.125143570198773</v>
      </c>
    </row>
    <row r="141" spans="1:11">
      <c r="A141" s="31" t="s">
        <v>36</v>
      </c>
      <c r="B141" s="26" t="s">
        <v>37</v>
      </c>
      <c r="C141" s="27">
        <v>5616553.8300000001</v>
      </c>
      <c r="D141" s="27">
        <v>10507475</v>
      </c>
      <c r="E141" s="27">
        <v>7707651</v>
      </c>
      <c r="F141" s="27">
        <v>5833284.3300000001</v>
      </c>
      <c r="G141" s="27">
        <f t="shared" si="20"/>
        <v>216730.5</v>
      </c>
      <c r="H141" s="27">
        <f t="shared" si="21"/>
        <v>1874366.67</v>
      </c>
      <c r="I141" s="28">
        <f t="shared" si="22"/>
        <v>3.8587807855123799</v>
      </c>
      <c r="J141" s="28">
        <f t="shared" si="23"/>
        <v>75.681739222494642</v>
      </c>
      <c r="K141" s="28">
        <f t="shared" si="24"/>
        <v>55.515567060592574</v>
      </c>
    </row>
    <row r="142" spans="1:11">
      <c r="A142" s="32" t="s">
        <v>38</v>
      </c>
      <c r="B142" s="26" t="s">
        <v>39</v>
      </c>
      <c r="C142" s="27">
        <v>5323855.37</v>
      </c>
      <c r="D142" s="27">
        <v>10122748</v>
      </c>
      <c r="E142" s="27">
        <v>7416292</v>
      </c>
      <c r="F142" s="27">
        <v>5541925.3300000001</v>
      </c>
      <c r="G142" s="27">
        <f t="shared" si="20"/>
        <v>218069.95999999996</v>
      </c>
      <c r="H142" s="27">
        <f t="shared" si="21"/>
        <v>1874366.67</v>
      </c>
      <c r="I142" s="28">
        <f t="shared" si="22"/>
        <v>4.0960909875356037</v>
      </c>
      <c r="J142" s="28">
        <f t="shared" si="23"/>
        <v>74.726363659899036</v>
      </c>
      <c r="K142" s="28">
        <f t="shared" si="24"/>
        <v>54.747241855670026</v>
      </c>
    </row>
    <row r="143" spans="1:11">
      <c r="A143" s="33" t="s">
        <v>40</v>
      </c>
      <c r="B143" s="26" t="s">
        <v>41</v>
      </c>
      <c r="C143" s="27">
        <v>5051623.1399999997</v>
      </c>
      <c r="D143" s="27">
        <v>8559767</v>
      </c>
      <c r="E143" s="27">
        <v>6338101</v>
      </c>
      <c r="F143" s="27">
        <v>4967081.8899999997</v>
      </c>
      <c r="G143" s="27">
        <f t="shared" si="20"/>
        <v>-84541.25</v>
      </c>
      <c r="H143" s="27">
        <f t="shared" si="21"/>
        <v>1371019.1100000003</v>
      </c>
      <c r="I143" s="28">
        <f t="shared" si="22"/>
        <v>-1.6735462574510365</v>
      </c>
      <c r="J143" s="28">
        <f t="shared" si="23"/>
        <v>78.368613721996539</v>
      </c>
      <c r="K143" s="28">
        <f t="shared" si="24"/>
        <v>58.028237100379009</v>
      </c>
    </row>
    <row r="144" spans="1:11">
      <c r="A144" s="33" t="s">
        <v>42</v>
      </c>
      <c r="B144" s="26" t="s">
        <v>43</v>
      </c>
      <c r="C144" s="27">
        <v>272232.23</v>
      </c>
      <c r="D144" s="27">
        <v>1562981</v>
      </c>
      <c r="E144" s="27">
        <v>1078191</v>
      </c>
      <c r="F144" s="27">
        <v>574843.43999999994</v>
      </c>
      <c r="G144" s="27">
        <f t="shared" si="20"/>
        <v>302611.20999999996</v>
      </c>
      <c r="H144" s="27">
        <f t="shared" si="21"/>
        <v>503347.56000000006</v>
      </c>
      <c r="I144" s="28">
        <f t="shared" si="22"/>
        <v>111.15921505693871</v>
      </c>
      <c r="J144" s="28">
        <f t="shared" si="23"/>
        <v>53.315547987323207</v>
      </c>
      <c r="K144" s="28">
        <f t="shared" si="24"/>
        <v>36.778658217854208</v>
      </c>
    </row>
    <row r="145" spans="1:11">
      <c r="A145" s="34" t="s">
        <v>44</v>
      </c>
      <c r="B145" s="26" t="s">
        <v>45</v>
      </c>
      <c r="C145" s="27">
        <v>15556.52</v>
      </c>
      <c r="D145" s="27">
        <v>0</v>
      </c>
      <c r="E145" s="27">
        <v>0</v>
      </c>
      <c r="F145" s="27">
        <v>11243.15</v>
      </c>
      <c r="G145" s="27">
        <f t="shared" si="20"/>
        <v>-4313.3700000000008</v>
      </c>
      <c r="H145" s="27">
        <f t="shared" si="21"/>
        <v>-11243.15</v>
      </c>
      <c r="I145" s="28">
        <f t="shared" si="22"/>
        <v>-27.727088063397218</v>
      </c>
      <c r="J145" s="28">
        <f t="shared" si="23"/>
        <v>0</v>
      </c>
      <c r="K145" s="28">
        <f t="shared" si="24"/>
        <v>0</v>
      </c>
    </row>
    <row r="146" spans="1:11">
      <c r="A146" s="32" t="s">
        <v>46</v>
      </c>
      <c r="B146" s="26" t="s">
        <v>47</v>
      </c>
      <c r="C146" s="27">
        <v>274278.46000000002</v>
      </c>
      <c r="D146" s="27">
        <v>361917</v>
      </c>
      <c r="E146" s="27">
        <v>274250</v>
      </c>
      <c r="F146" s="27">
        <v>274250</v>
      </c>
      <c r="G146" s="27">
        <f t="shared" si="20"/>
        <v>-28.460000000020955</v>
      </c>
      <c r="H146" s="27">
        <f t="shared" si="21"/>
        <v>0</v>
      </c>
      <c r="I146" s="28">
        <f t="shared" si="22"/>
        <v>-1.037631609861478E-2</v>
      </c>
      <c r="J146" s="28">
        <f t="shared" si="23"/>
        <v>100</v>
      </c>
      <c r="K146" s="28">
        <f t="shared" si="24"/>
        <v>75.777042802631541</v>
      </c>
    </row>
    <row r="147" spans="1:11">
      <c r="A147" s="33" t="s">
        <v>48</v>
      </c>
      <c r="B147" s="26" t="s">
        <v>49</v>
      </c>
      <c r="C147" s="27">
        <v>274250</v>
      </c>
      <c r="D147" s="27">
        <v>361917</v>
      </c>
      <c r="E147" s="27">
        <v>274250</v>
      </c>
      <c r="F147" s="27">
        <v>274250</v>
      </c>
      <c r="G147" s="27">
        <f t="shared" si="20"/>
        <v>0</v>
      </c>
      <c r="H147" s="27">
        <f t="shared" si="21"/>
        <v>0</v>
      </c>
      <c r="I147" s="28">
        <f t="shared" si="22"/>
        <v>0</v>
      </c>
      <c r="J147" s="28">
        <f t="shared" si="23"/>
        <v>100</v>
      </c>
      <c r="K147" s="28">
        <f t="shared" si="24"/>
        <v>75.777042802631541</v>
      </c>
    </row>
    <row r="148" spans="1:11">
      <c r="A148" s="33" t="s">
        <v>50</v>
      </c>
      <c r="B148" s="26" t="s">
        <v>51</v>
      </c>
      <c r="C148" s="27">
        <v>28.46</v>
      </c>
      <c r="D148" s="27">
        <v>0</v>
      </c>
      <c r="E148" s="27">
        <v>0</v>
      </c>
      <c r="F148" s="27">
        <v>0</v>
      </c>
      <c r="G148" s="27">
        <f t="shared" si="20"/>
        <v>-28.46</v>
      </c>
      <c r="H148" s="27">
        <f t="shared" si="21"/>
        <v>0</v>
      </c>
      <c r="I148" s="28">
        <f t="shared" si="22"/>
        <v>-100</v>
      </c>
      <c r="J148" s="28">
        <f t="shared" si="23"/>
        <v>0</v>
      </c>
      <c r="K148" s="28">
        <f t="shared" si="24"/>
        <v>0</v>
      </c>
    </row>
    <row r="149" spans="1:11" ht="26.4">
      <c r="A149" s="32" t="s">
        <v>52</v>
      </c>
      <c r="B149" s="26" t="s">
        <v>53</v>
      </c>
      <c r="C149" s="27">
        <v>18420</v>
      </c>
      <c r="D149" s="27">
        <v>22810</v>
      </c>
      <c r="E149" s="27">
        <v>17109</v>
      </c>
      <c r="F149" s="27">
        <v>17109</v>
      </c>
      <c r="G149" s="27">
        <f t="shared" si="20"/>
        <v>-1311</v>
      </c>
      <c r="H149" s="27">
        <f t="shared" si="21"/>
        <v>0</v>
      </c>
      <c r="I149" s="28">
        <f t="shared" si="22"/>
        <v>-7.1172638436482174</v>
      </c>
      <c r="J149" s="28">
        <f t="shared" si="23"/>
        <v>100</v>
      </c>
      <c r="K149" s="28">
        <f t="shared" si="24"/>
        <v>75.006576063130197</v>
      </c>
    </row>
    <row r="150" spans="1:11" ht="26.4">
      <c r="A150" s="33" t="s">
        <v>144</v>
      </c>
      <c r="B150" s="26" t="s">
        <v>145</v>
      </c>
      <c r="C150" s="27">
        <v>18420</v>
      </c>
      <c r="D150" s="27">
        <v>22810</v>
      </c>
      <c r="E150" s="27">
        <v>17109</v>
      </c>
      <c r="F150" s="27">
        <v>17109</v>
      </c>
      <c r="G150" s="27">
        <f t="shared" si="20"/>
        <v>-1311</v>
      </c>
      <c r="H150" s="27">
        <f t="shared" si="21"/>
        <v>0</v>
      </c>
      <c r="I150" s="28">
        <f t="shared" si="22"/>
        <v>-7.1172638436482174</v>
      </c>
      <c r="J150" s="28">
        <f t="shared" si="23"/>
        <v>100</v>
      </c>
      <c r="K150" s="28">
        <f t="shared" si="24"/>
        <v>75.006576063130197</v>
      </c>
    </row>
    <row r="151" spans="1:11" ht="39.6">
      <c r="A151" s="34" t="s">
        <v>146</v>
      </c>
      <c r="B151" s="26" t="s">
        <v>147</v>
      </c>
      <c r="C151" s="27">
        <v>18420</v>
      </c>
      <c r="D151" s="27">
        <v>22810</v>
      </c>
      <c r="E151" s="27">
        <v>17109</v>
      </c>
      <c r="F151" s="27">
        <v>17109</v>
      </c>
      <c r="G151" s="27">
        <f t="shared" si="20"/>
        <v>-1311</v>
      </c>
      <c r="H151" s="27">
        <f t="shared" si="21"/>
        <v>0</v>
      </c>
      <c r="I151" s="28">
        <f t="shared" si="22"/>
        <v>-7.1172638436482174</v>
      </c>
      <c r="J151" s="28">
        <f t="shared" si="23"/>
        <v>100</v>
      </c>
      <c r="K151" s="28">
        <f t="shared" si="24"/>
        <v>75.006576063130197</v>
      </c>
    </row>
    <row r="152" spans="1:11">
      <c r="A152" s="31" t="s">
        <v>60</v>
      </c>
      <c r="B152" s="26" t="s">
        <v>61</v>
      </c>
      <c r="C152" s="27">
        <v>120138.14</v>
      </c>
      <c r="D152" s="27">
        <v>1457926</v>
      </c>
      <c r="E152" s="27">
        <v>551850</v>
      </c>
      <c r="F152" s="27">
        <v>44736.09</v>
      </c>
      <c r="G152" s="27">
        <f t="shared" si="20"/>
        <v>-75402.05</v>
      </c>
      <c r="H152" s="27">
        <f t="shared" si="21"/>
        <v>507113.91000000003</v>
      </c>
      <c r="I152" s="28">
        <f t="shared" si="22"/>
        <v>-62.762791233491718</v>
      </c>
      <c r="J152" s="28">
        <f t="shared" si="23"/>
        <v>8.1065670019026896</v>
      </c>
      <c r="K152" s="28">
        <f t="shared" si="24"/>
        <v>3.0684746688103512</v>
      </c>
    </row>
    <row r="153" spans="1:11">
      <c r="A153" s="32" t="s">
        <v>62</v>
      </c>
      <c r="B153" s="26" t="s">
        <v>63</v>
      </c>
      <c r="C153" s="27">
        <v>120138.14</v>
      </c>
      <c r="D153" s="27">
        <v>1457926</v>
      </c>
      <c r="E153" s="27">
        <v>551850</v>
      </c>
      <c r="F153" s="27">
        <v>44736.09</v>
      </c>
      <c r="G153" s="27">
        <f t="shared" si="20"/>
        <v>-75402.05</v>
      </c>
      <c r="H153" s="27">
        <f t="shared" si="21"/>
        <v>507113.91000000003</v>
      </c>
      <c r="I153" s="28">
        <f t="shared" si="22"/>
        <v>-62.762791233491718</v>
      </c>
      <c r="J153" s="28">
        <f t="shared" si="23"/>
        <v>8.1065670019026896</v>
      </c>
      <c r="K153" s="28">
        <f t="shared" si="24"/>
        <v>3.0684746688103512</v>
      </c>
    </row>
    <row r="154" spans="1:11">
      <c r="A154" s="25"/>
      <c r="B154" s="26" t="s">
        <v>64</v>
      </c>
      <c r="C154" s="27">
        <v>5179883.6500000004</v>
      </c>
      <c r="D154" s="27">
        <v>0</v>
      </c>
      <c r="E154" s="27">
        <v>0</v>
      </c>
      <c r="F154" s="27">
        <v>6117593.4299999997</v>
      </c>
      <c r="G154" s="27">
        <f t="shared" si="20"/>
        <v>937709.77999999933</v>
      </c>
      <c r="H154" s="27">
        <f t="shared" si="21"/>
        <v>-6117593.4299999997</v>
      </c>
      <c r="I154" s="28">
        <f t="shared" si="22"/>
        <v>18.102912021971761</v>
      </c>
      <c r="J154" s="28">
        <f t="shared" si="23"/>
        <v>0</v>
      </c>
      <c r="K154" s="28">
        <f t="shared" si="24"/>
        <v>0</v>
      </c>
    </row>
    <row r="155" spans="1:11">
      <c r="A155" s="25" t="s">
        <v>65</v>
      </c>
      <c r="B155" s="26" t="s">
        <v>66</v>
      </c>
      <c r="C155" s="27">
        <v>-5179883.6500000004</v>
      </c>
      <c r="D155" s="27">
        <v>0</v>
      </c>
      <c r="E155" s="27">
        <v>0</v>
      </c>
      <c r="F155" s="27">
        <v>-6117593.4299999997</v>
      </c>
      <c r="G155" s="27">
        <f t="shared" si="20"/>
        <v>-937709.77999999933</v>
      </c>
      <c r="H155" s="27">
        <f t="shared" si="21"/>
        <v>6117593.4299999997</v>
      </c>
      <c r="I155" s="28">
        <f t="shared" si="22"/>
        <v>18.102912021971761</v>
      </c>
      <c r="J155" s="28">
        <f t="shared" si="23"/>
        <v>0</v>
      </c>
      <c r="K155" s="28">
        <f t="shared" si="24"/>
        <v>0</v>
      </c>
    </row>
    <row r="156" spans="1:11">
      <c r="A156" s="31" t="s">
        <v>67</v>
      </c>
      <c r="B156" s="26" t="s">
        <v>68</v>
      </c>
      <c r="C156" s="27">
        <v>-5179883.6500000004</v>
      </c>
      <c r="D156" s="27">
        <v>0</v>
      </c>
      <c r="E156" s="27">
        <v>0</v>
      </c>
      <c r="F156" s="27">
        <v>-6117593.4299999997</v>
      </c>
      <c r="G156" s="27">
        <f t="shared" si="20"/>
        <v>-937709.77999999933</v>
      </c>
      <c r="H156" s="27">
        <f t="shared" si="21"/>
        <v>6117593.4299999997</v>
      </c>
      <c r="I156" s="28">
        <f t="shared" si="22"/>
        <v>18.102912021971761</v>
      </c>
      <c r="J156" s="28">
        <f t="shared" si="23"/>
        <v>0</v>
      </c>
      <c r="K156" s="28">
        <f t="shared" si="24"/>
        <v>0</v>
      </c>
    </row>
    <row r="157" spans="1:11" ht="26.4">
      <c r="A157" s="32" t="s">
        <v>94</v>
      </c>
      <c r="B157" s="26" t="s">
        <v>95</v>
      </c>
      <c r="C157" s="27">
        <v>-1337.6</v>
      </c>
      <c r="D157" s="27">
        <v>0</v>
      </c>
      <c r="E157" s="27">
        <v>0</v>
      </c>
      <c r="F157" s="27">
        <v>0</v>
      </c>
      <c r="G157" s="27">
        <f t="shared" si="20"/>
        <v>1337.6</v>
      </c>
      <c r="H157" s="27">
        <f t="shared" si="21"/>
        <v>0</v>
      </c>
      <c r="I157" s="28">
        <f t="shared" si="22"/>
        <v>-100</v>
      </c>
      <c r="J157" s="28">
        <f t="shared" si="23"/>
        <v>0</v>
      </c>
      <c r="K157" s="28">
        <f t="shared" si="24"/>
        <v>0</v>
      </c>
    </row>
    <row r="158" spans="1:11">
      <c r="A158" s="40" t="s">
        <v>258</v>
      </c>
      <c r="B158" s="37" t="s">
        <v>259</v>
      </c>
      <c r="C158" s="38"/>
      <c r="D158" s="38"/>
      <c r="E158" s="38"/>
      <c r="F158" s="38"/>
      <c r="G158" s="38"/>
      <c r="H158" s="38"/>
      <c r="I158" s="39"/>
      <c r="J158" s="39"/>
      <c r="K158" s="39"/>
    </row>
    <row r="159" spans="1:11">
      <c r="A159" s="25" t="s">
        <v>28</v>
      </c>
      <c r="B159" s="26" t="s">
        <v>29</v>
      </c>
      <c r="C159" s="27">
        <v>5459566.6200000001</v>
      </c>
      <c r="D159" s="27">
        <v>5727368</v>
      </c>
      <c r="E159" s="27">
        <v>4247785</v>
      </c>
      <c r="F159" s="27">
        <v>5757580.8499999996</v>
      </c>
      <c r="G159" s="27">
        <f t="shared" ref="G159:G174" si="25">F159-C159</f>
        <v>298014.22999999952</v>
      </c>
      <c r="H159" s="27">
        <f t="shared" ref="H159:H174" si="26">E159-F159</f>
        <v>-1509795.8499999996</v>
      </c>
      <c r="I159" s="28">
        <f t="shared" ref="I159:I174" si="27">IF(ISERROR(F159/C159),0,F159/C159*100-100)</f>
        <v>5.4585693470299503</v>
      </c>
      <c r="J159" s="28">
        <f t="shared" ref="J159:J174" si="28">IF(ISERROR(F159/E159),0,F159/E159*100)</f>
        <v>135.5431324796335</v>
      </c>
      <c r="K159" s="28">
        <f t="shared" ref="K159:K174" si="29">IF(ISERROR(F159/D159),0,F159/D159*100)</f>
        <v>100.52751717717456</v>
      </c>
    </row>
    <row r="160" spans="1:11" ht="26.4">
      <c r="A160" s="31" t="s">
        <v>76</v>
      </c>
      <c r="B160" s="26" t="s">
        <v>77</v>
      </c>
      <c r="C160" s="27">
        <v>46346.62</v>
      </c>
      <c r="D160" s="27">
        <v>0</v>
      </c>
      <c r="E160" s="27">
        <v>0</v>
      </c>
      <c r="F160" s="27">
        <v>30212.85</v>
      </c>
      <c r="G160" s="27">
        <f t="shared" si="25"/>
        <v>-16133.770000000004</v>
      </c>
      <c r="H160" s="27">
        <f t="shared" si="26"/>
        <v>-30212.85</v>
      </c>
      <c r="I160" s="28">
        <f t="shared" si="27"/>
        <v>-34.811103808648838</v>
      </c>
      <c r="J160" s="28">
        <f t="shared" si="28"/>
        <v>0</v>
      </c>
      <c r="K160" s="28">
        <f t="shared" si="29"/>
        <v>0</v>
      </c>
    </row>
    <row r="161" spans="1:11">
      <c r="A161" s="31" t="s">
        <v>30</v>
      </c>
      <c r="B161" s="26" t="s">
        <v>31</v>
      </c>
      <c r="C161" s="27">
        <v>5413220</v>
      </c>
      <c r="D161" s="27">
        <v>5727368</v>
      </c>
      <c r="E161" s="27">
        <v>4247785</v>
      </c>
      <c r="F161" s="27">
        <v>5727368</v>
      </c>
      <c r="G161" s="27">
        <f t="shared" si="25"/>
        <v>314148</v>
      </c>
      <c r="H161" s="27">
        <f t="shared" si="26"/>
        <v>-1479583</v>
      </c>
      <c r="I161" s="28">
        <f t="shared" si="27"/>
        <v>5.8033480996523252</v>
      </c>
      <c r="J161" s="28">
        <f t="shared" si="28"/>
        <v>134.83187119875419</v>
      </c>
      <c r="K161" s="28">
        <f t="shared" si="29"/>
        <v>100</v>
      </c>
    </row>
    <row r="162" spans="1:11">
      <c r="A162" s="32" t="s">
        <v>32</v>
      </c>
      <c r="B162" s="26" t="s">
        <v>33</v>
      </c>
      <c r="C162" s="27">
        <v>5413220</v>
      </c>
      <c r="D162" s="27">
        <v>5727368</v>
      </c>
      <c r="E162" s="27">
        <v>4247785</v>
      </c>
      <c r="F162" s="27">
        <v>5727368</v>
      </c>
      <c r="G162" s="27">
        <f t="shared" si="25"/>
        <v>314148</v>
      </c>
      <c r="H162" s="27">
        <f t="shared" si="26"/>
        <v>-1479583</v>
      </c>
      <c r="I162" s="28">
        <f t="shared" si="27"/>
        <v>5.8033480996523252</v>
      </c>
      <c r="J162" s="28">
        <f t="shared" si="28"/>
        <v>134.83187119875419</v>
      </c>
      <c r="K162" s="28">
        <f t="shared" si="29"/>
        <v>100</v>
      </c>
    </row>
    <row r="163" spans="1:11">
      <c r="A163" s="25" t="s">
        <v>34</v>
      </c>
      <c r="B163" s="26" t="s">
        <v>35</v>
      </c>
      <c r="C163" s="27">
        <v>3034108.5</v>
      </c>
      <c r="D163" s="27">
        <v>5727368</v>
      </c>
      <c r="E163" s="27">
        <v>4247785</v>
      </c>
      <c r="F163" s="27">
        <v>3197539.42</v>
      </c>
      <c r="G163" s="27">
        <f t="shared" si="25"/>
        <v>163430.91999999993</v>
      </c>
      <c r="H163" s="27">
        <f t="shared" si="26"/>
        <v>1050245.58</v>
      </c>
      <c r="I163" s="28">
        <f t="shared" si="27"/>
        <v>5.3864560215957908</v>
      </c>
      <c r="J163" s="28">
        <f t="shared" si="28"/>
        <v>75.275453442205759</v>
      </c>
      <c r="K163" s="28">
        <f t="shared" si="29"/>
        <v>55.829124652021655</v>
      </c>
    </row>
    <row r="164" spans="1:11">
      <c r="A164" s="31" t="s">
        <v>36</v>
      </c>
      <c r="B164" s="26" t="s">
        <v>37</v>
      </c>
      <c r="C164" s="27">
        <v>2963173.46</v>
      </c>
      <c r="D164" s="27">
        <v>5561641</v>
      </c>
      <c r="E164" s="27">
        <v>4198935</v>
      </c>
      <c r="F164" s="27">
        <v>3152803.33</v>
      </c>
      <c r="G164" s="27">
        <f t="shared" si="25"/>
        <v>189629.87000000011</v>
      </c>
      <c r="H164" s="27">
        <f t="shared" si="26"/>
        <v>1046131.6699999999</v>
      </c>
      <c r="I164" s="28">
        <f t="shared" si="27"/>
        <v>6.399553470622692</v>
      </c>
      <c r="J164" s="28">
        <f t="shared" si="28"/>
        <v>75.085785562291392</v>
      </c>
      <c r="K164" s="28">
        <f t="shared" si="29"/>
        <v>56.688364639141575</v>
      </c>
    </row>
    <row r="165" spans="1:11">
      <c r="A165" s="32" t="s">
        <v>38</v>
      </c>
      <c r="B165" s="26" t="s">
        <v>39</v>
      </c>
      <c r="C165" s="27">
        <v>2963173.46</v>
      </c>
      <c r="D165" s="27">
        <v>5561641</v>
      </c>
      <c r="E165" s="27">
        <v>4198935</v>
      </c>
      <c r="F165" s="27">
        <v>3152803.33</v>
      </c>
      <c r="G165" s="27">
        <f t="shared" si="25"/>
        <v>189629.87000000011</v>
      </c>
      <c r="H165" s="27">
        <f t="shared" si="26"/>
        <v>1046131.6699999999</v>
      </c>
      <c r="I165" s="28">
        <f t="shared" si="27"/>
        <v>6.399553470622692</v>
      </c>
      <c r="J165" s="28">
        <f t="shared" si="28"/>
        <v>75.085785562291392</v>
      </c>
      <c r="K165" s="28">
        <f t="shared" si="29"/>
        <v>56.688364639141575</v>
      </c>
    </row>
    <row r="166" spans="1:11">
      <c r="A166" s="33" t="s">
        <v>40</v>
      </c>
      <c r="B166" s="26" t="s">
        <v>41</v>
      </c>
      <c r="C166" s="27">
        <v>2770703.29</v>
      </c>
      <c r="D166" s="27">
        <v>4615101</v>
      </c>
      <c r="E166" s="27">
        <v>3508325</v>
      </c>
      <c r="F166" s="27">
        <v>2947087.27</v>
      </c>
      <c r="G166" s="27">
        <f t="shared" si="25"/>
        <v>176383.97999999998</v>
      </c>
      <c r="H166" s="27">
        <f t="shared" si="26"/>
        <v>561237.73</v>
      </c>
      <c r="I166" s="28">
        <f t="shared" si="27"/>
        <v>6.3660364008157728</v>
      </c>
      <c r="J166" s="28">
        <f t="shared" si="28"/>
        <v>84.002687037261367</v>
      </c>
      <c r="K166" s="28">
        <f t="shared" si="29"/>
        <v>63.857481558908461</v>
      </c>
    </row>
    <row r="167" spans="1:11">
      <c r="A167" s="33" t="s">
        <v>42</v>
      </c>
      <c r="B167" s="26" t="s">
        <v>43</v>
      </c>
      <c r="C167" s="27">
        <v>192470.17</v>
      </c>
      <c r="D167" s="27">
        <v>946540</v>
      </c>
      <c r="E167" s="27">
        <v>690610</v>
      </c>
      <c r="F167" s="27">
        <v>205716.06</v>
      </c>
      <c r="G167" s="27">
        <f t="shared" si="25"/>
        <v>13245.889999999985</v>
      </c>
      <c r="H167" s="27">
        <f t="shared" si="26"/>
        <v>484893.94</v>
      </c>
      <c r="I167" s="28">
        <f t="shared" si="27"/>
        <v>6.8820482675315304</v>
      </c>
      <c r="J167" s="28">
        <f t="shared" si="28"/>
        <v>29.787587784712066</v>
      </c>
      <c r="K167" s="28">
        <f t="shared" si="29"/>
        <v>21.733477718849706</v>
      </c>
    </row>
    <row r="168" spans="1:11">
      <c r="A168" s="34" t="s">
        <v>44</v>
      </c>
      <c r="B168" s="26" t="s">
        <v>45</v>
      </c>
      <c r="C168" s="27">
        <v>8747.6200000000008</v>
      </c>
      <c r="D168" s="27">
        <v>0</v>
      </c>
      <c r="E168" s="27">
        <v>0</v>
      </c>
      <c r="F168" s="27">
        <v>8030.57</v>
      </c>
      <c r="G168" s="27">
        <f t="shared" si="25"/>
        <v>-717.05000000000109</v>
      </c>
      <c r="H168" s="27">
        <f t="shared" si="26"/>
        <v>-8030.57</v>
      </c>
      <c r="I168" s="28">
        <f t="shared" si="27"/>
        <v>-8.1970867504532805</v>
      </c>
      <c r="J168" s="28">
        <f t="shared" si="28"/>
        <v>0</v>
      </c>
      <c r="K168" s="28">
        <f t="shared" si="29"/>
        <v>0</v>
      </c>
    </row>
    <row r="169" spans="1:11">
      <c r="A169" s="31" t="s">
        <v>60</v>
      </c>
      <c r="B169" s="26" t="s">
        <v>61</v>
      </c>
      <c r="C169" s="27">
        <v>70935.039999999994</v>
      </c>
      <c r="D169" s="27">
        <v>165727</v>
      </c>
      <c r="E169" s="27">
        <v>48850</v>
      </c>
      <c r="F169" s="27">
        <v>44736.09</v>
      </c>
      <c r="G169" s="27">
        <f t="shared" si="25"/>
        <v>-26198.949999999997</v>
      </c>
      <c r="H169" s="27">
        <f t="shared" si="26"/>
        <v>4113.9100000000035</v>
      </c>
      <c r="I169" s="28">
        <f t="shared" si="27"/>
        <v>-36.933721331516836</v>
      </c>
      <c r="J169" s="28">
        <f t="shared" si="28"/>
        <v>91.578485158648917</v>
      </c>
      <c r="K169" s="28">
        <f t="shared" si="29"/>
        <v>26.993845299800274</v>
      </c>
    </row>
    <row r="170" spans="1:11">
      <c r="A170" s="32" t="s">
        <v>62</v>
      </c>
      <c r="B170" s="26" t="s">
        <v>63</v>
      </c>
      <c r="C170" s="27">
        <v>70935.039999999994</v>
      </c>
      <c r="D170" s="27">
        <v>165727</v>
      </c>
      <c r="E170" s="27">
        <v>48850</v>
      </c>
      <c r="F170" s="27">
        <v>44736.09</v>
      </c>
      <c r="G170" s="27">
        <f t="shared" si="25"/>
        <v>-26198.949999999997</v>
      </c>
      <c r="H170" s="27">
        <f t="shared" si="26"/>
        <v>4113.9100000000035</v>
      </c>
      <c r="I170" s="28">
        <f t="shared" si="27"/>
        <v>-36.933721331516836</v>
      </c>
      <c r="J170" s="28">
        <f t="shared" si="28"/>
        <v>91.578485158648917</v>
      </c>
      <c r="K170" s="28">
        <f t="shared" si="29"/>
        <v>26.993845299800274</v>
      </c>
    </row>
    <row r="171" spans="1:11">
      <c r="A171" s="25"/>
      <c r="B171" s="26" t="s">
        <v>64</v>
      </c>
      <c r="C171" s="27">
        <v>2425458.12</v>
      </c>
      <c r="D171" s="27">
        <v>0</v>
      </c>
      <c r="E171" s="27">
        <v>0</v>
      </c>
      <c r="F171" s="27">
        <v>2560041.4300000002</v>
      </c>
      <c r="G171" s="27">
        <f t="shared" si="25"/>
        <v>134583.31000000006</v>
      </c>
      <c r="H171" s="27">
        <f t="shared" si="26"/>
        <v>-2560041.4300000002</v>
      </c>
      <c r="I171" s="28">
        <f t="shared" si="27"/>
        <v>5.5487789663422546</v>
      </c>
      <c r="J171" s="28">
        <f t="shared" si="28"/>
        <v>0</v>
      </c>
      <c r="K171" s="28">
        <f t="shared" si="29"/>
        <v>0</v>
      </c>
    </row>
    <row r="172" spans="1:11">
      <c r="A172" s="25" t="s">
        <v>65</v>
      </c>
      <c r="B172" s="26" t="s">
        <v>66</v>
      </c>
      <c r="C172" s="27">
        <v>-2425458.12</v>
      </c>
      <c r="D172" s="27">
        <v>0</v>
      </c>
      <c r="E172" s="27">
        <v>0</v>
      </c>
      <c r="F172" s="27">
        <v>-2560041.4300000002</v>
      </c>
      <c r="G172" s="27">
        <f t="shared" si="25"/>
        <v>-134583.31000000006</v>
      </c>
      <c r="H172" s="27">
        <f t="shared" si="26"/>
        <v>2560041.4300000002</v>
      </c>
      <c r="I172" s="28">
        <f t="shared" si="27"/>
        <v>5.5487789663422546</v>
      </c>
      <c r="J172" s="28">
        <f t="shared" si="28"/>
        <v>0</v>
      </c>
      <c r="K172" s="28">
        <f t="shared" si="29"/>
        <v>0</v>
      </c>
    </row>
    <row r="173" spans="1:11">
      <c r="A173" s="31" t="s">
        <v>67</v>
      </c>
      <c r="B173" s="26" t="s">
        <v>68</v>
      </c>
      <c r="C173" s="27">
        <v>-2425458.12</v>
      </c>
      <c r="D173" s="27">
        <v>0</v>
      </c>
      <c r="E173" s="27">
        <v>0</v>
      </c>
      <c r="F173" s="27">
        <v>-2560041.4300000002</v>
      </c>
      <c r="G173" s="27">
        <f t="shared" si="25"/>
        <v>-134583.31000000006</v>
      </c>
      <c r="H173" s="27">
        <f t="shared" si="26"/>
        <v>2560041.4300000002</v>
      </c>
      <c r="I173" s="28">
        <f t="shared" si="27"/>
        <v>5.5487789663422546</v>
      </c>
      <c r="J173" s="28">
        <f t="shared" si="28"/>
        <v>0</v>
      </c>
      <c r="K173" s="28">
        <f t="shared" si="29"/>
        <v>0</v>
      </c>
    </row>
    <row r="174" spans="1:11" ht="26.4">
      <c r="A174" s="32" t="s">
        <v>94</v>
      </c>
      <c r="B174" s="26" t="s">
        <v>95</v>
      </c>
      <c r="C174" s="27">
        <v>-1337.6</v>
      </c>
      <c r="D174" s="27">
        <v>0</v>
      </c>
      <c r="E174" s="27">
        <v>0</v>
      </c>
      <c r="F174" s="27">
        <v>0</v>
      </c>
      <c r="G174" s="27">
        <f t="shared" si="25"/>
        <v>1337.6</v>
      </c>
      <c r="H174" s="27">
        <f t="shared" si="26"/>
        <v>0</v>
      </c>
      <c r="I174" s="28">
        <f t="shared" si="27"/>
        <v>-100</v>
      </c>
      <c r="J174" s="28">
        <f t="shared" si="28"/>
        <v>0</v>
      </c>
      <c r="K174" s="28">
        <f t="shared" si="29"/>
        <v>0</v>
      </c>
    </row>
    <row r="175" spans="1:11">
      <c r="A175" s="40" t="s">
        <v>260</v>
      </c>
      <c r="B175" s="37" t="s">
        <v>261</v>
      </c>
      <c r="C175" s="38"/>
      <c r="D175" s="38"/>
      <c r="E175" s="38"/>
      <c r="F175" s="38"/>
      <c r="G175" s="38"/>
      <c r="H175" s="38"/>
      <c r="I175" s="39"/>
      <c r="J175" s="39"/>
      <c r="K175" s="39"/>
    </row>
    <row r="176" spans="1:11">
      <c r="A176" s="25" t="s">
        <v>28</v>
      </c>
      <c r="B176" s="26" t="s">
        <v>29</v>
      </c>
      <c r="C176" s="27">
        <v>5070532</v>
      </c>
      <c r="D176" s="27">
        <v>5853306</v>
      </c>
      <c r="E176" s="27">
        <v>3720357</v>
      </c>
      <c r="F176" s="27">
        <v>5853306</v>
      </c>
      <c r="G176" s="27">
        <f t="shared" ref="G176:G191" si="30">F176-C176</f>
        <v>782774</v>
      </c>
      <c r="H176" s="27">
        <f t="shared" ref="H176:H191" si="31">E176-F176</f>
        <v>-2132949</v>
      </c>
      <c r="I176" s="28">
        <f t="shared" ref="I176:I191" si="32">IF(ISERROR(F176/C176),0,F176/C176*100-100)</f>
        <v>15.437709494782808</v>
      </c>
      <c r="J176" s="28">
        <f t="shared" ref="J176:J191" si="33">IF(ISERROR(F176/E176),0,F176/E176*100)</f>
        <v>157.33183670276804</v>
      </c>
      <c r="K176" s="28">
        <f t="shared" ref="K176:K191" si="34">IF(ISERROR(F176/D176),0,F176/D176*100)</f>
        <v>100</v>
      </c>
    </row>
    <row r="177" spans="1:11">
      <c r="A177" s="31" t="s">
        <v>30</v>
      </c>
      <c r="B177" s="26" t="s">
        <v>31</v>
      </c>
      <c r="C177" s="27">
        <v>5070532</v>
      </c>
      <c r="D177" s="27">
        <v>5853306</v>
      </c>
      <c r="E177" s="27">
        <v>3720357</v>
      </c>
      <c r="F177" s="27">
        <v>5853306</v>
      </c>
      <c r="G177" s="27">
        <f t="shared" si="30"/>
        <v>782774</v>
      </c>
      <c r="H177" s="27">
        <f t="shared" si="31"/>
        <v>-2132949</v>
      </c>
      <c r="I177" s="28">
        <f t="shared" si="32"/>
        <v>15.437709494782808</v>
      </c>
      <c r="J177" s="28">
        <f t="shared" si="33"/>
        <v>157.33183670276804</v>
      </c>
      <c r="K177" s="28">
        <f t="shared" si="34"/>
        <v>100</v>
      </c>
    </row>
    <row r="178" spans="1:11">
      <c r="A178" s="32" t="s">
        <v>32</v>
      </c>
      <c r="B178" s="26" t="s">
        <v>33</v>
      </c>
      <c r="C178" s="27">
        <v>5070532</v>
      </c>
      <c r="D178" s="27">
        <v>5853306</v>
      </c>
      <c r="E178" s="27">
        <v>3720357</v>
      </c>
      <c r="F178" s="27">
        <v>5853306</v>
      </c>
      <c r="G178" s="27">
        <f t="shared" si="30"/>
        <v>782774</v>
      </c>
      <c r="H178" s="27">
        <f t="shared" si="31"/>
        <v>-2132949</v>
      </c>
      <c r="I178" s="28">
        <f t="shared" si="32"/>
        <v>15.437709494782808</v>
      </c>
      <c r="J178" s="28">
        <f t="shared" si="33"/>
        <v>157.33183670276804</v>
      </c>
      <c r="K178" s="28">
        <f t="shared" si="34"/>
        <v>100</v>
      </c>
    </row>
    <row r="179" spans="1:11">
      <c r="A179" s="25" t="s">
        <v>34</v>
      </c>
      <c r="B179" s="26" t="s">
        <v>35</v>
      </c>
      <c r="C179" s="27">
        <v>2409913.4700000002</v>
      </c>
      <c r="D179" s="27">
        <v>5853306</v>
      </c>
      <c r="E179" s="27">
        <v>3720357</v>
      </c>
      <c r="F179" s="27">
        <v>2389122</v>
      </c>
      <c r="G179" s="27">
        <f t="shared" si="30"/>
        <v>-20791.470000000205</v>
      </c>
      <c r="H179" s="27">
        <f t="shared" si="31"/>
        <v>1331235</v>
      </c>
      <c r="I179" s="28">
        <f t="shared" si="32"/>
        <v>-0.86274757408614278</v>
      </c>
      <c r="J179" s="28">
        <f t="shared" si="33"/>
        <v>64.217546864454135</v>
      </c>
      <c r="K179" s="28">
        <f t="shared" si="34"/>
        <v>40.816625681281657</v>
      </c>
    </row>
    <row r="180" spans="1:11">
      <c r="A180" s="31" t="s">
        <v>36</v>
      </c>
      <c r="B180" s="26" t="s">
        <v>37</v>
      </c>
      <c r="C180" s="27">
        <v>2360710.37</v>
      </c>
      <c r="D180" s="27">
        <v>4561107</v>
      </c>
      <c r="E180" s="27">
        <v>3217357</v>
      </c>
      <c r="F180" s="27">
        <v>2389122</v>
      </c>
      <c r="G180" s="27">
        <f t="shared" si="30"/>
        <v>28411.629999999888</v>
      </c>
      <c r="H180" s="27">
        <f t="shared" si="31"/>
        <v>828235</v>
      </c>
      <c r="I180" s="28">
        <f t="shared" si="32"/>
        <v>1.2035203623898809</v>
      </c>
      <c r="J180" s="28">
        <f t="shared" si="33"/>
        <v>74.257286337823246</v>
      </c>
      <c r="K180" s="28">
        <f t="shared" si="34"/>
        <v>52.38031030624802</v>
      </c>
    </row>
    <row r="181" spans="1:11">
      <c r="A181" s="32" t="s">
        <v>38</v>
      </c>
      <c r="B181" s="26" t="s">
        <v>39</v>
      </c>
      <c r="C181" s="27">
        <v>2360681.91</v>
      </c>
      <c r="D181" s="27">
        <v>4561107</v>
      </c>
      <c r="E181" s="27">
        <v>3217357</v>
      </c>
      <c r="F181" s="27">
        <v>2389122</v>
      </c>
      <c r="G181" s="27">
        <f t="shared" si="30"/>
        <v>28440.089999999851</v>
      </c>
      <c r="H181" s="27">
        <f t="shared" si="31"/>
        <v>828235</v>
      </c>
      <c r="I181" s="28">
        <f t="shared" si="32"/>
        <v>1.2047404556931411</v>
      </c>
      <c r="J181" s="28">
        <f t="shared" si="33"/>
        <v>74.257286337823246</v>
      </c>
      <c r="K181" s="28">
        <f t="shared" si="34"/>
        <v>52.38031030624802</v>
      </c>
    </row>
    <row r="182" spans="1:11">
      <c r="A182" s="33" t="s">
        <v>40</v>
      </c>
      <c r="B182" s="26" t="s">
        <v>41</v>
      </c>
      <c r="C182" s="27">
        <v>2280919.85</v>
      </c>
      <c r="D182" s="27">
        <v>3944666</v>
      </c>
      <c r="E182" s="27">
        <v>2829776</v>
      </c>
      <c r="F182" s="27">
        <v>2019994.62</v>
      </c>
      <c r="G182" s="27">
        <f t="shared" si="30"/>
        <v>-260925.22999999998</v>
      </c>
      <c r="H182" s="27">
        <f t="shared" si="31"/>
        <v>809781.37999999989</v>
      </c>
      <c r="I182" s="28">
        <f t="shared" si="32"/>
        <v>-11.439473859636067</v>
      </c>
      <c r="J182" s="28">
        <f t="shared" si="33"/>
        <v>71.383551913649697</v>
      </c>
      <c r="K182" s="28">
        <f t="shared" si="34"/>
        <v>51.208254894077221</v>
      </c>
    </row>
    <row r="183" spans="1:11">
      <c r="A183" s="33" t="s">
        <v>42</v>
      </c>
      <c r="B183" s="26" t="s">
        <v>43</v>
      </c>
      <c r="C183" s="27">
        <v>79762.06</v>
      </c>
      <c r="D183" s="27">
        <v>616441</v>
      </c>
      <c r="E183" s="27">
        <v>387581</v>
      </c>
      <c r="F183" s="27">
        <v>369127.38</v>
      </c>
      <c r="G183" s="27">
        <f t="shared" si="30"/>
        <v>289365.32</v>
      </c>
      <c r="H183" s="27">
        <f t="shared" si="31"/>
        <v>18453.619999999995</v>
      </c>
      <c r="I183" s="28">
        <f t="shared" si="32"/>
        <v>362.7856652649142</v>
      </c>
      <c r="J183" s="28">
        <f t="shared" si="33"/>
        <v>95.238770734375521</v>
      </c>
      <c r="K183" s="28">
        <f t="shared" si="34"/>
        <v>59.880407046254227</v>
      </c>
    </row>
    <row r="184" spans="1:11">
      <c r="A184" s="34" t="s">
        <v>44</v>
      </c>
      <c r="B184" s="26" t="s">
        <v>45</v>
      </c>
      <c r="C184" s="27">
        <v>6808.9</v>
      </c>
      <c r="D184" s="27">
        <v>0</v>
      </c>
      <c r="E184" s="27">
        <v>0</v>
      </c>
      <c r="F184" s="27">
        <v>3212.58</v>
      </c>
      <c r="G184" s="27">
        <f t="shared" si="30"/>
        <v>-3596.3199999999997</v>
      </c>
      <c r="H184" s="27">
        <f t="shared" si="31"/>
        <v>-3212.58</v>
      </c>
      <c r="I184" s="28">
        <f t="shared" si="32"/>
        <v>-52.817929474658165</v>
      </c>
      <c r="J184" s="28">
        <f t="shared" si="33"/>
        <v>0</v>
      </c>
      <c r="K184" s="28">
        <f t="shared" si="34"/>
        <v>0</v>
      </c>
    </row>
    <row r="185" spans="1:11">
      <c r="A185" s="32" t="s">
        <v>46</v>
      </c>
      <c r="B185" s="26" t="s">
        <v>47</v>
      </c>
      <c r="C185" s="27">
        <v>28.46</v>
      </c>
      <c r="D185" s="27">
        <v>0</v>
      </c>
      <c r="E185" s="27">
        <v>0</v>
      </c>
      <c r="F185" s="27">
        <v>0</v>
      </c>
      <c r="G185" s="27">
        <f t="shared" si="30"/>
        <v>-28.46</v>
      </c>
      <c r="H185" s="27">
        <f t="shared" si="31"/>
        <v>0</v>
      </c>
      <c r="I185" s="28">
        <f t="shared" si="32"/>
        <v>-100</v>
      </c>
      <c r="J185" s="28">
        <f t="shared" si="33"/>
        <v>0</v>
      </c>
      <c r="K185" s="28">
        <f t="shared" si="34"/>
        <v>0</v>
      </c>
    </row>
    <row r="186" spans="1:11">
      <c r="A186" s="33" t="s">
        <v>50</v>
      </c>
      <c r="B186" s="26" t="s">
        <v>51</v>
      </c>
      <c r="C186" s="27">
        <v>28.46</v>
      </c>
      <c r="D186" s="27">
        <v>0</v>
      </c>
      <c r="E186" s="27">
        <v>0</v>
      </c>
      <c r="F186" s="27">
        <v>0</v>
      </c>
      <c r="G186" s="27">
        <f t="shared" si="30"/>
        <v>-28.46</v>
      </c>
      <c r="H186" s="27">
        <f t="shared" si="31"/>
        <v>0</v>
      </c>
      <c r="I186" s="28">
        <f t="shared" si="32"/>
        <v>-100</v>
      </c>
      <c r="J186" s="28">
        <f t="shared" si="33"/>
        <v>0</v>
      </c>
      <c r="K186" s="28">
        <f t="shared" si="34"/>
        <v>0</v>
      </c>
    </row>
    <row r="187" spans="1:11">
      <c r="A187" s="31" t="s">
        <v>60</v>
      </c>
      <c r="B187" s="26" t="s">
        <v>61</v>
      </c>
      <c r="C187" s="27">
        <v>49203.1</v>
      </c>
      <c r="D187" s="27">
        <v>1292199</v>
      </c>
      <c r="E187" s="27">
        <v>503000</v>
      </c>
      <c r="F187" s="27">
        <v>0</v>
      </c>
      <c r="G187" s="27">
        <f t="shared" si="30"/>
        <v>-49203.1</v>
      </c>
      <c r="H187" s="27">
        <f t="shared" si="31"/>
        <v>503000</v>
      </c>
      <c r="I187" s="28">
        <f t="shared" si="32"/>
        <v>-100</v>
      </c>
      <c r="J187" s="28">
        <f t="shared" si="33"/>
        <v>0</v>
      </c>
      <c r="K187" s="28">
        <f t="shared" si="34"/>
        <v>0</v>
      </c>
    </row>
    <row r="188" spans="1:11">
      <c r="A188" s="32" t="s">
        <v>62</v>
      </c>
      <c r="B188" s="26" t="s">
        <v>63</v>
      </c>
      <c r="C188" s="27">
        <v>49203.1</v>
      </c>
      <c r="D188" s="27">
        <v>1292199</v>
      </c>
      <c r="E188" s="27">
        <v>503000</v>
      </c>
      <c r="F188" s="27">
        <v>0</v>
      </c>
      <c r="G188" s="27">
        <f t="shared" si="30"/>
        <v>-49203.1</v>
      </c>
      <c r="H188" s="27">
        <f t="shared" si="31"/>
        <v>503000</v>
      </c>
      <c r="I188" s="28">
        <f t="shared" si="32"/>
        <v>-100</v>
      </c>
      <c r="J188" s="28">
        <f t="shared" si="33"/>
        <v>0</v>
      </c>
      <c r="K188" s="28">
        <f t="shared" si="34"/>
        <v>0</v>
      </c>
    </row>
    <row r="189" spans="1:11">
      <c r="A189" s="25"/>
      <c r="B189" s="26" t="s">
        <v>64</v>
      </c>
      <c r="C189" s="27">
        <v>2660618.5299999998</v>
      </c>
      <c r="D189" s="27">
        <v>0</v>
      </c>
      <c r="E189" s="27">
        <v>0</v>
      </c>
      <c r="F189" s="27">
        <v>3464184</v>
      </c>
      <c r="G189" s="27">
        <f t="shared" si="30"/>
        <v>803565.4700000002</v>
      </c>
      <c r="H189" s="27">
        <f t="shared" si="31"/>
        <v>-3464184</v>
      </c>
      <c r="I189" s="28">
        <f t="shared" si="32"/>
        <v>30.202205274425438</v>
      </c>
      <c r="J189" s="28">
        <f t="shared" si="33"/>
        <v>0</v>
      </c>
      <c r="K189" s="28">
        <f t="shared" si="34"/>
        <v>0</v>
      </c>
    </row>
    <row r="190" spans="1:11">
      <c r="A190" s="25" t="s">
        <v>65</v>
      </c>
      <c r="B190" s="26" t="s">
        <v>66</v>
      </c>
      <c r="C190" s="27">
        <v>-2660618.5299999998</v>
      </c>
      <c r="D190" s="27">
        <v>0</v>
      </c>
      <c r="E190" s="27">
        <v>0</v>
      </c>
      <c r="F190" s="27">
        <v>-3464184</v>
      </c>
      <c r="G190" s="27">
        <f t="shared" si="30"/>
        <v>-803565.4700000002</v>
      </c>
      <c r="H190" s="27">
        <f t="shared" si="31"/>
        <v>3464184</v>
      </c>
      <c r="I190" s="28">
        <f t="shared" si="32"/>
        <v>30.202205274425438</v>
      </c>
      <c r="J190" s="28">
        <f t="shared" si="33"/>
        <v>0</v>
      </c>
      <c r="K190" s="28">
        <f t="shared" si="34"/>
        <v>0</v>
      </c>
    </row>
    <row r="191" spans="1:11">
      <c r="A191" s="31" t="s">
        <v>67</v>
      </c>
      <c r="B191" s="26" t="s">
        <v>68</v>
      </c>
      <c r="C191" s="27">
        <v>-2660618.5299999998</v>
      </c>
      <c r="D191" s="27">
        <v>0</v>
      </c>
      <c r="E191" s="27">
        <v>0</v>
      </c>
      <c r="F191" s="27">
        <v>-3464184</v>
      </c>
      <c r="G191" s="27">
        <f t="shared" si="30"/>
        <v>-803565.4700000002</v>
      </c>
      <c r="H191" s="27">
        <f t="shared" si="31"/>
        <v>3464184</v>
      </c>
      <c r="I191" s="28">
        <f t="shared" si="32"/>
        <v>30.202205274425438</v>
      </c>
      <c r="J191" s="28">
        <f t="shared" si="33"/>
        <v>0</v>
      </c>
      <c r="K191" s="28">
        <f t="shared" si="34"/>
        <v>0</v>
      </c>
    </row>
    <row r="192" spans="1:11">
      <c r="A192" s="40" t="s">
        <v>262</v>
      </c>
      <c r="B192" s="37" t="s">
        <v>263</v>
      </c>
      <c r="C192" s="38"/>
      <c r="D192" s="38"/>
      <c r="E192" s="38"/>
      <c r="F192" s="38"/>
      <c r="G192" s="38"/>
      <c r="H192" s="38"/>
      <c r="I192" s="39"/>
      <c r="J192" s="39"/>
      <c r="K192" s="39"/>
    </row>
    <row r="193" spans="1:11">
      <c r="A193" s="25" t="s">
        <v>28</v>
      </c>
      <c r="B193" s="26" t="s">
        <v>29</v>
      </c>
      <c r="C193" s="27">
        <v>386477</v>
      </c>
      <c r="D193" s="27">
        <v>384727</v>
      </c>
      <c r="E193" s="27">
        <v>291359</v>
      </c>
      <c r="F193" s="27">
        <v>384727</v>
      </c>
      <c r="G193" s="27">
        <f t="shared" ref="G193:G205" si="35">F193-C193</f>
        <v>-1750</v>
      </c>
      <c r="H193" s="27">
        <f t="shared" ref="H193:H205" si="36">E193-F193</f>
        <v>-93368</v>
      </c>
      <c r="I193" s="28">
        <f t="shared" ref="I193:I205" si="37">IF(ISERROR(F193/C193),0,F193/C193*100-100)</f>
        <v>-0.45280831718316961</v>
      </c>
      <c r="J193" s="28">
        <f t="shared" ref="J193:J205" si="38">IF(ISERROR(F193/E193),0,F193/E193*100)</f>
        <v>132.04568933858229</v>
      </c>
      <c r="K193" s="28">
        <f t="shared" ref="K193:K205" si="39">IF(ISERROR(F193/D193),0,F193/D193*100)</f>
        <v>100</v>
      </c>
    </row>
    <row r="194" spans="1:11">
      <c r="A194" s="31" t="s">
        <v>30</v>
      </c>
      <c r="B194" s="26" t="s">
        <v>31</v>
      </c>
      <c r="C194" s="27">
        <v>386477</v>
      </c>
      <c r="D194" s="27">
        <v>384727</v>
      </c>
      <c r="E194" s="27">
        <v>291359</v>
      </c>
      <c r="F194" s="27">
        <v>384727</v>
      </c>
      <c r="G194" s="27">
        <f t="shared" si="35"/>
        <v>-1750</v>
      </c>
      <c r="H194" s="27">
        <f t="shared" si="36"/>
        <v>-93368</v>
      </c>
      <c r="I194" s="28">
        <f t="shared" si="37"/>
        <v>-0.45280831718316961</v>
      </c>
      <c r="J194" s="28">
        <f t="shared" si="38"/>
        <v>132.04568933858229</v>
      </c>
      <c r="K194" s="28">
        <f t="shared" si="39"/>
        <v>100</v>
      </c>
    </row>
    <row r="195" spans="1:11">
      <c r="A195" s="32" t="s">
        <v>32</v>
      </c>
      <c r="B195" s="26" t="s">
        <v>33</v>
      </c>
      <c r="C195" s="27">
        <v>386477</v>
      </c>
      <c r="D195" s="27">
        <v>384727</v>
      </c>
      <c r="E195" s="27">
        <v>291359</v>
      </c>
      <c r="F195" s="27">
        <v>384727</v>
      </c>
      <c r="G195" s="27">
        <f t="shared" si="35"/>
        <v>-1750</v>
      </c>
      <c r="H195" s="27">
        <f t="shared" si="36"/>
        <v>-93368</v>
      </c>
      <c r="I195" s="28">
        <f t="shared" si="37"/>
        <v>-0.45280831718316961</v>
      </c>
      <c r="J195" s="28">
        <f t="shared" si="38"/>
        <v>132.04568933858229</v>
      </c>
      <c r="K195" s="28">
        <f t="shared" si="39"/>
        <v>100</v>
      </c>
    </row>
    <row r="196" spans="1:11">
      <c r="A196" s="25" t="s">
        <v>34</v>
      </c>
      <c r="B196" s="26" t="s">
        <v>35</v>
      </c>
      <c r="C196" s="27">
        <v>292670</v>
      </c>
      <c r="D196" s="27">
        <v>384727</v>
      </c>
      <c r="E196" s="27">
        <v>291359</v>
      </c>
      <c r="F196" s="27">
        <v>291359</v>
      </c>
      <c r="G196" s="27">
        <f t="shared" si="35"/>
        <v>-1311</v>
      </c>
      <c r="H196" s="27">
        <f t="shared" si="36"/>
        <v>0</v>
      </c>
      <c r="I196" s="28">
        <f t="shared" si="37"/>
        <v>-0.44794478422797113</v>
      </c>
      <c r="J196" s="28">
        <f t="shared" si="38"/>
        <v>100</v>
      </c>
      <c r="K196" s="28">
        <f t="shared" si="39"/>
        <v>75.731362758527482</v>
      </c>
    </row>
    <row r="197" spans="1:11">
      <c r="A197" s="31" t="s">
        <v>36</v>
      </c>
      <c r="B197" s="26" t="s">
        <v>37</v>
      </c>
      <c r="C197" s="27">
        <v>292670</v>
      </c>
      <c r="D197" s="27">
        <v>384727</v>
      </c>
      <c r="E197" s="27">
        <v>291359</v>
      </c>
      <c r="F197" s="27">
        <v>291359</v>
      </c>
      <c r="G197" s="27">
        <f t="shared" si="35"/>
        <v>-1311</v>
      </c>
      <c r="H197" s="27">
        <f t="shared" si="36"/>
        <v>0</v>
      </c>
      <c r="I197" s="28">
        <f t="shared" si="37"/>
        <v>-0.44794478422797113</v>
      </c>
      <c r="J197" s="28">
        <f t="shared" si="38"/>
        <v>100</v>
      </c>
      <c r="K197" s="28">
        <f t="shared" si="39"/>
        <v>75.731362758527482</v>
      </c>
    </row>
    <row r="198" spans="1:11">
      <c r="A198" s="32" t="s">
        <v>46</v>
      </c>
      <c r="B198" s="26" t="s">
        <v>47</v>
      </c>
      <c r="C198" s="27">
        <v>274250</v>
      </c>
      <c r="D198" s="27">
        <v>361917</v>
      </c>
      <c r="E198" s="27">
        <v>274250</v>
      </c>
      <c r="F198" s="27">
        <v>274250</v>
      </c>
      <c r="G198" s="27">
        <f t="shared" si="35"/>
        <v>0</v>
      </c>
      <c r="H198" s="27">
        <f t="shared" si="36"/>
        <v>0</v>
      </c>
      <c r="I198" s="28">
        <f t="shared" si="37"/>
        <v>0</v>
      </c>
      <c r="J198" s="28">
        <f t="shared" si="38"/>
        <v>100</v>
      </c>
      <c r="K198" s="28">
        <f t="shared" si="39"/>
        <v>75.777042802631541</v>
      </c>
    </row>
    <row r="199" spans="1:11">
      <c r="A199" s="33" t="s">
        <v>48</v>
      </c>
      <c r="B199" s="26" t="s">
        <v>49</v>
      </c>
      <c r="C199" s="27">
        <v>274250</v>
      </c>
      <c r="D199" s="27">
        <v>361917</v>
      </c>
      <c r="E199" s="27">
        <v>274250</v>
      </c>
      <c r="F199" s="27">
        <v>274250</v>
      </c>
      <c r="G199" s="27">
        <f t="shared" si="35"/>
        <v>0</v>
      </c>
      <c r="H199" s="27">
        <f t="shared" si="36"/>
        <v>0</v>
      </c>
      <c r="I199" s="28">
        <f t="shared" si="37"/>
        <v>0</v>
      </c>
      <c r="J199" s="28">
        <f t="shared" si="38"/>
        <v>100</v>
      </c>
      <c r="K199" s="28">
        <f t="shared" si="39"/>
        <v>75.777042802631541</v>
      </c>
    </row>
    <row r="200" spans="1:11" ht="26.4">
      <c r="A200" s="32" t="s">
        <v>52</v>
      </c>
      <c r="B200" s="26" t="s">
        <v>53</v>
      </c>
      <c r="C200" s="27">
        <v>18420</v>
      </c>
      <c r="D200" s="27">
        <v>22810</v>
      </c>
      <c r="E200" s="27">
        <v>17109</v>
      </c>
      <c r="F200" s="27">
        <v>17109</v>
      </c>
      <c r="G200" s="27">
        <f t="shared" si="35"/>
        <v>-1311</v>
      </c>
      <c r="H200" s="27">
        <f t="shared" si="36"/>
        <v>0</v>
      </c>
      <c r="I200" s="28">
        <f t="shared" si="37"/>
        <v>-7.1172638436482174</v>
      </c>
      <c r="J200" s="28">
        <f t="shared" si="38"/>
        <v>100</v>
      </c>
      <c r="K200" s="28">
        <f t="shared" si="39"/>
        <v>75.006576063130197</v>
      </c>
    </row>
    <row r="201" spans="1:11" ht="26.4">
      <c r="A201" s="33" t="s">
        <v>144</v>
      </c>
      <c r="B201" s="26" t="s">
        <v>145</v>
      </c>
      <c r="C201" s="27">
        <v>18420</v>
      </c>
      <c r="D201" s="27">
        <v>22810</v>
      </c>
      <c r="E201" s="27">
        <v>17109</v>
      </c>
      <c r="F201" s="27">
        <v>17109</v>
      </c>
      <c r="G201" s="27">
        <f t="shared" si="35"/>
        <v>-1311</v>
      </c>
      <c r="H201" s="27">
        <f t="shared" si="36"/>
        <v>0</v>
      </c>
      <c r="I201" s="28">
        <f t="shared" si="37"/>
        <v>-7.1172638436482174</v>
      </c>
      <c r="J201" s="28">
        <f t="shared" si="38"/>
        <v>100</v>
      </c>
      <c r="K201" s="28">
        <f t="shared" si="39"/>
        <v>75.006576063130197</v>
      </c>
    </row>
    <row r="202" spans="1:11" ht="39.6">
      <c r="A202" s="34" t="s">
        <v>146</v>
      </c>
      <c r="B202" s="26" t="s">
        <v>147</v>
      </c>
      <c r="C202" s="27">
        <v>18420</v>
      </c>
      <c r="D202" s="27">
        <v>22810</v>
      </c>
      <c r="E202" s="27">
        <v>17109</v>
      </c>
      <c r="F202" s="27">
        <v>17109</v>
      </c>
      <c r="G202" s="27">
        <f t="shared" si="35"/>
        <v>-1311</v>
      </c>
      <c r="H202" s="27">
        <f t="shared" si="36"/>
        <v>0</v>
      </c>
      <c r="I202" s="28">
        <f t="shared" si="37"/>
        <v>-7.1172638436482174</v>
      </c>
      <c r="J202" s="28">
        <f t="shared" si="38"/>
        <v>100</v>
      </c>
      <c r="K202" s="28">
        <f t="shared" si="39"/>
        <v>75.006576063130197</v>
      </c>
    </row>
    <row r="203" spans="1:11">
      <c r="A203" s="25"/>
      <c r="B203" s="26" t="s">
        <v>64</v>
      </c>
      <c r="C203" s="27">
        <v>93807</v>
      </c>
      <c r="D203" s="27">
        <v>0</v>
      </c>
      <c r="E203" s="27">
        <v>0</v>
      </c>
      <c r="F203" s="27">
        <v>93368</v>
      </c>
      <c r="G203" s="27">
        <f t="shared" si="35"/>
        <v>-439</v>
      </c>
      <c r="H203" s="27">
        <f t="shared" si="36"/>
        <v>-93368</v>
      </c>
      <c r="I203" s="28">
        <f t="shared" si="37"/>
        <v>-0.46798213352947471</v>
      </c>
      <c r="J203" s="28">
        <f t="shared" si="38"/>
        <v>0</v>
      </c>
      <c r="K203" s="28">
        <f t="shared" si="39"/>
        <v>0</v>
      </c>
    </row>
    <row r="204" spans="1:11">
      <c r="A204" s="25" t="s">
        <v>65</v>
      </c>
      <c r="B204" s="26" t="s">
        <v>66</v>
      </c>
      <c r="C204" s="27">
        <v>-93807</v>
      </c>
      <c r="D204" s="27">
        <v>0</v>
      </c>
      <c r="E204" s="27">
        <v>0</v>
      </c>
      <c r="F204" s="27">
        <v>-93368</v>
      </c>
      <c r="G204" s="27">
        <f t="shared" si="35"/>
        <v>439</v>
      </c>
      <c r="H204" s="27">
        <f t="shared" si="36"/>
        <v>93368</v>
      </c>
      <c r="I204" s="28">
        <f t="shared" si="37"/>
        <v>-0.46798213352947471</v>
      </c>
      <c r="J204" s="28">
        <f t="shared" si="38"/>
        <v>0</v>
      </c>
      <c r="K204" s="28">
        <f t="shared" si="39"/>
        <v>0</v>
      </c>
    </row>
    <row r="205" spans="1:11">
      <c r="A205" s="31" t="s">
        <v>67</v>
      </c>
      <c r="B205" s="26" t="s">
        <v>68</v>
      </c>
      <c r="C205" s="27">
        <v>-93807</v>
      </c>
      <c r="D205" s="27">
        <v>0</v>
      </c>
      <c r="E205" s="27">
        <v>0</v>
      </c>
      <c r="F205" s="27">
        <v>-93368</v>
      </c>
      <c r="G205" s="27">
        <f t="shared" si="35"/>
        <v>439</v>
      </c>
      <c r="H205" s="27">
        <f t="shared" si="36"/>
        <v>93368</v>
      </c>
      <c r="I205" s="28">
        <f t="shared" si="37"/>
        <v>-0.46798213352947471</v>
      </c>
      <c r="J205" s="28">
        <f t="shared" si="38"/>
        <v>0</v>
      </c>
      <c r="K205" s="28">
        <f t="shared" si="39"/>
        <v>0</v>
      </c>
    </row>
    <row r="206" spans="1:11">
      <c r="A206" s="36" t="s">
        <v>264</v>
      </c>
      <c r="B206" s="37" t="s">
        <v>265</v>
      </c>
      <c r="C206" s="38"/>
      <c r="D206" s="38"/>
      <c r="E206" s="38"/>
      <c r="F206" s="38"/>
      <c r="G206" s="38"/>
      <c r="H206" s="38"/>
      <c r="I206" s="39"/>
      <c r="J206" s="39"/>
      <c r="K206" s="39"/>
    </row>
    <row r="207" spans="1:11">
      <c r="A207" s="25" t="s">
        <v>28</v>
      </c>
      <c r="B207" s="26" t="s">
        <v>29</v>
      </c>
      <c r="C207" s="27">
        <v>1221225</v>
      </c>
      <c r="D207" s="27">
        <v>1232860</v>
      </c>
      <c r="E207" s="27">
        <v>851000</v>
      </c>
      <c r="F207" s="27">
        <v>1232860</v>
      </c>
      <c r="G207" s="27">
        <f t="shared" ref="G207:G220" si="40">F207-C207</f>
        <v>11635</v>
      </c>
      <c r="H207" s="27">
        <f t="shared" ref="H207:H220" si="41">E207-F207</f>
        <v>-381860</v>
      </c>
      <c r="I207" s="28">
        <f t="shared" ref="I207:I220" si="42">IF(ISERROR(F207/C207),0,F207/C207*100-100)</f>
        <v>0.9527318880632123</v>
      </c>
      <c r="J207" s="28">
        <f t="shared" ref="J207:J220" si="43">IF(ISERROR(F207/E207),0,F207/E207*100)</f>
        <v>144.87191539365452</v>
      </c>
      <c r="K207" s="28">
        <f t="shared" ref="K207:K220" si="44">IF(ISERROR(F207/D207),0,F207/D207*100)</f>
        <v>100</v>
      </c>
    </row>
    <row r="208" spans="1:11">
      <c r="A208" s="31" t="s">
        <v>30</v>
      </c>
      <c r="B208" s="26" t="s">
        <v>31</v>
      </c>
      <c r="C208" s="27">
        <v>1221225</v>
      </c>
      <c r="D208" s="27">
        <v>1232860</v>
      </c>
      <c r="E208" s="27">
        <v>851000</v>
      </c>
      <c r="F208" s="27">
        <v>1232860</v>
      </c>
      <c r="G208" s="27">
        <f t="shared" si="40"/>
        <v>11635</v>
      </c>
      <c r="H208" s="27">
        <f t="shared" si="41"/>
        <v>-381860</v>
      </c>
      <c r="I208" s="28">
        <f t="shared" si="42"/>
        <v>0.9527318880632123</v>
      </c>
      <c r="J208" s="28">
        <f t="shared" si="43"/>
        <v>144.87191539365452</v>
      </c>
      <c r="K208" s="28">
        <f t="shared" si="44"/>
        <v>100</v>
      </c>
    </row>
    <row r="209" spans="1:11">
      <c r="A209" s="32" t="s">
        <v>32</v>
      </c>
      <c r="B209" s="26" t="s">
        <v>33</v>
      </c>
      <c r="C209" s="27">
        <v>1221225</v>
      </c>
      <c r="D209" s="27">
        <v>1232860</v>
      </c>
      <c r="E209" s="27">
        <v>851000</v>
      </c>
      <c r="F209" s="27">
        <v>1232860</v>
      </c>
      <c r="G209" s="27">
        <f t="shared" si="40"/>
        <v>11635</v>
      </c>
      <c r="H209" s="27">
        <f t="shared" si="41"/>
        <v>-381860</v>
      </c>
      <c r="I209" s="28">
        <f t="shared" si="42"/>
        <v>0.9527318880632123</v>
      </c>
      <c r="J209" s="28">
        <f t="shared" si="43"/>
        <v>144.87191539365452</v>
      </c>
      <c r="K209" s="28">
        <f t="shared" si="44"/>
        <v>100</v>
      </c>
    </row>
    <row r="210" spans="1:11">
      <c r="A210" s="25" t="s">
        <v>34</v>
      </c>
      <c r="B210" s="26" t="s">
        <v>35</v>
      </c>
      <c r="C210" s="27">
        <v>739388.89</v>
      </c>
      <c r="D210" s="27">
        <v>1232860</v>
      </c>
      <c r="E210" s="27">
        <v>851000</v>
      </c>
      <c r="F210" s="27">
        <v>801479.74</v>
      </c>
      <c r="G210" s="27">
        <f t="shared" si="40"/>
        <v>62090.849999999977</v>
      </c>
      <c r="H210" s="27">
        <f t="shared" si="41"/>
        <v>49520.260000000009</v>
      </c>
      <c r="I210" s="28">
        <f t="shared" si="42"/>
        <v>8.3975903397737</v>
      </c>
      <c r="J210" s="28">
        <f t="shared" si="43"/>
        <v>94.180933019976493</v>
      </c>
      <c r="K210" s="28">
        <f t="shared" si="44"/>
        <v>65.009793488311729</v>
      </c>
    </row>
    <row r="211" spans="1:11">
      <c r="A211" s="31" t="s">
        <v>36</v>
      </c>
      <c r="B211" s="26" t="s">
        <v>37</v>
      </c>
      <c r="C211" s="27">
        <v>734206.37</v>
      </c>
      <c r="D211" s="27">
        <v>1226860</v>
      </c>
      <c r="E211" s="27">
        <v>849000</v>
      </c>
      <c r="F211" s="27">
        <v>796384.47</v>
      </c>
      <c r="G211" s="27">
        <f t="shared" si="40"/>
        <v>62178.099999999977</v>
      </c>
      <c r="H211" s="27">
        <f t="shared" si="41"/>
        <v>52615.530000000028</v>
      </c>
      <c r="I211" s="28">
        <f t="shared" si="42"/>
        <v>8.4687497331302097</v>
      </c>
      <c r="J211" s="28">
        <f t="shared" si="43"/>
        <v>93.80264664310954</v>
      </c>
      <c r="K211" s="28">
        <f t="shared" si="44"/>
        <v>64.912416249612832</v>
      </c>
    </row>
    <row r="212" spans="1:11">
      <c r="A212" s="32" t="s">
        <v>38</v>
      </c>
      <c r="B212" s="26" t="s">
        <v>39</v>
      </c>
      <c r="C212" s="27">
        <v>734206.37</v>
      </c>
      <c r="D212" s="27">
        <v>1226860</v>
      </c>
      <c r="E212" s="27">
        <v>849000</v>
      </c>
      <c r="F212" s="27">
        <v>796384.47</v>
      </c>
      <c r="G212" s="27">
        <f t="shared" si="40"/>
        <v>62178.099999999977</v>
      </c>
      <c r="H212" s="27">
        <f t="shared" si="41"/>
        <v>52615.530000000028</v>
      </c>
      <c r="I212" s="28">
        <f t="shared" si="42"/>
        <v>8.4687497331302097</v>
      </c>
      <c r="J212" s="28">
        <f t="shared" si="43"/>
        <v>93.80264664310954</v>
      </c>
      <c r="K212" s="28">
        <f t="shared" si="44"/>
        <v>64.912416249612832</v>
      </c>
    </row>
    <row r="213" spans="1:11">
      <c r="A213" s="33" t="s">
        <v>40</v>
      </c>
      <c r="B213" s="26" t="s">
        <v>41</v>
      </c>
      <c r="C213" s="27">
        <v>624863.15</v>
      </c>
      <c r="D213" s="27">
        <v>1131494</v>
      </c>
      <c r="E213" s="27">
        <v>780000</v>
      </c>
      <c r="F213" s="27">
        <v>725484.52</v>
      </c>
      <c r="G213" s="27">
        <f t="shared" si="40"/>
        <v>100621.37</v>
      </c>
      <c r="H213" s="27">
        <f t="shared" si="41"/>
        <v>54515.479999999981</v>
      </c>
      <c r="I213" s="28">
        <f t="shared" si="42"/>
        <v>16.102945100859273</v>
      </c>
      <c r="J213" s="28">
        <f t="shared" si="43"/>
        <v>93.010835897435896</v>
      </c>
      <c r="K213" s="28">
        <f t="shared" si="44"/>
        <v>64.117398766586476</v>
      </c>
    </row>
    <row r="214" spans="1:11">
      <c r="A214" s="33" t="s">
        <v>42</v>
      </c>
      <c r="B214" s="26" t="s">
        <v>43</v>
      </c>
      <c r="C214" s="27">
        <v>109343.22</v>
      </c>
      <c r="D214" s="27">
        <v>95366</v>
      </c>
      <c r="E214" s="27">
        <v>69000</v>
      </c>
      <c r="F214" s="27">
        <v>70899.95</v>
      </c>
      <c r="G214" s="27">
        <f t="shared" si="40"/>
        <v>-38443.270000000004</v>
      </c>
      <c r="H214" s="27">
        <f t="shared" si="41"/>
        <v>-1899.9499999999971</v>
      </c>
      <c r="I214" s="28">
        <f t="shared" si="42"/>
        <v>-35.158348181076065</v>
      </c>
      <c r="J214" s="28">
        <f t="shared" si="43"/>
        <v>102.75355072463768</v>
      </c>
      <c r="K214" s="28">
        <f t="shared" si="44"/>
        <v>74.345102027976424</v>
      </c>
    </row>
    <row r="215" spans="1:11">
      <c r="A215" s="34" t="s">
        <v>44</v>
      </c>
      <c r="B215" s="26" t="s">
        <v>45</v>
      </c>
      <c r="C215" s="27">
        <v>11930.11</v>
      </c>
      <c r="D215" s="27">
        <v>0</v>
      </c>
      <c r="E215" s="27">
        <v>0</v>
      </c>
      <c r="F215" s="27">
        <v>7999.75</v>
      </c>
      <c r="G215" s="27">
        <f t="shared" si="40"/>
        <v>-3930.3600000000006</v>
      </c>
      <c r="H215" s="27">
        <f t="shared" si="41"/>
        <v>-7999.75</v>
      </c>
      <c r="I215" s="28">
        <f t="shared" si="42"/>
        <v>-32.944876451264918</v>
      </c>
      <c r="J215" s="28">
        <f t="shared" si="43"/>
        <v>0</v>
      </c>
      <c r="K215" s="28">
        <f t="shared" si="44"/>
        <v>0</v>
      </c>
    </row>
    <row r="216" spans="1:11">
      <c r="A216" s="31" t="s">
        <v>60</v>
      </c>
      <c r="B216" s="26" t="s">
        <v>61</v>
      </c>
      <c r="C216" s="27">
        <v>5182.5200000000004</v>
      </c>
      <c r="D216" s="27">
        <v>6000</v>
      </c>
      <c r="E216" s="27">
        <v>2000</v>
      </c>
      <c r="F216" s="27">
        <v>5095.2700000000004</v>
      </c>
      <c r="G216" s="27">
        <f t="shared" si="40"/>
        <v>-87.25</v>
      </c>
      <c r="H216" s="27">
        <f t="shared" si="41"/>
        <v>-3095.2700000000004</v>
      </c>
      <c r="I216" s="28">
        <f t="shared" si="42"/>
        <v>-1.683543912999852</v>
      </c>
      <c r="J216" s="28">
        <f t="shared" si="43"/>
        <v>254.76350000000002</v>
      </c>
      <c r="K216" s="28">
        <f t="shared" si="44"/>
        <v>84.921166666666664</v>
      </c>
    </row>
    <row r="217" spans="1:11">
      <c r="A217" s="32" t="s">
        <v>62</v>
      </c>
      <c r="B217" s="26" t="s">
        <v>63</v>
      </c>
      <c r="C217" s="27">
        <v>5182.5200000000004</v>
      </c>
      <c r="D217" s="27">
        <v>6000</v>
      </c>
      <c r="E217" s="27">
        <v>2000</v>
      </c>
      <c r="F217" s="27">
        <v>5095.2700000000004</v>
      </c>
      <c r="G217" s="27">
        <f t="shared" si="40"/>
        <v>-87.25</v>
      </c>
      <c r="H217" s="27">
        <f t="shared" si="41"/>
        <v>-3095.2700000000004</v>
      </c>
      <c r="I217" s="28">
        <f t="shared" si="42"/>
        <v>-1.683543912999852</v>
      </c>
      <c r="J217" s="28">
        <f t="shared" si="43"/>
        <v>254.76350000000002</v>
      </c>
      <c r="K217" s="28">
        <f t="shared" si="44"/>
        <v>84.921166666666664</v>
      </c>
    </row>
    <row r="218" spans="1:11">
      <c r="A218" s="25"/>
      <c r="B218" s="26" t="s">
        <v>64</v>
      </c>
      <c r="C218" s="27">
        <v>481836.11</v>
      </c>
      <c r="D218" s="27">
        <v>0</v>
      </c>
      <c r="E218" s="27">
        <v>0</v>
      </c>
      <c r="F218" s="27">
        <v>431380.26</v>
      </c>
      <c r="G218" s="27">
        <f t="shared" si="40"/>
        <v>-50455.849999999977</v>
      </c>
      <c r="H218" s="27">
        <f t="shared" si="41"/>
        <v>-431380.26</v>
      </c>
      <c r="I218" s="28">
        <f t="shared" si="42"/>
        <v>-10.471579226388812</v>
      </c>
      <c r="J218" s="28">
        <f t="shared" si="43"/>
        <v>0</v>
      </c>
      <c r="K218" s="28">
        <f t="shared" si="44"/>
        <v>0</v>
      </c>
    </row>
    <row r="219" spans="1:11">
      <c r="A219" s="25" t="s">
        <v>65</v>
      </c>
      <c r="B219" s="26" t="s">
        <v>66</v>
      </c>
      <c r="C219" s="27">
        <v>-481836.11</v>
      </c>
      <c r="D219" s="27">
        <v>0</v>
      </c>
      <c r="E219" s="27">
        <v>0</v>
      </c>
      <c r="F219" s="27">
        <v>-431380.26</v>
      </c>
      <c r="G219" s="27">
        <f t="shared" si="40"/>
        <v>50455.849999999977</v>
      </c>
      <c r="H219" s="27">
        <f t="shared" si="41"/>
        <v>431380.26</v>
      </c>
      <c r="I219" s="28">
        <f t="shared" si="42"/>
        <v>-10.471579226388812</v>
      </c>
      <c r="J219" s="28">
        <f t="shared" si="43"/>
        <v>0</v>
      </c>
      <c r="K219" s="28">
        <f t="shared" si="44"/>
        <v>0</v>
      </c>
    </row>
    <row r="220" spans="1:11">
      <c r="A220" s="31" t="s">
        <v>67</v>
      </c>
      <c r="B220" s="26" t="s">
        <v>68</v>
      </c>
      <c r="C220" s="27">
        <v>-481836.11</v>
      </c>
      <c r="D220" s="27">
        <v>0</v>
      </c>
      <c r="E220" s="27">
        <v>0</v>
      </c>
      <c r="F220" s="27">
        <v>-431380.26</v>
      </c>
      <c r="G220" s="27">
        <f t="shared" si="40"/>
        <v>50455.849999999977</v>
      </c>
      <c r="H220" s="27">
        <f t="shared" si="41"/>
        <v>431380.26</v>
      </c>
      <c r="I220" s="28">
        <f t="shared" si="42"/>
        <v>-10.471579226388812</v>
      </c>
      <c r="J220" s="28">
        <f t="shared" si="43"/>
        <v>0</v>
      </c>
      <c r="K220" s="28">
        <f t="shared" si="44"/>
        <v>0</v>
      </c>
    </row>
    <row r="221" spans="1:11">
      <c r="A221" s="40" t="s">
        <v>266</v>
      </c>
      <c r="B221" s="37" t="s">
        <v>267</v>
      </c>
      <c r="C221" s="38"/>
      <c r="D221" s="38"/>
      <c r="E221" s="38"/>
      <c r="F221" s="38"/>
      <c r="G221" s="38"/>
      <c r="H221" s="38"/>
      <c r="I221" s="39"/>
      <c r="J221" s="39"/>
      <c r="K221" s="39"/>
    </row>
    <row r="222" spans="1:11">
      <c r="A222" s="25" t="s">
        <v>28</v>
      </c>
      <c r="B222" s="26" t="s">
        <v>29</v>
      </c>
      <c r="C222" s="27">
        <v>1221225</v>
      </c>
      <c r="D222" s="27">
        <v>1232860</v>
      </c>
      <c r="E222" s="27">
        <v>851000</v>
      </c>
      <c r="F222" s="27">
        <v>1232860</v>
      </c>
      <c r="G222" s="27">
        <f t="shared" ref="G222:G235" si="45">F222-C222</f>
        <v>11635</v>
      </c>
      <c r="H222" s="27">
        <f t="shared" ref="H222:H235" si="46">E222-F222</f>
        <v>-381860</v>
      </c>
      <c r="I222" s="28">
        <f t="shared" ref="I222:I235" si="47">IF(ISERROR(F222/C222),0,F222/C222*100-100)</f>
        <v>0.9527318880632123</v>
      </c>
      <c r="J222" s="28">
        <f t="shared" ref="J222:J235" si="48">IF(ISERROR(F222/E222),0,F222/E222*100)</f>
        <v>144.87191539365452</v>
      </c>
      <c r="K222" s="28">
        <f t="shared" ref="K222:K235" si="49">IF(ISERROR(F222/D222),0,F222/D222*100)</f>
        <v>100</v>
      </c>
    </row>
    <row r="223" spans="1:11">
      <c r="A223" s="31" t="s">
        <v>30</v>
      </c>
      <c r="B223" s="26" t="s">
        <v>31</v>
      </c>
      <c r="C223" s="27">
        <v>1221225</v>
      </c>
      <c r="D223" s="27">
        <v>1232860</v>
      </c>
      <c r="E223" s="27">
        <v>851000</v>
      </c>
      <c r="F223" s="27">
        <v>1232860</v>
      </c>
      <c r="G223" s="27">
        <f t="shared" si="45"/>
        <v>11635</v>
      </c>
      <c r="H223" s="27">
        <f t="shared" si="46"/>
        <v>-381860</v>
      </c>
      <c r="I223" s="28">
        <f t="shared" si="47"/>
        <v>0.9527318880632123</v>
      </c>
      <c r="J223" s="28">
        <f t="shared" si="48"/>
        <v>144.87191539365452</v>
      </c>
      <c r="K223" s="28">
        <f t="shared" si="49"/>
        <v>100</v>
      </c>
    </row>
    <row r="224" spans="1:11">
      <c r="A224" s="32" t="s">
        <v>32</v>
      </c>
      <c r="B224" s="26" t="s">
        <v>33</v>
      </c>
      <c r="C224" s="27">
        <v>1221225</v>
      </c>
      <c r="D224" s="27">
        <v>1232860</v>
      </c>
      <c r="E224" s="27">
        <v>851000</v>
      </c>
      <c r="F224" s="27">
        <v>1232860</v>
      </c>
      <c r="G224" s="27">
        <f t="shared" si="45"/>
        <v>11635</v>
      </c>
      <c r="H224" s="27">
        <f t="shared" si="46"/>
        <v>-381860</v>
      </c>
      <c r="I224" s="28">
        <f t="shared" si="47"/>
        <v>0.9527318880632123</v>
      </c>
      <c r="J224" s="28">
        <f t="shared" si="48"/>
        <v>144.87191539365452</v>
      </c>
      <c r="K224" s="28">
        <f t="shared" si="49"/>
        <v>100</v>
      </c>
    </row>
    <row r="225" spans="1:11">
      <c r="A225" s="25" t="s">
        <v>34</v>
      </c>
      <c r="B225" s="26" t="s">
        <v>35</v>
      </c>
      <c r="C225" s="27">
        <v>739388.89</v>
      </c>
      <c r="D225" s="27">
        <v>1232860</v>
      </c>
      <c r="E225" s="27">
        <v>851000</v>
      </c>
      <c r="F225" s="27">
        <v>801479.74</v>
      </c>
      <c r="G225" s="27">
        <f t="shared" si="45"/>
        <v>62090.849999999977</v>
      </c>
      <c r="H225" s="27">
        <f t="shared" si="46"/>
        <v>49520.260000000009</v>
      </c>
      <c r="I225" s="28">
        <f t="shared" si="47"/>
        <v>8.3975903397737</v>
      </c>
      <c r="J225" s="28">
        <f t="shared" si="48"/>
        <v>94.180933019976493</v>
      </c>
      <c r="K225" s="28">
        <f t="shared" si="49"/>
        <v>65.009793488311729</v>
      </c>
    </row>
    <row r="226" spans="1:11">
      <c r="A226" s="31" t="s">
        <v>36</v>
      </c>
      <c r="B226" s="26" t="s">
        <v>37</v>
      </c>
      <c r="C226" s="27">
        <v>734206.37</v>
      </c>
      <c r="D226" s="27">
        <v>1226860</v>
      </c>
      <c r="E226" s="27">
        <v>849000</v>
      </c>
      <c r="F226" s="27">
        <v>796384.47</v>
      </c>
      <c r="G226" s="27">
        <f t="shared" si="45"/>
        <v>62178.099999999977</v>
      </c>
      <c r="H226" s="27">
        <f t="shared" si="46"/>
        <v>52615.530000000028</v>
      </c>
      <c r="I226" s="28">
        <f t="shared" si="47"/>
        <v>8.4687497331302097</v>
      </c>
      <c r="J226" s="28">
        <f t="shared" si="48"/>
        <v>93.80264664310954</v>
      </c>
      <c r="K226" s="28">
        <f t="shared" si="49"/>
        <v>64.912416249612832</v>
      </c>
    </row>
    <row r="227" spans="1:11">
      <c r="A227" s="32" t="s">
        <v>38</v>
      </c>
      <c r="B227" s="26" t="s">
        <v>39</v>
      </c>
      <c r="C227" s="27">
        <v>734206.37</v>
      </c>
      <c r="D227" s="27">
        <v>1226860</v>
      </c>
      <c r="E227" s="27">
        <v>849000</v>
      </c>
      <c r="F227" s="27">
        <v>796384.47</v>
      </c>
      <c r="G227" s="27">
        <f t="shared" si="45"/>
        <v>62178.099999999977</v>
      </c>
      <c r="H227" s="27">
        <f t="shared" si="46"/>
        <v>52615.530000000028</v>
      </c>
      <c r="I227" s="28">
        <f t="shared" si="47"/>
        <v>8.4687497331302097</v>
      </c>
      <c r="J227" s="28">
        <f t="shared" si="48"/>
        <v>93.80264664310954</v>
      </c>
      <c r="K227" s="28">
        <f t="shared" si="49"/>
        <v>64.912416249612832</v>
      </c>
    </row>
    <row r="228" spans="1:11">
      <c r="A228" s="33" t="s">
        <v>40</v>
      </c>
      <c r="B228" s="26" t="s">
        <v>41</v>
      </c>
      <c r="C228" s="27">
        <v>624863.15</v>
      </c>
      <c r="D228" s="27">
        <v>1131494</v>
      </c>
      <c r="E228" s="27">
        <v>780000</v>
      </c>
      <c r="F228" s="27">
        <v>725484.52</v>
      </c>
      <c r="G228" s="27">
        <f t="shared" si="45"/>
        <v>100621.37</v>
      </c>
      <c r="H228" s="27">
        <f t="shared" si="46"/>
        <v>54515.479999999981</v>
      </c>
      <c r="I228" s="28">
        <f t="shared" si="47"/>
        <v>16.102945100859273</v>
      </c>
      <c r="J228" s="28">
        <f t="shared" si="48"/>
        <v>93.010835897435896</v>
      </c>
      <c r="K228" s="28">
        <f t="shared" si="49"/>
        <v>64.117398766586476</v>
      </c>
    </row>
    <row r="229" spans="1:11">
      <c r="A229" s="33" t="s">
        <v>42</v>
      </c>
      <c r="B229" s="26" t="s">
        <v>43</v>
      </c>
      <c r="C229" s="27">
        <v>109343.22</v>
      </c>
      <c r="D229" s="27">
        <v>95366</v>
      </c>
      <c r="E229" s="27">
        <v>69000</v>
      </c>
      <c r="F229" s="27">
        <v>70899.95</v>
      </c>
      <c r="G229" s="27">
        <f t="shared" si="45"/>
        <v>-38443.270000000004</v>
      </c>
      <c r="H229" s="27">
        <f t="shared" si="46"/>
        <v>-1899.9499999999971</v>
      </c>
      <c r="I229" s="28">
        <f t="shared" si="47"/>
        <v>-35.158348181076065</v>
      </c>
      <c r="J229" s="28">
        <f t="shared" si="48"/>
        <v>102.75355072463768</v>
      </c>
      <c r="K229" s="28">
        <f t="shared" si="49"/>
        <v>74.345102027976424</v>
      </c>
    </row>
    <row r="230" spans="1:11">
      <c r="A230" s="34" t="s">
        <v>44</v>
      </c>
      <c r="B230" s="26" t="s">
        <v>45</v>
      </c>
      <c r="C230" s="27">
        <v>11930.11</v>
      </c>
      <c r="D230" s="27">
        <v>0</v>
      </c>
      <c r="E230" s="27">
        <v>0</v>
      </c>
      <c r="F230" s="27">
        <v>7999.75</v>
      </c>
      <c r="G230" s="27">
        <f t="shared" si="45"/>
        <v>-3930.3600000000006</v>
      </c>
      <c r="H230" s="27">
        <f t="shared" si="46"/>
        <v>-7999.75</v>
      </c>
      <c r="I230" s="28">
        <f t="shared" si="47"/>
        <v>-32.944876451264918</v>
      </c>
      <c r="J230" s="28">
        <f t="shared" si="48"/>
        <v>0</v>
      </c>
      <c r="K230" s="28">
        <f t="shared" si="49"/>
        <v>0</v>
      </c>
    </row>
    <row r="231" spans="1:11">
      <c r="A231" s="31" t="s">
        <v>60</v>
      </c>
      <c r="B231" s="26" t="s">
        <v>61</v>
      </c>
      <c r="C231" s="27">
        <v>5182.5200000000004</v>
      </c>
      <c r="D231" s="27">
        <v>6000</v>
      </c>
      <c r="E231" s="27">
        <v>2000</v>
      </c>
      <c r="F231" s="27">
        <v>5095.2700000000004</v>
      </c>
      <c r="G231" s="27">
        <f t="shared" si="45"/>
        <v>-87.25</v>
      </c>
      <c r="H231" s="27">
        <f t="shared" si="46"/>
        <v>-3095.2700000000004</v>
      </c>
      <c r="I231" s="28">
        <f t="shared" si="47"/>
        <v>-1.683543912999852</v>
      </c>
      <c r="J231" s="28">
        <f t="shared" si="48"/>
        <v>254.76350000000002</v>
      </c>
      <c r="K231" s="28">
        <f t="shared" si="49"/>
        <v>84.921166666666664</v>
      </c>
    </row>
    <row r="232" spans="1:11">
      <c r="A232" s="32" t="s">
        <v>62</v>
      </c>
      <c r="B232" s="26" t="s">
        <v>63</v>
      </c>
      <c r="C232" s="27">
        <v>5182.5200000000004</v>
      </c>
      <c r="D232" s="27">
        <v>6000</v>
      </c>
      <c r="E232" s="27">
        <v>2000</v>
      </c>
      <c r="F232" s="27">
        <v>5095.2700000000004</v>
      </c>
      <c r="G232" s="27">
        <f t="shared" si="45"/>
        <v>-87.25</v>
      </c>
      <c r="H232" s="27">
        <f t="shared" si="46"/>
        <v>-3095.2700000000004</v>
      </c>
      <c r="I232" s="28">
        <f t="shared" si="47"/>
        <v>-1.683543912999852</v>
      </c>
      <c r="J232" s="28">
        <f t="shared" si="48"/>
        <v>254.76350000000002</v>
      </c>
      <c r="K232" s="28">
        <f t="shared" si="49"/>
        <v>84.921166666666664</v>
      </c>
    </row>
    <row r="233" spans="1:11">
      <c r="A233" s="25"/>
      <c r="B233" s="26" t="s">
        <v>64</v>
      </c>
      <c r="C233" s="27">
        <v>481836.11</v>
      </c>
      <c r="D233" s="27">
        <v>0</v>
      </c>
      <c r="E233" s="27">
        <v>0</v>
      </c>
      <c r="F233" s="27">
        <v>431380.26</v>
      </c>
      <c r="G233" s="27">
        <f t="shared" si="45"/>
        <v>-50455.849999999977</v>
      </c>
      <c r="H233" s="27">
        <f t="shared" si="46"/>
        <v>-431380.26</v>
      </c>
      <c r="I233" s="28">
        <f t="shared" si="47"/>
        <v>-10.471579226388812</v>
      </c>
      <c r="J233" s="28">
        <f t="shared" si="48"/>
        <v>0</v>
      </c>
      <c r="K233" s="28">
        <f t="shared" si="49"/>
        <v>0</v>
      </c>
    </row>
    <row r="234" spans="1:11">
      <c r="A234" s="25" t="s">
        <v>65</v>
      </c>
      <c r="B234" s="26" t="s">
        <v>66</v>
      </c>
      <c r="C234" s="27">
        <v>-481836.11</v>
      </c>
      <c r="D234" s="27">
        <v>0</v>
      </c>
      <c r="E234" s="27">
        <v>0</v>
      </c>
      <c r="F234" s="27">
        <v>-431380.26</v>
      </c>
      <c r="G234" s="27">
        <f t="shared" si="45"/>
        <v>50455.849999999977</v>
      </c>
      <c r="H234" s="27">
        <f t="shared" si="46"/>
        <v>431380.26</v>
      </c>
      <c r="I234" s="28">
        <f t="shared" si="47"/>
        <v>-10.471579226388812</v>
      </c>
      <c r="J234" s="28">
        <f t="shared" si="48"/>
        <v>0</v>
      </c>
      <c r="K234" s="28">
        <f t="shared" si="49"/>
        <v>0</v>
      </c>
    </row>
    <row r="235" spans="1:11">
      <c r="A235" s="31" t="s">
        <v>67</v>
      </c>
      <c r="B235" s="26" t="s">
        <v>68</v>
      </c>
      <c r="C235" s="27">
        <v>-481836.11</v>
      </c>
      <c r="D235" s="27">
        <v>0</v>
      </c>
      <c r="E235" s="27">
        <v>0</v>
      </c>
      <c r="F235" s="27">
        <v>-431380.26</v>
      </c>
      <c r="G235" s="27">
        <f t="shared" si="45"/>
        <v>50455.849999999977</v>
      </c>
      <c r="H235" s="27">
        <f t="shared" si="46"/>
        <v>431380.26</v>
      </c>
      <c r="I235" s="28">
        <f t="shared" si="47"/>
        <v>-10.471579226388812</v>
      </c>
      <c r="J235" s="28">
        <f t="shared" si="48"/>
        <v>0</v>
      </c>
      <c r="K235" s="28">
        <f t="shared" si="49"/>
        <v>0</v>
      </c>
    </row>
    <row r="236" spans="1:11">
      <c r="A236" s="36" t="s">
        <v>213</v>
      </c>
      <c r="B236" s="37" t="s">
        <v>268</v>
      </c>
      <c r="C236" s="38"/>
      <c r="D236" s="38"/>
      <c r="E236" s="38"/>
      <c r="F236" s="38"/>
      <c r="G236" s="38"/>
      <c r="H236" s="38"/>
      <c r="I236" s="39"/>
      <c r="J236" s="39"/>
      <c r="K236" s="39"/>
    </row>
    <row r="237" spans="1:11">
      <c r="A237" s="25" t="s">
        <v>28</v>
      </c>
      <c r="B237" s="26" t="s">
        <v>29</v>
      </c>
      <c r="C237" s="27">
        <v>14057350.789999999</v>
      </c>
      <c r="D237" s="27">
        <v>20242881</v>
      </c>
      <c r="E237" s="27">
        <v>8605539</v>
      </c>
      <c r="F237" s="27">
        <v>19839693.98</v>
      </c>
      <c r="G237" s="27">
        <f t="shared" ref="G237:G254" si="50">F237-C237</f>
        <v>5782343.1900000013</v>
      </c>
      <c r="H237" s="27">
        <f t="shared" ref="H237:H254" si="51">E237-F237</f>
        <v>-11234154.98</v>
      </c>
      <c r="I237" s="28">
        <f t="shared" ref="I237:I254" si="52">IF(ISERROR(F237/C237),0,F237/C237*100-100)</f>
        <v>41.13394676124463</v>
      </c>
      <c r="J237" s="28">
        <f t="shared" ref="J237:J254" si="53">IF(ISERROR(F237/E237),0,F237/E237*100)</f>
        <v>230.54562857712924</v>
      </c>
      <c r="K237" s="28">
        <f t="shared" ref="K237:K254" si="54">IF(ISERROR(F237/D237),0,F237/D237*100)</f>
        <v>98.008252777853116</v>
      </c>
    </row>
    <row r="238" spans="1:11" ht="26.4">
      <c r="A238" s="31" t="s">
        <v>76</v>
      </c>
      <c r="B238" s="26" t="s">
        <v>77</v>
      </c>
      <c r="C238" s="27">
        <v>315892.03999999998</v>
      </c>
      <c r="D238" s="27">
        <v>720635</v>
      </c>
      <c r="E238" s="27">
        <v>350000</v>
      </c>
      <c r="F238" s="27">
        <v>317280.08</v>
      </c>
      <c r="G238" s="27">
        <f t="shared" si="50"/>
        <v>1388.0400000000373</v>
      </c>
      <c r="H238" s="27">
        <f t="shared" si="51"/>
        <v>32719.919999999984</v>
      </c>
      <c r="I238" s="28">
        <f t="shared" si="52"/>
        <v>0.43940328474248247</v>
      </c>
      <c r="J238" s="28">
        <f t="shared" si="53"/>
        <v>90.651451428571434</v>
      </c>
      <c r="K238" s="28">
        <f t="shared" si="54"/>
        <v>44.027847662131322</v>
      </c>
    </row>
    <row r="239" spans="1:11">
      <c r="A239" s="31" t="s">
        <v>102</v>
      </c>
      <c r="B239" s="26" t="s">
        <v>103</v>
      </c>
      <c r="C239" s="27">
        <v>54.75</v>
      </c>
      <c r="D239" s="27">
        <v>0</v>
      </c>
      <c r="E239" s="27">
        <v>0</v>
      </c>
      <c r="F239" s="27">
        <v>167.9</v>
      </c>
      <c r="G239" s="27">
        <f t="shared" si="50"/>
        <v>113.15</v>
      </c>
      <c r="H239" s="27">
        <f t="shared" si="51"/>
        <v>-167.9</v>
      </c>
      <c r="I239" s="28">
        <f t="shared" si="52"/>
        <v>206.66666666666669</v>
      </c>
      <c r="J239" s="28">
        <f t="shared" si="53"/>
        <v>0</v>
      </c>
      <c r="K239" s="28">
        <f t="shared" si="54"/>
        <v>0</v>
      </c>
    </row>
    <row r="240" spans="1:11">
      <c r="A240" s="31" t="s">
        <v>30</v>
      </c>
      <c r="B240" s="26" t="s">
        <v>31</v>
      </c>
      <c r="C240" s="27">
        <v>13741404</v>
      </c>
      <c r="D240" s="27">
        <v>19522246</v>
      </c>
      <c r="E240" s="27">
        <v>8255539</v>
      </c>
      <c r="F240" s="27">
        <v>19522246</v>
      </c>
      <c r="G240" s="27">
        <f t="shared" si="50"/>
        <v>5780842</v>
      </c>
      <c r="H240" s="27">
        <f t="shared" si="51"/>
        <v>-11266707</v>
      </c>
      <c r="I240" s="28">
        <f t="shared" si="52"/>
        <v>42.068787148678553</v>
      </c>
      <c r="J240" s="28">
        <f t="shared" si="53"/>
        <v>236.47451729075476</v>
      </c>
      <c r="K240" s="28">
        <f t="shared" si="54"/>
        <v>100</v>
      </c>
    </row>
    <row r="241" spans="1:11">
      <c r="A241" s="32" t="s">
        <v>32</v>
      </c>
      <c r="B241" s="26" t="s">
        <v>33</v>
      </c>
      <c r="C241" s="27">
        <v>13741404</v>
      </c>
      <c r="D241" s="27">
        <v>19522246</v>
      </c>
      <c r="E241" s="27">
        <v>8255539</v>
      </c>
      <c r="F241" s="27">
        <v>19522246</v>
      </c>
      <c r="G241" s="27">
        <f t="shared" si="50"/>
        <v>5780842</v>
      </c>
      <c r="H241" s="27">
        <f t="shared" si="51"/>
        <v>-11266707</v>
      </c>
      <c r="I241" s="28">
        <f t="shared" si="52"/>
        <v>42.068787148678553</v>
      </c>
      <c r="J241" s="28">
        <f t="shared" si="53"/>
        <v>236.47451729075476</v>
      </c>
      <c r="K241" s="28">
        <f t="shared" si="54"/>
        <v>100</v>
      </c>
    </row>
    <row r="242" spans="1:11">
      <c r="A242" s="25" t="s">
        <v>34</v>
      </c>
      <c r="B242" s="26" t="s">
        <v>35</v>
      </c>
      <c r="C242" s="27">
        <v>5924941.6299999999</v>
      </c>
      <c r="D242" s="27">
        <v>20242881</v>
      </c>
      <c r="E242" s="27">
        <v>8605539</v>
      </c>
      <c r="F242" s="27">
        <v>6969036.2599999998</v>
      </c>
      <c r="G242" s="27">
        <f t="shared" si="50"/>
        <v>1044094.6299999999</v>
      </c>
      <c r="H242" s="27">
        <f t="shared" si="51"/>
        <v>1636502.7400000002</v>
      </c>
      <c r="I242" s="28">
        <f t="shared" si="52"/>
        <v>17.622023898318133</v>
      </c>
      <c r="J242" s="28">
        <f t="shared" si="53"/>
        <v>80.983146552470444</v>
      </c>
      <c r="K242" s="28">
        <f t="shared" si="54"/>
        <v>34.427096913724881</v>
      </c>
    </row>
    <row r="243" spans="1:11">
      <c r="A243" s="31" t="s">
        <v>36</v>
      </c>
      <c r="B243" s="26" t="s">
        <v>37</v>
      </c>
      <c r="C243" s="27">
        <v>5866512.5</v>
      </c>
      <c r="D243" s="27">
        <v>19847387</v>
      </c>
      <c r="E243" s="27">
        <v>8435539</v>
      </c>
      <c r="F243" s="27">
        <v>6921133.1399999997</v>
      </c>
      <c r="G243" s="27">
        <f t="shared" si="50"/>
        <v>1054620.6399999997</v>
      </c>
      <c r="H243" s="27">
        <f t="shared" si="51"/>
        <v>1514405.8600000003</v>
      </c>
      <c r="I243" s="28">
        <f t="shared" si="52"/>
        <v>17.976960587742724</v>
      </c>
      <c r="J243" s="28">
        <f t="shared" si="53"/>
        <v>82.047313633426384</v>
      </c>
      <c r="K243" s="28">
        <f t="shared" si="54"/>
        <v>34.871759894640029</v>
      </c>
    </row>
    <row r="244" spans="1:11">
      <c r="A244" s="32" t="s">
        <v>38</v>
      </c>
      <c r="B244" s="26" t="s">
        <v>39</v>
      </c>
      <c r="C244" s="27">
        <v>5866512.5</v>
      </c>
      <c r="D244" s="27">
        <v>12687785</v>
      </c>
      <c r="E244" s="27">
        <v>8178098</v>
      </c>
      <c r="F244" s="27">
        <v>6921133.1399999997</v>
      </c>
      <c r="G244" s="27">
        <f t="shared" si="50"/>
        <v>1054620.6399999997</v>
      </c>
      <c r="H244" s="27">
        <f t="shared" si="51"/>
        <v>1256964.8600000003</v>
      </c>
      <c r="I244" s="28">
        <f t="shared" si="52"/>
        <v>17.976960587742724</v>
      </c>
      <c r="J244" s="28">
        <f t="shared" si="53"/>
        <v>84.630107636274346</v>
      </c>
      <c r="K244" s="28">
        <f t="shared" si="54"/>
        <v>54.549577723771328</v>
      </c>
    </row>
    <row r="245" spans="1:11">
      <c r="A245" s="33" t="s">
        <v>40</v>
      </c>
      <c r="B245" s="26" t="s">
        <v>41</v>
      </c>
      <c r="C245" s="27">
        <v>2861519.5</v>
      </c>
      <c r="D245" s="27">
        <v>5119958</v>
      </c>
      <c r="E245" s="27">
        <v>3780890</v>
      </c>
      <c r="F245" s="27">
        <v>2838637.72</v>
      </c>
      <c r="G245" s="27">
        <f t="shared" si="50"/>
        <v>-22881.779999999795</v>
      </c>
      <c r="H245" s="27">
        <f t="shared" si="51"/>
        <v>942252.2799999998</v>
      </c>
      <c r="I245" s="28">
        <f t="shared" si="52"/>
        <v>-0.79963739544672308</v>
      </c>
      <c r="J245" s="28">
        <f t="shared" si="53"/>
        <v>75.078558752039868</v>
      </c>
      <c r="K245" s="28">
        <f t="shared" si="54"/>
        <v>55.442597771309842</v>
      </c>
    </row>
    <row r="246" spans="1:11">
      <c r="A246" s="33" t="s">
        <v>42</v>
      </c>
      <c r="B246" s="26" t="s">
        <v>43</v>
      </c>
      <c r="C246" s="27">
        <v>3004993</v>
      </c>
      <c r="D246" s="27">
        <v>7567827</v>
      </c>
      <c r="E246" s="27">
        <v>4397208</v>
      </c>
      <c r="F246" s="27">
        <v>4082495.42</v>
      </c>
      <c r="G246" s="27">
        <f t="shared" si="50"/>
        <v>1077502.42</v>
      </c>
      <c r="H246" s="27">
        <f t="shared" si="51"/>
        <v>314712.58000000007</v>
      </c>
      <c r="I246" s="28">
        <f t="shared" si="52"/>
        <v>35.857069217798511</v>
      </c>
      <c r="J246" s="28">
        <f t="shared" si="53"/>
        <v>92.842899858273697</v>
      </c>
      <c r="K246" s="28">
        <f t="shared" si="54"/>
        <v>53.94541154283786</v>
      </c>
    </row>
    <row r="247" spans="1:11">
      <c r="A247" s="34" t="s">
        <v>44</v>
      </c>
      <c r="B247" s="26" t="s">
        <v>45</v>
      </c>
      <c r="C247" s="27">
        <v>30709.61</v>
      </c>
      <c r="D247" s="27">
        <v>0</v>
      </c>
      <c r="E247" s="27">
        <v>0</v>
      </c>
      <c r="F247" s="27">
        <v>53581.69</v>
      </c>
      <c r="G247" s="27">
        <f t="shared" si="50"/>
        <v>22872.080000000002</v>
      </c>
      <c r="H247" s="27">
        <f t="shared" si="51"/>
        <v>-53581.69</v>
      </c>
      <c r="I247" s="28">
        <f t="shared" si="52"/>
        <v>74.478575273342784</v>
      </c>
      <c r="J247" s="28">
        <f t="shared" si="53"/>
        <v>0</v>
      </c>
      <c r="K247" s="28">
        <f t="shared" si="54"/>
        <v>0</v>
      </c>
    </row>
    <row r="248" spans="1:11">
      <c r="A248" s="32" t="s">
        <v>46</v>
      </c>
      <c r="B248" s="26" t="s">
        <v>47</v>
      </c>
      <c r="C248" s="27">
        <v>0</v>
      </c>
      <c r="D248" s="27">
        <v>7159602</v>
      </c>
      <c r="E248" s="27">
        <v>257441</v>
      </c>
      <c r="F248" s="27">
        <v>0</v>
      </c>
      <c r="G248" s="27">
        <f t="shared" si="50"/>
        <v>0</v>
      </c>
      <c r="H248" s="27">
        <f t="shared" si="51"/>
        <v>257441</v>
      </c>
      <c r="I248" s="28">
        <f t="shared" si="52"/>
        <v>0</v>
      </c>
      <c r="J248" s="28">
        <f t="shared" si="53"/>
        <v>0</v>
      </c>
      <c r="K248" s="28">
        <f t="shared" si="54"/>
        <v>0</v>
      </c>
    </row>
    <row r="249" spans="1:11">
      <c r="A249" s="33" t="s">
        <v>48</v>
      </c>
      <c r="B249" s="26" t="s">
        <v>49</v>
      </c>
      <c r="C249" s="27">
        <v>0</v>
      </c>
      <c r="D249" s="27">
        <v>7159602</v>
      </c>
      <c r="E249" s="27">
        <v>257441</v>
      </c>
      <c r="F249" s="27">
        <v>0</v>
      </c>
      <c r="G249" s="27">
        <f t="shared" si="50"/>
        <v>0</v>
      </c>
      <c r="H249" s="27">
        <f t="shared" si="51"/>
        <v>257441</v>
      </c>
      <c r="I249" s="28">
        <f t="shared" si="52"/>
        <v>0</v>
      </c>
      <c r="J249" s="28">
        <f t="shared" si="53"/>
        <v>0</v>
      </c>
      <c r="K249" s="28">
        <f t="shared" si="54"/>
        <v>0</v>
      </c>
    </row>
    <row r="250" spans="1:11">
      <c r="A250" s="31" t="s">
        <v>60</v>
      </c>
      <c r="B250" s="26" t="s">
        <v>61</v>
      </c>
      <c r="C250" s="27">
        <v>58429.13</v>
      </c>
      <c r="D250" s="27">
        <v>395494</v>
      </c>
      <c r="E250" s="27">
        <v>170000</v>
      </c>
      <c r="F250" s="27">
        <v>47903.12</v>
      </c>
      <c r="G250" s="27">
        <f t="shared" si="50"/>
        <v>-10526.009999999995</v>
      </c>
      <c r="H250" s="27">
        <f t="shared" si="51"/>
        <v>122096.88</v>
      </c>
      <c r="I250" s="28">
        <f t="shared" si="52"/>
        <v>-18.015003817445162</v>
      </c>
      <c r="J250" s="28">
        <f t="shared" si="53"/>
        <v>28.178305882352944</v>
      </c>
      <c r="K250" s="28">
        <f t="shared" si="54"/>
        <v>12.11222420567695</v>
      </c>
    </row>
    <row r="251" spans="1:11">
      <c r="A251" s="32" t="s">
        <v>62</v>
      </c>
      <c r="B251" s="26" t="s">
        <v>63</v>
      </c>
      <c r="C251" s="27">
        <v>58429.13</v>
      </c>
      <c r="D251" s="27">
        <v>395494</v>
      </c>
      <c r="E251" s="27">
        <v>170000</v>
      </c>
      <c r="F251" s="27">
        <v>47903.12</v>
      </c>
      <c r="G251" s="27">
        <f t="shared" si="50"/>
        <v>-10526.009999999995</v>
      </c>
      <c r="H251" s="27">
        <f t="shared" si="51"/>
        <v>122096.88</v>
      </c>
      <c r="I251" s="28">
        <f t="shared" si="52"/>
        <v>-18.015003817445162</v>
      </c>
      <c r="J251" s="28">
        <f t="shared" si="53"/>
        <v>28.178305882352944</v>
      </c>
      <c r="K251" s="28">
        <f t="shared" si="54"/>
        <v>12.11222420567695</v>
      </c>
    </row>
    <row r="252" spans="1:11">
      <c r="A252" s="25"/>
      <c r="B252" s="26" t="s">
        <v>64</v>
      </c>
      <c r="C252" s="27">
        <v>8132409.1600000001</v>
      </c>
      <c r="D252" s="27">
        <v>0</v>
      </c>
      <c r="E252" s="27">
        <v>0</v>
      </c>
      <c r="F252" s="27">
        <v>12870657.720000001</v>
      </c>
      <c r="G252" s="27">
        <f t="shared" si="50"/>
        <v>4738248.5600000005</v>
      </c>
      <c r="H252" s="27">
        <f t="shared" si="51"/>
        <v>-12870657.720000001</v>
      </c>
      <c r="I252" s="28">
        <f t="shared" si="52"/>
        <v>58.26377481479301</v>
      </c>
      <c r="J252" s="28">
        <f t="shared" si="53"/>
        <v>0</v>
      </c>
      <c r="K252" s="28">
        <f t="shared" si="54"/>
        <v>0</v>
      </c>
    </row>
    <row r="253" spans="1:11">
      <c r="A253" s="25" t="s">
        <v>65</v>
      </c>
      <c r="B253" s="26" t="s">
        <v>66</v>
      </c>
      <c r="C253" s="27">
        <v>-8132409.1600000001</v>
      </c>
      <c r="D253" s="27">
        <v>0</v>
      </c>
      <c r="E253" s="27">
        <v>0</v>
      </c>
      <c r="F253" s="27">
        <v>-12870657.720000001</v>
      </c>
      <c r="G253" s="27">
        <f t="shared" si="50"/>
        <v>-4738248.5600000005</v>
      </c>
      <c r="H253" s="27">
        <f t="shared" si="51"/>
        <v>12870657.720000001</v>
      </c>
      <c r="I253" s="28">
        <f t="shared" si="52"/>
        <v>58.26377481479301</v>
      </c>
      <c r="J253" s="28">
        <f t="shared" si="53"/>
        <v>0</v>
      </c>
      <c r="K253" s="28">
        <f t="shared" si="54"/>
        <v>0</v>
      </c>
    </row>
    <row r="254" spans="1:11">
      <c r="A254" s="31" t="s">
        <v>67</v>
      </c>
      <c r="B254" s="26" t="s">
        <v>68</v>
      </c>
      <c r="C254" s="27">
        <v>-8132409.1600000001</v>
      </c>
      <c r="D254" s="27">
        <v>0</v>
      </c>
      <c r="E254" s="27">
        <v>0</v>
      </c>
      <c r="F254" s="27">
        <v>-12870657.720000001</v>
      </c>
      <c r="G254" s="27">
        <f t="shared" si="50"/>
        <v>-4738248.5600000005</v>
      </c>
      <c r="H254" s="27">
        <f t="shared" si="51"/>
        <v>12870657.720000001</v>
      </c>
      <c r="I254" s="28">
        <f t="shared" si="52"/>
        <v>58.26377481479301</v>
      </c>
      <c r="J254" s="28">
        <f t="shared" si="53"/>
        <v>0</v>
      </c>
      <c r="K254" s="28">
        <f t="shared" si="54"/>
        <v>0</v>
      </c>
    </row>
    <row r="255" spans="1:11">
      <c r="A255" s="36" t="s">
        <v>269</v>
      </c>
      <c r="B255" s="37" t="s">
        <v>270</v>
      </c>
      <c r="C255" s="38"/>
      <c r="D255" s="38"/>
      <c r="E255" s="38"/>
      <c r="F255" s="38"/>
      <c r="G255" s="38"/>
      <c r="H255" s="38"/>
      <c r="I255" s="39"/>
      <c r="J255" s="39"/>
      <c r="K255" s="39"/>
    </row>
    <row r="256" spans="1:11">
      <c r="A256" s="25" t="s">
        <v>28</v>
      </c>
      <c r="B256" s="26" t="s">
        <v>29</v>
      </c>
      <c r="C256" s="27">
        <v>87157999.950000003</v>
      </c>
      <c r="D256" s="27">
        <v>28106530</v>
      </c>
      <c r="E256" s="27">
        <v>21343991</v>
      </c>
      <c r="F256" s="27">
        <v>28106530</v>
      </c>
      <c r="G256" s="27">
        <f t="shared" ref="G256:G276" si="55">F256-C256</f>
        <v>-59051469.950000003</v>
      </c>
      <c r="H256" s="27">
        <f t="shared" ref="H256:H276" si="56">E256-F256</f>
        <v>-6762539</v>
      </c>
      <c r="I256" s="28">
        <f t="shared" ref="I256:I276" si="57">IF(ISERROR(F256/C256),0,F256/C256*100-100)</f>
        <v>-67.752208614098649</v>
      </c>
      <c r="J256" s="28">
        <f t="shared" ref="J256:J276" si="58">IF(ISERROR(F256/E256),0,F256/E256*100)</f>
        <v>131.68357314243619</v>
      </c>
      <c r="K256" s="28">
        <f t="shared" ref="K256:K276" si="59">IF(ISERROR(F256/D256),0,F256/D256*100)</f>
        <v>100</v>
      </c>
    </row>
    <row r="257" spans="1:11">
      <c r="A257" s="31" t="s">
        <v>78</v>
      </c>
      <c r="B257" s="26" t="s">
        <v>79</v>
      </c>
      <c r="C257" s="27">
        <v>49628366.950000003</v>
      </c>
      <c r="D257" s="27">
        <v>0</v>
      </c>
      <c r="E257" s="27">
        <v>0</v>
      </c>
      <c r="F257" s="27">
        <v>0</v>
      </c>
      <c r="G257" s="27">
        <f t="shared" si="55"/>
        <v>-49628366.950000003</v>
      </c>
      <c r="H257" s="27">
        <f t="shared" si="56"/>
        <v>0</v>
      </c>
      <c r="I257" s="28">
        <f t="shared" si="57"/>
        <v>-100</v>
      </c>
      <c r="J257" s="28">
        <f t="shared" si="58"/>
        <v>0</v>
      </c>
      <c r="K257" s="28">
        <f t="shared" si="59"/>
        <v>0</v>
      </c>
    </row>
    <row r="258" spans="1:11">
      <c r="A258" s="32" t="s">
        <v>80</v>
      </c>
      <c r="B258" s="26" t="s">
        <v>81</v>
      </c>
      <c r="C258" s="27">
        <v>49628366.950000003</v>
      </c>
      <c r="D258" s="27">
        <v>0</v>
      </c>
      <c r="E258" s="27">
        <v>0</v>
      </c>
      <c r="F258" s="27">
        <v>0</v>
      </c>
      <c r="G258" s="27">
        <f t="shared" si="55"/>
        <v>-49628366.950000003</v>
      </c>
      <c r="H258" s="27">
        <f t="shared" si="56"/>
        <v>0</v>
      </c>
      <c r="I258" s="28">
        <f t="shared" si="57"/>
        <v>-100</v>
      </c>
      <c r="J258" s="28">
        <f t="shared" si="58"/>
        <v>0</v>
      </c>
      <c r="K258" s="28">
        <f t="shared" si="59"/>
        <v>0</v>
      </c>
    </row>
    <row r="259" spans="1:11">
      <c r="A259" s="33" t="s">
        <v>82</v>
      </c>
      <c r="B259" s="26" t="s">
        <v>83</v>
      </c>
      <c r="C259" s="27">
        <v>49628366.950000003</v>
      </c>
      <c r="D259" s="27">
        <v>0</v>
      </c>
      <c r="E259" s="27">
        <v>0</v>
      </c>
      <c r="F259" s="27">
        <v>0</v>
      </c>
      <c r="G259" s="27">
        <f t="shared" si="55"/>
        <v>-49628366.950000003</v>
      </c>
      <c r="H259" s="27">
        <f t="shared" si="56"/>
        <v>0</v>
      </c>
      <c r="I259" s="28">
        <f t="shared" si="57"/>
        <v>-100</v>
      </c>
      <c r="J259" s="28">
        <f t="shared" si="58"/>
        <v>0</v>
      </c>
      <c r="K259" s="28">
        <f t="shared" si="59"/>
        <v>0</v>
      </c>
    </row>
    <row r="260" spans="1:11" ht="26.4">
      <c r="A260" s="34" t="s">
        <v>84</v>
      </c>
      <c r="B260" s="26" t="s">
        <v>85</v>
      </c>
      <c r="C260" s="27">
        <v>49628366.950000003</v>
      </c>
      <c r="D260" s="27">
        <v>0</v>
      </c>
      <c r="E260" s="27">
        <v>0</v>
      </c>
      <c r="F260" s="27">
        <v>0</v>
      </c>
      <c r="G260" s="27">
        <f t="shared" si="55"/>
        <v>-49628366.950000003</v>
      </c>
      <c r="H260" s="27">
        <f t="shared" si="56"/>
        <v>0</v>
      </c>
      <c r="I260" s="28">
        <f t="shared" si="57"/>
        <v>-100</v>
      </c>
      <c r="J260" s="28">
        <f t="shared" si="58"/>
        <v>0</v>
      </c>
      <c r="K260" s="28">
        <f t="shared" si="59"/>
        <v>0</v>
      </c>
    </row>
    <row r="261" spans="1:11" ht="26.4">
      <c r="A261" s="35" t="s">
        <v>86</v>
      </c>
      <c r="B261" s="26" t="s">
        <v>87</v>
      </c>
      <c r="C261" s="27">
        <v>49628366.950000003</v>
      </c>
      <c r="D261" s="27">
        <v>0</v>
      </c>
      <c r="E261" s="27">
        <v>0</v>
      </c>
      <c r="F261" s="27">
        <v>0</v>
      </c>
      <c r="G261" s="27">
        <f t="shared" si="55"/>
        <v>-49628366.950000003</v>
      </c>
      <c r="H261" s="27">
        <f t="shared" si="56"/>
        <v>0</v>
      </c>
      <c r="I261" s="28">
        <f t="shared" si="57"/>
        <v>-100</v>
      </c>
      <c r="J261" s="28">
        <f t="shared" si="58"/>
        <v>0</v>
      </c>
      <c r="K261" s="28">
        <f t="shared" si="59"/>
        <v>0</v>
      </c>
    </row>
    <row r="262" spans="1:11">
      <c r="A262" s="31" t="s">
        <v>30</v>
      </c>
      <c r="B262" s="26" t="s">
        <v>31</v>
      </c>
      <c r="C262" s="27">
        <v>37529633</v>
      </c>
      <c r="D262" s="27">
        <v>28106530</v>
      </c>
      <c r="E262" s="27">
        <v>21343991</v>
      </c>
      <c r="F262" s="27">
        <v>28106530</v>
      </c>
      <c r="G262" s="27">
        <f t="shared" si="55"/>
        <v>-9423103</v>
      </c>
      <c r="H262" s="27">
        <f t="shared" si="56"/>
        <v>-6762539</v>
      </c>
      <c r="I262" s="28">
        <f t="shared" si="57"/>
        <v>-25.108433647619194</v>
      </c>
      <c r="J262" s="28">
        <f t="shared" si="58"/>
        <v>131.68357314243619</v>
      </c>
      <c r="K262" s="28">
        <f t="shared" si="59"/>
        <v>100</v>
      </c>
    </row>
    <row r="263" spans="1:11">
      <c r="A263" s="32" t="s">
        <v>32</v>
      </c>
      <c r="B263" s="26" t="s">
        <v>33</v>
      </c>
      <c r="C263" s="27">
        <v>37529633</v>
      </c>
      <c r="D263" s="27">
        <v>28106530</v>
      </c>
      <c r="E263" s="27">
        <v>21343991</v>
      </c>
      <c r="F263" s="27">
        <v>28106530</v>
      </c>
      <c r="G263" s="27">
        <f t="shared" si="55"/>
        <v>-9423103</v>
      </c>
      <c r="H263" s="27">
        <f t="shared" si="56"/>
        <v>-6762539</v>
      </c>
      <c r="I263" s="28">
        <f t="shared" si="57"/>
        <v>-25.108433647619194</v>
      </c>
      <c r="J263" s="28">
        <f t="shared" si="58"/>
        <v>131.68357314243619</v>
      </c>
      <c r="K263" s="28">
        <f t="shared" si="59"/>
        <v>100</v>
      </c>
    </row>
    <row r="264" spans="1:11">
      <c r="A264" s="25" t="s">
        <v>34</v>
      </c>
      <c r="B264" s="26" t="s">
        <v>35</v>
      </c>
      <c r="C264" s="27">
        <v>80017082.959999993</v>
      </c>
      <c r="D264" s="27">
        <v>28106530</v>
      </c>
      <c r="E264" s="27">
        <v>21343991</v>
      </c>
      <c r="F264" s="27">
        <v>19443389.170000002</v>
      </c>
      <c r="G264" s="27">
        <f t="shared" si="55"/>
        <v>-60573693.789999992</v>
      </c>
      <c r="H264" s="27">
        <f t="shared" si="56"/>
        <v>1900601.8299999982</v>
      </c>
      <c r="I264" s="28">
        <f t="shared" si="57"/>
        <v>-75.700952283252292</v>
      </c>
      <c r="J264" s="28">
        <f t="shared" si="58"/>
        <v>91.095377476499124</v>
      </c>
      <c r="K264" s="28">
        <f t="shared" si="59"/>
        <v>69.177480001978196</v>
      </c>
    </row>
    <row r="265" spans="1:11">
      <c r="A265" s="31" t="s">
        <v>36</v>
      </c>
      <c r="B265" s="26" t="s">
        <v>37</v>
      </c>
      <c r="C265" s="27">
        <v>79606225.040000007</v>
      </c>
      <c r="D265" s="27">
        <v>27800657</v>
      </c>
      <c r="E265" s="27">
        <v>21211055</v>
      </c>
      <c r="F265" s="27">
        <v>19258343.260000002</v>
      </c>
      <c r="G265" s="27">
        <f t="shared" si="55"/>
        <v>-60347881.780000001</v>
      </c>
      <c r="H265" s="27">
        <f t="shared" si="56"/>
        <v>1952711.7399999984</v>
      </c>
      <c r="I265" s="28">
        <f t="shared" si="57"/>
        <v>-75.807993344335571</v>
      </c>
      <c r="J265" s="28">
        <f t="shared" si="58"/>
        <v>90.793896201768376</v>
      </c>
      <c r="K265" s="28">
        <f t="shared" si="59"/>
        <v>69.27297890837616</v>
      </c>
    </row>
    <row r="266" spans="1:11">
      <c r="A266" s="32" t="s">
        <v>38</v>
      </c>
      <c r="B266" s="26" t="s">
        <v>39</v>
      </c>
      <c r="C266" s="27">
        <v>10569565.23</v>
      </c>
      <c r="D266" s="27">
        <v>2800657</v>
      </c>
      <c r="E266" s="27">
        <v>2461055</v>
      </c>
      <c r="F266" s="27">
        <v>819591.18</v>
      </c>
      <c r="G266" s="27">
        <f t="shared" si="55"/>
        <v>-9749974.0500000007</v>
      </c>
      <c r="H266" s="27">
        <f t="shared" si="56"/>
        <v>1641463.8199999998</v>
      </c>
      <c r="I266" s="28">
        <f t="shared" si="57"/>
        <v>-92.245743678522146</v>
      </c>
      <c r="J266" s="28">
        <f t="shared" si="58"/>
        <v>33.302432493381907</v>
      </c>
      <c r="K266" s="28">
        <f t="shared" si="59"/>
        <v>29.264246924917973</v>
      </c>
    </row>
    <row r="267" spans="1:11">
      <c r="A267" s="33" t="s">
        <v>40</v>
      </c>
      <c r="B267" s="26" t="s">
        <v>41</v>
      </c>
      <c r="C267" s="27">
        <v>818555.32</v>
      </c>
      <c r="D267" s="27">
        <v>504284</v>
      </c>
      <c r="E267" s="27">
        <v>838027</v>
      </c>
      <c r="F267" s="27">
        <v>371529.58</v>
      </c>
      <c r="G267" s="27">
        <f t="shared" si="55"/>
        <v>-447025.73999999993</v>
      </c>
      <c r="H267" s="27">
        <f t="shared" si="56"/>
        <v>466497.42</v>
      </c>
      <c r="I267" s="28">
        <f t="shared" si="57"/>
        <v>-54.611549039837641</v>
      </c>
      <c r="J267" s="28">
        <f t="shared" si="58"/>
        <v>44.333843658975191</v>
      </c>
      <c r="K267" s="28">
        <f t="shared" si="59"/>
        <v>73.674671415313597</v>
      </c>
    </row>
    <row r="268" spans="1:11">
      <c r="A268" s="33" t="s">
        <v>42</v>
      </c>
      <c r="B268" s="26" t="s">
        <v>43</v>
      </c>
      <c r="C268" s="27">
        <v>9751009.9100000001</v>
      </c>
      <c r="D268" s="27">
        <v>2296373</v>
      </c>
      <c r="E268" s="27">
        <v>1623028</v>
      </c>
      <c r="F268" s="27">
        <v>448061.6</v>
      </c>
      <c r="G268" s="27">
        <f t="shared" si="55"/>
        <v>-9302948.3100000005</v>
      </c>
      <c r="H268" s="27">
        <f t="shared" si="56"/>
        <v>1174966.3999999999</v>
      </c>
      <c r="I268" s="28">
        <f t="shared" si="57"/>
        <v>-95.404972365575205</v>
      </c>
      <c r="J268" s="28">
        <f t="shared" si="58"/>
        <v>27.606523116052216</v>
      </c>
      <c r="K268" s="28">
        <f t="shared" si="59"/>
        <v>19.511708246003586</v>
      </c>
    </row>
    <row r="269" spans="1:11">
      <c r="A269" s="34" t="s">
        <v>44</v>
      </c>
      <c r="B269" s="26" t="s">
        <v>45</v>
      </c>
      <c r="C269" s="27">
        <v>263.88</v>
      </c>
      <c r="D269" s="27">
        <v>0</v>
      </c>
      <c r="E269" s="27">
        <v>0</v>
      </c>
      <c r="F269" s="27">
        <v>0</v>
      </c>
      <c r="G269" s="27">
        <f t="shared" si="55"/>
        <v>-263.88</v>
      </c>
      <c r="H269" s="27">
        <f t="shared" si="56"/>
        <v>0</v>
      </c>
      <c r="I269" s="28">
        <f t="shared" si="57"/>
        <v>-100</v>
      </c>
      <c r="J269" s="28">
        <f t="shared" si="58"/>
        <v>0</v>
      </c>
      <c r="K269" s="28">
        <f t="shared" si="59"/>
        <v>0</v>
      </c>
    </row>
    <row r="270" spans="1:11">
      <c r="A270" s="32" t="s">
        <v>46</v>
      </c>
      <c r="B270" s="26" t="s">
        <v>47</v>
      </c>
      <c r="C270" s="27">
        <v>69036659.810000002</v>
      </c>
      <c r="D270" s="27">
        <v>25000000</v>
      </c>
      <c r="E270" s="27">
        <v>18750000</v>
      </c>
      <c r="F270" s="27">
        <v>18438752.079999998</v>
      </c>
      <c r="G270" s="27">
        <f t="shared" si="55"/>
        <v>-50597907.730000004</v>
      </c>
      <c r="H270" s="27">
        <f t="shared" si="56"/>
        <v>311247.92000000179</v>
      </c>
      <c r="I270" s="28">
        <f t="shared" si="57"/>
        <v>-73.291361240902432</v>
      </c>
      <c r="J270" s="28">
        <f t="shared" si="58"/>
        <v>98.340011093333317</v>
      </c>
      <c r="K270" s="28">
        <f t="shared" si="59"/>
        <v>73.755008319999988</v>
      </c>
    </row>
    <row r="271" spans="1:11">
      <c r="A271" s="33" t="s">
        <v>48</v>
      </c>
      <c r="B271" s="26" t="s">
        <v>49</v>
      </c>
      <c r="C271" s="27">
        <v>69036659.810000002</v>
      </c>
      <c r="D271" s="27">
        <v>25000000</v>
      </c>
      <c r="E271" s="27">
        <v>18750000</v>
      </c>
      <c r="F271" s="27">
        <v>18438752.079999998</v>
      </c>
      <c r="G271" s="27">
        <f t="shared" si="55"/>
        <v>-50597907.730000004</v>
      </c>
      <c r="H271" s="27">
        <f t="shared" si="56"/>
        <v>311247.92000000179</v>
      </c>
      <c r="I271" s="28">
        <f t="shared" si="57"/>
        <v>-73.291361240902432</v>
      </c>
      <c r="J271" s="28">
        <f t="shared" si="58"/>
        <v>98.340011093333317</v>
      </c>
      <c r="K271" s="28">
        <f t="shared" si="59"/>
        <v>73.755008319999988</v>
      </c>
    </row>
    <row r="272" spans="1:11">
      <c r="A272" s="31" t="s">
        <v>60</v>
      </c>
      <c r="B272" s="26" t="s">
        <v>61</v>
      </c>
      <c r="C272" s="27">
        <v>410857.92</v>
      </c>
      <c r="D272" s="27">
        <v>305873</v>
      </c>
      <c r="E272" s="27">
        <v>132936</v>
      </c>
      <c r="F272" s="27">
        <v>185045.91</v>
      </c>
      <c r="G272" s="27">
        <f t="shared" si="55"/>
        <v>-225812.00999999998</v>
      </c>
      <c r="H272" s="27">
        <f t="shared" si="56"/>
        <v>-52109.91</v>
      </c>
      <c r="I272" s="28">
        <f t="shared" si="57"/>
        <v>-54.961094579848911</v>
      </c>
      <c r="J272" s="28">
        <f t="shared" si="58"/>
        <v>139.19924625383644</v>
      </c>
      <c r="K272" s="28">
        <f t="shared" si="59"/>
        <v>60.497628100551537</v>
      </c>
    </row>
    <row r="273" spans="1:11">
      <c r="A273" s="32" t="s">
        <v>62</v>
      </c>
      <c r="B273" s="26" t="s">
        <v>63</v>
      </c>
      <c r="C273" s="27">
        <v>410857.92</v>
      </c>
      <c r="D273" s="27">
        <v>305873</v>
      </c>
      <c r="E273" s="27">
        <v>132936</v>
      </c>
      <c r="F273" s="27">
        <v>185045.91</v>
      </c>
      <c r="G273" s="27">
        <f t="shared" si="55"/>
        <v>-225812.00999999998</v>
      </c>
      <c r="H273" s="27">
        <f t="shared" si="56"/>
        <v>-52109.91</v>
      </c>
      <c r="I273" s="28">
        <f t="shared" si="57"/>
        <v>-54.961094579848911</v>
      </c>
      <c r="J273" s="28">
        <f t="shared" si="58"/>
        <v>139.19924625383644</v>
      </c>
      <c r="K273" s="28">
        <f t="shared" si="59"/>
        <v>60.497628100551537</v>
      </c>
    </row>
    <row r="274" spans="1:11">
      <c r="A274" s="25"/>
      <c r="B274" s="26" t="s">
        <v>64</v>
      </c>
      <c r="C274" s="27">
        <v>7140916.9900000002</v>
      </c>
      <c r="D274" s="27">
        <v>0</v>
      </c>
      <c r="E274" s="27">
        <v>0</v>
      </c>
      <c r="F274" s="27">
        <v>8663140.8300000001</v>
      </c>
      <c r="G274" s="27">
        <f t="shared" si="55"/>
        <v>1522223.8399999999</v>
      </c>
      <c r="H274" s="27">
        <f t="shared" si="56"/>
        <v>-8663140.8300000001</v>
      </c>
      <c r="I274" s="28">
        <f t="shared" si="57"/>
        <v>21.316923892711429</v>
      </c>
      <c r="J274" s="28">
        <f t="shared" si="58"/>
        <v>0</v>
      </c>
      <c r="K274" s="28">
        <f t="shared" si="59"/>
        <v>0</v>
      </c>
    </row>
    <row r="275" spans="1:11">
      <c r="A275" s="25" t="s">
        <v>65</v>
      </c>
      <c r="B275" s="26" t="s">
        <v>66</v>
      </c>
      <c r="C275" s="27">
        <v>-7140916.9900000002</v>
      </c>
      <c r="D275" s="27">
        <v>0</v>
      </c>
      <c r="E275" s="27">
        <v>0</v>
      </c>
      <c r="F275" s="27">
        <v>-8663140.8300000001</v>
      </c>
      <c r="G275" s="27">
        <f t="shared" si="55"/>
        <v>-1522223.8399999999</v>
      </c>
      <c r="H275" s="27">
        <f t="shared" si="56"/>
        <v>8663140.8300000001</v>
      </c>
      <c r="I275" s="28">
        <f t="shared" si="57"/>
        <v>21.316923892711429</v>
      </c>
      <c r="J275" s="28">
        <f t="shared" si="58"/>
        <v>0</v>
      </c>
      <c r="K275" s="28">
        <f t="shared" si="59"/>
        <v>0</v>
      </c>
    </row>
    <row r="276" spans="1:11">
      <c r="A276" s="31" t="s">
        <v>67</v>
      </c>
      <c r="B276" s="26" t="s">
        <v>68</v>
      </c>
      <c r="C276" s="27">
        <v>-7140916.9900000002</v>
      </c>
      <c r="D276" s="27">
        <v>0</v>
      </c>
      <c r="E276" s="27">
        <v>0</v>
      </c>
      <c r="F276" s="27">
        <v>-8663140.8300000001</v>
      </c>
      <c r="G276" s="27">
        <f t="shared" si="55"/>
        <v>-1522223.8399999999</v>
      </c>
      <c r="H276" s="27">
        <f t="shared" si="56"/>
        <v>8663140.8300000001</v>
      </c>
      <c r="I276" s="28">
        <f t="shared" si="57"/>
        <v>21.316923892711429</v>
      </c>
      <c r="J276" s="28">
        <f t="shared" si="58"/>
        <v>0</v>
      </c>
      <c r="K276" s="28">
        <f t="shared" si="59"/>
        <v>0</v>
      </c>
    </row>
    <row r="277" spans="1:11">
      <c r="A277" s="40" t="s">
        <v>271</v>
      </c>
      <c r="B277" s="37" t="s">
        <v>272</v>
      </c>
      <c r="C277" s="38"/>
      <c r="D277" s="38"/>
      <c r="E277" s="38"/>
      <c r="F277" s="38"/>
      <c r="G277" s="38"/>
      <c r="H277" s="38"/>
      <c r="I277" s="39"/>
      <c r="J277" s="39"/>
      <c r="K277" s="39"/>
    </row>
    <row r="278" spans="1:11">
      <c r="A278" s="25" t="s">
        <v>28</v>
      </c>
      <c r="B278" s="26" t="s">
        <v>29</v>
      </c>
      <c r="C278" s="27">
        <v>9403122</v>
      </c>
      <c r="D278" s="27">
        <v>0</v>
      </c>
      <c r="E278" s="27">
        <v>0</v>
      </c>
      <c r="F278" s="27">
        <v>0</v>
      </c>
      <c r="G278" s="27">
        <f t="shared" ref="G278:G287" si="60">F278-C278</f>
        <v>-9403122</v>
      </c>
      <c r="H278" s="27">
        <f t="shared" ref="H278:H287" si="61">E278-F278</f>
        <v>0</v>
      </c>
      <c r="I278" s="28">
        <f t="shared" ref="I278:I287" si="62">IF(ISERROR(F278/C278),0,F278/C278*100-100)</f>
        <v>-100</v>
      </c>
      <c r="J278" s="28">
        <f t="shared" ref="J278:J287" si="63">IF(ISERROR(F278/E278),0,F278/E278*100)</f>
        <v>0</v>
      </c>
      <c r="K278" s="28">
        <f t="shared" ref="K278:K287" si="64">IF(ISERROR(F278/D278),0,F278/D278*100)</f>
        <v>0</v>
      </c>
    </row>
    <row r="279" spans="1:11">
      <c r="A279" s="31" t="s">
        <v>30</v>
      </c>
      <c r="B279" s="26" t="s">
        <v>31</v>
      </c>
      <c r="C279" s="27">
        <v>9403122</v>
      </c>
      <c r="D279" s="27">
        <v>0</v>
      </c>
      <c r="E279" s="27">
        <v>0</v>
      </c>
      <c r="F279" s="27">
        <v>0</v>
      </c>
      <c r="G279" s="27">
        <f t="shared" si="60"/>
        <v>-9403122</v>
      </c>
      <c r="H279" s="27">
        <f t="shared" si="61"/>
        <v>0</v>
      </c>
      <c r="I279" s="28">
        <f t="shared" si="62"/>
        <v>-100</v>
      </c>
      <c r="J279" s="28">
        <f t="shared" si="63"/>
        <v>0</v>
      </c>
      <c r="K279" s="28">
        <f t="shared" si="64"/>
        <v>0</v>
      </c>
    </row>
    <row r="280" spans="1:11">
      <c r="A280" s="32" t="s">
        <v>32</v>
      </c>
      <c r="B280" s="26" t="s">
        <v>33</v>
      </c>
      <c r="C280" s="27">
        <v>9403122</v>
      </c>
      <c r="D280" s="27">
        <v>0</v>
      </c>
      <c r="E280" s="27">
        <v>0</v>
      </c>
      <c r="F280" s="27">
        <v>0</v>
      </c>
      <c r="G280" s="27">
        <f t="shared" si="60"/>
        <v>-9403122</v>
      </c>
      <c r="H280" s="27">
        <f t="shared" si="61"/>
        <v>0</v>
      </c>
      <c r="I280" s="28">
        <f t="shared" si="62"/>
        <v>-100</v>
      </c>
      <c r="J280" s="28">
        <f t="shared" si="63"/>
        <v>0</v>
      </c>
      <c r="K280" s="28">
        <f t="shared" si="64"/>
        <v>0</v>
      </c>
    </row>
    <row r="281" spans="1:11">
      <c r="A281" s="25" t="s">
        <v>34</v>
      </c>
      <c r="B281" s="26" t="s">
        <v>35</v>
      </c>
      <c r="C281" s="27">
        <v>9403121.75</v>
      </c>
      <c r="D281" s="27">
        <v>0</v>
      </c>
      <c r="E281" s="27">
        <v>0</v>
      </c>
      <c r="F281" s="27">
        <v>0</v>
      </c>
      <c r="G281" s="27">
        <f t="shared" si="60"/>
        <v>-9403121.75</v>
      </c>
      <c r="H281" s="27">
        <f t="shared" si="61"/>
        <v>0</v>
      </c>
      <c r="I281" s="28">
        <f t="shared" si="62"/>
        <v>-100</v>
      </c>
      <c r="J281" s="28">
        <f t="shared" si="63"/>
        <v>0</v>
      </c>
      <c r="K281" s="28">
        <f t="shared" si="64"/>
        <v>0</v>
      </c>
    </row>
    <row r="282" spans="1:11">
      <c r="A282" s="31" t="s">
        <v>36</v>
      </c>
      <c r="B282" s="26" t="s">
        <v>37</v>
      </c>
      <c r="C282" s="27">
        <v>9403121.75</v>
      </c>
      <c r="D282" s="27">
        <v>0</v>
      </c>
      <c r="E282" s="27">
        <v>0</v>
      </c>
      <c r="F282" s="27">
        <v>0</v>
      </c>
      <c r="G282" s="27">
        <f t="shared" si="60"/>
        <v>-9403121.75</v>
      </c>
      <c r="H282" s="27">
        <f t="shared" si="61"/>
        <v>0</v>
      </c>
      <c r="I282" s="28">
        <f t="shared" si="62"/>
        <v>-100</v>
      </c>
      <c r="J282" s="28">
        <f t="shared" si="63"/>
        <v>0</v>
      </c>
      <c r="K282" s="28">
        <f t="shared" si="64"/>
        <v>0</v>
      </c>
    </row>
    <row r="283" spans="1:11">
      <c r="A283" s="32" t="s">
        <v>38</v>
      </c>
      <c r="B283" s="26" t="s">
        <v>39</v>
      </c>
      <c r="C283" s="27">
        <v>9403121.75</v>
      </c>
      <c r="D283" s="27">
        <v>0</v>
      </c>
      <c r="E283" s="27">
        <v>0</v>
      </c>
      <c r="F283" s="27">
        <v>0</v>
      </c>
      <c r="G283" s="27">
        <f t="shared" si="60"/>
        <v>-9403121.75</v>
      </c>
      <c r="H283" s="27">
        <f t="shared" si="61"/>
        <v>0</v>
      </c>
      <c r="I283" s="28">
        <f t="shared" si="62"/>
        <v>-100</v>
      </c>
      <c r="J283" s="28">
        <f t="shared" si="63"/>
        <v>0</v>
      </c>
      <c r="K283" s="28">
        <f t="shared" si="64"/>
        <v>0</v>
      </c>
    </row>
    <row r="284" spans="1:11">
      <c r="A284" s="33" t="s">
        <v>42</v>
      </c>
      <c r="B284" s="26" t="s">
        <v>43</v>
      </c>
      <c r="C284" s="27">
        <v>9403121.75</v>
      </c>
      <c r="D284" s="27">
        <v>0</v>
      </c>
      <c r="E284" s="27">
        <v>0</v>
      </c>
      <c r="F284" s="27">
        <v>0</v>
      </c>
      <c r="G284" s="27">
        <f t="shared" si="60"/>
        <v>-9403121.75</v>
      </c>
      <c r="H284" s="27">
        <f t="shared" si="61"/>
        <v>0</v>
      </c>
      <c r="I284" s="28">
        <f t="shared" si="62"/>
        <v>-100</v>
      </c>
      <c r="J284" s="28">
        <f t="shared" si="63"/>
        <v>0</v>
      </c>
      <c r="K284" s="28">
        <f t="shared" si="64"/>
        <v>0</v>
      </c>
    </row>
    <row r="285" spans="1:11">
      <c r="A285" s="25"/>
      <c r="B285" s="26" t="s">
        <v>64</v>
      </c>
      <c r="C285" s="27">
        <v>0.25</v>
      </c>
      <c r="D285" s="27">
        <v>0</v>
      </c>
      <c r="E285" s="27">
        <v>0</v>
      </c>
      <c r="F285" s="27">
        <v>0</v>
      </c>
      <c r="G285" s="27">
        <f t="shared" si="60"/>
        <v>-0.25</v>
      </c>
      <c r="H285" s="27">
        <f t="shared" si="61"/>
        <v>0</v>
      </c>
      <c r="I285" s="28">
        <f t="shared" si="62"/>
        <v>-100</v>
      </c>
      <c r="J285" s="28">
        <f t="shared" si="63"/>
        <v>0</v>
      </c>
      <c r="K285" s="28">
        <f t="shared" si="64"/>
        <v>0</v>
      </c>
    </row>
    <row r="286" spans="1:11">
      <c r="A286" s="25" t="s">
        <v>65</v>
      </c>
      <c r="B286" s="26" t="s">
        <v>66</v>
      </c>
      <c r="C286" s="27">
        <v>-0.25</v>
      </c>
      <c r="D286" s="27">
        <v>0</v>
      </c>
      <c r="E286" s="27">
        <v>0</v>
      </c>
      <c r="F286" s="27">
        <v>0</v>
      </c>
      <c r="G286" s="27">
        <f t="shared" si="60"/>
        <v>0.25</v>
      </c>
      <c r="H286" s="27">
        <f t="shared" si="61"/>
        <v>0</v>
      </c>
      <c r="I286" s="28">
        <f t="shared" si="62"/>
        <v>-100</v>
      </c>
      <c r="J286" s="28">
        <f t="shared" si="63"/>
        <v>0</v>
      </c>
      <c r="K286" s="28">
        <f t="shared" si="64"/>
        <v>0</v>
      </c>
    </row>
    <row r="287" spans="1:11">
      <c r="A287" s="31" t="s">
        <v>67</v>
      </c>
      <c r="B287" s="26" t="s">
        <v>68</v>
      </c>
      <c r="C287" s="27">
        <v>-0.25</v>
      </c>
      <c r="D287" s="27">
        <v>0</v>
      </c>
      <c r="E287" s="27">
        <v>0</v>
      </c>
      <c r="F287" s="27">
        <v>0</v>
      </c>
      <c r="G287" s="27">
        <f t="shared" si="60"/>
        <v>0.25</v>
      </c>
      <c r="H287" s="27">
        <f t="shared" si="61"/>
        <v>0</v>
      </c>
      <c r="I287" s="28">
        <f t="shared" si="62"/>
        <v>-100</v>
      </c>
      <c r="J287" s="28">
        <f t="shared" si="63"/>
        <v>0</v>
      </c>
      <c r="K287" s="28">
        <f t="shared" si="64"/>
        <v>0</v>
      </c>
    </row>
    <row r="288" spans="1:11">
      <c r="A288" s="40" t="s">
        <v>273</v>
      </c>
      <c r="B288" s="37" t="s">
        <v>274</v>
      </c>
      <c r="C288" s="38"/>
      <c r="D288" s="38"/>
      <c r="E288" s="38"/>
      <c r="F288" s="38"/>
      <c r="G288" s="38"/>
      <c r="H288" s="38"/>
      <c r="I288" s="39"/>
      <c r="J288" s="39"/>
      <c r="K288" s="39"/>
    </row>
    <row r="289" spans="1:11">
      <c r="A289" s="25" t="s">
        <v>28</v>
      </c>
      <c r="B289" s="26" t="s">
        <v>29</v>
      </c>
      <c r="C289" s="27">
        <v>73342753.950000003</v>
      </c>
      <c r="D289" s="27">
        <v>25000000</v>
      </c>
      <c r="E289" s="27">
        <v>18750000</v>
      </c>
      <c r="F289" s="27">
        <v>25000000</v>
      </c>
      <c r="G289" s="27">
        <f t="shared" ref="G289:G307" si="65">F289-C289</f>
        <v>-48342753.950000003</v>
      </c>
      <c r="H289" s="27">
        <f t="shared" ref="H289:H307" si="66">E289-F289</f>
        <v>-6250000</v>
      </c>
      <c r="I289" s="28">
        <f t="shared" ref="I289:I307" si="67">IF(ISERROR(F289/C289),0,F289/C289*100-100)</f>
        <v>-65.913469765475043</v>
      </c>
      <c r="J289" s="28">
        <f t="shared" ref="J289:J307" si="68">IF(ISERROR(F289/E289),0,F289/E289*100)</f>
        <v>133.33333333333331</v>
      </c>
      <c r="K289" s="28">
        <f t="shared" ref="K289:K307" si="69">IF(ISERROR(F289/D289),0,F289/D289*100)</f>
        <v>100</v>
      </c>
    </row>
    <row r="290" spans="1:11">
      <c r="A290" s="31" t="s">
        <v>78</v>
      </c>
      <c r="B290" s="26" t="s">
        <v>79</v>
      </c>
      <c r="C290" s="27">
        <v>49439533.950000003</v>
      </c>
      <c r="D290" s="27">
        <v>0</v>
      </c>
      <c r="E290" s="27">
        <v>0</v>
      </c>
      <c r="F290" s="27">
        <v>0</v>
      </c>
      <c r="G290" s="27">
        <f t="shared" si="65"/>
        <v>-49439533.950000003</v>
      </c>
      <c r="H290" s="27">
        <f t="shared" si="66"/>
        <v>0</v>
      </c>
      <c r="I290" s="28">
        <f t="shared" si="67"/>
        <v>-100</v>
      </c>
      <c r="J290" s="28">
        <f t="shared" si="68"/>
        <v>0</v>
      </c>
      <c r="K290" s="28">
        <f t="shared" si="69"/>
        <v>0</v>
      </c>
    </row>
    <row r="291" spans="1:11">
      <c r="A291" s="32" t="s">
        <v>80</v>
      </c>
      <c r="B291" s="26" t="s">
        <v>81</v>
      </c>
      <c r="C291" s="27">
        <v>49439533.950000003</v>
      </c>
      <c r="D291" s="27">
        <v>0</v>
      </c>
      <c r="E291" s="27">
        <v>0</v>
      </c>
      <c r="F291" s="27">
        <v>0</v>
      </c>
      <c r="G291" s="27">
        <f t="shared" si="65"/>
        <v>-49439533.950000003</v>
      </c>
      <c r="H291" s="27">
        <f t="shared" si="66"/>
        <v>0</v>
      </c>
      <c r="I291" s="28">
        <f t="shared" si="67"/>
        <v>-100</v>
      </c>
      <c r="J291" s="28">
        <f t="shared" si="68"/>
        <v>0</v>
      </c>
      <c r="K291" s="28">
        <f t="shared" si="69"/>
        <v>0</v>
      </c>
    </row>
    <row r="292" spans="1:11">
      <c r="A292" s="33" t="s">
        <v>82</v>
      </c>
      <c r="B292" s="26" t="s">
        <v>83</v>
      </c>
      <c r="C292" s="27">
        <v>49439533.950000003</v>
      </c>
      <c r="D292" s="27">
        <v>0</v>
      </c>
      <c r="E292" s="27">
        <v>0</v>
      </c>
      <c r="F292" s="27">
        <v>0</v>
      </c>
      <c r="G292" s="27">
        <f t="shared" si="65"/>
        <v>-49439533.950000003</v>
      </c>
      <c r="H292" s="27">
        <f t="shared" si="66"/>
        <v>0</v>
      </c>
      <c r="I292" s="28">
        <f t="shared" si="67"/>
        <v>-100</v>
      </c>
      <c r="J292" s="28">
        <f t="shared" si="68"/>
        <v>0</v>
      </c>
      <c r="K292" s="28">
        <f t="shared" si="69"/>
        <v>0</v>
      </c>
    </row>
    <row r="293" spans="1:11" ht="26.4">
      <c r="A293" s="34" t="s">
        <v>84</v>
      </c>
      <c r="B293" s="26" t="s">
        <v>85</v>
      </c>
      <c r="C293" s="27">
        <v>49439533.950000003</v>
      </c>
      <c r="D293" s="27">
        <v>0</v>
      </c>
      <c r="E293" s="27">
        <v>0</v>
      </c>
      <c r="F293" s="27">
        <v>0</v>
      </c>
      <c r="G293" s="27">
        <f t="shared" si="65"/>
        <v>-49439533.950000003</v>
      </c>
      <c r="H293" s="27">
        <f t="shared" si="66"/>
        <v>0</v>
      </c>
      <c r="I293" s="28">
        <f t="shared" si="67"/>
        <v>-100</v>
      </c>
      <c r="J293" s="28">
        <f t="shared" si="68"/>
        <v>0</v>
      </c>
      <c r="K293" s="28">
        <f t="shared" si="69"/>
        <v>0</v>
      </c>
    </row>
    <row r="294" spans="1:11" ht="26.4">
      <c r="A294" s="35" t="s">
        <v>86</v>
      </c>
      <c r="B294" s="26" t="s">
        <v>87</v>
      </c>
      <c r="C294" s="27">
        <v>49439533.950000003</v>
      </c>
      <c r="D294" s="27">
        <v>0</v>
      </c>
      <c r="E294" s="27">
        <v>0</v>
      </c>
      <c r="F294" s="27">
        <v>0</v>
      </c>
      <c r="G294" s="27">
        <f t="shared" si="65"/>
        <v>-49439533.950000003</v>
      </c>
      <c r="H294" s="27">
        <f t="shared" si="66"/>
        <v>0</v>
      </c>
      <c r="I294" s="28">
        <f t="shared" si="67"/>
        <v>-100</v>
      </c>
      <c r="J294" s="28">
        <f t="shared" si="68"/>
        <v>0</v>
      </c>
      <c r="K294" s="28">
        <f t="shared" si="69"/>
        <v>0</v>
      </c>
    </row>
    <row r="295" spans="1:11">
      <c r="A295" s="31" t="s">
        <v>30</v>
      </c>
      <c r="B295" s="26" t="s">
        <v>31</v>
      </c>
      <c r="C295" s="27">
        <v>23903220</v>
      </c>
      <c r="D295" s="27">
        <v>25000000</v>
      </c>
      <c r="E295" s="27">
        <v>18750000</v>
      </c>
      <c r="F295" s="27">
        <v>25000000</v>
      </c>
      <c r="G295" s="27">
        <f t="shared" si="65"/>
        <v>1096780</v>
      </c>
      <c r="H295" s="27">
        <f t="shared" si="66"/>
        <v>-6250000</v>
      </c>
      <c r="I295" s="28">
        <f t="shared" si="67"/>
        <v>4.5884194681720771</v>
      </c>
      <c r="J295" s="28">
        <f t="shared" si="68"/>
        <v>133.33333333333331</v>
      </c>
      <c r="K295" s="28">
        <f t="shared" si="69"/>
        <v>100</v>
      </c>
    </row>
    <row r="296" spans="1:11">
      <c r="A296" s="32" t="s">
        <v>32</v>
      </c>
      <c r="B296" s="26" t="s">
        <v>33</v>
      </c>
      <c r="C296" s="27">
        <v>23903220</v>
      </c>
      <c r="D296" s="27">
        <v>25000000</v>
      </c>
      <c r="E296" s="27">
        <v>18750000</v>
      </c>
      <c r="F296" s="27">
        <v>25000000</v>
      </c>
      <c r="G296" s="27">
        <f t="shared" si="65"/>
        <v>1096780</v>
      </c>
      <c r="H296" s="27">
        <f t="shared" si="66"/>
        <v>-6250000</v>
      </c>
      <c r="I296" s="28">
        <f t="shared" si="67"/>
        <v>4.5884194681720771</v>
      </c>
      <c r="J296" s="28">
        <f t="shared" si="68"/>
        <v>133.33333333333331</v>
      </c>
      <c r="K296" s="28">
        <f t="shared" si="69"/>
        <v>100</v>
      </c>
    </row>
    <row r="297" spans="1:11">
      <c r="A297" s="25" t="s">
        <v>34</v>
      </c>
      <c r="B297" s="26" t="s">
        <v>35</v>
      </c>
      <c r="C297" s="27">
        <v>69083855.150000006</v>
      </c>
      <c r="D297" s="27">
        <v>25000000</v>
      </c>
      <c r="E297" s="27">
        <v>18750000</v>
      </c>
      <c r="F297" s="27">
        <v>18438752.079999998</v>
      </c>
      <c r="G297" s="27">
        <f t="shared" si="65"/>
        <v>-50645103.070000008</v>
      </c>
      <c r="H297" s="27">
        <f t="shared" si="66"/>
        <v>311247.92000000179</v>
      </c>
      <c r="I297" s="28">
        <f t="shared" si="67"/>
        <v>-73.309607519782432</v>
      </c>
      <c r="J297" s="28">
        <f t="shared" si="68"/>
        <v>98.340011093333317</v>
      </c>
      <c r="K297" s="28">
        <f t="shared" si="69"/>
        <v>73.755008319999988</v>
      </c>
    </row>
    <row r="298" spans="1:11">
      <c r="A298" s="31" t="s">
        <v>36</v>
      </c>
      <c r="B298" s="26" t="s">
        <v>37</v>
      </c>
      <c r="C298" s="27">
        <v>69053786.650000006</v>
      </c>
      <c r="D298" s="27">
        <v>25000000</v>
      </c>
      <c r="E298" s="27">
        <v>18750000</v>
      </c>
      <c r="F298" s="27">
        <v>18438752.079999998</v>
      </c>
      <c r="G298" s="27">
        <f t="shared" si="65"/>
        <v>-50615034.570000008</v>
      </c>
      <c r="H298" s="27">
        <f t="shared" si="66"/>
        <v>311247.92000000179</v>
      </c>
      <c r="I298" s="28">
        <f t="shared" si="67"/>
        <v>-73.297985563837301</v>
      </c>
      <c r="J298" s="28">
        <f t="shared" si="68"/>
        <v>98.340011093333317</v>
      </c>
      <c r="K298" s="28">
        <f t="shared" si="69"/>
        <v>73.755008319999988</v>
      </c>
    </row>
    <row r="299" spans="1:11">
      <c r="A299" s="32" t="s">
        <v>38</v>
      </c>
      <c r="B299" s="26" t="s">
        <v>39</v>
      </c>
      <c r="C299" s="27">
        <v>17126.84</v>
      </c>
      <c r="D299" s="27">
        <v>0</v>
      </c>
      <c r="E299" s="27">
        <v>0</v>
      </c>
      <c r="F299" s="27">
        <v>0</v>
      </c>
      <c r="G299" s="27">
        <f t="shared" si="65"/>
        <v>-17126.84</v>
      </c>
      <c r="H299" s="27">
        <f t="shared" si="66"/>
        <v>0</v>
      </c>
      <c r="I299" s="28">
        <f t="shared" si="67"/>
        <v>-100</v>
      </c>
      <c r="J299" s="28">
        <f t="shared" si="68"/>
        <v>0</v>
      </c>
      <c r="K299" s="28">
        <f t="shared" si="69"/>
        <v>0</v>
      </c>
    </row>
    <row r="300" spans="1:11">
      <c r="A300" s="33" t="s">
        <v>42</v>
      </c>
      <c r="B300" s="26" t="s">
        <v>43</v>
      </c>
      <c r="C300" s="27">
        <v>17126.84</v>
      </c>
      <c r="D300" s="27">
        <v>0</v>
      </c>
      <c r="E300" s="27">
        <v>0</v>
      </c>
      <c r="F300" s="27">
        <v>0</v>
      </c>
      <c r="G300" s="27">
        <f t="shared" si="65"/>
        <v>-17126.84</v>
      </c>
      <c r="H300" s="27">
        <f t="shared" si="66"/>
        <v>0</v>
      </c>
      <c r="I300" s="28">
        <f t="shared" si="67"/>
        <v>-100</v>
      </c>
      <c r="J300" s="28">
        <f t="shared" si="68"/>
        <v>0</v>
      </c>
      <c r="K300" s="28">
        <f t="shared" si="69"/>
        <v>0</v>
      </c>
    </row>
    <row r="301" spans="1:11">
      <c r="A301" s="32" t="s">
        <v>46</v>
      </c>
      <c r="B301" s="26" t="s">
        <v>47</v>
      </c>
      <c r="C301" s="27">
        <v>69036659.810000002</v>
      </c>
      <c r="D301" s="27">
        <v>25000000</v>
      </c>
      <c r="E301" s="27">
        <v>18750000</v>
      </c>
      <c r="F301" s="27">
        <v>18438752.079999998</v>
      </c>
      <c r="G301" s="27">
        <f t="shared" si="65"/>
        <v>-50597907.730000004</v>
      </c>
      <c r="H301" s="27">
        <f t="shared" si="66"/>
        <v>311247.92000000179</v>
      </c>
      <c r="I301" s="28">
        <f t="shared" si="67"/>
        <v>-73.291361240902432</v>
      </c>
      <c r="J301" s="28">
        <f t="shared" si="68"/>
        <v>98.340011093333317</v>
      </c>
      <c r="K301" s="28">
        <f t="shared" si="69"/>
        <v>73.755008319999988</v>
      </c>
    </row>
    <row r="302" spans="1:11">
      <c r="A302" s="33" t="s">
        <v>48</v>
      </c>
      <c r="B302" s="26" t="s">
        <v>49</v>
      </c>
      <c r="C302" s="27">
        <v>69036659.810000002</v>
      </c>
      <c r="D302" s="27">
        <v>25000000</v>
      </c>
      <c r="E302" s="27">
        <v>18750000</v>
      </c>
      <c r="F302" s="27">
        <v>18438752.079999998</v>
      </c>
      <c r="G302" s="27">
        <f t="shared" si="65"/>
        <v>-50597907.730000004</v>
      </c>
      <c r="H302" s="27">
        <f t="shared" si="66"/>
        <v>311247.92000000179</v>
      </c>
      <c r="I302" s="28">
        <f t="shared" si="67"/>
        <v>-73.291361240902432</v>
      </c>
      <c r="J302" s="28">
        <f t="shared" si="68"/>
        <v>98.340011093333317</v>
      </c>
      <c r="K302" s="28">
        <f t="shared" si="69"/>
        <v>73.755008319999988</v>
      </c>
    </row>
    <row r="303" spans="1:11">
      <c r="A303" s="31" t="s">
        <v>60</v>
      </c>
      <c r="B303" s="26" t="s">
        <v>61</v>
      </c>
      <c r="C303" s="27">
        <v>30068.5</v>
      </c>
      <c r="D303" s="27">
        <v>0</v>
      </c>
      <c r="E303" s="27">
        <v>0</v>
      </c>
      <c r="F303" s="27">
        <v>0</v>
      </c>
      <c r="G303" s="27">
        <f t="shared" si="65"/>
        <v>-30068.5</v>
      </c>
      <c r="H303" s="27">
        <f t="shared" si="66"/>
        <v>0</v>
      </c>
      <c r="I303" s="28">
        <f t="shared" si="67"/>
        <v>-100</v>
      </c>
      <c r="J303" s="28">
        <f t="shared" si="68"/>
        <v>0</v>
      </c>
      <c r="K303" s="28">
        <f t="shared" si="69"/>
        <v>0</v>
      </c>
    </row>
    <row r="304" spans="1:11">
      <c r="A304" s="32" t="s">
        <v>62</v>
      </c>
      <c r="B304" s="26" t="s">
        <v>63</v>
      </c>
      <c r="C304" s="27">
        <v>30068.5</v>
      </c>
      <c r="D304" s="27">
        <v>0</v>
      </c>
      <c r="E304" s="27">
        <v>0</v>
      </c>
      <c r="F304" s="27">
        <v>0</v>
      </c>
      <c r="G304" s="27">
        <f t="shared" si="65"/>
        <v>-30068.5</v>
      </c>
      <c r="H304" s="27">
        <f t="shared" si="66"/>
        <v>0</v>
      </c>
      <c r="I304" s="28">
        <f t="shared" si="67"/>
        <v>-100</v>
      </c>
      <c r="J304" s="28">
        <f t="shared" si="68"/>
        <v>0</v>
      </c>
      <c r="K304" s="28">
        <f t="shared" si="69"/>
        <v>0</v>
      </c>
    </row>
    <row r="305" spans="1:11">
      <c r="A305" s="25"/>
      <c r="B305" s="26" t="s">
        <v>64</v>
      </c>
      <c r="C305" s="27">
        <v>4258898.8</v>
      </c>
      <c r="D305" s="27">
        <v>0</v>
      </c>
      <c r="E305" s="27">
        <v>0</v>
      </c>
      <c r="F305" s="27">
        <v>6561247.9199999999</v>
      </c>
      <c r="G305" s="27">
        <f t="shared" si="65"/>
        <v>2302349.12</v>
      </c>
      <c r="H305" s="27">
        <f t="shared" si="66"/>
        <v>-6561247.9199999999</v>
      </c>
      <c r="I305" s="28">
        <f t="shared" si="67"/>
        <v>54.059728303475993</v>
      </c>
      <c r="J305" s="28">
        <f t="shared" si="68"/>
        <v>0</v>
      </c>
      <c r="K305" s="28">
        <f t="shared" si="69"/>
        <v>0</v>
      </c>
    </row>
    <row r="306" spans="1:11">
      <c r="A306" s="25" t="s">
        <v>65</v>
      </c>
      <c r="B306" s="26" t="s">
        <v>66</v>
      </c>
      <c r="C306" s="27">
        <v>-4258898.8</v>
      </c>
      <c r="D306" s="27">
        <v>0</v>
      </c>
      <c r="E306" s="27">
        <v>0</v>
      </c>
      <c r="F306" s="27">
        <v>-6561247.9199999999</v>
      </c>
      <c r="G306" s="27">
        <f t="shared" si="65"/>
        <v>-2302349.12</v>
      </c>
      <c r="H306" s="27">
        <f t="shared" si="66"/>
        <v>6561247.9199999999</v>
      </c>
      <c r="I306" s="28">
        <f t="shared" si="67"/>
        <v>54.059728303475993</v>
      </c>
      <c r="J306" s="28">
        <f t="shared" si="68"/>
        <v>0</v>
      </c>
      <c r="K306" s="28">
        <f t="shared" si="69"/>
        <v>0</v>
      </c>
    </row>
    <row r="307" spans="1:11">
      <c r="A307" s="31" t="s">
        <v>67</v>
      </c>
      <c r="B307" s="26" t="s">
        <v>68</v>
      </c>
      <c r="C307" s="27">
        <v>-4258898.8</v>
      </c>
      <c r="D307" s="27">
        <v>0</v>
      </c>
      <c r="E307" s="27">
        <v>0</v>
      </c>
      <c r="F307" s="27">
        <v>-6561247.9199999999</v>
      </c>
      <c r="G307" s="27">
        <f t="shared" si="65"/>
        <v>-2302349.12</v>
      </c>
      <c r="H307" s="27">
        <f t="shared" si="66"/>
        <v>6561247.9199999999</v>
      </c>
      <c r="I307" s="28">
        <f t="shared" si="67"/>
        <v>54.059728303475993</v>
      </c>
      <c r="J307" s="28">
        <f t="shared" si="68"/>
        <v>0</v>
      </c>
      <c r="K307" s="28">
        <f t="shared" si="69"/>
        <v>0</v>
      </c>
    </row>
    <row r="308" spans="1:11">
      <c r="A308" s="40" t="s">
        <v>275</v>
      </c>
      <c r="B308" s="37" t="s">
        <v>276</v>
      </c>
      <c r="C308" s="38"/>
      <c r="D308" s="38"/>
      <c r="E308" s="38"/>
      <c r="F308" s="38"/>
      <c r="G308" s="38"/>
      <c r="H308" s="38"/>
      <c r="I308" s="39"/>
      <c r="J308" s="39"/>
      <c r="K308" s="39"/>
    </row>
    <row r="309" spans="1:11">
      <c r="A309" s="25" t="s">
        <v>28</v>
      </c>
      <c r="B309" s="26" t="s">
        <v>29</v>
      </c>
      <c r="C309" s="27">
        <v>3270287</v>
      </c>
      <c r="D309" s="27">
        <v>962494</v>
      </c>
      <c r="E309" s="27">
        <v>1135964</v>
      </c>
      <c r="F309" s="27">
        <v>962494</v>
      </c>
      <c r="G309" s="27">
        <f t="shared" ref="G309:G326" si="70">F309-C309</f>
        <v>-2307793</v>
      </c>
      <c r="H309" s="27">
        <f t="shared" ref="H309:H326" si="71">E309-F309</f>
        <v>173470</v>
      </c>
      <c r="I309" s="28">
        <f t="shared" ref="I309:I326" si="72">IF(ISERROR(F309/C309),0,F309/C309*100-100)</f>
        <v>-70.56851585197262</v>
      </c>
      <c r="J309" s="28">
        <f t="shared" ref="J309:J326" si="73">IF(ISERROR(F309/E309),0,F309/E309*100)</f>
        <v>84.729269589529238</v>
      </c>
      <c r="K309" s="28">
        <f t="shared" ref="K309:K326" si="74">IF(ISERROR(F309/D309),0,F309/D309*100)</f>
        <v>100</v>
      </c>
    </row>
    <row r="310" spans="1:11">
      <c r="A310" s="31" t="s">
        <v>78</v>
      </c>
      <c r="B310" s="26" t="s">
        <v>79</v>
      </c>
      <c r="C310" s="27">
        <v>188833</v>
      </c>
      <c r="D310" s="27">
        <v>0</v>
      </c>
      <c r="E310" s="27">
        <v>0</v>
      </c>
      <c r="F310" s="27">
        <v>0</v>
      </c>
      <c r="G310" s="27">
        <f t="shared" si="70"/>
        <v>-188833</v>
      </c>
      <c r="H310" s="27">
        <f t="shared" si="71"/>
        <v>0</v>
      </c>
      <c r="I310" s="28">
        <f t="shared" si="72"/>
        <v>-100</v>
      </c>
      <c r="J310" s="28">
        <f t="shared" si="73"/>
        <v>0</v>
      </c>
      <c r="K310" s="28">
        <f t="shared" si="74"/>
        <v>0</v>
      </c>
    </row>
    <row r="311" spans="1:11">
      <c r="A311" s="32" t="s">
        <v>80</v>
      </c>
      <c r="B311" s="26" t="s">
        <v>81</v>
      </c>
      <c r="C311" s="27">
        <v>188833</v>
      </c>
      <c r="D311" s="27">
        <v>0</v>
      </c>
      <c r="E311" s="27">
        <v>0</v>
      </c>
      <c r="F311" s="27">
        <v>0</v>
      </c>
      <c r="G311" s="27">
        <f t="shared" si="70"/>
        <v>-188833</v>
      </c>
      <c r="H311" s="27">
        <f t="shared" si="71"/>
        <v>0</v>
      </c>
      <c r="I311" s="28">
        <f t="shared" si="72"/>
        <v>-100</v>
      </c>
      <c r="J311" s="28">
        <f t="shared" si="73"/>
        <v>0</v>
      </c>
      <c r="K311" s="28">
        <f t="shared" si="74"/>
        <v>0</v>
      </c>
    </row>
    <row r="312" spans="1:11">
      <c r="A312" s="33" t="s">
        <v>82</v>
      </c>
      <c r="B312" s="26" t="s">
        <v>83</v>
      </c>
      <c r="C312" s="27">
        <v>188833</v>
      </c>
      <c r="D312" s="27">
        <v>0</v>
      </c>
      <c r="E312" s="27">
        <v>0</v>
      </c>
      <c r="F312" s="27">
        <v>0</v>
      </c>
      <c r="G312" s="27">
        <f t="shared" si="70"/>
        <v>-188833</v>
      </c>
      <c r="H312" s="27">
        <f t="shared" si="71"/>
        <v>0</v>
      </c>
      <c r="I312" s="28">
        <f t="shared" si="72"/>
        <v>-100</v>
      </c>
      <c r="J312" s="28">
        <f t="shared" si="73"/>
        <v>0</v>
      </c>
      <c r="K312" s="28">
        <f t="shared" si="74"/>
        <v>0</v>
      </c>
    </row>
    <row r="313" spans="1:11" ht="26.4">
      <c r="A313" s="34" t="s">
        <v>84</v>
      </c>
      <c r="B313" s="26" t="s">
        <v>85</v>
      </c>
      <c r="C313" s="27">
        <v>188833</v>
      </c>
      <c r="D313" s="27">
        <v>0</v>
      </c>
      <c r="E313" s="27">
        <v>0</v>
      </c>
      <c r="F313" s="27">
        <v>0</v>
      </c>
      <c r="G313" s="27">
        <f t="shared" si="70"/>
        <v>-188833</v>
      </c>
      <c r="H313" s="27">
        <f t="shared" si="71"/>
        <v>0</v>
      </c>
      <c r="I313" s="28">
        <f t="shared" si="72"/>
        <v>-100</v>
      </c>
      <c r="J313" s="28">
        <f t="shared" si="73"/>
        <v>0</v>
      </c>
      <c r="K313" s="28">
        <f t="shared" si="74"/>
        <v>0</v>
      </c>
    </row>
    <row r="314" spans="1:11" ht="26.4">
      <c r="A314" s="35" t="s">
        <v>86</v>
      </c>
      <c r="B314" s="26" t="s">
        <v>87</v>
      </c>
      <c r="C314" s="27">
        <v>188833</v>
      </c>
      <c r="D314" s="27">
        <v>0</v>
      </c>
      <c r="E314" s="27">
        <v>0</v>
      </c>
      <c r="F314" s="27">
        <v>0</v>
      </c>
      <c r="G314" s="27">
        <f t="shared" si="70"/>
        <v>-188833</v>
      </c>
      <c r="H314" s="27">
        <f t="shared" si="71"/>
        <v>0</v>
      </c>
      <c r="I314" s="28">
        <f t="shared" si="72"/>
        <v>-100</v>
      </c>
      <c r="J314" s="28">
        <f t="shared" si="73"/>
        <v>0</v>
      </c>
      <c r="K314" s="28">
        <f t="shared" si="74"/>
        <v>0</v>
      </c>
    </row>
    <row r="315" spans="1:11">
      <c r="A315" s="31" t="s">
        <v>30</v>
      </c>
      <c r="B315" s="26" t="s">
        <v>31</v>
      </c>
      <c r="C315" s="27">
        <v>3081454</v>
      </c>
      <c r="D315" s="27">
        <v>962494</v>
      </c>
      <c r="E315" s="27">
        <v>1135964</v>
      </c>
      <c r="F315" s="27">
        <v>962494</v>
      </c>
      <c r="G315" s="27">
        <f t="shared" si="70"/>
        <v>-2118960</v>
      </c>
      <c r="H315" s="27">
        <f t="shared" si="71"/>
        <v>173470</v>
      </c>
      <c r="I315" s="28">
        <f t="shared" si="72"/>
        <v>-68.764940187327142</v>
      </c>
      <c r="J315" s="28">
        <f t="shared" si="73"/>
        <v>84.729269589529238</v>
      </c>
      <c r="K315" s="28">
        <f t="shared" si="74"/>
        <v>100</v>
      </c>
    </row>
    <row r="316" spans="1:11">
      <c r="A316" s="32" t="s">
        <v>32</v>
      </c>
      <c r="B316" s="26" t="s">
        <v>33</v>
      </c>
      <c r="C316" s="27">
        <v>3081454</v>
      </c>
      <c r="D316" s="27">
        <v>962494</v>
      </c>
      <c r="E316" s="27">
        <v>1135964</v>
      </c>
      <c r="F316" s="27">
        <v>962494</v>
      </c>
      <c r="G316" s="27">
        <f t="shared" si="70"/>
        <v>-2118960</v>
      </c>
      <c r="H316" s="27">
        <f t="shared" si="71"/>
        <v>173470</v>
      </c>
      <c r="I316" s="28">
        <f t="shared" si="72"/>
        <v>-68.764940187327142</v>
      </c>
      <c r="J316" s="28">
        <f t="shared" si="73"/>
        <v>84.729269589529238</v>
      </c>
      <c r="K316" s="28">
        <f t="shared" si="74"/>
        <v>100</v>
      </c>
    </row>
    <row r="317" spans="1:11">
      <c r="A317" s="25" t="s">
        <v>34</v>
      </c>
      <c r="B317" s="26" t="s">
        <v>35</v>
      </c>
      <c r="C317" s="27">
        <v>1191010.51</v>
      </c>
      <c r="D317" s="27">
        <v>962494</v>
      </c>
      <c r="E317" s="27">
        <v>1135964</v>
      </c>
      <c r="F317" s="27">
        <v>488443.44</v>
      </c>
      <c r="G317" s="27">
        <f t="shared" si="70"/>
        <v>-702567.07000000007</v>
      </c>
      <c r="H317" s="27">
        <f t="shared" si="71"/>
        <v>647520.56000000006</v>
      </c>
      <c r="I317" s="28">
        <f t="shared" si="72"/>
        <v>-58.989157870655568</v>
      </c>
      <c r="J317" s="28">
        <f t="shared" si="73"/>
        <v>42.998144307390021</v>
      </c>
      <c r="K317" s="28">
        <f t="shared" si="74"/>
        <v>50.747686738826424</v>
      </c>
    </row>
    <row r="318" spans="1:11">
      <c r="A318" s="31" t="s">
        <v>36</v>
      </c>
      <c r="B318" s="26" t="s">
        <v>37</v>
      </c>
      <c r="C318" s="27">
        <v>810221.09</v>
      </c>
      <c r="D318" s="27">
        <v>656621</v>
      </c>
      <c r="E318" s="27">
        <v>1003028</v>
      </c>
      <c r="F318" s="27">
        <v>303397.53000000003</v>
      </c>
      <c r="G318" s="27">
        <f t="shared" si="70"/>
        <v>-506823.55999999994</v>
      </c>
      <c r="H318" s="27">
        <f t="shared" si="71"/>
        <v>699630.47</v>
      </c>
      <c r="I318" s="28">
        <f t="shared" si="72"/>
        <v>-62.553735795744345</v>
      </c>
      <c r="J318" s="28">
        <f t="shared" si="73"/>
        <v>30.248161566775806</v>
      </c>
      <c r="K318" s="28">
        <f t="shared" si="74"/>
        <v>46.205882845659829</v>
      </c>
    </row>
    <row r="319" spans="1:11">
      <c r="A319" s="32" t="s">
        <v>38</v>
      </c>
      <c r="B319" s="26" t="s">
        <v>39</v>
      </c>
      <c r="C319" s="27">
        <v>810221.09</v>
      </c>
      <c r="D319" s="27">
        <v>656621</v>
      </c>
      <c r="E319" s="27">
        <v>1003028</v>
      </c>
      <c r="F319" s="27">
        <v>303397.53000000003</v>
      </c>
      <c r="G319" s="27">
        <f t="shared" si="70"/>
        <v>-506823.55999999994</v>
      </c>
      <c r="H319" s="27">
        <f t="shared" si="71"/>
        <v>699630.47</v>
      </c>
      <c r="I319" s="28">
        <f t="shared" si="72"/>
        <v>-62.553735795744345</v>
      </c>
      <c r="J319" s="28">
        <f t="shared" si="73"/>
        <v>30.248161566775806</v>
      </c>
      <c r="K319" s="28">
        <f t="shared" si="74"/>
        <v>46.205882845659829</v>
      </c>
    </row>
    <row r="320" spans="1:11">
      <c r="A320" s="33" t="s">
        <v>40</v>
      </c>
      <c r="B320" s="26" t="s">
        <v>41</v>
      </c>
      <c r="C320" s="27">
        <v>736024.22</v>
      </c>
      <c r="D320" s="27">
        <v>360248</v>
      </c>
      <c r="E320" s="27">
        <v>730000</v>
      </c>
      <c r="F320" s="27">
        <v>259256.36</v>
      </c>
      <c r="G320" s="27">
        <f t="shared" si="70"/>
        <v>-476767.86</v>
      </c>
      <c r="H320" s="27">
        <f t="shared" si="71"/>
        <v>470743.64</v>
      </c>
      <c r="I320" s="28">
        <f t="shared" si="72"/>
        <v>-64.776110220938108</v>
      </c>
      <c r="J320" s="28">
        <f t="shared" si="73"/>
        <v>35.514569863013698</v>
      </c>
      <c r="K320" s="28">
        <f t="shared" si="74"/>
        <v>71.966078923408318</v>
      </c>
    </row>
    <row r="321" spans="1:11">
      <c r="A321" s="33" t="s">
        <v>42</v>
      </c>
      <c r="B321" s="26" t="s">
        <v>43</v>
      </c>
      <c r="C321" s="27">
        <v>74196.87</v>
      </c>
      <c r="D321" s="27">
        <v>296373</v>
      </c>
      <c r="E321" s="27">
        <v>273028</v>
      </c>
      <c r="F321" s="27">
        <v>44141.17</v>
      </c>
      <c r="G321" s="27">
        <f t="shared" si="70"/>
        <v>-30055.699999999997</v>
      </c>
      <c r="H321" s="27">
        <f t="shared" si="71"/>
        <v>228886.83000000002</v>
      </c>
      <c r="I321" s="28">
        <f t="shared" si="72"/>
        <v>-40.508042994266468</v>
      </c>
      <c r="J321" s="28">
        <f t="shared" si="73"/>
        <v>16.167268558536122</v>
      </c>
      <c r="K321" s="28">
        <f t="shared" si="74"/>
        <v>14.893789245309119</v>
      </c>
    </row>
    <row r="322" spans="1:11">
      <c r="A322" s="31" t="s">
        <v>60</v>
      </c>
      <c r="B322" s="26" t="s">
        <v>61</v>
      </c>
      <c r="C322" s="27">
        <v>380789.42</v>
      </c>
      <c r="D322" s="27">
        <v>305873</v>
      </c>
      <c r="E322" s="27">
        <v>132936</v>
      </c>
      <c r="F322" s="27">
        <v>185045.91</v>
      </c>
      <c r="G322" s="27">
        <f t="shared" si="70"/>
        <v>-195743.50999999998</v>
      </c>
      <c r="H322" s="27">
        <f t="shared" si="71"/>
        <v>-52109.91</v>
      </c>
      <c r="I322" s="28">
        <f t="shared" si="72"/>
        <v>-51.404660875294269</v>
      </c>
      <c r="J322" s="28">
        <f t="shared" si="73"/>
        <v>139.19924625383644</v>
      </c>
      <c r="K322" s="28">
        <f t="shared" si="74"/>
        <v>60.497628100551537</v>
      </c>
    </row>
    <row r="323" spans="1:11">
      <c r="A323" s="32" t="s">
        <v>62</v>
      </c>
      <c r="B323" s="26" t="s">
        <v>63</v>
      </c>
      <c r="C323" s="27">
        <v>380789.42</v>
      </c>
      <c r="D323" s="27">
        <v>305873</v>
      </c>
      <c r="E323" s="27">
        <v>132936</v>
      </c>
      <c r="F323" s="27">
        <v>185045.91</v>
      </c>
      <c r="G323" s="27">
        <f t="shared" si="70"/>
        <v>-195743.50999999998</v>
      </c>
      <c r="H323" s="27">
        <f t="shared" si="71"/>
        <v>-52109.91</v>
      </c>
      <c r="I323" s="28">
        <f t="shared" si="72"/>
        <v>-51.404660875294269</v>
      </c>
      <c r="J323" s="28">
        <f t="shared" si="73"/>
        <v>139.19924625383644</v>
      </c>
      <c r="K323" s="28">
        <f t="shared" si="74"/>
        <v>60.497628100551537</v>
      </c>
    </row>
    <row r="324" spans="1:11">
      <c r="A324" s="25"/>
      <c r="B324" s="26" t="s">
        <v>64</v>
      </c>
      <c r="C324" s="27">
        <v>2079276.49</v>
      </c>
      <c r="D324" s="27">
        <v>0</v>
      </c>
      <c r="E324" s="27">
        <v>0</v>
      </c>
      <c r="F324" s="27">
        <v>474050.56</v>
      </c>
      <c r="G324" s="27">
        <f t="shared" si="70"/>
        <v>-1605225.93</v>
      </c>
      <c r="H324" s="27">
        <f t="shared" si="71"/>
        <v>-474050.56</v>
      </c>
      <c r="I324" s="28">
        <f t="shared" si="72"/>
        <v>-77.201177319135667</v>
      </c>
      <c r="J324" s="28">
        <f t="shared" si="73"/>
        <v>0</v>
      </c>
      <c r="K324" s="28">
        <f t="shared" si="74"/>
        <v>0</v>
      </c>
    </row>
    <row r="325" spans="1:11">
      <c r="A325" s="25" t="s">
        <v>65</v>
      </c>
      <c r="B325" s="26" t="s">
        <v>66</v>
      </c>
      <c r="C325" s="27">
        <v>-2079276.49</v>
      </c>
      <c r="D325" s="27">
        <v>0</v>
      </c>
      <c r="E325" s="27">
        <v>0</v>
      </c>
      <c r="F325" s="27">
        <v>-474050.56</v>
      </c>
      <c r="G325" s="27">
        <f t="shared" si="70"/>
        <v>1605225.93</v>
      </c>
      <c r="H325" s="27">
        <f t="shared" si="71"/>
        <v>474050.56</v>
      </c>
      <c r="I325" s="28">
        <f t="shared" si="72"/>
        <v>-77.201177319135667</v>
      </c>
      <c r="J325" s="28">
        <f t="shared" si="73"/>
        <v>0</v>
      </c>
      <c r="K325" s="28">
        <f t="shared" si="74"/>
        <v>0</v>
      </c>
    </row>
    <row r="326" spans="1:11">
      <c r="A326" s="31" t="s">
        <v>67</v>
      </c>
      <c r="B326" s="26" t="s">
        <v>68</v>
      </c>
      <c r="C326" s="27">
        <v>-2079276.49</v>
      </c>
      <c r="D326" s="27">
        <v>0</v>
      </c>
      <c r="E326" s="27">
        <v>0</v>
      </c>
      <c r="F326" s="27">
        <v>-474050.56</v>
      </c>
      <c r="G326" s="27">
        <f t="shared" si="70"/>
        <v>1605225.93</v>
      </c>
      <c r="H326" s="27">
        <f t="shared" si="71"/>
        <v>474050.56</v>
      </c>
      <c r="I326" s="28">
        <f t="shared" si="72"/>
        <v>-77.201177319135667</v>
      </c>
      <c r="J326" s="28">
        <f t="shared" si="73"/>
        <v>0</v>
      </c>
      <c r="K326" s="28">
        <f t="shared" si="74"/>
        <v>0</v>
      </c>
    </row>
    <row r="327" spans="1:11" ht="26.4">
      <c r="A327" s="40" t="s">
        <v>277</v>
      </c>
      <c r="B327" s="37" t="s">
        <v>278</v>
      </c>
      <c r="C327" s="38"/>
      <c r="D327" s="38"/>
      <c r="E327" s="38"/>
      <c r="F327" s="38"/>
      <c r="G327" s="38"/>
      <c r="H327" s="38"/>
      <c r="I327" s="39"/>
      <c r="J327" s="39"/>
      <c r="K327" s="39"/>
    </row>
    <row r="328" spans="1:11">
      <c r="A328" s="25" t="s">
        <v>28</v>
      </c>
      <c r="B328" s="26" t="s">
        <v>29</v>
      </c>
      <c r="C328" s="27">
        <v>1141837</v>
      </c>
      <c r="D328" s="27">
        <v>2144036</v>
      </c>
      <c r="E328" s="27">
        <v>1458027</v>
      </c>
      <c r="F328" s="27">
        <v>2144036</v>
      </c>
      <c r="G328" s="27">
        <f t="shared" ref="G328:G339" si="75">F328-C328</f>
        <v>1002199</v>
      </c>
      <c r="H328" s="27">
        <f t="shared" ref="H328:H339" si="76">E328-F328</f>
        <v>-686009</v>
      </c>
      <c r="I328" s="28">
        <f t="shared" ref="I328:I339" si="77">IF(ISERROR(F328/C328),0,F328/C328*100-100)</f>
        <v>87.770758873639579</v>
      </c>
      <c r="J328" s="28">
        <f t="shared" ref="J328:J339" si="78">IF(ISERROR(F328/E328),0,F328/E328*100)</f>
        <v>147.05050043654884</v>
      </c>
      <c r="K328" s="28">
        <f t="shared" ref="K328:K339" si="79">IF(ISERROR(F328/D328),0,F328/D328*100)</f>
        <v>100</v>
      </c>
    </row>
    <row r="329" spans="1:11">
      <c r="A329" s="31" t="s">
        <v>30</v>
      </c>
      <c r="B329" s="26" t="s">
        <v>31</v>
      </c>
      <c r="C329" s="27">
        <v>1141837</v>
      </c>
      <c r="D329" s="27">
        <v>2144036</v>
      </c>
      <c r="E329" s="27">
        <v>1458027</v>
      </c>
      <c r="F329" s="27">
        <v>2144036</v>
      </c>
      <c r="G329" s="27">
        <f t="shared" si="75"/>
        <v>1002199</v>
      </c>
      <c r="H329" s="27">
        <f t="shared" si="76"/>
        <v>-686009</v>
      </c>
      <c r="I329" s="28">
        <f t="shared" si="77"/>
        <v>87.770758873639579</v>
      </c>
      <c r="J329" s="28">
        <f t="shared" si="78"/>
        <v>147.05050043654884</v>
      </c>
      <c r="K329" s="28">
        <f t="shared" si="79"/>
        <v>100</v>
      </c>
    </row>
    <row r="330" spans="1:11">
      <c r="A330" s="32" t="s">
        <v>32</v>
      </c>
      <c r="B330" s="26" t="s">
        <v>33</v>
      </c>
      <c r="C330" s="27">
        <v>1141837</v>
      </c>
      <c r="D330" s="27">
        <v>2144036</v>
      </c>
      <c r="E330" s="27">
        <v>1458027</v>
      </c>
      <c r="F330" s="27">
        <v>2144036</v>
      </c>
      <c r="G330" s="27">
        <f t="shared" si="75"/>
        <v>1002199</v>
      </c>
      <c r="H330" s="27">
        <f t="shared" si="76"/>
        <v>-686009</v>
      </c>
      <c r="I330" s="28">
        <f t="shared" si="77"/>
        <v>87.770758873639579</v>
      </c>
      <c r="J330" s="28">
        <f t="shared" si="78"/>
        <v>147.05050043654884</v>
      </c>
      <c r="K330" s="28">
        <f t="shared" si="79"/>
        <v>100</v>
      </c>
    </row>
    <row r="331" spans="1:11">
      <c r="A331" s="25" t="s">
        <v>34</v>
      </c>
      <c r="B331" s="26" t="s">
        <v>35</v>
      </c>
      <c r="C331" s="27">
        <v>339095.55</v>
      </c>
      <c r="D331" s="27">
        <v>2144036</v>
      </c>
      <c r="E331" s="27">
        <v>1458027</v>
      </c>
      <c r="F331" s="27">
        <v>516193.65</v>
      </c>
      <c r="G331" s="27">
        <f t="shared" si="75"/>
        <v>177098.10000000003</v>
      </c>
      <c r="H331" s="27">
        <f t="shared" si="76"/>
        <v>941833.35</v>
      </c>
      <c r="I331" s="28">
        <f t="shared" si="77"/>
        <v>52.226606925393156</v>
      </c>
      <c r="J331" s="28">
        <f t="shared" si="78"/>
        <v>35.403572773343704</v>
      </c>
      <c r="K331" s="28">
        <f t="shared" si="79"/>
        <v>24.075792104237056</v>
      </c>
    </row>
    <row r="332" spans="1:11">
      <c r="A332" s="31" t="s">
        <v>36</v>
      </c>
      <c r="B332" s="26" t="s">
        <v>37</v>
      </c>
      <c r="C332" s="27">
        <v>339095.55</v>
      </c>
      <c r="D332" s="27">
        <v>2144036</v>
      </c>
      <c r="E332" s="27">
        <v>1458027</v>
      </c>
      <c r="F332" s="27">
        <v>516193.65</v>
      </c>
      <c r="G332" s="27">
        <f t="shared" si="75"/>
        <v>177098.10000000003</v>
      </c>
      <c r="H332" s="27">
        <f t="shared" si="76"/>
        <v>941833.35</v>
      </c>
      <c r="I332" s="28">
        <f t="shared" si="77"/>
        <v>52.226606925393156</v>
      </c>
      <c r="J332" s="28">
        <f t="shared" si="78"/>
        <v>35.403572773343704</v>
      </c>
      <c r="K332" s="28">
        <f t="shared" si="79"/>
        <v>24.075792104237056</v>
      </c>
    </row>
    <row r="333" spans="1:11">
      <c r="A333" s="32" t="s">
        <v>38</v>
      </c>
      <c r="B333" s="26" t="s">
        <v>39</v>
      </c>
      <c r="C333" s="27">
        <v>339095.55</v>
      </c>
      <c r="D333" s="27">
        <v>2144036</v>
      </c>
      <c r="E333" s="27">
        <v>1458027</v>
      </c>
      <c r="F333" s="27">
        <v>516193.65</v>
      </c>
      <c r="G333" s="27">
        <f t="shared" si="75"/>
        <v>177098.10000000003</v>
      </c>
      <c r="H333" s="27">
        <f t="shared" si="76"/>
        <v>941833.35</v>
      </c>
      <c r="I333" s="28">
        <f t="shared" si="77"/>
        <v>52.226606925393156</v>
      </c>
      <c r="J333" s="28">
        <f t="shared" si="78"/>
        <v>35.403572773343704</v>
      </c>
      <c r="K333" s="28">
        <f t="shared" si="79"/>
        <v>24.075792104237056</v>
      </c>
    </row>
    <row r="334" spans="1:11">
      <c r="A334" s="33" t="s">
        <v>40</v>
      </c>
      <c r="B334" s="26" t="s">
        <v>41</v>
      </c>
      <c r="C334" s="27">
        <v>82531.100000000006</v>
      </c>
      <c r="D334" s="27">
        <v>144036</v>
      </c>
      <c r="E334" s="27">
        <v>108027</v>
      </c>
      <c r="F334" s="27">
        <v>112273.22</v>
      </c>
      <c r="G334" s="27">
        <f t="shared" si="75"/>
        <v>29742.119999999995</v>
      </c>
      <c r="H334" s="27">
        <f t="shared" si="76"/>
        <v>-4246.2200000000012</v>
      </c>
      <c r="I334" s="28">
        <f t="shared" si="77"/>
        <v>36.037469511493214</v>
      </c>
      <c r="J334" s="28">
        <f t="shared" si="78"/>
        <v>103.9307025095578</v>
      </c>
      <c r="K334" s="28">
        <f t="shared" si="79"/>
        <v>77.94802688216835</v>
      </c>
    </row>
    <row r="335" spans="1:11">
      <c r="A335" s="33" t="s">
        <v>42</v>
      </c>
      <c r="B335" s="26" t="s">
        <v>43</v>
      </c>
      <c r="C335" s="27">
        <v>256564.45</v>
      </c>
      <c r="D335" s="27">
        <v>2000000</v>
      </c>
      <c r="E335" s="27">
        <v>1350000</v>
      </c>
      <c r="F335" s="27">
        <v>403920.43</v>
      </c>
      <c r="G335" s="27">
        <f t="shared" si="75"/>
        <v>147355.97999999998</v>
      </c>
      <c r="H335" s="27">
        <f t="shared" si="76"/>
        <v>946079.57000000007</v>
      </c>
      <c r="I335" s="28">
        <f t="shared" si="77"/>
        <v>57.434293800251737</v>
      </c>
      <c r="J335" s="28">
        <f t="shared" si="78"/>
        <v>29.920031851851853</v>
      </c>
      <c r="K335" s="28">
        <f t="shared" si="79"/>
        <v>20.196021500000001</v>
      </c>
    </row>
    <row r="336" spans="1:11">
      <c r="A336" s="34" t="s">
        <v>44</v>
      </c>
      <c r="B336" s="26" t="s">
        <v>45</v>
      </c>
      <c r="C336" s="27">
        <v>263.88</v>
      </c>
      <c r="D336" s="27">
        <v>0</v>
      </c>
      <c r="E336" s="27">
        <v>0</v>
      </c>
      <c r="F336" s="27">
        <v>0</v>
      </c>
      <c r="G336" s="27">
        <f t="shared" si="75"/>
        <v>-263.88</v>
      </c>
      <c r="H336" s="27">
        <f t="shared" si="76"/>
        <v>0</v>
      </c>
      <c r="I336" s="28">
        <f t="shared" si="77"/>
        <v>-100</v>
      </c>
      <c r="J336" s="28">
        <f t="shared" si="78"/>
        <v>0</v>
      </c>
      <c r="K336" s="28">
        <f t="shared" si="79"/>
        <v>0</v>
      </c>
    </row>
    <row r="337" spans="1:11">
      <c r="A337" s="25"/>
      <c r="B337" s="26" t="s">
        <v>64</v>
      </c>
      <c r="C337" s="27">
        <v>802741.45</v>
      </c>
      <c r="D337" s="27">
        <v>0</v>
      </c>
      <c r="E337" s="27">
        <v>0</v>
      </c>
      <c r="F337" s="27">
        <v>1627842.35</v>
      </c>
      <c r="G337" s="27">
        <f t="shared" si="75"/>
        <v>825100.90000000014</v>
      </c>
      <c r="H337" s="27">
        <f t="shared" si="76"/>
        <v>-1627842.35</v>
      </c>
      <c r="I337" s="28">
        <f t="shared" si="77"/>
        <v>102.78538625356896</v>
      </c>
      <c r="J337" s="28">
        <f t="shared" si="78"/>
        <v>0</v>
      </c>
      <c r="K337" s="28">
        <f t="shared" si="79"/>
        <v>0</v>
      </c>
    </row>
    <row r="338" spans="1:11">
      <c r="A338" s="25" t="s">
        <v>65</v>
      </c>
      <c r="B338" s="26" t="s">
        <v>66</v>
      </c>
      <c r="C338" s="27">
        <v>-802741.45</v>
      </c>
      <c r="D338" s="27">
        <v>0</v>
      </c>
      <c r="E338" s="27">
        <v>0</v>
      </c>
      <c r="F338" s="27">
        <v>-1627842.35</v>
      </c>
      <c r="G338" s="27">
        <f t="shared" si="75"/>
        <v>-825100.90000000014</v>
      </c>
      <c r="H338" s="27">
        <f t="shared" si="76"/>
        <v>1627842.35</v>
      </c>
      <c r="I338" s="28">
        <f t="shared" si="77"/>
        <v>102.78538625356896</v>
      </c>
      <c r="J338" s="28">
        <f t="shared" si="78"/>
        <v>0</v>
      </c>
      <c r="K338" s="28">
        <f t="shared" si="79"/>
        <v>0</v>
      </c>
    </row>
    <row r="339" spans="1:11">
      <c r="A339" s="31" t="s">
        <v>67</v>
      </c>
      <c r="B339" s="26" t="s">
        <v>68</v>
      </c>
      <c r="C339" s="27">
        <v>-802741.45</v>
      </c>
      <c r="D339" s="27">
        <v>0</v>
      </c>
      <c r="E339" s="27">
        <v>0</v>
      </c>
      <c r="F339" s="27">
        <v>-1627842.35</v>
      </c>
      <c r="G339" s="27">
        <f t="shared" si="75"/>
        <v>-825100.90000000014</v>
      </c>
      <c r="H339" s="27">
        <f t="shared" si="76"/>
        <v>1627842.35</v>
      </c>
      <c r="I339" s="28">
        <f t="shared" si="77"/>
        <v>102.78538625356896</v>
      </c>
      <c r="J339" s="28">
        <f t="shared" si="78"/>
        <v>0</v>
      </c>
      <c r="K339" s="28">
        <f t="shared" si="79"/>
        <v>0</v>
      </c>
    </row>
    <row r="340" spans="1:11">
      <c r="A340" s="36" t="s">
        <v>215</v>
      </c>
      <c r="B340" s="37" t="s">
        <v>279</v>
      </c>
      <c r="C340" s="38"/>
      <c r="D340" s="38"/>
      <c r="E340" s="38"/>
      <c r="F340" s="38"/>
      <c r="G340" s="38"/>
      <c r="H340" s="38"/>
      <c r="I340" s="39"/>
      <c r="J340" s="39"/>
      <c r="K340" s="39"/>
    </row>
    <row r="341" spans="1:11">
      <c r="A341" s="25" t="s">
        <v>28</v>
      </c>
      <c r="B341" s="26" t="s">
        <v>29</v>
      </c>
      <c r="C341" s="27">
        <v>3720079</v>
      </c>
      <c r="D341" s="27">
        <v>4053111</v>
      </c>
      <c r="E341" s="27">
        <v>2532000</v>
      </c>
      <c r="F341" s="27">
        <v>4053111</v>
      </c>
      <c r="G341" s="27">
        <f t="shared" ref="G341:G354" si="80">F341-C341</f>
        <v>333032</v>
      </c>
      <c r="H341" s="27">
        <f t="shared" ref="H341:H354" si="81">E341-F341</f>
        <v>-1521111</v>
      </c>
      <c r="I341" s="28">
        <f t="shared" ref="I341:I354" si="82">IF(ISERROR(F341/C341),0,F341/C341*100-100)</f>
        <v>8.9522830025921394</v>
      </c>
      <c r="J341" s="28">
        <f t="shared" ref="J341:J354" si="83">IF(ISERROR(F341/E341),0,F341/E341*100)</f>
        <v>160.07547393364931</v>
      </c>
      <c r="K341" s="28">
        <f t="shared" ref="K341:K354" si="84">IF(ISERROR(F341/D341),0,F341/D341*100)</f>
        <v>100</v>
      </c>
    </row>
    <row r="342" spans="1:11">
      <c r="A342" s="31" t="s">
        <v>30</v>
      </c>
      <c r="B342" s="26" t="s">
        <v>31</v>
      </c>
      <c r="C342" s="27">
        <v>3720079</v>
      </c>
      <c r="D342" s="27">
        <v>4053111</v>
      </c>
      <c r="E342" s="27">
        <v>2532000</v>
      </c>
      <c r="F342" s="27">
        <v>4053111</v>
      </c>
      <c r="G342" s="27">
        <f t="shared" si="80"/>
        <v>333032</v>
      </c>
      <c r="H342" s="27">
        <f t="shared" si="81"/>
        <v>-1521111</v>
      </c>
      <c r="I342" s="28">
        <f t="shared" si="82"/>
        <v>8.9522830025921394</v>
      </c>
      <c r="J342" s="28">
        <f t="shared" si="83"/>
        <v>160.07547393364931</v>
      </c>
      <c r="K342" s="28">
        <f t="shared" si="84"/>
        <v>100</v>
      </c>
    </row>
    <row r="343" spans="1:11">
      <c r="A343" s="32" t="s">
        <v>32</v>
      </c>
      <c r="B343" s="26" t="s">
        <v>33</v>
      </c>
      <c r="C343" s="27">
        <v>3720079</v>
      </c>
      <c r="D343" s="27">
        <v>4053111</v>
      </c>
      <c r="E343" s="27">
        <v>2532000</v>
      </c>
      <c r="F343" s="27">
        <v>4053111</v>
      </c>
      <c r="G343" s="27">
        <f t="shared" si="80"/>
        <v>333032</v>
      </c>
      <c r="H343" s="27">
        <f t="shared" si="81"/>
        <v>-1521111</v>
      </c>
      <c r="I343" s="28">
        <f t="shared" si="82"/>
        <v>8.9522830025921394</v>
      </c>
      <c r="J343" s="28">
        <f t="shared" si="83"/>
        <v>160.07547393364931</v>
      </c>
      <c r="K343" s="28">
        <f t="shared" si="84"/>
        <v>100</v>
      </c>
    </row>
    <row r="344" spans="1:11">
      <c r="A344" s="25" t="s">
        <v>34</v>
      </c>
      <c r="B344" s="26" t="s">
        <v>35</v>
      </c>
      <c r="C344" s="27">
        <v>1056211.83</v>
      </c>
      <c r="D344" s="27">
        <v>4053111</v>
      </c>
      <c r="E344" s="27">
        <v>2532000</v>
      </c>
      <c r="F344" s="27">
        <v>2111789.9</v>
      </c>
      <c r="G344" s="27">
        <f t="shared" si="80"/>
        <v>1055578.0699999998</v>
      </c>
      <c r="H344" s="27">
        <f t="shared" si="81"/>
        <v>420210.10000000009</v>
      </c>
      <c r="I344" s="28">
        <f t="shared" si="82"/>
        <v>99.939996884905156</v>
      </c>
      <c r="J344" s="28">
        <f t="shared" si="83"/>
        <v>83.404024486571885</v>
      </c>
      <c r="K344" s="28">
        <f t="shared" si="84"/>
        <v>52.102937718705455</v>
      </c>
    </row>
    <row r="345" spans="1:11">
      <c r="A345" s="31" t="s">
        <v>36</v>
      </c>
      <c r="B345" s="26" t="s">
        <v>37</v>
      </c>
      <c r="C345" s="27">
        <v>1047635.95</v>
      </c>
      <c r="D345" s="27">
        <v>4022111</v>
      </c>
      <c r="E345" s="27">
        <v>2523000</v>
      </c>
      <c r="F345" s="27">
        <v>2105727.98</v>
      </c>
      <c r="G345" s="27">
        <f t="shared" si="80"/>
        <v>1058092.03</v>
      </c>
      <c r="H345" s="27">
        <f t="shared" si="81"/>
        <v>417272.02</v>
      </c>
      <c r="I345" s="28">
        <f t="shared" si="82"/>
        <v>100.99806426077686</v>
      </c>
      <c r="J345" s="28">
        <f t="shared" si="83"/>
        <v>83.461275465715417</v>
      </c>
      <c r="K345" s="28">
        <f t="shared" si="84"/>
        <v>52.353800777750791</v>
      </c>
    </row>
    <row r="346" spans="1:11">
      <c r="A346" s="32" t="s">
        <v>38</v>
      </c>
      <c r="B346" s="26" t="s">
        <v>39</v>
      </c>
      <c r="C346" s="27">
        <v>1047635.95</v>
      </c>
      <c r="D346" s="27">
        <v>4022111</v>
      </c>
      <c r="E346" s="27">
        <v>2523000</v>
      </c>
      <c r="F346" s="27">
        <v>2105727.98</v>
      </c>
      <c r="G346" s="27">
        <f t="shared" si="80"/>
        <v>1058092.03</v>
      </c>
      <c r="H346" s="27">
        <f t="shared" si="81"/>
        <v>417272.02</v>
      </c>
      <c r="I346" s="28">
        <f t="shared" si="82"/>
        <v>100.99806426077686</v>
      </c>
      <c r="J346" s="28">
        <f t="shared" si="83"/>
        <v>83.461275465715417</v>
      </c>
      <c r="K346" s="28">
        <f t="shared" si="84"/>
        <v>52.353800777750791</v>
      </c>
    </row>
    <row r="347" spans="1:11">
      <c r="A347" s="33" t="s">
        <v>40</v>
      </c>
      <c r="B347" s="26" t="s">
        <v>41</v>
      </c>
      <c r="C347" s="27">
        <v>203723.15</v>
      </c>
      <c r="D347" s="27">
        <v>643825</v>
      </c>
      <c r="E347" s="27">
        <v>473000</v>
      </c>
      <c r="F347" s="27">
        <v>382739.63</v>
      </c>
      <c r="G347" s="27">
        <f t="shared" si="80"/>
        <v>179016.48</v>
      </c>
      <c r="H347" s="27">
        <f t="shared" si="81"/>
        <v>90260.37</v>
      </c>
      <c r="I347" s="28">
        <f t="shared" si="82"/>
        <v>87.872428832952977</v>
      </c>
      <c r="J347" s="28">
        <f t="shared" si="83"/>
        <v>80.91746934460889</v>
      </c>
      <c r="K347" s="28">
        <f t="shared" si="84"/>
        <v>59.4477738515901</v>
      </c>
    </row>
    <row r="348" spans="1:11">
      <c r="A348" s="33" t="s">
        <v>42</v>
      </c>
      <c r="B348" s="26" t="s">
        <v>43</v>
      </c>
      <c r="C348" s="27">
        <v>843912.8</v>
      </c>
      <c r="D348" s="27">
        <v>3378286</v>
      </c>
      <c r="E348" s="27">
        <v>2050000</v>
      </c>
      <c r="F348" s="27">
        <v>1722988.35</v>
      </c>
      <c r="G348" s="27">
        <f t="shared" si="80"/>
        <v>879075.55</v>
      </c>
      <c r="H348" s="27">
        <f t="shared" si="81"/>
        <v>327011.64999999991</v>
      </c>
      <c r="I348" s="28">
        <f t="shared" si="82"/>
        <v>104.16663309289774</v>
      </c>
      <c r="J348" s="28">
        <f t="shared" si="83"/>
        <v>84.048212195121948</v>
      </c>
      <c r="K348" s="28">
        <f t="shared" si="84"/>
        <v>51.001849754579688</v>
      </c>
    </row>
    <row r="349" spans="1:11">
      <c r="A349" s="34" t="s">
        <v>44</v>
      </c>
      <c r="B349" s="26" t="s">
        <v>45</v>
      </c>
      <c r="C349" s="27">
        <v>6419.71</v>
      </c>
      <c r="D349" s="27">
        <v>0</v>
      </c>
      <c r="E349" s="27">
        <v>0</v>
      </c>
      <c r="F349" s="27">
        <v>1457.43</v>
      </c>
      <c r="G349" s="27">
        <f t="shared" si="80"/>
        <v>-4962.28</v>
      </c>
      <c r="H349" s="27">
        <f t="shared" si="81"/>
        <v>-1457.43</v>
      </c>
      <c r="I349" s="28">
        <f t="shared" si="82"/>
        <v>-77.297572631785542</v>
      </c>
      <c r="J349" s="28">
        <f t="shared" si="83"/>
        <v>0</v>
      </c>
      <c r="K349" s="28">
        <f t="shared" si="84"/>
        <v>0</v>
      </c>
    </row>
    <row r="350" spans="1:11">
      <c r="A350" s="31" t="s">
        <v>60</v>
      </c>
      <c r="B350" s="26" t="s">
        <v>61</v>
      </c>
      <c r="C350" s="27">
        <v>8575.8799999999992</v>
      </c>
      <c r="D350" s="27">
        <v>31000</v>
      </c>
      <c r="E350" s="27">
        <v>9000</v>
      </c>
      <c r="F350" s="27">
        <v>6061.92</v>
      </c>
      <c r="G350" s="27">
        <f t="shared" si="80"/>
        <v>-2513.9599999999991</v>
      </c>
      <c r="H350" s="27">
        <f t="shared" si="81"/>
        <v>2938.08</v>
      </c>
      <c r="I350" s="28">
        <f t="shared" si="82"/>
        <v>-29.314309435299919</v>
      </c>
      <c r="J350" s="28">
        <f t="shared" si="83"/>
        <v>67.35466666666666</v>
      </c>
      <c r="K350" s="28">
        <f t="shared" si="84"/>
        <v>19.554580645161291</v>
      </c>
    </row>
    <row r="351" spans="1:11">
      <c r="A351" s="32" t="s">
        <v>62</v>
      </c>
      <c r="B351" s="26" t="s">
        <v>63</v>
      </c>
      <c r="C351" s="27">
        <v>8575.8799999999992</v>
      </c>
      <c r="D351" s="27">
        <v>31000</v>
      </c>
      <c r="E351" s="27">
        <v>9000</v>
      </c>
      <c r="F351" s="27">
        <v>6061.92</v>
      </c>
      <c r="G351" s="27">
        <f t="shared" si="80"/>
        <v>-2513.9599999999991</v>
      </c>
      <c r="H351" s="27">
        <f t="shared" si="81"/>
        <v>2938.08</v>
      </c>
      <c r="I351" s="28">
        <f t="shared" si="82"/>
        <v>-29.314309435299919</v>
      </c>
      <c r="J351" s="28">
        <f t="shared" si="83"/>
        <v>67.35466666666666</v>
      </c>
      <c r="K351" s="28">
        <f t="shared" si="84"/>
        <v>19.554580645161291</v>
      </c>
    </row>
    <row r="352" spans="1:11">
      <c r="A352" s="25"/>
      <c r="B352" s="26" t="s">
        <v>64</v>
      </c>
      <c r="C352" s="27">
        <v>2663867.17</v>
      </c>
      <c r="D352" s="27">
        <v>0</v>
      </c>
      <c r="E352" s="27">
        <v>0</v>
      </c>
      <c r="F352" s="27">
        <v>1941321.1</v>
      </c>
      <c r="G352" s="27">
        <f t="shared" si="80"/>
        <v>-722546.06999999983</v>
      </c>
      <c r="H352" s="27">
        <f t="shared" si="81"/>
        <v>-1941321.1</v>
      </c>
      <c r="I352" s="28">
        <f t="shared" si="82"/>
        <v>-27.123952655642356</v>
      </c>
      <c r="J352" s="28">
        <f t="shared" si="83"/>
        <v>0</v>
      </c>
      <c r="K352" s="28">
        <f t="shared" si="84"/>
        <v>0</v>
      </c>
    </row>
    <row r="353" spans="1:11">
      <c r="A353" s="25" t="s">
        <v>65</v>
      </c>
      <c r="B353" s="26" t="s">
        <v>66</v>
      </c>
      <c r="C353" s="27">
        <v>-2663867.17</v>
      </c>
      <c r="D353" s="27">
        <v>0</v>
      </c>
      <c r="E353" s="27">
        <v>0</v>
      </c>
      <c r="F353" s="27">
        <v>-1941321.1</v>
      </c>
      <c r="G353" s="27">
        <f t="shared" si="80"/>
        <v>722546.06999999983</v>
      </c>
      <c r="H353" s="27">
        <f t="shared" si="81"/>
        <v>1941321.1</v>
      </c>
      <c r="I353" s="28">
        <f t="shared" si="82"/>
        <v>-27.123952655642356</v>
      </c>
      <c r="J353" s="28">
        <f t="shared" si="83"/>
        <v>0</v>
      </c>
      <c r="K353" s="28">
        <f t="shared" si="84"/>
        <v>0</v>
      </c>
    </row>
    <row r="354" spans="1:11">
      <c r="A354" s="31" t="s">
        <v>67</v>
      </c>
      <c r="B354" s="26" t="s">
        <v>68</v>
      </c>
      <c r="C354" s="27">
        <v>-2663867.17</v>
      </c>
      <c r="D354" s="27">
        <v>0</v>
      </c>
      <c r="E354" s="27">
        <v>0</v>
      </c>
      <c r="F354" s="27">
        <v>-1941321.1</v>
      </c>
      <c r="G354" s="27">
        <f t="shared" si="80"/>
        <v>722546.06999999983</v>
      </c>
      <c r="H354" s="27">
        <f t="shared" si="81"/>
        <v>1941321.1</v>
      </c>
      <c r="I354" s="28">
        <f t="shared" si="82"/>
        <v>-27.123952655642356</v>
      </c>
      <c r="J354" s="28">
        <f t="shared" si="83"/>
        <v>0</v>
      </c>
      <c r="K354" s="28">
        <f t="shared" si="84"/>
        <v>0</v>
      </c>
    </row>
    <row r="355" spans="1:11">
      <c r="A355" s="36" t="s">
        <v>280</v>
      </c>
      <c r="B355" s="37" t="s">
        <v>281</v>
      </c>
      <c r="C355" s="38"/>
      <c r="D355" s="38"/>
      <c r="E355" s="38"/>
      <c r="F355" s="38"/>
      <c r="G355" s="38"/>
      <c r="H355" s="38"/>
      <c r="I355" s="39"/>
      <c r="J355" s="39"/>
      <c r="K355" s="39"/>
    </row>
    <row r="356" spans="1:11">
      <c r="A356" s="25" t="s">
        <v>28</v>
      </c>
      <c r="B356" s="26" t="s">
        <v>29</v>
      </c>
      <c r="C356" s="27">
        <v>94315</v>
      </c>
      <c r="D356" s="27">
        <v>0</v>
      </c>
      <c r="E356" s="27">
        <v>0</v>
      </c>
      <c r="F356" s="27">
        <v>0</v>
      </c>
      <c r="G356" s="27">
        <f t="shared" ref="G356:G366" si="85">F356-C356</f>
        <v>-94315</v>
      </c>
      <c r="H356" s="27">
        <f t="shared" ref="H356:H366" si="86">E356-F356</f>
        <v>0</v>
      </c>
      <c r="I356" s="28">
        <f t="shared" ref="I356:I366" si="87">IF(ISERROR(F356/C356),0,F356/C356*100-100)</f>
        <v>-100</v>
      </c>
      <c r="J356" s="28">
        <f t="shared" ref="J356:J366" si="88">IF(ISERROR(F356/E356),0,F356/E356*100)</f>
        <v>0</v>
      </c>
      <c r="K356" s="28">
        <f t="shared" ref="K356:K366" si="89">IF(ISERROR(F356/D356),0,F356/D356*100)</f>
        <v>0</v>
      </c>
    </row>
    <row r="357" spans="1:11">
      <c r="A357" s="31" t="s">
        <v>30</v>
      </c>
      <c r="B357" s="26" t="s">
        <v>31</v>
      </c>
      <c r="C357" s="27">
        <v>94315</v>
      </c>
      <c r="D357" s="27">
        <v>0</v>
      </c>
      <c r="E357" s="27">
        <v>0</v>
      </c>
      <c r="F357" s="27">
        <v>0</v>
      </c>
      <c r="G357" s="27">
        <f t="shared" si="85"/>
        <v>-94315</v>
      </c>
      <c r="H357" s="27">
        <f t="shared" si="86"/>
        <v>0</v>
      </c>
      <c r="I357" s="28">
        <f t="shared" si="87"/>
        <v>-100</v>
      </c>
      <c r="J357" s="28">
        <f t="shared" si="88"/>
        <v>0</v>
      </c>
      <c r="K357" s="28">
        <f t="shared" si="89"/>
        <v>0</v>
      </c>
    </row>
    <row r="358" spans="1:11">
      <c r="A358" s="32" t="s">
        <v>32</v>
      </c>
      <c r="B358" s="26" t="s">
        <v>33</v>
      </c>
      <c r="C358" s="27">
        <v>94315</v>
      </c>
      <c r="D358" s="27">
        <v>0</v>
      </c>
      <c r="E358" s="27">
        <v>0</v>
      </c>
      <c r="F358" s="27">
        <v>0</v>
      </c>
      <c r="G358" s="27">
        <f t="shared" si="85"/>
        <v>-94315</v>
      </c>
      <c r="H358" s="27">
        <f t="shared" si="86"/>
        <v>0</v>
      </c>
      <c r="I358" s="28">
        <f t="shared" si="87"/>
        <v>-100</v>
      </c>
      <c r="J358" s="28">
        <f t="shared" si="88"/>
        <v>0</v>
      </c>
      <c r="K358" s="28">
        <f t="shared" si="89"/>
        <v>0</v>
      </c>
    </row>
    <row r="359" spans="1:11">
      <c r="A359" s="25" t="s">
        <v>34</v>
      </c>
      <c r="B359" s="26" t="s">
        <v>35</v>
      </c>
      <c r="C359" s="27">
        <v>22800</v>
      </c>
      <c r="D359" s="27">
        <v>0</v>
      </c>
      <c r="E359" s="27">
        <v>0</v>
      </c>
      <c r="F359" s="27">
        <v>0</v>
      </c>
      <c r="G359" s="27">
        <f t="shared" si="85"/>
        <v>-22800</v>
      </c>
      <c r="H359" s="27">
        <f t="shared" si="86"/>
        <v>0</v>
      </c>
      <c r="I359" s="28">
        <f t="shared" si="87"/>
        <v>-100</v>
      </c>
      <c r="J359" s="28">
        <f t="shared" si="88"/>
        <v>0</v>
      </c>
      <c r="K359" s="28">
        <f t="shared" si="89"/>
        <v>0</v>
      </c>
    </row>
    <row r="360" spans="1:11">
      <c r="A360" s="31" t="s">
        <v>36</v>
      </c>
      <c r="B360" s="26" t="s">
        <v>37</v>
      </c>
      <c r="C360" s="27">
        <v>22800</v>
      </c>
      <c r="D360" s="27">
        <v>0</v>
      </c>
      <c r="E360" s="27">
        <v>0</v>
      </c>
      <c r="F360" s="27">
        <v>0</v>
      </c>
      <c r="G360" s="27">
        <f t="shared" si="85"/>
        <v>-22800</v>
      </c>
      <c r="H360" s="27">
        <f t="shared" si="86"/>
        <v>0</v>
      </c>
      <c r="I360" s="28">
        <f t="shared" si="87"/>
        <v>-100</v>
      </c>
      <c r="J360" s="28">
        <f t="shared" si="88"/>
        <v>0</v>
      </c>
      <c r="K360" s="28">
        <f t="shared" si="89"/>
        <v>0</v>
      </c>
    </row>
    <row r="361" spans="1:11" ht="26.4">
      <c r="A361" s="32" t="s">
        <v>52</v>
      </c>
      <c r="B361" s="26" t="s">
        <v>53</v>
      </c>
      <c r="C361" s="27">
        <v>22800</v>
      </c>
      <c r="D361" s="27">
        <v>0</v>
      </c>
      <c r="E361" s="27">
        <v>0</v>
      </c>
      <c r="F361" s="27">
        <v>0</v>
      </c>
      <c r="G361" s="27">
        <f t="shared" si="85"/>
        <v>-22800</v>
      </c>
      <c r="H361" s="27">
        <f t="shared" si="86"/>
        <v>0</v>
      </c>
      <c r="I361" s="28">
        <f t="shared" si="87"/>
        <v>-100</v>
      </c>
      <c r="J361" s="28">
        <f t="shared" si="88"/>
        <v>0</v>
      </c>
      <c r="K361" s="28">
        <f t="shared" si="89"/>
        <v>0</v>
      </c>
    </row>
    <row r="362" spans="1:11" ht="26.4">
      <c r="A362" s="33" t="s">
        <v>144</v>
      </c>
      <c r="B362" s="26" t="s">
        <v>145</v>
      </c>
      <c r="C362" s="27">
        <v>22800</v>
      </c>
      <c r="D362" s="27">
        <v>0</v>
      </c>
      <c r="E362" s="27">
        <v>0</v>
      </c>
      <c r="F362" s="27">
        <v>0</v>
      </c>
      <c r="G362" s="27">
        <f t="shared" si="85"/>
        <v>-22800</v>
      </c>
      <c r="H362" s="27">
        <f t="shared" si="86"/>
        <v>0</v>
      </c>
      <c r="I362" s="28">
        <f t="shared" si="87"/>
        <v>-100</v>
      </c>
      <c r="J362" s="28">
        <f t="shared" si="88"/>
        <v>0</v>
      </c>
      <c r="K362" s="28">
        <f t="shared" si="89"/>
        <v>0</v>
      </c>
    </row>
    <row r="363" spans="1:11" ht="26.4">
      <c r="A363" s="34" t="s">
        <v>167</v>
      </c>
      <c r="B363" s="26" t="s">
        <v>168</v>
      </c>
      <c r="C363" s="27">
        <v>22800</v>
      </c>
      <c r="D363" s="27">
        <v>0</v>
      </c>
      <c r="E363" s="27">
        <v>0</v>
      </c>
      <c r="F363" s="27">
        <v>0</v>
      </c>
      <c r="G363" s="27">
        <f t="shared" si="85"/>
        <v>-22800</v>
      </c>
      <c r="H363" s="27">
        <f t="shared" si="86"/>
        <v>0</v>
      </c>
      <c r="I363" s="28">
        <f t="shared" si="87"/>
        <v>-100</v>
      </c>
      <c r="J363" s="28">
        <f t="shared" si="88"/>
        <v>0</v>
      </c>
      <c r="K363" s="28">
        <f t="shared" si="89"/>
        <v>0</v>
      </c>
    </row>
    <row r="364" spans="1:11">
      <c r="A364" s="25"/>
      <c r="B364" s="26" t="s">
        <v>64</v>
      </c>
      <c r="C364" s="27">
        <v>71515</v>
      </c>
      <c r="D364" s="27">
        <v>0</v>
      </c>
      <c r="E364" s="27">
        <v>0</v>
      </c>
      <c r="F364" s="27">
        <v>0</v>
      </c>
      <c r="G364" s="27">
        <f t="shared" si="85"/>
        <v>-71515</v>
      </c>
      <c r="H364" s="27">
        <f t="shared" si="86"/>
        <v>0</v>
      </c>
      <c r="I364" s="28">
        <f t="shared" si="87"/>
        <v>-100</v>
      </c>
      <c r="J364" s="28">
        <f t="shared" si="88"/>
        <v>0</v>
      </c>
      <c r="K364" s="28">
        <f t="shared" si="89"/>
        <v>0</v>
      </c>
    </row>
    <row r="365" spans="1:11">
      <c r="A365" s="25" t="s">
        <v>65</v>
      </c>
      <c r="B365" s="26" t="s">
        <v>66</v>
      </c>
      <c r="C365" s="27">
        <v>-71515</v>
      </c>
      <c r="D365" s="27">
        <v>0</v>
      </c>
      <c r="E365" s="27">
        <v>0</v>
      </c>
      <c r="F365" s="27">
        <v>0</v>
      </c>
      <c r="G365" s="27">
        <f t="shared" si="85"/>
        <v>71515</v>
      </c>
      <c r="H365" s="27">
        <f t="shared" si="86"/>
        <v>0</v>
      </c>
      <c r="I365" s="28">
        <f t="shared" si="87"/>
        <v>-100</v>
      </c>
      <c r="J365" s="28">
        <f t="shared" si="88"/>
        <v>0</v>
      </c>
      <c r="K365" s="28">
        <f t="shared" si="89"/>
        <v>0</v>
      </c>
    </row>
    <row r="366" spans="1:11">
      <c r="A366" s="31" t="s">
        <v>67</v>
      </c>
      <c r="B366" s="26" t="s">
        <v>68</v>
      </c>
      <c r="C366" s="27">
        <v>-71515</v>
      </c>
      <c r="D366" s="27">
        <v>0</v>
      </c>
      <c r="E366" s="27">
        <v>0</v>
      </c>
      <c r="F366" s="27">
        <v>0</v>
      </c>
      <c r="G366" s="27">
        <f t="shared" si="85"/>
        <v>71515</v>
      </c>
      <c r="H366" s="27">
        <f t="shared" si="86"/>
        <v>0</v>
      </c>
      <c r="I366" s="28">
        <f t="shared" si="87"/>
        <v>-100</v>
      </c>
      <c r="J366" s="28">
        <f t="shared" si="88"/>
        <v>0</v>
      </c>
      <c r="K366" s="28">
        <f t="shared" si="89"/>
        <v>0</v>
      </c>
    </row>
    <row r="367" spans="1:11">
      <c r="A367" s="40" t="s">
        <v>282</v>
      </c>
      <c r="B367" s="37" t="s">
        <v>283</v>
      </c>
      <c r="C367" s="38"/>
      <c r="D367" s="38"/>
      <c r="E367" s="38"/>
      <c r="F367" s="38"/>
      <c r="G367" s="38"/>
      <c r="H367" s="38"/>
      <c r="I367" s="39"/>
      <c r="J367" s="39"/>
      <c r="K367" s="39"/>
    </row>
    <row r="368" spans="1:11">
      <c r="A368" s="25" t="s">
        <v>28</v>
      </c>
      <c r="B368" s="26" t="s">
        <v>29</v>
      </c>
      <c r="C368" s="27">
        <v>94315</v>
      </c>
      <c r="D368" s="27">
        <v>0</v>
      </c>
      <c r="E368" s="27">
        <v>0</v>
      </c>
      <c r="F368" s="27">
        <v>0</v>
      </c>
      <c r="G368" s="27">
        <f t="shared" ref="G368:G378" si="90">F368-C368</f>
        <v>-94315</v>
      </c>
      <c r="H368" s="27">
        <f t="shared" ref="H368:H378" si="91">E368-F368</f>
        <v>0</v>
      </c>
      <c r="I368" s="28">
        <f t="shared" ref="I368:I378" si="92">IF(ISERROR(F368/C368),0,F368/C368*100-100)</f>
        <v>-100</v>
      </c>
      <c r="J368" s="28">
        <f t="shared" ref="J368:J378" si="93">IF(ISERROR(F368/E368),0,F368/E368*100)</f>
        <v>0</v>
      </c>
      <c r="K368" s="28">
        <f t="shared" ref="K368:K378" si="94">IF(ISERROR(F368/D368),0,F368/D368*100)</f>
        <v>0</v>
      </c>
    </row>
    <row r="369" spans="1:11">
      <c r="A369" s="31" t="s">
        <v>30</v>
      </c>
      <c r="B369" s="26" t="s">
        <v>31</v>
      </c>
      <c r="C369" s="27">
        <v>94315</v>
      </c>
      <c r="D369" s="27">
        <v>0</v>
      </c>
      <c r="E369" s="27">
        <v>0</v>
      </c>
      <c r="F369" s="27">
        <v>0</v>
      </c>
      <c r="G369" s="27">
        <f t="shared" si="90"/>
        <v>-94315</v>
      </c>
      <c r="H369" s="27">
        <f t="shared" si="91"/>
        <v>0</v>
      </c>
      <c r="I369" s="28">
        <f t="shared" si="92"/>
        <v>-100</v>
      </c>
      <c r="J369" s="28">
        <f t="shared" si="93"/>
        <v>0</v>
      </c>
      <c r="K369" s="28">
        <f t="shared" si="94"/>
        <v>0</v>
      </c>
    </row>
    <row r="370" spans="1:11">
      <c r="A370" s="32" t="s">
        <v>32</v>
      </c>
      <c r="B370" s="26" t="s">
        <v>33</v>
      </c>
      <c r="C370" s="27">
        <v>94315</v>
      </c>
      <c r="D370" s="27">
        <v>0</v>
      </c>
      <c r="E370" s="27">
        <v>0</v>
      </c>
      <c r="F370" s="27">
        <v>0</v>
      </c>
      <c r="G370" s="27">
        <f t="shared" si="90"/>
        <v>-94315</v>
      </c>
      <c r="H370" s="27">
        <f t="shared" si="91"/>
        <v>0</v>
      </c>
      <c r="I370" s="28">
        <f t="shared" si="92"/>
        <v>-100</v>
      </c>
      <c r="J370" s="28">
        <f t="shared" si="93"/>
        <v>0</v>
      </c>
      <c r="K370" s="28">
        <f t="shared" si="94"/>
        <v>0</v>
      </c>
    </row>
    <row r="371" spans="1:11">
      <c r="A371" s="25" t="s">
        <v>34</v>
      </c>
      <c r="B371" s="26" t="s">
        <v>35</v>
      </c>
      <c r="C371" s="27">
        <v>22800</v>
      </c>
      <c r="D371" s="27">
        <v>0</v>
      </c>
      <c r="E371" s="27">
        <v>0</v>
      </c>
      <c r="F371" s="27">
        <v>0</v>
      </c>
      <c r="G371" s="27">
        <f t="shared" si="90"/>
        <v>-22800</v>
      </c>
      <c r="H371" s="27">
        <f t="shared" si="91"/>
        <v>0</v>
      </c>
      <c r="I371" s="28">
        <f t="shared" si="92"/>
        <v>-100</v>
      </c>
      <c r="J371" s="28">
        <f t="shared" si="93"/>
        <v>0</v>
      </c>
      <c r="K371" s="28">
        <f t="shared" si="94"/>
        <v>0</v>
      </c>
    </row>
    <row r="372" spans="1:11">
      <c r="A372" s="31" t="s">
        <v>36</v>
      </c>
      <c r="B372" s="26" t="s">
        <v>37</v>
      </c>
      <c r="C372" s="27">
        <v>22800</v>
      </c>
      <c r="D372" s="27">
        <v>0</v>
      </c>
      <c r="E372" s="27">
        <v>0</v>
      </c>
      <c r="F372" s="27">
        <v>0</v>
      </c>
      <c r="G372" s="27">
        <f t="shared" si="90"/>
        <v>-22800</v>
      </c>
      <c r="H372" s="27">
        <f t="shared" si="91"/>
        <v>0</v>
      </c>
      <c r="I372" s="28">
        <f t="shared" si="92"/>
        <v>-100</v>
      </c>
      <c r="J372" s="28">
        <f t="shared" si="93"/>
        <v>0</v>
      </c>
      <c r="K372" s="28">
        <f t="shared" si="94"/>
        <v>0</v>
      </c>
    </row>
    <row r="373" spans="1:11" ht="26.4">
      <c r="A373" s="32" t="s">
        <v>52</v>
      </c>
      <c r="B373" s="26" t="s">
        <v>53</v>
      </c>
      <c r="C373" s="27">
        <v>22800</v>
      </c>
      <c r="D373" s="27">
        <v>0</v>
      </c>
      <c r="E373" s="27">
        <v>0</v>
      </c>
      <c r="F373" s="27">
        <v>0</v>
      </c>
      <c r="G373" s="27">
        <f t="shared" si="90"/>
        <v>-22800</v>
      </c>
      <c r="H373" s="27">
        <f t="shared" si="91"/>
        <v>0</v>
      </c>
      <c r="I373" s="28">
        <f t="shared" si="92"/>
        <v>-100</v>
      </c>
      <c r="J373" s="28">
        <f t="shared" si="93"/>
        <v>0</v>
      </c>
      <c r="K373" s="28">
        <f t="shared" si="94"/>
        <v>0</v>
      </c>
    </row>
    <row r="374" spans="1:11" ht="26.4">
      <c r="A374" s="33" t="s">
        <v>144</v>
      </c>
      <c r="B374" s="26" t="s">
        <v>145</v>
      </c>
      <c r="C374" s="27">
        <v>22800</v>
      </c>
      <c r="D374" s="27">
        <v>0</v>
      </c>
      <c r="E374" s="27">
        <v>0</v>
      </c>
      <c r="F374" s="27">
        <v>0</v>
      </c>
      <c r="G374" s="27">
        <f t="shared" si="90"/>
        <v>-22800</v>
      </c>
      <c r="H374" s="27">
        <f t="shared" si="91"/>
        <v>0</v>
      </c>
      <c r="I374" s="28">
        <f t="shared" si="92"/>
        <v>-100</v>
      </c>
      <c r="J374" s="28">
        <f t="shared" si="93"/>
        <v>0</v>
      </c>
      <c r="K374" s="28">
        <f t="shared" si="94"/>
        <v>0</v>
      </c>
    </row>
    <row r="375" spans="1:11" ht="26.4">
      <c r="A375" s="34" t="s">
        <v>167</v>
      </c>
      <c r="B375" s="26" t="s">
        <v>168</v>
      </c>
      <c r="C375" s="27">
        <v>22800</v>
      </c>
      <c r="D375" s="27">
        <v>0</v>
      </c>
      <c r="E375" s="27">
        <v>0</v>
      </c>
      <c r="F375" s="27">
        <v>0</v>
      </c>
      <c r="G375" s="27">
        <f t="shared" si="90"/>
        <v>-22800</v>
      </c>
      <c r="H375" s="27">
        <f t="shared" si="91"/>
        <v>0</v>
      </c>
      <c r="I375" s="28">
        <f t="shared" si="92"/>
        <v>-100</v>
      </c>
      <c r="J375" s="28">
        <f t="shared" si="93"/>
        <v>0</v>
      </c>
      <c r="K375" s="28">
        <f t="shared" si="94"/>
        <v>0</v>
      </c>
    </row>
    <row r="376" spans="1:11">
      <c r="A376" s="25"/>
      <c r="B376" s="26" t="s">
        <v>64</v>
      </c>
      <c r="C376" s="27">
        <v>71515</v>
      </c>
      <c r="D376" s="27">
        <v>0</v>
      </c>
      <c r="E376" s="27">
        <v>0</v>
      </c>
      <c r="F376" s="27">
        <v>0</v>
      </c>
      <c r="G376" s="27">
        <f t="shared" si="90"/>
        <v>-71515</v>
      </c>
      <c r="H376" s="27">
        <f t="shared" si="91"/>
        <v>0</v>
      </c>
      <c r="I376" s="28">
        <f t="shared" si="92"/>
        <v>-100</v>
      </c>
      <c r="J376" s="28">
        <f t="shared" si="93"/>
        <v>0</v>
      </c>
      <c r="K376" s="28">
        <f t="shared" si="94"/>
        <v>0</v>
      </c>
    </row>
    <row r="377" spans="1:11">
      <c r="A377" s="25" t="s">
        <v>65</v>
      </c>
      <c r="B377" s="26" t="s">
        <v>66</v>
      </c>
      <c r="C377" s="27">
        <v>-71515</v>
      </c>
      <c r="D377" s="27">
        <v>0</v>
      </c>
      <c r="E377" s="27">
        <v>0</v>
      </c>
      <c r="F377" s="27">
        <v>0</v>
      </c>
      <c r="G377" s="27">
        <f t="shared" si="90"/>
        <v>71515</v>
      </c>
      <c r="H377" s="27">
        <f t="shared" si="91"/>
        <v>0</v>
      </c>
      <c r="I377" s="28">
        <f t="shared" si="92"/>
        <v>-100</v>
      </c>
      <c r="J377" s="28">
        <f t="shared" si="93"/>
        <v>0</v>
      </c>
      <c r="K377" s="28">
        <f t="shared" si="94"/>
        <v>0</v>
      </c>
    </row>
    <row r="378" spans="1:11">
      <c r="A378" s="31" t="s">
        <v>67</v>
      </c>
      <c r="B378" s="26" t="s">
        <v>68</v>
      </c>
      <c r="C378" s="27">
        <v>-71515</v>
      </c>
      <c r="D378" s="27">
        <v>0</v>
      </c>
      <c r="E378" s="27">
        <v>0</v>
      </c>
      <c r="F378" s="27">
        <v>0</v>
      </c>
      <c r="G378" s="27">
        <f t="shared" si="90"/>
        <v>71515</v>
      </c>
      <c r="H378" s="27">
        <f t="shared" si="91"/>
        <v>0</v>
      </c>
      <c r="I378" s="28">
        <f t="shared" si="92"/>
        <v>-100</v>
      </c>
      <c r="J378" s="28">
        <f t="shared" si="93"/>
        <v>0</v>
      </c>
      <c r="K378" s="28">
        <f t="shared" si="94"/>
        <v>0</v>
      </c>
    </row>
    <row r="379" spans="1:11">
      <c r="A379" s="36" t="s">
        <v>219</v>
      </c>
      <c r="B379" s="37" t="s">
        <v>284</v>
      </c>
      <c r="C379" s="38"/>
      <c r="D379" s="38"/>
      <c r="E379" s="38"/>
      <c r="F379" s="38"/>
      <c r="G379" s="38"/>
      <c r="H379" s="38"/>
      <c r="I379" s="39"/>
      <c r="J379" s="39"/>
      <c r="K379" s="39"/>
    </row>
    <row r="380" spans="1:11">
      <c r="A380" s="25" t="s">
        <v>28</v>
      </c>
      <c r="B380" s="26" t="s">
        <v>29</v>
      </c>
      <c r="C380" s="27">
        <v>1680006</v>
      </c>
      <c r="D380" s="27">
        <v>780000</v>
      </c>
      <c r="E380" s="27">
        <v>0</v>
      </c>
      <c r="F380" s="27">
        <v>1595235.37</v>
      </c>
      <c r="G380" s="27">
        <f t="shared" ref="G380:G397" si="95">F380-C380</f>
        <v>-84770.629999999888</v>
      </c>
      <c r="H380" s="27">
        <f t="shared" ref="H380:H397" si="96">E380-F380</f>
        <v>-1595235.37</v>
      </c>
      <c r="I380" s="28">
        <f t="shared" ref="I380:I397" si="97">IF(ISERROR(F380/C380),0,F380/C380*100-100)</f>
        <v>-5.0458528124304252</v>
      </c>
      <c r="J380" s="28">
        <f t="shared" ref="J380:J397" si="98">IF(ISERROR(F380/E380),0,F380/E380*100)</f>
        <v>0</v>
      </c>
      <c r="K380" s="28">
        <f t="shared" ref="K380:K397" si="99">IF(ISERROR(F380/D380),0,F380/D380*100)</f>
        <v>204.51735512820511</v>
      </c>
    </row>
    <row r="381" spans="1:11" ht="26.4">
      <c r="A381" s="31" t="s">
        <v>76</v>
      </c>
      <c r="B381" s="26" t="s">
        <v>77</v>
      </c>
      <c r="C381" s="27">
        <v>1680006</v>
      </c>
      <c r="D381" s="27">
        <v>780000</v>
      </c>
      <c r="E381" s="27">
        <v>0</v>
      </c>
      <c r="F381" s="27">
        <v>1595235.37</v>
      </c>
      <c r="G381" s="27">
        <f t="shared" si="95"/>
        <v>-84770.629999999888</v>
      </c>
      <c r="H381" s="27">
        <f t="shared" si="96"/>
        <v>-1595235.37</v>
      </c>
      <c r="I381" s="28">
        <f t="shared" si="97"/>
        <v>-5.0458528124304252</v>
      </c>
      <c r="J381" s="28">
        <f t="shared" si="98"/>
        <v>0</v>
      </c>
      <c r="K381" s="28">
        <f t="shared" si="99"/>
        <v>204.51735512820511</v>
      </c>
    </row>
    <row r="382" spans="1:11">
      <c r="A382" s="25" t="s">
        <v>34</v>
      </c>
      <c r="B382" s="26" t="s">
        <v>35</v>
      </c>
      <c r="C382" s="27">
        <v>168465.59</v>
      </c>
      <c r="D382" s="27">
        <v>5028998</v>
      </c>
      <c r="E382" s="27">
        <v>2601974</v>
      </c>
      <c r="F382" s="27">
        <v>3060752.93</v>
      </c>
      <c r="G382" s="27">
        <f t="shared" si="95"/>
        <v>2892287.3400000003</v>
      </c>
      <c r="H382" s="27">
        <f t="shared" si="96"/>
        <v>-458778.93000000017</v>
      </c>
      <c r="I382" s="28">
        <f t="shared" si="97"/>
        <v>1716.841605457827</v>
      </c>
      <c r="J382" s="28">
        <f t="shared" si="98"/>
        <v>117.63195673746165</v>
      </c>
      <c r="K382" s="28">
        <f t="shared" si="99"/>
        <v>60.862082864220667</v>
      </c>
    </row>
    <row r="383" spans="1:11">
      <c r="A383" s="31" t="s">
        <v>36</v>
      </c>
      <c r="B383" s="26" t="s">
        <v>37</v>
      </c>
      <c r="C383" s="27">
        <v>165987.87</v>
      </c>
      <c r="D383" s="27">
        <v>5028998</v>
      </c>
      <c r="E383" s="27">
        <v>2601974</v>
      </c>
      <c r="F383" s="27">
        <v>3060752.93</v>
      </c>
      <c r="G383" s="27">
        <f t="shared" si="95"/>
        <v>2894765.06</v>
      </c>
      <c r="H383" s="27">
        <f t="shared" si="96"/>
        <v>-458778.93000000017</v>
      </c>
      <c r="I383" s="28">
        <f t="shared" si="97"/>
        <v>1743.9618087755448</v>
      </c>
      <c r="J383" s="28">
        <f t="shared" si="98"/>
        <v>117.63195673746165</v>
      </c>
      <c r="K383" s="28">
        <f t="shared" si="99"/>
        <v>60.862082864220667</v>
      </c>
    </row>
    <row r="384" spans="1:11">
      <c r="A384" s="32" t="s">
        <v>38</v>
      </c>
      <c r="B384" s="26" t="s">
        <v>39</v>
      </c>
      <c r="C384" s="27">
        <v>156387.87</v>
      </c>
      <c r="D384" s="27">
        <v>4239398</v>
      </c>
      <c r="E384" s="27">
        <v>2592374</v>
      </c>
      <c r="F384" s="27">
        <v>3051152.93</v>
      </c>
      <c r="G384" s="27">
        <f t="shared" si="95"/>
        <v>2894765.06</v>
      </c>
      <c r="H384" s="27">
        <f t="shared" si="96"/>
        <v>-458778.93000000017</v>
      </c>
      <c r="I384" s="28">
        <f t="shared" si="97"/>
        <v>1851.0163607957577</v>
      </c>
      <c r="J384" s="28">
        <f t="shared" si="98"/>
        <v>117.69725085963678</v>
      </c>
      <c r="K384" s="28">
        <f t="shared" si="99"/>
        <v>71.9713725863908</v>
      </c>
    </row>
    <row r="385" spans="1:11">
      <c r="A385" s="33" t="s">
        <v>40</v>
      </c>
      <c r="B385" s="26" t="s">
        <v>41</v>
      </c>
      <c r="C385" s="27">
        <v>47131.29</v>
      </c>
      <c r="D385" s="27">
        <v>617162</v>
      </c>
      <c r="E385" s="27">
        <v>442870</v>
      </c>
      <c r="F385" s="27">
        <v>204188.26</v>
      </c>
      <c r="G385" s="27">
        <f t="shared" si="95"/>
        <v>157056.97</v>
      </c>
      <c r="H385" s="27">
        <f t="shared" si="96"/>
        <v>238681.74</v>
      </c>
      <c r="I385" s="28">
        <f t="shared" si="97"/>
        <v>333.23291172382505</v>
      </c>
      <c r="J385" s="28">
        <f t="shared" si="98"/>
        <v>46.105687899383568</v>
      </c>
      <c r="K385" s="28">
        <f t="shared" si="99"/>
        <v>33.085034399395944</v>
      </c>
    </row>
    <row r="386" spans="1:11">
      <c r="A386" s="33" t="s">
        <v>42</v>
      </c>
      <c r="B386" s="26" t="s">
        <v>43</v>
      </c>
      <c r="C386" s="27">
        <v>109256.58</v>
      </c>
      <c r="D386" s="27">
        <v>3622236</v>
      </c>
      <c r="E386" s="27">
        <v>2149504</v>
      </c>
      <c r="F386" s="27">
        <v>2846964.67</v>
      </c>
      <c r="G386" s="27">
        <f t="shared" si="95"/>
        <v>2737708.09</v>
      </c>
      <c r="H386" s="27">
        <f t="shared" si="96"/>
        <v>-697460.66999999993</v>
      </c>
      <c r="I386" s="28">
        <f t="shared" si="97"/>
        <v>2505.760376171394</v>
      </c>
      <c r="J386" s="28">
        <f t="shared" si="98"/>
        <v>132.44751672944085</v>
      </c>
      <c r="K386" s="28">
        <f t="shared" si="99"/>
        <v>78.59688518362691</v>
      </c>
    </row>
    <row r="387" spans="1:11">
      <c r="A387" s="34" t="s">
        <v>44</v>
      </c>
      <c r="B387" s="26" t="s">
        <v>45</v>
      </c>
      <c r="C387" s="27">
        <v>1625.13</v>
      </c>
      <c r="D387" s="27">
        <v>0</v>
      </c>
      <c r="E387" s="27">
        <v>0</v>
      </c>
      <c r="F387" s="27">
        <v>1633.5</v>
      </c>
      <c r="G387" s="27">
        <f t="shared" si="95"/>
        <v>8.3699999999998909</v>
      </c>
      <c r="H387" s="27">
        <f t="shared" si="96"/>
        <v>-1633.5</v>
      </c>
      <c r="I387" s="28">
        <f t="shared" si="97"/>
        <v>0.5150357202192879</v>
      </c>
      <c r="J387" s="28">
        <f t="shared" si="98"/>
        <v>0</v>
      </c>
      <c r="K387" s="28">
        <f t="shared" si="99"/>
        <v>0</v>
      </c>
    </row>
    <row r="388" spans="1:11">
      <c r="A388" s="32" t="s">
        <v>46</v>
      </c>
      <c r="B388" s="26" t="s">
        <v>47</v>
      </c>
      <c r="C388" s="27">
        <v>0</v>
      </c>
      <c r="D388" s="27">
        <v>780000</v>
      </c>
      <c r="E388" s="27">
        <v>0</v>
      </c>
      <c r="F388" s="27">
        <v>0</v>
      </c>
      <c r="G388" s="27">
        <f t="shared" si="95"/>
        <v>0</v>
      </c>
      <c r="H388" s="27">
        <f t="shared" si="96"/>
        <v>0</v>
      </c>
      <c r="I388" s="28">
        <f t="shared" si="97"/>
        <v>0</v>
      </c>
      <c r="J388" s="28">
        <f t="shared" si="98"/>
        <v>0</v>
      </c>
      <c r="K388" s="28">
        <f t="shared" si="99"/>
        <v>0</v>
      </c>
    </row>
    <row r="389" spans="1:11">
      <c r="A389" s="33" t="s">
        <v>48</v>
      </c>
      <c r="B389" s="26" t="s">
        <v>49</v>
      </c>
      <c r="C389" s="27">
        <v>0</v>
      </c>
      <c r="D389" s="27">
        <v>780000</v>
      </c>
      <c r="E389" s="27">
        <v>0</v>
      </c>
      <c r="F389" s="27">
        <v>0</v>
      </c>
      <c r="G389" s="27">
        <f t="shared" si="95"/>
        <v>0</v>
      </c>
      <c r="H389" s="27">
        <f t="shared" si="96"/>
        <v>0</v>
      </c>
      <c r="I389" s="28">
        <f t="shared" si="97"/>
        <v>0</v>
      </c>
      <c r="J389" s="28">
        <f t="shared" si="98"/>
        <v>0</v>
      </c>
      <c r="K389" s="28">
        <f t="shared" si="99"/>
        <v>0</v>
      </c>
    </row>
    <row r="390" spans="1:11" ht="26.4">
      <c r="A390" s="32" t="s">
        <v>88</v>
      </c>
      <c r="B390" s="26" t="s">
        <v>89</v>
      </c>
      <c r="C390" s="27">
        <v>9600</v>
      </c>
      <c r="D390" s="27">
        <v>9600</v>
      </c>
      <c r="E390" s="27">
        <v>9600</v>
      </c>
      <c r="F390" s="27">
        <v>9600</v>
      </c>
      <c r="G390" s="27">
        <f t="shared" si="95"/>
        <v>0</v>
      </c>
      <c r="H390" s="27">
        <f t="shared" si="96"/>
        <v>0</v>
      </c>
      <c r="I390" s="28">
        <f t="shared" si="97"/>
        <v>0</v>
      </c>
      <c r="J390" s="28">
        <f t="shared" si="98"/>
        <v>100</v>
      </c>
      <c r="K390" s="28">
        <f t="shared" si="99"/>
        <v>100</v>
      </c>
    </row>
    <row r="391" spans="1:11">
      <c r="A391" s="33" t="s">
        <v>90</v>
      </c>
      <c r="B391" s="26" t="s">
        <v>91</v>
      </c>
      <c r="C391" s="27">
        <v>9600</v>
      </c>
      <c r="D391" s="27">
        <v>9600</v>
      </c>
      <c r="E391" s="27">
        <v>9600</v>
      </c>
      <c r="F391" s="27">
        <v>9600</v>
      </c>
      <c r="G391" s="27">
        <f t="shared" si="95"/>
        <v>0</v>
      </c>
      <c r="H391" s="27">
        <f t="shared" si="96"/>
        <v>0</v>
      </c>
      <c r="I391" s="28">
        <f t="shared" si="97"/>
        <v>0</v>
      </c>
      <c r="J391" s="28">
        <f t="shared" si="98"/>
        <v>100</v>
      </c>
      <c r="K391" s="28">
        <f t="shared" si="99"/>
        <v>100</v>
      </c>
    </row>
    <row r="392" spans="1:11">
      <c r="A392" s="31" t="s">
        <v>60</v>
      </c>
      <c r="B392" s="26" t="s">
        <v>61</v>
      </c>
      <c r="C392" s="27">
        <v>2477.7199999999998</v>
      </c>
      <c r="D392" s="27">
        <v>0</v>
      </c>
      <c r="E392" s="27">
        <v>0</v>
      </c>
      <c r="F392" s="27">
        <v>0</v>
      </c>
      <c r="G392" s="27">
        <f t="shared" si="95"/>
        <v>-2477.7199999999998</v>
      </c>
      <c r="H392" s="27">
        <f t="shared" si="96"/>
        <v>0</v>
      </c>
      <c r="I392" s="28">
        <f t="shared" si="97"/>
        <v>-100</v>
      </c>
      <c r="J392" s="28">
        <f t="shared" si="98"/>
        <v>0</v>
      </c>
      <c r="K392" s="28">
        <f t="shared" si="99"/>
        <v>0</v>
      </c>
    </row>
    <row r="393" spans="1:11">
      <c r="A393" s="32" t="s">
        <v>62</v>
      </c>
      <c r="B393" s="26" t="s">
        <v>63</v>
      </c>
      <c r="C393" s="27">
        <v>2477.7199999999998</v>
      </c>
      <c r="D393" s="27">
        <v>0</v>
      </c>
      <c r="E393" s="27">
        <v>0</v>
      </c>
      <c r="F393" s="27">
        <v>0</v>
      </c>
      <c r="G393" s="27">
        <f t="shared" si="95"/>
        <v>-2477.7199999999998</v>
      </c>
      <c r="H393" s="27">
        <f t="shared" si="96"/>
        <v>0</v>
      </c>
      <c r="I393" s="28">
        <f t="shared" si="97"/>
        <v>-100</v>
      </c>
      <c r="J393" s="28">
        <f t="shared" si="98"/>
        <v>0</v>
      </c>
      <c r="K393" s="28">
        <f t="shared" si="99"/>
        <v>0</v>
      </c>
    </row>
    <row r="394" spans="1:11">
      <c r="A394" s="25"/>
      <c r="B394" s="26" t="s">
        <v>64</v>
      </c>
      <c r="C394" s="27">
        <v>1511540.41</v>
      </c>
      <c r="D394" s="27">
        <v>-4248998</v>
      </c>
      <c r="E394" s="27">
        <v>-2601974</v>
      </c>
      <c r="F394" s="27">
        <v>-1465517.56</v>
      </c>
      <c r="G394" s="27">
        <f t="shared" si="95"/>
        <v>-2977057.9699999997</v>
      </c>
      <c r="H394" s="27">
        <f t="shared" si="96"/>
        <v>-1136456.44</v>
      </c>
      <c r="I394" s="28">
        <f t="shared" si="97"/>
        <v>-196.95523522258992</v>
      </c>
      <c r="J394" s="28">
        <f t="shared" si="98"/>
        <v>56.323297619422796</v>
      </c>
      <c r="K394" s="28">
        <f t="shared" si="99"/>
        <v>34.490897854035232</v>
      </c>
    </row>
    <row r="395" spans="1:11">
      <c r="A395" s="25" t="s">
        <v>65</v>
      </c>
      <c r="B395" s="26" t="s">
        <v>66</v>
      </c>
      <c r="C395" s="27">
        <v>-1511540.41</v>
      </c>
      <c r="D395" s="27">
        <v>4248998</v>
      </c>
      <c r="E395" s="27">
        <v>2601974</v>
      </c>
      <c r="F395" s="27">
        <v>1465517.56</v>
      </c>
      <c r="G395" s="27">
        <f t="shared" si="95"/>
        <v>2977057.9699999997</v>
      </c>
      <c r="H395" s="27">
        <f t="shared" si="96"/>
        <v>1136456.44</v>
      </c>
      <c r="I395" s="28">
        <f t="shared" si="97"/>
        <v>-196.95523522258992</v>
      </c>
      <c r="J395" s="28">
        <f t="shared" si="98"/>
        <v>56.323297619422796</v>
      </c>
      <c r="K395" s="28">
        <f t="shared" si="99"/>
        <v>34.490897854035232</v>
      </c>
    </row>
    <row r="396" spans="1:11">
      <c r="A396" s="31" t="s">
        <v>67</v>
      </c>
      <c r="B396" s="26" t="s">
        <v>68</v>
      </c>
      <c r="C396" s="27">
        <v>-1511540.41</v>
      </c>
      <c r="D396" s="27">
        <v>4248998</v>
      </c>
      <c r="E396" s="27">
        <v>2601974</v>
      </c>
      <c r="F396" s="27">
        <v>1465517.56</v>
      </c>
      <c r="G396" s="27">
        <f t="shared" si="95"/>
        <v>2977057.9699999997</v>
      </c>
      <c r="H396" s="27">
        <f t="shared" si="96"/>
        <v>1136456.44</v>
      </c>
      <c r="I396" s="28">
        <f t="shared" si="97"/>
        <v>-196.95523522258992</v>
      </c>
      <c r="J396" s="28">
        <f t="shared" si="98"/>
        <v>56.323297619422796</v>
      </c>
      <c r="K396" s="28">
        <f t="shared" si="99"/>
        <v>34.490897854035232</v>
      </c>
    </row>
    <row r="397" spans="1:11" ht="26.4">
      <c r="A397" s="32" t="s">
        <v>94</v>
      </c>
      <c r="B397" s="26" t="s">
        <v>95</v>
      </c>
      <c r="C397" s="27">
        <v>-2326195</v>
      </c>
      <c r="D397" s="27">
        <v>4248998</v>
      </c>
      <c r="E397" s="27">
        <v>2601974</v>
      </c>
      <c r="F397" s="27">
        <v>-4248998</v>
      </c>
      <c r="G397" s="27">
        <f t="shared" si="95"/>
        <v>-1922803</v>
      </c>
      <c r="H397" s="27">
        <f t="shared" si="96"/>
        <v>6850972</v>
      </c>
      <c r="I397" s="28">
        <f t="shared" si="97"/>
        <v>82.658719496860755</v>
      </c>
      <c r="J397" s="28">
        <f t="shared" si="98"/>
        <v>-163.2990183606754</v>
      </c>
      <c r="K397" s="28">
        <f t="shared" si="99"/>
        <v>-100</v>
      </c>
    </row>
    <row r="398" spans="1:11">
      <c r="A398" s="36" t="s">
        <v>221</v>
      </c>
      <c r="B398" s="37" t="s">
        <v>99</v>
      </c>
      <c r="C398" s="38"/>
      <c r="D398" s="38"/>
      <c r="E398" s="38"/>
      <c r="F398" s="38"/>
      <c r="G398" s="38"/>
      <c r="H398" s="38"/>
      <c r="I398" s="39"/>
      <c r="J398" s="39"/>
      <c r="K398" s="39"/>
    </row>
    <row r="399" spans="1:11">
      <c r="A399" s="25" t="s">
        <v>28</v>
      </c>
      <c r="B399" s="26" t="s">
        <v>29</v>
      </c>
      <c r="C399" s="27">
        <v>216083</v>
      </c>
      <c r="D399" s="27">
        <v>256163</v>
      </c>
      <c r="E399" s="27">
        <v>48643</v>
      </c>
      <c r="F399" s="27">
        <v>256163</v>
      </c>
      <c r="G399" s="27">
        <f t="shared" ref="G399:G408" si="100">F399-C399</f>
        <v>40080</v>
      </c>
      <c r="H399" s="27">
        <f t="shared" ref="H399:H408" si="101">E399-F399</f>
        <v>-207520</v>
      </c>
      <c r="I399" s="28">
        <f t="shared" ref="I399:I408" si="102">IF(ISERROR(F399/C399),0,F399/C399*100-100)</f>
        <v>18.5484281502941</v>
      </c>
      <c r="J399" s="28">
        <f t="shared" ref="J399:J408" si="103">IF(ISERROR(F399/E399),0,F399/E399*100)</f>
        <v>526.61842402812317</v>
      </c>
      <c r="K399" s="28">
        <f t="shared" ref="K399:K408" si="104">IF(ISERROR(F399/D399),0,F399/D399*100)</f>
        <v>100</v>
      </c>
    </row>
    <row r="400" spans="1:11">
      <c r="A400" s="31" t="s">
        <v>30</v>
      </c>
      <c r="B400" s="26" t="s">
        <v>31</v>
      </c>
      <c r="C400" s="27">
        <v>216083</v>
      </c>
      <c r="D400" s="27">
        <v>256163</v>
      </c>
      <c r="E400" s="27">
        <v>48643</v>
      </c>
      <c r="F400" s="27">
        <v>256163</v>
      </c>
      <c r="G400" s="27">
        <f t="shared" si="100"/>
        <v>40080</v>
      </c>
      <c r="H400" s="27">
        <f t="shared" si="101"/>
        <v>-207520</v>
      </c>
      <c r="I400" s="28">
        <f t="shared" si="102"/>
        <v>18.5484281502941</v>
      </c>
      <c r="J400" s="28">
        <f t="shared" si="103"/>
        <v>526.61842402812317</v>
      </c>
      <c r="K400" s="28">
        <f t="shared" si="104"/>
        <v>100</v>
      </c>
    </row>
    <row r="401" spans="1:11">
      <c r="A401" s="32" t="s">
        <v>32</v>
      </c>
      <c r="B401" s="26" t="s">
        <v>33</v>
      </c>
      <c r="C401" s="27">
        <v>216083</v>
      </c>
      <c r="D401" s="27">
        <v>256163</v>
      </c>
      <c r="E401" s="27">
        <v>48643</v>
      </c>
      <c r="F401" s="27">
        <v>256163</v>
      </c>
      <c r="G401" s="27">
        <f t="shared" si="100"/>
        <v>40080</v>
      </c>
      <c r="H401" s="27">
        <f t="shared" si="101"/>
        <v>-207520</v>
      </c>
      <c r="I401" s="28">
        <f t="shared" si="102"/>
        <v>18.5484281502941</v>
      </c>
      <c r="J401" s="28">
        <f t="shared" si="103"/>
        <v>526.61842402812317</v>
      </c>
      <c r="K401" s="28">
        <f t="shared" si="104"/>
        <v>100</v>
      </c>
    </row>
    <row r="402" spans="1:11">
      <c r="A402" s="25" t="s">
        <v>34</v>
      </c>
      <c r="B402" s="26" t="s">
        <v>35</v>
      </c>
      <c r="C402" s="27">
        <v>31801.69</v>
      </c>
      <c r="D402" s="27">
        <v>256163</v>
      </c>
      <c r="E402" s="27">
        <v>48643</v>
      </c>
      <c r="F402" s="27">
        <v>26985.29</v>
      </c>
      <c r="G402" s="27">
        <f t="shared" si="100"/>
        <v>-4816.3999999999978</v>
      </c>
      <c r="H402" s="27">
        <f t="shared" si="101"/>
        <v>21657.71</v>
      </c>
      <c r="I402" s="28">
        <f t="shared" si="102"/>
        <v>-15.145107068209256</v>
      </c>
      <c r="J402" s="28">
        <f t="shared" si="103"/>
        <v>55.476204181485521</v>
      </c>
      <c r="K402" s="28">
        <f t="shared" si="104"/>
        <v>10.534421442597097</v>
      </c>
    </row>
    <row r="403" spans="1:11">
      <c r="A403" s="31" t="s">
        <v>36</v>
      </c>
      <c r="B403" s="26" t="s">
        <v>37</v>
      </c>
      <c r="C403" s="27">
        <v>31801.69</v>
      </c>
      <c r="D403" s="27">
        <v>256163</v>
      </c>
      <c r="E403" s="27">
        <v>48643</v>
      </c>
      <c r="F403" s="27">
        <v>26985.29</v>
      </c>
      <c r="G403" s="27">
        <f t="shared" si="100"/>
        <v>-4816.3999999999978</v>
      </c>
      <c r="H403" s="27">
        <f t="shared" si="101"/>
        <v>21657.71</v>
      </c>
      <c r="I403" s="28">
        <f t="shared" si="102"/>
        <v>-15.145107068209256</v>
      </c>
      <c r="J403" s="28">
        <f t="shared" si="103"/>
        <v>55.476204181485521</v>
      </c>
      <c r="K403" s="28">
        <f t="shared" si="104"/>
        <v>10.534421442597097</v>
      </c>
    </row>
    <row r="404" spans="1:11" ht="26.4">
      <c r="A404" s="32" t="s">
        <v>88</v>
      </c>
      <c r="B404" s="26" t="s">
        <v>89</v>
      </c>
      <c r="C404" s="27">
        <v>31801.69</v>
      </c>
      <c r="D404" s="27">
        <v>256163</v>
      </c>
      <c r="E404" s="27">
        <v>48643</v>
      </c>
      <c r="F404" s="27">
        <v>26985.29</v>
      </c>
      <c r="G404" s="27">
        <f t="shared" si="100"/>
        <v>-4816.3999999999978</v>
      </c>
      <c r="H404" s="27">
        <f t="shared" si="101"/>
        <v>21657.71</v>
      </c>
      <c r="I404" s="28">
        <f t="shared" si="102"/>
        <v>-15.145107068209256</v>
      </c>
      <c r="J404" s="28">
        <f t="shared" si="103"/>
        <v>55.476204181485521</v>
      </c>
      <c r="K404" s="28">
        <f t="shared" si="104"/>
        <v>10.534421442597097</v>
      </c>
    </row>
    <row r="405" spans="1:11">
      <c r="A405" s="33" t="s">
        <v>90</v>
      </c>
      <c r="B405" s="26" t="s">
        <v>91</v>
      </c>
      <c r="C405" s="27">
        <v>31801.69</v>
      </c>
      <c r="D405" s="27">
        <v>256163</v>
      </c>
      <c r="E405" s="27">
        <v>48643</v>
      </c>
      <c r="F405" s="27">
        <v>26985.29</v>
      </c>
      <c r="G405" s="27">
        <f t="shared" si="100"/>
        <v>-4816.3999999999978</v>
      </c>
      <c r="H405" s="27">
        <f t="shared" si="101"/>
        <v>21657.71</v>
      </c>
      <c r="I405" s="28">
        <f t="shared" si="102"/>
        <v>-15.145107068209256</v>
      </c>
      <c r="J405" s="28">
        <f t="shared" si="103"/>
        <v>55.476204181485521</v>
      </c>
      <c r="K405" s="28">
        <f t="shared" si="104"/>
        <v>10.534421442597097</v>
      </c>
    </row>
    <row r="406" spans="1:11">
      <c r="A406" s="25"/>
      <c r="B406" s="26" t="s">
        <v>64</v>
      </c>
      <c r="C406" s="27">
        <v>184281.31</v>
      </c>
      <c r="D406" s="27">
        <v>0</v>
      </c>
      <c r="E406" s="27">
        <v>0</v>
      </c>
      <c r="F406" s="27">
        <v>229177.71</v>
      </c>
      <c r="G406" s="27">
        <f t="shared" si="100"/>
        <v>44896.399999999994</v>
      </c>
      <c r="H406" s="27">
        <f t="shared" si="101"/>
        <v>-229177.71</v>
      </c>
      <c r="I406" s="28">
        <f t="shared" si="102"/>
        <v>24.362969852992691</v>
      </c>
      <c r="J406" s="28">
        <f t="shared" si="103"/>
        <v>0</v>
      </c>
      <c r="K406" s="28">
        <f t="shared" si="104"/>
        <v>0</v>
      </c>
    </row>
    <row r="407" spans="1:11">
      <c r="A407" s="25" t="s">
        <v>65</v>
      </c>
      <c r="B407" s="26" t="s">
        <v>66</v>
      </c>
      <c r="C407" s="27">
        <v>-184281.31</v>
      </c>
      <c r="D407" s="27">
        <v>0</v>
      </c>
      <c r="E407" s="27">
        <v>0</v>
      </c>
      <c r="F407" s="27">
        <v>-229177.71</v>
      </c>
      <c r="G407" s="27">
        <f t="shared" si="100"/>
        <v>-44896.399999999994</v>
      </c>
      <c r="H407" s="27">
        <f t="shared" si="101"/>
        <v>229177.71</v>
      </c>
      <c r="I407" s="28">
        <f t="shared" si="102"/>
        <v>24.362969852992691</v>
      </c>
      <c r="J407" s="28">
        <f t="shared" si="103"/>
        <v>0</v>
      </c>
      <c r="K407" s="28">
        <f t="shared" si="104"/>
        <v>0</v>
      </c>
    </row>
    <row r="408" spans="1:11">
      <c r="A408" s="31" t="s">
        <v>67</v>
      </c>
      <c r="B408" s="26" t="s">
        <v>68</v>
      </c>
      <c r="C408" s="27">
        <v>-184281.31</v>
      </c>
      <c r="D408" s="27">
        <v>0</v>
      </c>
      <c r="E408" s="27">
        <v>0</v>
      </c>
      <c r="F408" s="27">
        <v>-229177.71</v>
      </c>
      <c r="G408" s="27">
        <f t="shared" si="100"/>
        <v>-44896.399999999994</v>
      </c>
      <c r="H408" s="27">
        <f t="shared" si="101"/>
        <v>229177.71</v>
      </c>
      <c r="I408" s="28">
        <f t="shared" si="102"/>
        <v>24.362969852992691</v>
      </c>
      <c r="J408" s="28">
        <f t="shared" si="103"/>
        <v>0</v>
      </c>
      <c r="K408" s="28">
        <f t="shared" si="104"/>
        <v>0</v>
      </c>
    </row>
    <row r="409" spans="1:11">
      <c r="A409" s="36" t="s">
        <v>285</v>
      </c>
      <c r="B409" s="37" t="s">
        <v>286</v>
      </c>
      <c r="C409" s="38"/>
      <c r="D409" s="38"/>
      <c r="E409" s="38"/>
      <c r="F409" s="38"/>
      <c r="G409" s="38"/>
      <c r="H409" s="38"/>
      <c r="I409" s="39"/>
      <c r="J409" s="39"/>
      <c r="K409" s="39"/>
    </row>
    <row r="410" spans="1:11">
      <c r="A410" s="25" t="s">
        <v>28</v>
      </c>
      <c r="B410" s="26" t="s">
        <v>29</v>
      </c>
      <c r="C410" s="27">
        <v>79220396.329999998</v>
      </c>
      <c r="D410" s="27">
        <v>64648031</v>
      </c>
      <c r="E410" s="27">
        <v>46044100</v>
      </c>
      <c r="F410" s="27">
        <v>64648031</v>
      </c>
      <c r="G410" s="27">
        <f t="shared" ref="G410:G431" si="105">F410-C410</f>
        <v>-14572365.329999998</v>
      </c>
      <c r="H410" s="27">
        <f t="shared" ref="H410:H431" si="106">E410-F410</f>
        <v>-18603931</v>
      </c>
      <c r="I410" s="28">
        <f t="shared" ref="I410:I431" si="107">IF(ISERROR(F410/C410),0,F410/C410*100-100)</f>
        <v>-18.394713994231282</v>
      </c>
      <c r="J410" s="28">
        <f t="shared" ref="J410:J431" si="108">IF(ISERROR(F410/E410),0,F410/E410*100)</f>
        <v>140.40459255366051</v>
      </c>
      <c r="K410" s="28">
        <f t="shared" ref="K410:K431" si="109">IF(ISERROR(F410/D410),0,F410/D410*100)</f>
        <v>100</v>
      </c>
    </row>
    <row r="411" spans="1:11" ht="26.4">
      <c r="A411" s="31" t="s">
        <v>76</v>
      </c>
      <c r="B411" s="26" t="s">
        <v>77</v>
      </c>
      <c r="C411" s="27">
        <v>553.33000000000004</v>
      </c>
      <c r="D411" s="27">
        <v>0</v>
      </c>
      <c r="E411" s="27">
        <v>0</v>
      </c>
      <c r="F411" s="27">
        <v>0</v>
      </c>
      <c r="G411" s="27">
        <f t="shared" si="105"/>
        <v>-553.33000000000004</v>
      </c>
      <c r="H411" s="27">
        <f t="shared" si="106"/>
        <v>0</v>
      </c>
      <c r="I411" s="28">
        <f t="shared" si="107"/>
        <v>-100</v>
      </c>
      <c r="J411" s="28">
        <f t="shared" si="108"/>
        <v>0</v>
      </c>
      <c r="K411" s="28">
        <f t="shared" si="109"/>
        <v>0</v>
      </c>
    </row>
    <row r="412" spans="1:11">
      <c r="A412" s="31" t="s">
        <v>30</v>
      </c>
      <c r="B412" s="26" t="s">
        <v>31</v>
      </c>
      <c r="C412" s="27">
        <v>79219843</v>
      </c>
      <c r="D412" s="27">
        <v>64648031</v>
      </c>
      <c r="E412" s="27">
        <v>46044100</v>
      </c>
      <c r="F412" s="27">
        <v>64648031</v>
      </c>
      <c r="G412" s="27">
        <f t="shared" si="105"/>
        <v>-14571812</v>
      </c>
      <c r="H412" s="27">
        <f t="shared" si="106"/>
        <v>-18603931</v>
      </c>
      <c r="I412" s="28">
        <f t="shared" si="107"/>
        <v>-18.3941440025323</v>
      </c>
      <c r="J412" s="28">
        <f t="shared" si="108"/>
        <v>140.40459255366051</v>
      </c>
      <c r="K412" s="28">
        <f t="shared" si="109"/>
        <v>100</v>
      </c>
    </row>
    <row r="413" spans="1:11">
      <c r="A413" s="32" t="s">
        <v>32</v>
      </c>
      <c r="B413" s="26" t="s">
        <v>33</v>
      </c>
      <c r="C413" s="27">
        <v>79219843</v>
      </c>
      <c r="D413" s="27">
        <v>64648031</v>
      </c>
      <c r="E413" s="27">
        <v>46044100</v>
      </c>
      <c r="F413" s="27">
        <v>64648031</v>
      </c>
      <c r="G413" s="27">
        <f t="shared" si="105"/>
        <v>-14571812</v>
      </c>
      <c r="H413" s="27">
        <f t="shared" si="106"/>
        <v>-18603931</v>
      </c>
      <c r="I413" s="28">
        <f t="shared" si="107"/>
        <v>-18.3941440025323</v>
      </c>
      <c r="J413" s="28">
        <f t="shared" si="108"/>
        <v>140.40459255366051</v>
      </c>
      <c r="K413" s="28">
        <f t="shared" si="109"/>
        <v>100</v>
      </c>
    </row>
    <row r="414" spans="1:11">
      <c r="A414" s="25" t="s">
        <v>34</v>
      </c>
      <c r="B414" s="26" t="s">
        <v>35</v>
      </c>
      <c r="C414" s="27">
        <v>61757719.229999997</v>
      </c>
      <c r="D414" s="27">
        <v>64648031</v>
      </c>
      <c r="E414" s="27">
        <v>46044100</v>
      </c>
      <c r="F414" s="27">
        <v>40938709.299999997</v>
      </c>
      <c r="G414" s="27">
        <f t="shared" si="105"/>
        <v>-20819009.93</v>
      </c>
      <c r="H414" s="27">
        <f t="shared" si="106"/>
        <v>5105390.700000003</v>
      </c>
      <c r="I414" s="28">
        <f t="shared" si="107"/>
        <v>-33.71078172829732</v>
      </c>
      <c r="J414" s="28">
        <f t="shared" si="108"/>
        <v>88.911954626108454</v>
      </c>
      <c r="K414" s="28">
        <f t="shared" si="109"/>
        <v>63.325531600490656</v>
      </c>
    </row>
    <row r="415" spans="1:11">
      <c r="A415" s="31" t="s">
        <v>36</v>
      </c>
      <c r="B415" s="26" t="s">
        <v>37</v>
      </c>
      <c r="C415" s="27">
        <v>61757719.229999997</v>
      </c>
      <c r="D415" s="27">
        <v>64648031</v>
      </c>
      <c r="E415" s="27">
        <v>46044100</v>
      </c>
      <c r="F415" s="27">
        <v>40938709.299999997</v>
      </c>
      <c r="G415" s="27">
        <f t="shared" si="105"/>
        <v>-20819009.93</v>
      </c>
      <c r="H415" s="27">
        <f t="shared" si="106"/>
        <v>5105390.700000003</v>
      </c>
      <c r="I415" s="28">
        <f t="shared" si="107"/>
        <v>-33.71078172829732</v>
      </c>
      <c r="J415" s="28">
        <f t="shared" si="108"/>
        <v>88.911954626108454</v>
      </c>
      <c r="K415" s="28">
        <f t="shared" si="109"/>
        <v>63.325531600490656</v>
      </c>
    </row>
    <row r="416" spans="1:11">
      <c r="A416" s="32" t="s">
        <v>38</v>
      </c>
      <c r="B416" s="26" t="s">
        <v>39</v>
      </c>
      <c r="C416" s="27">
        <v>83636.210000000006</v>
      </c>
      <c r="D416" s="27">
        <v>225000</v>
      </c>
      <c r="E416" s="27">
        <v>5644100</v>
      </c>
      <c r="F416" s="27">
        <v>59277.06</v>
      </c>
      <c r="G416" s="27">
        <f t="shared" si="105"/>
        <v>-24359.150000000009</v>
      </c>
      <c r="H416" s="27">
        <f t="shared" si="106"/>
        <v>5584822.9400000004</v>
      </c>
      <c r="I416" s="28">
        <f t="shared" si="107"/>
        <v>-29.12512415376068</v>
      </c>
      <c r="J416" s="28">
        <f t="shared" si="108"/>
        <v>1.0502482238089332</v>
      </c>
      <c r="K416" s="28">
        <f t="shared" si="109"/>
        <v>26.345359999999999</v>
      </c>
    </row>
    <row r="417" spans="1:11">
      <c r="A417" s="33" t="s">
        <v>40</v>
      </c>
      <c r="B417" s="26" t="s">
        <v>41</v>
      </c>
      <c r="C417" s="27">
        <v>83636.210000000006</v>
      </c>
      <c r="D417" s="27">
        <v>225000</v>
      </c>
      <c r="E417" s="27">
        <v>187500</v>
      </c>
      <c r="F417" s="27">
        <v>59277.06</v>
      </c>
      <c r="G417" s="27">
        <f t="shared" si="105"/>
        <v>-24359.150000000009</v>
      </c>
      <c r="H417" s="27">
        <f t="shared" si="106"/>
        <v>128222.94</v>
      </c>
      <c r="I417" s="28">
        <f t="shared" si="107"/>
        <v>-29.12512415376068</v>
      </c>
      <c r="J417" s="28">
        <f t="shared" si="108"/>
        <v>31.614431999999997</v>
      </c>
      <c r="K417" s="28">
        <f t="shared" si="109"/>
        <v>26.345359999999999</v>
      </c>
    </row>
    <row r="418" spans="1:11">
      <c r="A418" s="33" t="s">
        <v>42</v>
      </c>
      <c r="B418" s="26" t="s">
        <v>43</v>
      </c>
      <c r="C418" s="27">
        <v>0</v>
      </c>
      <c r="D418" s="27">
        <v>0</v>
      </c>
      <c r="E418" s="27">
        <v>5456600</v>
      </c>
      <c r="F418" s="27">
        <v>0</v>
      </c>
      <c r="G418" s="27">
        <f t="shared" si="105"/>
        <v>0</v>
      </c>
      <c r="H418" s="27">
        <f t="shared" si="106"/>
        <v>5456600</v>
      </c>
      <c r="I418" s="28">
        <f t="shared" si="107"/>
        <v>0</v>
      </c>
      <c r="J418" s="28">
        <f t="shared" si="108"/>
        <v>0</v>
      </c>
      <c r="K418" s="28">
        <f t="shared" si="109"/>
        <v>0</v>
      </c>
    </row>
    <row r="419" spans="1:11">
      <c r="A419" s="32" t="s">
        <v>46</v>
      </c>
      <c r="B419" s="26" t="s">
        <v>47</v>
      </c>
      <c r="C419" s="27">
        <v>55229131.640000001</v>
      </c>
      <c r="D419" s="27">
        <v>51648031</v>
      </c>
      <c r="E419" s="27">
        <v>37400000</v>
      </c>
      <c r="F419" s="27">
        <v>35441045</v>
      </c>
      <c r="G419" s="27">
        <f t="shared" si="105"/>
        <v>-19788086.640000001</v>
      </c>
      <c r="H419" s="27">
        <f t="shared" si="106"/>
        <v>1958955</v>
      </c>
      <c r="I419" s="28">
        <f t="shared" si="107"/>
        <v>-35.829074353340673</v>
      </c>
      <c r="J419" s="28">
        <f t="shared" si="108"/>
        <v>94.762152406417115</v>
      </c>
      <c r="K419" s="28">
        <f t="shared" si="109"/>
        <v>68.620321653694788</v>
      </c>
    </row>
    <row r="420" spans="1:11">
      <c r="A420" s="33" t="s">
        <v>48</v>
      </c>
      <c r="B420" s="26" t="s">
        <v>49</v>
      </c>
      <c r="C420" s="27">
        <v>55229131.640000001</v>
      </c>
      <c r="D420" s="27">
        <v>51648031</v>
      </c>
      <c r="E420" s="27">
        <v>37400000</v>
      </c>
      <c r="F420" s="27">
        <v>35441045</v>
      </c>
      <c r="G420" s="27">
        <f t="shared" si="105"/>
        <v>-19788086.640000001</v>
      </c>
      <c r="H420" s="27">
        <f t="shared" si="106"/>
        <v>1958955</v>
      </c>
      <c r="I420" s="28">
        <f t="shared" si="107"/>
        <v>-35.829074353340673</v>
      </c>
      <c r="J420" s="28">
        <f t="shared" si="108"/>
        <v>94.762152406417115</v>
      </c>
      <c r="K420" s="28">
        <f t="shared" si="109"/>
        <v>68.620321653694788</v>
      </c>
    </row>
    <row r="421" spans="1:11" ht="26.4">
      <c r="A421" s="32" t="s">
        <v>88</v>
      </c>
      <c r="B421" s="26" t="s">
        <v>89</v>
      </c>
      <c r="C421" s="27">
        <v>226951.38</v>
      </c>
      <c r="D421" s="27">
        <v>2000000</v>
      </c>
      <c r="E421" s="27">
        <v>0</v>
      </c>
      <c r="F421" s="27">
        <v>0</v>
      </c>
      <c r="G421" s="27">
        <f t="shared" si="105"/>
        <v>-226951.38</v>
      </c>
      <c r="H421" s="27">
        <f t="shared" si="106"/>
        <v>0</v>
      </c>
      <c r="I421" s="28">
        <f t="shared" si="107"/>
        <v>-100</v>
      </c>
      <c r="J421" s="28">
        <f t="shared" si="108"/>
        <v>0</v>
      </c>
      <c r="K421" s="28">
        <f t="shared" si="109"/>
        <v>0</v>
      </c>
    </row>
    <row r="422" spans="1:11">
      <c r="A422" s="33" t="s">
        <v>90</v>
      </c>
      <c r="B422" s="26" t="s">
        <v>91</v>
      </c>
      <c r="C422" s="27">
        <v>226951.38</v>
      </c>
      <c r="D422" s="27">
        <v>2000000</v>
      </c>
      <c r="E422" s="27">
        <v>0</v>
      </c>
      <c r="F422" s="27">
        <v>0</v>
      </c>
      <c r="G422" s="27">
        <f t="shared" si="105"/>
        <v>-226951.38</v>
      </c>
      <c r="H422" s="27">
        <f t="shared" si="106"/>
        <v>0</v>
      </c>
      <c r="I422" s="28">
        <f t="shared" si="107"/>
        <v>-100</v>
      </c>
      <c r="J422" s="28">
        <f t="shared" si="108"/>
        <v>0</v>
      </c>
      <c r="K422" s="28">
        <f t="shared" si="109"/>
        <v>0</v>
      </c>
    </row>
    <row r="423" spans="1:11" ht="26.4">
      <c r="A423" s="32" t="s">
        <v>52</v>
      </c>
      <c r="B423" s="26" t="s">
        <v>53</v>
      </c>
      <c r="C423" s="27">
        <v>6218000</v>
      </c>
      <c r="D423" s="27">
        <v>10775000</v>
      </c>
      <c r="E423" s="27">
        <v>3000000</v>
      </c>
      <c r="F423" s="27">
        <v>5438387.2400000002</v>
      </c>
      <c r="G423" s="27">
        <f t="shared" si="105"/>
        <v>-779612.75999999978</v>
      </c>
      <c r="H423" s="27">
        <f t="shared" si="106"/>
        <v>-2438387.2400000002</v>
      </c>
      <c r="I423" s="28">
        <f t="shared" si="107"/>
        <v>-12.537998713412662</v>
      </c>
      <c r="J423" s="28">
        <f t="shared" si="108"/>
        <v>181.27957466666666</v>
      </c>
      <c r="K423" s="28">
        <f t="shared" si="109"/>
        <v>50.472271368909517</v>
      </c>
    </row>
    <row r="424" spans="1:11">
      <c r="A424" s="33" t="s">
        <v>54</v>
      </c>
      <c r="B424" s="26" t="s">
        <v>55</v>
      </c>
      <c r="C424" s="27">
        <v>6218000</v>
      </c>
      <c r="D424" s="27">
        <v>7775000</v>
      </c>
      <c r="E424" s="27">
        <v>0</v>
      </c>
      <c r="F424" s="27">
        <v>5438387.2400000002</v>
      </c>
      <c r="G424" s="27">
        <f t="shared" si="105"/>
        <v>-779612.75999999978</v>
      </c>
      <c r="H424" s="27">
        <f t="shared" si="106"/>
        <v>-5438387.2400000002</v>
      </c>
      <c r="I424" s="28">
        <f t="shared" si="107"/>
        <v>-12.537998713412662</v>
      </c>
      <c r="J424" s="28">
        <f t="shared" si="108"/>
        <v>0</v>
      </c>
      <c r="K424" s="28">
        <f t="shared" si="109"/>
        <v>69.947102765273314</v>
      </c>
    </row>
    <row r="425" spans="1:11" ht="26.4">
      <c r="A425" s="34" t="s">
        <v>56</v>
      </c>
      <c r="B425" s="26" t="s">
        <v>57</v>
      </c>
      <c r="C425" s="27">
        <v>6218000</v>
      </c>
      <c r="D425" s="27">
        <v>7775000</v>
      </c>
      <c r="E425" s="27">
        <v>0</v>
      </c>
      <c r="F425" s="27">
        <v>5438387.2400000002</v>
      </c>
      <c r="G425" s="27">
        <f t="shared" si="105"/>
        <v>-779612.75999999978</v>
      </c>
      <c r="H425" s="27">
        <f t="shared" si="106"/>
        <v>-5438387.2400000002</v>
      </c>
      <c r="I425" s="28">
        <f t="shared" si="107"/>
        <v>-12.537998713412662</v>
      </c>
      <c r="J425" s="28">
        <f t="shared" si="108"/>
        <v>0</v>
      </c>
      <c r="K425" s="28">
        <f t="shared" si="109"/>
        <v>69.947102765273314</v>
      </c>
    </row>
    <row r="426" spans="1:11" ht="26.4">
      <c r="A426" s="35" t="s">
        <v>58</v>
      </c>
      <c r="B426" s="26" t="s">
        <v>59</v>
      </c>
      <c r="C426" s="27">
        <v>6218000</v>
      </c>
      <c r="D426" s="27">
        <v>7775000</v>
      </c>
      <c r="E426" s="27">
        <v>0</v>
      </c>
      <c r="F426" s="27">
        <v>5438387.2400000002</v>
      </c>
      <c r="G426" s="27">
        <f t="shared" si="105"/>
        <v>-779612.75999999978</v>
      </c>
      <c r="H426" s="27">
        <f t="shared" si="106"/>
        <v>-5438387.2400000002</v>
      </c>
      <c r="I426" s="28">
        <f t="shared" si="107"/>
        <v>-12.537998713412662</v>
      </c>
      <c r="J426" s="28">
        <f t="shared" si="108"/>
        <v>0</v>
      </c>
      <c r="K426" s="28">
        <f t="shared" si="109"/>
        <v>69.947102765273314</v>
      </c>
    </row>
    <row r="427" spans="1:11" ht="26.4">
      <c r="A427" s="33" t="s">
        <v>144</v>
      </c>
      <c r="B427" s="26" t="s">
        <v>145</v>
      </c>
      <c r="C427" s="27">
        <v>0</v>
      </c>
      <c r="D427" s="27">
        <v>3000000</v>
      </c>
      <c r="E427" s="27">
        <v>3000000</v>
      </c>
      <c r="F427" s="27">
        <v>0</v>
      </c>
      <c r="G427" s="27">
        <f t="shared" si="105"/>
        <v>0</v>
      </c>
      <c r="H427" s="27">
        <f t="shared" si="106"/>
        <v>3000000</v>
      </c>
      <c r="I427" s="28">
        <f t="shared" si="107"/>
        <v>0</v>
      </c>
      <c r="J427" s="28">
        <f t="shared" si="108"/>
        <v>0</v>
      </c>
      <c r="K427" s="28">
        <f t="shared" si="109"/>
        <v>0</v>
      </c>
    </row>
    <row r="428" spans="1:11" ht="26.4">
      <c r="A428" s="34" t="s">
        <v>167</v>
      </c>
      <c r="B428" s="26" t="s">
        <v>168</v>
      </c>
      <c r="C428" s="27">
        <v>0</v>
      </c>
      <c r="D428" s="27">
        <v>3000000</v>
      </c>
      <c r="E428" s="27">
        <v>3000000</v>
      </c>
      <c r="F428" s="27">
        <v>0</v>
      </c>
      <c r="G428" s="27">
        <f t="shared" si="105"/>
        <v>0</v>
      </c>
      <c r="H428" s="27">
        <f t="shared" si="106"/>
        <v>3000000</v>
      </c>
      <c r="I428" s="28">
        <f t="shared" si="107"/>
        <v>0</v>
      </c>
      <c r="J428" s="28">
        <f t="shared" si="108"/>
        <v>0</v>
      </c>
      <c r="K428" s="28">
        <f t="shared" si="109"/>
        <v>0</v>
      </c>
    </row>
    <row r="429" spans="1:11">
      <c r="A429" s="25"/>
      <c r="B429" s="26" t="s">
        <v>64</v>
      </c>
      <c r="C429" s="27">
        <v>17462677.100000001</v>
      </c>
      <c r="D429" s="27">
        <v>0</v>
      </c>
      <c r="E429" s="27">
        <v>0</v>
      </c>
      <c r="F429" s="27">
        <v>23709321.699999999</v>
      </c>
      <c r="G429" s="27">
        <f t="shared" si="105"/>
        <v>6246644.5999999978</v>
      </c>
      <c r="H429" s="27">
        <f t="shared" si="106"/>
        <v>-23709321.699999999</v>
      </c>
      <c r="I429" s="28">
        <f t="shared" si="107"/>
        <v>35.771402999829832</v>
      </c>
      <c r="J429" s="28">
        <f t="shared" si="108"/>
        <v>0</v>
      </c>
      <c r="K429" s="28">
        <f t="shared" si="109"/>
        <v>0</v>
      </c>
    </row>
    <row r="430" spans="1:11">
      <c r="A430" s="25" t="s">
        <v>65</v>
      </c>
      <c r="B430" s="26" t="s">
        <v>66</v>
      </c>
      <c r="C430" s="27">
        <v>-17462677.100000001</v>
      </c>
      <c r="D430" s="27">
        <v>0</v>
      </c>
      <c r="E430" s="27">
        <v>0</v>
      </c>
      <c r="F430" s="27">
        <v>-23709321.699999999</v>
      </c>
      <c r="G430" s="27">
        <f t="shared" si="105"/>
        <v>-6246644.5999999978</v>
      </c>
      <c r="H430" s="27">
        <f t="shared" si="106"/>
        <v>23709321.699999999</v>
      </c>
      <c r="I430" s="28">
        <f t="shared" si="107"/>
        <v>35.771402999829832</v>
      </c>
      <c r="J430" s="28">
        <f t="shared" si="108"/>
        <v>0</v>
      </c>
      <c r="K430" s="28">
        <f t="shared" si="109"/>
        <v>0</v>
      </c>
    </row>
    <row r="431" spans="1:11">
      <c r="A431" s="31" t="s">
        <v>67</v>
      </c>
      <c r="B431" s="26" t="s">
        <v>68</v>
      </c>
      <c r="C431" s="27">
        <v>-17462677.100000001</v>
      </c>
      <c r="D431" s="27">
        <v>0</v>
      </c>
      <c r="E431" s="27">
        <v>0</v>
      </c>
      <c r="F431" s="27">
        <v>-23709321.699999999</v>
      </c>
      <c r="G431" s="27">
        <f t="shared" si="105"/>
        <v>-6246644.5999999978</v>
      </c>
      <c r="H431" s="27">
        <f t="shared" si="106"/>
        <v>23709321.699999999</v>
      </c>
      <c r="I431" s="28">
        <f t="shared" si="107"/>
        <v>35.771402999829832</v>
      </c>
      <c r="J431" s="28">
        <f t="shared" si="108"/>
        <v>0</v>
      </c>
      <c r="K431" s="28">
        <f t="shared" si="109"/>
        <v>0</v>
      </c>
    </row>
    <row r="432" spans="1:11">
      <c r="A432" s="36" t="s">
        <v>223</v>
      </c>
      <c r="B432" s="37" t="s">
        <v>224</v>
      </c>
      <c r="C432" s="38"/>
      <c r="D432" s="38"/>
      <c r="E432" s="38"/>
      <c r="F432" s="38"/>
      <c r="G432" s="38"/>
      <c r="H432" s="38"/>
      <c r="I432" s="39"/>
      <c r="J432" s="39"/>
      <c r="K432" s="39"/>
    </row>
    <row r="433" spans="1:11">
      <c r="A433" s="25" t="s">
        <v>28</v>
      </c>
      <c r="B433" s="26" t="s">
        <v>29</v>
      </c>
      <c r="C433" s="27">
        <v>11125466.98</v>
      </c>
      <c r="D433" s="27">
        <v>11664878</v>
      </c>
      <c r="E433" s="27">
        <v>8872660</v>
      </c>
      <c r="F433" s="27">
        <v>11705806.51</v>
      </c>
      <c r="G433" s="27">
        <f t="shared" ref="G433:G457" si="110">F433-C433</f>
        <v>580339.52999999933</v>
      </c>
      <c r="H433" s="27">
        <f t="shared" ref="H433:H457" si="111">E433-F433</f>
        <v>-2833146.51</v>
      </c>
      <c r="I433" s="28">
        <f t="shared" ref="I433:I457" si="112">IF(ISERROR(F433/C433),0,F433/C433*100-100)</f>
        <v>5.2163161424438442</v>
      </c>
      <c r="J433" s="28">
        <f t="shared" ref="J433:J457" si="113">IF(ISERROR(F433/E433),0,F433/E433*100)</f>
        <v>131.93119661972847</v>
      </c>
      <c r="K433" s="28">
        <f t="shared" ref="K433:K457" si="114">IF(ISERROR(F433/D433),0,F433/D433*100)</f>
        <v>100.35086959332106</v>
      </c>
    </row>
    <row r="434" spans="1:11" ht="26.4">
      <c r="A434" s="31" t="s">
        <v>76</v>
      </c>
      <c r="B434" s="26" t="s">
        <v>77</v>
      </c>
      <c r="C434" s="27">
        <v>74690.98</v>
      </c>
      <c r="D434" s="27">
        <v>80000</v>
      </c>
      <c r="E434" s="27">
        <v>60000</v>
      </c>
      <c r="F434" s="27">
        <v>120928.51</v>
      </c>
      <c r="G434" s="27">
        <f t="shared" si="110"/>
        <v>46237.53</v>
      </c>
      <c r="H434" s="27">
        <f t="shared" si="111"/>
        <v>-60928.509999999995</v>
      </c>
      <c r="I434" s="28">
        <f t="shared" si="112"/>
        <v>61.90510554286476</v>
      </c>
      <c r="J434" s="28">
        <f t="shared" si="113"/>
        <v>201.54751666666667</v>
      </c>
      <c r="K434" s="28">
        <f t="shared" si="114"/>
        <v>151.16063750000001</v>
      </c>
    </row>
    <row r="435" spans="1:11">
      <c r="A435" s="31" t="s">
        <v>30</v>
      </c>
      <c r="B435" s="26" t="s">
        <v>31</v>
      </c>
      <c r="C435" s="27">
        <v>11050776</v>
      </c>
      <c r="D435" s="27">
        <v>11584878</v>
      </c>
      <c r="E435" s="27">
        <v>8812660</v>
      </c>
      <c r="F435" s="27">
        <v>11584878</v>
      </c>
      <c r="G435" s="27">
        <f t="shared" si="110"/>
        <v>534102</v>
      </c>
      <c r="H435" s="27">
        <f t="shared" si="111"/>
        <v>-2772218</v>
      </c>
      <c r="I435" s="28">
        <f t="shared" si="112"/>
        <v>4.8331628475683601</v>
      </c>
      <c r="J435" s="28">
        <f t="shared" si="113"/>
        <v>131.45722176959055</v>
      </c>
      <c r="K435" s="28">
        <f t="shared" si="114"/>
        <v>100</v>
      </c>
    </row>
    <row r="436" spans="1:11">
      <c r="A436" s="32" t="s">
        <v>32</v>
      </c>
      <c r="B436" s="26" t="s">
        <v>33</v>
      </c>
      <c r="C436" s="27">
        <v>11050776</v>
      </c>
      <c r="D436" s="27">
        <v>11584878</v>
      </c>
      <c r="E436" s="27">
        <v>8812660</v>
      </c>
      <c r="F436" s="27">
        <v>11584878</v>
      </c>
      <c r="G436" s="27">
        <f t="shared" si="110"/>
        <v>534102</v>
      </c>
      <c r="H436" s="27">
        <f t="shared" si="111"/>
        <v>-2772218</v>
      </c>
      <c r="I436" s="28">
        <f t="shared" si="112"/>
        <v>4.8331628475683601</v>
      </c>
      <c r="J436" s="28">
        <f t="shared" si="113"/>
        <v>131.45722176959055</v>
      </c>
      <c r="K436" s="28">
        <f t="shared" si="114"/>
        <v>100</v>
      </c>
    </row>
    <row r="437" spans="1:11">
      <c r="A437" s="25" t="s">
        <v>34</v>
      </c>
      <c r="B437" s="26" t="s">
        <v>35</v>
      </c>
      <c r="C437" s="27">
        <v>6887066.8099999996</v>
      </c>
      <c r="D437" s="27">
        <v>11762878</v>
      </c>
      <c r="E437" s="27">
        <v>8872660</v>
      </c>
      <c r="F437" s="27">
        <v>7723185.7800000003</v>
      </c>
      <c r="G437" s="27">
        <f t="shared" si="110"/>
        <v>836118.97000000067</v>
      </c>
      <c r="H437" s="27">
        <f t="shared" si="111"/>
        <v>1149474.2199999997</v>
      </c>
      <c r="I437" s="28">
        <f t="shared" si="112"/>
        <v>12.140421939655923</v>
      </c>
      <c r="J437" s="28">
        <f t="shared" si="113"/>
        <v>87.044761999220071</v>
      </c>
      <c r="K437" s="28">
        <f t="shared" si="114"/>
        <v>65.657280301640469</v>
      </c>
    </row>
    <row r="438" spans="1:11">
      <c r="A438" s="31" t="s">
        <v>36</v>
      </c>
      <c r="B438" s="26" t="s">
        <v>37</v>
      </c>
      <c r="C438" s="27">
        <v>6748783.9500000002</v>
      </c>
      <c r="D438" s="27">
        <v>11360891</v>
      </c>
      <c r="E438" s="27">
        <v>8560673</v>
      </c>
      <c r="F438" s="27">
        <v>7642627.3700000001</v>
      </c>
      <c r="G438" s="27">
        <f t="shared" si="110"/>
        <v>893843.41999999993</v>
      </c>
      <c r="H438" s="27">
        <f t="shared" si="111"/>
        <v>918045.62999999989</v>
      </c>
      <c r="I438" s="28">
        <f t="shared" si="112"/>
        <v>13.244510812944313</v>
      </c>
      <c r="J438" s="28">
        <f t="shared" si="113"/>
        <v>89.276011009882055</v>
      </c>
      <c r="K438" s="28">
        <f t="shared" si="114"/>
        <v>67.271373081565528</v>
      </c>
    </row>
    <row r="439" spans="1:11">
      <c r="A439" s="32" t="s">
        <v>38</v>
      </c>
      <c r="B439" s="26" t="s">
        <v>39</v>
      </c>
      <c r="C439" s="27">
        <v>6570746.9500000002</v>
      </c>
      <c r="D439" s="27">
        <v>11032108</v>
      </c>
      <c r="E439" s="27">
        <v>8420939</v>
      </c>
      <c r="F439" s="27">
        <v>7491835.9400000004</v>
      </c>
      <c r="G439" s="27">
        <f t="shared" si="110"/>
        <v>921088.99000000022</v>
      </c>
      <c r="H439" s="27">
        <f t="shared" si="111"/>
        <v>929103.05999999959</v>
      </c>
      <c r="I439" s="28">
        <f t="shared" si="112"/>
        <v>14.018025606662562</v>
      </c>
      <c r="J439" s="28">
        <f t="shared" si="113"/>
        <v>88.966752282613612</v>
      </c>
      <c r="K439" s="28">
        <f t="shared" si="114"/>
        <v>67.909378153295819</v>
      </c>
    </row>
    <row r="440" spans="1:11">
      <c r="A440" s="33" t="s">
        <v>40</v>
      </c>
      <c r="B440" s="26" t="s">
        <v>41</v>
      </c>
      <c r="C440" s="27">
        <v>5343234.16</v>
      </c>
      <c r="D440" s="27">
        <v>7636290</v>
      </c>
      <c r="E440" s="27">
        <v>5675320</v>
      </c>
      <c r="F440" s="27">
        <v>5125760.16</v>
      </c>
      <c r="G440" s="27">
        <f t="shared" si="110"/>
        <v>-217474</v>
      </c>
      <c r="H440" s="27">
        <f t="shared" si="111"/>
        <v>549559.83999999985</v>
      </c>
      <c r="I440" s="28">
        <f t="shared" si="112"/>
        <v>-4.0700817798335152</v>
      </c>
      <c r="J440" s="28">
        <f t="shared" si="113"/>
        <v>90.316672187647569</v>
      </c>
      <c r="K440" s="28">
        <f t="shared" si="114"/>
        <v>67.123696978506572</v>
      </c>
    </row>
    <row r="441" spans="1:11">
      <c r="A441" s="33" t="s">
        <v>42</v>
      </c>
      <c r="B441" s="26" t="s">
        <v>43</v>
      </c>
      <c r="C441" s="27">
        <v>1227512.79</v>
      </c>
      <c r="D441" s="27">
        <v>3395818</v>
      </c>
      <c r="E441" s="27">
        <v>2745619</v>
      </c>
      <c r="F441" s="27">
        <v>2366075.7799999998</v>
      </c>
      <c r="G441" s="27">
        <f t="shared" si="110"/>
        <v>1138562.9899999998</v>
      </c>
      <c r="H441" s="27">
        <f t="shared" si="111"/>
        <v>379543.2200000002</v>
      </c>
      <c r="I441" s="28">
        <f t="shared" si="112"/>
        <v>92.753655951723289</v>
      </c>
      <c r="J441" s="28">
        <f t="shared" si="113"/>
        <v>86.176406121898182</v>
      </c>
      <c r="K441" s="28">
        <f t="shared" si="114"/>
        <v>69.676165801582997</v>
      </c>
    </row>
    <row r="442" spans="1:11">
      <c r="A442" s="34" t="s">
        <v>44</v>
      </c>
      <c r="B442" s="26" t="s">
        <v>45</v>
      </c>
      <c r="C442" s="27">
        <v>4692.9799999999996</v>
      </c>
      <c r="D442" s="27">
        <v>0</v>
      </c>
      <c r="E442" s="27">
        <v>0</v>
      </c>
      <c r="F442" s="27">
        <v>524</v>
      </c>
      <c r="G442" s="27">
        <f t="shared" si="110"/>
        <v>-4168.9799999999996</v>
      </c>
      <c r="H442" s="27">
        <f t="shared" si="111"/>
        <v>-524</v>
      </c>
      <c r="I442" s="28">
        <f t="shared" si="112"/>
        <v>-88.834386679679014</v>
      </c>
      <c r="J442" s="28">
        <f t="shared" si="113"/>
        <v>0</v>
      </c>
      <c r="K442" s="28">
        <f t="shared" si="114"/>
        <v>0</v>
      </c>
    </row>
    <row r="443" spans="1:11">
      <c r="A443" s="32" t="s">
        <v>46</v>
      </c>
      <c r="B443" s="26" t="s">
        <v>47</v>
      </c>
      <c r="C443" s="27">
        <v>0</v>
      </c>
      <c r="D443" s="27">
        <v>61071</v>
      </c>
      <c r="E443" s="27">
        <v>0</v>
      </c>
      <c r="F443" s="27">
        <v>61071</v>
      </c>
      <c r="G443" s="27">
        <f t="shared" si="110"/>
        <v>61071</v>
      </c>
      <c r="H443" s="27">
        <f t="shared" si="111"/>
        <v>-61071</v>
      </c>
      <c r="I443" s="28">
        <f t="shared" si="112"/>
        <v>0</v>
      </c>
      <c r="J443" s="28">
        <f t="shared" si="113"/>
        <v>0</v>
      </c>
      <c r="K443" s="28">
        <f t="shared" si="114"/>
        <v>100</v>
      </c>
    </row>
    <row r="444" spans="1:11">
      <c r="A444" s="33" t="s">
        <v>48</v>
      </c>
      <c r="B444" s="26" t="s">
        <v>49</v>
      </c>
      <c r="C444" s="27">
        <v>0</v>
      </c>
      <c r="D444" s="27">
        <v>61071</v>
      </c>
      <c r="E444" s="27">
        <v>0</v>
      </c>
      <c r="F444" s="27">
        <v>61071</v>
      </c>
      <c r="G444" s="27">
        <f t="shared" si="110"/>
        <v>61071</v>
      </c>
      <c r="H444" s="27">
        <f t="shared" si="111"/>
        <v>-61071</v>
      </c>
      <c r="I444" s="28">
        <f t="shared" si="112"/>
        <v>0</v>
      </c>
      <c r="J444" s="28">
        <f t="shared" si="113"/>
        <v>0</v>
      </c>
      <c r="K444" s="28">
        <f t="shared" si="114"/>
        <v>100</v>
      </c>
    </row>
    <row r="445" spans="1:11" ht="26.4">
      <c r="A445" s="32" t="s">
        <v>52</v>
      </c>
      <c r="B445" s="26" t="s">
        <v>53</v>
      </c>
      <c r="C445" s="27">
        <v>178037</v>
      </c>
      <c r="D445" s="27">
        <v>267712</v>
      </c>
      <c r="E445" s="27">
        <v>139734</v>
      </c>
      <c r="F445" s="27">
        <v>89720.43</v>
      </c>
      <c r="G445" s="27">
        <f t="shared" si="110"/>
        <v>-88316.57</v>
      </c>
      <c r="H445" s="27">
        <f t="shared" si="111"/>
        <v>50013.570000000007</v>
      </c>
      <c r="I445" s="28">
        <f t="shared" si="112"/>
        <v>-49.605739256446704</v>
      </c>
      <c r="J445" s="28">
        <f t="shared" si="113"/>
        <v>64.208016660225852</v>
      </c>
      <c r="K445" s="28">
        <f t="shared" si="114"/>
        <v>33.513787204159691</v>
      </c>
    </row>
    <row r="446" spans="1:11">
      <c r="A446" s="33" t="s">
        <v>54</v>
      </c>
      <c r="B446" s="26" t="s">
        <v>55</v>
      </c>
      <c r="C446" s="27">
        <v>128037</v>
      </c>
      <c r="D446" s="27">
        <v>186312</v>
      </c>
      <c r="E446" s="27">
        <v>139734</v>
      </c>
      <c r="F446" s="27">
        <v>89720.43</v>
      </c>
      <c r="G446" s="27">
        <f t="shared" si="110"/>
        <v>-38316.570000000007</v>
      </c>
      <c r="H446" s="27">
        <f t="shared" si="111"/>
        <v>50013.570000000007</v>
      </c>
      <c r="I446" s="28">
        <f t="shared" si="112"/>
        <v>-29.926169779048251</v>
      </c>
      <c r="J446" s="28">
        <f t="shared" si="113"/>
        <v>64.208016660225852</v>
      </c>
      <c r="K446" s="28">
        <f t="shared" si="114"/>
        <v>48.156012495169385</v>
      </c>
    </row>
    <row r="447" spans="1:11" ht="26.4">
      <c r="A447" s="34" t="s">
        <v>92</v>
      </c>
      <c r="B447" s="26" t="s">
        <v>93</v>
      </c>
      <c r="C447" s="27">
        <v>3888</v>
      </c>
      <c r="D447" s="27">
        <v>23328</v>
      </c>
      <c r="E447" s="27">
        <v>17496</v>
      </c>
      <c r="F447" s="27">
        <v>4320</v>
      </c>
      <c r="G447" s="27">
        <f t="shared" si="110"/>
        <v>432</v>
      </c>
      <c r="H447" s="27">
        <f t="shared" si="111"/>
        <v>13176</v>
      </c>
      <c r="I447" s="28">
        <f t="shared" si="112"/>
        <v>11.111111111111114</v>
      </c>
      <c r="J447" s="28">
        <f t="shared" si="113"/>
        <v>24.691358024691358</v>
      </c>
      <c r="K447" s="28">
        <f t="shared" si="114"/>
        <v>18.518518518518519</v>
      </c>
    </row>
    <row r="448" spans="1:11" ht="26.4">
      <c r="A448" s="34" t="s">
        <v>56</v>
      </c>
      <c r="B448" s="26" t="s">
        <v>57</v>
      </c>
      <c r="C448" s="27">
        <v>124149</v>
      </c>
      <c r="D448" s="27">
        <v>162984</v>
      </c>
      <c r="E448" s="27">
        <v>122238</v>
      </c>
      <c r="F448" s="27">
        <v>85400.43</v>
      </c>
      <c r="G448" s="27">
        <f t="shared" si="110"/>
        <v>-38748.570000000007</v>
      </c>
      <c r="H448" s="27">
        <f t="shared" si="111"/>
        <v>36837.570000000007</v>
      </c>
      <c r="I448" s="28">
        <f t="shared" si="112"/>
        <v>-31.211342821931723</v>
      </c>
      <c r="J448" s="28">
        <f t="shared" si="113"/>
        <v>69.864060275855294</v>
      </c>
      <c r="K448" s="28">
        <f t="shared" si="114"/>
        <v>52.398045206891474</v>
      </c>
    </row>
    <row r="449" spans="1:11" ht="26.4">
      <c r="A449" s="35" t="s">
        <v>58</v>
      </c>
      <c r="B449" s="26" t="s">
        <v>59</v>
      </c>
      <c r="C449" s="27">
        <v>124149</v>
      </c>
      <c r="D449" s="27">
        <v>162984</v>
      </c>
      <c r="E449" s="27">
        <v>122238</v>
      </c>
      <c r="F449" s="27">
        <v>85400.43</v>
      </c>
      <c r="G449" s="27">
        <f t="shared" si="110"/>
        <v>-38748.570000000007</v>
      </c>
      <c r="H449" s="27">
        <f t="shared" si="111"/>
        <v>36837.570000000007</v>
      </c>
      <c r="I449" s="28">
        <f t="shared" si="112"/>
        <v>-31.211342821931723</v>
      </c>
      <c r="J449" s="28">
        <f t="shared" si="113"/>
        <v>69.864060275855294</v>
      </c>
      <c r="K449" s="28">
        <f t="shared" si="114"/>
        <v>52.398045206891474</v>
      </c>
    </row>
    <row r="450" spans="1:11" ht="26.4">
      <c r="A450" s="33" t="s">
        <v>144</v>
      </c>
      <c r="B450" s="26" t="s">
        <v>145</v>
      </c>
      <c r="C450" s="27">
        <v>50000</v>
      </c>
      <c r="D450" s="27">
        <v>81400</v>
      </c>
      <c r="E450" s="27">
        <v>0</v>
      </c>
      <c r="F450" s="27">
        <v>0</v>
      </c>
      <c r="G450" s="27">
        <f t="shared" si="110"/>
        <v>-50000</v>
      </c>
      <c r="H450" s="27">
        <f t="shared" si="111"/>
        <v>0</v>
      </c>
      <c r="I450" s="28">
        <f t="shared" si="112"/>
        <v>-100</v>
      </c>
      <c r="J450" s="28">
        <f t="shared" si="113"/>
        <v>0</v>
      </c>
      <c r="K450" s="28">
        <f t="shared" si="114"/>
        <v>0</v>
      </c>
    </row>
    <row r="451" spans="1:11" ht="39.6">
      <c r="A451" s="34" t="s">
        <v>146</v>
      </c>
      <c r="B451" s="26" t="s">
        <v>147</v>
      </c>
      <c r="C451" s="27">
        <v>50000</v>
      </c>
      <c r="D451" s="27">
        <v>81400</v>
      </c>
      <c r="E451" s="27">
        <v>0</v>
      </c>
      <c r="F451" s="27">
        <v>0</v>
      </c>
      <c r="G451" s="27">
        <f t="shared" si="110"/>
        <v>-50000</v>
      </c>
      <c r="H451" s="27">
        <f t="shared" si="111"/>
        <v>0</v>
      </c>
      <c r="I451" s="28">
        <f t="shared" si="112"/>
        <v>-100</v>
      </c>
      <c r="J451" s="28">
        <f t="shared" si="113"/>
        <v>0</v>
      </c>
      <c r="K451" s="28">
        <f t="shared" si="114"/>
        <v>0</v>
      </c>
    </row>
    <row r="452" spans="1:11">
      <c r="A452" s="31" t="s">
        <v>60</v>
      </c>
      <c r="B452" s="26" t="s">
        <v>61</v>
      </c>
      <c r="C452" s="27">
        <v>138282.85999999999</v>
      </c>
      <c r="D452" s="27">
        <v>401987</v>
      </c>
      <c r="E452" s="27">
        <v>311987</v>
      </c>
      <c r="F452" s="27">
        <v>80558.41</v>
      </c>
      <c r="G452" s="27">
        <f t="shared" si="110"/>
        <v>-57724.449999999983</v>
      </c>
      <c r="H452" s="27">
        <f t="shared" si="111"/>
        <v>231428.59</v>
      </c>
      <c r="I452" s="28">
        <f t="shared" si="112"/>
        <v>-41.743749008373122</v>
      </c>
      <c r="J452" s="28">
        <f t="shared" si="113"/>
        <v>25.821079083423349</v>
      </c>
      <c r="K452" s="28">
        <f t="shared" si="114"/>
        <v>20.040053534069511</v>
      </c>
    </row>
    <row r="453" spans="1:11">
      <c r="A453" s="32" t="s">
        <v>62</v>
      </c>
      <c r="B453" s="26" t="s">
        <v>63</v>
      </c>
      <c r="C453" s="27">
        <v>138282.85999999999</v>
      </c>
      <c r="D453" s="27">
        <v>401987</v>
      </c>
      <c r="E453" s="27">
        <v>311987</v>
      </c>
      <c r="F453" s="27">
        <v>80558.41</v>
      </c>
      <c r="G453" s="27">
        <f t="shared" si="110"/>
        <v>-57724.449999999983</v>
      </c>
      <c r="H453" s="27">
        <f t="shared" si="111"/>
        <v>231428.59</v>
      </c>
      <c r="I453" s="28">
        <f t="shared" si="112"/>
        <v>-41.743749008373122</v>
      </c>
      <c r="J453" s="28">
        <f t="shared" si="113"/>
        <v>25.821079083423349</v>
      </c>
      <c r="K453" s="28">
        <f t="shared" si="114"/>
        <v>20.040053534069511</v>
      </c>
    </row>
    <row r="454" spans="1:11">
      <c r="A454" s="25"/>
      <c r="B454" s="26" t="s">
        <v>64</v>
      </c>
      <c r="C454" s="27">
        <v>4238400.17</v>
      </c>
      <c r="D454" s="27">
        <v>-98000</v>
      </c>
      <c r="E454" s="27">
        <v>0</v>
      </c>
      <c r="F454" s="27">
        <v>3982620.73</v>
      </c>
      <c r="G454" s="27">
        <f t="shared" si="110"/>
        <v>-255779.43999999994</v>
      </c>
      <c r="H454" s="27">
        <f t="shared" si="111"/>
        <v>-3982620.73</v>
      </c>
      <c r="I454" s="28">
        <f t="shared" si="112"/>
        <v>-6.0348110074750139</v>
      </c>
      <c r="J454" s="28">
        <f t="shared" si="113"/>
        <v>0</v>
      </c>
      <c r="K454" s="28">
        <f t="shared" si="114"/>
        <v>-4063.8987040816323</v>
      </c>
    </row>
    <row r="455" spans="1:11">
      <c r="A455" s="25" t="s">
        <v>65</v>
      </c>
      <c r="B455" s="26" t="s">
        <v>66</v>
      </c>
      <c r="C455" s="27">
        <v>-4238400.17</v>
      </c>
      <c r="D455" s="27">
        <v>98000</v>
      </c>
      <c r="E455" s="27">
        <v>0</v>
      </c>
      <c r="F455" s="27">
        <v>-3982620.73</v>
      </c>
      <c r="G455" s="27">
        <f t="shared" si="110"/>
        <v>255779.43999999994</v>
      </c>
      <c r="H455" s="27">
        <f t="shared" si="111"/>
        <v>3982620.73</v>
      </c>
      <c r="I455" s="28">
        <f t="shared" si="112"/>
        <v>-6.0348110074750139</v>
      </c>
      <c r="J455" s="28">
        <f t="shared" si="113"/>
        <v>0</v>
      </c>
      <c r="K455" s="28">
        <f t="shared" si="114"/>
        <v>-4063.8987040816323</v>
      </c>
    </row>
    <row r="456" spans="1:11">
      <c r="A456" s="31" t="s">
        <v>67</v>
      </c>
      <c r="B456" s="26" t="s">
        <v>68</v>
      </c>
      <c r="C456" s="27">
        <v>-4238400.17</v>
      </c>
      <c r="D456" s="27">
        <v>98000</v>
      </c>
      <c r="E456" s="27">
        <v>0</v>
      </c>
      <c r="F456" s="27">
        <v>-3982620.73</v>
      </c>
      <c r="G456" s="27">
        <f t="shared" si="110"/>
        <v>255779.43999999994</v>
      </c>
      <c r="H456" s="27">
        <f t="shared" si="111"/>
        <v>3982620.73</v>
      </c>
      <c r="I456" s="28">
        <f t="shared" si="112"/>
        <v>-6.0348110074750139</v>
      </c>
      <c r="J456" s="28">
        <f t="shared" si="113"/>
        <v>0</v>
      </c>
      <c r="K456" s="28">
        <f t="shared" si="114"/>
        <v>-4063.8987040816323</v>
      </c>
    </row>
    <row r="457" spans="1:11" ht="26.4">
      <c r="A457" s="32" t="s">
        <v>94</v>
      </c>
      <c r="B457" s="26" t="s">
        <v>95</v>
      </c>
      <c r="C457" s="27">
        <v>0</v>
      </c>
      <c r="D457" s="27">
        <v>98000</v>
      </c>
      <c r="E457" s="27">
        <v>0</v>
      </c>
      <c r="F457" s="27">
        <v>0</v>
      </c>
      <c r="G457" s="27">
        <f t="shared" si="110"/>
        <v>0</v>
      </c>
      <c r="H457" s="27">
        <f t="shared" si="111"/>
        <v>0</v>
      </c>
      <c r="I457" s="28">
        <f t="shared" si="112"/>
        <v>0</v>
      </c>
      <c r="J457" s="28">
        <f t="shared" si="113"/>
        <v>0</v>
      </c>
      <c r="K457" s="28">
        <f t="shared" si="114"/>
        <v>0</v>
      </c>
    </row>
    <row r="458" spans="1:11">
      <c r="A458" s="25"/>
      <c r="B458" s="26"/>
      <c r="C458" s="27"/>
      <c r="D458" s="27"/>
      <c r="E458" s="27"/>
      <c r="F458" s="27"/>
      <c r="G458" s="27"/>
      <c r="H458" s="27"/>
      <c r="I458" s="28"/>
      <c r="J458" s="28"/>
      <c r="K458" s="28"/>
    </row>
    <row r="459" spans="1:11" ht="39.6">
      <c r="A459" s="36"/>
      <c r="B459" s="37" t="s">
        <v>115</v>
      </c>
      <c r="C459" s="38"/>
      <c r="D459" s="38"/>
      <c r="E459" s="38"/>
      <c r="F459" s="38"/>
      <c r="G459" s="38"/>
      <c r="H459" s="38"/>
      <c r="I459" s="39"/>
      <c r="J459" s="39"/>
      <c r="K459" s="39"/>
    </row>
    <row r="460" spans="1:11">
      <c r="A460" s="25" t="s">
        <v>28</v>
      </c>
      <c r="B460" s="26" t="s">
        <v>29</v>
      </c>
      <c r="C460" s="27">
        <v>87682127.010000005</v>
      </c>
      <c r="D460" s="27">
        <v>150241998</v>
      </c>
      <c r="E460" s="27">
        <v>38548432</v>
      </c>
      <c r="F460" s="27">
        <v>150086629</v>
      </c>
      <c r="G460" s="27">
        <f t="shared" ref="G460:G493" si="115">F460-C460</f>
        <v>62404501.989999995</v>
      </c>
      <c r="H460" s="27">
        <f t="shared" ref="H460:H493" si="116">E460-F460</f>
        <v>-111538197</v>
      </c>
      <c r="I460" s="28">
        <f t="shared" ref="I460:I493" si="117">IF(ISERROR(F460/C460),0,F460/C460*100-100)</f>
        <v>71.171291251731219</v>
      </c>
      <c r="J460" s="28">
        <f t="shared" ref="J460:J493" si="118">IF(ISERROR(F460/E460),0,F460/E460*100)</f>
        <v>389.34561333130227</v>
      </c>
      <c r="K460" s="28">
        <f t="shared" ref="K460:K493" si="119">IF(ISERROR(F460/D460),0,F460/D460*100)</f>
        <v>99.896587504114535</v>
      </c>
    </row>
    <row r="461" spans="1:11" ht="26.4">
      <c r="A461" s="31" t="s">
        <v>76</v>
      </c>
      <c r="B461" s="26" t="s">
        <v>77</v>
      </c>
      <c r="C461" s="27">
        <v>12840.25</v>
      </c>
      <c r="D461" s="27">
        <v>0</v>
      </c>
      <c r="E461" s="27">
        <v>0</v>
      </c>
      <c r="F461" s="27">
        <v>12898.87</v>
      </c>
      <c r="G461" s="27">
        <f t="shared" si="115"/>
        <v>58.6200000000008</v>
      </c>
      <c r="H461" s="27">
        <f t="shared" si="116"/>
        <v>-12898.87</v>
      </c>
      <c r="I461" s="28">
        <f t="shared" si="117"/>
        <v>0.45653316718912151</v>
      </c>
      <c r="J461" s="28">
        <f t="shared" si="118"/>
        <v>0</v>
      </c>
      <c r="K461" s="28">
        <f t="shared" si="119"/>
        <v>0</v>
      </c>
    </row>
    <row r="462" spans="1:11">
      <c r="A462" s="31" t="s">
        <v>102</v>
      </c>
      <c r="B462" s="26" t="s">
        <v>103</v>
      </c>
      <c r="C462" s="27">
        <v>716821.76</v>
      </c>
      <c r="D462" s="27">
        <v>3666198</v>
      </c>
      <c r="E462" s="27">
        <v>2202586</v>
      </c>
      <c r="F462" s="27">
        <v>3500084.59</v>
      </c>
      <c r="G462" s="27">
        <f t="shared" si="115"/>
        <v>2783262.83</v>
      </c>
      <c r="H462" s="27">
        <f t="shared" si="116"/>
        <v>-1297498.5899999999</v>
      </c>
      <c r="I462" s="28">
        <f t="shared" si="117"/>
        <v>388.27822832833647</v>
      </c>
      <c r="J462" s="28">
        <f t="shared" si="118"/>
        <v>158.90796500113959</v>
      </c>
      <c r="K462" s="28">
        <f t="shared" si="119"/>
        <v>95.469055135592782</v>
      </c>
    </row>
    <row r="463" spans="1:11">
      <c r="A463" s="31" t="s">
        <v>78</v>
      </c>
      <c r="B463" s="26" t="s">
        <v>79</v>
      </c>
      <c r="C463" s="27">
        <v>94913</v>
      </c>
      <c r="D463" s="27">
        <v>244157</v>
      </c>
      <c r="E463" s="27">
        <v>18750</v>
      </c>
      <c r="F463" s="27">
        <v>242002.54</v>
      </c>
      <c r="G463" s="27">
        <f t="shared" si="115"/>
        <v>147089.54</v>
      </c>
      <c r="H463" s="27">
        <f t="shared" si="116"/>
        <v>-223252.54</v>
      </c>
      <c r="I463" s="28">
        <f t="shared" si="117"/>
        <v>154.97301739487744</v>
      </c>
      <c r="J463" s="28">
        <f t="shared" si="118"/>
        <v>1290.6802133333335</v>
      </c>
      <c r="K463" s="28">
        <f t="shared" si="119"/>
        <v>99.11759236884464</v>
      </c>
    </row>
    <row r="464" spans="1:11">
      <c r="A464" s="32" t="s">
        <v>80</v>
      </c>
      <c r="B464" s="26" t="s">
        <v>81</v>
      </c>
      <c r="C464" s="27">
        <v>94913</v>
      </c>
      <c r="D464" s="27">
        <v>244157</v>
      </c>
      <c r="E464" s="27">
        <v>18750</v>
      </c>
      <c r="F464" s="27">
        <v>242002.54</v>
      </c>
      <c r="G464" s="27">
        <f t="shared" si="115"/>
        <v>147089.54</v>
      </c>
      <c r="H464" s="27">
        <f t="shared" si="116"/>
        <v>-223252.54</v>
      </c>
      <c r="I464" s="28">
        <f t="shared" si="117"/>
        <v>154.97301739487744</v>
      </c>
      <c r="J464" s="28">
        <f t="shared" si="118"/>
        <v>1290.6802133333335</v>
      </c>
      <c r="K464" s="28">
        <f t="shared" si="119"/>
        <v>99.11759236884464</v>
      </c>
    </row>
    <row r="465" spans="1:11">
      <c r="A465" s="33" t="s">
        <v>82</v>
      </c>
      <c r="B465" s="26" t="s">
        <v>83</v>
      </c>
      <c r="C465" s="27">
        <v>94913</v>
      </c>
      <c r="D465" s="27">
        <v>244157</v>
      </c>
      <c r="E465" s="27">
        <v>18750</v>
      </c>
      <c r="F465" s="27">
        <v>242002.54</v>
      </c>
      <c r="G465" s="27">
        <f t="shared" si="115"/>
        <v>147089.54</v>
      </c>
      <c r="H465" s="27">
        <f t="shared" si="116"/>
        <v>-223252.54</v>
      </c>
      <c r="I465" s="28">
        <f t="shared" si="117"/>
        <v>154.97301739487744</v>
      </c>
      <c r="J465" s="28">
        <f t="shared" si="118"/>
        <v>1290.6802133333335</v>
      </c>
      <c r="K465" s="28">
        <f t="shared" si="119"/>
        <v>99.11759236884464</v>
      </c>
    </row>
    <row r="466" spans="1:11" ht="26.4">
      <c r="A466" s="34" t="s">
        <v>84</v>
      </c>
      <c r="B466" s="26" t="s">
        <v>85</v>
      </c>
      <c r="C466" s="27">
        <v>94913</v>
      </c>
      <c r="D466" s="27">
        <v>244157</v>
      </c>
      <c r="E466" s="27">
        <v>18750</v>
      </c>
      <c r="F466" s="27">
        <v>242002.54</v>
      </c>
      <c r="G466" s="27">
        <f t="shared" si="115"/>
        <v>147089.54</v>
      </c>
      <c r="H466" s="27">
        <f t="shared" si="116"/>
        <v>-223252.54</v>
      </c>
      <c r="I466" s="28">
        <f t="shared" si="117"/>
        <v>154.97301739487744</v>
      </c>
      <c r="J466" s="28">
        <f t="shared" si="118"/>
        <v>1290.6802133333335</v>
      </c>
      <c r="K466" s="28">
        <f t="shared" si="119"/>
        <v>99.11759236884464</v>
      </c>
    </row>
    <row r="467" spans="1:11" ht="26.4">
      <c r="A467" s="35" t="s">
        <v>86</v>
      </c>
      <c r="B467" s="26" t="s">
        <v>87</v>
      </c>
      <c r="C467" s="27">
        <v>25000</v>
      </c>
      <c r="D467" s="27">
        <v>140434</v>
      </c>
      <c r="E467" s="27">
        <v>18750</v>
      </c>
      <c r="F467" s="27">
        <v>140434</v>
      </c>
      <c r="G467" s="27">
        <f t="shared" si="115"/>
        <v>115434</v>
      </c>
      <c r="H467" s="27">
        <f t="shared" si="116"/>
        <v>-121684</v>
      </c>
      <c r="I467" s="28">
        <f t="shared" si="117"/>
        <v>461.73599999999999</v>
      </c>
      <c r="J467" s="28">
        <f t="shared" si="118"/>
        <v>748.98133333333328</v>
      </c>
      <c r="K467" s="28">
        <f t="shared" si="119"/>
        <v>100</v>
      </c>
    </row>
    <row r="468" spans="1:11" ht="26.4">
      <c r="A468" s="35" t="s">
        <v>104</v>
      </c>
      <c r="B468" s="26" t="s">
        <v>105</v>
      </c>
      <c r="C468" s="27">
        <v>69913</v>
      </c>
      <c r="D468" s="27">
        <v>103723</v>
      </c>
      <c r="E468" s="27">
        <v>0</v>
      </c>
      <c r="F468" s="27">
        <v>101568.54</v>
      </c>
      <c r="G468" s="27">
        <f t="shared" si="115"/>
        <v>31655.539999999994</v>
      </c>
      <c r="H468" s="27">
        <f t="shared" si="116"/>
        <v>-101568.54</v>
      </c>
      <c r="I468" s="28">
        <f t="shared" si="117"/>
        <v>45.278474675668321</v>
      </c>
      <c r="J468" s="28">
        <f t="shared" si="118"/>
        <v>0</v>
      </c>
      <c r="K468" s="28">
        <f t="shared" si="119"/>
        <v>97.922871494268378</v>
      </c>
    </row>
    <row r="469" spans="1:11">
      <c r="A469" s="31" t="s">
        <v>30</v>
      </c>
      <c r="B469" s="26" t="s">
        <v>31</v>
      </c>
      <c r="C469" s="27">
        <v>86857552</v>
      </c>
      <c r="D469" s="27">
        <v>146331643</v>
      </c>
      <c r="E469" s="27">
        <v>36327096</v>
      </c>
      <c r="F469" s="27">
        <v>146331643</v>
      </c>
      <c r="G469" s="27">
        <f t="shared" si="115"/>
        <v>59474091</v>
      </c>
      <c r="H469" s="27">
        <f t="shared" si="116"/>
        <v>-110004547</v>
      </c>
      <c r="I469" s="28">
        <f t="shared" si="117"/>
        <v>68.473137488378654</v>
      </c>
      <c r="J469" s="28">
        <f t="shared" si="118"/>
        <v>402.81679273234499</v>
      </c>
      <c r="K469" s="28">
        <f t="shared" si="119"/>
        <v>100</v>
      </c>
    </row>
    <row r="470" spans="1:11">
      <c r="A470" s="32" t="s">
        <v>32</v>
      </c>
      <c r="B470" s="26" t="s">
        <v>33</v>
      </c>
      <c r="C470" s="27">
        <v>86857552</v>
      </c>
      <c r="D470" s="27">
        <v>146331643</v>
      </c>
      <c r="E470" s="27">
        <v>36327096</v>
      </c>
      <c r="F470" s="27">
        <v>146331643</v>
      </c>
      <c r="G470" s="27">
        <f t="shared" si="115"/>
        <v>59474091</v>
      </c>
      <c r="H470" s="27">
        <f t="shared" si="116"/>
        <v>-110004547</v>
      </c>
      <c r="I470" s="28">
        <f t="shared" si="117"/>
        <v>68.473137488378654</v>
      </c>
      <c r="J470" s="28">
        <f t="shared" si="118"/>
        <v>402.81679273234499</v>
      </c>
      <c r="K470" s="28">
        <f t="shared" si="119"/>
        <v>100</v>
      </c>
    </row>
    <row r="471" spans="1:11">
      <c r="A471" s="25" t="s">
        <v>34</v>
      </c>
      <c r="B471" s="26" t="s">
        <v>35</v>
      </c>
      <c r="C471" s="27">
        <v>51612557.759999998</v>
      </c>
      <c r="D471" s="27">
        <v>150349472</v>
      </c>
      <c r="E471" s="27">
        <v>38609103</v>
      </c>
      <c r="F471" s="27">
        <v>123201438.47</v>
      </c>
      <c r="G471" s="27">
        <f t="shared" si="115"/>
        <v>71588880.710000008</v>
      </c>
      <c r="H471" s="27">
        <f t="shared" si="116"/>
        <v>-84592335.469999999</v>
      </c>
      <c r="I471" s="28">
        <f t="shared" si="117"/>
        <v>138.70438477955412</v>
      </c>
      <c r="J471" s="28">
        <f t="shared" si="118"/>
        <v>319.09945815109973</v>
      </c>
      <c r="K471" s="28">
        <f t="shared" si="119"/>
        <v>81.943379535114019</v>
      </c>
    </row>
    <row r="472" spans="1:11">
      <c r="A472" s="31" t="s">
        <v>36</v>
      </c>
      <c r="B472" s="26" t="s">
        <v>37</v>
      </c>
      <c r="C472" s="27">
        <v>51566283.780000001</v>
      </c>
      <c r="D472" s="27">
        <v>149242275</v>
      </c>
      <c r="E472" s="27">
        <v>37543002</v>
      </c>
      <c r="F472" s="27">
        <v>122771629.36</v>
      </c>
      <c r="G472" s="27">
        <f t="shared" si="115"/>
        <v>71205345.579999998</v>
      </c>
      <c r="H472" s="27">
        <f t="shared" si="116"/>
        <v>-85228627.359999999</v>
      </c>
      <c r="I472" s="28">
        <f t="shared" si="117"/>
        <v>138.08508265553354</v>
      </c>
      <c r="J472" s="28">
        <f t="shared" si="118"/>
        <v>327.01601582100437</v>
      </c>
      <c r="K472" s="28">
        <f t="shared" si="119"/>
        <v>82.263305996910049</v>
      </c>
    </row>
    <row r="473" spans="1:11">
      <c r="A473" s="32" t="s">
        <v>38</v>
      </c>
      <c r="B473" s="26" t="s">
        <v>39</v>
      </c>
      <c r="C473" s="27">
        <v>8092400.7300000004</v>
      </c>
      <c r="D473" s="27">
        <v>23917974</v>
      </c>
      <c r="E473" s="27">
        <v>16755183</v>
      </c>
      <c r="F473" s="27">
        <v>10044304.73</v>
      </c>
      <c r="G473" s="27">
        <f t="shared" si="115"/>
        <v>1951904</v>
      </c>
      <c r="H473" s="27">
        <f t="shared" si="116"/>
        <v>6710878.2699999996</v>
      </c>
      <c r="I473" s="28">
        <f t="shared" si="117"/>
        <v>24.120209380684003</v>
      </c>
      <c r="J473" s="28">
        <f t="shared" si="118"/>
        <v>59.947448679014727</v>
      </c>
      <c r="K473" s="28">
        <f t="shared" si="119"/>
        <v>41.994797427240286</v>
      </c>
    </row>
    <row r="474" spans="1:11">
      <c r="A474" s="33" t="s">
        <v>40</v>
      </c>
      <c r="B474" s="26" t="s">
        <v>41</v>
      </c>
      <c r="C474" s="27">
        <v>4562860.7</v>
      </c>
      <c r="D474" s="27">
        <v>9688114</v>
      </c>
      <c r="E474" s="27">
        <v>6735967</v>
      </c>
      <c r="F474" s="27">
        <v>5655970.3200000003</v>
      </c>
      <c r="G474" s="27">
        <f t="shared" si="115"/>
        <v>1093109.6200000001</v>
      </c>
      <c r="H474" s="27">
        <f t="shared" si="116"/>
        <v>1079996.6799999997</v>
      </c>
      <c r="I474" s="28">
        <f t="shared" si="117"/>
        <v>23.956673058197907</v>
      </c>
      <c r="J474" s="28">
        <f t="shared" si="118"/>
        <v>83.96671658278612</v>
      </c>
      <c r="K474" s="28">
        <f t="shared" si="119"/>
        <v>58.380509560477925</v>
      </c>
    </row>
    <row r="475" spans="1:11">
      <c r="A475" s="33" t="s">
        <v>42</v>
      </c>
      <c r="B475" s="26" t="s">
        <v>43</v>
      </c>
      <c r="C475" s="27">
        <v>3529540.03</v>
      </c>
      <c r="D475" s="27">
        <v>14229860</v>
      </c>
      <c r="E475" s="27">
        <v>10019216</v>
      </c>
      <c r="F475" s="27">
        <v>4388334.41</v>
      </c>
      <c r="G475" s="27">
        <f t="shared" si="115"/>
        <v>858794.38000000035</v>
      </c>
      <c r="H475" s="27">
        <f t="shared" si="116"/>
        <v>5630881.5899999999</v>
      </c>
      <c r="I475" s="28">
        <f t="shared" si="117"/>
        <v>24.3316231775391</v>
      </c>
      <c r="J475" s="28">
        <f t="shared" si="118"/>
        <v>43.799179596487392</v>
      </c>
      <c r="K475" s="28">
        <f t="shared" si="119"/>
        <v>30.838914859316958</v>
      </c>
    </row>
    <row r="476" spans="1:11">
      <c r="A476" s="34" t="s">
        <v>44</v>
      </c>
      <c r="B476" s="26" t="s">
        <v>45</v>
      </c>
      <c r="C476" s="27">
        <v>32379.360000000001</v>
      </c>
      <c r="D476" s="27">
        <v>0</v>
      </c>
      <c r="E476" s="27">
        <v>0</v>
      </c>
      <c r="F476" s="27">
        <v>247747.56</v>
      </c>
      <c r="G476" s="27">
        <f t="shared" si="115"/>
        <v>215368.2</v>
      </c>
      <c r="H476" s="27">
        <f t="shared" si="116"/>
        <v>-247747.56</v>
      </c>
      <c r="I476" s="28">
        <f t="shared" si="117"/>
        <v>665.14038572720403</v>
      </c>
      <c r="J476" s="28">
        <f t="shared" si="118"/>
        <v>0</v>
      </c>
      <c r="K476" s="28">
        <f t="shared" si="119"/>
        <v>0</v>
      </c>
    </row>
    <row r="477" spans="1:11">
      <c r="A477" s="32" t="s">
        <v>46</v>
      </c>
      <c r="B477" s="26" t="s">
        <v>47</v>
      </c>
      <c r="C477" s="27">
        <v>43065551.109999999</v>
      </c>
      <c r="D477" s="27">
        <v>121001326</v>
      </c>
      <c r="E477" s="27">
        <v>18125601</v>
      </c>
      <c r="F477" s="27">
        <v>112172771.63</v>
      </c>
      <c r="G477" s="27">
        <f t="shared" si="115"/>
        <v>69107220.519999996</v>
      </c>
      <c r="H477" s="27">
        <f t="shared" si="116"/>
        <v>-94047170.629999995</v>
      </c>
      <c r="I477" s="28">
        <f t="shared" si="117"/>
        <v>160.46983897520124</v>
      </c>
      <c r="J477" s="28">
        <f t="shared" si="118"/>
        <v>618.86373660106494</v>
      </c>
      <c r="K477" s="28">
        <f t="shared" si="119"/>
        <v>92.703754031588048</v>
      </c>
    </row>
    <row r="478" spans="1:11">
      <c r="A478" s="33" t="s">
        <v>48</v>
      </c>
      <c r="B478" s="26" t="s">
        <v>49</v>
      </c>
      <c r="C478" s="27">
        <v>43065551.109999999</v>
      </c>
      <c r="D478" s="27">
        <v>121001326</v>
      </c>
      <c r="E478" s="27">
        <v>18125601</v>
      </c>
      <c r="F478" s="27">
        <v>112172771.63</v>
      </c>
      <c r="G478" s="27">
        <f t="shared" si="115"/>
        <v>69107220.519999996</v>
      </c>
      <c r="H478" s="27">
        <f t="shared" si="116"/>
        <v>-94047170.629999995</v>
      </c>
      <c r="I478" s="28">
        <f t="shared" si="117"/>
        <v>160.46983897520124</v>
      </c>
      <c r="J478" s="28">
        <f t="shared" si="118"/>
        <v>618.86373660106494</v>
      </c>
      <c r="K478" s="28">
        <f t="shared" si="119"/>
        <v>92.703754031588048</v>
      </c>
    </row>
    <row r="479" spans="1:11" ht="26.4">
      <c r="A479" s="32" t="s">
        <v>88</v>
      </c>
      <c r="B479" s="26" t="s">
        <v>89</v>
      </c>
      <c r="C479" s="27">
        <v>0</v>
      </c>
      <c r="D479" s="27">
        <v>17703</v>
      </c>
      <c r="E479" s="27">
        <v>0</v>
      </c>
      <c r="F479" s="27">
        <v>0</v>
      </c>
      <c r="G479" s="27">
        <f t="shared" si="115"/>
        <v>0</v>
      </c>
      <c r="H479" s="27">
        <f t="shared" si="116"/>
        <v>0</v>
      </c>
      <c r="I479" s="28">
        <f t="shared" si="117"/>
        <v>0</v>
      </c>
      <c r="J479" s="28">
        <f t="shared" si="118"/>
        <v>0</v>
      </c>
      <c r="K479" s="28">
        <f t="shared" si="119"/>
        <v>0</v>
      </c>
    </row>
    <row r="480" spans="1:11">
      <c r="A480" s="33" t="s">
        <v>90</v>
      </c>
      <c r="B480" s="26" t="s">
        <v>91</v>
      </c>
      <c r="C480" s="27">
        <v>0</v>
      </c>
      <c r="D480" s="27">
        <v>17703</v>
      </c>
      <c r="E480" s="27">
        <v>0</v>
      </c>
      <c r="F480" s="27">
        <v>0</v>
      </c>
      <c r="G480" s="27">
        <f t="shared" si="115"/>
        <v>0</v>
      </c>
      <c r="H480" s="27">
        <f t="shared" si="116"/>
        <v>0</v>
      </c>
      <c r="I480" s="28">
        <f t="shared" si="117"/>
        <v>0</v>
      </c>
      <c r="J480" s="28">
        <f t="shared" si="118"/>
        <v>0</v>
      </c>
      <c r="K480" s="28">
        <f t="shared" si="119"/>
        <v>0</v>
      </c>
    </row>
    <row r="481" spans="1:11" ht="26.4">
      <c r="A481" s="32" t="s">
        <v>52</v>
      </c>
      <c r="B481" s="26" t="s">
        <v>53</v>
      </c>
      <c r="C481" s="27">
        <v>408331.94</v>
      </c>
      <c r="D481" s="27">
        <v>4305272</v>
      </c>
      <c r="E481" s="27">
        <v>2662218</v>
      </c>
      <c r="F481" s="27">
        <v>554553</v>
      </c>
      <c r="G481" s="27">
        <f t="shared" si="115"/>
        <v>146221.06</v>
      </c>
      <c r="H481" s="27">
        <f t="shared" si="116"/>
        <v>2107665</v>
      </c>
      <c r="I481" s="28">
        <f t="shared" si="117"/>
        <v>35.809361373984103</v>
      </c>
      <c r="J481" s="28">
        <f t="shared" si="118"/>
        <v>20.830487961541841</v>
      </c>
      <c r="K481" s="28">
        <f t="shared" si="119"/>
        <v>12.880788948990912</v>
      </c>
    </row>
    <row r="482" spans="1:11">
      <c r="A482" s="33" t="s">
        <v>54</v>
      </c>
      <c r="B482" s="26" t="s">
        <v>55</v>
      </c>
      <c r="C482" s="27">
        <v>4200</v>
      </c>
      <c r="D482" s="27">
        <v>316909</v>
      </c>
      <c r="E482" s="27">
        <v>21130</v>
      </c>
      <c r="F482" s="27">
        <v>186149</v>
      </c>
      <c r="G482" s="27">
        <f t="shared" si="115"/>
        <v>181949</v>
      </c>
      <c r="H482" s="27">
        <f t="shared" si="116"/>
        <v>-165019</v>
      </c>
      <c r="I482" s="28">
        <f t="shared" si="117"/>
        <v>4332.1190476190477</v>
      </c>
      <c r="J482" s="28">
        <f t="shared" si="118"/>
        <v>880.97018457169906</v>
      </c>
      <c r="K482" s="28">
        <f t="shared" si="119"/>
        <v>58.738943987075153</v>
      </c>
    </row>
    <row r="483" spans="1:11" ht="26.4">
      <c r="A483" s="34" t="s">
        <v>56</v>
      </c>
      <c r="B483" s="26" t="s">
        <v>57</v>
      </c>
      <c r="C483" s="27">
        <v>4200</v>
      </c>
      <c r="D483" s="27">
        <v>316909</v>
      </c>
      <c r="E483" s="27">
        <v>21130</v>
      </c>
      <c r="F483" s="27">
        <v>186149</v>
      </c>
      <c r="G483" s="27">
        <f t="shared" si="115"/>
        <v>181949</v>
      </c>
      <c r="H483" s="27">
        <f t="shared" si="116"/>
        <v>-165019</v>
      </c>
      <c r="I483" s="28">
        <f t="shared" si="117"/>
        <v>4332.1190476190477</v>
      </c>
      <c r="J483" s="28">
        <f t="shared" si="118"/>
        <v>880.97018457169906</v>
      </c>
      <c r="K483" s="28">
        <f t="shared" si="119"/>
        <v>58.738943987075153</v>
      </c>
    </row>
    <row r="484" spans="1:11" ht="26.4">
      <c r="A484" s="35" t="s">
        <v>58</v>
      </c>
      <c r="B484" s="26" t="s">
        <v>59</v>
      </c>
      <c r="C484" s="27">
        <v>4200</v>
      </c>
      <c r="D484" s="27">
        <v>316909</v>
      </c>
      <c r="E484" s="27">
        <v>21130</v>
      </c>
      <c r="F484" s="27">
        <v>186149</v>
      </c>
      <c r="G484" s="27">
        <f t="shared" si="115"/>
        <v>181949</v>
      </c>
      <c r="H484" s="27">
        <f t="shared" si="116"/>
        <v>-165019</v>
      </c>
      <c r="I484" s="28">
        <f t="shared" si="117"/>
        <v>4332.1190476190477</v>
      </c>
      <c r="J484" s="28">
        <f t="shared" si="118"/>
        <v>880.97018457169906</v>
      </c>
      <c r="K484" s="28">
        <f t="shared" si="119"/>
        <v>58.738943987075153</v>
      </c>
    </row>
    <row r="485" spans="1:11" ht="52.8">
      <c r="A485" s="33" t="s">
        <v>163</v>
      </c>
      <c r="B485" s="26" t="s">
        <v>164</v>
      </c>
      <c r="C485" s="27">
        <v>387310.18</v>
      </c>
      <c r="D485" s="27">
        <v>3886034</v>
      </c>
      <c r="E485" s="27">
        <v>2585000</v>
      </c>
      <c r="F485" s="27">
        <v>329852.12</v>
      </c>
      <c r="G485" s="27">
        <f t="shared" si="115"/>
        <v>-57458.06</v>
      </c>
      <c r="H485" s="27">
        <f t="shared" si="116"/>
        <v>2255147.88</v>
      </c>
      <c r="I485" s="28">
        <f t="shared" si="117"/>
        <v>-14.835153571228105</v>
      </c>
      <c r="J485" s="28">
        <f t="shared" si="118"/>
        <v>12.760236750483559</v>
      </c>
      <c r="K485" s="28">
        <f t="shared" si="119"/>
        <v>8.4881429241226396</v>
      </c>
    </row>
    <row r="486" spans="1:11" ht="66">
      <c r="A486" s="34" t="s">
        <v>190</v>
      </c>
      <c r="B486" s="26" t="s">
        <v>191</v>
      </c>
      <c r="C486" s="27">
        <v>387310.18</v>
      </c>
      <c r="D486" s="27">
        <v>3886034</v>
      </c>
      <c r="E486" s="27">
        <v>2585000</v>
      </c>
      <c r="F486" s="27">
        <v>329852.12</v>
      </c>
      <c r="G486" s="27">
        <f t="shared" si="115"/>
        <v>-57458.06</v>
      </c>
      <c r="H486" s="27">
        <f t="shared" si="116"/>
        <v>2255147.88</v>
      </c>
      <c r="I486" s="28">
        <f t="shared" si="117"/>
        <v>-14.835153571228105</v>
      </c>
      <c r="J486" s="28">
        <f t="shared" si="118"/>
        <v>12.760236750483559</v>
      </c>
      <c r="K486" s="28">
        <f t="shared" si="119"/>
        <v>8.4881429241226396</v>
      </c>
    </row>
    <row r="487" spans="1:11">
      <c r="A487" s="33" t="s">
        <v>192</v>
      </c>
      <c r="B487" s="26" t="s">
        <v>193</v>
      </c>
      <c r="C487" s="27">
        <v>16821.759999999998</v>
      </c>
      <c r="D487" s="27">
        <v>102329</v>
      </c>
      <c r="E487" s="27">
        <v>56088</v>
      </c>
      <c r="F487" s="27">
        <v>38551.879999999997</v>
      </c>
      <c r="G487" s="27">
        <f t="shared" si="115"/>
        <v>21730.12</v>
      </c>
      <c r="H487" s="27">
        <f t="shared" si="116"/>
        <v>17536.120000000003</v>
      </c>
      <c r="I487" s="28">
        <f t="shared" si="117"/>
        <v>129.17863529143204</v>
      </c>
      <c r="J487" s="28">
        <f t="shared" si="118"/>
        <v>68.73463129368136</v>
      </c>
      <c r="K487" s="28">
        <f t="shared" si="119"/>
        <v>37.674442240225154</v>
      </c>
    </row>
    <row r="488" spans="1:11">
      <c r="A488" s="31" t="s">
        <v>60</v>
      </c>
      <c r="B488" s="26" t="s">
        <v>61</v>
      </c>
      <c r="C488" s="27">
        <v>46273.98</v>
      </c>
      <c r="D488" s="27">
        <v>1107197</v>
      </c>
      <c r="E488" s="27">
        <v>1066101</v>
      </c>
      <c r="F488" s="27">
        <v>429809.11</v>
      </c>
      <c r="G488" s="27">
        <f t="shared" si="115"/>
        <v>383535.13</v>
      </c>
      <c r="H488" s="27">
        <f t="shared" si="116"/>
        <v>636291.89</v>
      </c>
      <c r="I488" s="28">
        <f t="shared" si="117"/>
        <v>828.83540598841932</v>
      </c>
      <c r="J488" s="28">
        <f t="shared" si="118"/>
        <v>40.315984132835439</v>
      </c>
      <c r="K488" s="28">
        <f t="shared" si="119"/>
        <v>38.819569597822245</v>
      </c>
    </row>
    <row r="489" spans="1:11">
      <c r="A489" s="32" t="s">
        <v>62</v>
      </c>
      <c r="B489" s="26" t="s">
        <v>63</v>
      </c>
      <c r="C489" s="27">
        <v>46273.98</v>
      </c>
      <c r="D489" s="27">
        <v>1107197</v>
      </c>
      <c r="E489" s="27">
        <v>1066101</v>
      </c>
      <c r="F489" s="27">
        <v>429809.11</v>
      </c>
      <c r="G489" s="27">
        <f t="shared" si="115"/>
        <v>383535.13</v>
      </c>
      <c r="H489" s="27">
        <f t="shared" si="116"/>
        <v>636291.89</v>
      </c>
      <c r="I489" s="28">
        <f t="shared" si="117"/>
        <v>828.83540598841932</v>
      </c>
      <c r="J489" s="28">
        <f t="shared" si="118"/>
        <v>40.315984132835439</v>
      </c>
      <c r="K489" s="28">
        <f t="shared" si="119"/>
        <v>38.819569597822245</v>
      </c>
    </row>
    <row r="490" spans="1:11">
      <c r="A490" s="25"/>
      <c r="B490" s="26" t="s">
        <v>64</v>
      </c>
      <c r="C490" s="27">
        <v>36069569.25</v>
      </c>
      <c r="D490" s="27">
        <v>-107474</v>
      </c>
      <c r="E490" s="27">
        <v>-60671</v>
      </c>
      <c r="F490" s="27">
        <v>26885190.530000001</v>
      </c>
      <c r="G490" s="27">
        <f t="shared" si="115"/>
        <v>-9184378.7199999988</v>
      </c>
      <c r="H490" s="27">
        <f t="shared" si="116"/>
        <v>-26945861.530000001</v>
      </c>
      <c r="I490" s="28">
        <f t="shared" si="117"/>
        <v>-25.462956478195252</v>
      </c>
      <c r="J490" s="28">
        <f t="shared" si="118"/>
        <v>-44313.082906166048</v>
      </c>
      <c r="K490" s="28">
        <f t="shared" si="119"/>
        <v>-25015.529830470627</v>
      </c>
    </row>
    <row r="491" spans="1:11">
      <c r="A491" s="25" t="s">
        <v>65</v>
      </c>
      <c r="B491" s="26" t="s">
        <v>66</v>
      </c>
      <c r="C491" s="27">
        <v>-36069569.25</v>
      </c>
      <c r="D491" s="27">
        <v>107474</v>
      </c>
      <c r="E491" s="27">
        <v>60671</v>
      </c>
      <c r="F491" s="27">
        <v>-26885190.530000001</v>
      </c>
      <c r="G491" s="27">
        <f t="shared" si="115"/>
        <v>9184378.7199999988</v>
      </c>
      <c r="H491" s="27">
        <f t="shared" si="116"/>
        <v>26945861.530000001</v>
      </c>
      <c r="I491" s="28">
        <f t="shared" si="117"/>
        <v>-25.462956478195252</v>
      </c>
      <c r="J491" s="28">
        <f t="shared" si="118"/>
        <v>-44313.082906166048</v>
      </c>
      <c r="K491" s="28">
        <f t="shared" si="119"/>
        <v>-25015.529830470627</v>
      </c>
    </row>
    <row r="492" spans="1:11">
      <c r="A492" s="31" t="s">
        <v>67</v>
      </c>
      <c r="B492" s="26" t="s">
        <v>68</v>
      </c>
      <c r="C492" s="27">
        <v>-36069569.25</v>
      </c>
      <c r="D492" s="27">
        <v>107474</v>
      </c>
      <c r="E492" s="27">
        <v>60671</v>
      </c>
      <c r="F492" s="27">
        <v>-26885190.530000001</v>
      </c>
      <c r="G492" s="27">
        <f t="shared" si="115"/>
        <v>9184378.7199999988</v>
      </c>
      <c r="H492" s="27">
        <f t="shared" si="116"/>
        <v>26945861.530000001</v>
      </c>
      <c r="I492" s="28">
        <f t="shared" si="117"/>
        <v>-25.462956478195252</v>
      </c>
      <c r="J492" s="28">
        <f t="shared" si="118"/>
        <v>-44313.082906166048</v>
      </c>
      <c r="K492" s="28">
        <f t="shared" si="119"/>
        <v>-25015.529830470627</v>
      </c>
    </row>
    <row r="493" spans="1:11" ht="26.4">
      <c r="A493" s="32" t="s">
        <v>148</v>
      </c>
      <c r="B493" s="26" t="s">
        <v>149</v>
      </c>
      <c r="C493" s="27">
        <v>-114478.14</v>
      </c>
      <c r="D493" s="27">
        <v>107474</v>
      </c>
      <c r="E493" s="27">
        <v>60671</v>
      </c>
      <c r="F493" s="27">
        <v>-89771</v>
      </c>
      <c r="G493" s="27">
        <f t="shared" si="115"/>
        <v>24707.14</v>
      </c>
      <c r="H493" s="27">
        <f t="shared" si="116"/>
        <v>150442</v>
      </c>
      <c r="I493" s="28">
        <f t="shared" si="117"/>
        <v>-21.582408658980654</v>
      </c>
      <c r="J493" s="28">
        <f t="shared" si="118"/>
        <v>-147.96360699510473</v>
      </c>
      <c r="K493" s="28">
        <f t="shared" si="119"/>
        <v>-83.528109124067214</v>
      </c>
    </row>
    <row r="494" spans="1:11" ht="52.8">
      <c r="A494" s="36" t="s">
        <v>287</v>
      </c>
      <c r="B494" s="37" t="s">
        <v>288</v>
      </c>
      <c r="C494" s="38"/>
      <c r="D494" s="38"/>
      <c r="E494" s="38"/>
      <c r="F494" s="38"/>
      <c r="G494" s="38"/>
      <c r="H494" s="38"/>
      <c r="I494" s="39"/>
      <c r="J494" s="39"/>
      <c r="K494" s="39"/>
    </row>
    <row r="495" spans="1:11">
      <c r="A495" s="25" t="s">
        <v>28</v>
      </c>
      <c r="B495" s="26" t="s">
        <v>29</v>
      </c>
      <c r="C495" s="27">
        <v>2223500</v>
      </c>
      <c r="D495" s="27">
        <v>6100000</v>
      </c>
      <c r="E495" s="27">
        <v>4075000</v>
      </c>
      <c r="F495" s="27">
        <v>6100000</v>
      </c>
      <c r="G495" s="27">
        <f t="shared" ref="G495:G506" si="120">F495-C495</f>
        <v>3876500</v>
      </c>
      <c r="H495" s="27">
        <f t="shared" ref="H495:H506" si="121">E495-F495</f>
        <v>-2025000</v>
      </c>
      <c r="I495" s="28">
        <f t="shared" ref="I495:I506" si="122">IF(ISERROR(F495/C495),0,F495/C495*100-100)</f>
        <v>174.34225320440748</v>
      </c>
      <c r="J495" s="28">
        <f t="shared" ref="J495:J506" si="123">IF(ISERROR(F495/E495),0,F495/E495*100)</f>
        <v>149.69325153374234</v>
      </c>
      <c r="K495" s="28">
        <f t="shared" ref="K495:K506" si="124">IF(ISERROR(F495/D495),0,F495/D495*100)</f>
        <v>100</v>
      </c>
    </row>
    <row r="496" spans="1:11">
      <c r="A496" s="31" t="s">
        <v>102</v>
      </c>
      <c r="B496" s="26" t="s">
        <v>103</v>
      </c>
      <c r="C496" s="27">
        <v>700000</v>
      </c>
      <c r="D496" s="27">
        <v>3050000</v>
      </c>
      <c r="E496" s="27">
        <v>2037500</v>
      </c>
      <c r="F496" s="27">
        <v>3050000</v>
      </c>
      <c r="G496" s="27">
        <f t="shared" si="120"/>
        <v>2350000</v>
      </c>
      <c r="H496" s="27">
        <f t="shared" si="121"/>
        <v>-1012500</v>
      </c>
      <c r="I496" s="28">
        <f t="shared" si="122"/>
        <v>335.71428571428567</v>
      </c>
      <c r="J496" s="28">
        <f t="shared" si="123"/>
        <v>149.69325153374234</v>
      </c>
      <c r="K496" s="28">
        <f t="shared" si="124"/>
        <v>100</v>
      </c>
    </row>
    <row r="497" spans="1:11">
      <c r="A497" s="31" t="s">
        <v>30</v>
      </c>
      <c r="B497" s="26" t="s">
        <v>31</v>
      </c>
      <c r="C497" s="27">
        <v>1523500</v>
      </c>
      <c r="D497" s="27">
        <v>3050000</v>
      </c>
      <c r="E497" s="27">
        <v>2037500</v>
      </c>
      <c r="F497" s="27">
        <v>3050000</v>
      </c>
      <c r="G497" s="27">
        <f t="shared" si="120"/>
        <v>1526500</v>
      </c>
      <c r="H497" s="27">
        <f t="shared" si="121"/>
        <v>-1012500</v>
      </c>
      <c r="I497" s="28">
        <f t="shared" si="122"/>
        <v>100.19691499835903</v>
      </c>
      <c r="J497" s="28">
        <f t="shared" si="123"/>
        <v>149.69325153374234</v>
      </c>
      <c r="K497" s="28">
        <f t="shared" si="124"/>
        <v>100</v>
      </c>
    </row>
    <row r="498" spans="1:11">
      <c r="A498" s="32" t="s">
        <v>32</v>
      </c>
      <c r="B498" s="26" t="s">
        <v>33</v>
      </c>
      <c r="C498" s="27">
        <v>1523500</v>
      </c>
      <c r="D498" s="27">
        <v>3050000</v>
      </c>
      <c r="E498" s="27">
        <v>2037500</v>
      </c>
      <c r="F498" s="27">
        <v>3050000</v>
      </c>
      <c r="G498" s="27">
        <f t="shared" si="120"/>
        <v>1526500</v>
      </c>
      <c r="H498" s="27">
        <f t="shared" si="121"/>
        <v>-1012500</v>
      </c>
      <c r="I498" s="28">
        <f t="shared" si="122"/>
        <v>100.19691499835903</v>
      </c>
      <c r="J498" s="28">
        <f t="shared" si="123"/>
        <v>149.69325153374234</v>
      </c>
      <c r="K498" s="28">
        <f t="shared" si="124"/>
        <v>100</v>
      </c>
    </row>
    <row r="499" spans="1:11">
      <c r="A499" s="25" t="s">
        <v>34</v>
      </c>
      <c r="B499" s="26" t="s">
        <v>35</v>
      </c>
      <c r="C499" s="27">
        <v>289217.90000000002</v>
      </c>
      <c r="D499" s="27">
        <v>6100000</v>
      </c>
      <c r="E499" s="27">
        <v>4075000</v>
      </c>
      <c r="F499" s="27">
        <v>642521.06999999995</v>
      </c>
      <c r="G499" s="27">
        <f t="shared" si="120"/>
        <v>353303.16999999993</v>
      </c>
      <c r="H499" s="27">
        <f t="shared" si="121"/>
        <v>3432478.93</v>
      </c>
      <c r="I499" s="28">
        <f t="shared" si="122"/>
        <v>122.1581271421997</v>
      </c>
      <c r="J499" s="28">
        <f t="shared" si="123"/>
        <v>15.767388220858894</v>
      </c>
      <c r="K499" s="28">
        <f t="shared" si="124"/>
        <v>10.533132295081966</v>
      </c>
    </row>
    <row r="500" spans="1:11">
      <c r="A500" s="31" t="s">
        <v>36</v>
      </c>
      <c r="B500" s="26" t="s">
        <v>37</v>
      </c>
      <c r="C500" s="27">
        <v>289217.90000000002</v>
      </c>
      <c r="D500" s="27">
        <v>6100000</v>
      </c>
      <c r="E500" s="27">
        <v>4075000</v>
      </c>
      <c r="F500" s="27">
        <v>642521.06999999995</v>
      </c>
      <c r="G500" s="27">
        <f t="shared" si="120"/>
        <v>353303.16999999993</v>
      </c>
      <c r="H500" s="27">
        <f t="shared" si="121"/>
        <v>3432478.93</v>
      </c>
      <c r="I500" s="28">
        <f t="shared" si="122"/>
        <v>122.1581271421997</v>
      </c>
      <c r="J500" s="28">
        <f t="shared" si="123"/>
        <v>15.767388220858894</v>
      </c>
      <c r="K500" s="28">
        <f t="shared" si="124"/>
        <v>10.533132295081966</v>
      </c>
    </row>
    <row r="501" spans="1:11">
      <c r="A501" s="32" t="s">
        <v>38</v>
      </c>
      <c r="B501" s="26" t="s">
        <v>39</v>
      </c>
      <c r="C501" s="27">
        <v>289217.90000000002</v>
      </c>
      <c r="D501" s="27">
        <v>6100000</v>
      </c>
      <c r="E501" s="27">
        <v>4075000</v>
      </c>
      <c r="F501" s="27">
        <v>642521.06999999995</v>
      </c>
      <c r="G501" s="27">
        <f t="shared" si="120"/>
        <v>353303.16999999993</v>
      </c>
      <c r="H501" s="27">
        <f t="shared" si="121"/>
        <v>3432478.93</v>
      </c>
      <c r="I501" s="28">
        <f t="shared" si="122"/>
        <v>122.1581271421997</v>
      </c>
      <c r="J501" s="28">
        <f t="shared" si="123"/>
        <v>15.767388220858894</v>
      </c>
      <c r="K501" s="28">
        <f t="shared" si="124"/>
        <v>10.533132295081966</v>
      </c>
    </row>
    <row r="502" spans="1:11">
      <c r="A502" s="33" t="s">
        <v>40</v>
      </c>
      <c r="B502" s="26" t="s">
        <v>41</v>
      </c>
      <c r="C502" s="27">
        <v>78909.899999999994</v>
      </c>
      <c r="D502" s="27">
        <v>100000</v>
      </c>
      <c r="E502" s="27">
        <v>75000</v>
      </c>
      <c r="F502" s="27">
        <v>57867.66</v>
      </c>
      <c r="G502" s="27">
        <f t="shared" si="120"/>
        <v>-21042.239999999991</v>
      </c>
      <c r="H502" s="27">
        <f t="shared" si="121"/>
        <v>17132.339999999997</v>
      </c>
      <c r="I502" s="28">
        <f t="shared" si="122"/>
        <v>-26.666159759421816</v>
      </c>
      <c r="J502" s="28">
        <f t="shared" si="123"/>
        <v>77.156880000000001</v>
      </c>
      <c r="K502" s="28">
        <f t="shared" si="124"/>
        <v>57.867660000000001</v>
      </c>
    </row>
    <row r="503" spans="1:11">
      <c r="A503" s="33" t="s">
        <v>42</v>
      </c>
      <c r="B503" s="26" t="s">
        <v>43</v>
      </c>
      <c r="C503" s="27">
        <v>210308</v>
      </c>
      <c r="D503" s="27">
        <v>6000000</v>
      </c>
      <c r="E503" s="27">
        <v>4000000</v>
      </c>
      <c r="F503" s="27">
        <v>584653.41</v>
      </c>
      <c r="G503" s="27">
        <f t="shared" si="120"/>
        <v>374345.41000000003</v>
      </c>
      <c r="H503" s="27">
        <f t="shared" si="121"/>
        <v>3415346.59</v>
      </c>
      <c r="I503" s="28">
        <f t="shared" si="122"/>
        <v>177.9986543545657</v>
      </c>
      <c r="J503" s="28">
        <f t="shared" si="123"/>
        <v>14.616335250000001</v>
      </c>
      <c r="K503" s="28">
        <f t="shared" si="124"/>
        <v>9.7442235000000004</v>
      </c>
    </row>
    <row r="504" spans="1:11">
      <c r="A504" s="25"/>
      <c r="B504" s="26" t="s">
        <v>64</v>
      </c>
      <c r="C504" s="27">
        <v>1934282.1</v>
      </c>
      <c r="D504" s="27">
        <v>0</v>
      </c>
      <c r="E504" s="27">
        <v>0</v>
      </c>
      <c r="F504" s="27">
        <v>5457478.9299999997</v>
      </c>
      <c r="G504" s="27">
        <f t="shared" si="120"/>
        <v>3523196.8299999996</v>
      </c>
      <c r="H504" s="27">
        <f t="shared" si="121"/>
        <v>-5457478.9299999997</v>
      </c>
      <c r="I504" s="28">
        <f t="shared" si="122"/>
        <v>182.14493273757739</v>
      </c>
      <c r="J504" s="28">
        <f t="shared" si="123"/>
        <v>0</v>
      </c>
      <c r="K504" s="28">
        <f t="shared" si="124"/>
        <v>0</v>
      </c>
    </row>
    <row r="505" spans="1:11">
      <c r="A505" s="25" t="s">
        <v>65</v>
      </c>
      <c r="B505" s="26" t="s">
        <v>66</v>
      </c>
      <c r="C505" s="27">
        <v>-1934282.1</v>
      </c>
      <c r="D505" s="27">
        <v>0</v>
      </c>
      <c r="E505" s="27">
        <v>0</v>
      </c>
      <c r="F505" s="27">
        <v>-5457478.9299999997</v>
      </c>
      <c r="G505" s="27">
        <f t="shared" si="120"/>
        <v>-3523196.8299999996</v>
      </c>
      <c r="H505" s="27">
        <f t="shared" si="121"/>
        <v>5457478.9299999997</v>
      </c>
      <c r="I505" s="28">
        <f t="shared" si="122"/>
        <v>182.14493273757739</v>
      </c>
      <c r="J505" s="28">
        <f t="shared" si="123"/>
        <v>0</v>
      </c>
      <c r="K505" s="28">
        <f t="shared" si="124"/>
        <v>0</v>
      </c>
    </row>
    <row r="506" spans="1:11">
      <c r="A506" s="31" t="s">
        <v>67</v>
      </c>
      <c r="B506" s="26" t="s">
        <v>68</v>
      </c>
      <c r="C506" s="27">
        <v>-1934282.1</v>
      </c>
      <c r="D506" s="27">
        <v>0</v>
      </c>
      <c r="E506" s="27">
        <v>0</v>
      </c>
      <c r="F506" s="27">
        <v>-5457478.9299999997</v>
      </c>
      <c r="G506" s="27">
        <f t="shared" si="120"/>
        <v>-3523196.8299999996</v>
      </c>
      <c r="H506" s="27">
        <f t="shared" si="121"/>
        <v>5457478.9299999997</v>
      </c>
      <c r="I506" s="28">
        <f t="shared" si="122"/>
        <v>182.14493273757739</v>
      </c>
      <c r="J506" s="28">
        <f t="shared" si="123"/>
        <v>0</v>
      </c>
      <c r="K506" s="28">
        <f t="shared" si="124"/>
        <v>0</v>
      </c>
    </row>
    <row r="507" spans="1:11" ht="26.4">
      <c r="A507" s="40" t="s">
        <v>289</v>
      </c>
      <c r="B507" s="37" t="s">
        <v>290</v>
      </c>
      <c r="C507" s="38"/>
      <c r="D507" s="38"/>
      <c r="E507" s="38"/>
      <c r="F507" s="38"/>
      <c r="G507" s="38"/>
      <c r="H507" s="38"/>
      <c r="I507" s="39"/>
      <c r="J507" s="39"/>
      <c r="K507" s="39"/>
    </row>
    <row r="508" spans="1:11">
      <c r="A508" s="25" t="s">
        <v>28</v>
      </c>
      <c r="B508" s="26" t="s">
        <v>29</v>
      </c>
      <c r="C508" s="27">
        <v>2223500</v>
      </c>
      <c r="D508" s="27">
        <v>6100000</v>
      </c>
      <c r="E508" s="27">
        <v>4075000</v>
      </c>
      <c r="F508" s="27">
        <v>6100000</v>
      </c>
      <c r="G508" s="27">
        <f t="shared" ref="G508:G519" si="125">F508-C508</f>
        <v>3876500</v>
      </c>
      <c r="H508" s="27">
        <f t="shared" ref="H508:H519" si="126">E508-F508</f>
        <v>-2025000</v>
      </c>
      <c r="I508" s="28">
        <f t="shared" ref="I508:I519" si="127">IF(ISERROR(F508/C508),0,F508/C508*100-100)</f>
        <v>174.34225320440748</v>
      </c>
      <c r="J508" s="28">
        <f t="shared" ref="J508:J519" si="128">IF(ISERROR(F508/E508),0,F508/E508*100)</f>
        <v>149.69325153374234</v>
      </c>
      <c r="K508" s="28">
        <f t="shared" ref="K508:K519" si="129">IF(ISERROR(F508/D508),0,F508/D508*100)</f>
        <v>100</v>
      </c>
    </row>
    <row r="509" spans="1:11">
      <c r="A509" s="31" t="s">
        <v>102</v>
      </c>
      <c r="B509" s="26" t="s">
        <v>103</v>
      </c>
      <c r="C509" s="27">
        <v>700000</v>
      </c>
      <c r="D509" s="27">
        <v>3050000</v>
      </c>
      <c r="E509" s="27">
        <v>2037500</v>
      </c>
      <c r="F509" s="27">
        <v>3050000</v>
      </c>
      <c r="G509" s="27">
        <f t="shared" si="125"/>
        <v>2350000</v>
      </c>
      <c r="H509" s="27">
        <f t="shared" si="126"/>
        <v>-1012500</v>
      </c>
      <c r="I509" s="28">
        <f t="shared" si="127"/>
        <v>335.71428571428567</v>
      </c>
      <c r="J509" s="28">
        <f t="shared" si="128"/>
        <v>149.69325153374234</v>
      </c>
      <c r="K509" s="28">
        <f t="shared" si="129"/>
        <v>100</v>
      </c>
    </row>
    <row r="510" spans="1:11">
      <c r="A510" s="31" t="s">
        <v>30</v>
      </c>
      <c r="B510" s="26" t="s">
        <v>31</v>
      </c>
      <c r="C510" s="27">
        <v>1523500</v>
      </c>
      <c r="D510" s="27">
        <v>3050000</v>
      </c>
      <c r="E510" s="27">
        <v>2037500</v>
      </c>
      <c r="F510" s="27">
        <v>3050000</v>
      </c>
      <c r="G510" s="27">
        <f t="shared" si="125"/>
        <v>1526500</v>
      </c>
      <c r="H510" s="27">
        <f t="shared" si="126"/>
        <v>-1012500</v>
      </c>
      <c r="I510" s="28">
        <f t="shared" si="127"/>
        <v>100.19691499835903</v>
      </c>
      <c r="J510" s="28">
        <f t="shared" si="128"/>
        <v>149.69325153374234</v>
      </c>
      <c r="K510" s="28">
        <f t="shared" si="129"/>
        <v>100</v>
      </c>
    </row>
    <row r="511" spans="1:11">
      <c r="A511" s="32" t="s">
        <v>32</v>
      </c>
      <c r="B511" s="26" t="s">
        <v>33</v>
      </c>
      <c r="C511" s="27">
        <v>1523500</v>
      </c>
      <c r="D511" s="27">
        <v>3050000</v>
      </c>
      <c r="E511" s="27">
        <v>2037500</v>
      </c>
      <c r="F511" s="27">
        <v>3050000</v>
      </c>
      <c r="G511" s="27">
        <f t="shared" si="125"/>
        <v>1526500</v>
      </c>
      <c r="H511" s="27">
        <f t="shared" si="126"/>
        <v>-1012500</v>
      </c>
      <c r="I511" s="28">
        <f t="shared" si="127"/>
        <v>100.19691499835903</v>
      </c>
      <c r="J511" s="28">
        <f t="shared" si="128"/>
        <v>149.69325153374234</v>
      </c>
      <c r="K511" s="28">
        <f t="shared" si="129"/>
        <v>100</v>
      </c>
    </row>
    <row r="512" spans="1:11">
      <c r="A512" s="25" t="s">
        <v>34</v>
      </c>
      <c r="B512" s="26" t="s">
        <v>35</v>
      </c>
      <c r="C512" s="27">
        <v>289217.90000000002</v>
      </c>
      <c r="D512" s="27">
        <v>6100000</v>
      </c>
      <c r="E512" s="27">
        <v>4075000</v>
      </c>
      <c r="F512" s="27">
        <v>642521.06999999995</v>
      </c>
      <c r="G512" s="27">
        <f t="shared" si="125"/>
        <v>353303.16999999993</v>
      </c>
      <c r="H512" s="27">
        <f t="shared" si="126"/>
        <v>3432478.93</v>
      </c>
      <c r="I512" s="28">
        <f t="shared" si="127"/>
        <v>122.1581271421997</v>
      </c>
      <c r="J512" s="28">
        <f t="shared" si="128"/>
        <v>15.767388220858894</v>
      </c>
      <c r="K512" s="28">
        <f t="shared" si="129"/>
        <v>10.533132295081966</v>
      </c>
    </row>
    <row r="513" spans="1:11">
      <c r="A513" s="31" t="s">
        <v>36</v>
      </c>
      <c r="B513" s="26" t="s">
        <v>37</v>
      </c>
      <c r="C513" s="27">
        <v>289217.90000000002</v>
      </c>
      <c r="D513" s="27">
        <v>6100000</v>
      </c>
      <c r="E513" s="27">
        <v>4075000</v>
      </c>
      <c r="F513" s="27">
        <v>642521.06999999995</v>
      </c>
      <c r="G513" s="27">
        <f t="shared" si="125"/>
        <v>353303.16999999993</v>
      </c>
      <c r="H513" s="27">
        <f t="shared" si="126"/>
        <v>3432478.93</v>
      </c>
      <c r="I513" s="28">
        <f t="shared" si="127"/>
        <v>122.1581271421997</v>
      </c>
      <c r="J513" s="28">
        <f t="shared" si="128"/>
        <v>15.767388220858894</v>
      </c>
      <c r="K513" s="28">
        <f t="shared" si="129"/>
        <v>10.533132295081966</v>
      </c>
    </row>
    <row r="514" spans="1:11">
      <c r="A514" s="32" t="s">
        <v>38</v>
      </c>
      <c r="B514" s="26" t="s">
        <v>39</v>
      </c>
      <c r="C514" s="27">
        <v>289217.90000000002</v>
      </c>
      <c r="D514" s="27">
        <v>6100000</v>
      </c>
      <c r="E514" s="27">
        <v>4075000</v>
      </c>
      <c r="F514" s="27">
        <v>642521.06999999995</v>
      </c>
      <c r="G514" s="27">
        <f t="shared" si="125"/>
        <v>353303.16999999993</v>
      </c>
      <c r="H514" s="27">
        <f t="shared" si="126"/>
        <v>3432478.93</v>
      </c>
      <c r="I514" s="28">
        <f t="shared" si="127"/>
        <v>122.1581271421997</v>
      </c>
      <c r="J514" s="28">
        <f t="shared" si="128"/>
        <v>15.767388220858894</v>
      </c>
      <c r="K514" s="28">
        <f t="shared" si="129"/>
        <v>10.533132295081966</v>
      </c>
    </row>
    <row r="515" spans="1:11">
      <c r="A515" s="33" t="s">
        <v>40</v>
      </c>
      <c r="B515" s="26" t="s">
        <v>41</v>
      </c>
      <c r="C515" s="27">
        <v>78909.899999999994</v>
      </c>
      <c r="D515" s="27">
        <v>100000</v>
      </c>
      <c r="E515" s="27">
        <v>75000</v>
      </c>
      <c r="F515" s="27">
        <v>57867.66</v>
      </c>
      <c r="G515" s="27">
        <f t="shared" si="125"/>
        <v>-21042.239999999991</v>
      </c>
      <c r="H515" s="27">
        <f t="shared" si="126"/>
        <v>17132.339999999997</v>
      </c>
      <c r="I515" s="28">
        <f t="shared" si="127"/>
        <v>-26.666159759421816</v>
      </c>
      <c r="J515" s="28">
        <f t="shared" si="128"/>
        <v>77.156880000000001</v>
      </c>
      <c r="K515" s="28">
        <f t="shared" si="129"/>
        <v>57.867660000000001</v>
      </c>
    </row>
    <row r="516" spans="1:11">
      <c r="A516" s="33" t="s">
        <v>42</v>
      </c>
      <c r="B516" s="26" t="s">
        <v>43</v>
      </c>
      <c r="C516" s="27">
        <v>210308</v>
      </c>
      <c r="D516" s="27">
        <v>6000000</v>
      </c>
      <c r="E516" s="27">
        <v>4000000</v>
      </c>
      <c r="F516" s="27">
        <v>584653.41</v>
      </c>
      <c r="G516" s="27">
        <f t="shared" si="125"/>
        <v>374345.41000000003</v>
      </c>
      <c r="H516" s="27">
        <f t="shared" si="126"/>
        <v>3415346.59</v>
      </c>
      <c r="I516" s="28">
        <f t="shared" si="127"/>
        <v>177.9986543545657</v>
      </c>
      <c r="J516" s="28">
        <f t="shared" si="128"/>
        <v>14.616335250000001</v>
      </c>
      <c r="K516" s="28">
        <f t="shared" si="129"/>
        <v>9.7442235000000004</v>
      </c>
    </row>
    <row r="517" spans="1:11">
      <c r="A517" s="25"/>
      <c r="B517" s="26" t="s">
        <v>64</v>
      </c>
      <c r="C517" s="27">
        <v>1934282.1</v>
      </c>
      <c r="D517" s="27">
        <v>0</v>
      </c>
      <c r="E517" s="27">
        <v>0</v>
      </c>
      <c r="F517" s="27">
        <v>5457478.9299999997</v>
      </c>
      <c r="G517" s="27">
        <f t="shared" si="125"/>
        <v>3523196.8299999996</v>
      </c>
      <c r="H517" s="27">
        <f t="shared" si="126"/>
        <v>-5457478.9299999997</v>
      </c>
      <c r="I517" s="28">
        <f t="shared" si="127"/>
        <v>182.14493273757739</v>
      </c>
      <c r="J517" s="28">
        <f t="shared" si="128"/>
        <v>0</v>
      </c>
      <c r="K517" s="28">
        <f t="shared" si="129"/>
        <v>0</v>
      </c>
    </row>
    <row r="518" spans="1:11">
      <c r="A518" s="25" t="s">
        <v>65</v>
      </c>
      <c r="B518" s="26" t="s">
        <v>66</v>
      </c>
      <c r="C518" s="27">
        <v>-1934282.1</v>
      </c>
      <c r="D518" s="27">
        <v>0</v>
      </c>
      <c r="E518" s="27">
        <v>0</v>
      </c>
      <c r="F518" s="27">
        <v>-5457478.9299999997</v>
      </c>
      <c r="G518" s="27">
        <f t="shared" si="125"/>
        <v>-3523196.8299999996</v>
      </c>
      <c r="H518" s="27">
        <f t="shared" si="126"/>
        <v>5457478.9299999997</v>
      </c>
      <c r="I518" s="28">
        <f t="shared" si="127"/>
        <v>182.14493273757739</v>
      </c>
      <c r="J518" s="28">
        <f t="shared" si="128"/>
        <v>0</v>
      </c>
      <c r="K518" s="28">
        <f t="shared" si="129"/>
        <v>0</v>
      </c>
    </row>
    <row r="519" spans="1:11">
      <c r="A519" s="31" t="s">
        <v>67</v>
      </c>
      <c r="B519" s="26" t="s">
        <v>68</v>
      </c>
      <c r="C519" s="27">
        <v>-1934282.1</v>
      </c>
      <c r="D519" s="27">
        <v>0</v>
      </c>
      <c r="E519" s="27">
        <v>0</v>
      </c>
      <c r="F519" s="27">
        <v>-5457478.9299999997</v>
      </c>
      <c r="G519" s="27">
        <f t="shared" si="125"/>
        <v>-3523196.8299999996</v>
      </c>
      <c r="H519" s="27">
        <f t="shared" si="126"/>
        <v>5457478.9299999997</v>
      </c>
      <c r="I519" s="28">
        <f t="shared" si="127"/>
        <v>182.14493273757739</v>
      </c>
      <c r="J519" s="28">
        <f t="shared" si="128"/>
        <v>0</v>
      </c>
      <c r="K519" s="28">
        <f t="shared" si="129"/>
        <v>0</v>
      </c>
    </row>
    <row r="520" spans="1:11" ht="26.4">
      <c r="A520" s="36" t="s">
        <v>116</v>
      </c>
      <c r="B520" s="37" t="s">
        <v>117</v>
      </c>
      <c r="C520" s="38"/>
      <c r="D520" s="38"/>
      <c r="E520" s="38"/>
      <c r="F520" s="38"/>
      <c r="G520" s="38"/>
      <c r="H520" s="38"/>
      <c r="I520" s="39"/>
      <c r="J520" s="39"/>
      <c r="K520" s="39"/>
    </row>
    <row r="521" spans="1:11">
      <c r="A521" s="25" t="s">
        <v>28</v>
      </c>
      <c r="B521" s="26" t="s">
        <v>29</v>
      </c>
      <c r="C521" s="27">
        <v>17404037</v>
      </c>
      <c r="D521" s="27">
        <v>24289819</v>
      </c>
      <c r="E521" s="27">
        <v>18057162</v>
      </c>
      <c r="F521" s="27">
        <v>24290498.960000001</v>
      </c>
      <c r="G521" s="27">
        <f t="shared" ref="G521:G543" si="130">F521-C521</f>
        <v>6886461.9600000009</v>
      </c>
      <c r="H521" s="27">
        <f t="shared" ref="H521:H543" si="131">E521-F521</f>
        <v>-6233336.9600000009</v>
      </c>
      <c r="I521" s="28">
        <f t="shared" ref="I521:I543" si="132">IF(ISERROR(F521/C521),0,F521/C521*100-100)</f>
        <v>39.568187311943774</v>
      </c>
      <c r="J521" s="28">
        <f t="shared" ref="J521:J543" si="133">IF(ISERROR(F521/E521),0,F521/E521*100)</f>
        <v>134.52002568288418</v>
      </c>
      <c r="K521" s="28">
        <f t="shared" ref="K521:K543" si="134">IF(ISERROR(F521/D521),0,F521/D521*100)</f>
        <v>100.00279936215253</v>
      </c>
    </row>
    <row r="522" spans="1:11" ht="26.4">
      <c r="A522" s="31" t="s">
        <v>76</v>
      </c>
      <c r="B522" s="26" t="s">
        <v>77</v>
      </c>
      <c r="C522" s="27">
        <v>0</v>
      </c>
      <c r="D522" s="27">
        <v>0</v>
      </c>
      <c r="E522" s="27">
        <v>0</v>
      </c>
      <c r="F522" s="27">
        <v>679.96</v>
      </c>
      <c r="G522" s="27">
        <f t="shared" si="130"/>
        <v>679.96</v>
      </c>
      <c r="H522" s="27">
        <f t="shared" si="131"/>
        <v>-679.96</v>
      </c>
      <c r="I522" s="28">
        <f t="shared" si="132"/>
        <v>0</v>
      </c>
      <c r="J522" s="28">
        <f t="shared" si="133"/>
        <v>0</v>
      </c>
      <c r="K522" s="28">
        <f t="shared" si="134"/>
        <v>0</v>
      </c>
    </row>
    <row r="523" spans="1:11">
      <c r="A523" s="31" t="s">
        <v>30</v>
      </c>
      <c r="B523" s="26" t="s">
        <v>31</v>
      </c>
      <c r="C523" s="27">
        <v>17404037</v>
      </c>
      <c r="D523" s="27">
        <v>24289819</v>
      </c>
      <c r="E523" s="27">
        <v>18057162</v>
      </c>
      <c r="F523" s="27">
        <v>24289819</v>
      </c>
      <c r="G523" s="27">
        <f t="shared" si="130"/>
        <v>6885782</v>
      </c>
      <c r="H523" s="27">
        <f t="shared" si="131"/>
        <v>-6232657</v>
      </c>
      <c r="I523" s="28">
        <f t="shared" si="132"/>
        <v>39.564280402299744</v>
      </c>
      <c r="J523" s="28">
        <f t="shared" si="133"/>
        <v>134.51626008561036</v>
      </c>
      <c r="K523" s="28">
        <f t="shared" si="134"/>
        <v>100</v>
      </c>
    </row>
    <row r="524" spans="1:11">
      <c r="A524" s="32" t="s">
        <v>32</v>
      </c>
      <c r="B524" s="26" t="s">
        <v>33</v>
      </c>
      <c r="C524" s="27">
        <v>17404037</v>
      </c>
      <c r="D524" s="27">
        <v>24289819</v>
      </c>
      <c r="E524" s="27">
        <v>18057162</v>
      </c>
      <c r="F524" s="27">
        <v>24289819</v>
      </c>
      <c r="G524" s="27">
        <f t="shared" si="130"/>
        <v>6885782</v>
      </c>
      <c r="H524" s="27">
        <f t="shared" si="131"/>
        <v>-6232657</v>
      </c>
      <c r="I524" s="28">
        <f t="shared" si="132"/>
        <v>39.564280402299744</v>
      </c>
      <c r="J524" s="28">
        <f t="shared" si="133"/>
        <v>134.51626008561036</v>
      </c>
      <c r="K524" s="28">
        <f t="shared" si="134"/>
        <v>100</v>
      </c>
    </row>
    <row r="525" spans="1:11">
      <c r="A525" s="25" t="s">
        <v>34</v>
      </c>
      <c r="B525" s="26" t="s">
        <v>35</v>
      </c>
      <c r="C525" s="27">
        <v>6347426.5300000003</v>
      </c>
      <c r="D525" s="27">
        <v>24289819</v>
      </c>
      <c r="E525" s="27">
        <v>18057162</v>
      </c>
      <c r="F525" s="27">
        <v>11251735.119999999</v>
      </c>
      <c r="G525" s="27">
        <f t="shared" si="130"/>
        <v>4904308.5899999989</v>
      </c>
      <c r="H525" s="27">
        <f t="shared" si="131"/>
        <v>6805426.8800000008</v>
      </c>
      <c r="I525" s="28">
        <f t="shared" si="132"/>
        <v>77.264519200350634</v>
      </c>
      <c r="J525" s="28">
        <f t="shared" si="133"/>
        <v>62.311758182155089</v>
      </c>
      <c r="K525" s="28">
        <f t="shared" si="134"/>
        <v>46.322844645322384</v>
      </c>
    </row>
    <row r="526" spans="1:11">
      <c r="A526" s="31" t="s">
        <v>36</v>
      </c>
      <c r="B526" s="26" t="s">
        <v>37</v>
      </c>
      <c r="C526" s="27">
        <v>6347426.5300000003</v>
      </c>
      <c r="D526" s="27">
        <v>24180819</v>
      </c>
      <c r="E526" s="27">
        <v>17986537</v>
      </c>
      <c r="F526" s="27">
        <v>11218786.82</v>
      </c>
      <c r="G526" s="27">
        <f t="shared" si="130"/>
        <v>4871360.29</v>
      </c>
      <c r="H526" s="27">
        <f t="shared" si="131"/>
        <v>6767750.1799999997</v>
      </c>
      <c r="I526" s="28">
        <f t="shared" si="132"/>
        <v>76.745437965707339</v>
      </c>
      <c r="J526" s="28">
        <f t="shared" si="133"/>
        <v>62.373245166648815</v>
      </c>
      <c r="K526" s="28">
        <f t="shared" si="134"/>
        <v>46.395396367674728</v>
      </c>
    </row>
    <row r="527" spans="1:11">
      <c r="A527" s="32" t="s">
        <v>38</v>
      </c>
      <c r="B527" s="26" t="s">
        <v>39</v>
      </c>
      <c r="C527" s="27">
        <v>4306255.24</v>
      </c>
      <c r="D527" s="27">
        <v>10206197</v>
      </c>
      <c r="E527" s="27">
        <v>7640041</v>
      </c>
      <c r="F527" s="27">
        <v>5504994.3099999996</v>
      </c>
      <c r="G527" s="27">
        <f t="shared" si="130"/>
        <v>1198739.0699999994</v>
      </c>
      <c r="H527" s="27">
        <f t="shared" si="131"/>
        <v>2135046.6900000004</v>
      </c>
      <c r="I527" s="28">
        <f t="shared" si="132"/>
        <v>27.837157882912649</v>
      </c>
      <c r="J527" s="28">
        <f t="shared" si="133"/>
        <v>72.054512665573384</v>
      </c>
      <c r="K527" s="28">
        <f t="shared" si="134"/>
        <v>53.937762616183079</v>
      </c>
    </row>
    <row r="528" spans="1:11">
      <c r="A528" s="33" t="s">
        <v>40</v>
      </c>
      <c r="B528" s="26" t="s">
        <v>41</v>
      </c>
      <c r="C528" s="27">
        <v>1679135.54</v>
      </c>
      <c r="D528" s="27">
        <v>4404389</v>
      </c>
      <c r="E528" s="27">
        <v>3297828</v>
      </c>
      <c r="F528" s="27">
        <v>2612218.9700000002</v>
      </c>
      <c r="G528" s="27">
        <f t="shared" si="130"/>
        <v>933083.43000000017</v>
      </c>
      <c r="H528" s="27">
        <f t="shared" si="131"/>
        <v>685609.0299999998</v>
      </c>
      <c r="I528" s="28">
        <f t="shared" si="132"/>
        <v>55.569274056339736</v>
      </c>
      <c r="J528" s="28">
        <f t="shared" si="133"/>
        <v>79.210285375707898</v>
      </c>
      <c r="K528" s="28">
        <f t="shared" si="134"/>
        <v>59.309451776398504</v>
      </c>
    </row>
    <row r="529" spans="1:11">
      <c r="A529" s="33" t="s">
        <v>42</v>
      </c>
      <c r="B529" s="26" t="s">
        <v>43</v>
      </c>
      <c r="C529" s="27">
        <v>2627119.7000000002</v>
      </c>
      <c r="D529" s="27">
        <v>5801808</v>
      </c>
      <c r="E529" s="27">
        <v>4342213</v>
      </c>
      <c r="F529" s="27">
        <v>2892775.34</v>
      </c>
      <c r="G529" s="27">
        <f t="shared" si="130"/>
        <v>265655.63999999966</v>
      </c>
      <c r="H529" s="27">
        <f t="shared" si="131"/>
        <v>1449437.6600000001</v>
      </c>
      <c r="I529" s="28">
        <f t="shared" si="132"/>
        <v>10.112049329156918</v>
      </c>
      <c r="J529" s="28">
        <f t="shared" si="133"/>
        <v>66.619839699250122</v>
      </c>
      <c r="K529" s="28">
        <f t="shared" si="134"/>
        <v>49.859894363963782</v>
      </c>
    </row>
    <row r="530" spans="1:11">
      <c r="A530" s="34" t="s">
        <v>44</v>
      </c>
      <c r="B530" s="26" t="s">
        <v>45</v>
      </c>
      <c r="C530" s="27">
        <v>28968.34</v>
      </c>
      <c r="D530" s="27">
        <v>0</v>
      </c>
      <c r="E530" s="27">
        <v>0</v>
      </c>
      <c r="F530" s="27">
        <v>247130.15</v>
      </c>
      <c r="G530" s="27">
        <f t="shared" si="130"/>
        <v>218161.81</v>
      </c>
      <c r="H530" s="27">
        <f t="shared" si="131"/>
        <v>-247130.15</v>
      </c>
      <c r="I530" s="28">
        <f t="shared" si="132"/>
        <v>753.10428557521755</v>
      </c>
      <c r="J530" s="28">
        <f t="shared" si="133"/>
        <v>0</v>
      </c>
      <c r="K530" s="28">
        <f t="shared" si="134"/>
        <v>0</v>
      </c>
    </row>
    <row r="531" spans="1:11">
      <c r="A531" s="32" t="s">
        <v>46</v>
      </c>
      <c r="B531" s="26" t="s">
        <v>47</v>
      </c>
      <c r="C531" s="27">
        <v>2041171.29</v>
      </c>
      <c r="D531" s="27">
        <v>10659227</v>
      </c>
      <c r="E531" s="27">
        <v>8025366</v>
      </c>
      <c r="F531" s="27">
        <v>5282254.3899999997</v>
      </c>
      <c r="G531" s="27">
        <f t="shared" si="130"/>
        <v>3241083.0999999996</v>
      </c>
      <c r="H531" s="27">
        <f t="shared" si="131"/>
        <v>2743111.6100000003</v>
      </c>
      <c r="I531" s="28">
        <f t="shared" si="132"/>
        <v>158.78545401253416</v>
      </c>
      <c r="J531" s="28">
        <f t="shared" si="133"/>
        <v>65.819482750070208</v>
      </c>
      <c r="K531" s="28">
        <f t="shared" si="134"/>
        <v>49.555698457308395</v>
      </c>
    </row>
    <row r="532" spans="1:11">
      <c r="A532" s="33" t="s">
        <v>48</v>
      </c>
      <c r="B532" s="26" t="s">
        <v>49</v>
      </c>
      <c r="C532" s="27">
        <v>2041171.29</v>
      </c>
      <c r="D532" s="27">
        <v>10659227</v>
      </c>
      <c r="E532" s="27">
        <v>8025366</v>
      </c>
      <c r="F532" s="27">
        <v>5282254.3899999997</v>
      </c>
      <c r="G532" s="27">
        <f t="shared" si="130"/>
        <v>3241083.0999999996</v>
      </c>
      <c r="H532" s="27">
        <f t="shared" si="131"/>
        <v>2743111.6100000003</v>
      </c>
      <c r="I532" s="28">
        <f t="shared" si="132"/>
        <v>158.78545401253416</v>
      </c>
      <c r="J532" s="28">
        <f t="shared" si="133"/>
        <v>65.819482750070208</v>
      </c>
      <c r="K532" s="28">
        <f t="shared" si="134"/>
        <v>49.555698457308395</v>
      </c>
    </row>
    <row r="533" spans="1:11" ht="26.4">
      <c r="A533" s="32" t="s">
        <v>52</v>
      </c>
      <c r="B533" s="26" t="s">
        <v>53</v>
      </c>
      <c r="C533" s="27">
        <v>0</v>
      </c>
      <c r="D533" s="27">
        <v>3315395</v>
      </c>
      <c r="E533" s="27">
        <v>2321130</v>
      </c>
      <c r="F533" s="27">
        <v>431538.12</v>
      </c>
      <c r="G533" s="27">
        <f t="shared" si="130"/>
        <v>431538.12</v>
      </c>
      <c r="H533" s="27">
        <f t="shared" si="131"/>
        <v>1889591.88</v>
      </c>
      <c r="I533" s="28">
        <f t="shared" si="132"/>
        <v>0</v>
      </c>
      <c r="J533" s="28">
        <f t="shared" si="133"/>
        <v>18.591725581936384</v>
      </c>
      <c r="K533" s="28">
        <f t="shared" si="134"/>
        <v>13.016190227710423</v>
      </c>
    </row>
    <row r="534" spans="1:11">
      <c r="A534" s="33" t="s">
        <v>54</v>
      </c>
      <c r="B534" s="26" t="s">
        <v>55</v>
      </c>
      <c r="C534" s="27">
        <v>0</v>
      </c>
      <c r="D534" s="27">
        <v>155674</v>
      </c>
      <c r="E534" s="27">
        <v>21130</v>
      </c>
      <c r="F534" s="27">
        <v>155674</v>
      </c>
      <c r="G534" s="27">
        <f t="shared" si="130"/>
        <v>155674</v>
      </c>
      <c r="H534" s="27">
        <f t="shared" si="131"/>
        <v>-134544</v>
      </c>
      <c r="I534" s="28">
        <f t="shared" si="132"/>
        <v>0</v>
      </c>
      <c r="J534" s="28">
        <f t="shared" si="133"/>
        <v>736.74396592522487</v>
      </c>
      <c r="K534" s="28">
        <f t="shared" si="134"/>
        <v>100</v>
      </c>
    </row>
    <row r="535" spans="1:11" ht="26.4">
      <c r="A535" s="34" t="s">
        <v>56</v>
      </c>
      <c r="B535" s="26" t="s">
        <v>57</v>
      </c>
      <c r="C535" s="27">
        <v>0</v>
      </c>
      <c r="D535" s="27">
        <v>155674</v>
      </c>
      <c r="E535" s="27">
        <v>21130</v>
      </c>
      <c r="F535" s="27">
        <v>155674</v>
      </c>
      <c r="G535" s="27">
        <f t="shared" si="130"/>
        <v>155674</v>
      </c>
      <c r="H535" s="27">
        <f t="shared" si="131"/>
        <v>-134544</v>
      </c>
      <c r="I535" s="28">
        <f t="shared" si="132"/>
        <v>0</v>
      </c>
      <c r="J535" s="28">
        <f t="shared" si="133"/>
        <v>736.74396592522487</v>
      </c>
      <c r="K535" s="28">
        <f t="shared" si="134"/>
        <v>100</v>
      </c>
    </row>
    <row r="536" spans="1:11" ht="26.4">
      <c r="A536" s="35" t="s">
        <v>58</v>
      </c>
      <c r="B536" s="26" t="s">
        <v>59</v>
      </c>
      <c r="C536" s="27">
        <v>0</v>
      </c>
      <c r="D536" s="27">
        <v>155674</v>
      </c>
      <c r="E536" s="27">
        <v>21130</v>
      </c>
      <c r="F536" s="27">
        <v>155674</v>
      </c>
      <c r="G536" s="27">
        <f t="shared" si="130"/>
        <v>155674</v>
      </c>
      <c r="H536" s="27">
        <f t="shared" si="131"/>
        <v>-134544</v>
      </c>
      <c r="I536" s="28">
        <f t="shared" si="132"/>
        <v>0</v>
      </c>
      <c r="J536" s="28">
        <f t="shared" si="133"/>
        <v>736.74396592522487</v>
      </c>
      <c r="K536" s="28">
        <f t="shared" si="134"/>
        <v>100</v>
      </c>
    </row>
    <row r="537" spans="1:11" ht="52.8">
      <c r="A537" s="33" t="s">
        <v>163</v>
      </c>
      <c r="B537" s="26" t="s">
        <v>164</v>
      </c>
      <c r="C537" s="27">
        <v>0</v>
      </c>
      <c r="D537" s="27">
        <v>3159721</v>
      </c>
      <c r="E537" s="27">
        <v>2300000</v>
      </c>
      <c r="F537" s="27">
        <v>275864.12</v>
      </c>
      <c r="G537" s="27">
        <f t="shared" si="130"/>
        <v>275864.12</v>
      </c>
      <c r="H537" s="27">
        <f t="shared" si="131"/>
        <v>2024135.88</v>
      </c>
      <c r="I537" s="28">
        <f t="shared" si="132"/>
        <v>0</v>
      </c>
      <c r="J537" s="28">
        <f t="shared" si="133"/>
        <v>11.994092173913042</v>
      </c>
      <c r="K537" s="28">
        <f t="shared" si="134"/>
        <v>8.7306480540528746</v>
      </c>
    </row>
    <row r="538" spans="1:11" ht="66">
      <c r="A538" s="34" t="s">
        <v>190</v>
      </c>
      <c r="B538" s="26" t="s">
        <v>191</v>
      </c>
      <c r="C538" s="27">
        <v>0</v>
      </c>
      <c r="D538" s="27">
        <v>3159721</v>
      </c>
      <c r="E538" s="27">
        <v>2300000</v>
      </c>
      <c r="F538" s="27">
        <v>275864.12</v>
      </c>
      <c r="G538" s="27">
        <f t="shared" si="130"/>
        <v>275864.12</v>
      </c>
      <c r="H538" s="27">
        <f t="shared" si="131"/>
        <v>2024135.88</v>
      </c>
      <c r="I538" s="28">
        <f t="shared" si="132"/>
        <v>0</v>
      </c>
      <c r="J538" s="28">
        <f t="shared" si="133"/>
        <v>11.994092173913042</v>
      </c>
      <c r="K538" s="28">
        <f t="shared" si="134"/>
        <v>8.7306480540528746</v>
      </c>
    </row>
    <row r="539" spans="1:11">
      <c r="A539" s="31" t="s">
        <v>60</v>
      </c>
      <c r="B539" s="26" t="s">
        <v>61</v>
      </c>
      <c r="C539" s="27">
        <v>0</v>
      </c>
      <c r="D539" s="27">
        <v>109000</v>
      </c>
      <c r="E539" s="27">
        <v>70625</v>
      </c>
      <c r="F539" s="27">
        <v>32948.300000000003</v>
      </c>
      <c r="G539" s="27">
        <f t="shared" si="130"/>
        <v>32948.300000000003</v>
      </c>
      <c r="H539" s="27">
        <f t="shared" si="131"/>
        <v>37676.699999999997</v>
      </c>
      <c r="I539" s="28">
        <f t="shared" si="132"/>
        <v>0</v>
      </c>
      <c r="J539" s="28">
        <f t="shared" si="133"/>
        <v>46.652460176991156</v>
      </c>
      <c r="K539" s="28">
        <f t="shared" si="134"/>
        <v>30.227798165137614</v>
      </c>
    </row>
    <row r="540" spans="1:11">
      <c r="A540" s="32" t="s">
        <v>62</v>
      </c>
      <c r="B540" s="26" t="s">
        <v>63</v>
      </c>
      <c r="C540" s="27">
        <v>0</v>
      </c>
      <c r="D540" s="27">
        <v>109000</v>
      </c>
      <c r="E540" s="27">
        <v>70625</v>
      </c>
      <c r="F540" s="27">
        <v>32948.300000000003</v>
      </c>
      <c r="G540" s="27">
        <f t="shared" si="130"/>
        <v>32948.300000000003</v>
      </c>
      <c r="H540" s="27">
        <f t="shared" si="131"/>
        <v>37676.699999999997</v>
      </c>
      <c r="I540" s="28">
        <f t="shared" si="132"/>
        <v>0</v>
      </c>
      <c r="J540" s="28">
        <f t="shared" si="133"/>
        <v>46.652460176991156</v>
      </c>
      <c r="K540" s="28">
        <f t="shared" si="134"/>
        <v>30.227798165137614</v>
      </c>
    </row>
    <row r="541" spans="1:11">
      <c r="A541" s="25"/>
      <c r="B541" s="26" t="s">
        <v>64</v>
      </c>
      <c r="C541" s="27">
        <v>11056610.470000001</v>
      </c>
      <c r="D541" s="27">
        <v>0</v>
      </c>
      <c r="E541" s="27">
        <v>0</v>
      </c>
      <c r="F541" s="27">
        <v>13038763.84</v>
      </c>
      <c r="G541" s="27">
        <f t="shared" si="130"/>
        <v>1982153.3699999992</v>
      </c>
      <c r="H541" s="27">
        <f t="shared" si="131"/>
        <v>-13038763.84</v>
      </c>
      <c r="I541" s="28">
        <f t="shared" si="132"/>
        <v>17.927314843714484</v>
      </c>
      <c r="J541" s="28">
        <f t="shared" si="133"/>
        <v>0</v>
      </c>
      <c r="K541" s="28">
        <f t="shared" si="134"/>
        <v>0</v>
      </c>
    </row>
    <row r="542" spans="1:11">
      <c r="A542" s="25" t="s">
        <v>65</v>
      </c>
      <c r="B542" s="26" t="s">
        <v>66</v>
      </c>
      <c r="C542" s="27">
        <v>-11056610.470000001</v>
      </c>
      <c r="D542" s="27">
        <v>0</v>
      </c>
      <c r="E542" s="27">
        <v>0</v>
      </c>
      <c r="F542" s="27">
        <v>-13038763.84</v>
      </c>
      <c r="G542" s="27">
        <f t="shared" si="130"/>
        <v>-1982153.3699999992</v>
      </c>
      <c r="H542" s="27">
        <f t="shared" si="131"/>
        <v>13038763.84</v>
      </c>
      <c r="I542" s="28">
        <f t="shared" si="132"/>
        <v>17.927314843714484</v>
      </c>
      <c r="J542" s="28">
        <f t="shared" si="133"/>
        <v>0</v>
      </c>
      <c r="K542" s="28">
        <f t="shared" si="134"/>
        <v>0</v>
      </c>
    </row>
    <row r="543" spans="1:11">
      <c r="A543" s="31" t="s">
        <v>67</v>
      </c>
      <c r="B543" s="26" t="s">
        <v>68</v>
      </c>
      <c r="C543" s="27">
        <v>-11056610.470000001</v>
      </c>
      <c r="D543" s="27">
        <v>0</v>
      </c>
      <c r="E543" s="27">
        <v>0</v>
      </c>
      <c r="F543" s="27">
        <v>-13038763.84</v>
      </c>
      <c r="G543" s="27">
        <f t="shared" si="130"/>
        <v>-1982153.3699999992</v>
      </c>
      <c r="H543" s="27">
        <f t="shared" si="131"/>
        <v>13038763.84</v>
      </c>
      <c r="I543" s="28">
        <f t="shared" si="132"/>
        <v>17.927314843714484</v>
      </c>
      <c r="J543" s="28">
        <f t="shared" si="133"/>
        <v>0</v>
      </c>
      <c r="K543" s="28">
        <f t="shared" si="134"/>
        <v>0</v>
      </c>
    </row>
    <row r="544" spans="1:11" ht="26.4">
      <c r="A544" s="40" t="s">
        <v>291</v>
      </c>
      <c r="B544" s="37" t="s">
        <v>119</v>
      </c>
      <c r="C544" s="38"/>
      <c r="D544" s="38"/>
      <c r="E544" s="38"/>
      <c r="F544" s="38"/>
      <c r="G544" s="38"/>
      <c r="H544" s="38"/>
      <c r="I544" s="39"/>
      <c r="J544" s="39"/>
      <c r="K544" s="39"/>
    </row>
    <row r="545" spans="1:11">
      <c r="A545" s="25" t="s">
        <v>28</v>
      </c>
      <c r="B545" s="26" t="s">
        <v>29</v>
      </c>
      <c r="C545" s="27">
        <v>17404037</v>
      </c>
      <c r="D545" s="27">
        <v>24289819</v>
      </c>
      <c r="E545" s="27">
        <v>18057162</v>
      </c>
      <c r="F545" s="27">
        <v>24290498.960000001</v>
      </c>
      <c r="G545" s="27">
        <f t="shared" ref="G545:G567" si="135">F545-C545</f>
        <v>6886461.9600000009</v>
      </c>
      <c r="H545" s="27">
        <f t="shared" ref="H545:H567" si="136">E545-F545</f>
        <v>-6233336.9600000009</v>
      </c>
      <c r="I545" s="28">
        <f t="shared" ref="I545:I567" si="137">IF(ISERROR(F545/C545),0,F545/C545*100-100)</f>
        <v>39.568187311943774</v>
      </c>
      <c r="J545" s="28">
        <f t="shared" ref="J545:J567" si="138">IF(ISERROR(F545/E545),0,F545/E545*100)</f>
        <v>134.52002568288418</v>
      </c>
      <c r="K545" s="28">
        <f t="shared" ref="K545:K567" si="139">IF(ISERROR(F545/D545),0,F545/D545*100)</f>
        <v>100.00279936215253</v>
      </c>
    </row>
    <row r="546" spans="1:11" ht="26.4">
      <c r="A546" s="31" t="s">
        <v>76</v>
      </c>
      <c r="B546" s="26" t="s">
        <v>77</v>
      </c>
      <c r="C546" s="27">
        <v>0</v>
      </c>
      <c r="D546" s="27">
        <v>0</v>
      </c>
      <c r="E546" s="27">
        <v>0</v>
      </c>
      <c r="F546" s="27">
        <v>679.96</v>
      </c>
      <c r="G546" s="27">
        <f t="shared" si="135"/>
        <v>679.96</v>
      </c>
      <c r="H546" s="27">
        <f t="shared" si="136"/>
        <v>-679.96</v>
      </c>
      <c r="I546" s="28">
        <f t="shared" si="137"/>
        <v>0</v>
      </c>
      <c r="J546" s="28">
        <f t="shared" si="138"/>
        <v>0</v>
      </c>
      <c r="K546" s="28">
        <f t="shared" si="139"/>
        <v>0</v>
      </c>
    </row>
    <row r="547" spans="1:11">
      <c r="A547" s="31" t="s">
        <v>30</v>
      </c>
      <c r="B547" s="26" t="s">
        <v>31</v>
      </c>
      <c r="C547" s="27">
        <v>17404037</v>
      </c>
      <c r="D547" s="27">
        <v>24289819</v>
      </c>
      <c r="E547" s="27">
        <v>18057162</v>
      </c>
      <c r="F547" s="27">
        <v>24289819</v>
      </c>
      <c r="G547" s="27">
        <f t="shared" si="135"/>
        <v>6885782</v>
      </c>
      <c r="H547" s="27">
        <f t="shared" si="136"/>
        <v>-6232657</v>
      </c>
      <c r="I547" s="28">
        <f t="shared" si="137"/>
        <v>39.564280402299744</v>
      </c>
      <c r="J547" s="28">
        <f t="shared" si="138"/>
        <v>134.51626008561036</v>
      </c>
      <c r="K547" s="28">
        <f t="shared" si="139"/>
        <v>100</v>
      </c>
    </row>
    <row r="548" spans="1:11">
      <c r="A548" s="32" t="s">
        <v>32</v>
      </c>
      <c r="B548" s="26" t="s">
        <v>33</v>
      </c>
      <c r="C548" s="27">
        <v>17404037</v>
      </c>
      <c r="D548" s="27">
        <v>24289819</v>
      </c>
      <c r="E548" s="27">
        <v>18057162</v>
      </c>
      <c r="F548" s="27">
        <v>24289819</v>
      </c>
      <c r="G548" s="27">
        <f t="shared" si="135"/>
        <v>6885782</v>
      </c>
      <c r="H548" s="27">
        <f t="shared" si="136"/>
        <v>-6232657</v>
      </c>
      <c r="I548" s="28">
        <f t="shared" si="137"/>
        <v>39.564280402299744</v>
      </c>
      <c r="J548" s="28">
        <f t="shared" si="138"/>
        <v>134.51626008561036</v>
      </c>
      <c r="K548" s="28">
        <f t="shared" si="139"/>
        <v>100</v>
      </c>
    </row>
    <row r="549" spans="1:11">
      <c r="A549" s="25" t="s">
        <v>34</v>
      </c>
      <c r="B549" s="26" t="s">
        <v>35</v>
      </c>
      <c r="C549" s="27">
        <v>6347426.5300000003</v>
      </c>
      <c r="D549" s="27">
        <v>24289819</v>
      </c>
      <c r="E549" s="27">
        <v>18057162</v>
      </c>
      <c r="F549" s="27">
        <v>11251735.119999999</v>
      </c>
      <c r="G549" s="27">
        <f t="shared" si="135"/>
        <v>4904308.5899999989</v>
      </c>
      <c r="H549" s="27">
        <f t="shared" si="136"/>
        <v>6805426.8800000008</v>
      </c>
      <c r="I549" s="28">
        <f t="shared" si="137"/>
        <v>77.264519200350634</v>
      </c>
      <c r="J549" s="28">
        <f t="shared" si="138"/>
        <v>62.311758182155089</v>
      </c>
      <c r="K549" s="28">
        <f t="shared" si="139"/>
        <v>46.322844645322384</v>
      </c>
    </row>
    <row r="550" spans="1:11">
      <c r="A550" s="31" t="s">
        <v>36</v>
      </c>
      <c r="B550" s="26" t="s">
        <v>37</v>
      </c>
      <c r="C550" s="27">
        <v>6347426.5300000003</v>
      </c>
      <c r="D550" s="27">
        <v>24180819</v>
      </c>
      <c r="E550" s="27">
        <v>17986537</v>
      </c>
      <c r="F550" s="27">
        <v>11218786.82</v>
      </c>
      <c r="G550" s="27">
        <f t="shared" si="135"/>
        <v>4871360.29</v>
      </c>
      <c r="H550" s="27">
        <f t="shared" si="136"/>
        <v>6767750.1799999997</v>
      </c>
      <c r="I550" s="28">
        <f t="shared" si="137"/>
        <v>76.745437965707339</v>
      </c>
      <c r="J550" s="28">
        <f t="shared" si="138"/>
        <v>62.373245166648815</v>
      </c>
      <c r="K550" s="28">
        <f t="shared" si="139"/>
        <v>46.395396367674728</v>
      </c>
    </row>
    <row r="551" spans="1:11">
      <c r="A551" s="32" t="s">
        <v>38</v>
      </c>
      <c r="B551" s="26" t="s">
        <v>39</v>
      </c>
      <c r="C551" s="27">
        <v>4306255.24</v>
      </c>
      <c r="D551" s="27">
        <v>10206197</v>
      </c>
      <c r="E551" s="27">
        <v>7640041</v>
      </c>
      <c r="F551" s="27">
        <v>5504994.3099999996</v>
      </c>
      <c r="G551" s="27">
        <f t="shared" si="135"/>
        <v>1198739.0699999994</v>
      </c>
      <c r="H551" s="27">
        <f t="shared" si="136"/>
        <v>2135046.6900000004</v>
      </c>
      <c r="I551" s="28">
        <f t="shared" si="137"/>
        <v>27.837157882912649</v>
      </c>
      <c r="J551" s="28">
        <f t="shared" si="138"/>
        <v>72.054512665573384</v>
      </c>
      <c r="K551" s="28">
        <f t="shared" si="139"/>
        <v>53.937762616183079</v>
      </c>
    </row>
    <row r="552" spans="1:11">
      <c r="A552" s="33" t="s">
        <v>40</v>
      </c>
      <c r="B552" s="26" t="s">
        <v>41</v>
      </c>
      <c r="C552" s="27">
        <v>1679135.54</v>
      </c>
      <c r="D552" s="27">
        <v>4404389</v>
      </c>
      <c r="E552" s="27">
        <v>3297828</v>
      </c>
      <c r="F552" s="27">
        <v>2612218.9700000002</v>
      </c>
      <c r="G552" s="27">
        <f t="shared" si="135"/>
        <v>933083.43000000017</v>
      </c>
      <c r="H552" s="27">
        <f t="shared" si="136"/>
        <v>685609.0299999998</v>
      </c>
      <c r="I552" s="28">
        <f t="shared" si="137"/>
        <v>55.569274056339736</v>
      </c>
      <c r="J552" s="28">
        <f t="shared" si="138"/>
        <v>79.210285375707898</v>
      </c>
      <c r="K552" s="28">
        <f t="shared" si="139"/>
        <v>59.309451776398504</v>
      </c>
    </row>
    <row r="553" spans="1:11">
      <c r="A553" s="33" t="s">
        <v>42</v>
      </c>
      <c r="B553" s="26" t="s">
        <v>43</v>
      </c>
      <c r="C553" s="27">
        <v>2627119.7000000002</v>
      </c>
      <c r="D553" s="27">
        <v>5801808</v>
      </c>
      <c r="E553" s="27">
        <v>4342213</v>
      </c>
      <c r="F553" s="27">
        <v>2892775.34</v>
      </c>
      <c r="G553" s="27">
        <f t="shared" si="135"/>
        <v>265655.63999999966</v>
      </c>
      <c r="H553" s="27">
        <f t="shared" si="136"/>
        <v>1449437.6600000001</v>
      </c>
      <c r="I553" s="28">
        <f t="shared" si="137"/>
        <v>10.112049329156918</v>
      </c>
      <c r="J553" s="28">
        <f t="shared" si="138"/>
        <v>66.619839699250122</v>
      </c>
      <c r="K553" s="28">
        <f t="shared" si="139"/>
        <v>49.859894363963782</v>
      </c>
    </row>
    <row r="554" spans="1:11">
      <c r="A554" s="34" t="s">
        <v>44</v>
      </c>
      <c r="B554" s="26" t="s">
        <v>45</v>
      </c>
      <c r="C554" s="27">
        <v>28968.34</v>
      </c>
      <c r="D554" s="27">
        <v>0</v>
      </c>
      <c r="E554" s="27">
        <v>0</v>
      </c>
      <c r="F554" s="27">
        <v>247130.15</v>
      </c>
      <c r="G554" s="27">
        <f t="shared" si="135"/>
        <v>218161.81</v>
      </c>
      <c r="H554" s="27">
        <f t="shared" si="136"/>
        <v>-247130.15</v>
      </c>
      <c r="I554" s="28">
        <f t="shared" si="137"/>
        <v>753.10428557521755</v>
      </c>
      <c r="J554" s="28">
        <f t="shared" si="138"/>
        <v>0</v>
      </c>
      <c r="K554" s="28">
        <f t="shared" si="139"/>
        <v>0</v>
      </c>
    </row>
    <row r="555" spans="1:11">
      <c r="A555" s="32" t="s">
        <v>46</v>
      </c>
      <c r="B555" s="26" t="s">
        <v>47</v>
      </c>
      <c r="C555" s="27">
        <v>2041171.29</v>
      </c>
      <c r="D555" s="27">
        <v>10659227</v>
      </c>
      <c r="E555" s="27">
        <v>8025366</v>
      </c>
      <c r="F555" s="27">
        <v>5282254.3899999997</v>
      </c>
      <c r="G555" s="27">
        <f t="shared" si="135"/>
        <v>3241083.0999999996</v>
      </c>
      <c r="H555" s="27">
        <f t="shared" si="136"/>
        <v>2743111.6100000003</v>
      </c>
      <c r="I555" s="28">
        <f t="shared" si="137"/>
        <v>158.78545401253416</v>
      </c>
      <c r="J555" s="28">
        <f t="shared" si="138"/>
        <v>65.819482750070208</v>
      </c>
      <c r="K555" s="28">
        <f t="shared" si="139"/>
        <v>49.555698457308395</v>
      </c>
    </row>
    <row r="556" spans="1:11">
      <c r="A556" s="33" t="s">
        <v>48</v>
      </c>
      <c r="B556" s="26" t="s">
        <v>49</v>
      </c>
      <c r="C556" s="27">
        <v>2041171.29</v>
      </c>
      <c r="D556" s="27">
        <v>10659227</v>
      </c>
      <c r="E556" s="27">
        <v>8025366</v>
      </c>
      <c r="F556" s="27">
        <v>5282254.3899999997</v>
      </c>
      <c r="G556" s="27">
        <f t="shared" si="135"/>
        <v>3241083.0999999996</v>
      </c>
      <c r="H556" s="27">
        <f t="shared" si="136"/>
        <v>2743111.6100000003</v>
      </c>
      <c r="I556" s="28">
        <f t="shared" si="137"/>
        <v>158.78545401253416</v>
      </c>
      <c r="J556" s="28">
        <f t="shared" si="138"/>
        <v>65.819482750070208</v>
      </c>
      <c r="K556" s="28">
        <f t="shared" si="139"/>
        <v>49.555698457308395</v>
      </c>
    </row>
    <row r="557" spans="1:11" ht="26.4">
      <c r="A557" s="32" t="s">
        <v>52</v>
      </c>
      <c r="B557" s="26" t="s">
        <v>53</v>
      </c>
      <c r="C557" s="27">
        <v>0</v>
      </c>
      <c r="D557" s="27">
        <v>3315395</v>
      </c>
      <c r="E557" s="27">
        <v>2321130</v>
      </c>
      <c r="F557" s="27">
        <v>431538.12</v>
      </c>
      <c r="G557" s="27">
        <f t="shared" si="135"/>
        <v>431538.12</v>
      </c>
      <c r="H557" s="27">
        <f t="shared" si="136"/>
        <v>1889591.88</v>
      </c>
      <c r="I557" s="28">
        <f t="shared" si="137"/>
        <v>0</v>
      </c>
      <c r="J557" s="28">
        <f t="shared" si="138"/>
        <v>18.591725581936384</v>
      </c>
      <c r="K557" s="28">
        <f t="shared" si="139"/>
        <v>13.016190227710423</v>
      </c>
    </row>
    <row r="558" spans="1:11">
      <c r="A558" s="33" t="s">
        <v>54</v>
      </c>
      <c r="B558" s="26" t="s">
        <v>55</v>
      </c>
      <c r="C558" s="27">
        <v>0</v>
      </c>
      <c r="D558" s="27">
        <v>155674</v>
      </c>
      <c r="E558" s="27">
        <v>21130</v>
      </c>
      <c r="F558" s="27">
        <v>155674</v>
      </c>
      <c r="G558" s="27">
        <f t="shared" si="135"/>
        <v>155674</v>
      </c>
      <c r="H558" s="27">
        <f t="shared" si="136"/>
        <v>-134544</v>
      </c>
      <c r="I558" s="28">
        <f t="shared" si="137"/>
        <v>0</v>
      </c>
      <c r="J558" s="28">
        <f t="shared" si="138"/>
        <v>736.74396592522487</v>
      </c>
      <c r="K558" s="28">
        <f t="shared" si="139"/>
        <v>100</v>
      </c>
    </row>
    <row r="559" spans="1:11" ht="26.4">
      <c r="A559" s="34" t="s">
        <v>56</v>
      </c>
      <c r="B559" s="26" t="s">
        <v>57</v>
      </c>
      <c r="C559" s="27">
        <v>0</v>
      </c>
      <c r="D559" s="27">
        <v>155674</v>
      </c>
      <c r="E559" s="27">
        <v>21130</v>
      </c>
      <c r="F559" s="27">
        <v>155674</v>
      </c>
      <c r="G559" s="27">
        <f t="shared" si="135"/>
        <v>155674</v>
      </c>
      <c r="H559" s="27">
        <f t="shared" si="136"/>
        <v>-134544</v>
      </c>
      <c r="I559" s="28">
        <f t="shared" si="137"/>
        <v>0</v>
      </c>
      <c r="J559" s="28">
        <f t="shared" si="138"/>
        <v>736.74396592522487</v>
      </c>
      <c r="K559" s="28">
        <f t="shared" si="139"/>
        <v>100</v>
      </c>
    </row>
    <row r="560" spans="1:11" ht="26.4">
      <c r="A560" s="35" t="s">
        <v>58</v>
      </c>
      <c r="B560" s="26" t="s">
        <v>59</v>
      </c>
      <c r="C560" s="27">
        <v>0</v>
      </c>
      <c r="D560" s="27">
        <v>155674</v>
      </c>
      <c r="E560" s="27">
        <v>21130</v>
      </c>
      <c r="F560" s="27">
        <v>155674</v>
      </c>
      <c r="G560" s="27">
        <f t="shared" si="135"/>
        <v>155674</v>
      </c>
      <c r="H560" s="27">
        <f t="shared" si="136"/>
        <v>-134544</v>
      </c>
      <c r="I560" s="28">
        <f t="shared" si="137"/>
        <v>0</v>
      </c>
      <c r="J560" s="28">
        <f t="shared" si="138"/>
        <v>736.74396592522487</v>
      </c>
      <c r="K560" s="28">
        <f t="shared" si="139"/>
        <v>100</v>
      </c>
    </row>
    <row r="561" spans="1:11" ht="52.8">
      <c r="A561" s="33" t="s">
        <v>163</v>
      </c>
      <c r="B561" s="26" t="s">
        <v>164</v>
      </c>
      <c r="C561" s="27">
        <v>0</v>
      </c>
      <c r="D561" s="27">
        <v>3159721</v>
      </c>
      <c r="E561" s="27">
        <v>2300000</v>
      </c>
      <c r="F561" s="27">
        <v>275864.12</v>
      </c>
      <c r="G561" s="27">
        <f t="shared" si="135"/>
        <v>275864.12</v>
      </c>
      <c r="H561" s="27">
        <f t="shared" si="136"/>
        <v>2024135.88</v>
      </c>
      <c r="I561" s="28">
        <f t="shared" si="137"/>
        <v>0</v>
      </c>
      <c r="J561" s="28">
        <f t="shared" si="138"/>
        <v>11.994092173913042</v>
      </c>
      <c r="K561" s="28">
        <f t="shared" si="139"/>
        <v>8.7306480540528746</v>
      </c>
    </row>
    <row r="562" spans="1:11" ht="66">
      <c r="A562" s="34" t="s">
        <v>190</v>
      </c>
      <c r="B562" s="26" t="s">
        <v>191</v>
      </c>
      <c r="C562" s="27">
        <v>0</v>
      </c>
      <c r="D562" s="27">
        <v>3159721</v>
      </c>
      <c r="E562" s="27">
        <v>2300000</v>
      </c>
      <c r="F562" s="27">
        <v>275864.12</v>
      </c>
      <c r="G562" s="27">
        <f t="shared" si="135"/>
        <v>275864.12</v>
      </c>
      <c r="H562" s="27">
        <f t="shared" si="136"/>
        <v>2024135.88</v>
      </c>
      <c r="I562" s="28">
        <f t="shared" si="137"/>
        <v>0</v>
      </c>
      <c r="J562" s="28">
        <f t="shared" si="138"/>
        <v>11.994092173913042</v>
      </c>
      <c r="K562" s="28">
        <f t="shared" si="139"/>
        <v>8.7306480540528746</v>
      </c>
    </row>
    <row r="563" spans="1:11">
      <c r="A563" s="31" t="s">
        <v>60</v>
      </c>
      <c r="B563" s="26" t="s">
        <v>61</v>
      </c>
      <c r="C563" s="27">
        <v>0</v>
      </c>
      <c r="D563" s="27">
        <v>109000</v>
      </c>
      <c r="E563" s="27">
        <v>70625</v>
      </c>
      <c r="F563" s="27">
        <v>32948.300000000003</v>
      </c>
      <c r="G563" s="27">
        <f t="shared" si="135"/>
        <v>32948.300000000003</v>
      </c>
      <c r="H563" s="27">
        <f t="shared" si="136"/>
        <v>37676.699999999997</v>
      </c>
      <c r="I563" s="28">
        <f t="shared" si="137"/>
        <v>0</v>
      </c>
      <c r="J563" s="28">
        <f t="shared" si="138"/>
        <v>46.652460176991156</v>
      </c>
      <c r="K563" s="28">
        <f t="shared" si="139"/>
        <v>30.227798165137614</v>
      </c>
    </row>
    <row r="564" spans="1:11">
      <c r="A564" s="32" t="s">
        <v>62</v>
      </c>
      <c r="B564" s="26" t="s">
        <v>63</v>
      </c>
      <c r="C564" s="27">
        <v>0</v>
      </c>
      <c r="D564" s="27">
        <v>109000</v>
      </c>
      <c r="E564" s="27">
        <v>70625</v>
      </c>
      <c r="F564" s="27">
        <v>32948.300000000003</v>
      </c>
      <c r="G564" s="27">
        <f t="shared" si="135"/>
        <v>32948.300000000003</v>
      </c>
      <c r="H564" s="27">
        <f t="shared" si="136"/>
        <v>37676.699999999997</v>
      </c>
      <c r="I564" s="28">
        <f t="shared" si="137"/>
        <v>0</v>
      </c>
      <c r="J564" s="28">
        <f t="shared" si="138"/>
        <v>46.652460176991156</v>
      </c>
      <c r="K564" s="28">
        <f t="shared" si="139"/>
        <v>30.227798165137614</v>
      </c>
    </row>
    <row r="565" spans="1:11">
      <c r="A565" s="25"/>
      <c r="B565" s="26" t="s">
        <v>64</v>
      </c>
      <c r="C565" s="27">
        <v>11056610.470000001</v>
      </c>
      <c r="D565" s="27">
        <v>0</v>
      </c>
      <c r="E565" s="27">
        <v>0</v>
      </c>
      <c r="F565" s="27">
        <v>13038763.84</v>
      </c>
      <c r="G565" s="27">
        <f t="shared" si="135"/>
        <v>1982153.3699999992</v>
      </c>
      <c r="H565" s="27">
        <f t="shared" si="136"/>
        <v>-13038763.84</v>
      </c>
      <c r="I565" s="28">
        <f t="shared" si="137"/>
        <v>17.927314843714484</v>
      </c>
      <c r="J565" s="28">
        <f t="shared" si="138"/>
        <v>0</v>
      </c>
      <c r="K565" s="28">
        <f t="shared" si="139"/>
        <v>0</v>
      </c>
    </row>
    <row r="566" spans="1:11">
      <c r="A566" s="25" t="s">
        <v>65</v>
      </c>
      <c r="B566" s="26" t="s">
        <v>66</v>
      </c>
      <c r="C566" s="27">
        <v>-11056610.470000001</v>
      </c>
      <c r="D566" s="27">
        <v>0</v>
      </c>
      <c r="E566" s="27">
        <v>0</v>
      </c>
      <c r="F566" s="27">
        <v>-13038763.84</v>
      </c>
      <c r="G566" s="27">
        <f t="shared" si="135"/>
        <v>-1982153.3699999992</v>
      </c>
      <c r="H566" s="27">
        <f t="shared" si="136"/>
        <v>13038763.84</v>
      </c>
      <c r="I566" s="28">
        <f t="shared" si="137"/>
        <v>17.927314843714484</v>
      </c>
      <c r="J566" s="28">
        <f t="shared" si="138"/>
        <v>0</v>
      </c>
      <c r="K566" s="28">
        <f t="shared" si="139"/>
        <v>0</v>
      </c>
    </row>
    <row r="567" spans="1:11">
      <c r="A567" s="31" t="s">
        <v>67</v>
      </c>
      <c r="B567" s="26" t="s">
        <v>68</v>
      </c>
      <c r="C567" s="27">
        <v>-11056610.470000001</v>
      </c>
      <c r="D567" s="27">
        <v>0</v>
      </c>
      <c r="E567" s="27">
        <v>0</v>
      </c>
      <c r="F567" s="27">
        <v>-13038763.84</v>
      </c>
      <c r="G567" s="27">
        <f t="shared" si="135"/>
        <v>-1982153.3699999992</v>
      </c>
      <c r="H567" s="27">
        <f t="shared" si="136"/>
        <v>13038763.84</v>
      </c>
      <c r="I567" s="28">
        <f t="shared" si="137"/>
        <v>17.927314843714484</v>
      </c>
      <c r="J567" s="28">
        <f t="shared" si="138"/>
        <v>0</v>
      </c>
      <c r="K567" s="28">
        <f t="shared" si="139"/>
        <v>0</v>
      </c>
    </row>
    <row r="568" spans="1:11" ht="26.4">
      <c r="A568" s="36" t="s">
        <v>120</v>
      </c>
      <c r="B568" s="37" t="s">
        <v>121</v>
      </c>
      <c r="C568" s="38"/>
      <c r="D568" s="38"/>
      <c r="E568" s="38"/>
      <c r="F568" s="38"/>
      <c r="G568" s="38"/>
      <c r="H568" s="38"/>
      <c r="I568" s="39"/>
      <c r="J568" s="39"/>
      <c r="K568" s="39"/>
    </row>
    <row r="569" spans="1:11">
      <c r="A569" s="25" t="s">
        <v>28</v>
      </c>
      <c r="B569" s="26" t="s">
        <v>29</v>
      </c>
      <c r="C569" s="27">
        <v>25000</v>
      </c>
      <c r="D569" s="27">
        <v>25000</v>
      </c>
      <c r="E569" s="27">
        <v>18750</v>
      </c>
      <c r="F569" s="27">
        <v>25000</v>
      </c>
      <c r="G569" s="27">
        <f t="shared" ref="G569:G582" si="140">F569-C569</f>
        <v>0</v>
      </c>
      <c r="H569" s="27">
        <f t="shared" ref="H569:H582" si="141">E569-F569</f>
        <v>-6250</v>
      </c>
      <c r="I569" s="28">
        <f t="shared" ref="I569:I582" si="142">IF(ISERROR(F569/C569),0,F569/C569*100-100)</f>
        <v>0</v>
      </c>
      <c r="J569" s="28">
        <f t="shared" ref="J569:J582" si="143">IF(ISERROR(F569/E569),0,F569/E569*100)</f>
        <v>133.33333333333331</v>
      </c>
      <c r="K569" s="28">
        <f t="shared" ref="K569:K582" si="144">IF(ISERROR(F569/D569),0,F569/D569*100)</f>
        <v>100</v>
      </c>
    </row>
    <row r="570" spans="1:11">
      <c r="A570" s="31" t="s">
        <v>78</v>
      </c>
      <c r="B570" s="26" t="s">
        <v>79</v>
      </c>
      <c r="C570" s="27">
        <v>25000</v>
      </c>
      <c r="D570" s="27">
        <v>25000</v>
      </c>
      <c r="E570" s="27">
        <v>18750</v>
      </c>
      <c r="F570" s="27">
        <v>25000</v>
      </c>
      <c r="G570" s="27">
        <f t="shared" si="140"/>
        <v>0</v>
      </c>
      <c r="H570" s="27">
        <f t="shared" si="141"/>
        <v>-6250</v>
      </c>
      <c r="I570" s="28">
        <f t="shared" si="142"/>
        <v>0</v>
      </c>
      <c r="J570" s="28">
        <f t="shared" si="143"/>
        <v>133.33333333333331</v>
      </c>
      <c r="K570" s="28">
        <f t="shared" si="144"/>
        <v>100</v>
      </c>
    </row>
    <row r="571" spans="1:11">
      <c r="A571" s="32" t="s">
        <v>80</v>
      </c>
      <c r="B571" s="26" t="s">
        <v>81</v>
      </c>
      <c r="C571" s="27">
        <v>25000</v>
      </c>
      <c r="D571" s="27">
        <v>25000</v>
      </c>
      <c r="E571" s="27">
        <v>18750</v>
      </c>
      <c r="F571" s="27">
        <v>25000</v>
      </c>
      <c r="G571" s="27">
        <f t="shared" si="140"/>
        <v>0</v>
      </c>
      <c r="H571" s="27">
        <f t="shared" si="141"/>
        <v>-6250</v>
      </c>
      <c r="I571" s="28">
        <f t="shared" si="142"/>
        <v>0</v>
      </c>
      <c r="J571" s="28">
        <f t="shared" si="143"/>
        <v>133.33333333333331</v>
      </c>
      <c r="K571" s="28">
        <f t="shared" si="144"/>
        <v>100</v>
      </c>
    </row>
    <row r="572" spans="1:11">
      <c r="A572" s="33" t="s">
        <v>82</v>
      </c>
      <c r="B572" s="26" t="s">
        <v>83</v>
      </c>
      <c r="C572" s="27">
        <v>25000</v>
      </c>
      <c r="D572" s="27">
        <v>25000</v>
      </c>
      <c r="E572" s="27">
        <v>18750</v>
      </c>
      <c r="F572" s="27">
        <v>25000</v>
      </c>
      <c r="G572" s="27">
        <f t="shared" si="140"/>
        <v>0</v>
      </c>
      <c r="H572" s="27">
        <f t="shared" si="141"/>
        <v>-6250</v>
      </c>
      <c r="I572" s="28">
        <f t="shared" si="142"/>
        <v>0</v>
      </c>
      <c r="J572" s="28">
        <f t="shared" si="143"/>
        <v>133.33333333333331</v>
      </c>
      <c r="K572" s="28">
        <f t="shared" si="144"/>
        <v>100</v>
      </c>
    </row>
    <row r="573" spans="1:11" ht="26.4">
      <c r="A573" s="34" t="s">
        <v>84</v>
      </c>
      <c r="B573" s="26" t="s">
        <v>85</v>
      </c>
      <c r="C573" s="27">
        <v>25000</v>
      </c>
      <c r="D573" s="27">
        <v>25000</v>
      </c>
      <c r="E573" s="27">
        <v>18750</v>
      </c>
      <c r="F573" s="27">
        <v>25000</v>
      </c>
      <c r="G573" s="27">
        <f t="shared" si="140"/>
        <v>0</v>
      </c>
      <c r="H573" s="27">
        <f t="shared" si="141"/>
        <v>-6250</v>
      </c>
      <c r="I573" s="28">
        <f t="shared" si="142"/>
        <v>0</v>
      </c>
      <c r="J573" s="28">
        <f t="shared" si="143"/>
        <v>133.33333333333331</v>
      </c>
      <c r="K573" s="28">
        <f t="shared" si="144"/>
        <v>100</v>
      </c>
    </row>
    <row r="574" spans="1:11" ht="26.4">
      <c r="A574" s="35" t="s">
        <v>86</v>
      </c>
      <c r="B574" s="26" t="s">
        <v>87</v>
      </c>
      <c r="C574" s="27">
        <v>25000</v>
      </c>
      <c r="D574" s="27">
        <v>25000</v>
      </c>
      <c r="E574" s="27">
        <v>18750</v>
      </c>
      <c r="F574" s="27">
        <v>25000</v>
      </c>
      <c r="G574" s="27">
        <f t="shared" si="140"/>
        <v>0</v>
      </c>
      <c r="H574" s="27">
        <f t="shared" si="141"/>
        <v>-6250</v>
      </c>
      <c r="I574" s="28">
        <f t="shared" si="142"/>
        <v>0</v>
      </c>
      <c r="J574" s="28">
        <f t="shared" si="143"/>
        <v>133.33333333333331</v>
      </c>
      <c r="K574" s="28">
        <f t="shared" si="144"/>
        <v>100</v>
      </c>
    </row>
    <row r="575" spans="1:11">
      <c r="A575" s="25" t="s">
        <v>34</v>
      </c>
      <c r="B575" s="26" t="s">
        <v>35</v>
      </c>
      <c r="C575" s="27">
        <v>18565.490000000002</v>
      </c>
      <c r="D575" s="27">
        <v>25000</v>
      </c>
      <c r="E575" s="27">
        <v>18750</v>
      </c>
      <c r="F575" s="27">
        <v>14824.38</v>
      </c>
      <c r="G575" s="27">
        <f t="shared" si="140"/>
        <v>-3741.1100000000024</v>
      </c>
      <c r="H575" s="27">
        <f t="shared" si="141"/>
        <v>3925.6200000000008</v>
      </c>
      <c r="I575" s="28">
        <f t="shared" si="142"/>
        <v>-20.150882093604878</v>
      </c>
      <c r="J575" s="28">
        <f t="shared" si="143"/>
        <v>79.063359999999989</v>
      </c>
      <c r="K575" s="28">
        <f t="shared" si="144"/>
        <v>59.297519999999992</v>
      </c>
    </row>
    <row r="576" spans="1:11">
      <c r="A576" s="31" t="s">
        <v>36</v>
      </c>
      <c r="B576" s="26" t="s">
        <v>37</v>
      </c>
      <c r="C576" s="27">
        <v>18565.490000000002</v>
      </c>
      <c r="D576" s="27">
        <v>25000</v>
      </c>
      <c r="E576" s="27">
        <v>18750</v>
      </c>
      <c r="F576" s="27">
        <v>14824.38</v>
      </c>
      <c r="G576" s="27">
        <f t="shared" si="140"/>
        <v>-3741.1100000000024</v>
      </c>
      <c r="H576" s="27">
        <f t="shared" si="141"/>
        <v>3925.6200000000008</v>
      </c>
      <c r="I576" s="28">
        <f t="shared" si="142"/>
        <v>-20.150882093604878</v>
      </c>
      <c r="J576" s="28">
        <f t="shared" si="143"/>
        <v>79.063359999999989</v>
      </c>
      <c r="K576" s="28">
        <f t="shared" si="144"/>
        <v>59.297519999999992</v>
      </c>
    </row>
    <row r="577" spans="1:11">
      <c r="A577" s="32" t="s">
        <v>38</v>
      </c>
      <c r="B577" s="26" t="s">
        <v>39</v>
      </c>
      <c r="C577" s="27">
        <v>18565.490000000002</v>
      </c>
      <c r="D577" s="27">
        <v>25000</v>
      </c>
      <c r="E577" s="27">
        <v>18750</v>
      </c>
      <c r="F577" s="27">
        <v>14824.38</v>
      </c>
      <c r="G577" s="27">
        <f t="shared" si="140"/>
        <v>-3741.1100000000024</v>
      </c>
      <c r="H577" s="27">
        <f t="shared" si="141"/>
        <v>3925.6200000000008</v>
      </c>
      <c r="I577" s="28">
        <f t="shared" si="142"/>
        <v>-20.150882093604878</v>
      </c>
      <c r="J577" s="28">
        <f t="shared" si="143"/>
        <v>79.063359999999989</v>
      </c>
      <c r="K577" s="28">
        <f t="shared" si="144"/>
        <v>59.297519999999992</v>
      </c>
    </row>
    <row r="578" spans="1:11">
      <c r="A578" s="33" t="s">
        <v>40</v>
      </c>
      <c r="B578" s="26" t="s">
        <v>41</v>
      </c>
      <c r="C578" s="27">
        <v>16928.41</v>
      </c>
      <c r="D578" s="27">
        <v>22178</v>
      </c>
      <c r="E578" s="27">
        <v>16258</v>
      </c>
      <c r="F578" s="27">
        <v>12977.13</v>
      </c>
      <c r="G578" s="27">
        <f t="shared" si="140"/>
        <v>-3951.2800000000007</v>
      </c>
      <c r="H578" s="27">
        <f t="shared" si="141"/>
        <v>3280.8700000000008</v>
      </c>
      <c r="I578" s="28">
        <f t="shared" si="142"/>
        <v>-23.341117092508995</v>
      </c>
      <c r="J578" s="28">
        <f t="shared" si="143"/>
        <v>79.819965555418875</v>
      </c>
      <c r="K578" s="28">
        <f t="shared" si="144"/>
        <v>58.513526918567948</v>
      </c>
    </row>
    <row r="579" spans="1:11">
      <c r="A579" s="33" t="s">
        <v>42</v>
      </c>
      <c r="B579" s="26" t="s">
        <v>43</v>
      </c>
      <c r="C579" s="27">
        <v>1637.08</v>
      </c>
      <c r="D579" s="27">
        <v>2822</v>
      </c>
      <c r="E579" s="27">
        <v>2492</v>
      </c>
      <c r="F579" s="27">
        <v>1847.25</v>
      </c>
      <c r="G579" s="27">
        <f t="shared" si="140"/>
        <v>210.17000000000007</v>
      </c>
      <c r="H579" s="27">
        <f t="shared" si="141"/>
        <v>644.75</v>
      </c>
      <c r="I579" s="28">
        <f t="shared" si="142"/>
        <v>12.838101986463712</v>
      </c>
      <c r="J579" s="28">
        <f t="shared" si="143"/>
        <v>74.12720706260032</v>
      </c>
      <c r="K579" s="28">
        <f t="shared" si="144"/>
        <v>65.458894401133946</v>
      </c>
    </row>
    <row r="580" spans="1:11">
      <c r="A580" s="25"/>
      <c r="B580" s="26" t="s">
        <v>64</v>
      </c>
      <c r="C580" s="27">
        <v>6434.51</v>
      </c>
      <c r="D580" s="27">
        <v>0</v>
      </c>
      <c r="E580" s="27">
        <v>0</v>
      </c>
      <c r="F580" s="27">
        <v>10175.620000000001</v>
      </c>
      <c r="G580" s="27">
        <f t="shared" si="140"/>
        <v>3741.1100000000006</v>
      </c>
      <c r="H580" s="27">
        <f t="shared" si="141"/>
        <v>-10175.620000000001</v>
      </c>
      <c r="I580" s="28">
        <f t="shared" si="142"/>
        <v>58.141334771412289</v>
      </c>
      <c r="J580" s="28">
        <f t="shared" si="143"/>
        <v>0</v>
      </c>
      <c r="K580" s="28">
        <f t="shared" si="144"/>
        <v>0</v>
      </c>
    </row>
    <row r="581" spans="1:11">
      <c r="A581" s="25" t="s">
        <v>65</v>
      </c>
      <c r="B581" s="26" t="s">
        <v>66</v>
      </c>
      <c r="C581" s="27">
        <v>-6434.51</v>
      </c>
      <c r="D581" s="27">
        <v>0</v>
      </c>
      <c r="E581" s="27">
        <v>0</v>
      </c>
      <c r="F581" s="27">
        <v>-10175.620000000001</v>
      </c>
      <c r="G581" s="27">
        <f t="shared" si="140"/>
        <v>-3741.1100000000006</v>
      </c>
      <c r="H581" s="27">
        <f t="shared" si="141"/>
        <v>10175.620000000001</v>
      </c>
      <c r="I581" s="28">
        <f t="shared" si="142"/>
        <v>58.141334771412289</v>
      </c>
      <c r="J581" s="28">
        <f t="shared" si="143"/>
        <v>0</v>
      </c>
      <c r="K581" s="28">
        <f t="shared" si="144"/>
        <v>0</v>
      </c>
    </row>
    <row r="582" spans="1:11">
      <c r="A582" s="31" t="s">
        <v>67</v>
      </c>
      <c r="B582" s="26" t="s">
        <v>68</v>
      </c>
      <c r="C582" s="27">
        <v>-6434.51</v>
      </c>
      <c r="D582" s="27">
        <v>0</v>
      </c>
      <c r="E582" s="27">
        <v>0</v>
      </c>
      <c r="F582" s="27">
        <v>-10175.620000000001</v>
      </c>
      <c r="G582" s="27">
        <f t="shared" si="140"/>
        <v>-3741.1100000000006</v>
      </c>
      <c r="H582" s="27">
        <f t="shared" si="141"/>
        <v>10175.620000000001</v>
      </c>
      <c r="I582" s="28">
        <f t="shared" si="142"/>
        <v>58.141334771412289</v>
      </c>
      <c r="J582" s="28">
        <f t="shared" si="143"/>
        <v>0</v>
      </c>
      <c r="K582" s="28">
        <f t="shared" si="144"/>
        <v>0</v>
      </c>
    </row>
    <row r="583" spans="1:11" ht="26.4">
      <c r="A583" s="40" t="s">
        <v>175</v>
      </c>
      <c r="B583" s="37" t="s">
        <v>292</v>
      </c>
      <c r="C583" s="38"/>
      <c r="D583" s="38"/>
      <c r="E583" s="38"/>
      <c r="F583" s="38"/>
      <c r="G583" s="38"/>
      <c r="H583" s="38"/>
      <c r="I583" s="39"/>
      <c r="J583" s="39"/>
      <c r="K583" s="39"/>
    </row>
    <row r="584" spans="1:11">
      <c r="A584" s="25" t="s">
        <v>28</v>
      </c>
      <c r="B584" s="26" t="s">
        <v>29</v>
      </c>
      <c r="C584" s="27">
        <v>25000</v>
      </c>
      <c r="D584" s="27">
        <v>25000</v>
      </c>
      <c r="E584" s="27">
        <v>18750</v>
      </c>
      <c r="F584" s="27">
        <v>25000</v>
      </c>
      <c r="G584" s="27">
        <f t="shared" ref="G584:G597" si="145">F584-C584</f>
        <v>0</v>
      </c>
      <c r="H584" s="27">
        <f t="shared" ref="H584:H597" si="146">E584-F584</f>
        <v>-6250</v>
      </c>
      <c r="I584" s="28">
        <f t="shared" ref="I584:I597" si="147">IF(ISERROR(F584/C584),0,F584/C584*100-100)</f>
        <v>0</v>
      </c>
      <c r="J584" s="28">
        <f t="shared" ref="J584:J597" si="148">IF(ISERROR(F584/E584),0,F584/E584*100)</f>
        <v>133.33333333333331</v>
      </c>
      <c r="K584" s="28">
        <f t="shared" ref="K584:K597" si="149">IF(ISERROR(F584/D584),0,F584/D584*100)</f>
        <v>100</v>
      </c>
    </row>
    <row r="585" spans="1:11">
      <c r="A585" s="31" t="s">
        <v>78</v>
      </c>
      <c r="B585" s="26" t="s">
        <v>79</v>
      </c>
      <c r="C585" s="27">
        <v>25000</v>
      </c>
      <c r="D585" s="27">
        <v>25000</v>
      </c>
      <c r="E585" s="27">
        <v>18750</v>
      </c>
      <c r="F585" s="27">
        <v>25000</v>
      </c>
      <c r="G585" s="27">
        <f t="shared" si="145"/>
        <v>0</v>
      </c>
      <c r="H585" s="27">
        <f t="shared" si="146"/>
        <v>-6250</v>
      </c>
      <c r="I585" s="28">
        <f t="shared" si="147"/>
        <v>0</v>
      </c>
      <c r="J585" s="28">
        <f t="shared" si="148"/>
        <v>133.33333333333331</v>
      </c>
      <c r="K585" s="28">
        <f t="shared" si="149"/>
        <v>100</v>
      </c>
    </row>
    <row r="586" spans="1:11">
      <c r="A586" s="32" t="s">
        <v>80</v>
      </c>
      <c r="B586" s="26" t="s">
        <v>81</v>
      </c>
      <c r="C586" s="27">
        <v>25000</v>
      </c>
      <c r="D586" s="27">
        <v>25000</v>
      </c>
      <c r="E586" s="27">
        <v>18750</v>
      </c>
      <c r="F586" s="27">
        <v>25000</v>
      </c>
      <c r="G586" s="27">
        <f t="shared" si="145"/>
        <v>0</v>
      </c>
      <c r="H586" s="27">
        <f t="shared" si="146"/>
        <v>-6250</v>
      </c>
      <c r="I586" s="28">
        <f t="shared" si="147"/>
        <v>0</v>
      </c>
      <c r="J586" s="28">
        <f t="shared" si="148"/>
        <v>133.33333333333331</v>
      </c>
      <c r="K586" s="28">
        <f t="shared" si="149"/>
        <v>100</v>
      </c>
    </row>
    <row r="587" spans="1:11">
      <c r="A587" s="33" t="s">
        <v>82</v>
      </c>
      <c r="B587" s="26" t="s">
        <v>83</v>
      </c>
      <c r="C587" s="27">
        <v>25000</v>
      </c>
      <c r="D587" s="27">
        <v>25000</v>
      </c>
      <c r="E587" s="27">
        <v>18750</v>
      </c>
      <c r="F587" s="27">
        <v>25000</v>
      </c>
      <c r="G587" s="27">
        <f t="shared" si="145"/>
        <v>0</v>
      </c>
      <c r="H587" s="27">
        <f t="shared" si="146"/>
        <v>-6250</v>
      </c>
      <c r="I587" s="28">
        <f t="shared" si="147"/>
        <v>0</v>
      </c>
      <c r="J587" s="28">
        <f t="shared" si="148"/>
        <v>133.33333333333331</v>
      </c>
      <c r="K587" s="28">
        <f t="shared" si="149"/>
        <v>100</v>
      </c>
    </row>
    <row r="588" spans="1:11" ht="26.4">
      <c r="A588" s="34" t="s">
        <v>84</v>
      </c>
      <c r="B588" s="26" t="s">
        <v>85</v>
      </c>
      <c r="C588" s="27">
        <v>25000</v>
      </c>
      <c r="D588" s="27">
        <v>25000</v>
      </c>
      <c r="E588" s="27">
        <v>18750</v>
      </c>
      <c r="F588" s="27">
        <v>25000</v>
      </c>
      <c r="G588" s="27">
        <f t="shared" si="145"/>
        <v>0</v>
      </c>
      <c r="H588" s="27">
        <f t="shared" si="146"/>
        <v>-6250</v>
      </c>
      <c r="I588" s="28">
        <f t="shared" si="147"/>
        <v>0</v>
      </c>
      <c r="J588" s="28">
        <f t="shared" si="148"/>
        <v>133.33333333333331</v>
      </c>
      <c r="K588" s="28">
        <f t="shared" si="149"/>
        <v>100</v>
      </c>
    </row>
    <row r="589" spans="1:11" ht="26.4">
      <c r="A589" s="35" t="s">
        <v>86</v>
      </c>
      <c r="B589" s="26" t="s">
        <v>87</v>
      </c>
      <c r="C589" s="27">
        <v>25000</v>
      </c>
      <c r="D589" s="27">
        <v>25000</v>
      </c>
      <c r="E589" s="27">
        <v>18750</v>
      </c>
      <c r="F589" s="27">
        <v>25000</v>
      </c>
      <c r="G589" s="27">
        <f t="shared" si="145"/>
        <v>0</v>
      </c>
      <c r="H589" s="27">
        <f t="shared" si="146"/>
        <v>-6250</v>
      </c>
      <c r="I589" s="28">
        <f t="shared" si="147"/>
        <v>0</v>
      </c>
      <c r="J589" s="28">
        <f t="shared" si="148"/>
        <v>133.33333333333331</v>
      </c>
      <c r="K589" s="28">
        <f t="shared" si="149"/>
        <v>100</v>
      </c>
    </row>
    <row r="590" spans="1:11">
      <c r="A590" s="25" t="s">
        <v>34</v>
      </c>
      <c r="B590" s="26" t="s">
        <v>35</v>
      </c>
      <c r="C590" s="27">
        <v>18565.490000000002</v>
      </c>
      <c r="D590" s="27">
        <v>25000</v>
      </c>
      <c r="E590" s="27">
        <v>18750</v>
      </c>
      <c r="F590" s="27">
        <v>14824.38</v>
      </c>
      <c r="G590" s="27">
        <f t="shared" si="145"/>
        <v>-3741.1100000000024</v>
      </c>
      <c r="H590" s="27">
        <f t="shared" si="146"/>
        <v>3925.6200000000008</v>
      </c>
      <c r="I590" s="28">
        <f t="shared" si="147"/>
        <v>-20.150882093604878</v>
      </c>
      <c r="J590" s="28">
        <f t="shared" si="148"/>
        <v>79.063359999999989</v>
      </c>
      <c r="K590" s="28">
        <f t="shared" si="149"/>
        <v>59.297519999999992</v>
      </c>
    </row>
    <row r="591" spans="1:11">
      <c r="A591" s="31" t="s">
        <v>36</v>
      </c>
      <c r="B591" s="26" t="s">
        <v>37</v>
      </c>
      <c r="C591" s="27">
        <v>18565.490000000002</v>
      </c>
      <c r="D591" s="27">
        <v>25000</v>
      </c>
      <c r="E591" s="27">
        <v>18750</v>
      </c>
      <c r="F591" s="27">
        <v>14824.38</v>
      </c>
      <c r="G591" s="27">
        <f t="shared" si="145"/>
        <v>-3741.1100000000024</v>
      </c>
      <c r="H591" s="27">
        <f t="shared" si="146"/>
        <v>3925.6200000000008</v>
      </c>
      <c r="I591" s="28">
        <f t="shared" si="147"/>
        <v>-20.150882093604878</v>
      </c>
      <c r="J591" s="28">
        <f t="shared" si="148"/>
        <v>79.063359999999989</v>
      </c>
      <c r="K591" s="28">
        <f t="shared" si="149"/>
        <v>59.297519999999992</v>
      </c>
    </row>
    <row r="592" spans="1:11">
      <c r="A592" s="32" t="s">
        <v>38</v>
      </c>
      <c r="B592" s="26" t="s">
        <v>39</v>
      </c>
      <c r="C592" s="27">
        <v>18565.490000000002</v>
      </c>
      <c r="D592" s="27">
        <v>25000</v>
      </c>
      <c r="E592" s="27">
        <v>18750</v>
      </c>
      <c r="F592" s="27">
        <v>14824.38</v>
      </c>
      <c r="G592" s="27">
        <f t="shared" si="145"/>
        <v>-3741.1100000000024</v>
      </c>
      <c r="H592" s="27">
        <f t="shared" si="146"/>
        <v>3925.6200000000008</v>
      </c>
      <c r="I592" s="28">
        <f t="shared" si="147"/>
        <v>-20.150882093604878</v>
      </c>
      <c r="J592" s="28">
        <f t="shared" si="148"/>
        <v>79.063359999999989</v>
      </c>
      <c r="K592" s="28">
        <f t="shared" si="149"/>
        <v>59.297519999999992</v>
      </c>
    </row>
    <row r="593" spans="1:11">
      <c r="A593" s="33" t="s">
        <v>40</v>
      </c>
      <c r="B593" s="26" t="s">
        <v>41</v>
      </c>
      <c r="C593" s="27">
        <v>16928.41</v>
      </c>
      <c r="D593" s="27">
        <v>22178</v>
      </c>
      <c r="E593" s="27">
        <v>16258</v>
      </c>
      <c r="F593" s="27">
        <v>12977.13</v>
      </c>
      <c r="G593" s="27">
        <f t="shared" si="145"/>
        <v>-3951.2800000000007</v>
      </c>
      <c r="H593" s="27">
        <f t="shared" si="146"/>
        <v>3280.8700000000008</v>
      </c>
      <c r="I593" s="28">
        <f t="shared" si="147"/>
        <v>-23.341117092508995</v>
      </c>
      <c r="J593" s="28">
        <f t="shared" si="148"/>
        <v>79.819965555418875</v>
      </c>
      <c r="K593" s="28">
        <f t="shared" si="149"/>
        <v>58.513526918567948</v>
      </c>
    </row>
    <row r="594" spans="1:11">
      <c r="A594" s="33" t="s">
        <v>42</v>
      </c>
      <c r="B594" s="26" t="s">
        <v>43</v>
      </c>
      <c r="C594" s="27">
        <v>1637.08</v>
      </c>
      <c r="D594" s="27">
        <v>2822</v>
      </c>
      <c r="E594" s="27">
        <v>2492</v>
      </c>
      <c r="F594" s="27">
        <v>1847.25</v>
      </c>
      <c r="G594" s="27">
        <f t="shared" si="145"/>
        <v>210.17000000000007</v>
      </c>
      <c r="H594" s="27">
        <f t="shared" si="146"/>
        <v>644.75</v>
      </c>
      <c r="I594" s="28">
        <f t="shared" si="147"/>
        <v>12.838101986463712</v>
      </c>
      <c r="J594" s="28">
        <f t="shared" si="148"/>
        <v>74.12720706260032</v>
      </c>
      <c r="K594" s="28">
        <f t="shared" si="149"/>
        <v>65.458894401133946</v>
      </c>
    </row>
    <row r="595" spans="1:11">
      <c r="A595" s="25"/>
      <c r="B595" s="26" t="s">
        <v>64</v>
      </c>
      <c r="C595" s="27">
        <v>6434.51</v>
      </c>
      <c r="D595" s="27">
        <v>0</v>
      </c>
      <c r="E595" s="27">
        <v>0</v>
      </c>
      <c r="F595" s="27">
        <v>10175.620000000001</v>
      </c>
      <c r="G595" s="27">
        <f t="shared" si="145"/>
        <v>3741.1100000000006</v>
      </c>
      <c r="H595" s="27">
        <f t="shared" si="146"/>
        <v>-10175.620000000001</v>
      </c>
      <c r="I595" s="28">
        <f t="shared" si="147"/>
        <v>58.141334771412289</v>
      </c>
      <c r="J595" s="28">
        <f t="shared" si="148"/>
        <v>0</v>
      </c>
      <c r="K595" s="28">
        <f t="shared" si="149"/>
        <v>0</v>
      </c>
    </row>
    <row r="596" spans="1:11">
      <c r="A596" s="25" t="s">
        <v>65</v>
      </c>
      <c r="B596" s="26" t="s">
        <v>66</v>
      </c>
      <c r="C596" s="27">
        <v>-6434.51</v>
      </c>
      <c r="D596" s="27">
        <v>0</v>
      </c>
      <c r="E596" s="27">
        <v>0</v>
      </c>
      <c r="F596" s="27">
        <v>-10175.620000000001</v>
      </c>
      <c r="G596" s="27">
        <f t="shared" si="145"/>
        <v>-3741.1100000000006</v>
      </c>
      <c r="H596" s="27">
        <f t="shared" si="146"/>
        <v>10175.620000000001</v>
      </c>
      <c r="I596" s="28">
        <f t="shared" si="147"/>
        <v>58.141334771412289</v>
      </c>
      <c r="J596" s="28">
        <f t="shared" si="148"/>
        <v>0</v>
      </c>
      <c r="K596" s="28">
        <f t="shared" si="149"/>
        <v>0</v>
      </c>
    </row>
    <row r="597" spans="1:11">
      <c r="A597" s="31" t="s">
        <v>67</v>
      </c>
      <c r="B597" s="26" t="s">
        <v>68</v>
      </c>
      <c r="C597" s="27">
        <v>-6434.51</v>
      </c>
      <c r="D597" s="27">
        <v>0</v>
      </c>
      <c r="E597" s="27">
        <v>0</v>
      </c>
      <c r="F597" s="27">
        <v>-10175.620000000001</v>
      </c>
      <c r="G597" s="27">
        <f t="shared" si="145"/>
        <v>-3741.1100000000006</v>
      </c>
      <c r="H597" s="27">
        <f t="shared" si="146"/>
        <v>10175.620000000001</v>
      </c>
      <c r="I597" s="28">
        <f t="shared" si="147"/>
        <v>58.141334771412289</v>
      </c>
      <c r="J597" s="28">
        <f t="shared" si="148"/>
        <v>0</v>
      </c>
      <c r="K597" s="28">
        <f t="shared" si="149"/>
        <v>0</v>
      </c>
    </row>
    <row r="598" spans="1:11" ht="26.4">
      <c r="A598" s="36" t="s">
        <v>293</v>
      </c>
      <c r="B598" s="37" t="s">
        <v>294</v>
      </c>
      <c r="C598" s="38"/>
      <c r="D598" s="38"/>
      <c r="E598" s="38"/>
      <c r="F598" s="38"/>
      <c r="G598" s="38"/>
      <c r="H598" s="38"/>
      <c r="I598" s="39"/>
      <c r="J598" s="39"/>
      <c r="K598" s="39"/>
    </row>
    <row r="599" spans="1:11">
      <c r="A599" s="25" t="s">
        <v>28</v>
      </c>
      <c r="B599" s="26" t="s">
        <v>29</v>
      </c>
      <c r="C599" s="27">
        <v>1797813</v>
      </c>
      <c r="D599" s="27">
        <v>2354587</v>
      </c>
      <c r="E599" s="27">
        <v>1234392</v>
      </c>
      <c r="F599" s="27">
        <v>2221240.79</v>
      </c>
      <c r="G599" s="27">
        <f t="shared" ref="G599:G623" si="150">F599-C599</f>
        <v>423427.79000000004</v>
      </c>
      <c r="H599" s="27">
        <f t="shared" ref="H599:H623" si="151">E599-F599</f>
        <v>-986848.79</v>
      </c>
      <c r="I599" s="28">
        <f t="shared" ref="I599:I623" si="152">IF(ISERROR(F599/C599),0,F599/C599*100-100)</f>
        <v>23.552382255551606</v>
      </c>
      <c r="J599" s="28">
        <f t="shared" ref="J599:J623" si="153">IF(ISERROR(F599/E599),0,F599/E599*100)</f>
        <v>179.94614271641424</v>
      </c>
      <c r="K599" s="28">
        <f t="shared" ref="K599:K623" si="154">IF(ISERROR(F599/D599),0,F599/D599*100)</f>
        <v>94.336747378627337</v>
      </c>
    </row>
    <row r="600" spans="1:11">
      <c r="A600" s="31" t="s">
        <v>102</v>
      </c>
      <c r="B600" s="26" t="s">
        <v>103</v>
      </c>
      <c r="C600" s="27">
        <v>0</v>
      </c>
      <c r="D600" s="27">
        <v>378751</v>
      </c>
      <c r="E600" s="27">
        <v>165086</v>
      </c>
      <c r="F600" s="27">
        <v>245404.79</v>
      </c>
      <c r="G600" s="27">
        <f t="shared" si="150"/>
        <v>245404.79</v>
      </c>
      <c r="H600" s="27">
        <f t="shared" si="151"/>
        <v>-80318.790000000008</v>
      </c>
      <c r="I600" s="28">
        <f t="shared" si="152"/>
        <v>0</v>
      </c>
      <c r="J600" s="28">
        <f t="shared" si="153"/>
        <v>148.65269617048085</v>
      </c>
      <c r="K600" s="28">
        <f t="shared" si="154"/>
        <v>64.79317282330608</v>
      </c>
    </row>
    <row r="601" spans="1:11">
      <c r="A601" s="31" t="s">
        <v>30</v>
      </c>
      <c r="B601" s="26" t="s">
        <v>31</v>
      </c>
      <c r="C601" s="27">
        <v>1797813</v>
      </c>
      <c r="D601" s="27">
        <v>1975836</v>
      </c>
      <c r="E601" s="27">
        <v>1069306</v>
      </c>
      <c r="F601" s="27">
        <v>1975836</v>
      </c>
      <c r="G601" s="27">
        <f t="shared" si="150"/>
        <v>178023</v>
      </c>
      <c r="H601" s="27">
        <f t="shared" si="151"/>
        <v>-906530</v>
      </c>
      <c r="I601" s="28">
        <f t="shared" si="152"/>
        <v>9.9021978370386705</v>
      </c>
      <c r="J601" s="28">
        <f t="shared" si="153"/>
        <v>184.77741638034388</v>
      </c>
      <c r="K601" s="28">
        <f t="shared" si="154"/>
        <v>100</v>
      </c>
    </row>
    <row r="602" spans="1:11">
      <c r="A602" s="32" t="s">
        <v>32</v>
      </c>
      <c r="B602" s="26" t="s">
        <v>33</v>
      </c>
      <c r="C602" s="27">
        <v>1797813</v>
      </c>
      <c r="D602" s="27">
        <v>1975836</v>
      </c>
      <c r="E602" s="27">
        <v>1069306</v>
      </c>
      <c r="F602" s="27">
        <v>1975836</v>
      </c>
      <c r="G602" s="27">
        <f t="shared" si="150"/>
        <v>178023</v>
      </c>
      <c r="H602" s="27">
        <f t="shared" si="151"/>
        <v>-906530</v>
      </c>
      <c r="I602" s="28">
        <f t="shared" si="152"/>
        <v>9.9021978370386705</v>
      </c>
      <c r="J602" s="28">
        <f t="shared" si="153"/>
        <v>184.77741638034388</v>
      </c>
      <c r="K602" s="28">
        <f t="shared" si="154"/>
        <v>100</v>
      </c>
    </row>
    <row r="603" spans="1:11">
      <c r="A603" s="25" t="s">
        <v>34</v>
      </c>
      <c r="B603" s="26" t="s">
        <v>35</v>
      </c>
      <c r="C603" s="27">
        <v>1417006.24</v>
      </c>
      <c r="D603" s="27">
        <v>2462061</v>
      </c>
      <c r="E603" s="27">
        <v>1295063</v>
      </c>
      <c r="F603" s="27">
        <v>1443702.91</v>
      </c>
      <c r="G603" s="27">
        <f t="shared" si="150"/>
        <v>26696.669999999925</v>
      </c>
      <c r="H603" s="27">
        <f t="shared" si="151"/>
        <v>-148639.90999999992</v>
      </c>
      <c r="I603" s="28">
        <f t="shared" si="152"/>
        <v>1.8840192263373439</v>
      </c>
      <c r="J603" s="28">
        <f t="shared" si="153"/>
        <v>111.47742696687342</v>
      </c>
      <c r="K603" s="28">
        <f t="shared" si="154"/>
        <v>58.637982974426706</v>
      </c>
    </row>
    <row r="604" spans="1:11">
      <c r="A604" s="31" t="s">
        <v>36</v>
      </c>
      <c r="B604" s="26" t="s">
        <v>37</v>
      </c>
      <c r="C604" s="27">
        <v>1417006.24</v>
      </c>
      <c r="D604" s="27">
        <v>2462061</v>
      </c>
      <c r="E604" s="27">
        <v>1295063</v>
      </c>
      <c r="F604" s="27">
        <v>1443702.91</v>
      </c>
      <c r="G604" s="27">
        <f t="shared" si="150"/>
        <v>26696.669999999925</v>
      </c>
      <c r="H604" s="27">
        <f t="shared" si="151"/>
        <v>-148639.90999999992</v>
      </c>
      <c r="I604" s="28">
        <f t="shared" si="152"/>
        <v>1.8840192263373439</v>
      </c>
      <c r="J604" s="28">
        <f t="shared" si="153"/>
        <v>111.47742696687342</v>
      </c>
      <c r="K604" s="28">
        <f t="shared" si="154"/>
        <v>58.637982974426706</v>
      </c>
    </row>
    <row r="605" spans="1:11">
      <c r="A605" s="32" t="s">
        <v>38</v>
      </c>
      <c r="B605" s="26" t="s">
        <v>39</v>
      </c>
      <c r="C605" s="27">
        <v>1380662.26</v>
      </c>
      <c r="D605" s="27">
        <v>2013720</v>
      </c>
      <c r="E605" s="27">
        <v>1084740</v>
      </c>
      <c r="F605" s="27">
        <v>1259367.52</v>
      </c>
      <c r="G605" s="27">
        <f t="shared" si="150"/>
        <v>-121294.73999999999</v>
      </c>
      <c r="H605" s="27">
        <f t="shared" si="151"/>
        <v>-174627.52000000002</v>
      </c>
      <c r="I605" s="28">
        <f t="shared" si="152"/>
        <v>-8.7852578805188699</v>
      </c>
      <c r="J605" s="28">
        <f t="shared" si="153"/>
        <v>116.09856002360013</v>
      </c>
      <c r="K605" s="28">
        <f t="shared" si="154"/>
        <v>62.539356017718447</v>
      </c>
    </row>
    <row r="606" spans="1:11">
      <c r="A606" s="33" t="s">
        <v>40</v>
      </c>
      <c r="B606" s="26" t="s">
        <v>41</v>
      </c>
      <c r="C606" s="27">
        <v>1190038.1200000001</v>
      </c>
      <c r="D606" s="27">
        <v>1664610</v>
      </c>
      <c r="E606" s="27">
        <v>952119</v>
      </c>
      <c r="F606" s="27">
        <v>1097580.95</v>
      </c>
      <c r="G606" s="27">
        <f t="shared" si="150"/>
        <v>-92457.170000000158</v>
      </c>
      <c r="H606" s="27">
        <f t="shared" si="151"/>
        <v>-145461.94999999995</v>
      </c>
      <c r="I606" s="28">
        <f t="shared" si="152"/>
        <v>-7.7692612065233817</v>
      </c>
      <c r="J606" s="28">
        <f t="shared" si="153"/>
        <v>115.27770688327823</v>
      </c>
      <c r="K606" s="28">
        <f t="shared" si="154"/>
        <v>65.93622229831611</v>
      </c>
    </row>
    <row r="607" spans="1:11">
      <c r="A607" s="33" t="s">
        <v>42</v>
      </c>
      <c r="B607" s="26" t="s">
        <v>43</v>
      </c>
      <c r="C607" s="27">
        <v>190624.14</v>
      </c>
      <c r="D607" s="27">
        <v>349110</v>
      </c>
      <c r="E607" s="27">
        <v>132621</v>
      </c>
      <c r="F607" s="27">
        <v>161786.57</v>
      </c>
      <c r="G607" s="27">
        <f t="shared" si="150"/>
        <v>-28837.570000000007</v>
      </c>
      <c r="H607" s="27">
        <f t="shared" si="151"/>
        <v>-29165.570000000007</v>
      </c>
      <c r="I607" s="28">
        <f t="shared" si="152"/>
        <v>-15.12797382325239</v>
      </c>
      <c r="J607" s="28">
        <f t="shared" si="153"/>
        <v>121.99166798621637</v>
      </c>
      <c r="K607" s="28">
        <f t="shared" si="154"/>
        <v>46.342576838245826</v>
      </c>
    </row>
    <row r="608" spans="1:11">
      <c r="A608" s="34" t="s">
        <v>44</v>
      </c>
      <c r="B608" s="26" t="s">
        <v>45</v>
      </c>
      <c r="C608" s="27">
        <v>1281.6300000000001</v>
      </c>
      <c r="D608" s="27">
        <v>0</v>
      </c>
      <c r="E608" s="27">
        <v>0</v>
      </c>
      <c r="F608" s="27">
        <v>242</v>
      </c>
      <c r="G608" s="27">
        <f t="shared" si="150"/>
        <v>-1039.6300000000001</v>
      </c>
      <c r="H608" s="27">
        <f t="shared" si="151"/>
        <v>-242</v>
      </c>
      <c r="I608" s="28">
        <f t="shared" si="152"/>
        <v>-81.11779530753806</v>
      </c>
      <c r="J608" s="28">
        <f t="shared" si="153"/>
        <v>0</v>
      </c>
      <c r="K608" s="28">
        <f t="shared" si="154"/>
        <v>0</v>
      </c>
    </row>
    <row r="609" spans="1:11">
      <c r="A609" s="32" t="s">
        <v>46</v>
      </c>
      <c r="B609" s="26" t="s">
        <v>47</v>
      </c>
      <c r="C609" s="27">
        <v>32143.98</v>
      </c>
      <c r="D609" s="27">
        <v>301815</v>
      </c>
      <c r="E609" s="27">
        <v>154235</v>
      </c>
      <c r="F609" s="27">
        <v>145610.39000000001</v>
      </c>
      <c r="G609" s="27">
        <f t="shared" si="150"/>
        <v>113466.41000000002</v>
      </c>
      <c r="H609" s="27">
        <f t="shared" si="151"/>
        <v>8624.609999999986</v>
      </c>
      <c r="I609" s="28">
        <f t="shared" si="152"/>
        <v>352.99427762212406</v>
      </c>
      <c r="J609" s="28">
        <f t="shared" si="153"/>
        <v>94.408136933899584</v>
      </c>
      <c r="K609" s="28">
        <f t="shared" si="154"/>
        <v>48.244914931332112</v>
      </c>
    </row>
    <row r="610" spans="1:11">
      <c r="A610" s="33" t="s">
        <v>48</v>
      </c>
      <c r="B610" s="26" t="s">
        <v>49</v>
      </c>
      <c r="C610" s="27">
        <v>32143.98</v>
      </c>
      <c r="D610" s="27">
        <v>301815</v>
      </c>
      <c r="E610" s="27">
        <v>154235</v>
      </c>
      <c r="F610" s="27">
        <v>145610.39000000001</v>
      </c>
      <c r="G610" s="27">
        <f t="shared" si="150"/>
        <v>113466.41000000002</v>
      </c>
      <c r="H610" s="27">
        <f t="shared" si="151"/>
        <v>8624.609999999986</v>
      </c>
      <c r="I610" s="28">
        <f t="shared" si="152"/>
        <v>352.99427762212406</v>
      </c>
      <c r="J610" s="28">
        <f t="shared" si="153"/>
        <v>94.408136933899584</v>
      </c>
      <c r="K610" s="28">
        <f t="shared" si="154"/>
        <v>48.244914931332112</v>
      </c>
    </row>
    <row r="611" spans="1:11" ht="26.4">
      <c r="A611" s="32" t="s">
        <v>88</v>
      </c>
      <c r="B611" s="26" t="s">
        <v>89</v>
      </c>
      <c r="C611" s="27">
        <v>0</v>
      </c>
      <c r="D611" s="27">
        <v>17703</v>
      </c>
      <c r="E611" s="27">
        <v>0</v>
      </c>
      <c r="F611" s="27">
        <v>0</v>
      </c>
      <c r="G611" s="27">
        <f t="shared" si="150"/>
        <v>0</v>
      </c>
      <c r="H611" s="27">
        <f t="shared" si="151"/>
        <v>0</v>
      </c>
      <c r="I611" s="28">
        <f t="shared" si="152"/>
        <v>0</v>
      </c>
      <c r="J611" s="28">
        <f t="shared" si="153"/>
        <v>0</v>
      </c>
      <c r="K611" s="28">
        <f t="shared" si="154"/>
        <v>0</v>
      </c>
    </row>
    <row r="612" spans="1:11">
      <c r="A612" s="33" t="s">
        <v>90</v>
      </c>
      <c r="B612" s="26" t="s">
        <v>91</v>
      </c>
      <c r="C612" s="27">
        <v>0</v>
      </c>
      <c r="D612" s="27">
        <v>17703</v>
      </c>
      <c r="E612" s="27">
        <v>0</v>
      </c>
      <c r="F612" s="27">
        <v>0</v>
      </c>
      <c r="G612" s="27">
        <f t="shared" si="150"/>
        <v>0</v>
      </c>
      <c r="H612" s="27">
        <f t="shared" si="151"/>
        <v>0</v>
      </c>
      <c r="I612" s="28">
        <f t="shared" si="152"/>
        <v>0</v>
      </c>
      <c r="J612" s="28">
        <f t="shared" si="153"/>
        <v>0</v>
      </c>
      <c r="K612" s="28">
        <f t="shared" si="154"/>
        <v>0</v>
      </c>
    </row>
    <row r="613" spans="1:11" ht="26.4">
      <c r="A613" s="32" t="s">
        <v>52</v>
      </c>
      <c r="B613" s="26" t="s">
        <v>53</v>
      </c>
      <c r="C613" s="27">
        <v>4200</v>
      </c>
      <c r="D613" s="27">
        <v>128823</v>
      </c>
      <c r="E613" s="27">
        <v>56088</v>
      </c>
      <c r="F613" s="27">
        <v>38725</v>
      </c>
      <c r="G613" s="27">
        <f t="shared" si="150"/>
        <v>34525</v>
      </c>
      <c r="H613" s="27">
        <f t="shared" si="151"/>
        <v>17363</v>
      </c>
      <c r="I613" s="28">
        <f t="shared" si="152"/>
        <v>822.02380952380952</v>
      </c>
      <c r="J613" s="28">
        <f t="shared" si="153"/>
        <v>69.043289117101708</v>
      </c>
      <c r="K613" s="28">
        <f t="shared" si="154"/>
        <v>30.060625819923459</v>
      </c>
    </row>
    <row r="614" spans="1:11">
      <c r="A614" s="33" t="s">
        <v>54</v>
      </c>
      <c r="B614" s="26" t="s">
        <v>55</v>
      </c>
      <c r="C614" s="27">
        <v>4200</v>
      </c>
      <c r="D614" s="27">
        <v>56235</v>
      </c>
      <c r="E614" s="27">
        <v>0</v>
      </c>
      <c r="F614" s="27">
        <v>30475</v>
      </c>
      <c r="G614" s="27">
        <f t="shared" si="150"/>
        <v>26275</v>
      </c>
      <c r="H614" s="27">
        <f t="shared" si="151"/>
        <v>-30475</v>
      </c>
      <c r="I614" s="28">
        <f t="shared" si="152"/>
        <v>625.59523809523819</v>
      </c>
      <c r="J614" s="28">
        <f t="shared" si="153"/>
        <v>0</v>
      </c>
      <c r="K614" s="28">
        <f t="shared" si="154"/>
        <v>54.192229038854812</v>
      </c>
    </row>
    <row r="615" spans="1:11" ht="26.4">
      <c r="A615" s="34" t="s">
        <v>56</v>
      </c>
      <c r="B615" s="26" t="s">
        <v>57</v>
      </c>
      <c r="C615" s="27">
        <v>4200</v>
      </c>
      <c r="D615" s="27">
        <v>56235</v>
      </c>
      <c r="E615" s="27">
        <v>0</v>
      </c>
      <c r="F615" s="27">
        <v>30475</v>
      </c>
      <c r="G615" s="27">
        <f t="shared" si="150"/>
        <v>26275</v>
      </c>
      <c r="H615" s="27">
        <f t="shared" si="151"/>
        <v>-30475</v>
      </c>
      <c r="I615" s="28">
        <f t="shared" si="152"/>
        <v>625.59523809523819</v>
      </c>
      <c r="J615" s="28">
        <f t="shared" si="153"/>
        <v>0</v>
      </c>
      <c r="K615" s="28">
        <f t="shared" si="154"/>
        <v>54.192229038854812</v>
      </c>
    </row>
    <row r="616" spans="1:11" ht="26.4">
      <c r="A616" s="35" t="s">
        <v>58</v>
      </c>
      <c r="B616" s="26" t="s">
        <v>59</v>
      </c>
      <c r="C616" s="27">
        <v>4200</v>
      </c>
      <c r="D616" s="27">
        <v>56235</v>
      </c>
      <c r="E616" s="27">
        <v>0</v>
      </c>
      <c r="F616" s="27">
        <v>30475</v>
      </c>
      <c r="G616" s="27">
        <f t="shared" si="150"/>
        <v>26275</v>
      </c>
      <c r="H616" s="27">
        <f t="shared" si="151"/>
        <v>-30475</v>
      </c>
      <c r="I616" s="28">
        <f t="shared" si="152"/>
        <v>625.59523809523819</v>
      </c>
      <c r="J616" s="28">
        <f t="shared" si="153"/>
        <v>0</v>
      </c>
      <c r="K616" s="28">
        <f t="shared" si="154"/>
        <v>54.192229038854812</v>
      </c>
    </row>
    <row r="617" spans="1:11" ht="52.8">
      <c r="A617" s="33" t="s">
        <v>163</v>
      </c>
      <c r="B617" s="26" t="s">
        <v>164</v>
      </c>
      <c r="C617" s="27">
        <v>0</v>
      </c>
      <c r="D617" s="27">
        <v>16500</v>
      </c>
      <c r="E617" s="27">
        <v>0</v>
      </c>
      <c r="F617" s="27">
        <v>8250</v>
      </c>
      <c r="G617" s="27">
        <f t="shared" si="150"/>
        <v>8250</v>
      </c>
      <c r="H617" s="27">
        <f t="shared" si="151"/>
        <v>-8250</v>
      </c>
      <c r="I617" s="28">
        <f t="shared" si="152"/>
        <v>0</v>
      </c>
      <c r="J617" s="28">
        <f t="shared" si="153"/>
        <v>0</v>
      </c>
      <c r="K617" s="28">
        <f t="shared" si="154"/>
        <v>50</v>
      </c>
    </row>
    <row r="618" spans="1:11" ht="66">
      <c r="A618" s="34" t="s">
        <v>190</v>
      </c>
      <c r="B618" s="26" t="s">
        <v>191</v>
      </c>
      <c r="C618" s="27">
        <v>0</v>
      </c>
      <c r="D618" s="27">
        <v>16500</v>
      </c>
      <c r="E618" s="27">
        <v>0</v>
      </c>
      <c r="F618" s="27">
        <v>8250</v>
      </c>
      <c r="G618" s="27">
        <f t="shared" si="150"/>
        <v>8250</v>
      </c>
      <c r="H618" s="27">
        <f t="shared" si="151"/>
        <v>-8250</v>
      </c>
      <c r="I618" s="28">
        <f t="shared" si="152"/>
        <v>0</v>
      </c>
      <c r="J618" s="28">
        <f t="shared" si="153"/>
        <v>0</v>
      </c>
      <c r="K618" s="28">
        <f t="shared" si="154"/>
        <v>50</v>
      </c>
    </row>
    <row r="619" spans="1:11">
      <c r="A619" s="33" t="s">
        <v>192</v>
      </c>
      <c r="B619" s="26" t="s">
        <v>193</v>
      </c>
      <c r="C619" s="27">
        <v>0</v>
      </c>
      <c r="D619" s="27">
        <v>56088</v>
      </c>
      <c r="E619" s="27">
        <v>56088</v>
      </c>
      <c r="F619" s="27">
        <v>0</v>
      </c>
      <c r="G619" s="27">
        <f t="shared" si="150"/>
        <v>0</v>
      </c>
      <c r="H619" s="27">
        <f t="shared" si="151"/>
        <v>56088</v>
      </c>
      <c r="I619" s="28">
        <f t="shared" si="152"/>
        <v>0</v>
      </c>
      <c r="J619" s="28">
        <f t="shared" si="153"/>
        <v>0</v>
      </c>
      <c r="K619" s="28">
        <f t="shared" si="154"/>
        <v>0</v>
      </c>
    </row>
    <row r="620" spans="1:11">
      <c r="A620" s="25"/>
      <c r="B620" s="26" t="s">
        <v>64</v>
      </c>
      <c r="C620" s="27">
        <v>380806.76</v>
      </c>
      <c r="D620" s="27">
        <v>-107474</v>
      </c>
      <c r="E620" s="27">
        <v>-60671</v>
      </c>
      <c r="F620" s="27">
        <v>777537.88</v>
      </c>
      <c r="G620" s="27">
        <f t="shared" si="150"/>
        <v>396731.12</v>
      </c>
      <c r="H620" s="27">
        <f t="shared" si="151"/>
        <v>-838208.88</v>
      </c>
      <c r="I620" s="28">
        <f t="shared" si="152"/>
        <v>104.18174299216747</v>
      </c>
      <c r="J620" s="28">
        <f t="shared" si="153"/>
        <v>-1281.5643058462858</v>
      </c>
      <c r="K620" s="28">
        <f t="shared" si="154"/>
        <v>-723.46602899305879</v>
      </c>
    </row>
    <row r="621" spans="1:11">
      <c r="A621" s="25" t="s">
        <v>65</v>
      </c>
      <c r="B621" s="26" t="s">
        <v>66</v>
      </c>
      <c r="C621" s="27">
        <v>-380806.76</v>
      </c>
      <c r="D621" s="27">
        <v>107474</v>
      </c>
      <c r="E621" s="27">
        <v>60671</v>
      </c>
      <c r="F621" s="27">
        <v>-777537.88</v>
      </c>
      <c r="G621" s="27">
        <f t="shared" si="150"/>
        <v>-396731.12</v>
      </c>
      <c r="H621" s="27">
        <f t="shared" si="151"/>
        <v>838208.88</v>
      </c>
      <c r="I621" s="28">
        <f t="shared" si="152"/>
        <v>104.18174299216747</v>
      </c>
      <c r="J621" s="28">
        <f t="shared" si="153"/>
        <v>-1281.5643058462858</v>
      </c>
      <c r="K621" s="28">
        <f t="shared" si="154"/>
        <v>-723.46602899305879</v>
      </c>
    </row>
    <row r="622" spans="1:11">
      <c r="A622" s="31" t="s">
        <v>67</v>
      </c>
      <c r="B622" s="26" t="s">
        <v>68</v>
      </c>
      <c r="C622" s="27">
        <v>-380806.76</v>
      </c>
      <c r="D622" s="27">
        <v>107474</v>
      </c>
      <c r="E622" s="27">
        <v>60671</v>
      </c>
      <c r="F622" s="27">
        <v>-777537.88</v>
      </c>
      <c r="G622" s="27">
        <f t="shared" si="150"/>
        <v>-396731.12</v>
      </c>
      <c r="H622" s="27">
        <f t="shared" si="151"/>
        <v>838208.88</v>
      </c>
      <c r="I622" s="28">
        <f t="shared" si="152"/>
        <v>104.18174299216747</v>
      </c>
      <c r="J622" s="28">
        <f t="shared" si="153"/>
        <v>-1281.5643058462858</v>
      </c>
      <c r="K622" s="28">
        <f t="shared" si="154"/>
        <v>-723.46602899305879</v>
      </c>
    </row>
    <row r="623" spans="1:11" ht="26.4">
      <c r="A623" s="32" t="s">
        <v>148</v>
      </c>
      <c r="B623" s="26" t="s">
        <v>149</v>
      </c>
      <c r="C623" s="27">
        <v>-114478.14</v>
      </c>
      <c r="D623" s="27">
        <v>107474</v>
      </c>
      <c r="E623" s="27">
        <v>60671</v>
      </c>
      <c r="F623" s="27">
        <v>-89771</v>
      </c>
      <c r="G623" s="27">
        <f t="shared" si="150"/>
        <v>24707.14</v>
      </c>
      <c r="H623" s="27">
        <f t="shared" si="151"/>
        <v>150442</v>
      </c>
      <c r="I623" s="28">
        <f t="shared" si="152"/>
        <v>-21.582408658980654</v>
      </c>
      <c r="J623" s="28">
        <f t="shared" si="153"/>
        <v>-147.96360699510473</v>
      </c>
      <c r="K623" s="28">
        <f t="shared" si="154"/>
        <v>-83.528109124067214</v>
      </c>
    </row>
    <row r="624" spans="1:11" ht="26.4">
      <c r="A624" s="40" t="s">
        <v>295</v>
      </c>
      <c r="B624" s="37" t="s">
        <v>296</v>
      </c>
      <c r="C624" s="38"/>
      <c r="D624" s="38"/>
      <c r="E624" s="38"/>
      <c r="F624" s="38"/>
      <c r="G624" s="38"/>
      <c r="H624" s="38"/>
      <c r="I624" s="39"/>
      <c r="J624" s="39"/>
      <c r="K624" s="39"/>
    </row>
    <row r="625" spans="1:11">
      <c r="A625" s="25" t="s">
        <v>28</v>
      </c>
      <c r="B625" s="26" t="s">
        <v>29</v>
      </c>
      <c r="C625" s="27">
        <v>0</v>
      </c>
      <c r="D625" s="27">
        <v>56088</v>
      </c>
      <c r="E625" s="27">
        <v>56088</v>
      </c>
      <c r="F625" s="27">
        <v>0</v>
      </c>
      <c r="G625" s="27">
        <f t="shared" ref="G625:G630" si="155">F625-C625</f>
        <v>0</v>
      </c>
      <c r="H625" s="27">
        <f t="shared" ref="H625:H630" si="156">E625-F625</f>
        <v>56088</v>
      </c>
      <c r="I625" s="28">
        <f t="shared" ref="I625:I630" si="157">IF(ISERROR(F625/C625),0,F625/C625*100-100)</f>
        <v>0</v>
      </c>
      <c r="J625" s="28">
        <f t="shared" ref="J625:J630" si="158">IF(ISERROR(F625/E625),0,F625/E625*100)</f>
        <v>0</v>
      </c>
      <c r="K625" s="28">
        <f t="shared" ref="K625:K630" si="159">IF(ISERROR(F625/D625),0,F625/D625*100)</f>
        <v>0</v>
      </c>
    </row>
    <row r="626" spans="1:11">
      <c r="A626" s="31" t="s">
        <v>102</v>
      </c>
      <c r="B626" s="26" t="s">
        <v>103</v>
      </c>
      <c r="C626" s="27">
        <v>0</v>
      </c>
      <c r="D626" s="27">
        <v>56088</v>
      </c>
      <c r="E626" s="27">
        <v>56088</v>
      </c>
      <c r="F626" s="27">
        <v>0</v>
      </c>
      <c r="G626" s="27">
        <f t="shared" si="155"/>
        <v>0</v>
      </c>
      <c r="H626" s="27">
        <f t="shared" si="156"/>
        <v>56088</v>
      </c>
      <c r="I626" s="28">
        <f t="shared" si="157"/>
        <v>0</v>
      </c>
      <c r="J626" s="28">
        <f t="shared" si="158"/>
        <v>0</v>
      </c>
      <c r="K626" s="28">
        <f t="shared" si="159"/>
        <v>0</v>
      </c>
    </row>
    <row r="627" spans="1:11">
      <c r="A627" s="25" t="s">
        <v>34</v>
      </c>
      <c r="B627" s="26" t="s">
        <v>35</v>
      </c>
      <c r="C627" s="27">
        <v>0</v>
      </c>
      <c r="D627" s="27">
        <v>56088</v>
      </c>
      <c r="E627" s="27">
        <v>56088</v>
      </c>
      <c r="F627" s="27">
        <v>0</v>
      </c>
      <c r="G627" s="27">
        <f t="shared" si="155"/>
        <v>0</v>
      </c>
      <c r="H627" s="27">
        <f t="shared" si="156"/>
        <v>56088</v>
      </c>
      <c r="I627" s="28">
        <f t="shared" si="157"/>
        <v>0</v>
      </c>
      <c r="J627" s="28">
        <f t="shared" si="158"/>
        <v>0</v>
      </c>
      <c r="K627" s="28">
        <f t="shared" si="159"/>
        <v>0</v>
      </c>
    </row>
    <row r="628" spans="1:11">
      <c r="A628" s="31" t="s">
        <v>36</v>
      </c>
      <c r="B628" s="26" t="s">
        <v>37</v>
      </c>
      <c r="C628" s="27">
        <v>0</v>
      </c>
      <c r="D628" s="27">
        <v>56088</v>
      </c>
      <c r="E628" s="27">
        <v>56088</v>
      </c>
      <c r="F628" s="27">
        <v>0</v>
      </c>
      <c r="G628" s="27">
        <f t="shared" si="155"/>
        <v>0</v>
      </c>
      <c r="H628" s="27">
        <f t="shared" si="156"/>
        <v>56088</v>
      </c>
      <c r="I628" s="28">
        <f t="shared" si="157"/>
        <v>0</v>
      </c>
      <c r="J628" s="28">
        <f t="shared" si="158"/>
        <v>0</v>
      </c>
      <c r="K628" s="28">
        <f t="shared" si="159"/>
        <v>0</v>
      </c>
    </row>
    <row r="629" spans="1:11" ht="26.4">
      <c r="A629" s="32" t="s">
        <v>52</v>
      </c>
      <c r="B629" s="26" t="s">
        <v>53</v>
      </c>
      <c r="C629" s="27">
        <v>0</v>
      </c>
      <c r="D629" s="27">
        <v>56088</v>
      </c>
      <c r="E629" s="27">
        <v>56088</v>
      </c>
      <c r="F629" s="27">
        <v>0</v>
      </c>
      <c r="G629" s="27">
        <f t="shared" si="155"/>
        <v>0</v>
      </c>
      <c r="H629" s="27">
        <f t="shared" si="156"/>
        <v>56088</v>
      </c>
      <c r="I629" s="28">
        <f t="shared" si="157"/>
        <v>0</v>
      </c>
      <c r="J629" s="28">
        <f t="shared" si="158"/>
        <v>0</v>
      </c>
      <c r="K629" s="28">
        <f t="shared" si="159"/>
        <v>0</v>
      </c>
    </row>
    <row r="630" spans="1:11">
      <c r="A630" s="33" t="s">
        <v>192</v>
      </c>
      <c r="B630" s="26" t="s">
        <v>193</v>
      </c>
      <c r="C630" s="27">
        <v>0</v>
      </c>
      <c r="D630" s="27">
        <v>56088</v>
      </c>
      <c r="E630" s="27">
        <v>56088</v>
      </c>
      <c r="F630" s="27">
        <v>0</v>
      </c>
      <c r="G630" s="27">
        <f t="shared" si="155"/>
        <v>0</v>
      </c>
      <c r="H630" s="27">
        <f t="shared" si="156"/>
        <v>56088</v>
      </c>
      <c r="I630" s="28">
        <f t="shared" si="157"/>
        <v>0</v>
      </c>
      <c r="J630" s="28">
        <f t="shared" si="158"/>
        <v>0</v>
      </c>
      <c r="K630" s="28">
        <f t="shared" si="159"/>
        <v>0</v>
      </c>
    </row>
    <row r="631" spans="1:11">
      <c r="A631" s="40" t="s">
        <v>297</v>
      </c>
      <c r="B631" s="37" t="s">
        <v>298</v>
      </c>
      <c r="C631" s="38"/>
      <c r="D631" s="38"/>
      <c r="E631" s="38"/>
      <c r="F631" s="38"/>
      <c r="G631" s="38"/>
      <c r="H631" s="38"/>
      <c r="I631" s="39"/>
      <c r="J631" s="39"/>
      <c r="K631" s="39"/>
    </row>
    <row r="632" spans="1:11">
      <c r="A632" s="25" t="s">
        <v>28</v>
      </c>
      <c r="B632" s="26" t="s">
        <v>29</v>
      </c>
      <c r="C632" s="27">
        <v>1797813</v>
      </c>
      <c r="D632" s="27">
        <v>2298499</v>
      </c>
      <c r="E632" s="27">
        <v>1178304</v>
      </c>
      <c r="F632" s="27">
        <v>2221240.79</v>
      </c>
      <c r="G632" s="27">
        <f t="shared" ref="G632:G655" si="160">F632-C632</f>
        <v>423427.79000000004</v>
      </c>
      <c r="H632" s="27">
        <f t="shared" ref="H632:H655" si="161">E632-F632</f>
        <v>-1042936.79</v>
      </c>
      <c r="I632" s="28">
        <f t="shared" ref="I632:I655" si="162">IF(ISERROR(F632/C632),0,F632/C632*100-100)</f>
        <v>23.552382255551606</v>
      </c>
      <c r="J632" s="28">
        <f t="shared" ref="J632:J655" si="163">IF(ISERROR(F632/E632),0,F632/E632*100)</f>
        <v>188.51169053147575</v>
      </c>
      <c r="K632" s="28">
        <f t="shared" ref="K632:K655" si="164">IF(ISERROR(F632/D632),0,F632/D632*100)</f>
        <v>96.638753812814358</v>
      </c>
    </row>
    <row r="633" spans="1:11">
      <c r="A633" s="31" t="s">
        <v>102</v>
      </c>
      <c r="B633" s="26" t="s">
        <v>103</v>
      </c>
      <c r="C633" s="27">
        <v>0</v>
      </c>
      <c r="D633" s="27">
        <v>322663</v>
      </c>
      <c r="E633" s="27">
        <v>108998</v>
      </c>
      <c r="F633" s="27">
        <v>245404.79</v>
      </c>
      <c r="G633" s="27">
        <f t="shared" si="160"/>
        <v>245404.79</v>
      </c>
      <c r="H633" s="27">
        <f t="shared" si="161"/>
        <v>-136406.79</v>
      </c>
      <c r="I633" s="28">
        <f t="shared" si="162"/>
        <v>0</v>
      </c>
      <c r="J633" s="28">
        <f t="shared" si="163"/>
        <v>225.14614029615223</v>
      </c>
      <c r="K633" s="28">
        <f t="shared" si="164"/>
        <v>76.056067785894271</v>
      </c>
    </row>
    <row r="634" spans="1:11">
      <c r="A634" s="31" t="s">
        <v>30</v>
      </c>
      <c r="B634" s="26" t="s">
        <v>31</v>
      </c>
      <c r="C634" s="27">
        <v>1797813</v>
      </c>
      <c r="D634" s="27">
        <v>1975836</v>
      </c>
      <c r="E634" s="27">
        <v>1069306</v>
      </c>
      <c r="F634" s="27">
        <v>1975836</v>
      </c>
      <c r="G634" s="27">
        <f t="shared" si="160"/>
        <v>178023</v>
      </c>
      <c r="H634" s="27">
        <f t="shared" si="161"/>
        <v>-906530</v>
      </c>
      <c r="I634" s="28">
        <f t="shared" si="162"/>
        <v>9.9021978370386705</v>
      </c>
      <c r="J634" s="28">
        <f t="shared" si="163"/>
        <v>184.77741638034388</v>
      </c>
      <c r="K634" s="28">
        <f t="shared" si="164"/>
        <v>100</v>
      </c>
    </row>
    <row r="635" spans="1:11">
      <c r="A635" s="32" t="s">
        <v>32</v>
      </c>
      <c r="B635" s="26" t="s">
        <v>33</v>
      </c>
      <c r="C635" s="27">
        <v>1797813</v>
      </c>
      <c r="D635" s="27">
        <v>1975836</v>
      </c>
      <c r="E635" s="27">
        <v>1069306</v>
      </c>
      <c r="F635" s="27">
        <v>1975836</v>
      </c>
      <c r="G635" s="27">
        <f t="shared" si="160"/>
        <v>178023</v>
      </c>
      <c r="H635" s="27">
        <f t="shared" si="161"/>
        <v>-906530</v>
      </c>
      <c r="I635" s="28">
        <f t="shared" si="162"/>
        <v>9.9021978370386705</v>
      </c>
      <c r="J635" s="28">
        <f t="shared" si="163"/>
        <v>184.77741638034388</v>
      </c>
      <c r="K635" s="28">
        <f t="shared" si="164"/>
        <v>100</v>
      </c>
    </row>
    <row r="636" spans="1:11">
      <c r="A636" s="25" t="s">
        <v>34</v>
      </c>
      <c r="B636" s="26" t="s">
        <v>35</v>
      </c>
      <c r="C636" s="27">
        <v>1417006.24</v>
      </c>
      <c r="D636" s="27">
        <v>2405973</v>
      </c>
      <c r="E636" s="27">
        <v>1238975</v>
      </c>
      <c r="F636" s="27">
        <v>1443702.91</v>
      </c>
      <c r="G636" s="27">
        <f t="shared" si="160"/>
        <v>26696.669999999925</v>
      </c>
      <c r="H636" s="27">
        <f t="shared" si="161"/>
        <v>-204727.90999999992</v>
      </c>
      <c r="I636" s="28">
        <f t="shared" si="162"/>
        <v>1.8840192263373439</v>
      </c>
      <c r="J636" s="28">
        <f t="shared" si="163"/>
        <v>116.52397425291066</v>
      </c>
      <c r="K636" s="28">
        <f t="shared" si="164"/>
        <v>60.004950595871186</v>
      </c>
    </row>
    <row r="637" spans="1:11">
      <c r="A637" s="31" t="s">
        <v>36</v>
      </c>
      <c r="B637" s="26" t="s">
        <v>37</v>
      </c>
      <c r="C637" s="27">
        <v>1417006.24</v>
      </c>
      <c r="D637" s="27">
        <v>2405973</v>
      </c>
      <c r="E637" s="27">
        <v>1238975</v>
      </c>
      <c r="F637" s="27">
        <v>1443702.91</v>
      </c>
      <c r="G637" s="27">
        <f t="shared" si="160"/>
        <v>26696.669999999925</v>
      </c>
      <c r="H637" s="27">
        <f t="shared" si="161"/>
        <v>-204727.90999999992</v>
      </c>
      <c r="I637" s="28">
        <f t="shared" si="162"/>
        <v>1.8840192263373439</v>
      </c>
      <c r="J637" s="28">
        <f t="shared" si="163"/>
        <v>116.52397425291066</v>
      </c>
      <c r="K637" s="28">
        <f t="shared" si="164"/>
        <v>60.004950595871186</v>
      </c>
    </row>
    <row r="638" spans="1:11">
      <c r="A638" s="32" t="s">
        <v>38</v>
      </c>
      <c r="B638" s="26" t="s">
        <v>39</v>
      </c>
      <c r="C638" s="27">
        <v>1380662.26</v>
      </c>
      <c r="D638" s="27">
        <v>2013720</v>
      </c>
      <c r="E638" s="27">
        <v>1084740</v>
      </c>
      <c r="F638" s="27">
        <v>1259367.52</v>
      </c>
      <c r="G638" s="27">
        <f t="shared" si="160"/>
        <v>-121294.73999999999</v>
      </c>
      <c r="H638" s="27">
        <f t="shared" si="161"/>
        <v>-174627.52000000002</v>
      </c>
      <c r="I638" s="28">
        <f t="shared" si="162"/>
        <v>-8.7852578805188699</v>
      </c>
      <c r="J638" s="28">
        <f t="shared" si="163"/>
        <v>116.09856002360013</v>
      </c>
      <c r="K638" s="28">
        <f t="shared" si="164"/>
        <v>62.539356017718447</v>
      </c>
    </row>
    <row r="639" spans="1:11">
      <c r="A639" s="33" t="s">
        <v>40</v>
      </c>
      <c r="B639" s="26" t="s">
        <v>41</v>
      </c>
      <c r="C639" s="27">
        <v>1190038.1200000001</v>
      </c>
      <c r="D639" s="27">
        <v>1664610</v>
      </c>
      <c r="E639" s="27">
        <v>952119</v>
      </c>
      <c r="F639" s="27">
        <v>1097580.95</v>
      </c>
      <c r="G639" s="27">
        <f t="shared" si="160"/>
        <v>-92457.170000000158</v>
      </c>
      <c r="H639" s="27">
        <f t="shared" si="161"/>
        <v>-145461.94999999995</v>
      </c>
      <c r="I639" s="28">
        <f t="shared" si="162"/>
        <v>-7.7692612065233817</v>
      </c>
      <c r="J639" s="28">
        <f t="shared" si="163"/>
        <v>115.27770688327823</v>
      </c>
      <c r="K639" s="28">
        <f t="shared" si="164"/>
        <v>65.93622229831611</v>
      </c>
    </row>
    <row r="640" spans="1:11">
      <c r="A640" s="33" t="s">
        <v>42</v>
      </c>
      <c r="B640" s="26" t="s">
        <v>43</v>
      </c>
      <c r="C640" s="27">
        <v>190624.14</v>
      </c>
      <c r="D640" s="27">
        <v>349110</v>
      </c>
      <c r="E640" s="27">
        <v>132621</v>
      </c>
      <c r="F640" s="27">
        <v>161786.57</v>
      </c>
      <c r="G640" s="27">
        <f t="shared" si="160"/>
        <v>-28837.570000000007</v>
      </c>
      <c r="H640" s="27">
        <f t="shared" si="161"/>
        <v>-29165.570000000007</v>
      </c>
      <c r="I640" s="28">
        <f t="shared" si="162"/>
        <v>-15.12797382325239</v>
      </c>
      <c r="J640" s="28">
        <f t="shared" si="163"/>
        <v>121.99166798621637</v>
      </c>
      <c r="K640" s="28">
        <f t="shared" si="164"/>
        <v>46.342576838245826</v>
      </c>
    </row>
    <row r="641" spans="1:11">
      <c r="A641" s="34" t="s">
        <v>44</v>
      </c>
      <c r="B641" s="26" t="s">
        <v>45</v>
      </c>
      <c r="C641" s="27">
        <v>1281.6300000000001</v>
      </c>
      <c r="D641" s="27">
        <v>0</v>
      </c>
      <c r="E641" s="27">
        <v>0</v>
      </c>
      <c r="F641" s="27">
        <v>242</v>
      </c>
      <c r="G641" s="27">
        <f t="shared" si="160"/>
        <v>-1039.6300000000001</v>
      </c>
      <c r="H641" s="27">
        <f t="shared" si="161"/>
        <v>-242</v>
      </c>
      <c r="I641" s="28">
        <f t="shared" si="162"/>
        <v>-81.11779530753806</v>
      </c>
      <c r="J641" s="28">
        <f t="shared" si="163"/>
        <v>0</v>
      </c>
      <c r="K641" s="28">
        <f t="shared" si="164"/>
        <v>0</v>
      </c>
    </row>
    <row r="642" spans="1:11">
      <c r="A642" s="32" t="s">
        <v>46</v>
      </c>
      <c r="B642" s="26" t="s">
        <v>47</v>
      </c>
      <c r="C642" s="27">
        <v>32143.98</v>
      </c>
      <c r="D642" s="27">
        <v>301815</v>
      </c>
      <c r="E642" s="27">
        <v>154235</v>
      </c>
      <c r="F642" s="27">
        <v>145610.39000000001</v>
      </c>
      <c r="G642" s="27">
        <f t="shared" si="160"/>
        <v>113466.41000000002</v>
      </c>
      <c r="H642" s="27">
        <f t="shared" si="161"/>
        <v>8624.609999999986</v>
      </c>
      <c r="I642" s="28">
        <f t="shared" si="162"/>
        <v>352.99427762212406</v>
      </c>
      <c r="J642" s="28">
        <f t="shared" si="163"/>
        <v>94.408136933899584</v>
      </c>
      <c r="K642" s="28">
        <f t="shared" si="164"/>
        <v>48.244914931332112</v>
      </c>
    </row>
    <row r="643" spans="1:11">
      <c r="A643" s="33" t="s">
        <v>48</v>
      </c>
      <c r="B643" s="26" t="s">
        <v>49</v>
      </c>
      <c r="C643" s="27">
        <v>32143.98</v>
      </c>
      <c r="D643" s="27">
        <v>301815</v>
      </c>
      <c r="E643" s="27">
        <v>154235</v>
      </c>
      <c r="F643" s="27">
        <v>145610.39000000001</v>
      </c>
      <c r="G643" s="27">
        <f t="shared" si="160"/>
        <v>113466.41000000002</v>
      </c>
      <c r="H643" s="27">
        <f t="shared" si="161"/>
        <v>8624.609999999986</v>
      </c>
      <c r="I643" s="28">
        <f t="shared" si="162"/>
        <v>352.99427762212406</v>
      </c>
      <c r="J643" s="28">
        <f t="shared" si="163"/>
        <v>94.408136933899584</v>
      </c>
      <c r="K643" s="28">
        <f t="shared" si="164"/>
        <v>48.244914931332112</v>
      </c>
    </row>
    <row r="644" spans="1:11" ht="26.4">
      <c r="A644" s="32" t="s">
        <v>88</v>
      </c>
      <c r="B644" s="26" t="s">
        <v>89</v>
      </c>
      <c r="C644" s="27">
        <v>0</v>
      </c>
      <c r="D644" s="27">
        <v>17703</v>
      </c>
      <c r="E644" s="27">
        <v>0</v>
      </c>
      <c r="F644" s="27">
        <v>0</v>
      </c>
      <c r="G644" s="27">
        <f t="shared" si="160"/>
        <v>0</v>
      </c>
      <c r="H644" s="27">
        <f t="shared" si="161"/>
        <v>0</v>
      </c>
      <c r="I644" s="28">
        <f t="shared" si="162"/>
        <v>0</v>
      </c>
      <c r="J644" s="28">
        <f t="shared" si="163"/>
        <v>0</v>
      </c>
      <c r="K644" s="28">
        <f t="shared" si="164"/>
        <v>0</v>
      </c>
    </row>
    <row r="645" spans="1:11">
      <c r="A645" s="33" t="s">
        <v>90</v>
      </c>
      <c r="B645" s="26" t="s">
        <v>91</v>
      </c>
      <c r="C645" s="27">
        <v>0</v>
      </c>
      <c r="D645" s="27">
        <v>17703</v>
      </c>
      <c r="E645" s="27">
        <v>0</v>
      </c>
      <c r="F645" s="27">
        <v>0</v>
      </c>
      <c r="G645" s="27">
        <f t="shared" si="160"/>
        <v>0</v>
      </c>
      <c r="H645" s="27">
        <f t="shared" si="161"/>
        <v>0</v>
      </c>
      <c r="I645" s="28">
        <f t="shared" si="162"/>
        <v>0</v>
      </c>
      <c r="J645" s="28">
        <f t="shared" si="163"/>
        <v>0</v>
      </c>
      <c r="K645" s="28">
        <f t="shared" si="164"/>
        <v>0</v>
      </c>
    </row>
    <row r="646" spans="1:11" ht="26.4">
      <c r="A646" s="32" t="s">
        <v>52</v>
      </c>
      <c r="B646" s="26" t="s">
        <v>53</v>
      </c>
      <c r="C646" s="27">
        <v>4200</v>
      </c>
      <c r="D646" s="27">
        <v>72735</v>
      </c>
      <c r="E646" s="27">
        <v>0</v>
      </c>
      <c r="F646" s="27">
        <v>38725</v>
      </c>
      <c r="G646" s="27">
        <f t="shared" si="160"/>
        <v>34525</v>
      </c>
      <c r="H646" s="27">
        <f t="shared" si="161"/>
        <v>-38725</v>
      </c>
      <c r="I646" s="28">
        <f t="shared" si="162"/>
        <v>822.02380952380952</v>
      </c>
      <c r="J646" s="28">
        <f t="shared" si="163"/>
        <v>0</v>
      </c>
      <c r="K646" s="28">
        <f t="shared" si="164"/>
        <v>53.241218120574686</v>
      </c>
    </row>
    <row r="647" spans="1:11">
      <c r="A647" s="33" t="s">
        <v>54</v>
      </c>
      <c r="B647" s="26" t="s">
        <v>55</v>
      </c>
      <c r="C647" s="27">
        <v>4200</v>
      </c>
      <c r="D647" s="27">
        <v>56235</v>
      </c>
      <c r="E647" s="27">
        <v>0</v>
      </c>
      <c r="F647" s="27">
        <v>30475</v>
      </c>
      <c r="G647" s="27">
        <f t="shared" si="160"/>
        <v>26275</v>
      </c>
      <c r="H647" s="27">
        <f t="shared" si="161"/>
        <v>-30475</v>
      </c>
      <c r="I647" s="28">
        <f t="shared" si="162"/>
        <v>625.59523809523819</v>
      </c>
      <c r="J647" s="28">
        <f t="shared" si="163"/>
        <v>0</v>
      </c>
      <c r="K647" s="28">
        <f t="shared" si="164"/>
        <v>54.192229038854812</v>
      </c>
    </row>
    <row r="648" spans="1:11" ht="26.4">
      <c r="A648" s="34" t="s">
        <v>56</v>
      </c>
      <c r="B648" s="26" t="s">
        <v>57</v>
      </c>
      <c r="C648" s="27">
        <v>4200</v>
      </c>
      <c r="D648" s="27">
        <v>56235</v>
      </c>
      <c r="E648" s="27">
        <v>0</v>
      </c>
      <c r="F648" s="27">
        <v>30475</v>
      </c>
      <c r="G648" s="27">
        <f t="shared" si="160"/>
        <v>26275</v>
      </c>
      <c r="H648" s="27">
        <f t="shared" si="161"/>
        <v>-30475</v>
      </c>
      <c r="I648" s="28">
        <f t="shared" si="162"/>
        <v>625.59523809523819</v>
      </c>
      <c r="J648" s="28">
        <f t="shared" si="163"/>
        <v>0</v>
      </c>
      <c r="K648" s="28">
        <f t="shared" si="164"/>
        <v>54.192229038854812</v>
      </c>
    </row>
    <row r="649" spans="1:11" ht="26.4">
      <c r="A649" s="35" t="s">
        <v>58</v>
      </c>
      <c r="B649" s="26" t="s">
        <v>59</v>
      </c>
      <c r="C649" s="27">
        <v>4200</v>
      </c>
      <c r="D649" s="27">
        <v>56235</v>
      </c>
      <c r="E649" s="27">
        <v>0</v>
      </c>
      <c r="F649" s="27">
        <v>30475</v>
      </c>
      <c r="G649" s="27">
        <f t="shared" si="160"/>
        <v>26275</v>
      </c>
      <c r="H649" s="27">
        <f t="shared" si="161"/>
        <v>-30475</v>
      </c>
      <c r="I649" s="28">
        <f t="shared" si="162"/>
        <v>625.59523809523819</v>
      </c>
      <c r="J649" s="28">
        <f t="shared" si="163"/>
        <v>0</v>
      </c>
      <c r="K649" s="28">
        <f t="shared" si="164"/>
        <v>54.192229038854812</v>
      </c>
    </row>
    <row r="650" spans="1:11" ht="52.8">
      <c r="A650" s="33" t="s">
        <v>163</v>
      </c>
      <c r="B650" s="26" t="s">
        <v>164</v>
      </c>
      <c r="C650" s="27">
        <v>0</v>
      </c>
      <c r="D650" s="27">
        <v>16500</v>
      </c>
      <c r="E650" s="27">
        <v>0</v>
      </c>
      <c r="F650" s="27">
        <v>8250</v>
      </c>
      <c r="G650" s="27">
        <f t="shared" si="160"/>
        <v>8250</v>
      </c>
      <c r="H650" s="27">
        <f t="shared" si="161"/>
        <v>-8250</v>
      </c>
      <c r="I650" s="28">
        <f t="shared" si="162"/>
        <v>0</v>
      </c>
      <c r="J650" s="28">
        <f t="shared" si="163"/>
        <v>0</v>
      </c>
      <c r="K650" s="28">
        <f t="shared" si="164"/>
        <v>50</v>
      </c>
    </row>
    <row r="651" spans="1:11" ht="66">
      <c r="A651" s="34" t="s">
        <v>190</v>
      </c>
      <c r="B651" s="26" t="s">
        <v>191</v>
      </c>
      <c r="C651" s="27">
        <v>0</v>
      </c>
      <c r="D651" s="27">
        <v>16500</v>
      </c>
      <c r="E651" s="27">
        <v>0</v>
      </c>
      <c r="F651" s="27">
        <v>8250</v>
      </c>
      <c r="G651" s="27">
        <f t="shared" si="160"/>
        <v>8250</v>
      </c>
      <c r="H651" s="27">
        <f t="shared" si="161"/>
        <v>-8250</v>
      </c>
      <c r="I651" s="28">
        <f t="shared" si="162"/>
        <v>0</v>
      </c>
      <c r="J651" s="28">
        <f t="shared" si="163"/>
        <v>0</v>
      </c>
      <c r="K651" s="28">
        <f t="shared" si="164"/>
        <v>50</v>
      </c>
    </row>
    <row r="652" spans="1:11">
      <c r="A652" s="25"/>
      <c r="B652" s="26" t="s">
        <v>64</v>
      </c>
      <c r="C652" s="27">
        <v>380806.76</v>
      </c>
      <c r="D652" s="27">
        <v>-107474</v>
      </c>
      <c r="E652" s="27">
        <v>-60671</v>
      </c>
      <c r="F652" s="27">
        <v>777537.88</v>
      </c>
      <c r="G652" s="27">
        <f t="shared" si="160"/>
        <v>396731.12</v>
      </c>
      <c r="H652" s="27">
        <f t="shared" si="161"/>
        <v>-838208.88</v>
      </c>
      <c r="I652" s="28">
        <f t="shared" si="162"/>
        <v>104.18174299216747</v>
      </c>
      <c r="J652" s="28">
        <f t="shared" si="163"/>
        <v>-1281.5643058462858</v>
      </c>
      <c r="K652" s="28">
        <f t="shared" si="164"/>
        <v>-723.46602899305879</v>
      </c>
    </row>
    <row r="653" spans="1:11">
      <c r="A653" s="25" t="s">
        <v>65</v>
      </c>
      <c r="B653" s="26" t="s">
        <v>66</v>
      </c>
      <c r="C653" s="27">
        <v>-380806.76</v>
      </c>
      <c r="D653" s="27">
        <v>107474</v>
      </c>
      <c r="E653" s="27">
        <v>60671</v>
      </c>
      <c r="F653" s="27">
        <v>-777537.88</v>
      </c>
      <c r="G653" s="27">
        <f t="shared" si="160"/>
        <v>-396731.12</v>
      </c>
      <c r="H653" s="27">
        <f t="shared" si="161"/>
        <v>838208.88</v>
      </c>
      <c r="I653" s="28">
        <f t="shared" si="162"/>
        <v>104.18174299216747</v>
      </c>
      <c r="J653" s="28">
        <f t="shared" si="163"/>
        <v>-1281.5643058462858</v>
      </c>
      <c r="K653" s="28">
        <f t="shared" si="164"/>
        <v>-723.46602899305879</v>
      </c>
    </row>
    <row r="654" spans="1:11">
      <c r="A654" s="31" t="s">
        <v>67</v>
      </c>
      <c r="B654" s="26" t="s">
        <v>68</v>
      </c>
      <c r="C654" s="27">
        <v>-380806.76</v>
      </c>
      <c r="D654" s="27">
        <v>107474</v>
      </c>
      <c r="E654" s="27">
        <v>60671</v>
      </c>
      <c r="F654" s="27">
        <v>-777537.88</v>
      </c>
      <c r="G654" s="27">
        <f t="shared" si="160"/>
        <v>-396731.12</v>
      </c>
      <c r="H654" s="27">
        <f t="shared" si="161"/>
        <v>838208.88</v>
      </c>
      <c r="I654" s="28">
        <f t="shared" si="162"/>
        <v>104.18174299216747</v>
      </c>
      <c r="J654" s="28">
        <f t="shared" si="163"/>
        <v>-1281.5643058462858</v>
      </c>
      <c r="K654" s="28">
        <f t="shared" si="164"/>
        <v>-723.46602899305879</v>
      </c>
    </row>
    <row r="655" spans="1:11" ht="26.4">
      <c r="A655" s="32" t="s">
        <v>148</v>
      </c>
      <c r="B655" s="26" t="s">
        <v>149</v>
      </c>
      <c r="C655" s="27">
        <v>-114478.14</v>
      </c>
      <c r="D655" s="27">
        <v>107474</v>
      </c>
      <c r="E655" s="27">
        <v>60671</v>
      </c>
      <c r="F655" s="27">
        <v>-89771</v>
      </c>
      <c r="G655" s="27">
        <f t="shared" si="160"/>
        <v>24707.14</v>
      </c>
      <c r="H655" s="27">
        <f t="shared" si="161"/>
        <v>150442</v>
      </c>
      <c r="I655" s="28">
        <f t="shared" si="162"/>
        <v>-21.582408658980654</v>
      </c>
      <c r="J655" s="28">
        <f t="shared" si="163"/>
        <v>-147.96360699510473</v>
      </c>
      <c r="K655" s="28">
        <f t="shared" si="164"/>
        <v>-83.528109124067214</v>
      </c>
    </row>
    <row r="656" spans="1:11" ht="26.4">
      <c r="A656" s="36" t="s">
        <v>299</v>
      </c>
      <c r="B656" s="37" t="s">
        <v>300</v>
      </c>
      <c r="C656" s="38"/>
      <c r="D656" s="38"/>
      <c r="E656" s="38"/>
      <c r="F656" s="38"/>
      <c r="G656" s="38"/>
      <c r="H656" s="38"/>
      <c r="I656" s="39"/>
      <c r="J656" s="39"/>
      <c r="K656" s="39"/>
    </row>
    <row r="657" spans="1:11">
      <c r="A657" s="25" t="s">
        <v>28</v>
      </c>
      <c r="B657" s="26" t="s">
        <v>29</v>
      </c>
      <c r="C657" s="27">
        <v>134915.01</v>
      </c>
      <c r="D657" s="27">
        <v>331616</v>
      </c>
      <c r="E657" s="27">
        <v>77869</v>
      </c>
      <c r="F657" s="27">
        <v>343834.43</v>
      </c>
      <c r="G657" s="27">
        <f t="shared" ref="G657:G673" si="165">F657-C657</f>
        <v>208919.41999999998</v>
      </c>
      <c r="H657" s="27">
        <f t="shared" ref="H657:H673" si="166">E657-F657</f>
        <v>-265965.43</v>
      </c>
      <c r="I657" s="28">
        <f t="shared" ref="I657:I673" si="167">IF(ISERROR(F657/C657),0,F657/C657*100-100)</f>
        <v>154.85261424951898</v>
      </c>
      <c r="J657" s="28">
        <f t="shared" ref="J657:J673" si="168">IF(ISERROR(F657/E657),0,F657/E657*100)</f>
        <v>441.55495768534331</v>
      </c>
      <c r="K657" s="28">
        <f t="shared" ref="K657:K673" si="169">IF(ISERROR(F657/D657),0,F657/D657*100)</f>
        <v>103.6845116037827</v>
      </c>
    </row>
    <row r="658" spans="1:11" ht="26.4">
      <c r="A658" s="31" t="s">
        <v>76</v>
      </c>
      <c r="B658" s="26" t="s">
        <v>77</v>
      </c>
      <c r="C658" s="27">
        <v>12840.25</v>
      </c>
      <c r="D658" s="27">
        <v>0</v>
      </c>
      <c r="E658" s="27">
        <v>0</v>
      </c>
      <c r="F658" s="27">
        <v>12218.91</v>
      </c>
      <c r="G658" s="27">
        <f t="shared" si="165"/>
        <v>-621.34000000000015</v>
      </c>
      <c r="H658" s="27">
        <f t="shared" si="166"/>
        <v>-12218.91</v>
      </c>
      <c r="I658" s="28">
        <f t="shared" si="167"/>
        <v>-4.8390023558731343</v>
      </c>
      <c r="J658" s="28">
        <f t="shared" si="168"/>
        <v>0</v>
      </c>
      <c r="K658" s="28">
        <f t="shared" si="169"/>
        <v>0</v>
      </c>
    </row>
    <row r="659" spans="1:11">
      <c r="A659" s="31" t="s">
        <v>102</v>
      </c>
      <c r="B659" s="26" t="s">
        <v>103</v>
      </c>
      <c r="C659" s="27">
        <v>16821.759999999998</v>
      </c>
      <c r="D659" s="27">
        <v>34241</v>
      </c>
      <c r="E659" s="27">
        <v>0</v>
      </c>
      <c r="F659" s="27">
        <v>34240.519999999997</v>
      </c>
      <c r="G659" s="27">
        <f t="shared" si="165"/>
        <v>17418.759999999998</v>
      </c>
      <c r="H659" s="27">
        <f t="shared" si="166"/>
        <v>-34240.519999999997</v>
      </c>
      <c r="I659" s="28">
        <f t="shared" si="167"/>
        <v>103.54897466139096</v>
      </c>
      <c r="J659" s="28">
        <f t="shared" si="168"/>
        <v>0</v>
      </c>
      <c r="K659" s="28">
        <f t="shared" si="169"/>
        <v>99.998598171782362</v>
      </c>
    </row>
    <row r="660" spans="1:11">
      <c r="A660" s="31" t="s">
        <v>30</v>
      </c>
      <c r="B660" s="26" t="s">
        <v>31</v>
      </c>
      <c r="C660" s="27">
        <v>105253</v>
      </c>
      <c r="D660" s="27">
        <v>297375</v>
      </c>
      <c r="E660" s="27">
        <v>77869</v>
      </c>
      <c r="F660" s="27">
        <v>297375</v>
      </c>
      <c r="G660" s="27">
        <f t="shared" si="165"/>
        <v>192122</v>
      </c>
      <c r="H660" s="27">
        <f t="shared" si="166"/>
        <v>-219506</v>
      </c>
      <c r="I660" s="28">
        <f t="shared" si="167"/>
        <v>182.53351448414776</v>
      </c>
      <c r="J660" s="28">
        <f t="shared" si="168"/>
        <v>381.89138167948732</v>
      </c>
      <c r="K660" s="28">
        <f t="shared" si="169"/>
        <v>100</v>
      </c>
    </row>
    <row r="661" spans="1:11">
      <c r="A661" s="32" t="s">
        <v>32</v>
      </c>
      <c r="B661" s="26" t="s">
        <v>33</v>
      </c>
      <c r="C661" s="27">
        <v>105253</v>
      </c>
      <c r="D661" s="27">
        <v>297375</v>
      </c>
      <c r="E661" s="27">
        <v>77869</v>
      </c>
      <c r="F661" s="27">
        <v>297375</v>
      </c>
      <c r="G661" s="27">
        <f t="shared" si="165"/>
        <v>192122</v>
      </c>
      <c r="H661" s="27">
        <f t="shared" si="166"/>
        <v>-219506</v>
      </c>
      <c r="I661" s="28">
        <f t="shared" si="167"/>
        <v>182.53351448414776</v>
      </c>
      <c r="J661" s="28">
        <f t="shared" si="168"/>
        <v>381.89138167948732</v>
      </c>
      <c r="K661" s="28">
        <f t="shared" si="169"/>
        <v>100</v>
      </c>
    </row>
    <row r="662" spans="1:11">
      <c r="A662" s="25" t="s">
        <v>34</v>
      </c>
      <c r="B662" s="26" t="s">
        <v>35</v>
      </c>
      <c r="C662" s="27">
        <v>60912.57</v>
      </c>
      <c r="D662" s="27">
        <v>331616</v>
      </c>
      <c r="E662" s="27">
        <v>77869</v>
      </c>
      <c r="F662" s="27">
        <v>94541.54</v>
      </c>
      <c r="G662" s="27">
        <f t="shared" si="165"/>
        <v>33628.969999999994</v>
      </c>
      <c r="H662" s="27">
        <f t="shared" si="166"/>
        <v>-16672.539999999994</v>
      </c>
      <c r="I662" s="28">
        <f t="shared" si="167"/>
        <v>55.208588309440898</v>
      </c>
      <c r="J662" s="28">
        <f t="shared" si="168"/>
        <v>121.41101080019006</v>
      </c>
      <c r="K662" s="28">
        <f t="shared" si="169"/>
        <v>28.509342130657146</v>
      </c>
    </row>
    <row r="663" spans="1:11">
      <c r="A663" s="31" t="s">
        <v>36</v>
      </c>
      <c r="B663" s="26" t="s">
        <v>37</v>
      </c>
      <c r="C663" s="27">
        <v>60912.57</v>
      </c>
      <c r="D663" s="27">
        <v>329816</v>
      </c>
      <c r="E663" s="27">
        <v>77869</v>
      </c>
      <c r="F663" s="27">
        <v>93066.55</v>
      </c>
      <c r="G663" s="27">
        <f t="shared" si="165"/>
        <v>32153.980000000003</v>
      </c>
      <c r="H663" s="27">
        <f t="shared" si="166"/>
        <v>-15197.550000000003</v>
      </c>
      <c r="I663" s="28">
        <f t="shared" si="167"/>
        <v>52.787101250201744</v>
      </c>
      <c r="J663" s="28">
        <f t="shared" si="168"/>
        <v>119.51681670497887</v>
      </c>
      <c r="K663" s="28">
        <f t="shared" si="169"/>
        <v>28.217718364178818</v>
      </c>
    </row>
    <row r="664" spans="1:11">
      <c r="A664" s="32" t="s">
        <v>38</v>
      </c>
      <c r="B664" s="26" t="s">
        <v>39</v>
      </c>
      <c r="C664" s="27">
        <v>44090.81</v>
      </c>
      <c r="D664" s="27">
        <v>295575</v>
      </c>
      <c r="E664" s="27">
        <v>77869</v>
      </c>
      <c r="F664" s="27">
        <v>58826.03</v>
      </c>
      <c r="G664" s="27">
        <f t="shared" si="165"/>
        <v>14735.220000000001</v>
      </c>
      <c r="H664" s="27">
        <f t="shared" si="166"/>
        <v>19042.97</v>
      </c>
      <c r="I664" s="28">
        <f t="shared" si="167"/>
        <v>33.420161707167551</v>
      </c>
      <c r="J664" s="28">
        <f t="shared" si="168"/>
        <v>75.544863809731737</v>
      </c>
      <c r="K664" s="28">
        <f t="shared" si="169"/>
        <v>19.902234627421127</v>
      </c>
    </row>
    <row r="665" spans="1:11">
      <c r="A665" s="33" t="s">
        <v>40</v>
      </c>
      <c r="B665" s="26" t="s">
        <v>41</v>
      </c>
      <c r="C665" s="27">
        <v>40553.24</v>
      </c>
      <c r="D665" s="27">
        <v>129822</v>
      </c>
      <c r="E665" s="27">
        <v>49710</v>
      </c>
      <c r="F665" s="27">
        <v>50117.51</v>
      </c>
      <c r="G665" s="27">
        <f t="shared" si="165"/>
        <v>9564.2700000000041</v>
      </c>
      <c r="H665" s="27">
        <f t="shared" si="166"/>
        <v>-407.51000000000204</v>
      </c>
      <c r="I665" s="28">
        <f t="shared" si="167"/>
        <v>23.584478083625385</v>
      </c>
      <c r="J665" s="28">
        <f t="shared" si="168"/>
        <v>100.81977469322068</v>
      </c>
      <c r="K665" s="28">
        <f t="shared" si="169"/>
        <v>38.604789635038742</v>
      </c>
    </row>
    <row r="666" spans="1:11">
      <c r="A666" s="33" t="s">
        <v>42</v>
      </c>
      <c r="B666" s="26" t="s">
        <v>43</v>
      </c>
      <c r="C666" s="27">
        <v>3537.57</v>
      </c>
      <c r="D666" s="27">
        <v>165753</v>
      </c>
      <c r="E666" s="27">
        <v>28159</v>
      </c>
      <c r="F666" s="27">
        <v>8708.52</v>
      </c>
      <c r="G666" s="27">
        <f t="shared" si="165"/>
        <v>5170.9500000000007</v>
      </c>
      <c r="H666" s="27">
        <f t="shared" si="166"/>
        <v>19450.48</v>
      </c>
      <c r="I666" s="28">
        <f t="shared" si="167"/>
        <v>146.17237256082566</v>
      </c>
      <c r="J666" s="28">
        <f t="shared" si="168"/>
        <v>30.92624027841898</v>
      </c>
      <c r="K666" s="28">
        <f t="shared" si="169"/>
        <v>5.2539139563084838</v>
      </c>
    </row>
    <row r="667" spans="1:11" ht="26.4">
      <c r="A667" s="32" t="s">
        <v>52</v>
      </c>
      <c r="B667" s="26" t="s">
        <v>53</v>
      </c>
      <c r="C667" s="27">
        <v>16821.759999999998</v>
      </c>
      <c r="D667" s="27">
        <v>34241</v>
      </c>
      <c r="E667" s="27">
        <v>0</v>
      </c>
      <c r="F667" s="27">
        <v>34240.519999999997</v>
      </c>
      <c r="G667" s="27">
        <f t="shared" si="165"/>
        <v>17418.759999999998</v>
      </c>
      <c r="H667" s="27">
        <f t="shared" si="166"/>
        <v>-34240.519999999997</v>
      </c>
      <c r="I667" s="28">
        <f t="shared" si="167"/>
        <v>103.54897466139096</v>
      </c>
      <c r="J667" s="28">
        <f t="shared" si="168"/>
        <v>0</v>
      </c>
      <c r="K667" s="28">
        <f t="shared" si="169"/>
        <v>99.998598171782362</v>
      </c>
    </row>
    <row r="668" spans="1:11">
      <c r="A668" s="33" t="s">
        <v>192</v>
      </c>
      <c r="B668" s="26" t="s">
        <v>193</v>
      </c>
      <c r="C668" s="27">
        <v>16821.759999999998</v>
      </c>
      <c r="D668" s="27">
        <v>34241</v>
      </c>
      <c r="E668" s="27">
        <v>0</v>
      </c>
      <c r="F668" s="27">
        <v>34240.519999999997</v>
      </c>
      <c r="G668" s="27">
        <f t="shared" si="165"/>
        <v>17418.759999999998</v>
      </c>
      <c r="H668" s="27">
        <f t="shared" si="166"/>
        <v>-34240.519999999997</v>
      </c>
      <c r="I668" s="28">
        <f t="shared" si="167"/>
        <v>103.54897466139096</v>
      </c>
      <c r="J668" s="28">
        <f t="shared" si="168"/>
        <v>0</v>
      </c>
      <c r="K668" s="28">
        <f t="shared" si="169"/>
        <v>99.998598171782362</v>
      </c>
    </row>
    <row r="669" spans="1:11">
      <c r="A669" s="31" t="s">
        <v>60</v>
      </c>
      <c r="B669" s="26" t="s">
        <v>61</v>
      </c>
      <c r="C669" s="27">
        <v>0</v>
      </c>
      <c r="D669" s="27">
        <v>1800</v>
      </c>
      <c r="E669" s="27">
        <v>0</v>
      </c>
      <c r="F669" s="27">
        <v>1474.99</v>
      </c>
      <c r="G669" s="27">
        <f t="shared" si="165"/>
        <v>1474.99</v>
      </c>
      <c r="H669" s="27">
        <f t="shared" si="166"/>
        <v>-1474.99</v>
      </c>
      <c r="I669" s="28">
        <f t="shared" si="167"/>
        <v>0</v>
      </c>
      <c r="J669" s="28">
        <f t="shared" si="168"/>
        <v>0</v>
      </c>
      <c r="K669" s="28">
        <f t="shared" si="169"/>
        <v>81.943888888888893</v>
      </c>
    </row>
    <row r="670" spans="1:11">
      <c r="A670" s="32" t="s">
        <v>62</v>
      </c>
      <c r="B670" s="26" t="s">
        <v>63</v>
      </c>
      <c r="C670" s="27">
        <v>0</v>
      </c>
      <c r="D670" s="27">
        <v>1800</v>
      </c>
      <c r="E670" s="27">
        <v>0</v>
      </c>
      <c r="F670" s="27">
        <v>1474.99</v>
      </c>
      <c r="G670" s="27">
        <f t="shared" si="165"/>
        <v>1474.99</v>
      </c>
      <c r="H670" s="27">
        <f t="shared" si="166"/>
        <v>-1474.99</v>
      </c>
      <c r="I670" s="28">
        <f t="shared" si="167"/>
        <v>0</v>
      </c>
      <c r="J670" s="28">
        <f t="shared" si="168"/>
        <v>0</v>
      </c>
      <c r="K670" s="28">
        <f t="shared" si="169"/>
        <v>81.943888888888893</v>
      </c>
    </row>
    <row r="671" spans="1:11">
      <c r="A671" s="25"/>
      <c r="B671" s="26" t="s">
        <v>64</v>
      </c>
      <c r="C671" s="27">
        <v>74002.44</v>
      </c>
      <c r="D671" s="27">
        <v>0</v>
      </c>
      <c r="E671" s="27">
        <v>0</v>
      </c>
      <c r="F671" s="27">
        <v>249292.89</v>
      </c>
      <c r="G671" s="27">
        <f t="shared" si="165"/>
        <v>175290.45</v>
      </c>
      <c r="H671" s="27">
        <f t="shared" si="166"/>
        <v>-249292.89</v>
      </c>
      <c r="I671" s="28">
        <f t="shared" si="167"/>
        <v>236.87117613959759</v>
      </c>
      <c r="J671" s="28">
        <f t="shared" si="168"/>
        <v>0</v>
      </c>
      <c r="K671" s="28">
        <f t="shared" si="169"/>
        <v>0</v>
      </c>
    </row>
    <row r="672" spans="1:11">
      <c r="A672" s="25" t="s">
        <v>65</v>
      </c>
      <c r="B672" s="26" t="s">
        <v>66</v>
      </c>
      <c r="C672" s="27">
        <v>-74002.44</v>
      </c>
      <c r="D672" s="27">
        <v>0</v>
      </c>
      <c r="E672" s="27">
        <v>0</v>
      </c>
      <c r="F672" s="27">
        <v>-249292.89</v>
      </c>
      <c r="G672" s="27">
        <f t="shared" si="165"/>
        <v>-175290.45</v>
      </c>
      <c r="H672" s="27">
        <f t="shared" si="166"/>
        <v>249292.89</v>
      </c>
      <c r="I672" s="28">
        <f t="shared" si="167"/>
        <v>236.87117613959759</v>
      </c>
      <c r="J672" s="28">
        <f t="shared" si="168"/>
        <v>0</v>
      </c>
      <c r="K672" s="28">
        <f t="shared" si="169"/>
        <v>0</v>
      </c>
    </row>
    <row r="673" spans="1:11">
      <c r="A673" s="31" t="s">
        <v>67</v>
      </c>
      <c r="B673" s="26" t="s">
        <v>68</v>
      </c>
      <c r="C673" s="27">
        <v>-74002.44</v>
      </c>
      <c r="D673" s="27">
        <v>0</v>
      </c>
      <c r="E673" s="27">
        <v>0</v>
      </c>
      <c r="F673" s="27">
        <v>-249292.89</v>
      </c>
      <c r="G673" s="27">
        <f t="shared" si="165"/>
        <v>-175290.45</v>
      </c>
      <c r="H673" s="27">
        <f t="shared" si="166"/>
        <v>249292.89</v>
      </c>
      <c r="I673" s="28">
        <f t="shared" si="167"/>
        <v>236.87117613959759</v>
      </c>
      <c r="J673" s="28">
        <f t="shared" si="168"/>
        <v>0</v>
      </c>
      <c r="K673" s="28">
        <f t="shared" si="169"/>
        <v>0</v>
      </c>
    </row>
    <row r="674" spans="1:11" ht="39.6">
      <c r="A674" s="40" t="s">
        <v>301</v>
      </c>
      <c r="B674" s="37" t="s">
        <v>302</v>
      </c>
      <c r="C674" s="38"/>
      <c r="D674" s="38"/>
      <c r="E674" s="38"/>
      <c r="F674" s="38"/>
      <c r="G674" s="38"/>
      <c r="H674" s="38"/>
      <c r="I674" s="39"/>
      <c r="J674" s="39"/>
      <c r="K674" s="39"/>
    </row>
    <row r="675" spans="1:11">
      <c r="A675" s="25" t="s">
        <v>28</v>
      </c>
      <c r="B675" s="26" t="s">
        <v>29</v>
      </c>
      <c r="C675" s="27">
        <v>16821.759999999998</v>
      </c>
      <c r="D675" s="27">
        <v>34241</v>
      </c>
      <c r="E675" s="27">
        <v>0</v>
      </c>
      <c r="F675" s="27">
        <v>34240.519999999997</v>
      </c>
      <c r="G675" s="27">
        <f t="shared" ref="G675:G680" si="170">F675-C675</f>
        <v>17418.759999999998</v>
      </c>
      <c r="H675" s="27">
        <f t="shared" ref="H675:H680" si="171">E675-F675</f>
        <v>-34240.519999999997</v>
      </c>
      <c r="I675" s="28">
        <f t="shared" ref="I675:I680" si="172">IF(ISERROR(F675/C675),0,F675/C675*100-100)</f>
        <v>103.54897466139096</v>
      </c>
      <c r="J675" s="28">
        <f t="shared" ref="J675:J680" si="173">IF(ISERROR(F675/E675),0,F675/E675*100)</f>
        <v>0</v>
      </c>
      <c r="K675" s="28">
        <f t="shared" ref="K675:K680" si="174">IF(ISERROR(F675/D675),0,F675/D675*100)</f>
        <v>99.998598171782362</v>
      </c>
    </row>
    <row r="676" spans="1:11">
      <c r="A676" s="31" t="s">
        <v>102</v>
      </c>
      <c r="B676" s="26" t="s">
        <v>103</v>
      </c>
      <c r="C676" s="27">
        <v>16821.759999999998</v>
      </c>
      <c r="D676" s="27">
        <v>34241</v>
      </c>
      <c r="E676" s="27">
        <v>0</v>
      </c>
      <c r="F676" s="27">
        <v>34240.519999999997</v>
      </c>
      <c r="G676" s="27">
        <f t="shared" si="170"/>
        <v>17418.759999999998</v>
      </c>
      <c r="H676" s="27">
        <f t="shared" si="171"/>
        <v>-34240.519999999997</v>
      </c>
      <c r="I676" s="28">
        <f t="shared" si="172"/>
        <v>103.54897466139096</v>
      </c>
      <c r="J676" s="28">
        <f t="shared" si="173"/>
        <v>0</v>
      </c>
      <c r="K676" s="28">
        <f t="shared" si="174"/>
        <v>99.998598171782362</v>
      </c>
    </row>
    <row r="677" spans="1:11">
      <c r="A677" s="25" t="s">
        <v>34</v>
      </c>
      <c r="B677" s="26" t="s">
        <v>35</v>
      </c>
      <c r="C677" s="27">
        <v>16821.759999999998</v>
      </c>
      <c r="D677" s="27">
        <v>34241</v>
      </c>
      <c r="E677" s="27">
        <v>0</v>
      </c>
      <c r="F677" s="27">
        <v>34240.519999999997</v>
      </c>
      <c r="G677" s="27">
        <f t="shared" si="170"/>
        <v>17418.759999999998</v>
      </c>
      <c r="H677" s="27">
        <f t="shared" si="171"/>
        <v>-34240.519999999997</v>
      </c>
      <c r="I677" s="28">
        <f t="shared" si="172"/>
        <v>103.54897466139096</v>
      </c>
      <c r="J677" s="28">
        <f t="shared" si="173"/>
        <v>0</v>
      </c>
      <c r="K677" s="28">
        <f t="shared" si="174"/>
        <v>99.998598171782362</v>
      </c>
    </row>
    <row r="678" spans="1:11">
      <c r="A678" s="31" t="s">
        <v>36</v>
      </c>
      <c r="B678" s="26" t="s">
        <v>37</v>
      </c>
      <c r="C678" s="27">
        <v>16821.759999999998</v>
      </c>
      <c r="D678" s="27">
        <v>34241</v>
      </c>
      <c r="E678" s="27">
        <v>0</v>
      </c>
      <c r="F678" s="27">
        <v>34240.519999999997</v>
      </c>
      <c r="G678" s="27">
        <f t="shared" si="170"/>
        <v>17418.759999999998</v>
      </c>
      <c r="H678" s="27">
        <f t="shared" si="171"/>
        <v>-34240.519999999997</v>
      </c>
      <c r="I678" s="28">
        <f t="shared" si="172"/>
        <v>103.54897466139096</v>
      </c>
      <c r="J678" s="28">
        <f t="shared" si="173"/>
        <v>0</v>
      </c>
      <c r="K678" s="28">
        <f t="shared" si="174"/>
        <v>99.998598171782362</v>
      </c>
    </row>
    <row r="679" spans="1:11" ht="26.4">
      <c r="A679" s="32" t="s">
        <v>52</v>
      </c>
      <c r="B679" s="26" t="s">
        <v>53</v>
      </c>
      <c r="C679" s="27">
        <v>16821.759999999998</v>
      </c>
      <c r="D679" s="27">
        <v>34241</v>
      </c>
      <c r="E679" s="27">
        <v>0</v>
      </c>
      <c r="F679" s="27">
        <v>34240.519999999997</v>
      </c>
      <c r="G679" s="27">
        <f t="shared" si="170"/>
        <v>17418.759999999998</v>
      </c>
      <c r="H679" s="27">
        <f t="shared" si="171"/>
        <v>-34240.519999999997</v>
      </c>
      <c r="I679" s="28">
        <f t="shared" si="172"/>
        <v>103.54897466139096</v>
      </c>
      <c r="J679" s="28">
        <f t="shared" si="173"/>
        <v>0</v>
      </c>
      <c r="K679" s="28">
        <f t="shared" si="174"/>
        <v>99.998598171782362</v>
      </c>
    </row>
    <row r="680" spans="1:11">
      <c r="A680" s="33" t="s">
        <v>192</v>
      </c>
      <c r="B680" s="26" t="s">
        <v>193</v>
      </c>
      <c r="C680" s="27">
        <v>16821.759999999998</v>
      </c>
      <c r="D680" s="27">
        <v>34241</v>
      </c>
      <c r="E680" s="27">
        <v>0</v>
      </c>
      <c r="F680" s="27">
        <v>34240.519999999997</v>
      </c>
      <c r="G680" s="27">
        <f t="shared" si="170"/>
        <v>17418.759999999998</v>
      </c>
      <c r="H680" s="27">
        <f t="shared" si="171"/>
        <v>-34240.519999999997</v>
      </c>
      <c r="I680" s="28">
        <f t="shared" si="172"/>
        <v>103.54897466139096</v>
      </c>
      <c r="J680" s="28">
        <f t="shared" si="173"/>
        <v>0</v>
      </c>
      <c r="K680" s="28">
        <f t="shared" si="174"/>
        <v>99.998598171782362</v>
      </c>
    </row>
    <row r="681" spans="1:11" ht="26.4">
      <c r="A681" s="40" t="s">
        <v>303</v>
      </c>
      <c r="B681" s="37" t="s">
        <v>304</v>
      </c>
      <c r="C681" s="38"/>
      <c r="D681" s="38"/>
      <c r="E681" s="38"/>
      <c r="F681" s="38"/>
      <c r="G681" s="38"/>
      <c r="H681" s="38"/>
      <c r="I681" s="39"/>
      <c r="J681" s="39"/>
      <c r="K681" s="39"/>
    </row>
    <row r="682" spans="1:11">
      <c r="A682" s="25" t="s">
        <v>28</v>
      </c>
      <c r="B682" s="26" t="s">
        <v>29</v>
      </c>
      <c r="C682" s="27">
        <v>118093.25</v>
      </c>
      <c r="D682" s="27">
        <v>297375</v>
      </c>
      <c r="E682" s="27">
        <v>77869</v>
      </c>
      <c r="F682" s="27">
        <v>309593.90999999997</v>
      </c>
      <c r="G682" s="27">
        <f t="shared" ref="G682:G695" si="175">F682-C682</f>
        <v>191500.65999999997</v>
      </c>
      <c r="H682" s="27">
        <f t="shared" ref="H682:H695" si="176">E682-F682</f>
        <v>-231724.90999999997</v>
      </c>
      <c r="I682" s="28">
        <f t="shared" ref="I682:I695" si="177">IF(ISERROR(F682/C682),0,F682/C682*100-100)</f>
        <v>162.16054685598033</v>
      </c>
      <c r="J682" s="28">
        <f t="shared" ref="J682:J695" si="178">IF(ISERROR(F682/E682),0,F682/E682*100)</f>
        <v>397.58300479009614</v>
      </c>
      <c r="K682" s="28">
        <f t="shared" ref="K682:K695" si="179">IF(ISERROR(F682/D682),0,F682/D682*100)</f>
        <v>104.10892307692308</v>
      </c>
    </row>
    <row r="683" spans="1:11" ht="26.4">
      <c r="A683" s="31" t="s">
        <v>76</v>
      </c>
      <c r="B683" s="26" t="s">
        <v>77</v>
      </c>
      <c r="C683" s="27">
        <v>12840.25</v>
      </c>
      <c r="D683" s="27">
        <v>0</v>
      </c>
      <c r="E683" s="27">
        <v>0</v>
      </c>
      <c r="F683" s="27">
        <v>12218.91</v>
      </c>
      <c r="G683" s="27">
        <f t="shared" si="175"/>
        <v>-621.34000000000015</v>
      </c>
      <c r="H683" s="27">
        <f t="shared" si="176"/>
        <v>-12218.91</v>
      </c>
      <c r="I683" s="28">
        <f t="shared" si="177"/>
        <v>-4.8390023558731343</v>
      </c>
      <c r="J683" s="28">
        <f t="shared" si="178"/>
        <v>0</v>
      </c>
      <c r="K683" s="28">
        <f t="shared" si="179"/>
        <v>0</v>
      </c>
    </row>
    <row r="684" spans="1:11">
      <c r="A684" s="31" t="s">
        <v>30</v>
      </c>
      <c r="B684" s="26" t="s">
        <v>31</v>
      </c>
      <c r="C684" s="27">
        <v>105253</v>
      </c>
      <c r="D684" s="27">
        <v>297375</v>
      </c>
      <c r="E684" s="27">
        <v>77869</v>
      </c>
      <c r="F684" s="27">
        <v>297375</v>
      </c>
      <c r="G684" s="27">
        <f t="shared" si="175"/>
        <v>192122</v>
      </c>
      <c r="H684" s="27">
        <f t="shared" si="176"/>
        <v>-219506</v>
      </c>
      <c r="I684" s="28">
        <f t="shared" si="177"/>
        <v>182.53351448414776</v>
      </c>
      <c r="J684" s="28">
        <f t="shared" si="178"/>
        <v>381.89138167948732</v>
      </c>
      <c r="K684" s="28">
        <f t="shared" si="179"/>
        <v>100</v>
      </c>
    </row>
    <row r="685" spans="1:11">
      <c r="A685" s="32" t="s">
        <v>32</v>
      </c>
      <c r="B685" s="26" t="s">
        <v>33</v>
      </c>
      <c r="C685" s="27">
        <v>105253</v>
      </c>
      <c r="D685" s="27">
        <v>297375</v>
      </c>
      <c r="E685" s="27">
        <v>77869</v>
      </c>
      <c r="F685" s="27">
        <v>297375</v>
      </c>
      <c r="G685" s="27">
        <f t="shared" si="175"/>
        <v>192122</v>
      </c>
      <c r="H685" s="27">
        <f t="shared" si="176"/>
        <v>-219506</v>
      </c>
      <c r="I685" s="28">
        <f t="shared" si="177"/>
        <v>182.53351448414776</v>
      </c>
      <c r="J685" s="28">
        <f t="shared" si="178"/>
        <v>381.89138167948732</v>
      </c>
      <c r="K685" s="28">
        <f t="shared" si="179"/>
        <v>100</v>
      </c>
    </row>
    <row r="686" spans="1:11">
      <c r="A686" s="25" t="s">
        <v>34</v>
      </c>
      <c r="B686" s="26" t="s">
        <v>35</v>
      </c>
      <c r="C686" s="27">
        <v>44090.81</v>
      </c>
      <c r="D686" s="27">
        <v>297375</v>
      </c>
      <c r="E686" s="27">
        <v>77869</v>
      </c>
      <c r="F686" s="27">
        <v>60301.02</v>
      </c>
      <c r="G686" s="27">
        <f t="shared" si="175"/>
        <v>16210.21</v>
      </c>
      <c r="H686" s="27">
        <f t="shared" si="176"/>
        <v>17567.980000000003</v>
      </c>
      <c r="I686" s="28">
        <f t="shared" si="177"/>
        <v>36.765507369903162</v>
      </c>
      <c r="J686" s="28">
        <f t="shared" si="178"/>
        <v>77.439057904942914</v>
      </c>
      <c r="K686" s="28">
        <f t="shared" si="179"/>
        <v>20.277770491803278</v>
      </c>
    </row>
    <row r="687" spans="1:11">
      <c r="A687" s="31" t="s">
        <v>36</v>
      </c>
      <c r="B687" s="26" t="s">
        <v>37</v>
      </c>
      <c r="C687" s="27">
        <v>44090.81</v>
      </c>
      <c r="D687" s="27">
        <v>295575</v>
      </c>
      <c r="E687" s="27">
        <v>77869</v>
      </c>
      <c r="F687" s="27">
        <v>58826.03</v>
      </c>
      <c r="G687" s="27">
        <f t="shared" si="175"/>
        <v>14735.220000000001</v>
      </c>
      <c r="H687" s="27">
        <f t="shared" si="176"/>
        <v>19042.97</v>
      </c>
      <c r="I687" s="28">
        <f t="shared" si="177"/>
        <v>33.420161707167551</v>
      </c>
      <c r="J687" s="28">
        <f t="shared" si="178"/>
        <v>75.544863809731737</v>
      </c>
      <c r="K687" s="28">
        <f t="shared" si="179"/>
        <v>19.902234627421127</v>
      </c>
    </row>
    <row r="688" spans="1:11">
      <c r="A688" s="32" t="s">
        <v>38</v>
      </c>
      <c r="B688" s="26" t="s">
        <v>39</v>
      </c>
      <c r="C688" s="27">
        <v>44090.81</v>
      </c>
      <c r="D688" s="27">
        <v>295575</v>
      </c>
      <c r="E688" s="27">
        <v>77869</v>
      </c>
      <c r="F688" s="27">
        <v>58826.03</v>
      </c>
      <c r="G688" s="27">
        <f t="shared" si="175"/>
        <v>14735.220000000001</v>
      </c>
      <c r="H688" s="27">
        <f t="shared" si="176"/>
        <v>19042.97</v>
      </c>
      <c r="I688" s="28">
        <f t="shared" si="177"/>
        <v>33.420161707167551</v>
      </c>
      <c r="J688" s="28">
        <f t="shared" si="178"/>
        <v>75.544863809731737</v>
      </c>
      <c r="K688" s="28">
        <f t="shared" si="179"/>
        <v>19.902234627421127</v>
      </c>
    </row>
    <row r="689" spans="1:11">
      <c r="A689" s="33" t="s">
        <v>40</v>
      </c>
      <c r="B689" s="26" t="s">
        <v>41</v>
      </c>
      <c r="C689" s="27">
        <v>40553.24</v>
      </c>
      <c r="D689" s="27">
        <v>129822</v>
      </c>
      <c r="E689" s="27">
        <v>49710</v>
      </c>
      <c r="F689" s="27">
        <v>50117.51</v>
      </c>
      <c r="G689" s="27">
        <f t="shared" si="175"/>
        <v>9564.2700000000041</v>
      </c>
      <c r="H689" s="27">
        <f t="shared" si="176"/>
        <v>-407.51000000000204</v>
      </c>
      <c r="I689" s="28">
        <f t="shared" si="177"/>
        <v>23.584478083625385</v>
      </c>
      <c r="J689" s="28">
        <f t="shared" si="178"/>
        <v>100.81977469322068</v>
      </c>
      <c r="K689" s="28">
        <f t="shared" si="179"/>
        <v>38.604789635038742</v>
      </c>
    </row>
    <row r="690" spans="1:11">
      <c r="A690" s="33" t="s">
        <v>42</v>
      </c>
      <c r="B690" s="26" t="s">
        <v>43</v>
      </c>
      <c r="C690" s="27">
        <v>3537.57</v>
      </c>
      <c r="D690" s="27">
        <v>165753</v>
      </c>
      <c r="E690" s="27">
        <v>28159</v>
      </c>
      <c r="F690" s="27">
        <v>8708.52</v>
      </c>
      <c r="G690" s="27">
        <f t="shared" si="175"/>
        <v>5170.9500000000007</v>
      </c>
      <c r="H690" s="27">
        <f t="shared" si="176"/>
        <v>19450.48</v>
      </c>
      <c r="I690" s="28">
        <f t="shared" si="177"/>
        <v>146.17237256082566</v>
      </c>
      <c r="J690" s="28">
        <f t="shared" si="178"/>
        <v>30.92624027841898</v>
      </c>
      <c r="K690" s="28">
        <f t="shared" si="179"/>
        <v>5.2539139563084838</v>
      </c>
    </row>
    <row r="691" spans="1:11">
      <c r="A691" s="31" t="s">
        <v>60</v>
      </c>
      <c r="B691" s="26" t="s">
        <v>61</v>
      </c>
      <c r="C691" s="27">
        <v>0</v>
      </c>
      <c r="D691" s="27">
        <v>1800</v>
      </c>
      <c r="E691" s="27">
        <v>0</v>
      </c>
      <c r="F691" s="27">
        <v>1474.99</v>
      </c>
      <c r="G691" s="27">
        <f t="shared" si="175"/>
        <v>1474.99</v>
      </c>
      <c r="H691" s="27">
        <f t="shared" si="176"/>
        <v>-1474.99</v>
      </c>
      <c r="I691" s="28">
        <f t="shared" si="177"/>
        <v>0</v>
      </c>
      <c r="J691" s="28">
        <f t="shared" si="178"/>
        <v>0</v>
      </c>
      <c r="K691" s="28">
        <f t="shared" si="179"/>
        <v>81.943888888888893</v>
      </c>
    </row>
    <row r="692" spans="1:11">
      <c r="A692" s="32" t="s">
        <v>62</v>
      </c>
      <c r="B692" s="26" t="s">
        <v>63</v>
      </c>
      <c r="C692" s="27">
        <v>0</v>
      </c>
      <c r="D692" s="27">
        <v>1800</v>
      </c>
      <c r="E692" s="27">
        <v>0</v>
      </c>
      <c r="F692" s="27">
        <v>1474.99</v>
      </c>
      <c r="G692" s="27">
        <f t="shared" si="175"/>
        <v>1474.99</v>
      </c>
      <c r="H692" s="27">
        <f t="shared" si="176"/>
        <v>-1474.99</v>
      </c>
      <c r="I692" s="28">
        <f t="shared" si="177"/>
        <v>0</v>
      </c>
      <c r="J692" s="28">
        <f t="shared" si="178"/>
        <v>0</v>
      </c>
      <c r="K692" s="28">
        <f t="shared" si="179"/>
        <v>81.943888888888893</v>
      </c>
    </row>
    <row r="693" spans="1:11">
      <c r="A693" s="25"/>
      <c r="B693" s="26" t="s">
        <v>64</v>
      </c>
      <c r="C693" s="27">
        <v>74002.44</v>
      </c>
      <c r="D693" s="27">
        <v>0</v>
      </c>
      <c r="E693" s="27">
        <v>0</v>
      </c>
      <c r="F693" s="27">
        <v>249292.89</v>
      </c>
      <c r="G693" s="27">
        <f t="shared" si="175"/>
        <v>175290.45</v>
      </c>
      <c r="H693" s="27">
        <f t="shared" si="176"/>
        <v>-249292.89</v>
      </c>
      <c r="I693" s="28">
        <f t="shared" si="177"/>
        <v>236.87117613959759</v>
      </c>
      <c r="J693" s="28">
        <f t="shared" si="178"/>
        <v>0</v>
      </c>
      <c r="K693" s="28">
        <f t="shared" si="179"/>
        <v>0</v>
      </c>
    </row>
    <row r="694" spans="1:11">
      <c r="A694" s="25" t="s">
        <v>65</v>
      </c>
      <c r="B694" s="26" t="s">
        <v>66</v>
      </c>
      <c r="C694" s="27">
        <v>-74002.44</v>
      </c>
      <c r="D694" s="27">
        <v>0</v>
      </c>
      <c r="E694" s="27">
        <v>0</v>
      </c>
      <c r="F694" s="27">
        <v>-249292.89</v>
      </c>
      <c r="G694" s="27">
        <f t="shared" si="175"/>
        <v>-175290.45</v>
      </c>
      <c r="H694" s="27">
        <f t="shared" si="176"/>
        <v>249292.89</v>
      </c>
      <c r="I694" s="28">
        <f t="shared" si="177"/>
        <v>236.87117613959759</v>
      </c>
      <c r="J694" s="28">
        <f t="shared" si="178"/>
        <v>0</v>
      </c>
      <c r="K694" s="28">
        <f t="shared" si="179"/>
        <v>0</v>
      </c>
    </row>
    <row r="695" spans="1:11">
      <c r="A695" s="31" t="s">
        <v>67</v>
      </c>
      <c r="B695" s="26" t="s">
        <v>68</v>
      </c>
      <c r="C695" s="27">
        <v>-74002.44</v>
      </c>
      <c r="D695" s="27">
        <v>0</v>
      </c>
      <c r="E695" s="27">
        <v>0</v>
      </c>
      <c r="F695" s="27">
        <v>-249292.89</v>
      </c>
      <c r="G695" s="27">
        <f t="shared" si="175"/>
        <v>-175290.45</v>
      </c>
      <c r="H695" s="27">
        <f t="shared" si="176"/>
        <v>249292.89</v>
      </c>
      <c r="I695" s="28">
        <f t="shared" si="177"/>
        <v>236.87117613959759</v>
      </c>
      <c r="J695" s="28">
        <f t="shared" si="178"/>
        <v>0</v>
      </c>
      <c r="K695" s="28">
        <f t="shared" si="179"/>
        <v>0</v>
      </c>
    </row>
    <row r="696" spans="1:11" ht="26.4">
      <c r="A696" s="36" t="s">
        <v>124</v>
      </c>
      <c r="B696" s="37" t="s">
        <v>125</v>
      </c>
      <c r="C696" s="38"/>
      <c r="D696" s="38"/>
      <c r="E696" s="38"/>
      <c r="F696" s="38"/>
      <c r="G696" s="38"/>
      <c r="H696" s="38"/>
      <c r="I696" s="39"/>
      <c r="J696" s="39"/>
      <c r="K696" s="39"/>
    </row>
    <row r="697" spans="1:11">
      <c r="A697" s="25" t="s">
        <v>28</v>
      </c>
      <c r="B697" s="26" t="s">
        <v>29</v>
      </c>
      <c r="C697" s="27">
        <v>1223332</v>
      </c>
      <c r="D697" s="27">
        <v>1546929</v>
      </c>
      <c r="E697" s="27">
        <v>865065</v>
      </c>
      <c r="F697" s="27">
        <v>1512007.82</v>
      </c>
      <c r="G697" s="27">
        <f t="shared" ref="G697:G715" si="180">F697-C697</f>
        <v>288675.82000000007</v>
      </c>
      <c r="H697" s="27">
        <f t="shared" ref="H697:H715" si="181">E697-F697</f>
        <v>-646942.82000000007</v>
      </c>
      <c r="I697" s="28">
        <f t="shared" ref="I697:I715" si="182">IF(ISERROR(F697/C697),0,F697/C697*100-100)</f>
        <v>23.59750419346507</v>
      </c>
      <c r="J697" s="28">
        <f t="shared" ref="J697:J715" si="183">IF(ISERROR(F697/E697),0,F697/E697*100)</f>
        <v>174.78545774016982</v>
      </c>
      <c r="K697" s="28">
        <f t="shared" ref="K697:K715" si="184">IF(ISERROR(F697/D697),0,F697/D697*100)</f>
        <v>97.74254797731507</v>
      </c>
    </row>
    <row r="698" spans="1:11">
      <c r="A698" s="31" t="s">
        <v>102</v>
      </c>
      <c r="B698" s="26" t="s">
        <v>103</v>
      </c>
      <c r="C698" s="27">
        <v>0</v>
      </c>
      <c r="D698" s="27">
        <v>203206</v>
      </c>
      <c r="E698" s="27">
        <v>0</v>
      </c>
      <c r="F698" s="27">
        <v>170439.28</v>
      </c>
      <c r="G698" s="27">
        <f t="shared" si="180"/>
        <v>170439.28</v>
      </c>
      <c r="H698" s="27">
        <f t="shared" si="181"/>
        <v>-170439.28</v>
      </c>
      <c r="I698" s="28">
        <f t="shared" si="182"/>
        <v>0</v>
      </c>
      <c r="J698" s="28">
        <f t="shared" si="183"/>
        <v>0</v>
      </c>
      <c r="K698" s="28">
        <f t="shared" si="184"/>
        <v>83.875121797584711</v>
      </c>
    </row>
    <row r="699" spans="1:11">
      <c r="A699" s="31" t="s">
        <v>78</v>
      </c>
      <c r="B699" s="26" t="s">
        <v>79</v>
      </c>
      <c r="C699" s="27">
        <v>69913</v>
      </c>
      <c r="D699" s="27">
        <v>103723</v>
      </c>
      <c r="E699" s="27">
        <v>0</v>
      </c>
      <c r="F699" s="27">
        <v>101568.54</v>
      </c>
      <c r="G699" s="27">
        <f t="shared" si="180"/>
        <v>31655.539999999994</v>
      </c>
      <c r="H699" s="27">
        <f t="shared" si="181"/>
        <v>-101568.54</v>
      </c>
      <c r="I699" s="28">
        <f t="shared" si="182"/>
        <v>45.278474675668321</v>
      </c>
      <c r="J699" s="28">
        <f t="shared" si="183"/>
        <v>0</v>
      </c>
      <c r="K699" s="28">
        <f t="shared" si="184"/>
        <v>97.922871494268378</v>
      </c>
    </row>
    <row r="700" spans="1:11">
      <c r="A700" s="32" t="s">
        <v>80</v>
      </c>
      <c r="B700" s="26" t="s">
        <v>81</v>
      </c>
      <c r="C700" s="27">
        <v>69913</v>
      </c>
      <c r="D700" s="27">
        <v>103723</v>
      </c>
      <c r="E700" s="27">
        <v>0</v>
      </c>
      <c r="F700" s="27">
        <v>101568.54</v>
      </c>
      <c r="G700" s="27">
        <f t="shared" si="180"/>
        <v>31655.539999999994</v>
      </c>
      <c r="H700" s="27">
        <f t="shared" si="181"/>
        <v>-101568.54</v>
      </c>
      <c r="I700" s="28">
        <f t="shared" si="182"/>
        <v>45.278474675668321</v>
      </c>
      <c r="J700" s="28">
        <f t="shared" si="183"/>
        <v>0</v>
      </c>
      <c r="K700" s="28">
        <f t="shared" si="184"/>
        <v>97.922871494268378</v>
      </c>
    </row>
    <row r="701" spans="1:11">
      <c r="A701" s="33" t="s">
        <v>82</v>
      </c>
      <c r="B701" s="26" t="s">
        <v>83</v>
      </c>
      <c r="C701" s="27">
        <v>69913</v>
      </c>
      <c r="D701" s="27">
        <v>103723</v>
      </c>
      <c r="E701" s="27">
        <v>0</v>
      </c>
      <c r="F701" s="27">
        <v>101568.54</v>
      </c>
      <c r="G701" s="27">
        <f t="shared" si="180"/>
        <v>31655.539999999994</v>
      </c>
      <c r="H701" s="27">
        <f t="shared" si="181"/>
        <v>-101568.54</v>
      </c>
      <c r="I701" s="28">
        <f t="shared" si="182"/>
        <v>45.278474675668321</v>
      </c>
      <c r="J701" s="28">
        <f t="shared" si="183"/>
        <v>0</v>
      </c>
      <c r="K701" s="28">
        <f t="shared" si="184"/>
        <v>97.922871494268378</v>
      </c>
    </row>
    <row r="702" spans="1:11" ht="26.4">
      <c r="A702" s="34" t="s">
        <v>84</v>
      </c>
      <c r="B702" s="26" t="s">
        <v>85</v>
      </c>
      <c r="C702" s="27">
        <v>69913</v>
      </c>
      <c r="D702" s="27">
        <v>103723</v>
      </c>
      <c r="E702" s="27">
        <v>0</v>
      </c>
      <c r="F702" s="27">
        <v>101568.54</v>
      </c>
      <c r="G702" s="27">
        <f t="shared" si="180"/>
        <v>31655.539999999994</v>
      </c>
      <c r="H702" s="27">
        <f t="shared" si="181"/>
        <v>-101568.54</v>
      </c>
      <c r="I702" s="28">
        <f t="shared" si="182"/>
        <v>45.278474675668321</v>
      </c>
      <c r="J702" s="28">
        <f t="shared" si="183"/>
        <v>0</v>
      </c>
      <c r="K702" s="28">
        <f t="shared" si="184"/>
        <v>97.922871494268378</v>
      </c>
    </row>
    <row r="703" spans="1:11" ht="26.4">
      <c r="A703" s="35" t="s">
        <v>104</v>
      </c>
      <c r="B703" s="26" t="s">
        <v>105</v>
      </c>
      <c r="C703" s="27">
        <v>69913</v>
      </c>
      <c r="D703" s="27">
        <v>103723</v>
      </c>
      <c r="E703" s="27">
        <v>0</v>
      </c>
      <c r="F703" s="27">
        <v>101568.54</v>
      </c>
      <c r="G703" s="27">
        <f t="shared" si="180"/>
        <v>31655.539999999994</v>
      </c>
      <c r="H703" s="27">
        <f t="shared" si="181"/>
        <v>-101568.54</v>
      </c>
      <c r="I703" s="28">
        <f t="shared" si="182"/>
        <v>45.278474675668321</v>
      </c>
      <c r="J703" s="28">
        <f t="shared" si="183"/>
        <v>0</v>
      </c>
      <c r="K703" s="28">
        <f t="shared" si="184"/>
        <v>97.922871494268378</v>
      </c>
    </row>
    <row r="704" spans="1:11">
      <c r="A704" s="31" t="s">
        <v>30</v>
      </c>
      <c r="B704" s="26" t="s">
        <v>31</v>
      </c>
      <c r="C704" s="27">
        <v>1153419</v>
      </c>
      <c r="D704" s="27">
        <v>1240000</v>
      </c>
      <c r="E704" s="27">
        <v>865065</v>
      </c>
      <c r="F704" s="27">
        <v>1240000</v>
      </c>
      <c r="G704" s="27">
        <f t="shared" si="180"/>
        <v>86581</v>
      </c>
      <c r="H704" s="27">
        <f t="shared" si="181"/>
        <v>-374935</v>
      </c>
      <c r="I704" s="28">
        <f t="shared" si="182"/>
        <v>7.5064655602170518</v>
      </c>
      <c r="J704" s="28">
        <f t="shared" si="183"/>
        <v>143.34182980469677</v>
      </c>
      <c r="K704" s="28">
        <f t="shared" si="184"/>
        <v>100</v>
      </c>
    </row>
    <row r="705" spans="1:11">
      <c r="A705" s="32" t="s">
        <v>32</v>
      </c>
      <c r="B705" s="26" t="s">
        <v>33</v>
      </c>
      <c r="C705" s="27">
        <v>1153419</v>
      </c>
      <c r="D705" s="27">
        <v>1240000</v>
      </c>
      <c r="E705" s="27">
        <v>865065</v>
      </c>
      <c r="F705" s="27">
        <v>1240000</v>
      </c>
      <c r="G705" s="27">
        <f t="shared" si="180"/>
        <v>86581</v>
      </c>
      <c r="H705" s="27">
        <f t="shared" si="181"/>
        <v>-374935</v>
      </c>
      <c r="I705" s="28">
        <f t="shared" si="182"/>
        <v>7.5064655602170518</v>
      </c>
      <c r="J705" s="28">
        <f t="shared" si="183"/>
        <v>143.34182980469677</v>
      </c>
      <c r="K705" s="28">
        <f t="shared" si="184"/>
        <v>100</v>
      </c>
    </row>
    <row r="706" spans="1:11">
      <c r="A706" s="25" t="s">
        <v>34</v>
      </c>
      <c r="B706" s="26" t="s">
        <v>35</v>
      </c>
      <c r="C706" s="27">
        <v>499657.94</v>
      </c>
      <c r="D706" s="27">
        <v>1546929</v>
      </c>
      <c r="E706" s="27">
        <v>865065</v>
      </c>
      <c r="F706" s="27">
        <v>624838.72</v>
      </c>
      <c r="G706" s="27">
        <f t="shared" si="180"/>
        <v>125180.77999999997</v>
      </c>
      <c r="H706" s="27">
        <f t="shared" si="181"/>
        <v>240226.28000000003</v>
      </c>
      <c r="I706" s="28">
        <f t="shared" si="182"/>
        <v>25.053295460490418</v>
      </c>
      <c r="J706" s="28">
        <f t="shared" si="183"/>
        <v>72.230262465826272</v>
      </c>
      <c r="K706" s="28">
        <f t="shared" si="184"/>
        <v>40.392204167094931</v>
      </c>
    </row>
    <row r="707" spans="1:11">
      <c r="A707" s="31" t="s">
        <v>36</v>
      </c>
      <c r="B707" s="26" t="s">
        <v>37</v>
      </c>
      <c r="C707" s="27">
        <v>499657.94</v>
      </c>
      <c r="D707" s="27">
        <v>1546929</v>
      </c>
      <c r="E707" s="27">
        <v>865065</v>
      </c>
      <c r="F707" s="27">
        <v>624838.72</v>
      </c>
      <c r="G707" s="27">
        <f t="shared" si="180"/>
        <v>125180.77999999997</v>
      </c>
      <c r="H707" s="27">
        <f t="shared" si="181"/>
        <v>240226.28000000003</v>
      </c>
      <c r="I707" s="28">
        <f t="shared" si="182"/>
        <v>25.053295460490418</v>
      </c>
      <c r="J707" s="28">
        <f t="shared" si="183"/>
        <v>72.230262465826272</v>
      </c>
      <c r="K707" s="28">
        <f t="shared" si="184"/>
        <v>40.392204167094931</v>
      </c>
    </row>
    <row r="708" spans="1:11">
      <c r="A708" s="32" t="s">
        <v>38</v>
      </c>
      <c r="B708" s="26" t="s">
        <v>39</v>
      </c>
      <c r="C708" s="27">
        <v>499657.94</v>
      </c>
      <c r="D708" s="27">
        <v>1534929</v>
      </c>
      <c r="E708" s="27">
        <v>865065</v>
      </c>
      <c r="F708" s="27">
        <v>620527.35999999999</v>
      </c>
      <c r="G708" s="27">
        <f t="shared" si="180"/>
        <v>120869.41999999998</v>
      </c>
      <c r="H708" s="27">
        <f t="shared" si="181"/>
        <v>244537.64</v>
      </c>
      <c r="I708" s="28">
        <f t="shared" si="182"/>
        <v>24.190433159132823</v>
      </c>
      <c r="J708" s="28">
        <f t="shared" si="183"/>
        <v>71.731876795385318</v>
      </c>
      <c r="K708" s="28">
        <f t="shared" si="184"/>
        <v>40.427105097369328</v>
      </c>
    </row>
    <row r="709" spans="1:11">
      <c r="A709" s="33" t="s">
        <v>40</v>
      </c>
      <c r="B709" s="26" t="s">
        <v>41</v>
      </c>
      <c r="C709" s="27">
        <v>445748.09</v>
      </c>
      <c r="D709" s="27">
        <v>1328891</v>
      </c>
      <c r="E709" s="27">
        <v>837714</v>
      </c>
      <c r="F709" s="27">
        <v>573464.49</v>
      </c>
      <c r="G709" s="27">
        <f t="shared" si="180"/>
        <v>127716.39999999997</v>
      </c>
      <c r="H709" s="27">
        <f t="shared" si="181"/>
        <v>264249.51</v>
      </c>
      <c r="I709" s="28">
        <f t="shared" si="182"/>
        <v>28.652147449470846</v>
      </c>
      <c r="J709" s="28">
        <f t="shared" si="183"/>
        <v>68.455879930381968</v>
      </c>
      <c r="K709" s="28">
        <f t="shared" si="184"/>
        <v>43.15361380278744</v>
      </c>
    </row>
    <row r="710" spans="1:11">
      <c r="A710" s="33" t="s">
        <v>42</v>
      </c>
      <c r="B710" s="26" t="s">
        <v>43</v>
      </c>
      <c r="C710" s="27">
        <v>53909.85</v>
      </c>
      <c r="D710" s="27">
        <v>206038</v>
      </c>
      <c r="E710" s="27">
        <v>27351</v>
      </c>
      <c r="F710" s="27">
        <v>47062.87</v>
      </c>
      <c r="G710" s="27">
        <f t="shared" si="180"/>
        <v>-6846.9799999999959</v>
      </c>
      <c r="H710" s="27">
        <f t="shared" si="181"/>
        <v>-19711.870000000003</v>
      </c>
      <c r="I710" s="28">
        <f t="shared" si="182"/>
        <v>-12.70079586569058</v>
      </c>
      <c r="J710" s="28">
        <f t="shared" si="183"/>
        <v>172.07001572154584</v>
      </c>
      <c r="K710" s="28">
        <f t="shared" si="184"/>
        <v>22.84183985478407</v>
      </c>
    </row>
    <row r="711" spans="1:11" ht="26.4">
      <c r="A711" s="32" t="s">
        <v>52</v>
      </c>
      <c r="B711" s="26" t="s">
        <v>53</v>
      </c>
      <c r="C711" s="27">
        <v>0</v>
      </c>
      <c r="D711" s="27">
        <v>12000</v>
      </c>
      <c r="E711" s="27">
        <v>0</v>
      </c>
      <c r="F711" s="27">
        <v>4311.3599999999997</v>
      </c>
      <c r="G711" s="27">
        <f t="shared" si="180"/>
        <v>4311.3599999999997</v>
      </c>
      <c r="H711" s="27">
        <f t="shared" si="181"/>
        <v>-4311.3599999999997</v>
      </c>
      <c r="I711" s="28">
        <f t="shared" si="182"/>
        <v>0</v>
      </c>
      <c r="J711" s="28">
        <f t="shared" si="183"/>
        <v>0</v>
      </c>
      <c r="K711" s="28">
        <f t="shared" si="184"/>
        <v>35.927999999999997</v>
      </c>
    </row>
    <row r="712" spans="1:11">
      <c r="A712" s="33" t="s">
        <v>192</v>
      </c>
      <c r="B712" s="26" t="s">
        <v>193</v>
      </c>
      <c r="C712" s="27">
        <v>0</v>
      </c>
      <c r="D712" s="27">
        <v>12000</v>
      </c>
      <c r="E712" s="27">
        <v>0</v>
      </c>
      <c r="F712" s="27">
        <v>4311.3599999999997</v>
      </c>
      <c r="G712" s="27">
        <f t="shared" si="180"/>
        <v>4311.3599999999997</v>
      </c>
      <c r="H712" s="27">
        <f t="shared" si="181"/>
        <v>-4311.3599999999997</v>
      </c>
      <c r="I712" s="28">
        <f t="shared" si="182"/>
        <v>0</v>
      </c>
      <c r="J712" s="28">
        <f t="shared" si="183"/>
        <v>0</v>
      </c>
      <c r="K712" s="28">
        <f t="shared" si="184"/>
        <v>35.927999999999997</v>
      </c>
    </row>
    <row r="713" spans="1:11">
      <c r="A713" s="25"/>
      <c r="B713" s="26" t="s">
        <v>64</v>
      </c>
      <c r="C713" s="27">
        <v>723674.06</v>
      </c>
      <c r="D713" s="27">
        <v>0</v>
      </c>
      <c r="E713" s="27">
        <v>0</v>
      </c>
      <c r="F713" s="27">
        <v>887169.1</v>
      </c>
      <c r="G713" s="27">
        <f t="shared" si="180"/>
        <v>163495.03999999992</v>
      </c>
      <c r="H713" s="27">
        <f t="shared" si="181"/>
        <v>-887169.1</v>
      </c>
      <c r="I713" s="28">
        <f t="shared" si="182"/>
        <v>22.592358775440971</v>
      </c>
      <c r="J713" s="28">
        <f t="shared" si="183"/>
        <v>0</v>
      </c>
      <c r="K713" s="28">
        <f t="shared" si="184"/>
        <v>0</v>
      </c>
    </row>
    <row r="714" spans="1:11">
      <c r="A714" s="25" t="s">
        <v>65</v>
      </c>
      <c r="B714" s="26" t="s">
        <v>66</v>
      </c>
      <c r="C714" s="27">
        <v>-723674.06</v>
      </c>
      <c r="D714" s="27">
        <v>0</v>
      </c>
      <c r="E714" s="27">
        <v>0</v>
      </c>
      <c r="F714" s="27">
        <v>-887169.1</v>
      </c>
      <c r="G714" s="27">
        <f t="shared" si="180"/>
        <v>-163495.03999999992</v>
      </c>
      <c r="H714" s="27">
        <f t="shared" si="181"/>
        <v>887169.1</v>
      </c>
      <c r="I714" s="28">
        <f t="shared" si="182"/>
        <v>22.592358775440971</v>
      </c>
      <c r="J714" s="28">
        <f t="shared" si="183"/>
        <v>0</v>
      </c>
      <c r="K714" s="28">
        <f t="shared" si="184"/>
        <v>0</v>
      </c>
    </row>
    <row r="715" spans="1:11">
      <c r="A715" s="31" t="s">
        <v>67</v>
      </c>
      <c r="B715" s="26" t="s">
        <v>68</v>
      </c>
      <c r="C715" s="27">
        <v>-723674.06</v>
      </c>
      <c r="D715" s="27">
        <v>0</v>
      </c>
      <c r="E715" s="27">
        <v>0</v>
      </c>
      <c r="F715" s="27">
        <v>-887169.1</v>
      </c>
      <c r="G715" s="27">
        <f t="shared" si="180"/>
        <v>-163495.03999999992</v>
      </c>
      <c r="H715" s="27">
        <f t="shared" si="181"/>
        <v>887169.1</v>
      </c>
      <c r="I715" s="28">
        <f t="shared" si="182"/>
        <v>22.592358775440971</v>
      </c>
      <c r="J715" s="28">
        <f t="shared" si="183"/>
        <v>0</v>
      </c>
      <c r="K715" s="28">
        <f t="shared" si="184"/>
        <v>0</v>
      </c>
    </row>
    <row r="716" spans="1:11" ht="26.4">
      <c r="A716" s="40" t="s">
        <v>305</v>
      </c>
      <c r="B716" s="37" t="s">
        <v>306</v>
      </c>
      <c r="C716" s="38"/>
      <c r="D716" s="38"/>
      <c r="E716" s="38"/>
      <c r="F716" s="38"/>
      <c r="G716" s="38"/>
      <c r="H716" s="38"/>
      <c r="I716" s="39"/>
      <c r="J716" s="39"/>
      <c r="K716" s="39"/>
    </row>
    <row r="717" spans="1:11">
      <c r="A717" s="25" t="s">
        <v>28</v>
      </c>
      <c r="B717" s="26" t="s">
        <v>29</v>
      </c>
      <c r="C717" s="27">
        <v>0</v>
      </c>
      <c r="D717" s="27">
        <v>12000</v>
      </c>
      <c r="E717" s="27">
        <v>0</v>
      </c>
      <c r="F717" s="27">
        <v>4311.3599999999997</v>
      </c>
      <c r="G717" s="27">
        <f t="shared" ref="G717:G722" si="185">F717-C717</f>
        <v>4311.3599999999997</v>
      </c>
      <c r="H717" s="27">
        <f t="shared" ref="H717:H722" si="186">E717-F717</f>
        <v>-4311.3599999999997</v>
      </c>
      <c r="I717" s="28">
        <f t="shared" ref="I717:I722" si="187">IF(ISERROR(F717/C717),0,F717/C717*100-100)</f>
        <v>0</v>
      </c>
      <c r="J717" s="28">
        <f t="shared" ref="J717:J722" si="188">IF(ISERROR(F717/E717),0,F717/E717*100)</f>
        <v>0</v>
      </c>
      <c r="K717" s="28">
        <f t="shared" ref="K717:K722" si="189">IF(ISERROR(F717/D717),0,F717/D717*100)</f>
        <v>35.927999999999997</v>
      </c>
    </row>
    <row r="718" spans="1:11">
      <c r="A718" s="31" t="s">
        <v>102</v>
      </c>
      <c r="B718" s="26" t="s">
        <v>103</v>
      </c>
      <c r="C718" s="27">
        <v>0</v>
      </c>
      <c r="D718" s="27">
        <v>12000</v>
      </c>
      <c r="E718" s="27">
        <v>0</v>
      </c>
      <c r="F718" s="27">
        <v>4311.3599999999997</v>
      </c>
      <c r="G718" s="27">
        <f t="shared" si="185"/>
        <v>4311.3599999999997</v>
      </c>
      <c r="H718" s="27">
        <f t="shared" si="186"/>
        <v>-4311.3599999999997</v>
      </c>
      <c r="I718" s="28">
        <f t="shared" si="187"/>
        <v>0</v>
      </c>
      <c r="J718" s="28">
        <f t="shared" si="188"/>
        <v>0</v>
      </c>
      <c r="K718" s="28">
        <f t="shared" si="189"/>
        <v>35.927999999999997</v>
      </c>
    </row>
    <row r="719" spans="1:11">
      <c r="A719" s="25" t="s">
        <v>34</v>
      </c>
      <c r="B719" s="26" t="s">
        <v>35</v>
      </c>
      <c r="C719" s="27">
        <v>0</v>
      </c>
      <c r="D719" s="27">
        <v>12000</v>
      </c>
      <c r="E719" s="27">
        <v>0</v>
      </c>
      <c r="F719" s="27">
        <v>4311.3599999999997</v>
      </c>
      <c r="G719" s="27">
        <f t="shared" si="185"/>
        <v>4311.3599999999997</v>
      </c>
      <c r="H719" s="27">
        <f t="shared" si="186"/>
        <v>-4311.3599999999997</v>
      </c>
      <c r="I719" s="28">
        <f t="shared" si="187"/>
        <v>0</v>
      </c>
      <c r="J719" s="28">
        <f t="shared" si="188"/>
        <v>0</v>
      </c>
      <c r="K719" s="28">
        <f t="shared" si="189"/>
        <v>35.927999999999997</v>
      </c>
    </row>
    <row r="720" spans="1:11">
      <c r="A720" s="31" t="s">
        <v>36</v>
      </c>
      <c r="B720" s="26" t="s">
        <v>37</v>
      </c>
      <c r="C720" s="27">
        <v>0</v>
      </c>
      <c r="D720" s="27">
        <v>12000</v>
      </c>
      <c r="E720" s="27">
        <v>0</v>
      </c>
      <c r="F720" s="27">
        <v>4311.3599999999997</v>
      </c>
      <c r="G720" s="27">
        <f t="shared" si="185"/>
        <v>4311.3599999999997</v>
      </c>
      <c r="H720" s="27">
        <f t="shared" si="186"/>
        <v>-4311.3599999999997</v>
      </c>
      <c r="I720" s="28">
        <f t="shared" si="187"/>
        <v>0</v>
      </c>
      <c r="J720" s="28">
        <f t="shared" si="188"/>
        <v>0</v>
      </c>
      <c r="K720" s="28">
        <f t="shared" si="189"/>
        <v>35.927999999999997</v>
      </c>
    </row>
    <row r="721" spans="1:11" ht="26.4">
      <c r="A721" s="32" t="s">
        <v>52</v>
      </c>
      <c r="B721" s="26" t="s">
        <v>53</v>
      </c>
      <c r="C721" s="27">
        <v>0</v>
      </c>
      <c r="D721" s="27">
        <v>12000</v>
      </c>
      <c r="E721" s="27">
        <v>0</v>
      </c>
      <c r="F721" s="27">
        <v>4311.3599999999997</v>
      </c>
      <c r="G721" s="27">
        <f t="shared" si="185"/>
        <v>4311.3599999999997</v>
      </c>
      <c r="H721" s="27">
        <f t="shared" si="186"/>
        <v>-4311.3599999999997</v>
      </c>
      <c r="I721" s="28">
        <f t="shared" si="187"/>
        <v>0</v>
      </c>
      <c r="J721" s="28">
        <f t="shared" si="188"/>
        <v>0</v>
      </c>
      <c r="K721" s="28">
        <f t="shared" si="189"/>
        <v>35.927999999999997</v>
      </c>
    </row>
    <row r="722" spans="1:11">
      <c r="A722" s="33" t="s">
        <v>192</v>
      </c>
      <c r="B722" s="26" t="s">
        <v>193</v>
      </c>
      <c r="C722" s="27">
        <v>0</v>
      </c>
      <c r="D722" s="27">
        <v>12000</v>
      </c>
      <c r="E722" s="27">
        <v>0</v>
      </c>
      <c r="F722" s="27">
        <v>4311.3599999999997</v>
      </c>
      <c r="G722" s="27">
        <f t="shared" si="185"/>
        <v>4311.3599999999997</v>
      </c>
      <c r="H722" s="27">
        <f t="shared" si="186"/>
        <v>-4311.3599999999997</v>
      </c>
      <c r="I722" s="28">
        <f t="shared" si="187"/>
        <v>0</v>
      </c>
      <c r="J722" s="28">
        <f t="shared" si="188"/>
        <v>0</v>
      </c>
      <c r="K722" s="28">
        <f t="shared" si="189"/>
        <v>35.927999999999997</v>
      </c>
    </row>
    <row r="723" spans="1:11" ht="39.6">
      <c r="A723" s="40" t="s">
        <v>249</v>
      </c>
      <c r="B723" s="37" t="s">
        <v>127</v>
      </c>
      <c r="C723" s="38"/>
      <c r="D723" s="38"/>
      <c r="E723" s="38"/>
      <c r="F723" s="38"/>
      <c r="G723" s="38"/>
      <c r="H723" s="38"/>
      <c r="I723" s="39"/>
      <c r="J723" s="39"/>
      <c r="K723" s="39"/>
    </row>
    <row r="724" spans="1:11">
      <c r="A724" s="25" t="s">
        <v>28</v>
      </c>
      <c r="B724" s="26" t="s">
        <v>29</v>
      </c>
      <c r="C724" s="27">
        <v>69913</v>
      </c>
      <c r="D724" s="27">
        <v>72802</v>
      </c>
      <c r="E724" s="27">
        <v>0</v>
      </c>
      <c r="F724" s="27">
        <v>70648</v>
      </c>
      <c r="G724" s="27">
        <f t="shared" ref="G724:G736" si="190">F724-C724</f>
        <v>735</v>
      </c>
      <c r="H724" s="27">
        <f t="shared" ref="H724:H736" si="191">E724-F724</f>
        <v>-70648</v>
      </c>
      <c r="I724" s="28">
        <f t="shared" ref="I724:I736" si="192">IF(ISERROR(F724/C724),0,F724/C724*100-100)</f>
        <v>1.0513066239468998</v>
      </c>
      <c r="J724" s="28">
        <f t="shared" ref="J724:J736" si="193">IF(ISERROR(F724/E724),0,F724/E724*100)</f>
        <v>0</v>
      </c>
      <c r="K724" s="28">
        <f t="shared" ref="K724:K736" si="194">IF(ISERROR(F724/D724),0,F724/D724*100)</f>
        <v>97.041290074448511</v>
      </c>
    </row>
    <row r="725" spans="1:11">
      <c r="A725" s="31" t="s">
        <v>78</v>
      </c>
      <c r="B725" s="26" t="s">
        <v>79</v>
      </c>
      <c r="C725" s="27">
        <v>69913</v>
      </c>
      <c r="D725" s="27">
        <v>72802</v>
      </c>
      <c r="E725" s="27">
        <v>0</v>
      </c>
      <c r="F725" s="27">
        <v>70648</v>
      </c>
      <c r="G725" s="27">
        <f t="shared" si="190"/>
        <v>735</v>
      </c>
      <c r="H725" s="27">
        <f t="shared" si="191"/>
        <v>-70648</v>
      </c>
      <c r="I725" s="28">
        <f t="shared" si="192"/>
        <v>1.0513066239468998</v>
      </c>
      <c r="J725" s="28">
        <f t="shared" si="193"/>
        <v>0</v>
      </c>
      <c r="K725" s="28">
        <f t="shared" si="194"/>
        <v>97.041290074448511</v>
      </c>
    </row>
    <row r="726" spans="1:11">
      <c r="A726" s="32" t="s">
        <v>80</v>
      </c>
      <c r="B726" s="26" t="s">
        <v>81</v>
      </c>
      <c r="C726" s="27">
        <v>69913</v>
      </c>
      <c r="D726" s="27">
        <v>72802</v>
      </c>
      <c r="E726" s="27">
        <v>0</v>
      </c>
      <c r="F726" s="27">
        <v>70648</v>
      </c>
      <c r="G726" s="27">
        <f t="shared" si="190"/>
        <v>735</v>
      </c>
      <c r="H726" s="27">
        <f t="shared" si="191"/>
        <v>-70648</v>
      </c>
      <c r="I726" s="28">
        <f t="shared" si="192"/>
        <v>1.0513066239468998</v>
      </c>
      <c r="J726" s="28">
        <f t="shared" si="193"/>
        <v>0</v>
      </c>
      <c r="K726" s="28">
        <f t="shared" si="194"/>
        <v>97.041290074448511</v>
      </c>
    </row>
    <row r="727" spans="1:11">
      <c r="A727" s="33" t="s">
        <v>82</v>
      </c>
      <c r="B727" s="26" t="s">
        <v>83</v>
      </c>
      <c r="C727" s="27">
        <v>69913</v>
      </c>
      <c r="D727" s="27">
        <v>72802</v>
      </c>
      <c r="E727" s="27">
        <v>0</v>
      </c>
      <c r="F727" s="27">
        <v>70648</v>
      </c>
      <c r="G727" s="27">
        <f t="shared" si="190"/>
        <v>735</v>
      </c>
      <c r="H727" s="27">
        <f t="shared" si="191"/>
        <v>-70648</v>
      </c>
      <c r="I727" s="28">
        <f t="shared" si="192"/>
        <v>1.0513066239468998</v>
      </c>
      <c r="J727" s="28">
        <f t="shared" si="193"/>
        <v>0</v>
      </c>
      <c r="K727" s="28">
        <f t="shared" si="194"/>
        <v>97.041290074448511</v>
      </c>
    </row>
    <row r="728" spans="1:11" ht="26.4">
      <c r="A728" s="34" t="s">
        <v>84</v>
      </c>
      <c r="B728" s="26" t="s">
        <v>85</v>
      </c>
      <c r="C728" s="27">
        <v>69913</v>
      </c>
      <c r="D728" s="27">
        <v>72802</v>
      </c>
      <c r="E728" s="27">
        <v>0</v>
      </c>
      <c r="F728" s="27">
        <v>70648</v>
      </c>
      <c r="G728" s="27">
        <f t="shared" si="190"/>
        <v>735</v>
      </c>
      <c r="H728" s="27">
        <f t="shared" si="191"/>
        <v>-70648</v>
      </c>
      <c r="I728" s="28">
        <f t="shared" si="192"/>
        <v>1.0513066239468998</v>
      </c>
      <c r="J728" s="28">
        <f t="shared" si="193"/>
        <v>0</v>
      </c>
      <c r="K728" s="28">
        <f t="shared" si="194"/>
        <v>97.041290074448511</v>
      </c>
    </row>
    <row r="729" spans="1:11" ht="26.4">
      <c r="A729" s="35" t="s">
        <v>104</v>
      </c>
      <c r="B729" s="26" t="s">
        <v>105</v>
      </c>
      <c r="C729" s="27">
        <v>69913</v>
      </c>
      <c r="D729" s="27">
        <v>72802</v>
      </c>
      <c r="E729" s="27">
        <v>0</v>
      </c>
      <c r="F729" s="27">
        <v>70648</v>
      </c>
      <c r="G729" s="27">
        <f t="shared" si="190"/>
        <v>735</v>
      </c>
      <c r="H729" s="27">
        <f t="shared" si="191"/>
        <v>-70648</v>
      </c>
      <c r="I729" s="28">
        <f t="shared" si="192"/>
        <v>1.0513066239468998</v>
      </c>
      <c r="J729" s="28">
        <f t="shared" si="193"/>
        <v>0</v>
      </c>
      <c r="K729" s="28">
        <f t="shared" si="194"/>
        <v>97.041290074448511</v>
      </c>
    </row>
    <row r="730" spans="1:11">
      <c r="A730" s="25" t="s">
        <v>34</v>
      </c>
      <c r="B730" s="26" t="s">
        <v>35</v>
      </c>
      <c r="C730" s="27">
        <v>39362.76</v>
      </c>
      <c r="D730" s="27">
        <v>72802</v>
      </c>
      <c r="E730" s="27">
        <v>0</v>
      </c>
      <c r="F730" s="27">
        <v>32028.560000000001</v>
      </c>
      <c r="G730" s="27">
        <f t="shared" si="190"/>
        <v>-7334.2000000000007</v>
      </c>
      <c r="H730" s="27">
        <f t="shared" si="191"/>
        <v>-32028.560000000001</v>
      </c>
      <c r="I730" s="28">
        <f t="shared" si="192"/>
        <v>-18.632331675929223</v>
      </c>
      <c r="J730" s="28">
        <f t="shared" si="193"/>
        <v>0</v>
      </c>
      <c r="K730" s="28">
        <f t="shared" si="194"/>
        <v>43.994066097085252</v>
      </c>
    </row>
    <row r="731" spans="1:11">
      <c r="A731" s="31" t="s">
        <v>36</v>
      </c>
      <c r="B731" s="26" t="s">
        <v>37</v>
      </c>
      <c r="C731" s="27">
        <v>39362.76</v>
      </c>
      <c r="D731" s="27">
        <v>72802</v>
      </c>
      <c r="E731" s="27">
        <v>0</v>
      </c>
      <c r="F731" s="27">
        <v>32028.560000000001</v>
      </c>
      <c r="G731" s="27">
        <f t="shared" si="190"/>
        <v>-7334.2000000000007</v>
      </c>
      <c r="H731" s="27">
        <f t="shared" si="191"/>
        <v>-32028.560000000001</v>
      </c>
      <c r="I731" s="28">
        <f t="shared" si="192"/>
        <v>-18.632331675929223</v>
      </c>
      <c r="J731" s="28">
        <f t="shared" si="193"/>
        <v>0</v>
      </c>
      <c r="K731" s="28">
        <f t="shared" si="194"/>
        <v>43.994066097085252</v>
      </c>
    </row>
    <row r="732" spans="1:11">
      <c r="A732" s="32" t="s">
        <v>38</v>
      </c>
      <c r="B732" s="26" t="s">
        <v>39</v>
      </c>
      <c r="C732" s="27">
        <v>39362.76</v>
      </c>
      <c r="D732" s="27">
        <v>72802</v>
      </c>
      <c r="E732" s="27">
        <v>0</v>
      </c>
      <c r="F732" s="27">
        <v>32028.560000000001</v>
      </c>
      <c r="G732" s="27">
        <f t="shared" si="190"/>
        <v>-7334.2000000000007</v>
      </c>
      <c r="H732" s="27">
        <f t="shared" si="191"/>
        <v>-32028.560000000001</v>
      </c>
      <c r="I732" s="28">
        <f t="shared" si="192"/>
        <v>-18.632331675929223</v>
      </c>
      <c r="J732" s="28">
        <f t="shared" si="193"/>
        <v>0</v>
      </c>
      <c r="K732" s="28">
        <f t="shared" si="194"/>
        <v>43.994066097085252</v>
      </c>
    </row>
    <row r="733" spans="1:11">
      <c r="A733" s="33" t="s">
        <v>42</v>
      </c>
      <c r="B733" s="26" t="s">
        <v>43</v>
      </c>
      <c r="C733" s="27">
        <v>39362.76</v>
      </c>
      <c r="D733" s="27">
        <v>72802</v>
      </c>
      <c r="E733" s="27">
        <v>0</v>
      </c>
      <c r="F733" s="27">
        <v>32028.560000000001</v>
      </c>
      <c r="G733" s="27">
        <f t="shared" si="190"/>
        <v>-7334.2000000000007</v>
      </c>
      <c r="H733" s="27">
        <f t="shared" si="191"/>
        <v>-32028.560000000001</v>
      </c>
      <c r="I733" s="28">
        <f t="shared" si="192"/>
        <v>-18.632331675929223</v>
      </c>
      <c r="J733" s="28">
        <f t="shared" si="193"/>
        <v>0</v>
      </c>
      <c r="K733" s="28">
        <f t="shared" si="194"/>
        <v>43.994066097085252</v>
      </c>
    </row>
    <row r="734" spans="1:11">
      <c r="A734" s="25"/>
      <c r="B734" s="26" t="s">
        <v>64</v>
      </c>
      <c r="C734" s="27">
        <v>30550.240000000002</v>
      </c>
      <c r="D734" s="27">
        <v>0</v>
      </c>
      <c r="E734" s="27">
        <v>0</v>
      </c>
      <c r="F734" s="27">
        <v>38619.440000000002</v>
      </c>
      <c r="G734" s="27">
        <f t="shared" si="190"/>
        <v>8069.2000000000007</v>
      </c>
      <c r="H734" s="27">
        <f t="shared" si="191"/>
        <v>-38619.440000000002</v>
      </c>
      <c r="I734" s="28">
        <f t="shared" si="192"/>
        <v>26.412885790749925</v>
      </c>
      <c r="J734" s="28">
        <f t="shared" si="193"/>
        <v>0</v>
      </c>
      <c r="K734" s="28">
        <f t="shared" si="194"/>
        <v>0</v>
      </c>
    </row>
    <row r="735" spans="1:11">
      <c r="A735" s="25" t="s">
        <v>65</v>
      </c>
      <c r="B735" s="26" t="s">
        <v>66</v>
      </c>
      <c r="C735" s="27">
        <v>-30550.240000000002</v>
      </c>
      <c r="D735" s="27">
        <v>0</v>
      </c>
      <c r="E735" s="27">
        <v>0</v>
      </c>
      <c r="F735" s="27">
        <v>-38619.440000000002</v>
      </c>
      <c r="G735" s="27">
        <f t="shared" si="190"/>
        <v>-8069.2000000000007</v>
      </c>
      <c r="H735" s="27">
        <f t="shared" si="191"/>
        <v>38619.440000000002</v>
      </c>
      <c r="I735" s="28">
        <f t="shared" si="192"/>
        <v>26.412885790749925</v>
      </c>
      <c r="J735" s="28">
        <f t="shared" si="193"/>
        <v>0</v>
      </c>
      <c r="K735" s="28">
        <f t="shared" si="194"/>
        <v>0</v>
      </c>
    </row>
    <row r="736" spans="1:11">
      <c r="A736" s="31" t="s">
        <v>67</v>
      </c>
      <c r="B736" s="26" t="s">
        <v>68</v>
      </c>
      <c r="C736" s="27">
        <v>-30550.240000000002</v>
      </c>
      <c r="D736" s="27">
        <v>0</v>
      </c>
      <c r="E736" s="27">
        <v>0</v>
      </c>
      <c r="F736" s="27">
        <v>-38619.440000000002</v>
      </c>
      <c r="G736" s="27">
        <f t="shared" si="190"/>
        <v>-8069.2000000000007</v>
      </c>
      <c r="H736" s="27">
        <f t="shared" si="191"/>
        <v>38619.440000000002</v>
      </c>
      <c r="I736" s="28">
        <f t="shared" si="192"/>
        <v>26.412885790749925</v>
      </c>
      <c r="J736" s="28">
        <f t="shared" si="193"/>
        <v>0</v>
      </c>
      <c r="K736" s="28">
        <f t="shared" si="194"/>
        <v>0</v>
      </c>
    </row>
    <row r="737" spans="1:11">
      <c r="A737" s="40" t="s">
        <v>126</v>
      </c>
      <c r="B737" s="37" t="s">
        <v>307</v>
      </c>
      <c r="C737" s="38"/>
      <c r="D737" s="38"/>
      <c r="E737" s="38"/>
      <c r="F737" s="38"/>
      <c r="G737" s="38"/>
      <c r="H737" s="38"/>
      <c r="I737" s="39"/>
      <c r="J737" s="39"/>
      <c r="K737" s="39"/>
    </row>
    <row r="738" spans="1:11">
      <c r="A738" s="25" t="s">
        <v>28</v>
      </c>
      <c r="B738" s="26" t="s">
        <v>29</v>
      </c>
      <c r="C738" s="27">
        <v>0</v>
      </c>
      <c r="D738" s="27">
        <v>111580</v>
      </c>
      <c r="E738" s="27">
        <v>0</v>
      </c>
      <c r="F738" s="27">
        <v>86501.54</v>
      </c>
      <c r="G738" s="27">
        <f t="shared" ref="G738:G754" si="195">F738-C738</f>
        <v>86501.54</v>
      </c>
      <c r="H738" s="27">
        <f t="shared" ref="H738:H754" si="196">E738-F738</f>
        <v>-86501.54</v>
      </c>
      <c r="I738" s="28">
        <f t="shared" ref="I738:I754" si="197">IF(ISERROR(F738/C738),0,F738/C738*100-100)</f>
        <v>0</v>
      </c>
      <c r="J738" s="28">
        <f t="shared" ref="J738:J754" si="198">IF(ISERROR(F738/E738),0,F738/E738*100)</f>
        <v>0</v>
      </c>
      <c r="K738" s="28">
        <f t="shared" ref="K738:K754" si="199">IF(ISERROR(F738/D738),0,F738/D738*100)</f>
        <v>77.524233733644024</v>
      </c>
    </row>
    <row r="739" spans="1:11">
      <c r="A739" s="31" t="s">
        <v>102</v>
      </c>
      <c r="B739" s="26" t="s">
        <v>103</v>
      </c>
      <c r="C739" s="27">
        <v>0</v>
      </c>
      <c r="D739" s="27">
        <v>25078</v>
      </c>
      <c r="E739" s="27">
        <v>0</v>
      </c>
      <c r="F739" s="27">
        <v>0</v>
      </c>
      <c r="G739" s="27">
        <f t="shared" si="195"/>
        <v>0</v>
      </c>
      <c r="H739" s="27">
        <f t="shared" si="196"/>
        <v>0</v>
      </c>
      <c r="I739" s="28">
        <f t="shared" si="197"/>
        <v>0</v>
      </c>
      <c r="J739" s="28">
        <f t="shared" si="198"/>
        <v>0</v>
      </c>
      <c r="K739" s="28">
        <f t="shared" si="199"/>
        <v>0</v>
      </c>
    </row>
    <row r="740" spans="1:11">
      <c r="A740" s="31" t="s">
        <v>78</v>
      </c>
      <c r="B740" s="26" t="s">
        <v>79</v>
      </c>
      <c r="C740" s="27">
        <v>0</v>
      </c>
      <c r="D740" s="27">
        <v>30921</v>
      </c>
      <c r="E740" s="27">
        <v>0</v>
      </c>
      <c r="F740" s="27">
        <v>30920.54</v>
      </c>
      <c r="G740" s="27">
        <f t="shared" si="195"/>
        <v>30920.54</v>
      </c>
      <c r="H740" s="27">
        <f t="shared" si="196"/>
        <v>-30920.54</v>
      </c>
      <c r="I740" s="28">
        <f t="shared" si="197"/>
        <v>0</v>
      </c>
      <c r="J740" s="28">
        <f t="shared" si="198"/>
        <v>0</v>
      </c>
      <c r="K740" s="28">
        <f t="shared" si="199"/>
        <v>99.998512337893345</v>
      </c>
    </row>
    <row r="741" spans="1:11">
      <c r="A741" s="32" t="s">
        <v>80</v>
      </c>
      <c r="B741" s="26" t="s">
        <v>81</v>
      </c>
      <c r="C741" s="27">
        <v>0</v>
      </c>
      <c r="D741" s="27">
        <v>30921</v>
      </c>
      <c r="E741" s="27">
        <v>0</v>
      </c>
      <c r="F741" s="27">
        <v>30920.54</v>
      </c>
      <c r="G741" s="27">
        <f t="shared" si="195"/>
        <v>30920.54</v>
      </c>
      <c r="H741" s="27">
        <f t="shared" si="196"/>
        <v>-30920.54</v>
      </c>
      <c r="I741" s="28">
        <f t="shared" si="197"/>
        <v>0</v>
      </c>
      <c r="J741" s="28">
        <f t="shared" si="198"/>
        <v>0</v>
      </c>
      <c r="K741" s="28">
        <f t="shared" si="199"/>
        <v>99.998512337893345</v>
      </c>
    </row>
    <row r="742" spans="1:11">
      <c r="A742" s="33" t="s">
        <v>82</v>
      </c>
      <c r="B742" s="26" t="s">
        <v>83</v>
      </c>
      <c r="C742" s="27">
        <v>0</v>
      </c>
      <c r="D742" s="27">
        <v>30921</v>
      </c>
      <c r="E742" s="27">
        <v>0</v>
      </c>
      <c r="F742" s="27">
        <v>30920.54</v>
      </c>
      <c r="G742" s="27">
        <f t="shared" si="195"/>
        <v>30920.54</v>
      </c>
      <c r="H742" s="27">
        <f t="shared" si="196"/>
        <v>-30920.54</v>
      </c>
      <c r="I742" s="28">
        <f t="shared" si="197"/>
        <v>0</v>
      </c>
      <c r="J742" s="28">
        <f t="shared" si="198"/>
        <v>0</v>
      </c>
      <c r="K742" s="28">
        <f t="shared" si="199"/>
        <v>99.998512337893345</v>
      </c>
    </row>
    <row r="743" spans="1:11" ht="26.4">
      <c r="A743" s="34" t="s">
        <v>84</v>
      </c>
      <c r="B743" s="26" t="s">
        <v>85</v>
      </c>
      <c r="C743" s="27">
        <v>0</v>
      </c>
      <c r="D743" s="27">
        <v>30921</v>
      </c>
      <c r="E743" s="27">
        <v>0</v>
      </c>
      <c r="F743" s="27">
        <v>30920.54</v>
      </c>
      <c r="G743" s="27">
        <f t="shared" si="195"/>
        <v>30920.54</v>
      </c>
      <c r="H743" s="27">
        <f t="shared" si="196"/>
        <v>-30920.54</v>
      </c>
      <c r="I743" s="28">
        <f t="shared" si="197"/>
        <v>0</v>
      </c>
      <c r="J743" s="28">
        <f t="shared" si="198"/>
        <v>0</v>
      </c>
      <c r="K743" s="28">
        <f t="shared" si="199"/>
        <v>99.998512337893345</v>
      </c>
    </row>
    <row r="744" spans="1:11" ht="26.4">
      <c r="A744" s="35" t="s">
        <v>104</v>
      </c>
      <c r="B744" s="26" t="s">
        <v>105</v>
      </c>
      <c r="C744" s="27">
        <v>0</v>
      </c>
      <c r="D744" s="27">
        <v>30921</v>
      </c>
      <c r="E744" s="27">
        <v>0</v>
      </c>
      <c r="F744" s="27">
        <v>30920.54</v>
      </c>
      <c r="G744" s="27">
        <f t="shared" si="195"/>
        <v>30920.54</v>
      </c>
      <c r="H744" s="27">
        <f t="shared" si="196"/>
        <v>-30920.54</v>
      </c>
      <c r="I744" s="28">
        <f t="shared" si="197"/>
        <v>0</v>
      </c>
      <c r="J744" s="28">
        <f t="shared" si="198"/>
        <v>0</v>
      </c>
      <c r="K744" s="28">
        <f t="shared" si="199"/>
        <v>99.998512337893345</v>
      </c>
    </row>
    <row r="745" spans="1:11">
      <c r="A745" s="31" t="s">
        <v>30</v>
      </c>
      <c r="B745" s="26" t="s">
        <v>31</v>
      </c>
      <c r="C745" s="27">
        <v>0</v>
      </c>
      <c r="D745" s="27">
        <v>55581</v>
      </c>
      <c r="E745" s="27">
        <v>0</v>
      </c>
      <c r="F745" s="27">
        <v>55581</v>
      </c>
      <c r="G745" s="27">
        <f t="shared" si="195"/>
        <v>55581</v>
      </c>
      <c r="H745" s="27">
        <f t="shared" si="196"/>
        <v>-55581</v>
      </c>
      <c r="I745" s="28">
        <f t="shared" si="197"/>
        <v>0</v>
      </c>
      <c r="J745" s="28">
        <f t="shared" si="198"/>
        <v>0</v>
      </c>
      <c r="K745" s="28">
        <f t="shared" si="199"/>
        <v>100</v>
      </c>
    </row>
    <row r="746" spans="1:11">
      <c r="A746" s="32" t="s">
        <v>32</v>
      </c>
      <c r="B746" s="26" t="s">
        <v>33</v>
      </c>
      <c r="C746" s="27">
        <v>0</v>
      </c>
      <c r="D746" s="27">
        <v>55581</v>
      </c>
      <c r="E746" s="27">
        <v>0</v>
      </c>
      <c r="F746" s="27">
        <v>55581</v>
      </c>
      <c r="G746" s="27">
        <f t="shared" si="195"/>
        <v>55581</v>
      </c>
      <c r="H746" s="27">
        <f t="shared" si="196"/>
        <v>-55581</v>
      </c>
      <c r="I746" s="28">
        <f t="shared" si="197"/>
        <v>0</v>
      </c>
      <c r="J746" s="28">
        <f t="shared" si="198"/>
        <v>0</v>
      </c>
      <c r="K746" s="28">
        <f t="shared" si="199"/>
        <v>100</v>
      </c>
    </row>
    <row r="747" spans="1:11">
      <c r="A747" s="25" t="s">
        <v>34</v>
      </c>
      <c r="B747" s="26" t="s">
        <v>35</v>
      </c>
      <c r="C747" s="27">
        <v>0</v>
      </c>
      <c r="D747" s="27">
        <v>111580</v>
      </c>
      <c r="E747" s="27">
        <v>0</v>
      </c>
      <c r="F747" s="27">
        <v>26321.65</v>
      </c>
      <c r="G747" s="27">
        <f t="shared" si="195"/>
        <v>26321.65</v>
      </c>
      <c r="H747" s="27">
        <f t="shared" si="196"/>
        <v>-26321.65</v>
      </c>
      <c r="I747" s="28">
        <f t="shared" si="197"/>
        <v>0</v>
      </c>
      <c r="J747" s="28">
        <f t="shared" si="198"/>
        <v>0</v>
      </c>
      <c r="K747" s="28">
        <f t="shared" si="199"/>
        <v>23.589935472306866</v>
      </c>
    </row>
    <row r="748" spans="1:11">
      <c r="A748" s="31" t="s">
        <v>36</v>
      </c>
      <c r="B748" s="26" t="s">
        <v>37</v>
      </c>
      <c r="C748" s="27">
        <v>0</v>
      </c>
      <c r="D748" s="27">
        <v>111580</v>
      </c>
      <c r="E748" s="27">
        <v>0</v>
      </c>
      <c r="F748" s="27">
        <v>26321.65</v>
      </c>
      <c r="G748" s="27">
        <f t="shared" si="195"/>
        <v>26321.65</v>
      </c>
      <c r="H748" s="27">
        <f t="shared" si="196"/>
        <v>-26321.65</v>
      </c>
      <c r="I748" s="28">
        <f t="shared" si="197"/>
        <v>0</v>
      </c>
      <c r="J748" s="28">
        <f t="shared" si="198"/>
        <v>0</v>
      </c>
      <c r="K748" s="28">
        <f t="shared" si="199"/>
        <v>23.589935472306866</v>
      </c>
    </row>
    <row r="749" spans="1:11">
      <c r="A749" s="32" t="s">
        <v>38</v>
      </c>
      <c r="B749" s="26" t="s">
        <v>39</v>
      </c>
      <c r="C749" s="27">
        <v>0</v>
      </c>
      <c r="D749" s="27">
        <v>111580</v>
      </c>
      <c r="E749" s="27">
        <v>0</v>
      </c>
      <c r="F749" s="27">
        <v>26321.65</v>
      </c>
      <c r="G749" s="27">
        <f t="shared" si="195"/>
        <v>26321.65</v>
      </c>
      <c r="H749" s="27">
        <f t="shared" si="196"/>
        <v>-26321.65</v>
      </c>
      <c r="I749" s="28">
        <f t="shared" si="197"/>
        <v>0</v>
      </c>
      <c r="J749" s="28">
        <f t="shared" si="198"/>
        <v>0</v>
      </c>
      <c r="K749" s="28">
        <f t="shared" si="199"/>
        <v>23.589935472306866</v>
      </c>
    </row>
    <row r="750" spans="1:11">
      <c r="A750" s="33" t="s">
        <v>40</v>
      </c>
      <c r="B750" s="26" t="s">
        <v>41</v>
      </c>
      <c r="C750" s="27">
        <v>0</v>
      </c>
      <c r="D750" s="27">
        <v>71668</v>
      </c>
      <c r="E750" s="27">
        <v>0</v>
      </c>
      <c r="F750" s="27">
        <v>26321.65</v>
      </c>
      <c r="G750" s="27">
        <f t="shared" si="195"/>
        <v>26321.65</v>
      </c>
      <c r="H750" s="27">
        <f t="shared" si="196"/>
        <v>-26321.65</v>
      </c>
      <c r="I750" s="28">
        <f t="shared" si="197"/>
        <v>0</v>
      </c>
      <c r="J750" s="28">
        <f t="shared" si="198"/>
        <v>0</v>
      </c>
      <c r="K750" s="28">
        <f t="shared" si="199"/>
        <v>36.727200424178157</v>
      </c>
    </row>
    <row r="751" spans="1:11">
      <c r="A751" s="33" t="s">
        <v>42</v>
      </c>
      <c r="B751" s="26" t="s">
        <v>43</v>
      </c>
      <c r="C751" s="27">
        <v>0</v>
      </c>
      <c r="D751" s="27">
        <v>39912</v>
      </c>
      <c r="E751" s="27">
        <v>0</v>
      </c>
      <c r="F751" s="27">
        <v>0</v>
      </c>
      <c r="G751" s="27">
        <f t="shared" si="195"/>
        <v>0</v>
      </c>
      <c r="H751" s="27">
        <f t="shared" si="196"/>
        <v>0</v>
      </c>
      <c r="I751" s="28">
        <f t="shared" si="197"/>
        <v>0</v>
      </c>
      <c r="J751" s="28">
        <f t="shared" si="198"/>
        <v>0</v>
      </c>
      <c r="K751" s="28">
        <f t="shared" si="199"/>
        <v>0</v>
      </c>
    </row>
    <row r="752" spans="1:11">
      <c r="A752" s="25"/>
      <c r="B752" s="26" t="s">
        <v>64</v>
      </c>
      <c r="C752" s="27">
        <v>0</v>
      </c>
      <c r="D752" s="27">
        <v>0</v>
      </c>
      <c r="E752" s="27">
        <v>0</v>
      </c>
      <c r="F752" s="27">
        <v>60179.89</v>
      </c>
      <c r="G752" s="27">
        <f t="shared" si="195"/>
        <v>60179.89</v>
      </c>
      <c r="H752" s="27">
        <f t="shared" si="196"/>
        <v>-60179.89</v>
      </c>
      <c r="I752" s="28">
        <f t="shared" si="197"/>
        <v>0</v>
      </c>
      <c r="J752" s="28">
        <f t="shared" si="198"/>
        <v>0</v>
      </c>
      <c r="K752" s="28">
        <f t="shared" si="199"/>
        <v>0</v>
      </c>
    </row>
    <row r="753" spans="1:11">
      <c r="A753" s="25" t="s">
        <v>65</v>
      </c>
      <c r="B753" s="26" t="s">
        <v>66</v>
      </c>
      <c r="C753" s="27">
        <v>0</v>
      </c>
      <c r="D753" s="27">
        <v>0</v>
      </c>
      <c r="E753" s="27">
        <v>0</v>
      </c>
      <c r="F753" s="27">
        <v>-60179.89</v>
      </c>
      <c r="G753" s="27">
        <f t="shared" si="195"/>
        <v>-60179.89</v>
      </c>
      <c r="H753" s="27">
        <f t="shared" si="196"/>
        <v>60179.89</v>
      </c>
      <c r="I753" s="28">
        <f t="shared" si="197"/>
        <v>0</v>
      </c>
      <c r="J753" s="28">
        <f t="shared" si="198"/>
        <v>0</v>
      </c>
      <c r="K753" s="28">
        <f t="shared" si="199"/>
        <v>0</v>
      </c>
    </row>
    <row r="754" spans="1:11">
      <c r="A754" s="31" t="s">
        <v>67</v>
      </c>
      <c r="B754" s="26" t="s">
        <v>68</v>
      </c>
      <c r="C754" s="27">
        <v>0</v>
      </c>
      <c r="D754" s="27">
        <v>0</v>
      </c>
      <c r="E754" s="27">
        <v>0</v>
      </c>
      <c r="F754" s="27">
        <v>-60179.89</v>
      </c>
      <c r="G754" s="27">
        <f t="shared" si="195"/>
        <v>-60179.89</v>
      </c>
      <c r="H754" s="27">
        <f t="shared" si="196"/>
        <v>60179.89</v>
      </c>
      <c r="I754" s="28">
        <f t="shared" si="197"/>
        <v>0</v>
      </c>
      <c r="J754" s="28">
        <f t="shared" si="198"/>
        <v>0</v>
      </c>
      <c r="K754" s="28">
        <f t="shared" si="199"/>
        <v>0</v>
      </c>
    </row>
    <row r="755" spans="1:11" ht="26.4">
      <c r="A755" s="40" t="s">
        <v>152</v>
      </c>
      <c r="B755" s="37" t="s">
        <v>308</v>
      </c>
      <c r="C755" s="38"/>
      <c r="D755" s="38"/>
      <c r="E755" s="38"/>
      <c r="F755" s="38"/>
      <c r="G755" s="38"/>
      <c r="H755" s="38"/>
      <c r="I755" s="39"/>
      <c r="J755" s="39"/>
      <c r="K755" s="39"/>
    </row>
    <row r="756" spans="1:11">
      <c r="A756" s="25" t="s">
        <v>28</v>
      </c>
      <c r="B756" s="26" t="s">
        <v>29</v>
      </c>
      <c r="C756" s="27">
        <v>0</v>
      </c>
      <c r="D756" s="27">
        <v>197128</v>
      </c>
      <c r="E756" s="27">
        <v>0</v>
      </c>
      <c r="F756" s="27">
        <v>197127.92</v>
      </c>
      <c r="G756" s="27">
        <f t="shared" ref="G756:G767" si="200">F756-C756</f>
        <v>197127.92</v>
      </c>
      <c r="H756" s="27">
        <f t="shared" ref="H756:H767" si="201">E756-F756</f>
        <v>-197127.92</v>
      </c>
      <c r="I756" s="28">
        <f t="shared" ref="I756:I767" si="202">IF(ISERROR(F756/C756),0,F756/C756*100-100)</f>
        <v>0</v>
      </c>
      <c r="J756" s="28">
        <f t="shared" ref="J756:J767" si="203">IF(ISERROR(F756/E756),0,F756/E756*100)</f>
        <v>0</v>
      </c>
      <c r="K756" s="28">
        <f t="shared" ref="K756:K767" si="204">IF(ISERROR(F756/D756),0,F756/D756*100)</f>
        <v>99.999959417231452</v>
      </c>
    </row>
    <row r="757" spans="1:11">
      <c r="A757" s="31" t="s">
        <v>102</v>
      </c>
      <c r="B757" s="26" t="s">
        <v>103</v>
      </c>
      <c r="C757" s="27">
        <v>0</v>
      </c>
      <c r="D757" s="27">
        <v>166128</v>
      </c>
      <c r="E757" s="27">
        <v>0</v>
      </c>
      <c r="F757" s="27">
        <v>166127.92000000001</v>
      </c>
      <c r="G757" s="27">
        <f t="shared" si="200"/>
        <v>166127.92000000001</v>
      </c>
      <c r="H757" s="27">
        <f t="shared" si="201"/>
        <v>-166127.92000000001</v>
      </c>
      <c r="I757" s="28">
        <f t="shared" si="202"/>
        <v>0</v>
      </c>
      <c r="J757" s="28">
        <f t="shared" si="203"/>
        <v>0</v>
      </c>
      <c r="K757" s="28">
        <f t="shared" si="204"/>
        <v>99.999951844360979</v>
      </c>
    </row>
    <row r="758" spans="1:11">
      <c r="A758" s="31" t="s">
        <v>30</v>
      </c>
      <c r="B758" s="26" t="s">
        <v>31</v>
      </c>
      <c r="C758" s="27">
        <v>0</v>
      </c>
      <c r="D758" s="27">
        <v>31000</v>
      </c>
      <c r="E758" s="27">
        <v>0</v>
      </c>
      <c r="F758" s="27">
        <v>31000</v>
      </c>
      <c r="G758" s="27">
        <f t="shared" si="200"/>
        <v>31000</v>
      </c>
      <c r="H758" s="27">
        <f t="shared" si="201"/>
        <v>-31000</v>
      </c>
      <c r="I758" s="28">
        <f t="shared" si="202"/>
        <v>0</v>
      </c>
      <c r="J758" s="28">
        <f t="shared" si="203"/>
        <v>0</v>
      </c>
      <c r="K758" s="28">
        <f t="shared" si="204"/>
        <v>100</v>
      </c>
    </row>
    <row r="759" spans="1:11">
      <c r="A759" s="32" t="s">
        <v>32</v>
      </c>
      <c r="B759" s="26" t="s">
        <v>33</v>
      </c>
      <c r="C759" s="27">
        <v>0</v>
      </c>
      <c r="D759" s="27">
        <v>31000</v>
      </c>
      <c r="E759" s="27">
        <v>0</v>
      </c>
      <c r="F759" s="27">
        <v>31000</v>
      </c>
      <c r="G759" s="27">
        <f t="shared" si="200"/>
        <v>31000</v>
      </c>
      <c r="H759" s="27">
        <f t="shared" si="201"/>
        <v>-31000</v>
      </c>
      <c r="I759" s="28">
        <f t="shared" si="202"/>
        <v>0</v>
      </c>
      <c r="J759" s="28">
        <f t="shared" si="203"/>
        <v>0</v>
      </c>
      <c r="K759" s="28">
        <f t="shared" si="204"/>
        <v>100</v>
      </c>
    </row>
    <row r="760" spans="1:11">
      <c r="A760" s="25" t="s">
        <v>34</v>
      </c>
      <c r="B760" s="26" t="s">
        <v>35</v>
      </c>
      <c r="C760" s="27">
        <v>0</v>
      </c>
      <c r="D760" s="27">
        <v>197128</v>
      </c>
      <c r="E760" s="27">
        <v>0</v>
      </c>
      <c r="F760" s="27">
        <v>42618.239999999998</v>
      </c>
      <c r="G760" s="27">
        <f t="shared" si="200"/>
        <v>42618.239999999998</v>
      </c>
      <c r="H760" s="27">
        <f t="shared" si="201"/>
        <v>-42618.239999999998</v>
      </c>
      <c r="I760" s="28">
        <f t="shared" si="202"/>
        <v>0</v>
      </c>
      <c r="J760" s="28">
        <f t="shared" si="203"/>
        <v>0</v>
      </c>
      <c r="K760" s="28">
        <f t="shared" si="204"/>
        <v>21.61957712755164</v>
      </c>
    </row>
    <row r="761" spans="1:11">
      <c r="A761" s="31" t="s">
        <v>36</v>
      </c>
      <c r="B761" s="26" t="s">
        <v>37</v>
      </c>
      <c r="C761" s="27">
        <v>0</v>
      </c>
      <c r="D761" s="27">
        <v>197128</v>
      </c>
      <c r="E761" s="27">
        <v>0</v>
      </c>
      <c r="F761" s="27">
        <v>42618.239999999998</v>
      </c>
      <c r="G761" s="27">
        <f t="shared" si="200"/>
        <v>42618.239999999998</v>
      </c>
      <c r="H761" s="27">
        <f t="shared" si="201"/>
        <v>-42618.239999999998</v>
      </c>
      <c r="I761" s="28">
        <f t="shared" si="202"/>
        <v>0</v>
      </c>
      <c r="J761" s="28">
        <f t="shared" si="203"/>
        <v>0</v>
      </c>
      <c r="K761" s="28">
        <f t="shared" si="204"/>
        <v>21.61957712755164</v>
      </c>
    </row>
    <row r="762" spans="1:11">
      <c r="A762" s="32" t="s">
        <v>38</v>
      </c>
      <c r="B762" s="26" t="s">
        <v>39</v>
      </c>
      <c r="C762" s="27">
        <v>0</v>
      </c>
      <c r="D762" s="27">
        <v>197128</v>
      </c>
      <c r="E762" s="27">
        <v>0</v>
      </c>
      <c r="F762" s="27">
        <v>42618.239999999998</v>
      </c>
      <c r="G762" s="27">
        <f t="shared" si="200"/>
        <v>42618.239999999998</v>
      </c>
      <c r="H762" s="27">
        <f t="shared" si="201"/>
        <v>-42618.239999999998</v>
      </c>
      <c r="I762" s="28">
        <f t="shared" si="202"/>
        <v>0</v>
      </c>
      <c r="J762" s="28">
        <f t="shared" si="203"/>
        <v>0</v>
      </c>
      <c r="K762" s="28">
        <f t="shared" si="204"/>
        <v>21.61957712755164</v>
      </c>
    </row>
    <row r="763" spans="1:11">
      <c r="A763" s="33" t="s">
        <v>40</v>
      </c>
      <c r="B763" s="26" t="s">
        <v>41</v>
      </c>
      <c r="C763" s="27">
        <v>0</v>
      </c>
      <c r="D763" s="27">
        <v>140272</v>
      </c>
      <c r="E763" s="27">
        <v>0</v>
      </c>
      <c r="F763" s="27">
        <v>35878.239999999998</v>
      </c>
      <c r="G763" s="27">
        <f t="shared" si="200"/>
        <v>35878.239999999998</v>
      </c>
      <c r="H763" s="27">
        <f t="shared" si="201"/>
        <v>-35878.239999999998</v>
      </c>
      <c r="I763" s="28">
        <f t="shared" si="202"/>
        <v>0</v>
      </c>
      <c r="J763" s="28">
        <f t="shared" si="203"/>
        <v>0</v>
      </c>
      <c r="K763" s="28">
        <f t="shared" si="204"/>
        <v>25.577620622790004</v>
      </c>
    </row>
    <row r="764" spans="1:11">
      <c r="A764" s="33" t="s">
        <v>42</v>
      </c>
      <c r="B764" s="26" t="s">
        <v>43</v>
      </c>
      <c r="C764" s="27">
        <v>0</v>
      </c>
      <c r="D764" s="27">
        <v>56856</v>
      </c>
      <c r="E764" s="27">
        <v>0</v>
      </c>
      <c r="F764" s="27">
        <v>6740</v>
      </c>
      <c r="G764" s="27">
        <f t="shared" si="200"/>
        <v>6740</v>
      </c>
      <c r="H764" s="27">
        <f t="shared" si="201"/>
        <v>-6740</v>
      </c>
      <c r="I764" s="28">
        <f t="shared" si="202"/>
        <v>0</v>
      </c>
      <c r="J764" s="28">
        <f t="shared" si="203"/>
        <v>0</v>
      </c>
      <c r="K764" s="28">
        <f t="shared" si="204"/>
        <v>11.854509638384691</v>
      </c>
    </row>
    <row r="765" spans="1:11">
      <c r="A765" s="25"/>
      <c r="B765" s="26" t="s">
        <v>64</v>
      </c>
      <c r="C765" s="27">
        <v>0</v>
      </c>
      <c r="D765" s="27">
        <v>0</v>
      </c>
      <c r="E765" s="27">
        <v>0</v>
      </c>
      <c r="F765" s="27">
        <v>154509.68</v>
      </c>
      <c r="G765" s="27">
        <f t="shared" si="200"/>
        <v>154509.68</v>
      </c>
      <c r="H765" s="27">
        <f t="shared" si="201"/>
        <v>-154509.68</v>
      </c>
      <c r="I765" s="28">
        <f t="shared" si="202"/>
        <v>0</v>
      </c>
      <c r="J765" s="28">
        <f t="shared" si="203"/>
        <v>0</v>
      </c>
      <c r="K765" s="28">
        <f t="shared" si="204"/>
        <v>0</v>
      </c>
    </row>
    <row r="766" spans="1:11">
      <c r="A766" s="25" t="s">
        <v>65</v>
      </c>
      <c r="B766" s="26" t="s">
        <v>66</v>
      </c>
      <c r="C766" s="27">
        <v>0</v>
      </c>
      <c r="D766" s="27">
        <v>0</v>
      </c>
      <c r="E766" s="27">
        <v>0</v>
      </c>
      <c r="F766" s="27">
        <v>-154509.68</v>
      </c>
      <c r="G766" s="27">
        <f t="shared" si="200"/>
        <v>-154509.68</v>
      </c>
      <c r="H766" s="27">
        <f t="shared" si="201"/>
        <v>154509.68</v>
      </c>
      <c r="I766" s="28">
        <f t="shared" si="202"/>
        <v>0</v>
      </c>
      <c r="J766" s="28">
        <f t="shared" si="203"/>
        <v>0</v>
      </c>
      <c r="K766" s="28">
        <f t="shared" si="204"/>
        <v>0</v>
      </c>
    </row>
    <row r="767" spans="1:11">
      <c r="A767" s="31" t="s">
        <v>67</v>
      </c>
      <c r="B767" s="26" t="s">
        <v>68</v>
      </c>
      <c r="C767" s="27">
        <v>0</v>
      </c>
      <c r="D767" s="27">
        <v>0</v>
      </c>
      <c r="E767" s="27">
        <v>0</v>
      </c>
      <c r="F767" s="27">
        <v>-154509.68</v>
      </c>
      <c r="G767" s="27">
        <f t="shared" si="200"/>
        <v>-154509.68</v>
      </c>
      <c r="H767" s="27">
        <f t="shared" si="201"/>
        <v>154509.68</v>
      </c>
      <c r="I767" s="28">
        <f t="shared" si="202"/>
        <v>0</v>
      </c>
      <c r="J767" s="28">
        <f t="shared" si="203"/>
        <v>0</v>
      </c>
      <c r="K767" s="28">
        <f t="shared" si="204"/>
        <v>0</v>
      </c>
    </row>
    <row r="768" spans="1:11" ht="26.4">
      <c r="A768" s="40" t="s">
        <v>128</v>
      </c>
      <c r="B768" s="37" t="s">
        <v>129</v>
      </c>
      <c r="C768" s="38"/>
      <c r="D768" s="38"/>
      <c r="E768" s="38"/>
      <c r="F768" s="38"/>
      <c r="G768" s="38"/>
      <c r="H768" s="38"/>
      <c r="I768" s="39"/>
      <c r="J768" s="39"/>
      <c r="K768" s="39"/>
    </row>
    <row r="769" spans="1:11">
      <c r="A769" s="25" t="s">
        <v>28</v>
      </c>
      <c r="B769" s="26" t="s">
        <v>29</v>
      </c>
      <c r="C769" s="27">
        <v>1153419</v>
      </c>
      <c r="D769" s="27">
        <v>1153419</v>
      </c>
      <c r="E769" s="27">
        <v>865065</v>
      </c>
      <c r="F769" s="27">
        <v>1153419</v>
      </c>
      <c r="G769" s="27">
        <f t="shared" ref="G769:G779" si="205">F769-C769</f>
        <v>0</v>
      </c>
      <c r="H769" s="27">
        <f t="shared" ref="H769:H779" si="206">E769-F769</f>
        <v>-288354</v>
      </c>
      <c r="I769" s="28">
        <f t="shared" ref="I769:I779" si="207">IF(ISERROR(F769/C769),0,F769/C769*100-100)</f>
        <v>0</v>
      </c>
      <c r="J769" s="28">
        <f t="shared" ref="J769:J779" si="208">IF(ISERROR(F769/E769),0,F769/E769*100)</f>
        <v>133.33321773508348</v>
      </c>
      <c r="K769" s="28">
        <f t="shared" ref="K769:K779" si="209">IF(ISERROR(F769/D769),0,F769/D769*100)</f>
        <v>100</v>
      </c>
    </row>
    <row r="770" spans="1:11">
      <c r="A770" s="31" t="s">
        <v>30</v>
      </c>
      <c r="B770" s="26" t="s">
        <v>31</v>
      </c>
      <c r="C770" s="27">
        <v>1153419</v>
      </c>
      <c r="D770" s="27">
        <v>1153419</v>
      </c>
      <c r="E770" s="27">
        <v>865065</v>
      </c>
      <c r="F770" s="27">
        <v>1153419</v>
      </c>
      <c r="G770" s="27">
        <f t="shared" si="205"/>
        <v>0</v>
      </c>
      <c r="H770" s="27">
        <f t="shared" si="206"/>
        <v>-288354</v>
      </c>
      <c r="I770" s="28">
        <f t="shared" si="207"/>
        <v>0</v>
      </c>
      <c r="J770" s="28">
        <f t="shared" si="208"/>
        <v>133.33321773508348</v>
      </c>
      <c r="K770" s="28">
        <f t="shared" si="209"/>
        <v>100</v>
      </c>
    </row>
    <row r="771" spans="1:11">
      <c r="A771" s="32" t="s">
        <v>32</v>
      </c>
      <c r="B771" s="26" t="s">
        <v>33</v>
      </c>
      <c r="C771" s="27">
        <v>1153419</v>
      </c>
      <c r="D771" s="27">
        <v>1153419</v>
      </c>
      <c r="E771" s="27">
        <v>865065</v>
      </c>
      <c r="F771" s="27">
        <v>1153419</v>
      </c>
      <c r="G771" s="27">
        <f t="shared" si="205"/>
        <v>0</v>
      </c>
      <c r="H771" s="27">
        <f t="shared" si="206"/>
        <v>-288354</v>
      </c>
      <c r="I771" s="28">
        <f t="shared" si="207"/>
        <v>0</v>
      </c>
      <c r="J771" s="28">
        <f t="shared" si="208"/>
        <v>133.33321773508348</v>
      </c>
      <c r="K771" s="28">
        <f t="shared" si="209"/>
        <v>100</v>
      </c>
    </row>
    <row r="772" spans="1:11">
      <c r="A772" s="25" t="s">
        <v>34</v>
      </c>
      <c r="B772" s="26" t="s">
        <v>35</v>
      </c>
      <c r="C772" s="27">
        <v>460295.18</v>
      </c>
      <c r="D772" s="27">
        <v>1153419</v>
      </c>
      <c r="E772" s="27">
        <v>865065</v>
      </c>
      <c r="F772" s="27">
        <v>519558.91</v>
      </c>
      <c r="G772" s="27">
        <f t="shared" si="205"/>
        <v>59263.729999999981</v>
      </c>
      <c r="H772" s="27">
        <f t="shared" si="206"/>
        <v>345506.09</v>
      </c>
      <c r="I772" s="28">
        <f t="shared" si="207"/>
        <v>12.87515763254352</v>
      </c>
      <c r="J772" s="28">
        <f t="shared" si="208"/>
        <v>60.060100686075614</v>
      </c>
      <c r="K772" s="28">
        <f t="shared" si="209"/>
        <v>45.045114568079768</v>
      </c>
    </row>
    <row r="773" spans="1:11">
      <c r="A773" s="31" t="s">
        <v>36</v>
      </c>
      <c r="B773" s="26" t="s">
        <v>37</v>
      </c>
      <c r="C773" s="27">
        <v>460295.18</v>
      </c>
      <c r="D773" s="27">
        <v>1153419</v>
      </c>
      <c r="E773" s="27">
        <v>865065</v>
      </c>
      <c r="F773" s="27">
        <v>519558.91</v>
      </c>
      <c r="G773" s="27">
        <f t="shared" si="205"/>
        <v>59263.729999999981</v>
      </c>
      <c r="H773" s="27">
        <f t="shared" si="206"/>
        <v>345506.09</v>
      </c>
      <c r="I773" s="28">
        <f t="shared" si="207"/>
        <v>12.87515763254352</v>
      </c>
      <c r="J773" s="28">
        <f t="shared" si="208"/>
        <v>60.060100686075614</v>
      </c>
      <c r="K773" s="28">
        <f t="shared" si="209"/>
        <v>45.045114568079768</v>
      </c>
    </row>
    <row r="774" spans="1:11">
      <c r="A774" s="32" t="s">
        <v>38</v>
      </c>
      <c r="B774" s="26" t="s">
        <v>39</v>
      </c>
      <c r="C774" s="27">
        <v>460295.18</v>
      </c>
      <c r="D774" s="27">
        <v>1153419</v>
      </c>
      <c r="E774" s="27">
        <v>865065</v>
      </c>
      <c r="F774" s="27">
        <v>519558.91</v>
      </c>
      <c r="G774" s="27">
        <f t="shared" si="205"/>
        <v>59263.729999999981</v>
      </c>
      <c r="H774" s="27">
        <f t="shared" si="206"/>
        <v>345506.09</v>
      </c>
      <c r="I774" s="28">
        <f t="shared" si="207"/>
        <v>12.87515763254352</v>
      </c>
      <c r="J774" s="28">
        <f t="shared" si="208"/>
        <v>60.060100686075614</v>
      </c>
      <c r="K774" s="28">
        <f t="shared" si="209"/>
        <v>45.045114568079768</v>
      </c>
    </row>
    <row r="775" spans="1:11">
      <c r="A775" s="33" t="s">
        <v>40</v>
      </c>
      <c r="B775" s="26" t="s">
        <v>41</v>
      </c>
      <c r="C775" s="27">
        <v>445748.09</v>
      </c>
      <c r="D775" s="27">
        <v>1116951</v>
      </c>
      <c r="E775" s="27">
        <v>837714</v>
      </c>
      <c r="F775" s="27">
        <v>511264.6</v>
      </c>
      <c r="G775" s="27">
        <f t="shared" si="205"/>
        <v>65516.509999999951</v>
      </c>
      <c r="H775" s="27">
        <f t="shared" si="206"/>
        <v>326449.40000000002</v>
      </c>
      <c r="I775" s="28">
        <f t="shared" si="207"/>
        <v>14.698102239765049</v>
      </c>
      <c r="J775" s="28">
        <f t="shared" si="208"/>
        <v>61.030924635376749</v>
      </c>
      <c r="K775" s="28">
        <f t="shared" si="209"/>
        <v>45.773234457017359</v>
      </c>
    </row>
    <row r="776" spans="1:11">
      <c r="A776" s="33" t="s">
        <v>42</v>
      </c>
      <c r="B776" s="26" t="s">
        <v>43</v>
      </c>
      <c r="C776" s="27">
        <v>14547.09</v>
      </c>
      <c r="D776" s="27">
        <v>36468</v>
      </c>
      <c r="E776" s="27">
        <v>27351</v>
      </c>
      <c r="F776" s="27">
        <v>8294.31</v>
      </c>
      <c r="G776" s="27">
        <f t="shared" si="205"/>
        <v>-6252.7800000000007</v>
      </c>
      <c r="H776" s="27">
        <f t="shared" si="206"/>
        <v>19056.690000000002</v>
      </c>
      <c r="I776" s="28">
        <f t="shared" si="207"/>
        <v>-42.983029595609842</v>
      </c>
      <c r="J776" s="28">
        <f t="shared" si="208"/>
        <v>30.325435998683776</v>
      </c>
      <c r="K776" s="28">
        <f t="shared" si="209"/>
        <v>22.744076999012833</v>
      </c>
    </row>
    <row r="777" spans="1:11">
      <c r="A777" s="25"/>
      <c r="B777" s="26" t="s">
        <v>64</v>
      </c>
      <c r="C777" s="27">
        <v>693123.82</v>
      </c>
      <c r="D777" s="27">
        <v>0</v>
      </c>
      <c r="E777" s="27">
        <v>0</v>
      </c>
      <c r="F777" s="27">
        <v>633860.09</v>
      </c>
      <c r="G777" s="27">
        <f t="shared" si="205"/>
        <v>-59263.729999999981</v>
      </c>
      <c r="H777" s="27">
        <f t="shared" si="206"/>
        <v>-633860.09</v>
      </c>
      <c r="I777" s="28">
        <f t="shared" si="207"/>
        <v>-8.5502370990510741</v>
      </c>
      <c r="J777" s="28">
        <f t="shared" si="208"/>
        <v>0</v>
      </c>
      <c r="K777" s="28">
        <f t="shared" si="209"/>
        <v>0</v>
      </c>
    </row>
    <row r="778" spans="1:11">
      <c r="A778" s="25" t="s">
        <v>65</v>
      </c>
      <c r="B778" s="26" t="s">
        <v>66</v>
      </c>
      <c r="C778" s="27">
        <v>-693123.82</v>
      </c>
      <c r="D778" s="27">
        <v>0</v>
      </c>
      <c r="E778" s="27">
        <v>0</v>
      </c>
      <c r="F778" s="27">
        <v>-633860.09</v>
      </c>
      <c r="G778" s="27">
        <f t="shared" si="205"/>
        <v>59263.729999999981</v>
      </c>
      <c r="H778" s="27">
        <f t="shared" si="206"/>
        <v>633860.09</v>
      </c>
      <c r="I778" s="28">
        <f t="shared" si="207"/>
        <v>-8.5502370990510741</v>
      </c>
      <c r="J778" s="28">
        <f t="shared" si="208"/>
        <v>0</v>
      </c>
      <c r="K778" s="28">
        <f t="shared" si="209"/>
        <v>0</v>
      </c>
    </row>
    <row r="779" spans="1:11">
      <c r="A779" s="31" t="s">
        <v>67</v>
      </c>
      <c r="B779" s="26" t="s">
        <v>68</v>
      </c>
      <c r="C779" s="27">
        <v>-693123.82</v>
      </c>
      <c r="D779" s="27">
        <v>0</v>
      </c>
      <c r="E779" s="27">
        <v>0</v>
      </c>
      <c r="F779" s="27">
        <v>-633860.09</v>
      </c>
      <c r="G779" s="27">
        <f t="shared" si="205"/>
        <v>59263.729999999981</v>
      </c>
      <c r="H779" s="27">
        <f t="shared" si="206"/>
        <v>633860.09</v>
      </c>
      <c r="I779" s="28">
        <f t="shared" si="207"/>
        <v>-8.5502370990510741</v>
      </c>
      <c r="J779" s="28">
        <f t="shared" si="208"/>
        <v>0</v>
      </c>
      <c r="K779" s="28">
        <f t="shared" si="209"/>
        <v>0</v>
      </c>
    </row>
    <row r="780" spans="1:11" ht="39.6">
      <c r="A780" s="36" t="s">
        <v>154</v>
      </c>
      <c r="B780" s="37" t="s">
        <v>155</v>
      </c>
      <c r="C780" s="38"/>
      <c r="D780" s="38"/>
      <c r="E780" s="38"/>
      <c r="F780" s="38"/>
      <c r="G780" s="38"/>
      <c r="H780" s="38"/>
      <c r="I780" s="39"/>
      <c r="J780" s="39"/>
      <c r="K780" s="39"/>
    </row>
    <row r="781" spans="1:11">
      <c r="A781" s="25" t="s">
        <v>28</v>
      </c>
      <c r="B781" s="26" t="s">
        <v>29</v>
      </c>
      <c r="C781" s="27">
        <v>5717427</v>
      </c>
      <c r="D781" s="27">
        <v>174881</v>
      </c>
      <c r="E781" s="27">
        <v>0</v>
      </c>
      <c r="F781" s="27">
        <v>174881</v>
      </c>
      <c r="G781" s="27">
        <f t="shared" ref="G781:G797" si="210">F781-C781</f>
        <v>-5542546</v>
      </c>
      <c r="H781" s="27">
        <f t="shared" ref="H781:H797" si="211">E781-F781</f>
        <v>-174881</v>
      </c>
      <c r="I781" s="28">
        <f t="shared" ref="I781:I797" si="212">IF(ISERROR(F781/C781),0,F781/C781*100-100)</f>
        <v>-96.941263963667566</v>
      </c>
      <c r="J781" s="28">
        <f t="shared" ref="J781:J797" si="213">IF(ISERROR(F781/E781),0,F781/E781*100)</f>
        <v>0</v>
      </c>
      <c r="K781" s="28">
        <f t="shared" ref="K781:K797" si="214">IF(ISERROR(F781/D781),0,F781/D781*100)</f>
        <v>100</v>
      </c>
    </row>
    <row r="782" spans="1:11">
      <c r="A782" s="31" t="s">
        <v>30</v>
      </c>
      <c r="B782" s="26" t="s">
        <v>31</v>
      </c>
      <c r="C782" s="27">
        <v>5717427</v>
      </c>
      <c r="D782" s="27">
        <v>174881</v>
      </c>
      <c r="E782" s="27">
        <v>0</v>
      </c>
      <c r="F782" s="27">
        <v>174881</v>
      </c>
      <c r="G782" s="27">
        <f t="shared" si="210"/>
        <v>-5542546</v>
      </c>
      <c r="H782" s="27">
        <f t="shared" si="211"/>
        <v>-174881</v>
      </c>
      <c r="I782" s="28">
        <f t="shared" si="212"/>
        <v>-96.941263963667566</v>
      </c>
      <c r="J782" s="28">
        <f t="shared" si="213"/>
        <v>0</v>
      </c>
      <c r="K782" s="28">
        <f t="shared" si="214"/>
        <v>100</v>
      </c>
    </row>
    <row r="783" spans="1:11">
      <c r="A783" s="32" t="s">
        <v>32</v>
      </c>
      <c r="B783" s="26" t="s">
        <v>33</v>
      </c>
      <c r="C783" s="27">
        <v>5717427</v>
      </c>
      <c r="D783" s="27">
        <v>174881</v>
      </c>
      <c r="E783" s="27">
        <v>0</v>
      </c>
      <c r="F783" s="27">
        <v>174881</v>
      </c>
      <c r="G783" s="27">
        <f t="shared" si="210"/>
        <v>-5542546</v>
      </c>
      <c r="H783" s="27">
        <f t="shared" si="211"/>
        <v>-174881</v>
      </c>
      <c r="I783" s="28">
        <f t="shared" si="212"/>
        <v>-96.941263963667566</v>
      </c>
      <c r="J783" s="28">
        <f t="shared" si="213"/>
        <v>0</v>
      </c>
      <c r="K783" s="28">
        <f t="shared" si="214"/>
        <v>100</v>
      </c>
    </row>
    <row r="784" spans="1:11">
      <c r="A784" s="25" t="s">
        <v>34</v>
      </c>
      <c r="B784" s="26" t="s">
        <v>35</v>
      </c>
      <c r="C784" s="27">
        <v>2666264.64</v>
      </c>
      <c r="D784" s="27">
        <v>174881</v>
      </c>
      <c r="E784" s="27">
        <v>0</v>
      </c>
      <c r="F784" s="27">
        <v>174873.36</v>
      </c>
      <c r="G784" s="27">
        <f t="shared" si="210"/>
        <v>-2491391.2800000003</v>
      </c>
      <c r="H784" s="27">
        <f t="shared" si="211"/>
        <v>-174873.36</v>
      </c>
      <c r="I784" s="28">
        <f t="shared" si="212"/>
        <v>-93.441260204388414</v>
      </c>
      <c r="J784" s="28">
        <f t="shared" si="213"/>
        <v>0</v>
      </c>
      <c r="K784" s="28">
        <f t="shared" si="214"/>
        <v>99.995631315008481</v>
      </c>
    </row>
    <row r="785" spans="1:11">
      <c r="A785" s="31" t="s">
        <v>36</v>
      </c>
      <c r="B785" s="26" t="s">
        <v>37</v>
      </c>
      <c r="C785" s="27">
        <v>2666264.64</v>
      </c>
      <c r="D785" s="27">
        <v>174881</v>
      </c>
      <c r="E785" s="27">
        <v>0</v>
      </c>
      <c r="F785" s="27">
        <v>174873.36</v>
      </c>
      <c r="G785" s="27">
        <f t="shared" si="210"/>
        <v>-2491391.2800000003</v>
      </c>
      <c r="H785" s="27">
        <f t="shared" si="211"/>
        <v>-174873.36</v>
      </c>
      <c r="I785" s="28">
        <f t="shared" si="212"/>
        <v>-93.441260204388414</v>
      </c>
      <c r="J785" s="28">
        <f t="shared" si="213"/>
        <v>0</v>
      </c>
      <c r="K785" s="28">
        <f t="shared" si="214"/>
        <v>99.995631315008481</v>
      </c>
    </row>
    <row r="786" spans="1:11">
      <c r="A786" s="32" t="s">
        <v>38</v>
      </c>
      <c r="B786" s="26" t="s">
        <v>39</v>
      </c>
      <c r="C786" s="27">
        <v>326165.46000000002</v>
      </c>
      <c r="D786" s="27">
        <v>123870</v>
      </c>
      <c r="E786" s="27">
        <v>0</v>
      </c>
      <c r="F786" s="27">
        <v>123864.24</v>
      </c>
      <c r="G786" s="27">
        <f t="shared" si="210"/>
        <v>-202301.22000000003</v>
      </c>
      <c r="H786" s="27">
        <f t="shared" si="211"/>
        <v>-123864.24</v>
      </c>
      <c r="I786" s="28">
        <f t="shared" si="212"/>
        <v>-62.024108867934693</v>
      </c>
      <c r="J786" s="28">
        <f t="shared" si="213"/>
        <v>0</v>
      </c>
      <c r="K786" s="28">
        <f t="shared" si="214"/>
        <v>99.9953499636716</v>
      </c>
    </row>
    <row r="787" spans="1:11">
      <c r="A787" s="33" t="s">
        <v>40</v>
      </c>
      <c r="B787" s="26" t="s">
        <v>41</v>
      </c>
      <c r="C787" s="27">
        <v>179499.87</v>
      </c>
      <c r="D787" s="27">
        <v>47492</v>
      </c>
      <c r="E787" s="27">
        <v>0</v>
      </c>
      <c r="F787" s="27">
        <v>47487.66</v>
      </c>
      <c r="G787" s="27">
        <f t="shared" si="210"/>
        <v>-132012.21</v>
      </c>
      <c r="H787" s="27">
        <f t="shared" si="211"/>
        <v>-47487.66</v>
      </c>
      <c r="I787" s="28">
        <f t="shared" si="212"/>
        <v>-73.544459948633943</v>
      </c>
      <c r="J787" s="28">
        <f t="shared" si="213"/>
        <v>0</v>
      </c>
      <c r="K787" s="28">
        <f t="shared" si="214"/>
        <v>99.990861618798959</v>
      </c>
    </row>
    <row r="788" spans="1:11">
      <c r="A788" s="33" t="s">
        <v>42</v>
      </c>
      <c r="B788" s="26" t="s">
        <v>43</v>
      </c>
      <c r="C788" s="27">
        <v>146665.59</v>
      </c>
      <c r="D788" s="27">
        <v>76378</v>
      </c>
      <c r="E788" s="27">
        <v>0</v>
      </c>
      <c r="F788" s="27">
        <v>76376.58</v>
      </c>
      <c r="G788" s="27">
        <f t="shared" si="210"/>
        <v>-70289.009999999995</v>
      </c>
      <c r="H788" s="27">
        <f t="shared" si="211"/>
        <v>-76376.58</v>
      </c>
      <c r="I788" s="28">
        <f t="shared" si="212"/>
        <v>-47.924676810695679</v>
      </c>
      <c r="J788" s="28">
        <f t="shared" si="213"/>
        <v>0</v>
      </c>
      <c r="K788" s="28">
        <f t="shared" si="214"/>
        <v>99.998140825892278</v>
      </c>
    </row>
    <row r="789" spans="1:11">
      <c r="A789" s="34" t="s">
        <v>44</v>
      </c>
      <c r="B789" s="26" t="s">
        <v>45</v>
      </c>
      <c r="C789" s="27">
        <v>1031.6300000000001</v>
      </c>
      <c r="D789" s="27">
        <v>0</v>
      </c>
      <c r="E789" s="27">
        <v>0</v>
      </c>
      <c r="F789" s="27">
        <v>0</v>
      </c>
      <c r="G789" s="27">
        <f t="shared" si="210"/>
        <v>-1031.6300000000001</v>
      </c>
      <c r="H789" s="27">
        <f t="shared" si="211"/>
        <v>0</v>
      </c>
      <c r="I789" s="28">
        <f t="shared" si="212"/>
        <v>-100</v>
      </c>
      <c r="J789" s="28">
        <f t="shared" si="213"/>
        <v>0</v>
      </c>
      <c r="K789" s="28">
        <f t="shared" si="214"/>
        <v>0</v>
      </c>
    </row>
    <row r="790" spans="1:11">
      <c r="A790" s="32" t="s">
        <v>46</v>
      </c>
      <c r="B790" s="26" t="s">
        <v>47</v>
      </c>
      <c r="C790" s="27">
        <v>1952789</v>
      </c>
      <c r="D790" s="27">
        <v>51011</v>
      </c>
      <c r="E790" s="27">
        <v>0</v>
      </c>
      <c r="F790" s="27">
        <v>51009.120000000003</v>
      </c>
      <c r="G790" s="27">
        <f t="shared" si="210"/>
        <v>-1901779.88</v>
      </c>
      <c r="H790" s="27">
        <f t="shared" si="211"/>
        <v>-51009.120000000003</v>
      </c>
      <c r="I790" s="28">
        <f t="shared" si="212"/>
        <v>-97.387883688406689</v>
      </c>
      <c r="J790" s="28">
        <f t="shared" si="213"/>
        <v>0</v>
      </c>
      <c r="K790" s="28">
        <f t="shared" si="214"/>
        <v>99.996314520397561</v>
      </c>
    </row>
    <row r="791" spans="1:11">
      <c r="A791" s="33" t="s">
        <v>48</v>
      </c>
      <c r="B791" s="26" t="s">
        <v>49</v>
      </c>
      <c r="C791" s="27">
        <v>1952789</v>
      </c>
      <c r="D791" s="27">
        <v>51011</v>
      </c>
      <c r="E791" s="27">
        <v>0</v>
      </c>
      <c r="F791" s="27">
        <v>51009.120000000003</v>
      </c>
      <c r="G791" s="27">
        <f t="shared" si="210"/>
        <v>-1901779.88</v>
      </c>
      <c r="H791" s="27">
        <f t="shared" si="211"/>
        <v>-51009.120000000003</v>
      </c>
      <c r="I791" s="28">
        <f t="shared" si="212"/>
        <v>-97.387883688406689</v>
      </c>
      <c r="J791" s="28">
        <f t="shared" si="213"/>
        <v>0</v>
      </c>
      <c r="K791" s="28">
        <f t="shared" si="214"/>
        <v>99.996314520397561</v>
      </c>
    </row>
    <row r="792" spans="1:11" ht="26.4">
      <c r="A792" s="32" t="s">
        <v>52</v>
      </c>
      <c r="B792" s="26" t="s">
        <v>53</v>
      </c>
      <c r="C792" s="27">
        <v>387310.18</v>
      </c>
      <c r="D792" s="27">
        <v>0</v>
      </c>
      <c r="E792" s="27">
        <v>0</v>
      </c>
      <c r="F792" s="27">
        <v>0</v>
      </c>
      <c r="G792" s="27">
        <f t="shared" si="210"/>
        <v>-387310.18</v>
      </c>
      <c r="H792" s="27">
        <f t="shared" si="211"/>
        <v>0</v>
      </c>
      <c r="I792" s="28">
        <f t="shared" si="212"/>
        <v>-100</v>
      </c>
      <c r="J792" s="28">
        <f t="shared" si="213"/>
        <v>0</v>
      </c>
      <c r="K792" s="28">
        <f t="shared" si="214"/>
        <v>0</v>
      </c>
    </row>
    <row r="793" spans="1:11" ht="52.8">
      <c r="A793" s="33" t="s">
        <v>163</v>
      </c>
      <c r="B793" s="26" t="s">
        <v>164</v>
      </c>
      <c r="C793" s="27">
        <v>387310.18</v>
      </c>
      <c r="D793" s="27">
        <v>0</v>
      </c>
      <c r="E793" s="27">
        <v>0</v>
      </c>
      <c r="F793" s="27">
        <v>0</v>
      </c>
      <c r="G793" s="27">
        <f t="shared" si="210"/>
        <v>-387310.18</v>
      </c>
      <c r="H793" s="27">
        <f t="shared" si="211"/>
        <v>0</v>
      </c>
      <c r="I793" s="28">
        <f t="shared" si="212"/>
        <v>-100</v>
      </c>
      <c r="J793" s="28">
        <f t="shared" si="213"/>
        <v>0</v>
      </c>
      <c r="K793" s="28">
        <f t="shared" si="214"/>
        <v>0</v>
      </c>
    </row>
    <row r="794" spans="1:11" ht="66">
      <c r="A794" s="34" t="s">
        <v>190</v>
      </c>
      <c r="B794" s="26" t="s">
        <v>191</v>
      </c>
      <c r="C794" s="27">
        <v>387310.18</v>
      </c>
      <c r="D794" s="27">
        <v>0</v>
      </c>
      <c r="E794" s="27">
        <v>0</v>
      </c>
      <c r="F794" s="27">
        <v>0</v>
      </c>
      <c r="G794" s="27">
        <f t="shared" si="210"/>
        <v>-387310.18</v>
      </c>
      <c r="H794" s="27">
        <f t="shared" si="211"/>
        <v>0</v>
      </c>
      <c r="I794" s="28">
        <f t="shared" si="212"/>
        <v>-100</v>
      </c>
      <c r="J794" s="28">
        <f t="shared" si="213"/>
        <v>0</v>
      </c>
      <c r="K794" s="28">
        <f t="shared" si="214"/>
        <v>0</v>
      </c>
    </row>
    <row r="795" spans="1:11">
      <c r="A795" s="25"/>
      <c r="B795" s="26" t="s">
        <v>64</v>
      </c>
      <c r="C795" s="27">
        <v>3051162.36</v>
      </c>
      <c r="D795" s="27">
        <v>0</v>
      </c>
      <c r="E795" s="27">
        <v>0</v>
      </c>
      <c r="F795" s="27">
        <v>7.64</v>
      </c>
      <c r="G795" s="27">
        <f t="shared" si="210"/>
        <v>-3051154.7199999997</v>
      </c>
      <c r="H795" s="27">
        <f t="shared" si="211"/>
        <v>-7.64</v>
      </c>
      <c r="I795" s="28">
        <f t="shared" si="212"/>
        <v>-99.999749603623187</v>
      </c>
      <c r="J795" s="28">
        <f t="shared" si="213"/>
        <v>0</v>
      </c>
      <c r="K795" s="28">
        <f t="shared" si="214"/>
        <v>0</v>
      </c>
    </row>
    <row r="796" spans="1:11">
      <c r="A796" s="25" t="s">
        <v>65</v>
      </c>
      <c r="B796" s="26" t="s">
        <v>66</v>
      </c>
      <c r="C796" s="27">
        <v>-3051162.36</v>
      </c>
      <c r="D796" s="27">
        <v>0</v>
      </c>
      <c r="E796" s="27">
        <v>0</v>
      </c>
      <c r="F796" s="27">
        <v>-7.64</v>
      </c>
      <c r="G796" s="27">
        <f t="shared" si="210"/>
        <v>3051154.7199999997</v>
      </c>
      <c r="H796" s="27">
        <f t="shared" si="211"/>
        <v>7.64</v>
      </c>
      <c r="I796" s="28">
        <f t="shared" si="212"/>
        <v>-99.999749603623187</v>
      </c>
      <c r="J796" s="28">
        <f t="shared" si="213"/>
        <v>0</v>
      </c>
      <c r="K796" s="28">
        <f t="shared" si="214"/>
        <v>0</v>
      </c>
    </row>
    <row r="797" spans="1:11">
      <c r="A797" s="31" t="s">
        <v>67</v>
      </c>
      <c r="B797" s="26" t="s">
        <v>68</v>
      </c>
      <c r="C797" s="27">
        <v>-3051162.36</v>
      </c>
      <c r="D797" s="27">
        <v>0</v>
      </c>
      <c r="E797" s="27">
        <v>0</v>
      </c>
      <c r="F797" s="27">
        <v>-7.64</v>
      </c>
      <c r="G797" s="27">
        <f t="shared" si="210"/>
        <v>3051154.7199999997</v>
      </c>
      <c r="H797" s="27">
        <f t="shared" si="211"/>
        <v>7.64</v>
      </c>
      <c r="I797" s="28">
        <f t="shared" si="212"/>
        <v>-99.999749603623187</v>
      </c>
      <c r="J797" s="28">
        <f t="shared" si="213"/>
        <v>0</v>
      </c>
      <c r="K797" s="28">
        <f t="shared" si="214"/>
        <v>0</v>
      </c>
    </row>
    <row r="798" spans="1:11" ht="26.4">
      <c r="A798" s="40" t="s">
        <v>156</v>
      </c>
      <c r="B798" s="37" t="s">
        <v>157</v>
      </c>
      <c r="C798" s="38"/>
      <c r="D798" s="38"/>
      <c r="E798" s="38"/>
      <c r="F798" s="38"/>
      <c r="G798" s="38"/>
      <c r="H798" s="38"/>
      <c r="I798" s="39"/>
      <c r="J798" s="39"/>
      <c r="K798" s="39"/>
    </row>
    <row r="799" spans="1:11">
      <c r="A799" s="25" t="s">
        <v>28</v>
      </c>
      <c r="B799" s="26" t="s">
        <v>29</v>
      </c>
      <c r="C799" s="27">
        <v>5717427</v>
      </c>
      <c r="D799" s="27">
        <v>174881</v>
      </c>
      <c r="E799" s="27">
        <v>0</v>
      </c>
      <c r="F799" s="27">
        <v>174881</v>
      </c>
      <c r="G799" s="27">
        <f t="shared" ref="G799:G815" si="215">F799-C799</f>
        <v>-5542546</v>
      </c>
      <c r="H799" s="27">
        <f t="shared" ref="H799:H815" si="216">E799-F799</f>
        <v>-174881</v>
      </c>
      <c r="I799" s="28">
        <f t="shared" ref="I799:I815" si="217">IF(ISERROR(F799/C799),0,F799/C799*100-100)</f>
        <v>-96.941263963667566</v>
      </c>
      <c r="J799" s="28">
        <f t="shared" ref="J799:J815" si="218">IF(ISERROR(F799/E799),0,F799/E799*100)</f>
        <v>0</v>
      </c>
      <c r="K799" s="28">
        <f t="shared" ref="K799:K815" si="219">IF(ISERROR(F799/D799),0,F799/D799*100)</f>
        <v>100</v>
      </c>
    </row>
    <row r="800" spans="1:11">
      <c r="A800" s="31" t="s">
        <v>30</v>
      </c>
      <c r="B800" s="26" t="s">
        <v>31</v>
      </c>
      <c r="C800" s="27">
        <v>5717427</v>
      </c>
      <c r="D800" s="27">
        <v>174881</v>
      </c>
      <c r="E800" s="27">
        <v>0</v>
      </c>
      <c r="F800" s="27">
        <v>174881</v>
      </c>
      <c r="G800" s="27">
        <f t="shared" si="215"/>
        <v>-5542546</v>
      </c>
      <c r="H800" s="27">
        <f t="shared" si="216"/>
        <v>-174881</v>
      </c>
      <c r="I800" s="28">
        <f t="shared" si="217"/>
        <v>-96.941263963667566</v>
      </c>
      <c r="J800" s="28">
        <f t="shared" si="218"/>
        <v>0</v>
      </c>
      <c r="K800" s="28">
        <f t="shared" si="219"/>
        <v>100</v>
      </c>
    </row>
    <row r="801" spans="1:11">
      <c r="A801" s="32" t="s">
        <v>32</v>
      </c>
      <c r="B801" s="26" t="s">
        <v>33</v>
      </c>
      <c r="C801" s="27">
        <v>5717427</v>
      </c>
      <c r="D801" s="27">
        <v>174881</v>
      </c>
      <c r="E801" s="27">
        <v>0</v>
      </c>
      <c r="F801" s="27">
        <v>174881</v>
      </c>
      <c r="G801" s="27">
        <f t="shared" si="215"/>
        <v>-5542546</v>
      </c>
      <c r="H801" s="27">
        <f t="shared" si="216"/>
        <v>-174881</v>
      </c>
      <c r="I801" s="28">
        <f t="shared" si="217"/>
        <v>-96.941263963667566</v>
      </c>
      <c r="J801" s="28">
        <f t="shared" si="218"/>
        <v>0</v>
      </c>
      <c r="K801" s="28">
        <f t="shared" si="219"/>
        <v>100</v>
      </c>
    </row>
    <row r="802" spans="1:11">
      <c r="A802" s="25" t="s">
        <v>34</v>
      </c>
      <c r="B802" s="26" t="s">
        <v>35</v>
      </c>
      <c r="C802" s="27">
        <v>2666264.64</v>
      </c>
      <c r="D802" s="27">
        <v>174881</v>
      </c>
      <c r="E802" s="27">
        <v>0</v>
      </c>
      <c r="F802" s="27">
        <v>174873.36</v>
      </c>
      <c r="G802" s="27">
        <f t="shared" si="215"/>
        <v>-2491391.2800000003</v>
      </c>
      <c r="H802" s="27">
        <f t="shared" si="216"/>
        <v>-174873.36</v>
      </c>
      <c r="I802" s="28">
        <f t="shared" si="217"/>
        <v>-93.441260204388414</v>
      </c>
      <c r="J802" s="28">
        <f t="shared" si="218"/>
        <v>0</v>
      </c>
      <c r="K802" s="28">
        <f t="shared" si="219"/>
        <v>99.995631315008481</v>
      </c>
    </row>
    <row r="803" spans="1:11">
      <c r="A803" s="31" t="s">
        <v>36</v>
      </c>
      <c r="B803" s="26" t="s">
        <v>37</v>
      </c>
      <c r="C803" s="27">
        <v>2666264.64</v>
      </c>
      <c r="D803" s="27">
        <v>174881</v>
      </c>
      <c r="E803" s="27">
        <v>0</v>
      </c>
      <c r="F803" s="27">
        <v>174873.36</v>
      </c>
      <c r="G803" s="27">
        <f t="shared" si="215"/>
        <v>-2491391.2800000003</v>
      </c>
      <c r="H803" s="27">
        <f t="shared" si="216"/>
        <v>-174873.36</v>
      </c>
      <c r="I803" s="28">
        <f t="shared" si="217"/>
        <v>-93.441260204388414</v>
      </c>
      <c r="J803" s="28">
        <f t="shared" si="218"/>
        <v>0</v>
      </c>
      <c r="K803" s="28">
        <f t="shared" si="219"/>
        <v>99.995631315008481</v>
      </c>
    </row>
    <row r="804" spans="1:11">
      <c r="A804" s="32" t="s">
        <v>38</v>
      </c>
      <c r="B804" s="26" t="s">
        <v>39</v>
      </c>
      <c r="C804" s="27">
        <v>326165.46000000002</v>
      </c>
      <c r="D804" s="27">
        <v>123870</v>
      </c>
      <c r="E804" s="27">
        <v>0</v>
      </c>
      <c r="F804" s="27">
        <v>123864.24</v>
      </c>
      <c r="G804" s="27">
        <f t="shared" si="215"/>
        <v>-202301.22000000003</v>
      </c>
      <c r="H804" s="27">
        <f t="shared" si="216"/>
        <v>-123864.24</v>
      </c>
      <c r="I804" s="28">
        <f t="shared" si="217"/>
        <v>-62.024108867934693</v>
      </c>
      <c r="J804" s="28">
        <f t="shared" si="218"/>
        <v>0</v>
      </c>
      <c r="K804" s="28">
        <f t="shared" si="219"/>
        <v>99.9953499636716</v>
      </c>
    </row>
    <row r="805" spans="1:11">
      <c r="A805" s="33" t="s">
        <v>40</v>
      </c>
      <c r="B805" s="26" t="s">
        <v>41</v>
      </c>
      <c r="C805" s="27">
        <v>179499.87</v>
      </c>
      <c r="D805" s="27">
        <v>47492</v>
      </c>
      <c r="E805" s="27">
        <v>0</v>
      </c>
      <c r="F805" s="27">
        <v>47487.66</v>
      </c>
      <c r="G805" s="27">
        <f t="shared" si="215"/>
        <v>-132012.21</v>
      </c>
      <c r="H805" s="27">
        <f t="shared" si="216"/>
        <v>-47487.66</v>
      </c>
      <c r="I805" s="28">
        <f t="shared" si="217"/>
        <v>-73.544459948633943</v>
      </c>
      <c r="J805" s="28">
        <f t="shared" si="218"/>
        <v>0</v>
      </c>
      <c r="K805" s="28">
        <f t="shared" si="219"/>
        <v>99.990861618798959</v>
      </c>
    </row>
    <row r="806" spans="1:11">
      <c r="A806" s="33" t="s">
        <v>42</v>
      </c>
      <c r="B806" s="26" t="s">
        <v>43</v>
      </c>
      <c r="C806" s="27">
        <v>146665.59</v>
      </c>
      <c r="D806" s="27">
        <v>76378</v>
      </c>
      <c r="E806" s="27">
        <v>0</v>
      </c>
      <c r="F806" s="27">
        <v>76376.58</v>
      </c>
      <c r="G806" s="27">
        <f t="shared" si="215"/>
        <v>-70289.009999999995</v>
      </c>
      <c r="H806" s="27">
        <f t="shared" si="216"/>
        <v>-76376.58</v>
      </c>
      <c r="I806" s="28">
        <f t="shared" si="217"/>
        <v>-47.924676810695679</v>
      </c>
      <c r="J806" s="28">
        <f t="shared" si="218"/>
        <v>0</v>
      </c>
      <c r="K806" s="28">
        <f t="shared" si="219"/>
        <v>99.998140825892278</v>
      </c>
    </row>
    <row r="807" spans="1:11">
      <c r="A807" s="34" t="s">
        <v>44</v>
      </c>
      <c r="B807" s="26" t="s">
        <v>45</v>
      </c>
      <c r="C807" s="27">
        <v>1031.6300000000001</v>
      </c>
      <c r="D807" s="27">
        <v>0</v>
      </c>
      <c r="E807" s="27">
        <v>0</v>
      </c>
      <c r="F807" s="27">
        <v>0</v>
      </c>
      <c r="G807" s="27">
        <f t="shared" si="215"/>
        <v>-1031.6300000000001</v>
      </c>
      <c r="H807" s="27">
        <f t="shared" si="216"/>
        <v>0</v>
      </c>
      <c r="I807" s="28">
        <f t="shared" si="217"/>
        <v>-100</v>
      </c>
      <c r="J807" s="28">
        <f t="shared" si="218"/>
        <v>0</v>
      </c>
      <c r="K807" s="28">
        <f t="shared" si="219"/>
        <v>0</v>
      </c>
    </row>
    <row r="808" spans="1:11">
      <c r="A808" s="32" t="s">
        <v>46</v>
      </c>
      <c r="B808" s="26" t="s">
        <v>47</v>
      </c>
      <c r="C808" s="27">
        <v>1952789</v>
      </c>
      <c r="D808" s="27">
        <v>51011</v>
      </c>
      <c r="E808" s="27">
        <v>0</v>
      </c>
      <c r="F808" s="27">
        <v>51009.120000000003</v>
      </c>
      <c r="G808" s="27">
        <f t="shared" si="215"/>
        <v>-1901779.88</v>
      </c>
      <c r="H808" s="27">
        <f t="shared" si="216"/>
        <v>-51009.120000000003</v>
      </c>
      <c r="I808" s="28">
        <f t="shared" si="217"/>
        <v>-97.387883688406689</v>
      </c>
      <c r="J808" s="28">
        <f t="shared" si="218"/>
        <v>0</v>
      </c>
      <c r="K808" s="28">
        <f t="shared" si="219"/>
        <v>99.996314520397561</v>
      </c>
    </row>
    <row r="809" spans="1:11">
      <c r="A809" s="33" t="s">
        <v>48</v>
      </c>
      <c r="B809" s="26" t="s">
        <v>49</v>
      </c>
      <c r="C809" s="27">
        <v>1952789</v>
      </c>
      <c r="D809" s="27">
        <v>51011</v>
      </c>
      <c r="E809" s="27">
        <v>0</v>
      </c>
      <c r="F809" s="27">
        <v>51009.120000000003</v>
      </c>
      <c r="G809" s="27">
        <f t="shared" si="215"/>
        <v>-1901779.88</v>
      </c>
      <c r="H809" s="27">
        <f t="shared" si="216"/>
        <v>-51009.120000000003</v>
      </c>
      <c r="I809" s="28">
        <f t="shared" si="217"/>
        <v>-97.387883688406689</v>
      </c>
      <c r="J809" s="28">
        <f t="shared" si="218"/>
        <v>0</v>
      </c>
      <c r="K809" s="28">
        <f t="shared" si="219"/>
        <v>99.996314520397561</v>
      </c>
    </row>
    <row r="810" spans="1:11" ht="26.4">
      <c r="A810" s="32" t="s">
        <v>52</v>
      </c>
      <c r="B810" s="26" t="s">
        <v>53</v>
      </c>
      <c r="C810" s="27">
        <v>387310.18</v>
      </c>
      <c r="D810" s="27">
        <v>0</v>
      </c>
      <c r="E810" s="27">
        <v>0</v>
      </c>
      <c r="F810" s="27">
        <v>0</v>
      </c>
      <c r="G810" s="27">
        <f t="shared" si="215"/>
        <v>-387310.18</v>
      </c>
      <c r="H810" s="27">
        <f t="shared" si="216"/>
        <v>0</v>
      </c>
      <c r="I810" s="28">
        <f t="shared" si="217"/>
        <v>-100</v>
      </c>
      <c r="J810" s="28">
        <f t="shared" si="218"/>
        <v>0</v>
      </c>
      <c r="K810" s="28">
        <f t="shared" si="219"/>
        <v>0</v>
      </c>
    </row>
    <row r="811" spans="1:11" ht="52.8">
      <c r="A811" s="33" t="s">
        <v>163</v>
      </c>
      <c r="B811" s="26" t="s">
        <v>164</v>
      </c>
      <c r="C811" s="27">
        <v>387310.18</v>
      </c>
      <c r="D811" s="27">
        <v>0</v>
      </c>
      <c r="E811" s="27">
        <v>0</v>
      </c>
      <c r="F811" s="27">
        <v>0</v>
      </c>
      <c r="G811" s="27">
        <f t="shared" si="215"/>
        <v>-387310.18</v>
      </c>
      <c r="H811" s="27">
        <f t="shared" si="216"/>
        <v>0</v>
      </c>
      <c r="I811" s="28">
        <f t="shared" si="217"/>
        <v>-100</v>
      </c>
      <c r="J811" s="28">
        <f t="shared" si="218"/>
        <v>0</v>
      </c>
      <c r="K811" s="28">
        <f t="shared" si="219"/>
        <v>0</v>
      </c>
    </row>
    <row r="812" spans="1:11" ht="66">
      <c r="A812" s="34" t="s">
        <v>190</v>
      </c>
      <c r="B812" s="26" t="s">
        <v>191</v>
      </c>
      <c r="C812" s="27">
        <v>387310.18</v>
      </c>
      <c r="D812" s="27">
        <v>0</v>
      </c>
      <c r="E812" s="27">
        <v>0</v>
      </c>
      <c r="F812" s="27">
        <v>0</v>
      </c>
      <c r="G812" s="27">
        <f t="shared" si="215"/>
        <v>-387310.18</v>
      </c>
      <c r="H812" s="27">
        <f t="shared" si="216"/>
        <v>0</v>
      </c>
      <c r="I812" s="28">
        <f t="shared" si="217"/>
        <v>-100</v>
      </c>
      <c r="J812" s="28">
        <f t="shared" si="218"/>
        <v>0</v>
      </c>
      <c r="K812" s="28">
        <f t="shared" si="219"/>
        <v>0</v>
      </c>
    </row>
    <row r="813" spans="1:11">
      <c r="A813" s="25"/>
      <c r="B813" s="26" t="s">
        <v>64</v>
      </c>
      <c r="C813" s="27">
        <v>3051162.36</v>
      </c>
      <c r="D813" s="27">
        <v>0</v>
      </c>
      <c r="E813" s="27">
        <v>0</v>
      </c>
      <c r="F813" s="27">
        <v>7.64</v>
      </c>
      <c r="G813" s="27">
        <f t="shared" si="215"/>
        <v>-3051154.7199999997</v>
      </c>
      <c r="H813" s="27">
        <f t="shared" si="216"/>
        <v>-7.64</v>
      </c>
      <c r="I813" s="28">
        <f t="shared" si="217"/>
        <v>-99.999749603623187</v>
      </c>
      <c r="J813" s="28">
        <f t="shared" si="218"/>
        <v>0</v>
      </c>
      <c r="K813" s="28">
        <f t="shared" si="219"/>
        <v>0</v>
      </c>
    </row>
    <row r="814" spans="1:11">
      <c r="A814" s="25" t="s">
        <v>65</v>
      </c>
      <c r="B814" s="26" t="s">
        <v>66</v>
      </c>
      <c r="C814" s="27">
        <v>-3051162.36</v>
      </c>
      <c r="D814" s="27">
        <v>0</v>
      </c>
      <c r="E814" s="27">
        <v>0</v>
      </c>
      <c r="F814" s="27">
        <v>-7.64</v>
      </c>
      <c r="G814" s="27">
        <f t="shared" si="215"/>
        <v>3051154.7199999997</v>
      </c>
      <c r="H814" s="27">
        <f t="shared" si="216"/>
        <v>7.64</v>
      </c>
      <c r="I814" s="28">
        <f t="shared" si="217"/>
        <v>-99.999749603623187</v>
      </c>
      <c r="J814" s="28">
        <f t="shared" si="218"/>
        <v>0</v>
      </c>
      <c r="K814" s="28">
        <f t="shared" si="219"/>
        <v>0</v>
      </c>
    </row>
    <row r="815" spans="1:11">
      <c r="A815" s="31" t="s">
        <v>67</v>
      </c>
      <c r="B815" s="26" t="s">
        <v>68</v>
      </c>
      <c r="C815" s="27">
        <v>-3051162.36</v>
      </c>
      <c r="D815" s="27">
        <v>0</v>
      </c>
      <c r="E815" s="27">
        <v>0</v>
      </c>
      <c r="F815" s="27">
        <v>-7.64</v>
      </c>
      <c r="G815" s="27">
        <f t="shared" si="215"/>
        <v>3051154.7199999997</v>
      </c>
      <c r="H815" s="27">
        <f t="shared" si="216"/>
        <v>7.64</v>
      </c>
      <c r="I815" s="28">
        <f t="shared" si="217"/>
        <v>-99.999749603623187</v>
      </c>
      <c r="J815" s="28">
        <f t="shared" si="218"/>
        <v>0</v>
      </c>
      <c r="K815" s="28">
        <f t="shared" si="219"/>
        <v>0</v>
      </c>
    </row>
    <row r="816" spans="1:11" ht="26.4">
      <c r="A816" s="36" t="s">
        <v>134</v>
      </c>
      <c r="B816" s="37" t="s">
        <v>135</v>
      </c>
      <c r="C816" s="38"/>
      <c r="D816" s="38"/>
      <c r="E816" s="38"/>
      <c r="F816" s="38"/>
      <c r="G816" s="38"/>
      <c r="H816" s="38"/>
      <c r="I816" s="39"/>
      <c r="J816" s="39"/>
      <c r="K816" s="39"/>
    </row>
    <row r="817" spans="1:11">
      <c r="A817" s="25" t="s">
        <v>28</v>
      </c>
      <c r="B817" s="26" t="s">
        <v>29</v>
      </c>
      <c r="C817" s="27">
        <v>59156103</v>
      </c>
      <c r="D817" s="27">
        <v>115419166</v>
      </c>
      <c r="E817" s="27">
        <v>14220194</v>
      </c>
      <c r="F817" s="27">
        <v>115419166</v>
      </c>
      <c r="G817" s="27">
        <f t="shared" ref="G817:G843" si="220">F817-C817</f>
        <v>56263063</v>
      </c>
      <c r="H817" s="27">
        <f t="shared" ref="H817:H843" si="221">E817-F817</f>
        <v>-101198972</v>
      </c>
      <c r="I817" s="28">
        <f t="shared" ref="I817:I843" si="222">IF(ISERROR(F817/C817),0,F817/C817*100-100)</f>
        <v>95.109481772320265</v>
      </c>
      <c r="J817" s="28">
        <f t="shared" ref="J817:J843" si="223">IF(ISERROR(F817/E817),0,F817/E817*100)</f>
        <v>811.65676080087246</v>
      </c>
      <c r="K817" s="28">
        <f t="shared" ref="K817:K843" si="224">IF(ISERROR(F817/D817),0,F817/D817*100)</f>
        <v>100</v>
      </c>
    </row>
    <row r="818" spans="1:11">
      <c r="A818" s="31" t="s">
        <v>78</v>
      </c>
      <c r="B818" s="26" t="s">
        <v>79</v>
      </c>
      <c r="C818" s="27">
        <v>0</v>
      </c>
      <c r="D818" s="27">
        <v>115434</v>
      </c>
      <c r="E818" s="27">
        <v>0</v>
      </c>
      <c r="F818" s="27">
        <v>115434</v>
      </c>
      <c r="G818" s="27">
        <f t="shared" si="220"/>
        <v>115434</v>
      </c>
      <c r="H818" s="27">
        <f t="shared" si="221"/>
        <v>-115434</v>
      </c>
      <c r="I818" s="28">
        <f t="shared" si="222"/>
        <v>0</v>
      </c>
      <c r="J818" s="28">
        <f t="shared" si="223"/>
        <v>0</v>
      </c>
      <c r="K818" s="28">
        <f t="shared" si="224"/>
        <v>100</v>
      </c>
    </row>
    <row r="819" spans="1:11">
      <c r="A819" s="32" t="s">
        <v>80</v>
      </c>
      <c r="B819" s="26" t="s">
        <v>81</v>
      </c>
      <c r="C819" s="27">
        <v>0</v>
      </c>
      <c r="D819" s="27">
        <v>115434</v>
      </c>
      <c r="E819" s="27">
        <v>0</v>
      </c>
      <c r="F819" s="27">
        <v>115434</v>
      </c>
      <c r="G819" s="27">
        <f t="shared" si="220"/>
        <v>115434</v>
      </c>
      <c r="H819" s="27">
        <f t="shared" si="221"/>
        <v>-115434</v>
      </c>
      <c r="I819" s="28">
        <f t="shared" si="222"/>
        <v>0</v>
      </c>
      <c r="J819" s="28">
        <f t="shared" si="223"/>
        <v>0</v>
      </c>
      <c r="K819" s="28">
        <f t="shared" si="224"/>
        <v>100</v>
      </c>
    </row>
    <row r="820" spans="1:11">
      <c r="A820" s="33" t="s">
        <v>82</v>
      </c>
      <c r="B820" s="26" t="s">
        <v>83</v>
      </c>
      <c r="C820" s="27">
        <v>0</v>
      </c>
      <c r="D820" s="27">
        <v>115434</v>
      </c>
      <c r="E820" s="27">
        <v>0</v>
      </c>
      <c r="F820" s="27">
        <v>115434</v>
      </c>
      <c r="G820" s="27">
        <f t="shared" si="220"/>
        <v>115434</v>
      </c>
      <c r="H820" s="27">
        <f t="shared" si="221"/>
        <v>-115434</v>
      </c>
      <c r="I820" s="28">
        <f t="shared" si="222"/>
        <v>0</v>
      </c>
      <c r="J820" s="28">
        <f t="shared" si="223"/>
        <v>0</v>
      </c>
      <c r="K820" s="28">
        <f t="shared" si="224"/>
        <v>100</v>
      </c>
    </row>
    <row r="821" spans="1:11" ht="26.4">
      <c r="A821" s="34" t="s">
        <v>84</v>
      </c>
      <c r="B821" s="26" t="s">
        <v>85</v>
      </c>
      <c r="C821" s="27">
        <v>0</v>
      </c>
      <c r="D821" s="27">
        <v>115434</v>
      </c>
      <c r="E821" s="27">
        <v>0</v>
      </c>
      <c r="F821" s="27">
        <v>115434</v>
      </c>
      <c r="G821" s="27">
        <f t="shared" si="220"/>
        <v>115434</v>
      </c>
      <c r="H821" s="27">
        <f t="shared" si="221"/>
        <v>-115434</v>
      </c>
      <c r="I821" s="28">
        <f t="shared" si="222"/>
        <v>0</v>
      </c>
      <c r="J821" s="28">
        <f t="shared" si="223"/>
        <v>0</v>
      </c>
      <c r="K821" s="28">
        <f t="shared" si="224"/>
        <v>100</v>
      </c>
    </row>
    <row r="822" spans="1:11" ht="26.4">
      <c r="A822" s="35" t="s">
        <v>86</v>
      </c>
      <c r="B822" s="26" t="s">
        <v>87</v>
      </c>
      <c r="C822" s="27">
        <v>0</v>
      </c>
      <c r="D822" s="27">
        <v>115434</v>
      </c>
      <c r="E822" s="27">
        <v>0</v>
      </c>
      <c r="F822" s="27">
        <v>115434</v>
      </c>
      <c r="G822" s="27">
        <f t="shared" si="220"/>
        <v>115434</v>
      </c>
      <c r="H822" s="27">
        <f t="shared" si="221"/>
        <v>-115434</v>
      </c>
      <c r="I822" s="28">
        <f t="shared" si="222"/>
        <v>0</v>
      </c>
      <c r="J822" s="28">
        <f t="shared" si="223"/>
        <v>0</v>
      </c>
      <c r="K822" s="28">
        <f t="shared" si="224"/>
        <v>100</v>
      </c>
    </row>
    <row r="823" spans="1:11">
      <c r="A823" s="31" t="s">
        <v>30</v>
      </c>
      <c r="B823" s="26" t="s">
        <v>31</v>
      </c>
      <c r="C823" s="27">
        <v>59156103</v>
      </c>
      <c r="D823" s="27">
        <v>115303732</v>
      </c>
      <c r="E823" s="27">
        <v>14220194</v>
      </c>
      <c r="F823" s="27">
        <v>115303732</v>
      </c>
      <c r="G823" s="27">
        <f t="shared" si="220"/>
        <v>56147629</v>
      </c>
      <c r="H823" s="27">
        <f t="shared" si="221"/>
        <v>-101083538</v>
      </c>
      <c r="I823" s="28">
        <f t="shared" si="222"/>
        <v>94.914347214521541</v>
      </c>
      <c r="J823" s="28">
        <f t="shared" si="223"/>
        <v>810.84499972363244</v>
      </c>
      <c r="K823" s="28">
        <f t="shared" si="224"/>
        <v>100</v>
      </c>
    </row>
    <row r="824" spans="1:11">
      <c r="A824" s="32" t="s">
        <v>32</v>
      </c>
      <c r="B824" s="26" t="s">
        <v>33</v>
      </c>
      <c r="C824" s="27">
        <v>59156103</v>
      </c>
      <c r="D824" s="27">
        <v>115303732</v>
      </c>
      <c r="E824" s="27">
        <v>14220194</v>
      </c>
      <c r="F824" s="27">
        <v>115303732</v>
      </c>
      <c r="G824" s="27">
        <f t="shared" si="220"/>
        <v>56147629</v>
      </c>
      <c r="H824" s="27">
        <f t="shared" si="221"/>
        <v>-101083538</v>
      </c>
      <c r="I824" s="28">
        <f t="shared" si="222"/>
        <v>94.914347214521541</v>
      </c>
      <c r="J824" s="28">
        <f t="shared" si="223"/>
        <v>810.84499972363244</v>
      </c>
      <c r="K824" s="28">
        <f t="shared" si="224"/>
        <v>100</v>
      </c>
    </row>
    <row r="825" spans="1:11">
      <c r="A825" s="25" t="s">
        <v>34</v>
      </c>
      <c r="B825" s="26" t="s">
        <v>35</v>
      </c>
      <c r="C825" s="27">
        <v>40313506.450000003</v>
      </c>
      <c r="D825" s="27">
        <v>115419166</v>
      </c>
      <c r="E825" s="27">
        <v>14220194</v>
      </c>
      <c r="F825" s="27">
        <v>108954401.37</v>
      </c>
      <c r="G825" s="27">
        <f t="shared" si="220"/>
        <v>68640894.920000002</v>
      </c>
      <c r="H825" s="27">
        <f t="shared" si="221"/>
        <v>-94734207.370000005</v>
      </c>
      <c r="I825" s="28">
        <f t="shared" si="222"/>
        <v>170.2677364598236</v>
      </c>
      <c r="J825" s="28">
        <f t="shared" si="223"/>
        <v>766.19490120880209</v>
      </c>
      <c r="K825" s="28">
        <f t="shared" si="224"/>
        <v>94.398881178884977</v>
      </c>
    </row>
    <row r="826" spans="1:11">
      <c r="A826" s="31" t="s">
        <v>36</v>
      </c>
      <c r="B826" s="26" t="s">
        <v>37</v>
      </c>
      <c r="C826" s="27">
        <v>40267232.469999999</v>
      </c>
      <c r="D826" s="27">
        <v>114422769</v>
      </c>
      <c r="E826" s="27">
        <v>13224718</v>
      </c>
      <c r="F826" s="27">
        <v>108559015.55</v>
      </c>
      <c r="G826" s="27">
        <f t="shared" si="220"/>
        <v>68291783.079999998</v>
      </c>
      <c r="H826" s="27">
        <f t="shared" si="221"/>
        <v>-95334297.549999997</v>
      </c>
      <c r="I826" s="28">
        <f t="shared" si="222"/>
        <v>169.59641597142024</v>
      </c>
      <c r="J826" s="28">
        <f t="shared" si="223"/>
        <v>820.87962518369011</v>
      </c>
      <c r="K826" s="28">
        <f t="shared" si="224"/>
        <v>94.875361345258128</v>
      </c>
    </row>
    <row r="827" spans="1:11">
      <c r="A827" s="32" t="s">
        <v>38</v>
      </c>
      <c r="B827" s="26" t="s">
        <v>39</v>
      </c>
      <c r="C827" s="27">
        <v>1227785.6299999999</v>
      </c>
      <c r="D827" s="27">
        <v>3618683</v>
      </c>
      <c r="E827" s="27">
        <v>2993718</v>
      </c>
      <c r="F827" s="27">
        <v>1819379.82</v>
      </c>
      <c r="G827" s="27">
        <f t="shared" si="220"/>
        <v>591594.19000000018</v>
      </c>
      <c r="H827" s="27">
        <f t="shared" si="221"/>
        <v>1174338.18</v>
      </c>
      <c r="I827" s="28">
        <f t="shared" si="222"/>
        <v>48.183834013434421</v>
      </c>
      <c r="J827" s="28">
        <f t="shared" si="223"/>
        <v>60.773253192184441</v>
      </c>
      <c r="K827" s="28">
        <f t="shared" si="224"/>
        <v>50.277402579888872</v>
      </c>
    </row>
    <row r="828" spans="1:11">
      <c r="A828" s="33" t="s">
        <v>40</v>
      </c>
      <c r="B828" s="26" t="s">
        <v>41</v>
      </c>
      <c r="C828" s="27">
        <v>932047.53</v>
      </c>
      <c r="D828" s="27">
        <v>1990732</v>
      </c>
      <c r="E828" s="27">
        <v>1507338</v>
      </c>
      <c r="F828" s="27">
        <v>1204255.95</v>
      </c>
      <c r="G828" s="27">
        <f t="shared" si="220"/>
        <v>272208.41999999993</v>
      </c>
      <c r="H828" s="27">
        <f t="shared" si="221"/>
        <v>303082.05000000005</v>
      </c>
      <c r="I828" s="28">
        <f t="shared" si="222"/>
        <v>29.20542260328719</v>
      </c>
      <c r="J828" s="28">
        <f t="shared" si="223"/>
        <v>79.892893962734306</v>
      </c>
      <c r="K828" s="28">
        <f t="shared" si="224"/>
        <v>60.493122630268658</v>
      </c>
    </row>
    <row r="829" spans="1:11">
      <c r="A829" s="33" t="s">
        <v>42</v>
      </c>
      <c r="B829" s="26" t="s">
        <v>43</v>
      </c>
      <c r="C829" s="27">
        <v>295738.09999999998</v>
      </c>
      <c r="D829" s="27">
        <v>1627951</v>
      </c>
      <c r="E829" s="27">
        <v>1486380</v>
      </c>
      <c r="F829" s="27">
        <v>615123.87</v>
      </c>
      <c r="G829" s="27">
        <f t="shared" si="220"/>
        <v>319385.77</v>
      </c>
      <c r="H829" s="27">
        <f t="shared" si="221"/>
        <v>871256.13</v>
      </c>
      <c r="I829" s="28">
        <f t="shared" si="222"/>
        <v>107.9961526769801</v>
      </c>
      <c r="J829" s="28">
        <f t="shared" si="223"/>
        <v>41.384024946514344</v>
      </c>
      <c r="K829" s="28">
        <f t="shared" si="224"/>
        <v>37.785158767063628</v>
      </c>
    </row>
    <row r="830" spans="1:11">
      <c r="A830" s="34" t="s">
        <v>44</v>
      </c>
      <c r="B830" s="26" t="s">
        <v>45</v>
      </c>
      <c r="C830" s="27">
        <v>1097.76</v>
      </c>
      <c r="D830" s="27">
        <v>0</v>
      </c>
      <c r="E830" s="27">
        <v>0</v>
      </c>
      <c r="F830" s="27">
        <v>375.41</v>
      </c>
      <c r="G830" s="27">
        <f t="shared" si="220"/>
        <v>-722.34999999999991</v>
      </c>
      <c r="H830" s="27">
        <f t="shared" si="221"/>
        <v>-375.41</v>
      </c>
      <c r="I830" s="28">
        <f t="shared" si="222"/>
        <v>-65.80217898265559</v>
      </c>
      <c r="J830" s="28">
        <f t="shared" si="223"/>
        <v>0</v>
      </c>
      <c r="K830" s="28">
        <f t="shared" si="224"/>
        <v>0</v>
      </c>
    </row>
    <row r="831" spans="1:11">
      <c r="A831" s="32" t="s">
        <v>46</v>
      </c>
      <c r="B831" s="26" t="s">
        <v>47</v>
      </c>
      <c r="C831" s="27">
        <v>39039446.840000004</v>
      </c>
      <c r="D831" s="27">
        <v>109989273</v>
      </c>
      <c r="E831" s="27">
        <v>9946000</v>
      </c>
      <c r="F831" s="27">
        <v>106693897.73</v>
      </c>
      <c r="G831" s="27">
        <f t="shared" si="220"/>
        <v>67654450.890000001</v>
      </c>
      <c r="H831" s="27">
        <f t="shared" si="221"/>
        <v>-96747897.730000004</v>
      </c>
      <c r="I831" s="28">
        <f t="shared" si="222"/>
        <v>173.29766778529489</v>
      </c>
      <c r="J831" s="28">
        <f t="shared" si="223"/>
        <v>1072.731728634627</v>
      </c>
      <c r="K831" s="28">
        <f t="shared" si="224"/>
        <v>97.003912126958056</v>
      </c>
    </row>
    <row r="832" spans="1:11">
      <c r="A832" s="33" t="s">
        <v>48</v>
      </c>
      <c r="B832" s="26" t="s">
        <v>49</v>
      </c>
      <c r="C832" s="27">
        <v>39039446.840000004</v>
      </c>
      <c r="D832" s="27">
        <v>109989273</v>
      </c>
      <c r="E832" s="27">
        <v>9946000</v>
      </c>
      <c r="F832" s="27">
        <v>106693897.73</v>
      </c>
      <c r="G832" s="27">
        <f t="shared" si="220"/>
        <v>67654450.890000001</v>
      </c>
      <c r="H832" s="27">
        <f t="shared" si="221"/>
        <v>-96747897.730000004</v>
      </c>
      <c r="I832" s="28">
        <f t="shared" si="222"/>
        <v>173.29766778529489</v>
      </c>
      <c r="J832" s="28">
        <f t="shared" si="223"/>
        <v>1072.731728634627</v>
      </c>
      <c r="K832" s="28">
        <f t="shared" si="224"/>
        <v>97.003912126958056</v>
      </c>
    </row>
    <row r="833" spans="1:11" ht="26.4">
      <c r="A833" s="32" t="s">
        <v>52</v>
      </c>
      <c r="B833" s="26" t="s">
        <v>53</v>
      </c>
      <c r="C833" s="27">
        <v>0</v>
      </c>
      <c r="D833" s="27">
        <v>814813</v>
      </c>
      <c r="E833" s="27">
        <v>285000</v>
      </c>
      <c r="F833" s="27">
        <v>45738</v>
      </c>
      <c r="G833" s="27">
        <f t="shared" si="220"/>
        <v>45738</v>
      </c>
      <c r="H833" s="27">
        <f t="shared" si="221"/>
        <v>239262</v>
      </c>
      <c r="I833" s="28">
        <f t="shared" si="222"/>
        <v>0</v>
      </c>
      <c r="J833" s="28">
        <f t="shared" si="223"/>
        <v>16.048421052631578</v>
      </c>
      <c r="K833" s="28">
        <f t="shared" si="224"/>
        <v>5.6133125023778465</v>
      </c>
    </row>
    <row r="834" spans="1:11">
      <c r="A834" s="33" t="s">
        <v>54</v>
      </c>
      <c r="B834" s="26" t="s">
        <v>55</v>
      </c>
      <c r="C834" s="27">
        <v>0</v>
      </c>
      <c r="D834" s="27">
        <v>105000</v>
      </c>
      <c r="E834" s="27">
        <v>0</v>
      </c>
      <c r="F834" s="27">
        <v>0</v>
      </c>
      <c r="G834" s="27">
        <f t="shared" si="220"/>
        <v>0</v>
      </c>
      <c r="H834" s="27">
        <f t="shared" si="221"/>
        <v>0</v>
      </c>
      <c r="I834" s="28">
        <f t="shared" si="222"/>
        <v>0</v>
      </c>
      <c r="J834" s="28">
        <f t="shared" si="223"/>
        <v>0</v>
      </c>
      <c r="K834" s="28">
        <f t="shared" si="224"/>
        <v>0</v>
      </c>
    </row>
    <row r="835" spans="1:11" ht="26.4">
      <c r="A835" s="34" t="s">
        <v>56</v>
      </c>
      <c r="B835" s="26" t="s">
        <v>57</v>
      </c>
      <c r="C835" s="27">
        <v>0</v>
      </c>
      <c r="D835" s="27">
        <v>105000</v>
      </c>
      <c r="E835" s="27">
        <v>0</v>
      </c>
      <c r="F835" s="27">
        <v>0</v>
      </c>
      <c r="G835" s="27">
        <f t="shared" si="220"/>
        <v>0</v>
      </c>
      <c r="H835" s="27">
        <f t="shared" si="221"/>
        <v>0</v>
      </c>
      <c r="I835" s="28">
        <f t="shared" si="222"/>
        <v>0</v>
      </c>
      <c r="J835" s="28">
        <f t="shared" si="223"/>
        <v>0</v>
      </c>
      <c r="K835" s="28">
        <f t="shared" si="224"/>
        <v>0</v>
      </c>
    </row>
    <row r="836" spans="1:11" ht="26.4">
      <c r="A836" s="35" t="s">
        <v>58</v>
      </c>
      <c r="B836" s="26" t="s">
        <v>59</v>
      </c>
      <c r="C836" s="27">
        <v>0</v>
      </c>
      <c r="D836" s="27">
        <v>105000</v>
      </c>
      <c r="E836" s="27">
        <v>0</v>
      </c>
      <c r="F836" s="27">
        <v>0</v>
      </c>
      <c r="G836" s="27">
        <f t="shared" si="220"/>
        <v>0</v>
      </c>
      <c r="H836" s="27">
        <f t="shared" si="221"/>
        <v>0</v>
      </c>
      <c r="I836" s="28">
        <f t="shared" si="222"/>
        <v>0</v>
      </c>
      <c r="J836" s="28">
        <f t="shared" si="223"/>
        <v>0</v>
      </c>
      <c r="K836" s="28">
        <f t="shared" si="224"/>
        <v>0</v>
      </c>
    </row>
    <row r="837" spans="1:11" ht="52.8">
      <c r="A837" s="33" t="s">
        <v>163</v>
      </c>
      <c r="B837" s="26" t="s">
        <v>164</v>
      </c>
      <c r="C837" s="27">
        <v>0</v>
      </c>
      <c r="D837" s="27">
        <v>709813</v>
      </c>
      <c r="E837" s="27">
        <v>285000</v>
      </c>
      <c r="F837" s="27">
        <v>45738</v>
      </c>
      <c r="G837" s="27">
        <f t="shared" si="220"/>
        <v>45738</v>
      </c>
      <c r="H837" s="27">
        <f t="shared" si="221"/>
        <v>239262</v>
      </c>
      <c r="I837" s="28">
        <f t="shared" si="222"/>
        <v>0</v>
      </c>
      <c r="J837" s="28">
        <f t="shared" si="223"/>
        <v>16.048421052631578</v>
      </c>
      <c r="K837" s="28">
        <f t="shared" si="224"/>
        <v>6.4436689663333864</v>
      </c>
    </row>
    <row r="838" spans="1:11" ht="66">
      <c r="A838" s="34" t="s">
        <v>190</v>
      </c>
      <c r="B838" s="26" t="s">
        <v>191</v>
      </c>
      <c r="C838" s="27">
        <v>0</v>
      </c>
      <c r="D838" s="27">
        <v>709813</v>
      </c>
      <c r="E838" s="27">
        <v>285000</v>
      </c>
      <c r="F838" s="27">
        <v>45738</v>
      </c>
      <c r="G838" s="27">
        <f t="shared" si="220"/>
        <v>45738</v>
      </c>
      <c r="H838" s="27">
        <f t="shared" si="221"/>
        <v>239262</v>
      </c>
      <c r="I838" s="28">
        <f t="shared" si="222"/>
        <v>0</v>
      </c>
      <c r="J838" s="28">
        <f t="shared" si="223"/>
        <v>16.048421052631578</v>
      </c>
      <c r="K838" s="28">
        <f t="shared" si="224"/>
        <v>6.4436689663333864</v>
      </c>
    </row>
    <row r="839" spans="1:11">
      <c r="A839" s="31" t="s">
        <v>60</v>
      </c>
      <c r="B839" s="26" t="s">
        <v>61</v>
      </c>
      <c r="C839" s="27">
        <v>46273.98</v>
      </c>
      <c r="D839" s="27">
        <v>996397</v>
      </c>
      <c r="E839" s="27">
        <v>995476</v>
      </c>
      <c r="F839" s="27">
        <v>395385.82</v>
      </c>
      <c r="G839" s="27">
        <f t="shared" si="220"/>
        <v>349111.84</v>
      </c>
      <c r="H839" s="27">
        <f t="shared" si="221"/>
        <v>600090.17999999993</v>
      </c>
      <c r="I839" s="28">
        <f t="shared" si="222"/>
        <v>754.44524114848127</v>
      </c>
      <c r="J839" s="28">
        <f t="shared" si="223"/>
        <v>39.718267441907187</v>
      </c>
      <c r="K839" s="28">
        <f t="shared" si="224"/>
        <v>39.68155464137287</v>
      </c>
    </row>
    <row r="840" spans="1:11">
      <c r="A840" s="32" t="s">
        <v>62</v>
      </c>
      <c r="B840" s="26" t="s">
        <v>63</v>
      </c>
      <c r="C840" s="27">
        <v>46273.98</v>
      </c>
      <c r="D840" s="27">
        <v>996397</v>
      </c>
      <c r="E840" s="27">
        <v>995476</v>
      </c>
      <c r="F840" s="27">
        <v>395385.82</v>
      </c>
      <c r="G840" s="27">
        <f t="shared" si="220"/>
        <v>349111.84</v>
      </c>
      <c r="H840" s="27">
        <f t="shared" si="221"/>
        <v>600090.17999999993</v>
      </c>
      <c r="I840" s="28">
        <f t="shared" si="222"/>
        <v>754.44524114848127</v>
      </c>
      <c r="J840" s="28">
        <f t="shared" si="223"/>
        <v>39.718267441907187</v>
      </c>
      <c r="K840" s="28">
        <f t="shared" si="224"/>
        <v>39.68155464137287</v>
      </c>
    </row>
    <row r="841" spans="1:11">
      <c r="A841" s="25"/>
      <c r="B841" s="26" t="s">
        <v>64</v>
      </c>
      <c r="C841" s="27">
        <v>18842596.550000001</v>
      </c>
      <c r="D841" s="27">
        <v>0</v>
      </c>
      <c r="E841" s="27">
        <v>0</v>
      </c>
      <c r="F841" s="27">
        <v>6464764.6299999999</v>
      </c>
      <c r="G841" s="27">
        <f t="shared" si="220"/>
        <v>-12377831.920000002</v>
      </c>
      <c r="H841" s="27">
        <f t="shared" si="221"/>
        <v>-6464764.6299999999</v>
      </c>
      <c r="I841" s="28">
        <f t="shared" si="222"/>
        <v>-65.690691233316244</v>
      </c>
      <c r="J841" s="28">
        <f t="shared" si="223"/>
        <v>0</v>
      </c>
      <c r="K841" s="28">
        <f t="shared" si="224"/>
        <v>0</v>
      </c>
    </row>
    <row r="842" spans="1:11">
      <c r="A842" s="25" t="s">
        <v>65</v>
      </c>
      <c r="B842" s="26" t="s">
        <v>66</v>
      </c>
      <c r="C842" s="27">
        <v>-18842596.550000001</v>
      </c>
      <c r="D842" s="27">
        <v>0</v>
      </c>
      <c r="E842" s="27">
        <v>0</v>
      </c>
      <c r="F842" s="27">
        <v>-6464764.6299999999</v>
      </c>
      <c r="G842" s="27">
        <f t="shared" si="220"/>
        <v>12377831.920000002</v>
      </c>
      <c r="H842" s="27">
        <f t="shared" si="221"/>
        <v>6464764.6299999999</v>
      </c>
      <c r="I842" s="28">
        <f t="shared" si="222"/>
        <v>-65.690691233316244</v>
      </c>
      <c r="J842" s="28">
        <f t="shared" si="223"/>
        <v>0</v>
      </c>
      <c r="K842" s="28">
        <f t="shared" si="224"/>
        <v>0</v>
      </c>
    </row>
    <row r="843" spans="1:11">
      <c r="A843" s="31" t="s">
        <v>67</v>
      </c>
      <c r="B843" s="26" t="s">
        <v>68</v>
      </c>
      <c r="C843" s="27">
        <v>-18842596.550000001</v>
      </c>
      <c r="D843" s="27">
        <v>0</v>
      </c>
      <c r="E843" s="27">
        <v>0</v>
      </c>
      <c r="F843" s="27">
        <v>-6464764.6299999999</v>
      </c>
      <c r="G843" s="27">
        <f t="shared" si="220"/>
        <v>12377831.920000002</v>
      </c>
      <c r="H843" s="27">
        <f t="shared" si="221"/>
        <v>6464764.6299999999</v>
      </c>
      <c r="I843" s="28">
        <f t="shared" si="222"/>
        <v>-65.690691233316244</v>
      </c>
      <c r="J843" s="28">
        <f t="shared" si="223"/>
        <v>0</v>
      </c>
      <c r="K843" s="28">
        <f t="shared" si="224"/>
        <v>0</v>
      </c>
    </row>
    <row r="844" spans="1:11" ht="26.4">
      <c r="A844" s="40" t="s">
        <v>136</v>
      </c>
      <c r="B844" s="37" t="s">
        <v>137</v>
      </c>
      <c r="C844" s="38"/>
      <c r="D844" s="38"/>
      <c r="E844" s="38"/>
      <c r="F844" s="38"/>
      <c r="G844" s="38"/>
      <c r="H844" s="38"/>
      <c r="I844" s="39"/>
      <c r="J844" s="39"/>
      <c r="K844" s="39"/>
    </row>
    <row r="845" spans="1:11">
      <c r="A845" s="25" t="s">
        <v>28</v>
      </c>
      <c r="B845" s="26" t="s">
        <v>29</v>
      </c>
      <c r="C845" s="27">
        <v>58786559</v>
      </c>
      <c r="D845" s="27">
        <v>115049622</v>
      </c>
      <c r="E845" s="27">
        <v>13943036</v>
      </c>
      <c r="F845" s="27">
        <v>115049622</v>
      </c>
      <c r="G845" s="27">
        <f t="shared" ref="G845:G871" si="225">F845-C845</f>
        <v>56263063</v>
      </c>
      <c r="H845" s="27">
        <f t="shared" ref="H845:H871" si="226">E845-F845</f>
        <v>-101106586</v>
      </c>
      <c r="I845" s="28">
        <f t="shared" ref="I845:I871" si="227">IF(ISERROR(F845/C845),0,F845/C845*100-100)</f>
        <v>95.707358887938994</v>
      </c>
      <c r="J845" s="28">
        <f t="shared" ref="J845:J871" si="228">IF(ISERROR(F845/E845),0,F845/E845*100)</f>
        <v>825.14039266627447</v>
      </c>
      <c r="K845" s="28">
        <f t="shared" ref="K845:K871" si="229">IF(ISERROR(F845/D845),0,F845/D845*100)</f>
        <v>100</v>
      </c>
    </row>
    <row r="846" spans="1:11">
      <c r="A846" s="31" t="s">
        <v>78</v>
      </c>
      <c r="B846" s="26" t="s">
        <v>79</v>
      </c>
      <c r="C846" s="27">
        <v>0</v>
      </c>
      <c r="D846" s="27">
        <v>115434</v>
      </c>
      <c r="E846" s="27">
        <v>0</v>
      </c>
      <c r="F846" s="27">
        <v>115434</v>
      </c>
      <c r="G846" s="27">
        <f t="shared" si="225"/>
        <v>115434</v>
      </c>
      <c r="H846" s="27">
        <f t="shared" si="226"/>
        <v>-115434</v>
      </c>
      <c r="I846" s="28">
        <f t="shared" si="227"/>
        <v>0</v>
      </c>
      <c r="J846" s="28">
        <f t="shared" si="228"/>
        <v>0</v>
      </c>
      <c r="K846" s="28">
        <f t="shared" si="229"/>
        <v>100</v>
      </c>
    </row>
    <row r="847" spans="1:11">
      <c r="A847" s="32" t="s">
        <v>80</v>
      </c>
      <c r="B847" s="26" t="s">
        <v>81</v>
      </c>
      <c r="C847" s="27">
        <v>0</v>
      </c>
      <c r="D847" s="27">
        <v>115434</v>
      </c>
      <c r="E847" s="27">
        <v>0</v>
      </c>
      <c r="F847" s="27">
        <v>115434</v>
      </c>
      <c r="G847" s="27">
        <f t="shared" si="225"/>
        <v>115434</v>
      </c>
      <c r="H847" s="27">
        <f t="shared" si="226"/>
        <v>-115434</v>
      </c>
      <c r="I847" s="28">
        <f t="shared" si="227"/>
        <v>0</v>
      </c>
      <c r="J847" s="28">
        <f t="shared" si="228"/>
        <v>0</v>
      </c>
      <c r="K847" s="28">
        <f t="shared" si="229"/>
        <v>100</v>
      </c>
    </row>
    <row r="848" spans="1:11">
      <c r="A848" s="33" t="s">
        <v>82</v>
      </c>
      <c r="B848" s="26" t="s">
        <v>83</v>
      </c>
      <c r="C848" s="27">
        <v>0</v>
      </c>
      <c r="D848" s="27">
        <v>115434</v>
      </c>
      <c r="E848" s="27">
        <v>0</v>
      </c>
      <c r="F848" s="27">
        <v>115434</v>
      </c>
      <c r="G848" s="27">
        <f t="shared" si="225"/>
        <v>115434</v>
      </c>
      <c r="H848" s="27">
        <f t="shared" si="226"/>
        <v>-115434</v>
      </c>
      <c r="I848" s="28">
        <f t="shared" si="227"/>
        <v>0</v>
      </c>
      <c r="J848" s="28">
        <f t="shared" si="228"/>
        <v>0</v>
      </c>
      <c r="K848" s="28">
        <f t="shared" si="229"/>
        <v>100</v>
      </c>
    </row>
    <row r="849" spans="1:11" ht="26.4">
      <c r="A849" s="34" t="s">
        <v>84</v>
      </c>
      <c r="B849" s="26" t="s">
        <v>85</v>
      </c>
      <c r="C849" s="27">
        <v>0</v>
      </c>
      <c r="D849" s="27">
        <v>115434</v>
      </c>
      <c r="E849" s="27">
        <v>0</v>
      </c>
      <c r="F849" s="27">
        <v>115434</v>
      </c>
      <c r="G849" s="27">
        <f t="shared" si="225"/>
        <v>115434</v>
      </c>
      <c r="H849" s="27">
        <f t="shared" si="226"/>
        <v>-115434</v>
      </c>
      <c r="I849" s="28">
        <f t="shared" si="227"/>
        <v>0</v>
      </c>
      <c r="J849" s="28">
        <f t="shared" si="228"/>
        <v>0</v>
      </c>
      <c r="K849" s="28">
        <f t="shared" si="229"/>
        <v>100</v>
      </c>
    </row>
    <row r="850" spans="1:11" ht="26.4">
      <c r="A850" s="35" t="s">
        <v>86</v>
      </c>
      <c r="B850" s="26" t="s">
        <v>87</v>
      </c>
      <c r="C850" s="27">
        <v>0</v>
      </c>
      <c r="D850" s="27">
        <v>115434</v>
      </c>
      <c r="E850" s="27">
        <v>0</v>
      </c>
      <c r="F850" s="27">
        <v>115434</v>
      </c>
      <c r="G850" s="27">
        <f t="shared" si="225"/>
        <v>115434</v>
      </c>
      <c r="H850" s="27">
        <f t="shared" si="226"/>
        <v>-115434</v>
      </c>
      <c r="I850" s="28">
        <f t="shared" si="227"/>
        <v>0</v>
      </c>
      <c r="J850" s="28">
        <f t="shared" si="228"/>
        <v>0</v>
      </c>
      <c r="K850" s="28">
        <f t="shared" si="229"/>
        <v>100</v>
      </c>
    </row>
    <row r="851" spans="1:11">
      <c r="A851" s="31" t="s">
        <v>30</v>
      </c>
      <c r="B851" s="26" t="s">
        <v>31</v>
      </c>
      <c r="C851" s="27">
        <v>58786559</v>
      </c>
      <c r="D851" s="27">
        <v>114934188</v>
      </c>
      <c r="E851" s="27">
        <v>13943036</v>
      </c>
      <c r="F851" s="27">
        <v>114934188</v>
      </c>
      <c r="G851" s="27">
        <f t="shared" si="225"/>
        <v>56147629</v>
      </c>
      <c r="H851" s="27">
        <f t="shared" si="226"/>
        <v>-100991152</v>
      </c>
      <c r="I851" s="28">
        <f t="shared" si="227"/>
        <v>95.510997675506047</v>
      </c>
      <c r="J851" s="28">
        <f t="shared" si="228"/>
        <v>824.31249549954555</v>
      </c>
      <c r="K851" s="28">
        <f t="shared" si="229"/>
        <v>100</v>
      </c>
    </row>
    <row r="852" spans="1:11">
      <c r="A852" s="32" t="s">
        <v>32</v>
      </c>
      <c r="B852" s="26" t="s">
        <v>33</v>
      </c>
      <c r="C852" s="27">
        <v>58786559</v>
      </c>
      <c r="D852" s="27">
        <v>114934188</v>
      </c>
      <c r="E852" s="27">
        <v>13943036</v>
      </c>
      <c r="F852" s="27">
        <v>114934188</v>
      </c>
      <c r="G852" s="27">
        <f t="shared" si="225"/>
        <v>56147629</v>
      </c>
      <c r="H852" s="27">
        <f t="shared" si="226"/>
        <v>-100991152</v>
      </c>
      <c r="I852" s="28">
        <f t="shared" si="227"/>
        <v>95.510997675506047</v>
      </c>
      <c r="J852" s="28">
        <f t="shared" si="228"/>
        <v>824.31249549954555</v>
      </c>
      <c r="K852" s="28">
        <f t="shared" si="229"/>
        <v>100</v>
      </c>
    </row>
    <row r="853" spans="1:11">
      <c r="A853" s="25" t="s">
        <v>34</v>
      </c>
      <c r="B853" s="26" t="s">
        <v>35</v>
      </c>
      <c r="C853" s="27">
        <v>40104314.159999996</v>
      </c>
      <c r="D853" s="27">
        <v>115049622</v>
      </c>
      <c r="E853" s="27">
        <v>13943036</v>
      </c>
      <c r="F853" s="27">
        <v>108724766.78</v>
      </c>
      <c r="G853" s="27">
        <f t="shared" si="225"/>
        <v>68620452.620000005</v>
      </c>
      <c r="H853" s="27">
        <f t="shared" si="226"/>
        <v>-94781730.780000001</v>
      </c>
      <c r="I853" s="28">
        <f t="shared" si="227"/>
        <v>171.10491491322392</v>
      </c>
      <c r="J853" s="28">
        <f t="shared" si="228"/>
        <v>779.77828343841327</v>
      </c>
      <c r="K853" s="28">
        <f t="shared" si="229"/>
        <v>94.502498043844071</v>
      </c>
    </row>
    <row r="854" spans="1:11">
      <c r="A854" s="31" t="s">
        <v>36</v>
      </c>
      <c r="B854" s="26" t="s">
        <v>37</v>
      </c>
      <c r="C854" s="27">
        <v>40058040.18</v>
      </c>
      <c r="D854" s="27">
        <v>114053225</v>
      </c>
      <c r="E854" s="27">
        <v>12947560</v>
      </c>
      <c r="F854" s="27">
        <v>108329380.95999999</v>
      </c>
      <c r="G854" s="27">
        <f t="shared" si="225"/>
        <v>68271340.780000001</v>
      </c>
      <c r="H854" s="27">
        <f t="shared" si="226"/>
        <v>-95381820.959999993</v>
      </c>
      <c r="I854" s="28">
        <f t="shared" si="227"/>
        <v>170.43105572120874</v>
      </c>
      <c r="J854" s="28">
        <f t="shared" si="228"/>
        <v>836.67796063505386</v>
      </c>
      <c r="K854" s="28">
        <f t="shared" si="229"/>
        <v>94.981427276607036</v>
      </c>
    </row>
    <row r="855" spans="1:11">
      <c r="A855" s="32" t="s">
        <v>38</v>
      </c>
      <c r="B855" s="26" t="s">
        <v>39</v>
      </c>
      <c r="C855" s="27">
        <v>1018593.34</v>
      </c>
      <c r="D855" s="27">
        <v>3249139</v>
      </c>
      <c r="E855" s="27">
        <v>2716560</v>
      </c>
      <c r="F855" s="27">
        <v>1589745.23</v>
      </c>
      <c r="G855" s="27">
        <f t="shared" si="225"/>
        <v>571151.89</v>
      </c>
      <c r="H855" s="27">
        <f t="shared" si="226"/>
        <v>1126814.77</v>
      </c>
      <c r="I855" s="28">
        <f t="shared" si="227"/>
        <v>56.072611862944257</v>
      </c>
      <c r="J855" s="28">
        <f t="shared" si="228"/>
        <v>58.520527063639307</v>
      </c>
      <c r="K855" s="28">
        <f t="shared" si="229"/>
        <v>48.928200055460849</v>
      </c>
    </row>
    <row r="856" spans="1:11">
      <c r="A856" s="33" t="s">
        <v>40</v>
      </c>
      <c r="B856" s="26" t="s">
        <v>41</v>
      </c>
      <c r="C856" s="27">
        <v>722855.24</v>
      </c>
      <c r="D856" s="27">
        <v>1668069</v>
      </c>
      <c r="E856" s="27">
        <v>1265340</v>
      </c>
      <c r="F856" s="27">
        <v>974621.36</v>
      </c>
      <c r="G856" s="27">
        <f t="shared" si="225"/>
        <v>251766.12</v>
      </c>
      <c r="H856" s="27">
        <f t="shared" si="226"/>
        <v>290718.64</v>
      </c>
      <c r="I856" s="28">
        <f t="shared" si="227"/>
        <v>34.829396823629565</v>
      </c>
      <c r="J856" s="28">
        <f t="shared" si="228"/>
        <v>77.024464570787302</v>
      </c>
      <c r="K856" s="28">
        <f t="shared" si="229"/>
        <v>58.428120179680818</v>
      </c>
    </row>
    <row r="857" spans="1:11">
      <c r="A857" s="33" t="s">
        <v>42</v>
      </c>
      <c r="B857" s="26" t="s">
        <v>43</v>
      </c>
      <c r="C857" s="27">
        <v>295738.09999999998</v>
      </c>
      <c r="D857" s="27">
        <v>1581070</v>
      </c>
      <c r="E857" s="27">
        <v>1451220</v>
      </c>
      <c r="F857" s="27">
        <v>615123.87</v>
      </c>
      <c r="G857" s="27">
        <f t="shared" si="225"/>
        <v>319385.77</v>
      </c>
      <c r="H857" s="27">
        <f t="shared" si="226"/>
        <v>836096.13</v>
      </c>
      <c r="I857" s="28">
        <f t="shared" si="227"/>
        <v>107.9961526769801</v>
      </c>
      <c r="J857" s="28">
        <f t="shared" si="228"/>
        <v>42.386672592715094</v>
      </c>
      <c r="K857" s="28">
        <f t="shared" si="229"/>
        <v>38.905543081583986</v>
      </c>
    </row>
    <row r="858" spans="1:11">
      <c r="A858" s="34" t="s">
        <v>44</v>
      </c>
      <c r="B858" s="26" t="s">
        <v>45</v>
      </c>
      <c r="C858" s="27">
        <v>1097.76</v>
      </c>
      <c r="D858" s="27">
        <v>0</v>
      </c>
      <c r="E858" s="27">
        <v>0</v>
      </c>
      <c r="F858" s="27">
        <v>375.41</v>
      </c>
      <c r="G858" s="27">
        <f t="shared" si="225"/>
        <v>-722.34999999999991</v>
      </c>
      <c r="H858" s="27">
        <f t="shared" si="226"/>
        <v>-375.41</v>
      </c>
      <c r="I858" s="28">
        <f t="shared" si="227"/>
        <v>-65.80217898265559</v>
      </c>
      <c r="J858" s="28">
        <f t="shared" si="228"/>
        <v>0</v>
      </c>
      <c r="K858" s="28">
        <f t="shared" si="229"/>
        <v>0</v>
      </c>
    </row>
    <row r="859" spans="1:11">
      <c r="A859" s="32" t="s">
        <v>46</v>
      </c>
      <c r="B859" s="26" t="s">
        <v>47</v>
      </c>
      <c r="C859" s="27">
        <v>39039446.840000004</v>
      </c>
      <c r="D859" s="27">
        <v>109989273</v>
      </c>
      <c r="E859" s="27">
        <v>9946000</v>
      </c>
      <c r="F859" s="27">
        <v>106693897.73</v>
      </c>
      <c r="G859" s="27">
        <f t="shared" si="225"/>
        <v>67654450.890000001</v>
      </c>
      <c r="H859" s="27">
        <f t="shared" si="226"/>
        <v>-96747897.730000004</v>
      </c>
      <c r="I859" s="28">
        <f t="shared" si="227"/>
        <v>173.29766778529489</v>
      </c>
      <c r="J859" s="28">
        <f t="shared" si="228"/>
        <v>1072.731728634627</v>
      </c>
      <c r="K859" s="28">
        <f t="shared" si="229"/>
        <v>97.003912126958056</v>
      </c>
    </row>
    <row r="860" spans="1:11">
      <c r="A860" s="33" t="s">
        <v>48</v>
      </c>
      <c r="B860" s="26" t="s">
        <v>49</v>
      </c>
      <c r="C860" s="27">
        <v>39039446.840000004</v>
      </c>
      <c r="D860" s="27">
        <v>109989273</v>
      </c>
      <c r="E860" s="27">
        <v>9946000</v>
      </c>
      <c r="F860" s="27">
        <v>106693897.73</v>
      </c>
      <c r="G860" s="27">
        <f t="shared" si="225"/>
        <v>67654450.890000001</v>
      </c>
      <c r="H860" s="27">
        <f t="shared" si="226"/>
        <v>-96747897.730000004</v>
      </c>
      <c r="I860" s="28">
        <f t="shared" si="227"/>
        <v>173.29766778529489</v>
      </c>
      <c r="J860" s="28">
        <f t="shared" si="228"/>
        <v>1072.731728634627</v>
      </c>
      <c r="K860" s="28">
        <f t="shared" si="229"/>
        <v>97.003912126958056</v>
      </c>
    </row>
    <row r="861" spans="1:11" ht="26.4">
      <c r="A861" s="32" t="s">
        <v>52</v>
      </c>
      <c r="B861" s="26" t="s">
        <v>53</v>
      </c>
      <c r="C861" s="27">
        <v>0</v>
      </c>
      <c r="D861" s="27">
        <v>814813</v>
      </c>
      <c r="E861" s="27">
        <v>285000</v>
      </c>
      <c r="F861" s="27">
        <v>45738</v>
      </c>
      <c r="G861" s="27">
        <f t="shared" si="225"/>
        <v>45738</v>
      </c>
      <c r="H861" s="27">
        <f t="shared" si="226"/>
        <v>239262</v>
      </c>
      <c r="I861" s="28">
        <f t="shared" si="227"/>
        <v>0</v>
      </c>
      <c r="J861" s="28">
        <f t="shared" si="228"/>
        <v>16.048421052631578</v>
      </c>
      <c r="K861" s="28">
        <f t="shared" si="229"/>
        <v>5.6133125023778465</v>
      </c>
    </row>
    <row r="862" spans="1:11">
      <c r="A862" s="33" t="s">
        <v>54</v>
      </c>
      <c r="B862" s="26" t="s">
        <v>55</v>
      </c>
      <c r="C862" s="27">
        <v>0</v>
      </c>
      <c r="D862" s="27">
        <v>105000</v>
      </c>
      <c r="E862" s="27">
        <v>0</v>
      </c>
      <c r="F862" s="27">
        <v>0</v>
      </c>
      <c r="G862" s="27">
        <f t="shared" si="225"/>
        <v>0</v>
      </c>
      <c r="H862" s="27">
        <f t="shared" si="226"/>
        <v>0</v>
      </c>
      <c r="I862" s="28">
        <f t="shared" si="227"/>
        <v>0</v>
      </c>
      <c r="J862" s="28">
        <f t="shared" si="228"/>
        <v>0</v>
      </c>
      <c r="K862" s="28">
        <f t="shared" si="229"/>
        <v>0</v>
      </c>
    </row>
    <row r="863" spans="1:11" ht="26.4">
      <c r="A863" s="34" t="s">
        <v>56</v>
      </c>
      <c r="B863" s="26" t="s">
        <v>57</v>
      </c>
      <c r="C863" s="27">
        <v>0</v>
      </c>
      <c r="D863" s="27">
        <v>105000</v>
      </c>
      <c r="E863" s="27">
        <v>0</v>
      </c>
      <c r="F863" s="27">
        <v>0</v>
      </c>
      <c r="G863" s="27">
        <f t="shared" si="225"/>
        <v>0</v>
      </c>
      <c r="H863" s="27">
        <f t="shared" si="226"/>
        <v>0</v>
      </c>
      <c r="I863" s="28">
        <f t="shared" si="227"/>
        <v>0</v>
      </c>
      <c r="J863" s="28">
        <f t="shared" si="228"/>
        <v>0</v>
      </c>
      <c r="K863" s="28">
        <f t="shared" si="229"/>
        <v>0</v>
      </c>
    </row>
    <row r="864" spans="1:11" ht="26.4">
      <c r="A864" s="35" t="s">
        <v>58</v>
      </c>
      <c r="B864" s="26" t="s">
        <v>59</v>
      </c>
      <c r="C864" s="27">
        <v>0</v>
      </c>
      <c r="D864" s="27">
        <v>105000</v>
      </c>
      <c r="E864" s="27">
        <v>0</v>
      </c>
      <c r="F864" s="27">
        <v>0</v>
      </c>
      <c r="G864" s="27">
        <f t="shared" si="225"/>
        <v>0</v>
      </c>
      <c r="H864" s="27">
        <f t="shared" si="226"/>
        <v>0</v>
      </c>
      <c r="I864" s="28">
        <f t="shared" si="227"/>
        <v>0</v>
      </c>
      <c r="J864" s="28">
        <f t="shared" si="228"/>
        <v>0</v>
      </c>
      <c r="K864" s="28">
        <f t="shared" si="229"/>
        <v>0</v>
      </c>
    </row>
    <row r="865" spans="1:11" ht="52.8">
      <c r="A865" s="33" t="s">
        <v>163</v>
      </c>
      <c r="B865" s="26" t="s">
        <v>164</v>
      </c>
      <c r="C865" s="27">
        <v>0</v>
      </c>
      <c r="D865" s="27">
        <v>709813</v>
      </c>
      <c r="E865" s="27">
        <v>285000</v>
      </c>
      <c r="F865" s="27">
        <v>45738</v>
      </c>
      <c r="G865" s="27">
        <f t="shared" si="225"/>
        <v>45738</v>
      </c>
      <c r="H865" s="27">
        <f t="shared" si="226"/>
        <v>239262</v>
      </c>
      <c r="I865" s="28">
        <f t="shared" si="227"/>
        <v>0</v>
      </c>
      <c r="J865" s="28">
        <f t="shared" si="228"/>
        <v>16.048421052631578</v>
      </c>
      <c r="K865" s="28">
        <f t="shared" si="229"/>
        <v>6.4436689663333864</v>
      </c>
    </row>
    <row r="866" spans="1:11" ht="66">
      <c r="A866" s="34" t="s">
        <v>190</v>
      </c>
      <c r="B866" s="26" t="s">
        <v>191</v>
      </c>
      <c r="C866" s="27">
        <v>0</v>
      </c>
      <c r="D866" s="27">
        <v>709813</v>
      </c>
      <c r="E866" s="27">
        <v>285000</v>
      </c>
      <c r="F866" s="27">
        <v>45738</v>
      </c>
      <c r="G866" s="27">
        <f t="shared" si="225"/>
        <v>45738</v>
      </c>
      <c r="H866" s="27">
        <f t="shared" si="226"/>
        <v>239262</v>
      </c>
      <c r="I866" s="28">
        <f t="shared" si="227"/>
        <v>0</v>
      </c>
      <c r="J866" s="28">
        <f t="shared" si="228"/>
        <v>16.048421052631578</v>
      </c>
      <c r="K866" s="28">
        <f t="shared" si="229"/>
        <v>6.4436689663333864</v>
      </c>
    </row>
    <row r="867" spans="1:11">
      <c r="A867" s="31" t="s">
        <v>60</v>
      </c>
      <c r="B867" s="26" t="s">
        <v>61</v>
      </c>
      <c r="C867" s="27">
        <v>46273.98</v>
      </c>
      <c r="D867" s="27">
        <v>996397</v>
      </c>
      <c r="E867" s="27">
        <v>995476</v>
      </c>
      <c r="F867" s="27">
        <v>395385.82</v>
      </c>
      <c r="G867" s="27">
        <f t="shared" si="225"/>
        <v>349111.84</v>
      </c>
      <c r="H867" s="27">
        <f t="shared" si="226"/>
        <v>600090.17999999993</v>
      </c>
      <c r="I867" s="28">
        <f t="shared" si="227"/>
        <v>754.44524114848127</v>
      </c>
      <c r="J867" s="28">
        <f t="shared" si="228"/>
        <v>39.718267441907187</v>
      </c>
      <c r="K867" s="28">
        <f t="shared" si="229"/>
        <v>39.68155464137287</v>
      </c>
    </row>
    <row r="868" spans="1:11">
      <c r="A868" s="32" t="s">
        <v>62</v>
      </c>
      <c r="B868" s="26" t="s">
        <v>63</v>
      </c>
      <c r="C868" s="27">
        <v>46273.98</v>
      </c>
      <c r="D868" s="27">
        <v>996397</v>
      </c>
      <c r="E868" s="27">
        <v>995476</v>
      </c>
      <c r="F868" s="27">
        <v>395385.82</v>
      </c>
      <c r="G868" s="27">
        <f t="shared" si="225"/>
        <v>349111.84</v>
      </c>
      <c r="H868" s="27">
        <f t="shared" si="226"/>
        <v>600090.17999999993</v>
      </c>
      <c r="I868" s="28">
        <f t="shared" si="227"/>
        <v>754.44524114848127</v>
      </c>
      <c r="J868" s="28">
        <f t="shared" si="228"/>
        <v>39.718267441907187</v>
      </c>
      <c r="K868" s="28">
        <f t="shared" si="229"/>
        <v>39.68155464137287</v>
      </c>
    </row>
    <row r="869" spans="1:11">
      <c r="A869" s="25"/>
      <c r="B869" s="26" t="s">
        <v>64</v>
      </c>
      <c r="C869" s="27">
        <v>18682244.84</v>
      </c>
      <c r="D869" s="27">
        <v>0</v>
      </c>
      <c r="E869" s="27">
        <v>0</v>
      </c>
      <c r="F869" s="27">
        <v>6324855.2199999997</v>
      </c>
      <c r="G869" s="27">
        <f t="shared" si="225"/>
        <v>-12357389.620000001</v>
      </c>
      <c r="H869" s="27">
        <f t="shared" si="226"/>
        <v>-6324855.2199999997</v>
      </c>
      <c r="I869" s="28">
        <f t="shared" si="227"/>
        <v>-66.14510047284017</v>
      </c>
      <c r="J869" s="28">
        <f t="shared" si="228"/>
        <v>0</v>
      </c>
      <c r="K869" s="28">
        <f t="shared" si="229"/>
        <v>0</v>
      </c>
    </row>
    <row r="870" spans="1:11">
      <c r="A870" s="25" t="s">
        <v>65</v>
      </c>
      <c r="B870" s="26" t="s">
        <v>66</v>
      </c>
      <c r="C870" s="27">
        <v>-18682244.84</v>
      </c>
      <c r="D870" s="27">
        <v>0</v>
      </c>
      <c r="E870" s="27">
        <v>0</v>
      </c>
      <c r="F870" s="27">
        <v>-6324855.2199999997</v>
      </c>
      <c r="G870" s="27">
        <f t="shared" si="225"/>
        <v>12357389.620000001</v>
      </c>
      <c r="H870" s="27">
        <f t="shared" si="226"/>
        <v>6324855.2199999997</v>
      </c>
      <c r="I870" s="28">
        <f t="shared" si="227"/>
        <v>-66.14510047284017</v>
      </c>
      <c r="J870" s="28">
        <f t="shared" si="228"/>
        <v>0</v>
      </c>
      <c r="K870" s="28">
        <f t="shared" si="229"/>
        <v>0</v>
      </c>
    </row>
    <row r="871" spans="1:11">
      <c r="A871" s="31" t="s">
        <v>67</v>
      </c>
      <c r="B871" s="26" t="s">
        <v>68</v>
      </c>
      <c r="C871" s="27">
        <v>-18682244.84</v>
      </c>
      <c r="D871" s="27">
        <v>0</v>
      </c>
      <c r="E871" s="27">
        <v>0</v>
      </c>
      <c r="F871" s="27">
        <v>-6324855.2199999997</v>
      </c>
      <c r="G871" s="27">
        <f t="shared" si="225"/>
        <v>12357389.620000001</v>
      </c>
      <c r="H871" s="27">
        <f t="shared" si="226"/>
        <v>6324855.2199999997</v>
      </c>
      <c r="I871" s="28">
        <f t="shared" si="227"/>
        <v>-66.14510047284017</v>
      </c>
      <c r="J871" s="28">
        <f t="shared" si="228"/>
        <v>0</v>
      </c>
      <c r="K871" s="28">
        <f t="shared" si="229"/>
        <v>0</v>
      </c>
    </row>
    <row r="872" spans="1:11" ht="26.4">
      <c r="A872" s="40" t="s">
        <v>138</v>
      </c>
      <c r="B872" s="37" t="s">
        <v>139</v>
      </c>
      <c r="C872" s="38"/>
      <c r="D872" s="38"/>
      <c r="E872" s="38"/>
      <c r="F872" s="38"/>
      <c r="G872" s="38"/>
      <c r="H872" s="38"/>
      <c r="I872" s="39"/>
      <c r="J872" s="39"/>
      <c r="K872" s="39"/>
    </row>
    <row r="873" spans="1:11">
      <c r="A873" s="25" t="s">
        <v>28</v>
      </c>
      <c r="B873" s="26" t="s">
        <v>29</v>
      </c>
      <c r="C873" s="27">
        <v>369544</v>
      </c>
      <c r="D873" s="27">
        <v>369544</v>
      </c>
      <c r="E873" s="27">
        <v>277158</v>
      </c>
      <c r="F873" s="27">
        <v>369544</v>
      </c>
      <c r="G873" s="27">
        <f t="shared" ref="G873:G883" si="230">F873-C873</f>
        <v>0</v>
      </c>
      <c r="H873" s="27">
        <f t="shared" ref="H873:H883" si="231">E873-F873</f>
        <v>-92386</v>
      </c>
      <c r="I873" s="28">
        <f t="shared" ref="I873:I883" si="232">IF(ISERROR(F873/C873),0,F873/C873*100-100)</f>
        <v>0</v>
      </c>
      <c r="J873" s="28">
        <f t="shared" ref="J873:J883" si="233">IF(ISERROR(F873/E873),0,F873/E873*100)</f>
        <v>133.33333333333331</v>
      </c>
      <c r="K873" s="28">
        <f t="shared" ref="K873:K883" si="234">IF(ISERROR(F873/D873),0,F873/D873*100)</f>
        <v>100</v>
      </c>
    </row>
    <row r="874" spans="1:11">
      <c r="A874" s="31" t="s">
        <v>30</v>
      </c>
      <c r="B874" s="26" t="s">
        <v>31</v>
      </c>
      <c r="C874" s="27">
        <v>369544</v>
      </c>
      <c r="D874" s="27">
        <v>369544</v>
      </c>
      <c r="E874" s="27">
        <v>277158</v>
      </c>
      <c r="F874" s="27">
        <v>369544</v>
      </c>
      <c r="G874" s="27">
        <f t="shared" si="230"/>
        <v>0</v>
      </c>
      <c r="H874" s="27">
        <f t="shared" si="231"/>
        <v>-92386</v>
      </c>
      <c r="I874" s="28">
        <f t="shared" si="232"/>
        <v>0</v>
      </c>
      <c r="J874" s="28">
        <f t="shared" si="233"/>
        <v>133.33333333333331</v>
      </c>
      <c r="K874" s="28">
        <f t="shared" si="234"/>
        <v>100</v>
      </c>
    </row>
    <row r="875" spans="1:11">
      <c r="A875" s="32" t="s">
        <v>32</v>
      </c>
      <c r="B875" s="26" t="s">
        <v>33</v>
      </c>
      <c r="C875" s="27">
        <v>369544</v>
      </c>
      <c r="D875" s="27">
        <v>369544</v>
      </c>
      <c r="E875" s="27">
        <v>277158</v>
      </c>
      <c r="F875" s="27">
        <v>369544</v>
      </c>
      <c r="G875" s="27">
        <f t="shared" si="230"/>
        <v>0</v>
      </c>
      <c r="H875" s="27">
        <f t="shared" si="231"/>
        <v>-92386</v>
      </c>
      <c r="I875" s="28">
        <f t="shared" si="232"/>
        <v>0</v>
      </c>
      <c r="J875" s="28">
        <f t="shared" si="233"/>
        <v>133.33333333333331</v>
      </c>
      <c r="K875" s="28">
        <f t="shared" si="234"/>
        <v>100</v>
      </c>
    </row>
    <row r="876" spans="1:11">
      <c r="A876" s="25" t="s">
        <v>34</v>
      </c>
      <c r="B876" s="26" t="s">
        <v>35</v>
      </c>
      <c r="C876" s="27">
        <v>209192.29</v>
      </c>
      <c r="D876" s="27">
        <v>369544</v>
      </c>
      <c r="E876" s="27">
        <v>277158</v>
      </c>
      <c r="F876" s="27">
        <v>229634.59</v>
      </c>
      <c r="G876" s="27">
        <f t="shared" si="230"/>
        <v>20442.299999999988</v>
      </c>
      <c r="H876" s="27">
        <f t="shared" si="231"/>
        <v>47523.41</v>
      </c>
      <c r="I876" s="28">
        <f t="shared" si="232"/>
        <v>9.7720140641894631</v>
      </c>
      <c r="J876" s="28">
        <f t="shared" si="233"/>
        <v>82.853314715793886</v>
      </c>
      <c r="K876" s="28">
        <f t="shared" si="234"/>
        <v>62.139986036845407</v>
      </c>
    </row>
    <row r="877" spans="1:11">
      <c r="A877" s="31" t="s">
        <v>36</v>
      </c>
      <c r="B877" s="26" t="s">
        <v>37</v>
      </c>
      <c r="C877" s="27">
        <v>209192.29</v>
      </c>
      <c r="D877" s="27">
        <v>369544</v>
      </c>
      <c r="E877" s="27">
        <v>277158</v>
      </c>
      <c r="F877" s="27">
        <v>229634.59</v>
      </c>
      <c r="G877" s="27">
        <f t="shared" si="230"/>
        <v>20442.299999999988</v>
      </c>
      <c r="H877" s="27">
        <f t="shared" si="231"/>
        <v>47523.41</v>
      </c>
      <c r="I877" s="28">
        <f t="shared" si="232"/>
        <v>9.7720140641894631</v>
      </c>
      <c r="J877" s="28">
        <f t="shared" si="233"/>
        <v>82.853314715793886</v>
      </c>
      <c r="K877" s="28">
        <f t="shared" si="234"/>
        <v>62.139986036845407</v>
      </c>
    </row>
    <row r="878" spans="1:11">
      <c r="A878" s="32" t="s">
        <v>38</v>
      </c>
      <c r="B878" s="26" t="s">
        <v>39</v>
      </c>
      <c r="C878" s="27">
        <v>209192.29</v>
      </c>
      <c r="D878" s="27">
        <v>369544</v>
      </c>
      <c r="E878" s="27">
        <v>277158</v>
      </c>
      <c r="F878" s="27">
        <v>229634.59</v>
      </c>
      <c r="G878" s="27">
        <f t="shared" si="230"/>
        <v>20442.299999999988</v>
      </c>
      <c r="H878" s="27">
        <f t="shared" si="231"/>
        <v>47523.41</v>
      </c>
      <c r="I878" s="28">
        <f t="shared" si="232"/>
        <v>9.7720140641894631</v>
      </c>
      <c r="J878" s="28">
        <f t="shared" si="233"/>
        <v>82.853314715793886</v>
      </c>
      <c r="K878" s="28">
        <f t="shared" si="234"/>
        <v>62.139986036845407</v>
      </c>
    </row>
    <row r="879" spans="1:11">
      <c r="A879" s="33" t="s">
        <v>40</v>
      </c>
      <c r="B879" s="26" t="s">
        <v>41</v>
      </c>
      <c r="C879" s="27">
        <v>209192.29</v>
      </c>
      <c r="D879" s="27">
        <v>322663</v>
      </c>
      <c r="E879" s="27">
        <v>241998</v>
      </c>
      <c r="F879" s="27">
        <v>229634.59</v>
      </c>
      <c r="G879" s="27">
        <f t="shared" si="230"/>
        <v>20442.299999999988</v>
      </c>
      <c r="H879" s="27">
        <f t="shared" si="231"/>
        <v>12363.410000000003</v>
      </c>
      <c r="I879" s="28">
        <f t="shared" si="232"/>
        <v>9.7720140641894631</v>
      </c>
      <c r="J879" s="28">
        <f t="shared" si="233"/>
        <v>94.891110670336118</v>
      </c>
      <c r="K879" s="28">
        <f t="shared" si="234"/>
        <v>71.168553568274021</v>
      </c>
    </row>
    <row r="880" spans="1:11">
      <c r="A880" s="33" t="s">
        <v>42</v>
      </c>
      <c r="B880" s="26" t="s">
        <v>43</v>
      </c>
      <c r="C880" s="27">
        <v>0</v>
      </c>
      <c r="D880" s="27">
        <v>46881</v>
      </c>
      <c r="E880" s="27">
        <v>35160</v>
      </c>
      <c r="F880" s="27">
        <v>0</v>
      </c>
      <c r="G880" s="27">
        <f t="shared" si="230"/>
        <v>0</v>
      </c>
      <c r="H880" s="27">
        <f t="shared" si="231"/>
        <v>35160</v>
      </c>
      <c r="I880" s="28">
        <f t="shared" si="232"/>
        <v>0</v>
      </c>
      <c r="J880" s="28">
        <f t="shared" si="233"/>
        <v>0</v>
      </c>
      <c r="K880" s="28">
        <f t="shared" si="234"/>
        <v>0</v>
      </c>
    </row>
    <row r="881" spans="1:11">
      <c r="A881" s="25"/>
      <c r="B881" s="26" t="s">
        <v>64</v>
      </c>
      <c r="C881" s="27">
        <v>160351.71</v>
      </c>
      <c r="D881" s="27">
        <v>0</v>
      </c>
      <c r="E881" s="27">
        <v>0</v>
      </c>
      <c r="F881" s="27">
        <v>139909.41</v>
      </c>
      <c r="G881" s="27">
        <f t="shared" si="230"/>
        <v>-20442.299999999988</v>
      </c>
      <c r="H881" s="27">
        <f t="shared" si="231"/>
        <v>-139909.41</v>
      </c>
      <c r="I881" s="28">
        <f t="shared" si="232"/>
        <v>-12.748414095490475</v>
      </c>
      <c r="J881" s="28">
        <f t="shared" si="233"/>
        <v>0</v>
      </c>
      <c r="K881" s="28">
        <f t="shared" si="234"/>
        <v>0</v>
      </c>
    </row>
    <row r="882" spans="1:11">
      <c r="A882" s="25" t="s">
        <v>65</v>
      </c>
      <c r="B882" s="26" t="s">
        <v>66</v>
      </c>
      <c r="C882" s="27">
        <v>-160351.71</v>
      </c>
      <c r="D882" s="27">
        <v>0</v>
      </c>
      <c r="E882" s="27">
        <v>0</v>
      </c>
      <c r="F882" s="27">
        <v>-139909.41</v>
      </c>
      <c r="G882" s="27">
        <f t="shared" si="230"/>
        <v>20442.299999999988</v>
      </c>
      <c r="H882" s="27">
        <f t="shared" si="231"/>
        <v>139909.41</v>
      </c>
      <c r="I882" s="28">
        <f t="shared" si="232"/>
        <v>-12.748414095490475</v>
      </c>
      <c r="J882" s="28">
        <f t="shared" si="233"/>
        <v>0</v>
      </c>
      <c r="K882" s="28">
        <f t="shared" si="234"/>
        <v>0</v>
      </c>
    </row>
    <row r="883" spans="1:11">
      <c r="A883" s="31" t="s">
        <v>67</v>
      </c>
      <c r="B883" s="26" t="s">
        <v>68</v>
      </c>
      <c r="C883" s="27">
        <v>-160351.71</v>
      </c>
      <c r="D883" s="27">
        <v>0</v>
      </c>
      <c r="E883" s="27">
        <v>0</v>
      </c>
      <c r="F883" s="27">
        <v>-139909.41</v>
      </c>
      <c r="G883" s="27">
        <f t="shared" si="230"/>
        <v>20442.299999999988</v>
      </c>
      <c r="H883" s="27">
        <f t="shared" si="231"/>
        <v>139909.41</v>
      </c>
      <c r="I883" s="28">
        <f t="shared" si="232"/>
        <v>-12.748414095490475</v>
      </c>
      <c r="J883" s="28">
        <f t="shared" si="233"/>
        <v>0</v>
      </c>
      <c r="K883" s="28">
        <f t="shared" si="234"/>
        <v>0</v>
      </c>
    </row>
  </sheetData>
  <mergeCells count="7">
    <mergeCell ref="A6:K6"/>
    <mergeCell ref="A7:K7"/>
    <mergeCell ref="A1:K1"/>
    <mergeCell ref="A2:K2"/>
    <mergeCell ref="A3:K3"/>
    <mergeCell ref="A4:K4"/>
    <mergeCell ref="A5:K5"/>
  </mergeCells>
  <pageMargins left="0.78740157480314965" right="0.78740157480314965" top="1.1811023622047245" bottom="0.59055118110236227" header="0.39370078740157483" footer="0.39370078740157483"/>
  <pageSetup paperSize="9" scale="66" fitToHeight="0" orientation="landscape" r:id="rId1"/>
  <headerFooter>
    <oddFooter>&amp;CLapa &amp;P no &amp;N</oddFooter>
  </headerFooter>
  <customProperties>
    <customPr name="_pios_id" r:id="rId2"/>
  </customPropertie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K1220"/>
  <sheetViews>
    <sheetView zoomScaleNormal="100" workbookViewId="0">
      <pane ySplit="10" topLeftCell="A11" activePane="bottomLeft" state="frozen"/>
      <selection pane="bottomLeft" activeCell="A11" sqref="A11:XFD11"/>
    </sheetView>
  </sheetViews>
  <sheetFormatPr defaultColWidth="9.109375" defaultRowHeight="13.2"/>
  <cols>
    <col min="1" max="1" width="16.33203125" style="7" customWidth="1"/>
    <col min="2" max="2" width="50" style="4" customWidth="1"/>
    <col min="3" max="5" width="15.33203125" style="5" customWidth="1"/>
    <col min="6" max="6" width="13.109375" style="5" bestFit="1" customWidth="1"/>
    <col min="7" max="8" width="15.33203125" style="5" customWidth="1"/>
    <col min="9" max="9" width="15.33203125" style="6" customWidth="1"/>
    <col min="10" max="10" width="11.44140625" style="6" customWidth="1"/>
    <col min="11" max="11" width="15.33203125" style="6" customWidth="1"/>
    <col min="12" max="16384" width="9.109375" style="1"/>
  </cols>
  <sheetData>
    <row r="1" spans="1:11" ht="37.5" customHeight="1">
      <c r="A1" s="47"/>
      <c r="B1" s="47"/>
      <c r="C1" s="47"/>
      <c r="D1" s="47"/>
      <c r="E1" s="47"/>
      <c r="F1" s="47"/>
      <c r="G1" s="47"/>
      <c r="H1" s="47"/>
      <c r="I1" s="47"/>
      <c r="J1" s="47"/>
      <c r="K1" s="47"/>
    </row>
    <row r="2" spans="1:11">
      <c r="A2" s="48" t="s">
        <v>17</v>
      </c>
      <c r="B2" s="48"/>
      <c r="C2" s="48"/>
      <c r="D2" s="48"/>
      <c r="E2" s="48"/>
      <c r="F2" s="48"/>
      <c r="G2" s="48"/>
      <c r="H2" s="48"/>
      <c r="I2" s="48"/>
      <c r="J2" s="48"/>
      <c r="K2" s="48"/>
    </row>
    <row r="3" spans="1:11" ht="15.6">
      <c r="A3" s="49" t="s">
        <v>0</v>
      </c>
      <c r="B3" s="49"/>
      <c r="C3" s="49"/>
      <c r="D3" s="49"/>
      <c r="E3" s="49"/>
      <c r="F3" s="49"/>
      <c r="G3" s="49"/>
      <c r="H3" s="49"/>
      <c r="I3" s="49"/>
      <c r="J3" s="49"/>
      <c r="K3" s="49"/>
    </row>
    <row r="4" spans="1:11">
      <c r="A4" s="50" t="s">
        <v>1</v>
      </c>
      <c r="B4" s="50"/>
      <c r="C4" s="50"/>
      <c r="D4" s="50"/>
      <c r="E4" s="50"/>
      <c r="F4" s="50"/>
      <c r="G4" s="50"/>
      <c r="H4" s="50"/>
      <c r="I4" s="50"/>
      <c r="J4" s="50"/>
      <c r="K4" s="50"/>
    </row>
    <row r="5" spans="1:11" ht="15.6">
      <c r="A5" s="46" t="s">
        <v>2</v>
      </c>
      <c r="B5" s="46"/>
      <c r="C5" s="46"/>
      <c r="D5" s="46"/>
      <c r="E5" s="46"/>
      <c r="F5" s="46"/>
      <c r="G5" s="46"/>
      <c r="H5" s="46"/>
      <c r="I5" s="46"/>
      <c r="J5" s="46"/>
      <c r="K5" s="46"/>
    </row>
    <row r="6" spans="1:11" ht="15.75" customHeight="1">
      <c r="A6" s="44" t="s">
        <v>18</v>
      </c>
      <c r="B6" s="44"/>
      <c r="C6" s="44"/>
      <c r="D6" s="44"/>
      <c r="E6" s="44"/>
      <c r="F6" s="44"/>
      <c r="G6" s="44"/>
      <c r="H6" s="44"/>
      <c r="I6" s="44"/>
      <c r="J6" s="44"/>
      <c r="K6" s="44"/>
    </row>
    <row r="7" spans="1:11" ht="15.6">
      <c r="A7" s="45" t="s">
        <v>21</v>
      </c>
      <c r="B7" s="45"/>
      <c r="C7" s="45"/>
      <c r="D7" s="45"/>
      <c r="E7" s="45"/>
      <c r="F7" s="45"/>
      <c r="G7" s="45"/>
      <c r="H7" s="45"/>
      <c r="I7" s="45"/>
      <c r="J7" s="45"/>
      <c r="K7" s="45"/>
    </row>
    <row r="8" spans="1:11" ht="15.6">
      <c r="A8" s="9"/>
      <c r="B8" s="9"/>
      <c r="C8" s="10"/>
      <c r="D8" s="10"/>
      <c r="E8" s="10"/>
      <c r="F8" s="11"/>
      <c r="G8" s="8"/>
      <c r="H8" s="10"/>
      <c r="I8" s="10"/>
      <c r="J8" s="11"/>
      <c r="K8" s="13" t="s">
        <v>3</v>
      </c>
    </row>
    <row r="9" spans="1:11" s="2" customFormat="1" ht="92.4">
      <c r="A9" s="12" t="s">
        <v>4</v>
      </c>
      <c r="B9" s="12" t="s">
        <v>5</v>
      </c>
      <c r="C9" s="16" t="s">
        <v>22</v>
      </c>
      <c r="D9" s="16" t="s">
        <v>19</v>
      </c>
      <c r="E9" s="16" t="s">
        <v>6</v>
      </c>
      <c r="F9" s="17" t="s">
        <v>7</v>
      </c>
      <c r="G9" s="16" t="s">
        <v>23</v>
      </c>
      <c r="H9" s="16" t="s">
        <v>8</v>
      </c>
      <c r="I9" s="16" t="s">
        <v>24</v>
      </c>
      <c r="J9" s="17" t="s">
        <v>9</v>
      </c>
      <c r="K9" s="16" t="s">
        <v>10</v>
      </c>
    </row>
    <row r="10" spans="1:11" s="2" customFormat="1" ht="13.8">
      <c r="A10" s="14">
        <v>1</v>
      </c>
      <c r="B10" s="14">
        <v>2</v>
      </c>
      <c r="C10" s="14">
        <v>3</v>
      </c>
      <c r="D10" s="14">
        <v>4</v>
      </c>
      <c r="E10" s="14">
        <v>5</v>
      </c>
      <c r="F10" s="14">
        <v>6</v>
      </c>
      <c r="G10" s="14" t="s">
        <v>11</v>
      </c>
      <c r="H10" s="14" t="s">
        <v>12</v>
      </c>
      <c r="I10" s="14" t="s">
        <v>13</v>
      </c>
      <c r="J10" s="14" t="s">
        <v>14</v>
      </c>
      <c r="K10" s="14" t="s">
        <v>15</v>
      </c>
    </row>
    <row r="11" spans="1:11" ht="13.8">
      <c r="A11" s="24"/>
      <c r="B11" s="18" t="s">
        <v>16</v>
      </c>
      <c r="C11" s="19"/>
      <c r="D11" s="19"/>
      <c r="E11" s="19"/>
      <c r="F11" s="19"/>
      <c r="G11" s="19"/>
      <c r="H11" s="19"/>
      <c r="I11" s="20"/>
      <c r="J11" s="20"/>
      <c r="K11" s="20"/>
    </row>
    <row r="12" spans="1:11">
      <c r="A12" s="29" t="s">
        <v>309</v>
      </c>
      <c r="B12" s="30" t="s">
        <v>310</v>
      </c>
      <c r="C12" s="27"/>
      <c r="D12" s="27"/>
      <c r="E12" s="27"/>
      <c r="F12" s="27"/>
      <c r="G12" s="27"/>
      <c r="H12" s="27"/>
      <c r="I12" s="28"/>
      <c r="J12" s="28"/>
      <c r="K12" s="28"/>
    </row>
    <row r="13" spans="1:11">
      <c r="A13" s="25" t="s">
        <v>28</v>
      </c>
      <c r="B13" s="26" t="s">
        <v>29</v>
      </c>
      <c r="C13" s="27">
        <v>1567021293.9000001</v>
      </c>
      <c r="D13" s="27">
        <v>1944565458</v>
      </c>
      <c r="E13" s="27">
        <v>1178828036</v>
      </c>
      <c r="F13" s="27">
        <v>1943318189.0699999</v>
      </c>
      <c r="G13" s="27">
        <f t="shared" ref="G13:G44" si="0">F13-C13</f>
        <v>376296895.16999984</v>
      </c>
      <c r="H13" s="27">
        <f t="shared" ref="H13:H44" si="1">E13-F13</f>
        <v>-764490153.06999993</v>
      </c>
      <c r="I13" s="28">
        <f t="shared" ref="I13:I44" si="2">IF(ISERROR(F13/C13),0,F13/C13*100-100)</f>
        <v>24.013515108877215</v>
      </c>
      <c r="J13" s="28">
        <f t="shared" ref="J13:J44" si="3">IF(ISERROR(F13/E13),0,F13/E13*100)</f>
        <v>164.85171116764988</v>
      </c>
      <c r="K13" s="28">
        <f t="shared" ref="K13:K44" si="4">IF(ISERROR(F13/D13),0,F13/D13*100)</f>
        <v>99.935858732609447</v>
      </c>
    </row>
    <row r="14" spans="1:11" ht="26.4">
      <c r="A14" s="31" t="s">
        <v>76</v>
      </c>
      <c r="B14" s="26" t="s">
        <v>77</v>
      </c>
      <c r="C14" s="27">
        <v>475452.95</v>
      </c>
      <c r="D14" s="27">
        <v>2170015</v>
      </c>
      <c r="E14" s="27">
        <v>894781</v>
      </c>
      <c r="F14" s="27">
        <v>1598369.57</v>
      </c>
      <c r="G14" s="27">
        <f t="shared" si="0"/>
        <v>1122916.6200000001</v>
      </c>
      <c r="H14" s="27">
        <f t="shared" si="1"/>
        <v>-703588.57000000007</v>
      </c>
      <c r="I14" s="28">
        <f t="shared" si="2"/>
        <v>236.17828430762711</v>
      </c>
      <c r="J14" s="28">
        <f t="shared" si="3"/>
        <v>178.63248884363884</v>
      </c>
      <c r="K14" s="28">
        <f t="shared" si="4"/>
        <v>73.657074720681663</v>
      </c>
    </row>
    <row r="15" spans="1:11">
      <c r="A15" s="31" t="s">
        <v>102</v>
      </c>
      <c r="B15" s="26" t="s">
        <v>103</v>
      </c>
      <c r="C15" s="27">
        <v>2438590.9300000002</v>
      </c>
      <c r="D15" s="27">
        <v>9242772</v>
      </c>
      <c r="E15" s="27">
        <v>3103673</v>
      </c>
      <c r="F15" s="27">
        <v>8667282.5</v>
      </c>
      <c r="G15" s="27">
        <f t="shared" si="0"/>
        <v>6228691.5700000003</v>
      </c>
      <c r="H15" s="27">
        <f t="shared" si="1"/>
        <v>-5563609.5</v>
      </c>
      <c r="I15" s="28">
        <f t="shared" si="2"/>
        <v>255.42174759093353</v>
      </c>
      <c r="J15" s="28">
        <f t="shared" si="3"/>
        <v>279.25888133189289</v>
      </c>
      <c r="K15" s="28">
        <f t="shared" si="4"/>
        <v>93.773626570037649</v>
      </c>
    </row>
    <row r="16" spans="1:11">
      <c r="A16" s="31" t="s">
        <v>78</v>
      </c>
      <c r="B16" s="26" t="s">
        <v>79</v>
      </c>
      <c r="C16" s="27">
        <v>358913.02</v>
      </c>
      <c r="D16" s="27">
        <v>779930</v>
      </c>
      <c r="E16" s="27">
        <v>374257</v>
      </c>
      <c r="F16" s="27">
        <v>679796</v>
      </c>
      <c r="G16" s="27">
        <f t="shared" si="0"/>
        <v>320882.98</v>
      </c>
      <c r="H16" s="27">
        <f t="shared" si="1"/>
        <v>-305539</v>
      </c>
      <c r="I16" s="28">
        <f t="shared" si="2"/>
        <v>89.40410687803967</v>
      </c>
      <c r="J16" s="28">
        <f t="shared" si="3"/>
        <v>181.6388203827851</v>
      </c>
      <c r="K16" s="28">
        <f t="shared" si="4"/>
        <v>87.161155488313057</v>
      </c>
    </row>
    <row r="17" spans="1:11">
      <c r="A17" s="32" t="s">
        <v>80</v>
      </c>
      <c r="B17" s="26" t="s">
        <v>81</v>
      </c>
      <c r="C17" s="27">
        <v>358913.02</v>
      </c>
      <c r="D17" s="27">
        <v>721624</v>
      </c>
      <c r="E17" s="27">
        <v>322321</v>
      </c>
      <c r="F17" s="27">
        <v>621490</v>
      </c>
      <c r="G17" s="27">
        <f t="shared" si="0"/>
        <v>262576.98</v>
      </c>
      <c r="H17" s="27">
        <f t="shared" si="1"/>
        <v>-299169</v>
      </c>
      <c r="I17" s="28">
        <f t="shared" si="2"/>
        <v>73.158945306581501</v>
      </c>
      <c r="J17" s="28">
        <f t="shared" si="3"/>
        <v>192.81709848256864</v>
      </c>
      <c r="K17" s="28">
        <f t="shared" si="4"/>
        <v>86.123798543285702</v>
      </c>
    </row>
    <row r="18" spans="1:11">
      <c r="A18" s="33" t="s">
        <v>82</v>
      </c>
      <c r="B18" s="26" t="s">
        <v>83</v>
      </c>
      <c r="C18" s="27">
        <v>358913.02</v>
      </c>
      <c r="D18" s="27">
        <v>721624</v>
      </c>
      <c r="E18" s="27">
        <v>322321</v>
      </c>
      <c r="F18" s="27">
        <v>621490</v>
      </c>
      <c r="G18" s="27">
        <f t="shared" si="0"/>
        <v>262576.98</v>
      </c>
      <c r="H18" s="27">
        <f t="shared" si="1"/>
        <v>-299169</v>
      </c>
      <c r="I18" s="28">
        <f t="shared" si="2"/>
        <v>73.158945306581501</v>
      </c>
      <c r="J18" s="28">
        <f t="shared" si="3"/>
        <v>192.81709848256864</v>
      </c>
      <c r="K18" s="28">
        <f t="shared" si="4"/>
        <v>86.123798543285702</v>
      </c>
    </row>
    <row r="19" spans="1:11" ht="26.4">
      <c r="A19" s="34" t="s">
        <v>84</v>
      </c>
      <c r="B19" s="26" t="s">
        <v>85</v>
      </c>
      <c r="C19" s="27">
        <v>358913.02</v>
      </c>
      <c r="D19" s="27">
        <v>721624</v>
      </c>
      <c r="E19" s="27">
        <v>322321</v>
      </c>
      <c r="F19" s="27">
        <v>621490</v>
      </c>
      <c r="G19" s="27">
        <f t="shared" si="0"/>
        <v>262576.98</v>
      </c>
      <c r="H19" s="27">
        <f t="shared" si="1"/>
        <v>-299169</v>
      </c>
      <c r="I19" s="28">
        <f t="shared" si="2"/>
        <v>73.158945306581501</v>
      </c>
      <c r="J19" s="28">
        <f t="shared" si="3"/>
        <v>192.81709848256864</v>
      </c>
      <c r="K19" s="28">
        <f t="shared" si="4"/>
        <v>86.123798543285702</v>
      </c>
    </row>
    <row r="20" spans="1:11" ht="26.4">
      <c r="A20" s="35" t="s">
        <v>86</v>
      </c>
      <c r="B20" s="26" t="s">
        <v>87</v>
      </c>
      <c r="C20" s="27">
        <v>294461.02</v>
      </c>
      <c r="D20" s="27">
        <v>330058</v>
      </c>
      <c r="E20" s="27">
        <v>123822</v>
      </c>
      <c r="F20" s="27">
        <v>321079</v>
      </c>
      <c r="G20" s="27">
        <f t="shared" si="0"/>
        <v>26617.979999999981</v>
      </c>
      <c r="H20" s="27">
        <f t="shared" si="1"/>
        <v>-197257</v>
      </c>
      <c r="I20" s="28">
        <f t="shared" si="2"/>
        <v>9.0395598031956865</v>
      </c>
      <c r="J20" s="28">
        <f t="shared" si="3"/>
        <v>259.30690830385555</v>
      </c>
      <c r="K20" s="28">
        <f t="shared" si="4"/>
        <v>97.279569045440496</v>
      </c>
    </row>
    <row r="21" spans="1:11" ht="26.4">
      <c r="A21" s="35" t="s">
        <v>104</v>
      </c>
      <c r="B21" s="26" t="s">
        <v>105</v>
      </c>
      <c r="C21" s="27">
        <v>64452</v>
      </c>
      <c r="D21" s="27">
        <v>105019</v>
      </c>
      <c r="E21" s="27">
        <v>0</v>
      </c>
      <c r="F21" s="27">
        <v>101912</v>
      </c>
      <c r="G21" s="27">
        <f t="shared" si="0"/>
        <v>37460</v>
      </c>
      <c r="H21" s="27">
        <f t="shared" si="1"/>
        <v>-101912</v>
      </c>
      <c r="I21" s="28">
        <f t="shared" si="2"/>
        <v>58.12077204741513</v>
      </c>
      <c r="J21" s="28">
        <f t="shared" si="3"/>
        <v>0</v>
      </c>
      <c r="K21" s="28">
        <f t="shared" si="4"/>
        <v>97.041487730791573</v>
      </c>
    </row>
    <row r="22" spans="1:11" ht="26.4">
      <c r="A22" s="35" t="s">
        <v>142</v>
      </c>
      <c r="B22" s="26" t="s">
        <v>143</v>
      </c>
      <c r="C22" s="27">
        <v>0</v>
      </c>
      <c r="D22" s="27">
        <v>286547</v>
      </c>
      <c r="E22" s="27">
        <v>198499</v>
      </c>
      <c r="F22" s="27">
        <v>198499</v>
      </c>
      <c r="G22" s="27">
        <f t="shared" si="0"/>
        <v>198499</v>
      </c>
      <c r="H22" s="27">
        <f t="shared" si="1"/>
        <v>0</v>
      </c>
      <c r="I22" s="28">
        <f t="shared" si="2"/>
        <v>0</v>
      </c>
      <c r="J22" s="28">
        <f t="shared" si="3"/>
        <v>100</v>
      </c>
      <c r="K22" s="28">
        <f t="shared" si="4"/>
        <v>69.272754556844077</v>
      </c>
    </row>
    <row r="23" spans="1:11" ht="26.4">
      <c r="A23" s="32" t="s">
        <v>106</v>
      </c>
      <c r="B23" s="26" t="s">
        <v>107</v>
      </c>
      <c r="C23" s="27">
        <v>0</v>
      </c>
      <c r="D23" s="27">
        <v>58306</v>
      </c>
      <c r="E23" s="27">
        <v>51936</v>
      </c>
      <c r="F23" s="27">
        <v>58306</v>
      </c>
      <c r="G23" s="27">
        <f t="shared" si="0"/>
        <v>58306</v>
      </c>
      <c r="H23" s="27">
        <f t="shared" si="1"/>
        <v>-6370</v>
      </c>
      <c r="I23" s="28">
        <f t="shared" si="2"/>
        <v>0</v>
      </c>
      <c r="J23" s="28">
        <f t="shared" si="3"/>
        <v>112.26509550215651</v>
      </c>
      <c r="K23" s="28">
        <f t="shared" si="4"/>
        <v>100</v>
      </c>
    </row>
    <row r="24" spans="1:11" ht="39.6">
      <c r="A24" s="33" t="s">
        <v>108</v>
      </c>
      <c r="B24" s="26" t="s">
        <v>109</v>
      </c>
      <c r="C24" s="27">
        <v>0</v>
      </c>
      <c r="D24" s="27">
        <v>58306</v>
      </c>
      <c r="E24" s="27">
        <v>51936</v>
      </c>
      <c r="F24" s="27">
        <v>58306</v>
      </c>
      <c r="G24" s="27">
        <f t="shared" si="0"/>
        <v>58306</v>
      </c>
      <c r="H24" s="27">
        <f t="shared" si="1"/>
        <v>-6370</v>
      </c>
      <c r="I24" s="28">
        <f t="shared" si="2"/>
        <v>0</v>
      </c>
      <c r="J24" s="28">
        <f t="shared" si="3"/>
        <v>112.26509550215651</v>
      </c>
      <c r="K24" s="28">
        <f t="shared" si="4"/>
        <v>100</v>
      </c>
    </row>
    <row r="25" spans="1:11" ht="52.8">
      <c r="A25" s="34" t="s">
        <v>110</v>
      </c>
      <c r="B25" s="26" t="s">
        <v>111</v>
      </c>
      <c r="C25" s="27">
        <v>0</v>
      </c>
      <c r="D25" s="27">
        <v>58306</v>
      </c>
      <c r="E25" s="27">
        <v>51936</v>
      </c>
      <c r="F25" s="27">
        <v>58306</v>
      </c>
      <c r="G25" s="27">
        <f t="shared" si="0"/>
        <v>58306</v>
      </c>
      <c r="H25" s="27">
        <f t="shared" si="1"/>
        <v>-6370</v>
      </c>
      <c r="I25" s="28">
        <f t="shared" si="2"/>
        <v>0</v>
      </c>
      <c r="J25" s="28">
        <f t="shared" si="3"/>
        <v>112.26509550215651</v>
      </c>
      <c r="K25" s="28">
        <f t="shared" si="4"/>
        <v>100</v>
      </c>
    </row>
    <row r="26" spans="1:11">
      <c r="A26" s="31" t="s">
        <v>30</v>
      </c>
      <c r="B26" s="26" t="s">
        <v>31</v>
      </c>
      <c r="C26" s="27">
        <v>1563748337</v>
      </c>
      <c r="D26" s="27">
        <v>1932372741</v>
      </c>
      <c r="E26" s="27">
        <v>1174455325</v>
      </c>
      <c r="F26" s="27">
        <v>1932372741</v>
      </c>
      <c r="G26" s="27">
        <f t="shared" si="0"/>
        <v>368624404</v>
      </c>
      <c r="H26" s="27">
        <f t="shared" si="1"/>
        <v>-757917416</v>
      </c>
      <c r="I26" s="28">
        <f t="shared" si="2"/>
        <v>23.573128442597977</v>
      </c>
      <c r="J26" s="28">
        <f t="shared" si="3"/>
        <v>164.53352459362384</v>
      </c>
      <c r="K26" s="28">
        <f t="shared" si="4"/>
        <v>100</v>
      </c>
    </row>
    <row r="27" spans="1:11">
      <c r="A27" s="32" t="s">
        <v>32</v>
      </c>
      <c r="B27" s="26" t="s">
        <v>33</v>
      </c>
      <c r="C27" s="27">
        <v>1563748337</v>
      </c>
      <c r="D27" s="27">
        <v>1932372741</v>
      </c>
      <c r="E27" s="27">
        <v>1174455325</v>
      </c>
      <c r="F27" s="27">
        <v>1932372741</v>
      </c>
      <c r="G27" s="27">
        <f t="shared" si="0"/>
        <v>368624404</v>
      </c>
      <c r="H27" s="27">
        <f t="shared" si="1"/>
        <v>-757917416</v>
      </c>
      <c r="I27" s="28">
        <f t="shared" si="2"/>
        <v>23.573128442597977</v>
      </c>
      <c r="J27" s="28">
        <f t="shared" si="3"/>
        <v>164.53352459362384</v>
      </c>
      <c r="K27" s="28">
        <f t="shared" si="4"/>
        <v>100</v>
      </c>
    </row>
    <row r="28" spans="1:11">
      <c r="A28" s="25" t="s">
        <v>34</v>
      </c>
      <c r="B28" s="26" t="s">
        <v>35</v>
      </c>
      <c r="C28" s="27">
        <v>1061172158.67</v>
      </c>
      <c r="D28" s="27">
        <v>1918568882</v>
      </c>
      <c r="E28" s="27">
        <v>1177742812</v>
      </c>
      <c r="F28" s="27">
        <v>1527084063.6800001</v>
      </c>
      <c r="G28" s="27">
        <f t="shared" si="0"/>
        <v>465911905.01000011</v>
      </c>
      <c r="H28" s="27">
        <f t="shared" si="1"/>
        <v>-349341251.68000007</v>
      </c>
      <c r="I28" s="28">
        <f t="shared" si="2"/>
        <v>43.905402267049851</v>
      </c>
      <c r="J28" s="28">
        <f t="shared" si="3"/>
        <v>129.66193027209067</v>
      </c>
      <c r="K28" s="28">
        <f t="shared" si="4"/>
        <v>79.594956324325508</v>
      </c>
    </row>
    <row r="29" spans="1:11">
      <c r="A29" s="31" t="s">
        <v>36</v>
      </c>
      <c r="B29" s="26" t="s">
        <v>37</v>
      </c>
      <c r="C29" s="27">
        <v>984833655.88</v>
      </c>
      <c r="D29" s="27">
        <v>1636137125</v>
      </c>
      <c r="E29" s="27">
        <v>1037060952</v>
      </c>
      <c r="F29" s="27">
        <v>1328576702.45</v>
      </c>
      <c r="G29" s="27">
        <f t="shared" si="0"/>
        <v>343743046.57000005</v>
      </c>
      <c r="H29" s="27">
        <f t="shared" si="1"/>
        <v>-291515750.45000005</v>
      </c>
      <c r="I29" s="28">
        <f t="shared" si="2"/>
        <v>34.903665661471308</v>
      </c>
      <c r="J29" s="28">
        <f t="shared" si="3"/>
        <v>128.10979912875942</v>
      </c>
      <c r="K29" s="28">
        <f t="shared" si="4"/>
        <v>81.202038762490645</v>
      </c>
    </row>
    <row r="30" spans="1:11">
      <c r="A30" s="32" t="s">
        <v>38</v>
      </c>
      <c r="B30" s="26" t="s">
        <v>39</v>
      </c>
      <c r="C30" s="27">
        <v>139445881.06999999</v>
      </c>
      <c r="D30" s="27">
        <v>216294944</v>
      </c>
      <c r="E30" s="27">
        <v>150320899</v>
      </c>
      <c r="F30" s="27">
        <v>146339670.52000001</v>
      </c>
      <c r="G30" s="27">
        <f t="shared" si="0"/>
        <v>6893789.4500000179</v>
      </c>
      <c r="H30" s="27">
        <f t="shared" si="1"/>
        <v>3981228.4799999893</v>
      </c>
      <c r="I30" s="28">
        <f t="shared" si="2"/>
        <v>4.9437024579732167</v>
      </c>
      <c r="J30" s="28">
        <f t="shared" si="3"/>
        <v>97.351513657458909</v>
      </c>
      <c r="K30" s="28">
        <f t="shared" si="4"/>
        <v>67.65746245090223</v>
      </c>
    </row>
    <row r="31" spans="1:11">
      <c r="A31" s="33" t="s">
        <v>40</v>
      </c>
      <c r="B31" s="26" t="s">
        <v>41</v>
      </c>
      <c r="C31" s="27">
        <v>103945343.04000001</v>
      </c>
      <c r="D31" s="27">
        <v>157603252</v>
      </c>
      <c r="E31" s="27">
        <v>110459584</v>
      </c>
      <c r="F31" s="27">
        <v>111038746.69</v>
      </c>
      <c r="G31" s="27">
        <f t="shared" si="0"/>
        <v>7093403.6499999911</v>
      </c>
      <c r="H31" s="27">
        <f t="shared" si="1"/>
        <v>-579162.68999999762</v>
      </c>
      <c r="I31" s="28">
        <f t="shared" si="2"/>
        <v>6.8241668578363601</v>
      </c>
      <c r="J31" s="28">
        <f t="shared" si="3"/>
        <v>100.52432090455818</v>
      </c>
      <c r="K31" s="28">
        <f t="shared" si="4"/>
        <v>70.454603747643489</v>
      </c>
    </row>
    <row r="32" spans="1:11">
      <c r="A32" s="33" t="s">
        <v>42</v>
      </c>
      <c r="B32" s="26" t="s">
        <v>43</v>
      </c>
      <c r="C32" s="27">
        <v>35500538.030000001</v>
      </c>
      <c r="D32" s="27">
        <v>58691692</v>
      </c>
      <c r="E32" s="27">
        <v>39861315</v>
      </c>
      <c r="F32" s="27">
        <v>35300923.829999998</v>
      </c>
      <c r="G32" s="27">
        <f t="shared" si="0"/>
        <v>-199614.20000000298</v>
      </c>
      <c r="H32" s="27">
        <f t="shared" si="1"/>
        <v>4560391.1700000018</v>
      </c>
      <c r="I32" s="28">
        <f t="shared" si="2"/>
        <v>-0.56228499926203312</v>
      </c>
      <c r="J32" s="28">
        <f t="shared" si="3"/>
        <v>88.559355931935514</v>
      </c>
      <c r="K32" s="28">
        <f t="shared" si="4"/>
        <v>60.146372726824772</v>
      </c>
    </row>
    <row r="33" spans="1:11">
      <c r="A33" s="34" t="s">
        <v>44</v>
      </c>
      <c r="B33" s="26" t="s">
        <v>45</v>
      </c>
      <c r="C33" s="27">
        <v>311762.58</v>
      </c>
      <c r="D33" s="27">
        <v>0</v>
      </c>
      <c r="E33" s="27">
        <v>0</v>
      </c>
      <c r="F33" s="27">
        <v>260189.61</v>
      </c>
      <c r="G33" s="27">
        <f t="shared" si="0"/>
        <v>-51572.97000000003</v>
      </c>
      <c r="H33" s="27">
        <f t="shared" si="1"/>
        <v>-260189.61</v>
      </c>
      <c r="I33" s="28">
        <f t="shared" si="2"/>
        <v>-16.542386196573062</v>
      </c>
      <c r="J33" s="28">
        <f t="shared" si="3"/>
        <v>0</v>
      </c>
      <c r="K33" s="28">
        <f t="shared" si="4"/>
        <v>0</v>
      </c>
    </row>
    <row r="34" spans="1:11" s="3" customFormat="1">
      <c r="A34" s="32" t="s">
        <v>311</v>
      </c>
      <c r="B34" s="26" t="s">
        <v>312</v>
      </c>
      <c r="C34" s="27">
        <v>305813572.80000001</v>
      </c>
      <c r="D34" s="27">
        <v>503813686</v>
      </c>
      <c r="E34" s="27">
        <v>417072432</v>
      </c>
      <c r="F34" s="27">
        <v>395681186.49000001</v>
      </c>
      <c r="G34" s="27">
        <f t="shared" si="0"/>
        <v>89867613.689999998</v>
      </c>
      <c r="H34" s="27">
        <f t="shared" si="1"/>
        <v>21391245.50999999</v>
      </c>
      <c r="I34" s="28">
        <f t="shared" si="2"/>
        <v>29.386404555945859</v>
      </c>
      <c r="J34" s="28">
        <f t="shared" si="3"/>
        <v>94.871095793260196</v>
      </c>
      <c r="K34" s="28">
        <f t="shared" si="4"/>
        <v>78.537204820990112</v>
      </c>
    </row>
    <row r="35" spans="1:11">
      <c r="A35" s="32" t="s">
        <v>46</v>
      </c>
      <c r="B35" s="26" t="s">
        <v>47</v>
      </c>
      <c r="C35" s="27">
        <v>233661197.36000001</v>
      </c>
      <c r="D35" s="27">
        <v>483600762</v>
      </c>
      <c r="E35" s="27">
        <v>166565702</v>
      </c>
      <c r="F35" s="27">
        <v>431381683.83999997</v>
      </c>
      <c r="G35" s="27">
        <f t="shared" si="0"/>
        <v>197720486.47999996</v>
      </c>
      <c r="H35" s="27">
        <f t="shared" si="1"/>
        <v>-264815981.83999997</v>
      </c>
      <c r="I35" s="28">
        <f t="shared" si="2"/>
        <v>84.618451293551118</v>
      </c>
      <c r="J35" s="28">
        <f t="shared" si="3"/>
        <v>258.98590085490707</v>
      </c>
      <c r="K35" s="28">
        <f t="shared" si="4"/>
        <v>89.202027320213361</v>
      </c>
    </row>
    <row r="36" spans="1:11">
      <c r="A36" s="33" t="s">
        <v>48</v>
      </c>
      <c r="B36" s="26" t="s">
        <v>49</v>
      </c>
      <c r="C36" s="27">
        <v>192061443.22999999</v>
      </c>
      <c r="D36" s="27">
        <v>462796769</v>
      </c>
      <c r="E36" s="27">
        <v>145810752</v>
      </c>
      <c r="F36" s="27">
        <v>413212990.85000002</v>
      </c>
      <c r="G36" s="27">
        <f t="shared" si="0"/>
        <v>221151547.62000003</v>
      </c>
      <c r="H36" s="27">
        <f t="shared" si="1"/>
        <v>-267402238.85000002</v>
      </c>
      <c r="I36" s="28">
        <f t="shared" si="2"/>
        <v>115.14624898198002</v>
      </c>
      <c r="J36" s="28">
        <f t="shared" si="3"/>
        <v>283.3899319372552</v>
      </c>
      <c r="K36" s="28">
        <f t="shared" si="4"/>
        <v>89.286057839785826</v>
      </c>
    </row>
    <row r="37" spans="1:11">
      <c r="A37" s="33" t="s">
        <v>50</v>
      </c>
      <c r="B37" s="26" t="s">
        <v>51</v>
      </c>
      <c r="C37" s="27">
        <v>41599754.130000003</v>
      </c>
      <c r="D37" s="27">
        <v>20803993</v>
      </c>
      <c r="E37" s="27">
        <v>20754950</v>
      </c>
      <c r="F37" s="27">
        <v>18168692.989999998</v>
      </c>
      <c r="G37" s="27">
        <f t="shared" si="0"/>
        <v>-23431061.140000004</v>
      </c>
      <c r="H37" s="27">
        <f t="shared" si="1"/>
        <v>2586257.0100000016</v>
      </c>
      <c r="I37" s="28">
        <f t="shared" si="2"/>
        <v>-56.324999101623305</v>
      </c>
      <c r="J37" s="28">
        <f t="shared" si="3"/>
        <v>87.539083399381823</v>
      </c>
      <c r="K37" s="28">
        <f t="shared" si="4"/>
        <v>87.332720165787393</v>
      </c>
    </row>
    <row r="38" spans="1:11" ht="26.4">
      <c r="A38" s="32" t="s">
        <v>88</v>
      </c>
      <c r="B38" s="26" t="s">
        <v>89</v>
      </c>
      <c r="C38" s="27">
        <v>281475220.5</v>
      </c>
      <c r="D38" s="27">
        <v>372151523</v>
      </c>
      <c r="E38" s="27">
        <v>268199751</v>
      </c>
      <c r="F38" s="27">
        <v>301549292.69999999</v>
      </c>
      <c r="G38" s="27">
        <f t="shared" si="0"/>
        <v>20074072.199999988</v>
      </c>
      <c r="H38" s="27">
        <f t="shared" si="1"/>
        <v>-33349541.699999988</v>
      </c>
      <c r="I38" s="28">
        <f t="shared" si="2"/>
        <v>7.1317369125215748</v>
      </c>
      <c r="J38" s="28">
        <f t="shared" si="3"/>
        <v>112.43459085090647</v>
      </c>
      <c r="K38" s="28">
        <f t="shared" si="4"/>
        <v>81.028633248398663</v>
      </c>
    </row>
    <row r="39" spans="1:11">
      <c r="A39" s="33" t="s">
        <v>313</v>
      </c>
      <c r="B39" s="26" t="s">
        <v>314</v>
      </c>
      <c r="C39" s="27">
        <v>279376217.97000003</v>
      </c>
      <c r="D39" s="27">
        <v>364740000</v>
      </c>
      <c r="E39" s="27">
        <v>266781000</v>
      </c>
      <c r="F39" s="27">
        <v>295160934.76999998</v>
      </c>
      <c r="G39" s="27">
        <f t="shared" si="0"/>
        <v>15784716.799999952</v>
      </c>
      <c r="H39" s="27">
        <f t="shared" si="1"/>
        <v>-28379934.769999981</v>
      </c>
      <c r="I39" s="28">
        <f t="shared" si="2"/>
        <v>5.6499858558808853</v>
      </c>
      <c r="J39" s="28">
        <f t="shared" si="3"/>
        <v>110.63791453289402</v>
      </c>
      <c r="K39" s="28">
        <f t="shared" si="4"/>
        <v>80.92365377255031</v>
      </c>
    </row>
    <row r="40" spans="1:11">
      <c r="A40" s="33" t="s">
        <v>90</v>
      </c>
      <c r="B40" s="26" t="s">
        <v>91</v>
      </c>
      <c r="C40" s="27">
        <v>2099002.5299999998</v>
      </c>
      <c r="D40" s="27">
        <v>7411523</v>
      </c>
      <c r="E40" s="27">
        <v>1418751</v>
      </c>
      <c r="F40" s="27">
        <v>6388357.9299999997</v>
      </c>
      <c r="G40" s="27">
        <f t="shared" si="0"/>
        <v>4289355.4000000004</v>
      </c>
      <c r="H40" s="27">
        <f t="shared" si="1"/>
        <v>-4969606.93</v>
      </c>
      <c r="I40" s="28">
        <f t="shared" si="2"/>
        <v>204.35208336790333</v>
      </c>
      <c r="J40" s="28">
        <f t="shared" si="3"/>
        <v>450.28041777591693</v>
      </c>
      <c r="K40" s="28">
        <f t="shared" si="4"/>
        <v>86.194941714408756</v>
      </c>
    </row>
    <row r="41" spans="1:11" ht="26.4">
      <c r="A41" s="32" t="s">
        <v>52</v>
      </c>
      <c r="B41" s="26" t="s">
        <v>53</v>
      </c>
      <c r="C41" s="27">
        <v>24437784.149999999</v>
      </c>
      <c r="D41" s="27">
        <v>60276210</v>
      </c>
      <c r="E41" s="27">
        <v>34902168</v>
      </c>
      <c r="F41" s="27">
        <v>53624868.899999999</v>
      </c>
      <c r="G41" s="27">
        <f t="shared" si="0"/>
        <v>29187084.75</v>
      </c>
      <c r="H41" s="27">
        <f t="shared" si="1"/>
        <v>-18722700.899999999</v>
      </c>
      <c r="I41" s="28">
        <f t="shared" si="2"/>
        <v>119.43425218443954</v>
      </c>
      <c r="J41" s="28">
        <f t="shared" si="3"/>
        <v>153.64337510495051</v>
      </c>
      <c r="K41" s="28">
        <f t="shared" si="4"/>
        <v>88.965230063403126</v>
      </c>
    </row>
    <row r="42" spans="1:11">
      <c r="A42" s="33" t="s">
        <v>54</v>
      </c>
      <c r="B42" s="26" t="s">
        <v>55</v>
      </c>
      <c r="C42" s="27">
        <v>71958.95</v>
      </c>
      <c r="D42" s="27">
        <v>899983</v>
      </c>
      <c r="E42" s="27">
        <v>216357</v>
      </c>
      <c r="F42" s="27">
        <v>887232.43</v>
      </c>
      <c r="G42" s="27">
        <f t="shared" si="0"/>
        <v>815273.4800000001</v>
      </c>
      <c r="H42" s="27">
        <f t="shared" si="1"/>
        <v>-670875.43000000005</v>
      </c>
      <c r="I42" s="28">
        <f t="shared" si="2"/>
        <v>1132.9702281648081</v>
      </c>
      <c r="J42" s="28">
        <f t="shared" si="3"/>
        <v>410.07798684581502</v>
      </c>
      <c r="K42" s="28">
        <f t="shared" si="4"/>
        <v>98.583243239038964</v>
      </c>
    </row>
    <row r="43" spans="1:11" ht="26.4">
      <c r="A43" s="34" t="s">
        <v>92</v>
      </c>
      <c r="B43" s="26" t="s">
        <v>93</v>
      </c>
      <c r="C43" s="27">
        <v>4034.32</v>
      </c>
      <c r="D43" s="27">
        <v>15984</v>
      </c>
      <c r="E43" s="27">
        <v>11988</v>
      </c>
      <c r="F43" s="27">
        <v>3888</v>
      </c>
      <c r="G43" s="27">
        <f t="shared" si="0"/>
        <v>-146.32000000000016</v>
      </c>
      <c r="H43" s="27">
        <f t="shared" si="1"/>
        <v>8100</v>
      </c>
      <c r="I43" s="28">
        <f t="shared" si="2"/>
        <v>-3.626881357948804</v>
      </c>
      <c r="J43" s="28">
        <f t="shared" si="3"/>
        <v>32.432432432432435</v>
      </c>
      <c r="K43" s="28">
        <f t="shared" si="4"/>
        <v>24.324324324324326</v>
      </c>
    </row>
    <row r="44" spans="1:11" ht="26.4">
      <c r="A44" s="34" t="s">
        <v>56</v>
      </c>
      <c r="B44" s="26" t="s">
        <v>57</v>
      </c>
      <c r="C44" s="27">
        <v>67924.63</v>
      </c>
      <c r="D44" s="27">
        <v>883999</v>
      </c>
      <c r="E44" s="27">
        <v>204369</v>
      </c>
      <c r="F44" s="27">
        <v>883344.43</v>
      </c>
      <c r="G44" s="27">
        <f t="shared" si="0"/>
        <v>815419.8</v>
      </c>
      <c r="H44" s="27">
        <f t="shared" si="1"/>
        <v>-678975.43</v>
      </c>
      <c r="I44" s="28">
        <f t="shared" si="2"/>
        <v>1200.4773526186304</v>
      </c>
      <c r="J44" s="28">
        <f t="shared" si="3"/>
        <v>432.23014742940472</v>
      </c>
      <c r="K44" s="28">
        <f t="shared" si="4"/>
        <v>99.925953536146537</v>
      </c>
    </row>
    <row r="45" spans="1:11" ht="26.4">
      <c r="A45" s="35" t="s">
        <v>58</v>
      </c>
      <c r="B45" s="26" t="s">
        <v>59</v>
      </c>
      <c r="C45" s="27">
        <v>43698.19</v>
      </c>
      <c r="D45" s="27">
        <v>876915</v>
      </c>
      <c r="E45" s="27">
        <v>204369</v>
      </c>
      <c r="F45" s="27">
        <v>876260.47</v>
      </c>
      <c r="G45" s="27">
        <f t="shared" ref="G45:G69" si="5">F45-C45</f>
        <v>832562.28</v>
      </c>
      <c r="H45" s="27">
        <f t="shared" ref="H45:H69" si="6">E45-F45</f>
        <v>-671891.47</v>
      </c>
      <c r="I45" s="28">
        <f t="shared" ref="I45:I69" si="7">IF(ISERROR(F45/C45),0,F45/C45*100-100)</f>
        <v>1905.2557554443329</v>
      </c>
      <c r="J45" s="28">
        <f t="shared" ref="J45:J69" si="8">IF(ISERROR(F45/E45),0,F45/E45*100)</f>
        <v>428.76388786949099</v>
      </c>
      <c r="K45" s="28">
        <f t="shared" ref="K45:K69" si="9">IF(ISERROR(F45/D45),0,F45/D45*100)</f>
        <v>99.925359926560716</v>
      </c>
    </row>
    <row r="46" spans="1:11" ht="26.4">
      <c r="A46" s="35" t="s">
        <v>235</v>
      </c>
      <c r="B46" s="26" t="s">
        <v>236</v>
      </c>
      <c r="C46" s="27">
        <v>0</v>
      </c>
      <c r="D46" s="27">
        <v>7084</v>
      </c>
      <c r="E46" s="27">
        <v>0</v>
      </c>
      <c r="F46" s="27">
        <v>7083.96</v>
      </c>
      <c r="G46" s="27">
        <f t="shared" si="5"/>
        <v>7083.96</v>
      </c>
      <c r="H46" s="27">
        <f t="shared" si="6"/>
        <v>-7083.96</v>
      </c>
      <c r="I46" s="28">
        <f t="shared" si="7"/>
        <v>0</v>
      </c>
      <c r="J46" s="28">
        <f t="shared" si="8"/>
        <v>0</v>
      </c>
      <c r="K46" s="28">
        <f t="shared" si="9"/>
        <v>99.999435347261439</v>
      </c>
    </row>
    <row r="47" spans="1:11" ht="26.4">
      <c r="A47" s="35" t="s">
        <v>315</v>
      </c>
      <c r="B47" s="26" t="s">
        <v>316</v>
      </c>
      <c r="C47" s="27">
        <v>24226.44</v>
      </c>
      <c r="D47" s="27">
        <v>0</v>
      </c>
      <c r="E47" s="27">
        <v>0</v>
      </c>
      <c r="F47" s="27">
        <v>0</v>
      </c>
      <c r="G47" s="27">
        <f t="shared" si="5"/>
        <v>-24226.44</v>
      </c>
      <c r="H47" s="27">
        <f t="shared" si="6"/>
        <v>0</v>
      </c>
      <c r="I47" s="28">
        <f t="shared" si="7"/>
        <v>-100</v>
      </c>
      <c r="J47" s="28">
        <f t="shared" si="8"/>
        <v>0</v>
      </c>
      <c r="K47" s="28">
        <f t="shared" si="9"/>
        <v>0</v>
      </c>
    </row>
    <row r="48" spans="1:11" ht="52.8">
      <c r="A48" s="33" t="s">
        <v>163</v>
      </c>
      <c r="B48" s="26" t="s">
        <v>164</v>
      </c>
      <c r="C48" s="27">
        <v>24019730.43</v>
      </c>
      <c r="D48" s="27">
        <v>58753193</v>
      </c>
      <c r="E48" s="27">
        <v>34260112</v>
      </c>
      <c r="F48" s="27">
        <v>52403537.210000001</v>
      </c>
      <c r="G48" s="27">
        <f t="shared" si="5"/>
        <v>28383806.780000001</v>
      </c>
      <c r="H48" s="27">
        <f t="shared" si="6"/>
        <v>-18143425.210000001</v>
      </c>
      <c r="I48" s="28">
        <f t="shared" si="7"/>
        <v>118.16871493507429</v>
      </c>
      <c r="J48" s="28">
        <f t="shared" si="8"/>
        <v>152.95786893516285</v>
      </c>
      <c r="K48" s="28">
        <f t="shared" si="9"/>
        <v>89.192662618353353</v>
      </c>
    </row>
    <row r="49" spans="1:11" ht="39.6">
      <c r="A49" s="34" t="s">
        <v>165</v>
      </c>
      <c r="B49" s="26" t="s">
        <v>166</v>
      </c>
      <c r="C49" s="27">
        <v>3819404.16</v>
      </c>
      <c r="D49" s="27">
        <v>8791813</v>
      </c>
      <c r="E49" s="27">
        <v>4088472</v>
      </c>
      <c r="F49" s="27">
        <v>6289268.6600000001</v>
      </c>
      <c r="G49" s="27">
        <f t="shared" si="5"/>
        <v>2469864.5</v>
      </c>
      <c r="H49" s="27">
        <f t="shared" si="6"/>
        <v>-2200796.66</v>
      </c>
      <c r="I49" s="28">
        <f t="shared" si="7"/>
        <v>64.666225320338953</v>
      </c>
      <c r="J49" s="28">
        <f t="shared" si="8"/>
        <v>153.82931960889056</v>
      </c>
      <c r="K49" s="28">
        <f t="shared" si="9"/>
        <v>71.535514461010479</v>
      </c>
    </row>
    <row r="50" spans="1:11" ht="66">
      <c r="A50" s="34" t="s">
        <v>190</v>
      </c>
      <c r="B50" s="26" t="s">
        <v>191</v>
      </c>
      <c r="C50" s="27">
        <v>20200326.27</v>
      </c>
      <c r="D50" s="27">
        <v>49961380</v>
      </c>
      <c r="E50" s="27">
        <v>30171640</v>
      </c>
      <c r="F50" s="27">
        <v>46114268.549999997</v>
      </c>
      <c r="G50" s="27">
        <f t="shared" si="5"/>
        <v>25913942.279999997</v>
      </c>
      <c r="H50" s="27">
        <f t="shared" si="6"/>
        <v>-15942628.549999997</v>
      </c>
      <c r="I50" s="28">
        <f t="shared" si="7"/>
        <v>128.28477091721746</v>
      </c>
      <c r="J50" s="28">
        <f t="shared" si="8"/>
        <v>152.83978116535926</v>
      </c>
      <c r="K50" s="28">
        <f t="shared" si="9"/>
        <v>92.299829488296751</v>
      </c>
    </row>
    <row r="51" spans="1:11" ht="26.4">
      <c r="A51" s="33" t="s">
        <v>144</v>
      </c>
      <c r="B51" s="26" t="s">
        <v>145</v>
      </c>
      <c r="C51" s="27">
        <v>37588.65</v>
      </c>
      <c r="D51" s="27">
        <v>94387</v>
      </c>
      <c r="E51" s="27">
        <v>66252</v>
      </c>
      <c r="F51" s="27">
        <v>52973.06</v>
      </c>
      <c r="G51" s="27">
        <f t="shared" si="5"/>
        <v>15384.409999999996</v>
      </c>
      <c r="H51" s="27">
        <f t="shared" si="6"/>
        <v>13278.940000000002</v>
      </c>
      <c r="I51" s="28">
        <f t="shared" si="7"/>
        <v>40.928338740550657</v>
      </c>
      <c r="J51" s="28">
        <f t="shared" si="8"/>
        <v>79.956922055183227</v>
      </c>
      <c r="K51" s="28">
        <f t="shared" si="9"/>
        <v>56.12325849958151</v>
      </c>
    </row>
    <row r="52" spans="1:11" ht="39.6">
      <c r="A52" s="34" t="s">
        <v>146</v>
      </c>
      <c r="B52" s="26" t="s">
        <v>147</v>
      </c>
      <c r="C52" s="27">
        <v>37588.65</v>
      </c>
      <c r="D52" s="27">
        <v>94387</v>
      </c>
      <c r="E52" s="27">
        <v>66252</v>
      </c>
      <c r="F52" s="27">
        <v>52973.06</v>
      </c>
      <c r="G52" s="27">
        <f t="shared" si="5"/>
        <v>15384.409999999996</v>
      </c>
      <c r="H52" s="27">
        <f t="shared" si="6"/>
        <v>13278.940000000002</v>
      </c>
      <c r="I52" s="28">
        <f t="shared" si="7"/>
        <v>40.928338740550657</v>
      </c>
      <c r="J52" s="28">
        <f t="shared" si="8"/>
        <v>79.956922055183227</v>
      </c>
      <c r="K52" s="28">
        <f t="shared" si="9"/>
        <v>56.12325849958151</v>
      </c>
    </row>
    <row r="53" spans="1:11">
      <c r="A53" s="33" t="s">
        <v>192</v>
      </c>
      <c r="B53" s="26" t="s">
        <v>193</v>
      </c>
      <c r="C53" s="27">
        <v>308506.12</v>
      </c>
      <c r="D53" s="27">
        <v>528647</v>
      </c>
      <c r="E53" s="27">
        <v>359447</v>
      </c>
      <c r="F53" s="27">
        <v>281126.2</v>
      </c>
      <c r="G53" s="27">
        <f t="shared" si="5"/>
        <v>-27379.919999999984</v>
      </c>
      <c r="H53" s="27">
        <f t="shared" si="6"/>
        <v>78320.799999999988</v>
      </c>
      <c r="I53" s="28">
        <f t="shared" si="7"/>
        <v>-8.8750005996639487</v>
      </c>
      <c r="J53" s="28">
        <f t="shared" si="8"/>
        <v>78.21075151552246</v>
      </c>
      <c r="K53" s="28">
        <f t="shared" si="9"/>
        <v>53.178434758922307</v>
      </c>
    </row>
    <row r="54" spans="1:11">
      <c r="A54" s="31" t="s">
        <v>60</v>
      </c>
      <c r="B54" s="26" t="s">
        <v>61</v>
      </c>
      <c r="C54" s="27">
        <v>76338502.790000007</v>
      </c>
      <c r="D54" s="27">
        <v>282431757</v>
      </c>
      <c r="E54" s="27">
        <v>140681860</v>
      </c>
      <c r="F54" s="27">
        <v>198507361.22999999</v>
      </c>
      <c r="G54" s="27">
        <f t="shared" si="5"/>
        <v>122168858.43999998</v>
      </c>
      <c r="H54" s="27">
        <f t="shared" si="6"/>
        <v>-57825501.229999989</v>
      </c>
      <c r="I54" s="28">
        <f t="shared" si="7"/>
        <v>160.03570148090927</v>
      </c>
      <c r="J54" s="28">
        <f t="shared" si="8"/>
        <v>141.10373663669219</v>
      </c>
      <c r="K54" s="28">
        <f t="shared" si="9"/>
        <v>70.28507110480497</v>
      </c>
    </row>
    <row r="55" spans="1:11">
      <c r="A55" s="32" t="s">
        <v>62</v>
      </c>
      <c r="B55" s="26" t="s">
        <v>63</v>
      </c>
      <c r="C55" s="27">
        <v>20430103.739999998</v>
      </c>
      <c r="D55" s="27">
        <v>66125606</v>
      </c>
      <c r="E55" s="27">
        <v>27609840</v>
      </c>
      <c r="F55" s="27">
        <v>21377827.079999998</v>
      </c>
      <c r="G55" s="27">
        <f t="shared" si="5"/>
        <v>947723.33999999985</v>
      </c>
      <c r="H55" s="27">
        <f t="shared" si="6"/>
        <v>6232012.9200000018</v>
      </c>
      <c r="I55" s="28">
        <f t="shared" si="7"/>
        <v>4.6388572082698687</v>
      </c>
      <c r="J55" s="28">
        <f t="shared" si="8"/>
        <v>77.428290348658308</v>
      </c>
      <c r="K55" s="28">
        <f t="shared" si="9"/>
        <v>32.329120855240248</v>
      </c>
    </row>
    <row r="56" spans="1:11">
      <c r="A56" s="32" t="s">
        <v>194</v>
      </c>
      <c r="B56" s="26" t="s">
        <v>195</v>
      </c>
      <c r="C56" s="27">
        <v>55908399.049999997</v>
      </c>
      <c r="D56" s="27">
        <v>216306151</v>
      </c>
      <c r="E56" s="27">
        <v>113072020</v>
      </c>
      <c r="F56" s="27">
        <v>177129534.15000001</v>
      </c>
      <c r="G56" s="27">
        <f t="shared" si="5"/>
        <v>121221135.10000001</v>
      </c>
      <c r="H56" s="27">
        <f t="shared" si="6"/>
        <v>-64057514.150000006</v>
      </c>
      <c r="I56" s="28">
        <f t="shared" si="7"/>
        <v>216.82097352061453</v>
      </c>
      <c r="J56" s="28">
        <f t="shared" si="8"/>
        <v>156.65195876928706</v>
      </c>
      <c r="K56" s="28">
        <f t="shared" si="9"/>
        <v>81.88834821900187</v>
      </c>
    </row>
    <row r="57" spans="1:11" s="3" customFormat="1" ht="52.8">
      <c r="A57" s="33" t="s">
        <v>317</v>
      </c>
      <c r="B57" s="26" t="s">
        <v>318</v>
      </c>
      <c r="C57" s="27">
        <v>55908399.049999997</v>
      </c>
      <c r="D57" s="27">
        <v>216306151</v>
      </c>
      <c r="E57" s="27">
        <v>113072020</v>
      </c>
      <c r="F57" s="27">
        <v>177129534.15000001</v>
      </c>
      <c r="G57" s="27">
        <f t="shared" si="5"/>
        <v>121221135.10000001</v>
      </c>
      <c r="H57" s="27">
        <f t="shared" si="6"/>
        <v>-64057514.150000006</v>
      </c>
      <c r="I57" s="28">
        <f t="shared" si="7"/>
        <v>216.82097352061453</v>
      </c>
      <c r="J57" s="28">
        <f t="shared" si="8"/>
        <v>156.65195876928706</v>
      </c>
      <c r="K57" s="28">
        <f t="shared" si="9"/>
        <v>81.88834821900187</v>
      </c>
    </row>
    <row r="58" spans="1:11" ht="39.6">
      <c r="A58" s="34" t="s">
        <v>319</v>
      </c>
      <c r="B58" s="26" t="s">
        <v>320</v>
      </c>
      <c r="C58" s="27">
        <v>50341799.060000002</v>
      </c>
      <c r="D58" s="27">
        <v>209922438</v>
      </c>
      <c r="E58" s="27">
        <v>109458285</v>
      </c>
      <c r="F58" s="27">
        <v>170923127.56999999</v>
      </c>
      <c r="G58" s="27">
        <f t="shared" si="5"/>
        <v>120581328.50999999</v>
      </c>
      <c r="H58" s="27">
        <f t="shared" si="6"/>
        <v>-61464842.569999993</v>
      </c>
      <c r="I58" s="28">
        <f t="shared" si="7"/>
        <v>239.5252667992354</v>
      </c>
      <c r="J58" s="28">
        <f t="shared" si="8"/>
        <v>156.15366855967093</v>
      </c>
      <c r="K58" s="28">
        <f t="shared" si="9"/>
        <v>81.422038157731379</v>
      </c>
    </row>
    <row r="59" spans="1:11" ht="66">
      <c r="A59" s="34" t="s">
        <v>321</v>
      </c>
      <c r="B59" s="26" t="s">
        <v>322</v>
      </c>
      <c r="C59" s="27">
        <v>5566599.9900000002</v>
      </c>
      <c r="D59" s="27">
        <v>6383713</v>
      </c>
      <c r="E59" s="27">
        <v>3613735</v>
      </c>
      <c r="F59" s="27">
        <v>6206406.5800000001</v>
      </c>
      <c r="G59" s="27">
        <f t="shared" si="5"/>
        <v>639806.58999999985</v>
      </c>
      <c r="H59" s="27">
        <f t="shared" si="6"/>
        <v>-2592671.58</v>
      </c>
      <c r="I59" s="28">
        <f t="shared" si="7"/>
        <v>11.493669226266775</v>
      </c>
      <c r="J59" s="28">
        <f t="shared" si="8"/>
        <v>171.74492816988518</v>
      </c>
      <c r="K59" s="28">
        <f t="shared" si="9"/>
        <v>97.222518932163766</v>
      </c>
    </row>
    <row r="60" spans="1:11">
      <c r="A60" s="25"/>
      <c r="B60" s="26" t="s">
        <v>64</v>
      </c>
      <c r="C60" s="27">
        <v>505849135.23000002</v>
      </c>
      <c r="D60" s="27">
        <v>25996576</v>
      </c>
      <c r="E60" s="27">
        <v>1085224</v>
      </c>
      <c r="F60" s="27">
        <v>416234125.38999999</v>
      </c>
      <c r="G60" s="27">
        <f t="shared" si="5"/>
        <v>-89615009.840000033</v>
      </c>
      <c r="H60" s="27">
        <f t="shared" si="6"/>
        <v>-415148901.38999999</v>
      </c>
      <c r="I60" s="28">
        <f t="shared" si="7"/>
        <v>-17.715758236742616</v>
      </c>
      <c r="J60" s="28">
        <f t="shared" si="8"/>
        <v>38354.673817571304</v>
      </c>
      <c r="K60" s="28">
        <f t="shared" si="9"/>
        <v>1601.1113363159825</v>
      </c>
    </row>
    <row r="61" spans="1:11">
      <c r="A61" s="25" t="s">
        <v>65</v>
      </c>
      <c r="B61" s="26" t="s">
        <v>66</v>
      </c>
      <c r="C61" s="27">
        <v>-505849135.23000002</v>
      </c>
      <c r="D61" s="27">
        <v>-25996576</v>
      </c>
      <c r="E61" s="27">
        <v>-1085224</v>
      </c>
      <c r="F61" s="27">
        <v>-416234125.38999999</v>
      </c>
      <c r="G61" s="27">
        <f t="shared" si="5"/>
        <v>89615009.840000033</v>
      </c>
      <c r="H61" s="27">
        <f t="shared" si="6"/>
        <v>415148901.38999999</v>
      </c>
      <c r="I61" s="28">
        <f t="shared" si="7"/>
        <v>-17.715758236742616</v>
      </c>
      <c r="J61" s="28">
        <f t="shared" si="8"/>
        <v>38354.673817571304</v>
      </c>
      <c r="K61" s="28">
        <f t="shared" si="9"/>
        <v>1601.1113363159825</v>
      </c>
    </row>
    <row r="62" spans="1:11">
      <c r="A62" s="31" t="s">
        <v>323</v>
      </c>
      <c r="B62" s="26" t="s">
        <v>324</v>
      </c>
      <c r="C62" s="27">
        <v>0</v>
      </c>
      <c r="D62" s="27">
        <v>-334457337</v>
      </c>
      <c r="E62" s="27">
        <v>0</v>
      </c>
      <c r="F62" s="27">
        <v>0</v>
      </c>
      <c r="G62" s="27">
        <f t="shared" si="5"/>
        <v>0</v>
      </c>
      <c r="H62" s="27">
        <f t="shared" si="6"/>
        <v>0</v>
      </c>
      <c r="I62" s="28">
        <f t="shared" si="7"/>
        <v>0</v>
      </c>
      <c r="J62" s="28">
        <f t="shared" si="8"/>
        <v>0</v>
      </c>
      <c r="K62" s="28">
        <f t="shared" si="9"/>
        <v>0</v>
      </c>
    </row>
    <row r="63" spans="1:11">
      <c r="A63" s="32" t="s">
        <v>325</v>
      </c>
      <c r="B63" s="26" t="s">
        <v>326</v>
      </c>
      <c r="C63" s="27">
        <v>0</v>
      </c>
      <c r="D63" s="27">
        <v>-467417654</v>
      </c>
      <c r="E63" s="27">
        <v>0</v>
      </c>
      <c r="F63" s="27">
        <v>0</v>
      </c>
      <c r="G63" s="27">
        <f t="shared" si="5"/>
        <v>0</v>
      </c>
      <c r="H63" s="27">
        <f t="shared" si="6"/>
        <v>0</v>
      </c>
      <c r="I63" s="28">
        <f t="shared" si="7"/>
        <v>0</v>
      </c>
      <c r="J63" s="28">
        <f t="shared" si="8"/>
        <v>0</v>
      </c>
      <c r="K63" s="28">
        <f t="shared" si="9"/>
        <v>0</v>
      </c>
    </row>
    <row r="64" spans="1:11">
      <c r="A64" s="32" t="s">
        <v>327</v>
      </c>
      <c r="B64" s="26" t="s">
        <v>328</v>
      </c>
      <c r="C64" s="27">
        <v>0</v>
      </c>
      <c r="D64" s="27">
        <v>132960317</v>
      </c>
      <c r="E64" s="27">
        <v>0</v>
      </c>
      <c r="F64" s="27">
        <v>0</v>
      </c>
      <c r="G64" s="27">
        <f t="shared" si="5"/>
        <v>0</v>
      </c>
      <c r="H64" s="27">
        <f t="shared" si="6"/>
        <v>0</v>
      </c>
      <c r="I64" s="28">
        <f t="shared" si="7"/>
        <v>0</v>
      </c>
      <c r="J64" s="28">
        <f t="shared" si="8"/>
        <v>0</v>
      </c>
      <c r="K64" s="28">
        <f t="shared" si="9"/>
        <v>0</v>
      </c>
    </row>
    <row r="65" spans="1:11">
      <c r="A65" s="31" t="s">
        <v>67</v>
      </c>
      <c r="B65" s="26" t="s">
        <v>68</v>
      </c>
      <c r="C65" s="27">
        <v>-485839770.32999998</v>
      </c>
      <c r="D65" s="27">
        <v>336382384</v>
      </c>
      <c r="E65" s="27">
        <v>36399</v>
      </c>
      <c r="F65" s="27">
        <v>-388435919.94</v>
      </c>
      <c r="G65" s="27">
        <f t="shared" si="5"/>
        <v>97403850.389999986</v>
      </c>
      <c r="H65" s="27">
        <f t="shared" si="6"/>
        <v>388472318.94</v>
      </c>
      <c r="I65" s="28">
        <f t="shared" si="7"/>
        <v>-20.048554346186961</v>
      </c>
      <c r="J65" s="28">
        <f t="shared" si="8"/>
        <v>-1067160.9657957638</v>
      </c>
      <c r="K65" s="28">
        <f t="shared" si="9"/>
        <v>-115.47451305892405</v>
      </c>
    </row>
    <row r="66" spans="1:11" ht="26.4">
      <c r="A66" s="32" t="s">
        <v>94</v>
      </c>
      <c r="B66" s="26" t="s">
        <v>95</v>
      </c>
      <c r="C66" s="27">
        <v>-242616.98</v>
      </c>
      <c r="D66" s="27">
        <v>691139</v>
      </c>
      <c r="E66" s="27">
        <v>0</v>
      </c>
      <c r="F66" s="27">
        <v>-776208.57</v>
      </c>
      <c r="G66" s="27">
        <f t="shared" si="5"/>
        <v>-533591.59</v>
      </c>
      <c r="H66" s="27">
        <f t="shared" si="6"/>
        <v>776208.57</v>
      </c>
      <c r="I66" s="28">
        <f t="shared" si="7"/>
        <v>219.93167584560649</v>
      </c>
      <c r="J66" s="28">
        <f t="shared" si="8"/>
        <v>0</v>
      </c>
      <c r="K66" s="28">
        <f t="shared" si="9"/>
        <v>-112.30860507076</v>
      </c>
    </row>
    <row r="67" spans="1:11" ht="26.4">
      <c r="A67" s="32" t="s">
        <v>148</v>
      </c>
      <c r="B67" s="26" t="s">
        <v>149</v>
      </c>
      <c r="C67" s="27">
        <v>-957928.53</v>
      </c>
      <c r="D67" s="27">
        <v>1233908</v>
      </c>
      <c r="E67" s="27">
        <v>36399</v>
      </c>
      <c r="F67" s="27">
        <v>-1232265.8500000001</v>
      </c>
      <c r="G67" s="27">
        <f t="shared" si="5"/>
        <v>-274337.32000000007</v>
      </c>
      <c r="H67" s="27">
        <f t="shared" si="6"/>
        <v>1268664.8500000001</v>
      </c>
      <c r="I67" s="28">
        <f t="shared" si="7"/>
        <v>28.638600000774574</v>
      </c>
      <c r="J67" s="28">
        <f t="shared" si="8"/>
        <v>-3385.4387483172613</v>
      </c>
      <c r="K67" s="28">
        <f t="shared" si="9"/>
        <v>-99.866914713252527</v>
      </c>
    </row>
    <row r="68" spans="1:11" ht="26.4">
      <c r="A68" s="32" t="s">
        <v>329</v>
      </c>
      <c r="B68" s="26" t="s">
        <v>330</v>
      </c>
      <c r="C68" s="27">
        <v>0</v>
      </c>
      <c r="D68" s="27">
        <v>334457337</v>
      </c>
      <c r="E68" s="27">
        <v>0</v>
      </c>
      <c r="F68" s="27">
        <v>0</v>
      </c>
      <c r="G68" s="27">
        <f t="shared" si="5"/>
        <v>0</v>
      </c>
      <c r="H68" s="27">
        <f t="shared" si="6"/>
        <v>0</v>
      </c>
      <c r="I68" s="28">
        <f t="shared" si="7"/>
        <v>0</v>
      </c>
      <c r="J68" s="28">
        <f t="shared" si="8"/>
        <v>0</v>
      </c>
      <c r="K68" s="28">
        <f t="shared" si="9"/>
        <v>0</v>
      </c>
    </row>
    <row r="69" spans="1:11">
      <c r="A69" s="31" t="s">
        <v>202</v>
      </c>
      <c r="B69" s="26" t="s">
        <v>203</v>
      </c>
      <c r="C69" s="27">
        <v>-20009364.899999999</v>
      </c>
      <c r="D69" s="27">
        <v>-27921623</v>
      </c>
      <c r="E69" s="27">
        <v>-1121623</v>
      </c>
      <c r="F69" s="27">
        <v>-27798205.449999999</v>
      </c>
      <c r="G69" s="27">
        <f t="shared" si="5"/>
        <v>-7788840.5500000007</v>
      </c>
      <c r="H69" s="27">
        <f t="shared" si="6"/>
        <v>26676582.449999999</v>
      </c>
      <c r="I69" s="28">
        <f t="shared" si="7"/>
        <v>38.925975856435116</v>
      </c>
      <c r="J69" s="28">
        <f t="shared" si="8"/>
        <v>2478.3911751096402</v>
      </c>
      <c r="K69" s="28">
        <f t="shared" si="9"/>
        <v>99.557985758922399</v>
      </c>
    </row>
    <row r="70" spans="1:11">
      <c r="A70" s="25"/>
      <c r="B70" s="26"/>
      <c r="C70" s="27"/>
      <c r="D70" s="27"/>
      <c r="E70" s="27"/>
      <c r="F70" s="27"/>
      <c r="G70" s="27"/>
      <c r="H70" s="27"/>
      <c r="I70" s="28"/>
      <c r="J70" s="28"/>
      <c r="K70" s="28"/>
    </row>
    <row r="71" spans="1:11">
      <c r="A71" s="36"/>
      <c r="B71" s="37" t="s">
        <v>69</v>
      </c>
      <c r="C71" s="38"/>
      <c r="D71" s="38"/>
      <c r="E71" s="38"/>
      <c r="F71" s="38"/>
      <c r="G71" s="38"/>
      <c r="H71" s="38"/>
      <c r="I71" s="39"/>
      <c r="J71" s="39"/>
      <c r="K71" s="39"/>
    </row>
    <row r="72" spans="1:11">
      <c r="A72" s="25" t="s">
        <v>28</v>
      </c>
      <c r="B72" s="26" t="s">
        <v>29</v>
      </c>
      <c r="C72" s="27">
        <v>1153310630.0699999</v>
      </c>
      <c r="D72" s="27">
        <v>1170449820</v>
      </c>
      <c r="E72" s="27">
        <v>862974566</v>
      </c>
      <c r="F72" s="27">
        <v>1169789628.5699999</v>
      </c>
      <c r="G72" s="27">
        <f t="shared" ref="G72:G118" si="10">F72-C72</f>
        <v>16478998.5</v>
      </c>
      <c r="H72" s="27">
        <f t="shared" ref="H72:H118" si="11">E72-F72</f>
        <v>-306815062.56999993</v>
      </c>
      <c r="I72" s="28">
        <f t="shared" ref="I72:I118" si="12">IF(ISERROR(F72/C72),0,F72/C72*100-100)</f>
        <v>1.4288430254908633</v>
      </c>
      <c r="J72" s="28">
        <f t="shared" ref="J72:J118" si="13">IF(ISERROR(F72/E72),0,F72/E72*100)</f>
        <v>135.55319874514123</v>
      </c>
      <c r="K72" s="28">
        <f t="shared" ref="K72:K118" si="14">IF(ISERROR(F72/D72),0,F72/D72*100)</f>
        <v>99.943595067578372</v>
      </c>
    </row>
    <row r="73" spans="1:11" ht="26.4">
      <c r="A73" s="31" t="s">
        <v>76</v>
      </c>
      <c r="B73" s="26" t="s">
        <v>77</v>
      </c>
      <c r="C73" s="27">
        <v>475452.95</v>
      </c>
      <c r="D73" s="27">
        <v>2170015</v>
      </c>
      <c r="E73" s="27">
        <v>894781</v>
      </c>
      <c r="F73" s="27">
        <v>1597871.57</v>
      </c>
      <c r="G73" s="27">
        <f t="shared" si="10"/>
        <v>1122418.6200000001</v>
      </c>
      <c r="H73" s="27">
        <f t="shared" si="11"/>
        <v>-703090.57000000007</v>
      </c>
      <c r="I73" s="28">
        <f t="shared" si="12"/>
        <v>236.07354208234483</v>
      </c>
      <c r="J73" s="28">
        <f t="shared" si="13"/>
        <v>178.57683276690051</v>
      </c>
      <c r="K73" s="28">
        <f t="shared" si="14"/>
        <v>73.63412557056057</v>
      </c>
    </row>
    <row r="74" spans="1:11">
      <c r="A74" s="31" t="s">
        <v>78</v>
      </c>
      <c r="B74" s="26" t="s">
        <v>79</v>
      </c>
      <c r="C74" s="27">
        <v>234643.12</v>
      </c>
      <c r="D74" s="27">
        <v>483190</v>
      </c>
      <c r="E74" s="27">
        <v>316687</v>
      </c>
      <c r="F74" s="27">
        <v>395142</v>
      </c>
      <c r="G74" s="27">
        <f t="shared" si="10"/>
        <v>160498.88</v>
      </c>
      <c r="H74" s="27">
        <f t="shared" si="11"/>
        <v>-78455</v>
      </c>
      <c r="I74" s="28">
        <f t="shared" si="12"/>
        <v>68.401272536778407</v>
      </c>
      <c r="J74" s="28">
        <f t="shared" si="13"/>
        <v>124.7736724273494</v>
      </c>
      <c r="K74" s="28">
        <f t="shared" si="14"/>
        <v>81.777768579647756</v>
      </c>
    </row>
    <row r="75" spans="1:11">
      <c r="A75" s="32" t="s">
        <v>80</v>
      </c>
      <c r="B75" s="26" t="s">
        <v>81</v>
      </c>
      <c r="C75" s="27">
        <v>234643.12</v>
      </c>
      <c r="D75" s="27">
        <v>424884</v>
      </c>
      <c r="E75" s="27">
        <v>264751</v>
      </c>
      <c r="F75" s="27">
        <v>336836</v>
      </c>
      <c r="G75" s="27">
        <f t="shared" si="10"/>
        <v>102192.88</v>
      </c>
      <c r="H75" s="27">
        <f t="shared" si="11"/>
        <v>-72085</v>
      </c>
      <c r="I75" s="28">
        <f t="shared" si="12"/>
        <v>43.552472367397797</v>
      </c>
      <c r="J75" s="28">
        <f t="shared" si="13"/>
        <v>127.22747034005538</v>
      </c>
      <c r="K75" s="28">
        <f t="shared" si="14"/>
        <v>79.277167415106248</v>
      </c>
    </row>
    <row r="76" spans="1:11">
      <c r="A76" s="33" t="s">
        <v>82</v>
      </c>
      <c r="B76" s="26" t="s">
        <v>83</v>
      </c>
      <c r="C76" s="27">
        <v>234643.12</v>
      </c>
      <c r="D76" s="27">
        <v>424884</v>
      </c>
      <c r="E76" s="27">
        <v>264751</v>
      </c>
      <c r="F76" s="27">
        <v>336836</v>
      </c>
      <c r="G76" s="27">
        <f t="shared" si="10"/>
        <v>102192.88</v>
      </c>
      <c r="H76" s="27">
        <f t="shared" si="11"/>
        <v>-72085</v>
      </c>
      <c r="I76" s="28">
        <f t="shared" si="12"/>
        <v>43.552472367397797</v>
      </c>
      <c r="J76" s="28">
        <f t="shared" si="13"/>
        <v>127.22747034005538</v>
      </c>
      <c r="K76" s="28">
        <f t="shared" si="14"/>
        <v>79.277167415106248</v>
      </c>
    </row>
    <row r="77" spans="1:11" ht="26.4">
      <c r="A77" s="34" t="s">
        <v>84</v>
      </c>
      <c r="B77" s="26" t="s">
        <v>85</v>
      </c>
      <c r="C77" s="27">
        <v>234643.12</v>
      </c>
      <c r="D77" s="27">
        <v>424884</v>
      </c>
      <c r="E77" s="27">
        <v>264751</v>
      </c>
      <c r="F77" s="27">
        <v>336836</v>
      </c>
      <c r="G77" s="27">
        <f t="shared" si="10"/>
        <v>102192.88</v>
      </c>
      <c r="H77" s="27">
        <f t="shared" si="11"/>
        <v>-72085</v>
      </c>
      <c r="I77" s="28">
        <f t="shared" si="12"/>
        <v>43.552472367397797</v>
      </c>
      <c r="J77" s="28">
        <f t="shared" si="13"/>
        <v>127.22747034005538</v>
      </c>
      <c r="K77" s="28">
        <f t="shared" si="14"/>
        <v>79.277167415106248</v>
      </c>
    </row>
    <row r="78" spans="1:11" ht="26.4">
      <c r="A78" s="35" t="s">
        <v>86</v>
      </c>
      <c r="B78" s="26" t="s">
        <v>87</v>
      </c>
      <c r="C78" s="27">
        <v>234643.12</v>
      </c>
      <c r="D78" s="27">
        <v>138337</v>
      </c>
      <c r="E78" s="27">
        <v>66252</v>
      </c>
      <c r="F78" s="27">
        <v>138337</v>
      </c>
      <c r="G78" s="27">
        <f t="shared" si="10"/>
        <v>-96306.12</v>
      </c>
      <c r="H78" s="27">
        <f t="shared" si="11"/>
        <v>-72085</v>
      </c>
      <c r="I78" s="28">
        <f t="shared" si="12"/>
        <v>-41.043658130696528</v>
      </c>
      <c r="J78" s="28">
        <f t="shared" si="13"/>
        <v>208.80426251282981</v>
      </c>
      <c r="K78" s="28">
        <f t="shared" si="14"/>
        <v>100</v>
      </c>
    </row>
    <row r="79" spans="1:11" ht="26.4">
      <c r="A79" s="35" t="s">
        <v>142</v>
      </c>
      <c r="B79" s="26" t="s">
        <v>143</v>
      </c>
      <c r="C79" s="27">
        <v>0</v>
      </c>
      <c r="D79" s="27">
        <v>286547</v>
      </c>
      <c r="E79" s="27">
        <v>198499</v>
      </c>
      <c r="F79" s="27">
        <v>198499</v>
      </c>
      <c r="G79" s="27">
        <f t="shared" si="10"/>
        <v>198499</v>
      </c>
      <c r="H79" s="27">
        <f t="shared" si="11"/>
        <v>0</v>
      </c>
      <c r="I79" s="28">
        <f t="shared" si="12"/>
        <v>0</v>
      </c>
      <c r="J79" s="28">
        <f t="shared" si="13"/>
        <v>100</v>
      </c>
      <c r="K79" s="28">
        <f t="shared" si="14"/>
        <v>69.272754556844077</v>
      </c>
    </row>
    <row r="80" spans="1:11" s="3" customFormat="1" ht="26.4">
      <c r="A80" s="32" t="s">
        <v>106</v>
      </c>
      <c r="B80" s="26" t="s">
        <v>107</v>
      </c>
      <c r="C80" s="27">
        <v>0</v>
      </c>
      <c r="D80" s="27">
        <v>58306</v>
      </c>
      <c r="E80" s="27">
        <v>51936</v>
      </c>
      <c r="F80" s="27">
        <v>58306</v>
      </c>
      <c r="G80" s="27">
        <f t="shared" si="10"/>
        <v>58306</v>
      </c>
      <c r="H80" s="27">
        <f t="shared" si="11"/>
        <v>-6370</v>
      </c>
      <c r="I80" s="28">
        <f t="shared" si="12"/>
        <v>0</v>
      </c>
      <c r="J80" s="28">
        <f t="shared" si="13"/>
        <v>112.26509550215651</v>
      </c>
      <c r="K80" s="28">
        <f t="shared" si="14"/>
        <v>100</v>
      </c>
    </row>
    <row r="81" spans="1:11" ht="39.6">
      <c r="A81" s="33" t="s">
        <v>108</v>
      </c>
      <c r="B81" s="26" t="s">
        <v>109</v>
      </c>
      <c r="C81" s="27">
        <v>0</v>
      </c>
      <c r="D81" s="27">
        <v>58306</v>
      </c>
      <c r="E81" s="27">
        <v>51936</v>
      </c>
      <c r="F81" s="27">
        <v>58306</v>
      </c>
      <c r="G81" s="27">
        <f t="shared" si="10"/>
        <v>58306</v>
      </c>
      <c r="H81" s="27">
        <f t="shared" si="11"/>
        <v>-6370</v>
      </c>
      <c r="I81" s="28">
        <f t="shared" si="12"/>
        <v>0</v>
      </c>
      <c r="J81" s="28">
        <f t="shared" si="13"/>
        <v>112.26509550215651</v>
      </c>
      <c r="K81" s="28">
        <f t="shared" si="14"/>
        <v>100</v>
      </c>
    </row>
    <row r="82" spans="1:11" ht="52.8">
      <c r="A82" s="34" t="s">
        <v>110</v>
      </c>
      <c r="B82" s="26" t="s">
        <v>111</v>
      </c>
      <c r="C82" s="27">
        <v>0</v>
      </c>
      <c r="D82" s="27">
        <v>58306</v>
      </c>
      <c r="E82" s="27">
        <v>51936</v>
      </c>
      <c r="F82" s="27">
        <v>58306</v>
      </c>
      <c r="G82" s="27">
        <f t="shared" si="10"/>
        <v>58306</v>
      </c>
      <c r="H82" s="27">
        <f t="shared" si="11"/>
        <v>-6370</v>
      </c>
      <c r="I82" s="28">
        <f t="shared" si="12"/>
        <v>0</v>
      </c>
      <c r="J82" s="28">
        <f t="shared" si="13"/>
        <v>112.26509550215651</v>
      </c>
      <c r="K82" s="28">
        <f t="shared" si="14"/>
        <v>100</v>
      </c>
    </row>
    <row r="83" spans="1:11">
      <c r="A83" s="31" t="s">
        <v>30</v>
      </c>
      <c r="B83" s="26" t="s">
        <v>31</v>
      </c>
      <c r="C83" s="27">
        <v>1152600534</v>
      </c>
      <c r="D83" s="27">
        <v>1167796615</v>
      </c>
      <c r="E83" s="27">
        <v>861763098</v>
      </c>
      <c r="F83" s="27">
        <v>1167796615</v>
      </c>
      <c r="G83" s="27">
        <f t="shared" si="10"/>
        <v>15196081</v>
      </c>
      <c r="H83" s="27">
        <f t="shared" si="11"/>
        <v>-306033517</v>
      </c>
      <c r="I83" s="28">
        <f t="shared" si="12"/>
        <v>1.3184169668274563</v>
      </c>
      <c r="J83" s="28">
        <f t="shared" si="13"/>
        <v>135.51248802719098</v>
      </c>
      <c r="K83" s="28">
        <f t="shared" si="14"/>
        <v>100</v>
      </c>
    </row>
    <row r="84" spans="1:11">
      <c r="A84" s="32" t="s">
        <v>32</v>
      </c>
      <c r="B84" s="26" t="s">
        <v>33</v>
      </c>
      <c r="C84" s="27">
        <v>1152600534</v>
      </c>
      <c r="D84" s="27">
        <v>1167796615</v>
      </c>
      <c r="E84" s="27">
        <v>861763098</v>
      </c>
      <c r="F84" s="27">
        <v>1167796615</v>
      </c>
      <c r="G84" s="27">
        <f t="shared" si="10"/>
        <v>15196081</v>
      </c>
      <c r="H84" s="27">
        <f t="shared" si="11"/>
        <v>-306033517</v>
      </c>
      <c r="I84" s="28">
        <f t="shared" si="12"/>
        <v>1.3184169668274563</v>
      </c>
      <c r="J84" s="28">
        <f t="shared" si="13"/>
        <v>135.51248802719098</v>
      </c>
      <c r="K84" s="28">
        <f t="shared" si="14"/>
        <v>100</v>
      </c>
    </row>
    <row r="85" spans="1:11">
      <c r="A85" s="25" t="s">
        <v>34</v>
      </c>
      <c r="B85" s="26" t="s">
        <v>35</v>
      </c>
      <c r="C85" s="27">
        <v>771542410.05999994</v>
      </c>
      <c r="D85" s="27">
        <v>1143219336</v>
      </c>
      <c r="E85" s="27">
        <v>861852943</v>
      </c>
      <c r="F85" s="27">
        <v>860036294.75999999</v>
      </c>
      <c r="G85" s="27">
        <f t="shared" si="10"/>
        <v>88493884.700000048</v>
      </c>
      <c r="H85" s="27">
        <f t="shared" si="11"/>
        <v>1816648.2400000095</v>
      </c>
      <c r="I85" s="28">
        <f t="shared" si="12"/>
        <v>11.46973692517021</v>
      </c>
      <c r="J85" s="28">
        <f t="shared" si="13"/>
        <v>99.789215984611417</v>
      </c>
      <c r="K85" s="28">
        <f t="shared" si="14"/>
        <v>75.229334186139056</v>
      </c>
    </row>
    <row r="86" spans="1:11">
      <c r="A86" s="31" t="s">
        <v>36</v>
      </c>
      <c r="B86" s="26" t="s">
        <v>37</v>
      </c>
      <c r="C86" s="27">
        <v>756379006.79999995</v>
      </c>
      <c r="D86" s="27">
        <v>1091349897</v>
      </c>
      <c r="E86" s="27">
        <v>841809164</v>
      </c>
      <c r="F86" s="27">
        <v>844895506.10000002</v>
      </c>
      <c r="G86" s="27">
        <f t="shared" si="10"/>
        <v>88516499.300000072</v>
      </c>
      <c r="H86" s="27">
        <f t="shared" si="11"/>
        <v>-3086342.1000000238</v>
      </c>
      <c r="I86" s="28">
        <f t="shared" si="12"/>
        <v>11.702664736093809</v>
      </c>
      <c r="J86" s="28">
        <f t="shared" si="13"/>
        <v>100.36663203870752</v>
      </c>
      <c r="K86" s="28">
        <f t="shared" si="14"/>
        <v>77.417472473541636</v>
      </c>
    </row>
    <row r="87" spans="1:11">
      <c r="A87" s="32" t="s">
        <v>38</v>
      </c>
      <c r="B87" s="26" t="s">
        <v>39</v>
      </c>
      <c r="C87" s="27">
        <v>122772151.84</v>
      </c>
      <c r="D87" s="27">
        <v>188804647</v>
      </c>
      <c r="E87" s="27">
        <v>131360429</v>
      </c>
      <c r="F87" s="27">
        <v>126577766.98</v>
      </c>
      <c r="G87" s="27">
        <f t="shared" si="10"/>
        <v>3805615.1400000006</v>
      </c>
      <c r="H87" s="27">
        <f t="shared" si="11"/>
        <v>4782662.0199999958</v>
      </c>
      <c r="I87" s="28">
        <f t="shared" si="12"/>
        <v>3.0997380781918622</v>
      </c>
      <c r="J87" s="28">
        <f t="shared" si="13"/>
        <v>96.359130328357864</v>
      </c>
      <c r="K87" s="28">
        <f t="shared" si="14"/>
        <v>67.041658662140875</v>
      </c>
    </row>
    <row r="88" spans="1:11">
      <c r="A88" s="33" t="s">
        <v>40</v>
      </c>
      <c r="B88" s="26" t="s">
        <v>41</v>
      </c>
      <c r="C88" s="27">
        <v>89409484.069999993</v>
      </c>
      <c r="D88" s="27">
        <v>135468976</v>
      </c>
      <c r="E88" s="27">
        <v>94709976</v>
      </c>
      <c r="F88" s="27">
        <v>94405740.120000005</v>
      </c>
      <c r="G88" s="27">
        <f t="shared" si="10"/>
        <v>4996256.0500000119</v>
      </c>
      <c r="H88" s="27">
        <f t="shared" si="11"/>
        <v>304235.87999999523</v>
      </c>
      <c r="I88" s="28">
        <f t="shared" si="12"/>
        <v>5.5880604859417105</v>
      </c>
      <c r="J88" s="28">
        <f t="shared" si="13"/>
        <v>99.678771030413955</v>
      </c>
      <c r="K88" s="28">
        <f t="shared" si="14"/>
        <v>69.688088673527744</v>
      </c>
    </row>
    <row r="89" spans="1:11">
      <c r="A89" s="33" t="s">
        <v>42</v>
      </c>
      <c r="B89" s="26" t="s">
        <v>43</v>
      </c>
      <c r="C89" s="27">
        <v>33362667.77</v>
      </c>
      <c r="D89" s="27">
        <v>53335671</v>
      </c>
      <c r="E89" s="27">
        <v>36650453</v>
      </c>
      <c r="F89" s="27">
        <v>32172026.859999999</v>
      </c>
      <c r="G89" s="27">
        <f t="shared" si="10"/>
        <v>-1190640.9100000001</v>
      </c>
      <c r="H89" s="27">
        <f t="shared" si="11"/>
        <v>4478426.1400000006</v>
      </c>
      <c r="I89" s="28">
        <f t="shared" si="12"/>
        <v>-3.5687820836397037</v>
      </c>
      <c r="J89" s="28">
        <f t="shared" si="13"/>
        <v>87.780707267110728</v>
      </c>
      <c r="K89" s="28">
        <f t="shared" si="14"/>
        <v>60.319906465599729</v>
      </c>
    </row>
    <row r="90" spans="1:11">
      <c r="A90" s="34" t="s">
        <v>44</v>
      </c>
      <c r="B90" s="26" t="s">
        <v>45</v>
      </c>
      <c r="C90" s="27">
        <v>230680.77</v>
      </c>
      <c r="D90" s="27">
        <v>0</v>
      </c>
      <c r="E90" s="27">
        <v>0</v>
      </c>
      <c r="F90" s="27">
        <v>187506.89</v>
      </c>
      <c r="G90" s="27">
        <f t="shared" si="10"/>
        <v>-43173.879999999976</v>
      </c>
      <c r="H90" s="27">
        <f t="shared" si="11"/>
        <v>-187506.89</v>
      </c>
      <c r="I90" s="28">
        <f t="shared" si="12"/>
        <v>-18.715855682292016</v>
      </c>
      <c r="J90" s="28">
        <f t="shared" si="13"/>
        <v>0</v>
      </c>
      <c r="K90" s="28">
        <f t="shared" si="14"/>
        <v>0</v>
      </c>
    </row>
    <row r="91" spans="1:11">
      <c r="A91" s="32" t="s">
        <v>311</v>
      </c>
      <c r="B91" s="26" t="s">
        <v>312</v>
      </c>
      <c r="C91" s="27">
        <v>305813572.80000001</v>
      </c>
      <c r="D91" s="27">
        <v>503813686</v>
      </c>
      <c r="E91" s="27">
        <v>417072432</v>
      </c>
      <c r="F91" s="27">
        <v>395681186.49000001</v>
      </c>
      <c r="G91" s="27">
        <f t="shared" si="10"/>
        <v>89867613.689999998</v>
      </c>
      <c r="H91" s="27">
        <f t="shared" si="11"/>
        <v>21391245.50999999</v>
      </c>
      <c r="I91" s="28">
        <f t="shared" si="12"/>
        <v>29.386404555945859</v>
      </c>
      <c r="J91" s="28">
        <f t="shared" si="13"/>
        <v>94.871095793260196</v>
      </c>
      <c r="K91" s="28">
        <f t="shared" si="14"/>
        <v>78.537204820990112</v>
      </c>
    </row>
    <row r="92" spans="1:11">
      <c r="A92" s="32" t="s">
        <v>46</v>
      </c>
      <c r="B92" s="26" t="s">
        <v>47</v>
      </c>
      <c r="C92" s="27">
        <v>47045371.439999998</v>
      </c>
      <c r="D92" s="27">
        <v>31515732</v>
      </c>
      <c r="E92" s="27">
        <v>25098312</v>
      </c>
      <c r="F92" s="27">
        <v>25697074.489999998</v>
      </c>
      <c r="G92" s="27">
        <f t="shared" si="10"/>
        <v>-21348296.949999999</v>
      </c>
      <c r="H92" s="27">
        <f t="shared" si="11"/>
        <v>-598762.48999999836</v>
      </c>
      <c r="I92" s="28">
        <f t="shared" si="12"/>
        <v>-45.378102662504979</v>
      </c>
      <c r="J92" s="28">
        <f t="shared" si="13"/>
        <v>102.38566836686067</v>
      </c>
      <c r="K92" s="28">
        <f t="shared" si="14"/>
        <v>81.537292200606345</v>
      </c>
    </row>
    <row r="93" spans="1:11">
      <c r="A93" s="33" t="s">
        <v>48</v>
      </c>
      <c r="B93" s="26" t="s">
        <v>49</v>
      </c>
      <c r="C93" s="27">
        <v>5445617.3099999996</v>
      </c>
      <c r="D93" s="27">
        <v>10711739</v>
      </c>
      <c r="E93" s="27">
        <v>4343362</v>
      </c>
      <c r="F93" s="27">
        <v>7528381.5</v>
      </c>
      <c r="G93" s="27">
        <f t="shared" si="10"/>
        <v>2082764.1900000004</v>
      </c>
      <c r="H93" s="27">
        <f t="shared" si="11"/>
        <v>-3185019.5</v>
      </c>
      <c r="I93" s="28">
        <f t="shared" si="12"/>
        <v>38.24661322005386</v>
      </c>
      <c r="J93" s="28">
        <f t="shared" si="13"/>
        <v>173.33074010409447</v>
      </c>
      <c r="K93" s="28">
        <f t="shared" si="14"/>
        <v>70.281599467649471</v>
      </c>
    </row>
    <row r="94" spans="1:11">
      <c r="A94" s="33" t="s">
        <v>50</v>
      </c>
      <c r="B94" s="26" t="s">
        <v>51</v>
      </c>
      <c r="C94" s="27">
        <v>41599754.130000003</v>
      </c>
      <c r="D94" s="27">
        <v>20803993</v>
      </c>
      <c r="E94" s="27">
        <v>20754950</v>
      </c>
      <c r="F94" s="27">
        <v>18168692.989999998</v>
      </c>
      <c r="G94" s="27">
        <f t="shared" si="10"/>
        <v>-23431061.140000004</v>
      </c>
      <c r="H94" s="27">
        <f t="shared" si="11"/>
        <v>2586257.0100000016</v>
      </c>
      <c r="I94" s="28">
        <f t="shared" si="12"/>
        <v>-56.324999101623305</v>
      </c>
      <c r="J94" s="28">
        <f t="shared" si="13"/>
        <v>87.539083399381823</v>
      </c>
      <c r="K94" s="28">
        <f t="shared" si="14"/>
        <v>87.332720165787393</v>
      </c>
    </row>
    <row r="95" spans="1:11" ht="26.4">
      <c r="A95" s="32" t="s">
        <v>88</v>
      </c>
      <c r="B95" s="26" t="s">
        <v>89</v>
      </c>
      <c r="C95" s="27">
        <v>280638363.12</v>
      </c>
      <c r="D95" s="27">
        <v>366570653</v>
      </c>
      <c r="E95" s="27">
        <v>268199751</v>
      </c>
      <c r="F95" s="27">
        <v>296347809.61000001</v>
      </c>
      <c r="G95" s="27">
        <f t="shared" si="10"/>
        <v>15709446.49000001</v>
      </c>
      <c r="H95" s="27">
        <f t="shared" si="11"/>
        <v>-28148058.610000014</v>
      </c>
      <c r="I95" s="28">
        <f t="shared" si="12"/>
        <v>5.5977544607052465</v>
      </c>
      <c r="J95" s="28">
        <f t="shared" si="13"/>
        <v>110.49518446793786</v>
      </c>
      <c r="K95" s="28">
        <f t="shared" si="14"/>
        <v>80.843299152482899</v>
      </c>
    </row>
    <row r="96" spans="1:11">
      <c r="A96" s="33" t="s">
        <v>313</v>
      </c>
      <c r="B96" s="26" t="s">
        <v>314</v>
      </c>
      <c r="C96" s="27">
        <v>279376217.97000003</v>
      </c>
      <c r="D96" s="27">
        <v>364740000</v>
      </c>
      <c r="E96" s="27">
        <v>266781000</v>
      </c>
      <c r="F96" s="27">
        <v>295160934.76999998</v>
      </c>
      <c r="G96" s="27">
        <f t="shared" si="10"/>
        <v>15784716.799999952</v>
      </c>
      <c r="H96" s="27">
        <f t="shared" si="11"/>
        <v>-28379934.769999981</v>
      </c>
      <c r="I96" s="28">
        <f t="shared" si="12"/>
        <v>5.6499858558808853</v>
      </c>
      <c r="J96" s="28">
        <f t="shared" si="13"/>
        <v>110.63791453289402</v>
      </c>
      <c r="K96" s="28">
        <f t="shared" si="14"/>
        <v>80.92365377255031</v>
      </c>
    </row>
    <row r="97" spans="1:11">
      <c r="A97" s="33" t="s">
        <v>90</v>
      </c>
      <c r="B97" s="26" t="s">
        <v>91</v>
      </c>
      <c r="C97" s="27">
        <v>1262145.1499999999</v>
      </c>
      <c r="D97" s="27">
        <v>1830653</v>
      </c>
      <c r="E97" s="27">
        <v>1418751</v>
      </c>
      <c r="F97" s="27">
        <v>1186874.8400000001</v>
      </c>
      <c r="G97" s="27">
        <f t="shared" si="10"/>
        <v>-75270.309999999823</v>
      </c>
      <c r="H97" s="27">
        <f t="shared" si="11"/>
        <v>231876.15999999992</v>
      </c>
      <c r="I97" s="28">
        <f t="shared" si="12"/>
        <v>-5.9636809601494605</v>
      </c>
      <c r="J97" s="28">
        <f t="shared" si="13"/>
        <v>83.656317422859971</v>
      </c>
      <c r="K97" s="28">
        <f t="shared" si="14"/>
        <v>64.833414087759948</v>
      </c>
    </row>
    <row r="98" spans="1:11" ht="26.4">
      <c r="A98" s="32" t="s">
        <v>52</v>
      </c>
      <c r="B98" s="26" t="s">
        <v>53</v>
      </c>
      <c r="C98" s="27">
        <v>109547.6</v>
      </c>
      <c r="D98" s="27">
        <v>645179</v>
      </c>
      <c r="E98" s="27">
        <v>78240</v>
      </c>
      <c r="F98" s="27">
        <v>591668.53</v>
      </c>
      <c r="G98" s="27">
        <f t="shared" si="10"/>
        <v>482120.93000000005</v>
      </c>
      <c r="H98" s="27">
        <f t="shared" si="11"/>
        <v>-513428.53</v>
      </c>
      <c r="I98" s="28">
        <f t="shared" si="12"/>
        <v>440.10177311050165</v>
      </c>
      <c r="J98" s="28">
        <f t="shared" si="13"/>
        <v>756.22255879345607</v>
      </c>
      <c r="K98" s="28">
        <f t="shared" si="14"/>
        <v>91.706104817422755</v>
      </c>
    </row>
    <row r="99" spans="1:11">
      <c r="A99" s="33" t="s">
        <v>54</v>
      </c>
      <c r="B99" s="26" t="s">
        <v>55</v>
      </c>
      <c r="C99" s="27">
        <v>71958.95</v>
      </c>
      <c r="D99" s="27">
        <v>109738</v>
      </c>
      <c r="E99" s="27">
        <v>11988</v>
      </c>
      <c r="F99" s="27">
        <v>97641.47</v>
      </c>
      <c r="G99" s="27">
        <f t="shared" si="10"/>
        <v>25682.520000000004</v>
      </c>
      <c r="H99" s="27">
        <f t="shared" si="11"/>
        <v>-85653.47</v>
      </c>
      <c r="I99" s="28">
        <f t="shared" si="12"/>
        <v>35.690515217356591</v>
      </c>
      <c r="J99" s="28">
        <f t="shared" si="13"/>
        <v>814.49341007674343</v>
      </c>
      <c r="K99" s="28">
        <f t="shared" si="14"/>
        <v>88.976899524321567</v>
      </c>
    </row>
    <row r="100" spans="1:11" ht="26.4">
      <c r="A100" s="34" t="s">
        <v>92</v>
      </c>
      <c r="B100" s="26" t="s">
        <v>93</v>
      </c>
      <c r="C100" s="27">
        <v>4034.32</v>
      </c>
      <c r="D100" s="27">
        <v>15984</v>
      </c>
      <c r="E100" s="27">
        <v>11988</v>
      </c>
      <c r="F100" s="27">
        <v>3888</v>
      </c>
      <c r="G100" s="27">
        <f t="shared" si="10"/>
        <v>-146.32000000000016</v>
      </c>
      <c r="H100" s="27">
        <f t="shared" si="11"/>
        <v>8100</v>
      </c>
      <c r="I100" s="28">
        <f t="shared" si="12"/>
        <v>-3.626881357948804</v>
      </c>
      <c r="J100" s="28">
        <f t="shared" si="13"/>
        <v>32.432432432432435</v>
      </c>
      <c r="K100" s="28">
        <f t="shared" si="14"/>
        <v>24.324324324324326</v>
      </c>
    </row>
    <row r="101" spans="1:11" ht="26.4">
      <c r="A101" s="34" t="s">
        <v>56</v>
      </c>
      <c r="B101" s="26" t="s">
        <v>57</v>
      </c>
      <c r="C101" s="27">
        <v>67924.63</v>
      </c>
      <c r="D101" s="27">
        <v>93754</v>
      </c>
      <c r="E101" s="27">
        <v>0</v>
      </c>
      <c r="F101" s="27">
        <v>93753.47</v>
      </c>
      <c r="G101" s="27">
        <f t="shared" si="10"/>
        <v>25828.839999999997</v>
      </c>
      <c r="H101" s="27">
        <f t="shared" si="11"/>
        <v>-93753.47</v>
      </c>
      <c r="I101" s="28">
        <f t="shared" si="12"/>
        <v>38.025735289246342</v>
      </c>
      <c r="J101" s="28">
        <f t="shared" si="13"/>
        <v>0</v>
      </c>
      <c r="K101" s="28">
        <f t="shared" si="14"/>
        <v>99.999434690786529</v>
      </c>
    </row>
    <row r="102" spans="1:11" ht="26.4">
      <c r="A102" s="35" t="s">
        <v>58</v>
      </c>
      <c r="B102" s="26" t="s">
        <v>59</v>
      </c>
      <c r="C102" s="27">
        <v>43698.19</v>
      </c>
      <c r="D102" s="27">
        <v>93754</v>
      </c>
      <c r="E102" s="27">
        <v>0</v>
      </c>
      <c r="F102" s="27">
        <v>93753.47</v>
      </c>
      <c r="G102" s="27">
        <f t="shared" si="10"/>
        <v>50055.28</v>
      </c>
      <c r="H102" s="27">
        <f t="shared" si="11"/>
        <v>-93753.47</v>
      </c>
      <c r="I102" s="28">
        <f t="shared" si="12"/>
        <v>114.54771925336038</v>
      </c>
      <c r="J102" s="28">
        <f t="shared" si="13"/>
        <v>0</v>
      </c>
      <c r="K102" s="28">
        <f t="shared" si="14"/>
        <v>99.999434690786529</v>
      </c>
    </row>
    <row r="103" spans="1:11" ht="26.4">
      <c r="A103" s="35" t="s">
        <v>315</v>
      </c>
      <c r="B103" s="26" t="s">
        <v>316</v>
      </c>
      <c r="C103" s="27">
        <v>24226.44</v>
      </c>
      <c r="D103" s="27">
        <v>0</v>
      </c>
      <c r="E103" s="27">
        <v>0</v>
      </c>
      <c r="F103" s="27">
        <v>0</v>
      </c>
      <c r="G103" s="27">
        <f t="shared" si="10"/>
        <v>-24226.44</v>
      </c>
      <c r="H103" s="27">
        <f t="shared" si="11"/>
        <v>0</v>
      </c>
      <c r="I103" s="28">
        <f t="shared" si="12"/>
        <v>-100</v>
      </c>
      <c r="J103" s="28">
        <f t="shared" si="13"/>
        <v>0</v>
      </c>
      <c r="K103" s="28">
        <f t="shared" si="14"/>
        <v>0</v>
      </c>
    </row>
    <row r="104" spans="1:11" ht="52.8">
      <c r="A104" s="33" t="s">
        <v>163</v>
      </c>
      <c r="B104" s="26" t="s">
        <v>164</v>
      </c>
      <c r="C104" s="27">
        <v>0</v>
      </c>
      <c r="D104" s="27">
        <v>441054</v>
      </c>
      <c r="E104" s="27">
        <v>0</v>
      </c>
      <c r="F104" s="27">
        <v>441054</v>
      </c>
      <c r="G104" s="27">
        <f t="shared" si="10"/>
        <v>441054</v>
      </c>
      <c r="H104" s="27">
        <f t="shared" si="11"/>
        <v>-441054</v>
      </c>
      <c r="I104" s="28">
        <f t="shared" si="12"/>
        <v>0</v>
      </c>
      <c r="J104" s="28">
        <f t="shared" si="13"/>
        <v>0</v>
      </c>
      <c r="K104" s="28">
        <f t="shared" si="14"/>
        <v>100</v>
      </c>
    </row>
    <row r="105" spans="1:11" ht="66">
      <c r="A105" s="34" t="s">
        <v>190</v>
      </c>
      <c r="B105" s="26" t="s">
        <v>191</v>
      </c>
      <c r="C105" s="27">
        <v>0</v>
      </c>
      <c r="D105" s="27">
        <v>441054</v>
      </c>
      <c r="E105" s="27">
        <v>0</v>
      </c>
      <c r="F105" s="27">
        <v>441054</v>
      </c>
      <c r="G105" s="27">
        <f t="shared" si="10"/>
        <v>441054</v>
      </c>
      <c r="H105" s="27">
        <f t="shared" si="11"/>
        <v>-441054</v>
      </c>
      <c r="I105" s="28">
        <f t="shared" si="12"/>
        <v>0</v>
      </c>
      <c r="J105" s="28">
        <f t="shared" si="13"/>
        <v>0</v>
      </c>
      <c r="K105" s="28">
        <f t="shared" si="14"/>
        <v>100</v>
      </c>
    </row>
    <row r="106" spans="1:11" ht="26.4">
      <c r="A106" s="33" t="s">
        <v>144</v>
      </c>
      <c r="B106" s="26" t="s">
        <v>145</v>
      </c>
      <c r="C106" s="27">
        <v>37588.65</v>
      </c>
      <c r="D106" s="27">
        <v>94387</v>
      </c>
      <c r="E106" s="27">
        <v>66252</v>
      </c>
      <c r="F106" s="27">
        <v>52973.06</v>
      </c>
      <c r="G106" s="27">
        <f t="shared" si="10"/>
        <v>15384.409999999996</v>
      </c>
      <c r="H106" s="27">
        <f t="shared" si="11"/>
        <v>13278.940000000002</v>
      </c>
      <c r="I106" s="28">
        <f t="shared" si="12"/>
        <v>40.928338740550657</v>
      </c>
      <c r="J106" s="28">
        <f t="shared" si="13"/>
        <v>79.956922055183227</v>
      </c>
      <c r="K106" s="28">
        <f t="shared" si="14"/>
        <v>56.12325849958151</v>
      </c>
    </row>
    <row r="107" spans="1:11" ht="39.6">
      <c r="A107" s="34" t="s">
        <v>146</v>
      </c>
      <c r="B107" s="26" t="s">
        <v>147</v>
      </c>
      <c r="C107" s="27">
        <v>37588.65</v>
      </c>
      <c r="D107" s="27">
        <v>94387</v>
      </c>
      <c r="E107" s="27">
        <v>66252</v>
      </c>
      <c r="F107" s="27">
        <v>52973.06</v>
      </c>
      <c r="G107" s="27">
        <f t="shared" si="10"/>
        <v>15384.409999999996</v>
      </c>
      <c r="H107" s="27">
        <f t="shared" si="11"/>
        <v>13278.940000000002</v>
      </c>
      <c r="I107" s="28">
        <f t="shared" si="12"/>
        <v>40.928338740550657</v>
      </c>
      <c r="J107" s="28">
        <f t="shared" si="13"/>
        <v>79.956922055183227</v>
      </c>
      <c r="K107" s="28">
        <f t="shared" si="14"/>
        <v>56.12325849958151</v>
      </c>
    </row>
    <row r="108" spans="1:11">
      <c r="A108" s="31" t="s">
        <v>60</v>
      </c>
      <c r="B108" s="26" t="s">
        <v>61</v>
      </c>
      <c r="C108" s="27">
        <v>15163403.26</v>
      </c>
      <c r="D108" s="27">
        <v>51869439</v>
      </c>
      <c r="E108" s="27">
        <v>20043779</v>
      </c>
      <c r="F108" s="27">
        <v>15140788.66</v>
      </c>
      <c r="G108" s="27">
        <f t="shared" si="10"/>
        <v>-22614.599999999627</v>
      </c>
      <c r="H108" s="27">
        <f t="shared" si="11"/>
        <v>4902990.34</v>
      </c>
      <c r="I108" s="28">
        <f t="shared" si="12"/>
        <v>-0.14913934301051768</v>
      </c>
      <c r="J108" s="28">
        <f t="shared" si="13"/>
        <v>75.538593096641108</v>
      </c>
      <c r="K108" s="28">
        <f t="shared" si="14"/>
        <v>29.190191665654989</v>
      </c>
    </row>
    <row r="109" spans="1:11">
      <c r="A109" s="32" t="s">
        <v>62</v>
      </c>
      <c r="B109" s="26" t="s">
        <v>63</v>
      </c>
      <c r="C109" s="27">
        <v>15163403.26</v>
      </c>
      <c r="D109" s="27">
        <v>51869439</v>
      </c>
      <c r="E109" s="27">
        <v>20043779</v>
      </c>
      <c r="F109" s="27">
        <v>15140788.66</v>
      </c>
      <c r="G109" s="27">
        <f t="shared" si="10"/>
        <v>-22614.599999999627</v>
      </c>
      <c r="H109" s="27">
        <f t="shared" si="11"/>
        <v>4902990.34</v>
      </c>
      <c r="I109" s="28">
        <f t="shared" si="12"/>
        <v>-0.14913934301051768</v>
      </c>
      <c r="J109" s="28">
        <f t="shared" si="13"/>
        <v>75.538593096641108</v>
      </c>
      <c r="K109" s="28">
        <f t="shared" si="14"/>
        <v>29.190191665654989</v>
      </c>
    </row>
    <row r="110" spans="1:11">
      <c r="A110" s="25"/>
      <c r="B110" s="26" t="s">
        <v>64</v>
      </c>
      <c r="C110" s="27">
        <v>381768220.00999999</v>
      </c>
      <c r="D110" s="27">
        <v>27230484</v>
      </c>
      <c r="E110" s="27">
        <v>1121623</v>
      </c>
      <c r="F110" s="27">
        <v>309753333.81</v>
      </c>
      <c r="G110" s="27">
        <f t="shared" si="10"/>
        <v>-72014886.199999988</v>
      </c>
      <c r="H110" s="27">
        <f t="shared" si="11"/>
        <v>-308631710.81</v>
      </c>
      <c r="I110" s="28">
        <f t="shared" si="12"/>
        <v>-18.863509958506668</v>
      </c>
      <c r="J110" s="28">
        <f t="shared" si="13"/>
        <v>27616.528353109738</v>
      </c>
      <c r="K110" s="28">
        <f t="shared" si="14"/>
        <v>1137.5241578886369</v>
      </c>
    </row>
    <row r="111" spans="1:11">
      <c r="A111" s="25" t="s">
        <v>65</v>
      </c>
      <c r="B111" s="26" t="s">
        <v>66</v>
      </c>
      <c r="C111" s="27">
        <v>-381768220.00999999</v>
      </c>
      <c r="D111" s="27">
        <v>-27230484</v>
      </c>
      <c r="E111" s="27">
        <v>-1121623</v>
      </c>
      <c r="F111" s="27">
        <v>-309753333.81</v>
      </c>
      <c r="G111" s="27">
        <f t="shared" si="10"/>
        <v>72014886.199999988</v>
      </c>
      <c r="H111" s="27">
        <f t="shared" si="11"/>
        <v>308631710.81</v>
      </c>
      <c r="I111" s="28">
        <f t="shared" si="12"/>
        <v>-18.863509958506668</v>
      </c>
      <c r="J111" s="28">
        <f t="shared" si="13"/>
        <v>27616.528353109738</v>
      </c>
      <c r="K111" s="28">
        <f t="shared" si="14"/>
        <v>1137.5241578886369</v>
      </c>
    </row>
    <row r="112" spans="1:11">
      <c r="A112" s="31" t="s">
        <v>323</v>
      </c>
      <c r="B112" s="26" t="s">
        <v>324</v>
      </c>
      <c r="C112" s="27">
        <v>0</v>
      </c>
      <c r="D112" s="27">
        <v>-334457337</v>
      </c>
      <c r="E112" s="27">
        <v>0</v>
      </c>
      <c r="F112" s="27">
        <v>0</v>
      </c>
      <c r="G112" s="27">
        <f t="shared" si="10"/>
        <v>0</v>
      </c>
      <c r="H112" s="27">
        <f t="shared" si="11"/>
        <v>0</v>
      </c>
      <c r="I112" s="28">
        <f t="shared" si="12"/>
        <v>0</v>
      </c>
      <c r="J112" s="28">
        <f t="shared" si="13"/>
        <v>0</v>
      </c>
      <c r="K112" s="28">
        <f t="shared" si="14"/>
        <v>0</v>
      </c>
    </row>
    <row r="113" spans="1:11">
      <c r="A113" s="32" t="s">
        <v>325</v>
      </c>
      <c r="B113" s="26" t="s">
        <v>326</v>
      </c>
      <c r="C113" s="27">
        <v>0</v>
      </c>
      <c r="D113" s="27">
        <v>-467417654</v>
      </c>
      <c r="E113" s="27">
        <v>0</v>
      </c>
      <c r="F113" s="27">
        <v>0</v>
      </c>
      <c r="G113" s="27">
        <f t="shared" si="10"/>
        <v>0</v>
      </c>
      <c r="H113" s="27">
        <f t="shared" si="11"/>
        <v>0</v>
      </c>
      <c r="I113" s="28">
        <f t="shared" si="12"/>
        <v>0</v>
      </c>
      <c r="J113" s="28">
        <f t="shared" si="13"/>
        <v>0</v>
      </c>
      <c r="K113" s="28">
        <f t="shared" si="14"/>
        <v>0</v>
      </c>
    </row>
    <row r="114" spans="1:11">
      <c r="A114" s="32" t="s">
        <v>327</v>
      </c>
      <c r="B114" s="26" t="s">
        <v>328</v>
      </c>
      <c r="C114" s="27">
        <v>0</v>
      </c>
      <c r="D114" s="27">
        <v>132960317</v>
      </c>
      <c r="E114" s="27">
        <v>0</v>
      </c>
      <c r="F114" s="27">
        <v>0</v>
      </c>
      <c r="G114" s="27">
        <f t="shared" si="10"/>
        <v>0</v>
      </c>
      <c r="H114" s="27">
        <f t="shared" si="11"/>
        <v>0</v>
      </c>
      <c r="I114" s="28">
        <f t="shared" si="12"/>
        <v>0</v>
      </c>
      <c r="J114" s="28">
        <f t="shared" si="13"/>
        <v>0</v>
      </c>
      <c r="K114" s="28">
        <f t="shared" si="14"/>
        <v>0</v>
      </c>
    </row>
    <row r="115" spans="1:11">
      <c r="A115" s="31" t="s">
        <v>67</v>
      </c>
      <c r="B115" s="26" t="s">
        <v>68</v>
      </c>
      <c r="C115" s="27">
        <v>-361758855.11000001</v>
      </c>
      <c r="D115" s="27">
        <v>335148476</v>
      </c>
      <c r="E115" s="27">
        <v>0</v>
      </c>
      <c r="F115" s="27">
        <v>-281955128.36000001</v>
      </c>
      <c r="G115" s="27">
        <f t="shared" si="10"/>
        <v>79803726.75</v>
      </c>
      <c r="H115" s="27">
        <f t="shared" si="11"/>
        <v>281955128.36000001</v>
      </c>
      <c r="I115" s="28">
        <f t="shared" si="12"/>
        <v>-22.059923516104135</v>
      </c>
      <c r="J115" s="28">
        <f t="shared" si="13"/>
        <v>0</v>
      </c>
      <c r="K115" s="28">
        <f t="shared" si="14"/>
        <v>-84.128423236512049</v>
      </c>
    </row>
    <row r="116" spans="1:11" ht="26.4">
      <c r="A116" s="32" t="s">
        <v>94</v>
      </c>
      <c r="B116" s="26" t="s">
        <v>95</v>
      </c>
      <c r="C116" s="27">
        <v>-242616.98</v>
      </c>
      <c r="D116" s="27">
        <v>691139</v>
      </c>
      <c r="E116" s="27">
        <v>0</v>
      </c>
      <c r="F116" s="27">
        <v>-776208.57</v>
      </c>
      <c r="G116" s="27">
        <f t="shared" si="10"/>
        <v>-533591.59</v>
      </c>
      <c r="H116" s="27">
        <f t="shared" si="11"/>
        <v>776208.57</v>
      </c>
      <c r="I116" s="28">
        <f t="shared" si="12"/>
        <v>219.93167584560649</v>
      </c>
      <c r="J116" s="28">
        <f t="shared" si="13"/>
        <v>0</v>
      </c>
      <c r="K116" s="28">
        <f t="shared" si="14"/>
        <v>-112.30860507076</v>
      </c>
    </row>
    <row r="117" spans="1:11" ht="26.4">
      <c r="A117" s="32" t="s">
        <v>329</v>
      </c>
      <c r="B117" s="26" t="s">
        <v>330</v>
      </c>
      <c r="C117" s="27">
        <v>0</v>
      </c>
      <c r="D117" s="27">
        <v>334457337</v>
      </c>
      <c r="E117" s="27">
        <v>0</v>
      </c>
      <c r="F117" s="27">
        <v>0</v>
      </c>
      <c r="G117" s="27">
        <f t="shared" si="10"/>
        <v>0</v>
      </c>
      <c r="H117" s="27">
        <f t="shared" si="11"/>
        <v>0</v>
      </c>
      <c r="I117" s="28">
        <f t="shared" si="12"/>
        <v>0</v>
      </c>
      <c r="J117" s="28">
        <f t="shared" si="13"/>
        <v>0</v>
      </c>
      <c r="K117" s="28">
        <f t="shared" si="14"/>
        <v>0</v>
      </c>
    </row>
    <row r="118" spans="1:11">
      <c r="A118" s="31" t="s">
        <v>202</v>
      </c>
      <c r="B118" s="26" t="s">
        <v>203</v>
      </c>
      <c r="C118" s="27">
        <v>-20009364.899999999</v>
      </c>
      <c r="D118" s="27">
        <v>-27921623</v>
      </c>
      <c r="E118" s="27">
        <v>-1121623</v>
      </c>
      <c r="F118" s="27">
        <v>-27798205.449999999</v>
      </c>
      <c r="G118" s="27">
        <f t="shared" si="10"/>
        <v>-7788840.5500000007</v>
      </c>
      <c r="H118" s="27">
        <f t="shared" si="11"/>
        <v>26676582.449999999</v>
      </c>
      <c r="I118" s="28">
        <f t="shared" si="12"/>
        <v>38.925975856435116</v>
      </c>
      <c r="J118" s="28">
        <f t="shared" si="13"/>
        <v>2478.3911751096402</v>
      </c>
      <c r="K118" s="28">
        <f t="shared" si="14"/>
        <v>99.557985758922399</v>
      </c>
    </row>
    <row r="119" spans="1:11">
      <c r="A119" s="36" t="s">
        <v>269</v>
      </c>
      <c r="B119" s="37" t="s">
        <v>331</v>
      </c>
      <c r="C119" s="38"/>
      <c r="D119" s="38"/>
      <c r="E119" s="38"/>
      <c r="F119" s="38"/>
      <c r="G119" s="38"/>
      <c r="H119" s="38"/>
      <c r="I119" s="39"/>
      <c r="J119" s="39"/>
      <c r="K119" s="39"/>
    </row>
    <row r="120" spans="1:11">
      <c r="A120" s="25" t="s">
        <v>28</v>
      </c>
      <c r="B120" s="26" t="s">
        <v>29</v>
      </c>
      <c r="C120" s="27">
        <v>312469.26</v>
      </c>
      <c r="D120" s="27">
        <v>307393</v>
      </c>
      <c r="E120" s="27">
        <v>184078</v>
      </c>
      <c r="F120" s="27">
        <v>307393</v>
      </c>
      <c r="G120" s="27">
        <f t="shared" ref="G120:G133" si="15">F120-C120</f>
        <v>-5076.2600000000093</v>
      </c>
      <c r="H120" s="27">
        <f t="shared" ref="H120:H133" si="16">E120-F120</f>
        <v>-123315</v>
      </c>
      <c r="I120" s="28">
        <f t="shared" ref="I120:I133" si="17">IF(ISERROR(F120/C120),0,F120/C120*100-100)</f>
        <v>-1.6245630050136839</v>
      </c>
      <c r="J120" s="28">
        <f t="shared" ref="J120:J133" si="18">IF(ISERROR(F120/E120),0,F120/E120*100)</f>
        <v>166.99062354002109</v>
      </c>
      <c r="K120" s="28">
        <f t="shared" ref="K120:K133" si="19">IF(ISERROR(F120/D120),0,F120/D120*100)</f>
        <v>100</v>
      </c>
    </row>
    <row r="121" spans="1:11" ht="26.4">
      <c r="A121" s="31" t="s">
        <v>76</v>
      </c>
      <c r="B121" s="26" t="s">
        <v>77</v>
      </c>
      <c r="C121" s="27">
        <v>4.26</v>
      </c>
      <c r="D121" s="27">
        <v>0</v>
      </c>
      <c r="E121" s="27">
        <v>0</v>
      </c>
      <c r="F121" s="27">
        <v>0</v>
      </c>
      <c r="G121" s="27">
        <f t="shared" si="15"/>
        <v>-4.26</v>
      </c>
      <c r="H121" s="27">
        <f t="shared" si="16"/>
        <v>0</v>
      </c>
      <c r="I121" s="28">
        <f t="shared" si="17"/>
        <v>-100</v>
      </c>
      <c r="J121" s="28">
        <f t="shared" si="18"/>
        <v>0</v>
      </c>
      <c r="K121" s="28">
        <f t="shared" si="19"/>
        <v>0</v>
      </c>
    </row>
    <row r="122" spans="1:11">
      <c r="A122" s="31" t="s">
        <v>30</v>
      </c>
      <c r="B122" s="26" t="s">
        <v>31</v>
      </c>
      <c r="C122" s="27">
        <v>312465</v>
      </c>
      <c r="D122" s="27">
        <v>307393</v>
      </c>
      <c r="E122" s="27">
        <v>184078</v>
      </c>
      <c r="F122" s="27">
        <v>307393</v>
      </c>
      <c r="G122" s="27">
        <f t="shared" si="15"/>
        <v>-5072</v>
      </c>
      <c r="H122" s="27">
        <f t="shared" si="16"/>
        <v>-123315</v>
      </c>
      <c r="I122" s="28">
        <f t="shared" si="17"/>
        <v>-1.6232218008416908</v>
      </c>
      <c r="J122" s="28">
        <f t="shared" si="18"/>
        <v>166.99062354002109</v>
      </c>
      <c r="K122" s="28">
        <f t="shared" si="19"/>
        <v>100</v>
      </c>
    </row>
    <row r="123" spans="1:11">
      <c r="A123" s="32" t="s">
        <v>32</v>
      </c>
      <c r="B123" s="26" t="s">
        <v>33</v>
      </c>
      <c r="C123" s="27">
        <v>312465</v>
      </c>
      <c r="D123" s="27">
        <v>307393</v>
      </c>
      <c r="E123" s="27">
        <v>184078</v>
      </c>
      <c r="F123" s="27">
        <v>307393</v>
      </c>
      <c r="G123" s="27">
        <f t="shared" si="15"/>
        <v>-5072</v>
      </c>
      <c r="H123" s="27">
        <f t="shared" si="16"/>
        <v>-123315</v>
      </c>
      <c r="I123" s="28">
        <f t="shared" si="17"/>
        <v>-1.6232218008416908</v>
      </c>
      <c r="J123" s="28">
        <f t="shared" si="18"/>
        <v>166.99062354002109</v>
      </c>
      <c r="K123" s="28">
        <f t="shared" si="19"/>
        <v>100</v>
      </c>
    </row>
    <row r="124" spans="1:11">
      <c r="A124" s="25" t="s">
        <v>34</v>
      </c>
      <c r="B124" s="26" t="s">
        <v>35</v>
      </c>
      <c r="C124" s="27">
        <v>149072.20000000001</v>
      </c>
      <c r="D124" s="27">
        <v>307393</v>
      </c>
      <c r="E124" s="27">
        <v>184078</v>
      </c>
      <c r="F124" s="27">
        <v>183241.77</v>
      </c>
      <c r="G124" s="27">
        <f t="shared" si="15"/>
        <v>34169.569999999978</v>
      </c>
      <c r="H124" s="27">
        <f t="shared" si="16"/>
        <v>836.23000000001048</v>
      </c>
      <c r="I124" s="28">
        <f t="shared" si="17"/>
        <v>22.92149039190403</v>
      </c>
      <c r="J124" s="28">
        <f t="shared" si="18"/>
        <v>99.545719749236724</v>
      </c>
      <c r="K124" s="28">
        <f t="shared" si="19"/>
        <v>59.61156239732199</v>
      </c>
    </row>
    <row r="125" spans="1:11">
      <c r="A125" s="31" t="s">
        <v>36</v>
      </c>
      <c r="B125" s="26" t="s">
        <v>37</v>
      </c>
      <c r="C125" s="27">
        <v>149072.20000000001</v>
      </c>
      <c r="D125" s="27">
        <v>298893</v>
      </c>
      <c r="E125" s="27">
        <v>182078</v>
      </c>
      <c r="F125" s="27">
        <v>181945.77</v>
      </c>
      <c r="G125" s="27">
        <f t="shared" si="15"/>
        <v>32873.569999999978</v>
      </c>
      <c r="H125" s="27">
        <f t="shared" si="16"/>
        <v>132.23000000001048</v>
      </c>
      <c r="I125" s="28">
        <f t="shared" si="17"/>
        <v>22.052113002960965</v>
      </c>
      <c r="J125" s="28">
        <f t="shared" si="18"/>
        <v>99.927377277869923</v>
      </c>
      <c r="K125" s="28">
        <f t="shared" si="19"/>
        <v>60.87321215284399</v>
      </c>
    </row>
    <row r="126" spans="1:11">
      <c r="A126" s="32" t="s">
        <v>38</v>
      </c>
      <c r="B126" s="26" t="s">
        <v>39</v>
      </c>
      <c r="C126" s="27">
        <v>149072.20000000001</v>
      </c>
      <c r="D126" s="27">
        <v>298893</v>
      </c>
      <c r="E126" s="27">
        <v>182078</v>
      </c>
      <c r="F126" s="27">
        <v>181945.77</v>
      </c>
      <c r="G126" s="27">
        <f t="shared" si="15"/>
        <v>32873.569999999978</v>
      </c>
      <c r="H126" s="27">
        <f t="shared" si="16"/>
        <v>132.23000000001048</v>
      </c>
      <c r="I126" s="28">
        <f t="shared" si="17"/>
        <v>22.052113002960965</v>
      </c>
      <c r="J126" s="28">
        <f t="shared" si="18"/>
        <v>99.927377277869923</v>
      </c>
      <c r="K126" s="28">
        <f t="shared" si="19"/>
        <v>60.87321215284399</v>
      </c>
    </row>
    <row r="127" spans="1:11">
      <c r="A127" s="33" t="s">
        <v>40</v>
      </c>
      <c r="B127" s="26" t="s">
        <v>41</v>
      </c>
      <c r="C127" s="27">
        <v>127482.53</v>
      </c>
      <c r="D127" s="27">
        <v>252552</v>
      </c>
      <c r="E127" s="27">
        <v>151985</v>
      </c>
      <c r="F127" s="27">
        <v>152314.63</v>
      </c>
      <c r="G127" s="27">
        <f t="shared" si="15"/>
        <v>24832.100000000006</v>
      </c>
      <c r="H127" s="27">
        <f t="shared" si="16"/>
        <v>-329.63000000000466</v>
      </c>
      <c r="I127" s="28">
        <f t="shared" si="17"/>
        <v>19.478825843823472</v>
      </c>
      <c r="J127" s="28">
        <f t="shared" si="18"/>
        <v>100.21688324505709</v>
      </c>
      <c r="K127" s="28">
        <f t="shared" si="19"/>
        <v>60.310205423041594</v>
      </c>
    </row>
    <row r="128" spans="1:11">
      <c r="A128" s="33" t="s">
        <v>42</v>
      </c>
      <c r="B128" s="26" t="s">
        <v>43</v>
      </c>
      <c r="C128" s="27">
        <v>21589.67</v>
      </c>
      <c r="D128" s="27">
        <v>46341</v>
      </c>
      <c r="E128" s="27">
        <v>30093</v>
      </c>
      <c r="F128" s="27">
        <v>29631.14</v>
      </c>
      <c r="G128" s="27">
        <f t="shared" si="15"/>
        <v>8041.4700000000012</v>
      </c>
      <c r="H128" s="27">
        <f t="shared" si="16"/>
        <v>461.86000000000058</v>
      </c>
      <c r="I128" s="28">
        <f t="shared" si="17"/>
        <v>37.246840734480912</v>
      </c>
      <c r="J128" s="28">
        <f t="shared" si="18"/>
        <v>98.465224470807172</v>
      </c>
      <c r="K128" s="28">
        <f t="shared" si="19"/>
        <v>63.941520467836256</v>
      </c>
    </row>
    <row r="129" spans="1:11">
      <c r="A129" s="31" t="s">
        <v>60</v>
      </c>
      <c r="B129" s="26" t="s">
        <v>61</v>
      </c>
      <c r="C129" s="27">
        <v>0</v>
      </c>
      <c r="D129" s="27">
        <v>8500</v>
      </c>
      <c r="E129" s="27">
        <v>2000</v>
      </c>
      <c r="F129" s="27">
        <v>1296</v>
      </c>
      <c r="G129" s="27">
        <f t="shared" si="15"/>
        <v>1296</v>
      </c>
      <c r="H129" s="27">
        <f t="shared" si="16"/>
        <v>704</v>
      </c>
      <c r="I129" s="28">
        <f t="shared" si="17"/>
        <v>0</v>
      </c>
      <c r="J129" s="28">
        <f t="shared" si="18"/>
        <v>64.8</v>
      </c>
      <c r="K129" s="28">
        <f t="shared" si="19"/>
        <v>15.247058823529411</v>
      </c>
    </row>
    <row r="130" spans="1:11">
      <c r="A130" s="32" t="s">
        <v>62</v>
      </c>
      <c r="B130" s="26" t="s">
        <v>63</v>
      </c>
      <c r="C130" s="27">
        <v>0</v>
      </c>
      <c r="D130" s="27">
        <v>8500</v>
      </c>
      <c r="E130" s="27">
        <v>2000</v>
      </c>
      <c r="F130" s="27">
        <v>1296</v>
      </c>
      <c r="G130" s="27">
        <f t="shared" si="15"/>
        <v>1296</v>
      </c>
      <c r="H130" s="27">
        <f t="shared" si="16"/>
        <v>704</v>
      </c>
      <c r="I130" s="28">
        <f t="shared" si="17"/>
        <v>0</v>
      </c>
      <c r="J130" s="28">
        <f t="shared" si="18"/>
        <v>64.8</v>
      </c>
      <c r="K130" s="28">
        <f t="shared" si="19"/>
        <v>15.247058823529411</v>
      </c>
    </row>
    <row r="131" spans="1:11">
      <c r="A131" s="25"/>
      <c r="B131" s="26" t="s">
        <v>64</v>
      </c>
      <c r="C131" s="27">
        <v>163397.06</v>
      </c>
      <c r="D131" s="27">
        <v>0</v>
      </c>
      <c r="E131" s="27">
        <v>0</v>
      </c>
      <c r="F131" s="27">
        <v>124151.23</v>
      </c>
      <c r="G131" s="27">
        <f t="shared" si="15"/>
        <v>-39245.83</v>
      </c>
      <c r="H131" s="27">
        <f t="shared" si="16"/>
        <v>-124151.23</v>
      </c>
      <c r="I131" s="28">
        <f t="shared" si="17"/>
        <v>-24.018687973945191</v>
      </c>
      <c r="J131" s="28">
        <f t="shared" si="18"/>
        <v>0</v>
      </c>
      <c r="K131" s="28">
        <f t="shared" si="19"/>
        <v>0</v>
      </c>
    </row>
    <row r="132" spans="1:11">
      <c r="A132" s="25" t="s">
        <v>65</v>
      </c>
      <c r="B132" s="26" t="s">
        <v>66</v>
      </c>
      <c r="C132" s="27">
        <v>-163397.06</v>
      </c>
      <c r="D132" s="27">
        <v>0</v>
      </c>
      <c r="E132" s="27">
        <v>0</v>
      </c>
      <c r="F132" s="27">
        <v>-124151.23</v>
      </c>
      <c r="G132" s="27">
        <f t="shared" si="15"/>
        <v>39245.83</v>
      </c>
      <c r="H132" s="27">
        <f t="shared" si="16"/>
        <v>124151.23</v>
      </c>
      <c r="I132" s="28">
        <f t="shared" si="17"/>
        <v>-24.018687973945191</v>
      </c>
      <c r="J132" s="28">
        <f t="shared" si="18"/>
        <v>0</v>
      </c>
      <c r="K132" s="28">
        <f t="shared" si="19"/>
        <v>0</v>
      </c>
    </row>
    <row r="133" spans="1:11">
      <c r="A133" s="31" t="s">
        <v>67</v>
      </c>
      <c r="B133" s="26" t="s">
        <v>68</v>
      </c>
      <c r="C133" s="27">
        <v>-163397.06</v>
      </c>
      <c r="D133" s="27">
        <v>0</v>
      </c>
      <c r="E133" s="27">
        <v>0</v>
      </c>
      <c r="F133" s="27">
        <v>-124151.23</v>
      </c>
      <c r="G133" s="27">
        <f t="shared" si="15"/>
        <v>39245.83</v>
      </c>
      <c r="H133" s="27">
        <f t="shared" si="16"/>
        <v>124151.23</v>
      </c>
      <c r="I133" s="28">
        <f t="shared" si="17"/>
        <v>-24.018687973945191</v>
      </c>
      <c r="J133" s="28">
        <f t="shared" si="18"/>
        <v>0</v>
      </c>
      <c r="K133" s="28">
        <f t="shared" si="19"/>
        <v>0</v>
      </c>
    </row>
    <row r="134" spans="1:11" ht="26.4">
      <c r="A134" s="36" t="s">
        <v>215</v>
      </c>
      <c r="B134" s="37" t="s">
        <v>332</v>
      </c>
      <c r="C134" s="38"/>
      <c r="D134" s="38"/>
      <c r="E134" s="38"/>
      <c r="F134" s="38"/>
      <c r="G134" s="38"/>
      <c r="H134" s="38"/>
      <c r="I134" s="39"/>
      <c r="J134" s="39"/>
      <c r="K134" s="39"/>
    </row>
    <row r="135" spans="1:11">
      <c r="A135" s="25" t="s">
        <v>28</v>
      </c>
      <c r="B135" s="26" t="s">
        <v>29</v>
      </c>
      <c r="C135" s="27">
        <v>4000000</v>
      </c>
      <c r="D135" s="27">
        <v>4000000</v>
      </c>
      <c r="E135" s="27">
        <v>4000000</v>
      </c>
      <c r="F135" s="27">
        <v>4000000</v>
      </c>
      <c r="G135" s="27">
        <f t="shared" ref="G135:G141" si="20">F135-C135</f>
        <v>0</v>
      </c>
      <c r="H135" s="27">
        <f t="shared" ref="H135:H141" si="21">E135-F135</f>
        <v>0</v>
      </c>
      <c r="I135" s="28">
        <f t="shared" ref="I135:I141" si="22">IF(ISERROR(F135/C135),0,F135/C135*100-100)</f>
        <v>0</v>
      </c>
      <c r="J135" s="28">
        <f t="shared" ref="J135:J141" si="23">IF(ISERROR(F135/E135),0,F135/E135*100)</f>
        <v>100</v>
      </c>
      <c r="K135" s="28">
        <f t="shared" ref="K135:K141" si="24">IF(ISERROR(F135/D135),0,F135/D135*100)</f>
        <v>100</v>
      </c>
    </row>
    <row r="136" spans="1:11">
      <c r="A136" s="31" t="s">
        <v>30</v>
      </c>
      <c r="B136" s="26" t="s">
        <v>31</v>
      </c>
      <c r="C136" s="27">
        <v>4000000</v>
      </c>
      <c r="D136" s="27">
        <v>4000000</v>
      </c>
      <c r="E136" s="27">
        <v>4000000</v>
      </c>
      <c r="F136" s="27">
        <v>4000000</v>
      </c>
      <c r="G136" s="27">
        <f t="shared" si="20"/>
        <v>0</v>
      </c>
      <c r="H136" s="27">
        <f t="shared" si="21"/>
        <v>0</v>
      </c>
      <c r="I136" s="28">
        <f t="shared" si="22"/>
        <v>0</v>
      </c>
      <c r="J136" s="28">
        <f t="shared" si="23"/>
        <v>100</v>
      </c>
      <c r="K136" s="28">
        <f t="shared" si="24"/>
        <v>100</v>
      </c>
    </row>
    <row r="137" spans="1:11">
      <c r="A137" s="32" t="s">
        <v>32</v>
      </c>
      <c r="B137" s="26" t="s">
        <v>33</v>
      </c>
      <c r="C137" s="27">
        <v>4000000</v>
      </c>
      <c r="D137" s="27">
        <v>4000000</v>
      </c>
      <c r="E137" s="27">
        <v>4000000</v>
      </c>
      <c r="F137" s="27">
        <v>4000000</v>
      </c>
      <c r="G137" s="27">
        <f t="shared" si="20"/>
        <v>0</v>
      </c>
      <c r="H137" s="27">
        <f t="shared" si="21"/>
        <v>0</v>
      </c>
      <c r="I137" s="28">
        <f t="shared" si="22"/>
        <v>0</v>
      </c>
      <c r="J137" s="28">
        <f t="shared" si="23"/>
        <v>100</v>
      </c>
      <c r="K137" s="28">
        <f t="shared" si="24"/>
        <v>100</v>
      </c>
    </row>
    <row r="138" spans="1:11">
      <c r="A138" s="25" t="s">
        <v>34</v>
      </c>
      <c r="B138" s="26" t="s">
        <v>35</v>
      </c>
      <c r="C138" s="27">
        <v>4000000</v>
      </c>
      <c r="D138" s="27">
        <v>4000000</v>
      </c>
      <c r="E138" s="27">
        <v>4000000</v>
      </c>
      <c r="F138" s="27">
        <v>4000000</v>
      </c>
      <c r="G138" s="27">
        <f t="shared" si="20"/>
        <v>0</v>
      </c>
      <c r="H138" s="27">
        <f t="shared" si="21"/>
        <v>0</v>
      </c>
      <c r="I138" s="28">
        <f t="shared" si="22"/>
        <v>0</v>
      </c>
      <c r="J138" s="28">
        <f t="shared" si="23"/>
        <v>100</v>
      </c>
      <c r="K138" s="28">
        <f t="shared" si="24"/>
        <v>100</v>
      </c>
    </row>
    <row r="139" spans="1:11">
      <c r="A139" s="31" t="s">
        <v>36</v>
      </c>
      <c r="B139" s="26" t="s">
        <v>37</v>
      </c>
      <c r="C139" s="27">
        <v>4000000</v>
      </c>
      <c r="D139" s="27">
        <v>4000000</v>
      </c>
      <c r="E139" s="27">
        <v>4000000</v>
      </c>
      <c r="F139" s="27">
        <v>4000000</v>
      </c>
      <c r="G139" s="27">
        <f t="shared" si="20"/>
        <v>0</v>
      </c>
      <c r="H139" s="27">
        <f t="shared" si="21"/>
        <v>0</v>
      </c>
      <c r="I139" s="28">
        <f t="shared" si="22"/>
        <v>0</v>
      </c>
      <c r="J139" s="28">
        <f t="shared" si="23"/>
        <v>100</v>
      </c>
      <c r="K139" s="28">
        <f t="shared" si="24"/>
        <v>100</v>
      </c>
    </row>
    <row r="140" spans="1:11">
      <c r="A140" s="32" t="s">
        <v>46</v>
      </c>
      <c r="B140" s="26" t="s">
        <v>47</v>
      </c>
      <c r="C140" s="27">
        <v>4000000</v>
      </c>
      <c r="D140" s="27">
        <v>4000000</v>
      </c>
      <c r="E140" s="27">
        <v>4000000</v>
      </c>
      <c r="F140" s="27">
        <v>4000000</v>
      </c>
      <c r="G140" s="27">
        <f t="shared" si="20"/>
        <v>0</v>
      </c>
      <c r="H140" s="27">
        <f t="shared" si="21"/>
        <v>0</v>
      </c>
      <c r="I140" s="28">
        <f t="shared" si="22"/>
        <v>0</v>
      </c>
      <c r="J140" s="28">
        <f t="shared" si="23"/>
        <v>100</v>
      </c>
      <c r="K140" s="28">
        <f t="shared" si="24"/>
        <v>100</v>
      </c>
    </row>
    <row r="141" spans="1:11">
      <c r="A141" s="33" t="s">
        <v>48</v>
      </c>
      <c r="B141" s="26" t="s">
        <v>49</v>
      </c>
      <c r="C141" s="27">
        <v>4000000</v>
      </c>
      <c r="D141" s="27">
        <v>4000000</v>
      </c>
      <c r="E141" s="27">
        <v>4000000</v>
      </c>
      <c r="F141" s="27">
        <v>4000000</v>
      </c>
      <c r="G141" s="27">
        <f t="shared" si="20"/>
        <v>0</v>
      </c>
      <c r="H141" s="27">
        <f t="shared" si="21"/>
        <v>0</v>
      </c>
      <c r="I141" s="28">
        <f t="shared" si="22"/>
        <v>0</v>
      </c>
      <c r="J141" s="28">
        <f t="shared" si="23"/>
        <v>100</v>
      </c>
      <c r="K141" s="28">
        <f t="shared" si="24"/>
        <v>100</v>
      </c>
    </row>
    <row r="142" spans="1:11">
      <c r="A142" s="36" t="s">
        <v>217</v>
      </c>
      <c r="B142" s="37" t="s">
        <v>333</v>
      </c>
      <c r="C142" s="38"/>
      <c r="D142" s="38"/>
      <c r="E142" s="38"/>
      <c r="F142" s="38"/>
      <c r="G142" s="38"/>
      <c r="H142" s="38"/>
      <c r="I142" s="39"/>
      <c r="J142" s="39"/>
      <c r="K142" s="39"/>
    </row>
    <row r="143" spans="1:11">
      <c r="A143" s="25" t="s">
        <v>28</v>
      </c>
      <c r="B143" s="26" t="s">
        <v>29</v>
      </c>
      <c r="C143" s="27">
        <v>375157488</v>
      </c>
      <c r="D143" s="27">
        <v>526044233</v>
      </c>
      <c r="E143" s="27">
        <v>430788996</v>
      </c>
      <c r="F143" s="27">
        <v>526044233</v>
      </c>
      <c r="G143" s="27">
        <f t="shared" ref="G143:G170" si="25">F143-C143</f>
        <v>150886745</v>
      </c>
      <c r="H143" s="27">
        <f t="shared" ref="H143:H170" si="26">E143-F143</f>
        <v>-95255237</v>
      </c>
      <c r="I143" s="28">
        <f t="shared" ref="I143:I170" si="27">IF(ISERROR(F143/C143),0,F143/C143*100-100)</f>
        <v>40.219574399112076</v>
      </c>
      <c r="J143" s="28">
        <f t="shared" ref="J143:J170" si="28">IF(ISERROR(F143/E143),0,F143/E143*100)</f>
        <v>122.11180830626415</v>
      </c>
      <c r="K143" s="28">
        <f t="shared" ref="K143:K170" si="29">IF(ISERROR(F143/D143),0,F143/D143*100)</f>
        <v>100</v>
      </c>
    </row>
    <row r="144" spans="1:11">
      <c r="A144" s="31" t="s">
        <v>78</v>
      </c>
      <c r="B144" s="26" t="s">
        <v>79</v>
      </c>
      <c r="C144" s="27">
        <v>0</v>
      </c>
      <c r="D144" s="27">
        <v>256805</v>
      </c>
      <c r="E144" s="27">
        <v>250435</v>
      </c>
      <c r="F144" s="27">
        <v>256805</v>
      </c>
      <c r="G144" s="27">
        <f t="shared" si="25"/>
        <v>256805</v>
      </c>
      <c r="H144" s="27">
        <f t="shared" si="26"/>
        <v>-6370</v>
      </c>
      <c r="I144" s="28">
        <f t="shared" si="27"/>
        <v>0</v>
      </c>
      <c r="J144" s="28">
        <f t="shared" si="28"/>
        <v>102.54357418092519</v>
      </c>
      <c r="K144" s="28">
        <f t="shared" si="29"/>
        <v>100</v>
      </c>
    </row>
    <row r="145" spans="1:11">
      <c r="A145" s="32" t="s">
        <v>80</v>
      </c>
      <c r="B145" s="26" t="s">
        <v>81</v>
      </c>
      <c r="C145" s="27">
        <v>0</v>
      </c>
      <c r="D145" s="27">
        <v>198499</v>
      </c>
      <c r="E145" s="27">
        <v>198499</v>
      </c>
      <c r="F145" s="27">
        <v>198499</v>
      </c>
      <c r="G145" s="27">
        <f t="shared" si="25"/>
        <v>198499</v>
      </c>
      <c r="H145" s="27">
        <f t="shared" si="26"/>
        <v>0</v>
      </c>
      <c r="I145" s="28">
        <f t="shared" si="27"/>
        <v>0</v>
      </c>
      <c r="J145" s="28">
        <f t="shared" si="28"/>
        <v>100</v>
      </c>
      <c r="K145" s="28">
        <f t="shared" si="29"/>
        <v>100</v>
      </c>
    </row>
    <row r="146" spans="1:11">
      <c r="A146" s="33" t="s">
        <v>82</v>
      </c>
      <c r="B146" s="26" t="s">
        <v>83</v>
      </c>
      <c r="C146" s="27">
        <v>0</v>
      </c>
      <c r="D146" s="27">
        <v>198499</v>
      </c>
      <c r="E146" s="27">
        <v>198499</v>
      </c>
      <c r="F146" s="27">
        <v>198499</v>
      </c>
      <c r="G146" s="27">
        <f t="shared" si="25"/>
        <v>198499</v>
      </c>
      <c r="H146" s="27">
        <f t="shared" si="26"/>
        <v>0</v>
      </c>
      <c r="I146" s="28">
        <f t="shared" si="27"/>
        <v>0</v>
      </c>
      <c r="J146" s="28">
        <f t="shared" si="28"/>
        <v>100</v>
      </c>
      <c r="K146" s="28">
        <f t="shared" si="29"/>
        <v>100</v>
      </c>
    </row>
    <row r="147" spans="1:11" ht="26.4">
      <c r="A147" s="34" t="s">
        <v>84</v>
      </c>
      <c r="B147" s="26" t="s">
        <v>85</v>
      </c>
      <c r="C147" s="27">
        <v>0</v>
      </c>
      <c r="D147" s="27">
        <v>198499</v>
      </c>
      <c r="E147" s="27">
        <v>198499</v>
      </c>
      <c r="F147" s="27">
        <v>198499</v>
      </c>
      <c r="G147" s="27">
        <f t="shared" si="25"/>
        <v>198499</v>
      </c>
      <c r="H147" s="27">
        <f t="shared" si="26"/>
        <v>0</v>
      </c>
      <c r="I147" s="28">
        <f t="shared" si="27"/>
        <v>0</v>
      </c>
      <c r="J147" s="28">
        <f t="shared" si="28"/>
        <v>100</v>
      </c>
      <c r="K147" s="28">
        <f t="shared" si="29"/>
        <v>100</v>
      </c>
    </row>
    <row r="148" spans="1:11" ht="26.4">
      <c r="A148" s="35" t="s">
        <v>142</v>
      </c>
      <c r="B148" s="26" t="s">
        <v>143</v>
      </c>
      <c r="C148" s="27">
        <v>0</v>
      </c>
      <c r="D148" s="27">
        <v>198499</v>
      </c>
      <c r="E148" s="27">
        <v>198499</v>
      </c>
      <c r="F148" s="27">
        <v>198499</v>
      </c>
      <c r="G148" s="27">
        <f t="shared" si="25"/>
        <v>198499</v>
      </c>
      <c r="H148" s="27">
        <f t="shared" si="26"/>
        <v>0</v>
      </c>
      <c r="I148" s="28">
        <f t="shared" si="27"/>
        <v>0</v>
      </c>
      <c r="J148" s="28">
        <f t="shared" si="28"/>
        <v>100</v>
      </c>
      <c r="K148" s="28">
        <f t="shared" si="29"/>
        <v>100</v>
      </c>
    </row>
    <row r="149" spans="1:11" ht="26.4">
      <c r="A149" s="32" t="s">
        <v>106</v>
      </c>
      <c r="B149" s="26" t="s">
        <v>107</v>
      </c>
      <c r="C149" s="27">
        <v>0</v>
      </c>
      <c r="D149" s="27">
        <v>58306</v>
      </c>
      <c r="E149" s="27">
        <v>51936</v>
      </c>
      <c r="F149" s="27">
        <v>58306</v>
      </c>
      <c r="G149" s="27">
        <f t="shared" si="25"/>
        <v>58306</v>
      </c>
      <c r="H149" s="27">
        <f t="shared" si="26"/>
        <v>-6370</v>
      </c>
      <c r="I149" s="28">
        <f t="shared" si="27"/>
        <v>0</v>
      </c>
      <c r="J149" s="28">
        <f t="shared" si="28"/>
        <v>112.26509550215651</v>
      </c>
      <c r="K149" s="28">
        <f t="shared" si="29"/>
        <v>100</v>
      </c>
    </row>
    <row r="150" spans="1:11" ht="39.6">
      <c r="A150" s="33" t="s">
        <v>108</v>
      </c>
      <c r="B150" s="26" t="s">
        <v>109</v>
      </c>
      <c r="C150" s="27">
        <v>0</v>
      </c>
      <c r="D150" s="27">
        <v>58306</v>
      </c>
      <c r="E150" s="27">
        <v>51936</v>
      </c>
      <c r="F150" s="27">
        <v>58306</v>
      </c>
      <c r="G150" s="27">
        <f t="shared" si="25"/>
        <v>58306</v>
      </c>
      <c r="H150" s="27">
        <f t="shared" si="26"/>
        <v>-6370</v>
      </c>
      <c r="I150" s="28">
        <f t="shared" si="27"/>
        <v>0</v>
      </c>
      <c r="J150" s="28">
        <f t="shared" si="28"/>
        <v>112.26509550215651</v>
      </c>
      <c r="K150" s="28">
        <f t="shared" si="29"/>
        <v>100</v>
      </c>
    </row>
    <row r="151" spans="1:11" ht="52.8">
      <c r="A151" s="34" t="s">
        <v>110</v>
      </c>
      <c r="B151" s="26" t="s">
        <v>111</v>
      </c>
      <c r="C151" s="27">
        <v>0</v>
      </c>
      <c r="D151" s="27">
        <v>58306</v>
      </c>
      <c r="E151" s="27">
        <v>51936</v>
      </c>
      <c r="F151" s="27">
        <v>58306</v>
      </c>
      <c r="G151" s="27">
        <f t="shared" si="25"/>
        <v>58306</v>
      </c>
      <c r="H151" s="27">
        <f t="shared" si="26"/>
        <v>-6370</v>
      </c>
      <c r="I151" s="28">
        <f t="shared" si="27"/>
        <v>0</v>
      </c>
      <c r="J151" s="28">
        <f t="shared" si="28"/>
        <v>112.26509550215651</v>
      </c>
      <c r="K151" s="28">
        <f t="shared" si="29"/>
        <v>100</v>
      </c>
    </row>
    <row r="152" spans="1:11">
      <c r="A152" s="31" t="s">
        <v>30</v>
      </c>
      <c r="B152" s="26" t="s">
        <v>31</v>
      </c>
      <c r="C152" s="27">
        <v>375157488</v>
      </c>
      <c r="D152" s="27">
        <v>525787428</v>
      </c>
      <c r="E152" s="27">
        <v>430538561</v>
      </c>
      <c r="F152" s="27">
        <v>525787428</v>
      </c>
      <c r="G152" s="27">
        <f t="shared" si="25"/>
        <v>150629940</v>
      </c>
      <c r="H152" s="27">
        <f t="shared" si="26"/>
        <v>-95248867</v>
      </c>
      <c r="I152" s="28">
        <f t="shared" si="27"/>
        <v>40.151121813674138</v>
      </c>
      <c r="J152" s="28">
        <f t="shared" si="28"/>
        <v>122.1231907262309</v>
      </c>
      <c r="K152" s="28">
        <f t="shared" si="29"/>
        <v>100</v>
      </c>
    </row>
    <row r="153" spans="1:11">
      <c r="A153" s="32" t="s">
        <v>32</v>
      </c>
      <c r="B153" s="26" t="s">
        <v>33</v>
      </c>
      <c r="C153" s="27">
        <v>375157488</v>
      </c>
      <c r="D153" s="27">
        <v>525787428</v>
      </c>
      <c r="E153" s="27">
        <v>430538561</v>
      </c>
      <c r="F153" s="27">
        <v>525787428</v>
      </c>
      <c r="G153" s="27">
        <f t="shared" si="25"/>
        <v>150629940</v>
      </c>
      <c r="H153" s="27">
        <f t="shared" si="26"/>
        <v>-95248867</v>
      </c>
      <c r="I153" s="28">
        <f t="shared" si="27"/>
        <v>40.151121813674138</v>
      </c>
      <c r="J153" s="28">
        <f t="shared" si="28"/>
        <v>122.1231907262309</v>
      </c>
      <c r="K153" s="28">
        <f t="shared" si="29"/>
        <v>100</v>
      </c>
    </row>
    <row r="154" spans="1:11">
      <c r="A154" s="25" t="s">
        <v>34</v>
      </c>
      <c r="B154" s="26" t="s">
        <v>35</v>
      </c>
      <c r="C154" s="27">
        <v>314961420.42000002</v>
      </c>
      <c r="D154" s="27">
        <v>526044233</v>
      </c>
      <c r="E154" s="27">
        <v>430788996</v>
      </c>
      <c r="F154" s="27">
        <v>407722394.38</v>
      </c>
      <c r="G154" s="27">
        <f t="shared" si="25"/>
        <v>92760973.959999979</v>
      </c>
      <c r="H154" s="27">
        <f t="shared" si="26"/>
        <v>23066601.620000005</v>
      </c>
      <c r="I154" s="28">
        <f t="shared" si="27"/>
        <v>29.45153531385003</v>
      </c>
      <c r="J154" s="28">
        <f t="shared" si="28"/>
        <v>94.645498878991802</v>
      </c>
      <c r="K154" s="28">
        <f t="shared" si="29"/>
        <v>77.50724536124703</v>
      </c>
    </row>
    <row r="155" spans="1:11">
      <c r="A155" s="31" t="s">
        <v>36</v>
      </c>
      <c r="B155" s="26" t="s">
        <v>37</v>
      </c>
      <c r="C155" s="27">
        <v>314743277.22000003</v>
      </c>
      <c r="D155" s="27">
        <v>524159962</v>
      </c>
      <c r="E155" s="27">
        <v>430433619</v>
      </c>
      <c r="F155" s="27">
        <v>407555286.26999998</v>
      </c>
      <c r="G155" s="27">
        <f t="shared" si="25"/>
        <v>92812009.049999952</v>
      </c>
      <c r="H155" s="27">
        <f t="shared" si="26"/>
        <v>22878332.730000019</v>
      </c>
      <c r="I155" s="28">
        <f t="shared" si="27"/>
        <v>29.488162501760428</v>
      </c>
      <c r="J155" s="28">
        <f t="shared" si="28"/>
        <v>94.68481742128975</v>
      </c>
      <c r="K155" s="28">
        <f t="shared" si="29"/>
        <v>77.753990349610106</v>
      </c>
    </row>
    <row r="156" spans="1:11">
      <c r="A156" s="32" t="s">
        <v>38</v>
      </c>
      <c r="B156" s="26" t="s">
        <v>39</v>
      </c>
      <c r="C156" s="27">
        <v>8925084.4199999999</v>
      </c>
      <c r="D156" s="27">
        <v>20340226</v>
      </c>
      <c r="E156" s="27">
        <v>13361187</v>
      </c>
      <c r="F156" s="27">
        <v>11868049.779999999</v>
      </c>
      <c r="G156" s="27">
        <f t="shared" si="25"/>
        <v>2942965.3599999994</v>
      </c>
      <c r="H156" s="27">
        <f t="shared" si="26"/>
        <v>1493137.2200000007</v>
      </c>
      <c r="I156" s="28">
        <f t="shared" si="27"/>
        <v>32.974089896619688</v>
      </c>
      <c r="J156" s="28">
        <f t="shared" si="28"/>
        <v>88.824816088570572</v>
      </c>
      <c r="K156" s="28">
        <f t="shared" si="29"/>
        <v>58.347679027755149</v>
      </c>
    </row>
    <row r="157" spans="1:11">
      <c r="A157" s="33" t="s">
        <v>40</v>
      </c>
      <c r="B157" s="26" t="s">
        <v>41</v>
      </c>
      <c r="C157" s="27">
        <v>5369196.3499999996</v>
      </c>
      <c r="D157" s="27">
        <v>11604393</v>
      </c>
      <c r="E157" s="27">
        <v>7645604</v>
      </c>
      <c r="F157" s="27">
        <v>7477530.8600000003</v>
      </c>
      <c r="G157" s="27">
        <f t="shared" si="25"/>
        <v>2108334.5100000007</v>
      </c>
      <c r="H157" s="27">
        <f t="shared" si="26"/>
        <v>168073.13999999966</v>
      </c>
      <c r="I157" s="28">
        <f t="shared" si="27"/>
        <v>39.26722683553939</v>
      </c>
      <c r="J157" s="28">
        <f t="shared" si="28"/>
        <v>97.801702259232897</v>
      </c>
      <c r="K157" s="28">
        <f t="shared" si="29"/>
        <v>64.437070168168205</v>
      </c>
    </row>
    <row r="158" spans="1:11">
      <c r="A158" s="33" t="s">
        <v>42</v>
      </c>
      <c r="B158" s="26" t="s">
        <v>43</v>
      </c>
      <c r="C158" s="27">
        <v>3555888.07</v>
      </c>
      <c r="D158" s="27">
        <v>8735833</v>
      </c>
      <c r="E158" s="27">
        <v>5715583</v>
      </c>
      <c r="F158" s="27">
        <v>4390518.92</v>
      </c>
      <c r="G158" s="27">
        <f t="shared" si="25"/>
        <v>834630.85000000009</v>
      </c>
      <c r="H158" s="27">
        <f t="shared" si="26"/>
        <v>1325064.08</v>
      </c>
      <c r="I158" s="28">
        <f t="shared" si="27"/>
        <v>23.471797581075165</v>
      </c>
      <c r="J158" s="28">
        <f t="shared" si="28"/>
        <v>76.816641801894932</v>
      </c>
      <c r="K158" s="28">
        <f t="shared" si="29"/>
        <v>50.25873228116884</v>
      </c>
    </row>
    <row r="159" spans="1:11">
      <c r="A159" s="34" t="s">
        <v>44</v>
      </c>
      <c r="B159" s="26" t="s">
        <v>45</v>
      </c>
      <c r="C159" s="27">
        <v>62518.91</v>
      </c>
      <c r="D159" s="27">
        <v>0</v>
      </c>
      <c r="E159" s="27">
        <v>0</v>
      </c>
      <c r="F159" s="27">
        <v>40309.29</v>
      </c>
      <c r="G159" s="27">
        <f t="shared" si="25"/>
        <v>-22209.620000000003</v>
      </c>
      <c r="H159" s="27">
        <f t="shared" si="26"/>
        <v>-40309.29</v>
      </c>
      <c r="I159" s="28">
        <f t="shared" si="27"/>
        <v>-35.52464366381308</v>
      </c>
      <c r="J159" s="28">
        <f t="shared" si="28"/>
        <v>0</v>
      </c>
      <c r="K159" s="28">
        <f t="shared" si="29"/>
        <v>0</v>
      </c>
    </row>
    <row r="160" spans="1:11">
      <c r="A160" s="32" t="s">
        <v>311</v>
      </c>
      <c r="B160" s="26" t="s">
        <v>312</v>
      </c>
      <c r="C160" s="27">
        <v>305813572.80000001</v>
      </c>
      <c r="D160" s="27">
        <v>503813686</v>
      </c>
      <c r="E160" s="27">
        <v>417072432</v>
      </c>
      <c r="F160" s="27">
        <v>395681186.49000001</v>
      </c>
      <c r="G160" s="27">
        <f t="shared" si="25"/>
        <v>89867613.689999998</v>
      </c>
      <c r="H160" s="27">
        <f t="shared" si="26"/>
        <v>21391245.50999999</v>
      </c>
      <c r="I160" s="28">
        <f t="shared" si="27"/>
        <v>29.386404555945859</v>
      </c>
      <c r="J160" s="28">
        <f t="shared" si="28"/>
        <v>94.871095793260196</v>
      </c>
      <c r="K160" s="28">
        <f t="shared" si="29"/>
        <v>78.537204820990112</v>
      </c>
    </row>
    <row r="161" spans="1:11">
      <c r="A161" s="32" t="s">
        <v>46</v>
      </c>
      <c r="B161" s="26" t="s">
        <v>47</v>
      </c>
      <c r="C161" s="27">
        <v>4620</v>
      </c>
      <c r="D161" s="27">
        <v>0</v>
      </c>
      <c r="E161" s="27">
        <v>0</v>
      </c>
      <c r="F161" s="27">
        <v>0</v>
      </c>
      <c r="G161" s="27">
        <f t="shared" si="25"/>
        <v>-4620</v>
      </c>
      <c r="H161" s="27">
        <f t="shared" si="26"/>
        <v>0</v>
      </c>
      <c r="I161" s="28">
        <f t="shared" si="27"/>
        <v>-100</v>
      </c>
      <c r="J161" s="28">
        <f t="shared" si="28"/>
        <v>0</v>
      </c>
      <c r="K161" s="28">
        <f t="shared" si="29"/>
        <v>0</v>
      </c>
    </row>
    <row r="162" spans="1:11">
      <c r="A162" s="33" t="s">
        <v>50</v>
      </c>
      <c r="B162" s="26" t="s">
        <v>51</v>
      </c>
      <c r="C162" s="27">
        <v>4620</v>
      </c>
      <c r="D162" s="27">
        <v>0</v>
      </c>
      <c r="E162" s="27">
        <v>0</v>
      </c>
      <c r="F162" s="27">
        <v>0</v>
      </c>
      <c r="G162" s="27">
        <f t="shared" si="25"/>
        <v>-4620</v>
      </c>
      <c r="H162" s="27">
        <f t="shared" si="26"/>
        <v>0</v>
      </c>
      <c r="I162" s="28">
        <f t="shared" si="27"/>
        <v>-100</v>
      </c>
      <c r="J162" s="28">
        <f t="shared" si="28"/>
        <v>0</v>
      </c>
      <c r="K162" s="28">
        <f t="shared" si="29"/>
        <v>0</v>
      </c>
    </row>
    <row r="163" spans="1:11" ht="26.4">
      <c r="A163" s="32" t="s">
        <v>52</v>
      </c>
      <c r="B163" s="26" t="s">
        <v>53</v>
      </c>
      <c r="C163" s="27">
        <v>0</v>
      </c>
      <c r="D163" s="27">
        <v>6050</v>
      </c>
      <c r="E163" s="27">
        <v>0</v>
      </c>
      <c r="F163" s="27">
        <v>6050</v>
      </c>
      <c r="G163" s="27">
        <f t="shared" si="25"/>
        <v>6050</v>
      </c>
      <c r="H163" s="27">
        <f t="shared" si="26"/>
        <v>-6050</v>
      </c>
      <c r="I163" s="28">
        <f t="shared" si="27"/>
        <v>0</v>
      </c>
      <c r="J163" s="28">
        <f t="shared" si="28"/>
        <v>0</v>
      </c>
      <c r="K163" s="28">
        <f t="shared" si="29"/>
        <v>100</v>
      </c>
    </row>
    <row r="164" spans="1:11" ht="26.4">
      <c r="A164" s="33" t="s">
        <v>144</v>
      </c>
      <c r="B164" s="26" t="s">
        <v>145</v>
      </c>
      <c r="C164" s="27">
        <v>0</v>
      </c>
      <c r="D164" s="27">
        <v>6050</v>
      </c>
      <c r="E164" s="27">
        <v>0</v>
      </c>
      <c r="F164" s="27">
        <v>6050</v>
      </c>
      <c r="G164" s="27">
        <f t="shared" si="25"/>
        <v>6050</v>
      </c>
      <c r="H164" s="27">
        <f t="shared" si="26"/>
        <v>-6050</v>
      </c>
      <c r="I164" s="28">
        <f t="shared" si="27"/>
        <v>0</v>
      </c>
      <c r="J164" s="28">
        <f t="shared" si="28"/>
        <v>0</v>
      </c>
      <c r="K164" s="28">
        <f t="shared" si="29"/>
        <v>100</v>
      </c>
    </row>
    <row r="165" spans="1:11" ht="39.6">
      <c r="A165" s="34" t="s">
        <v>146</v>
      </c>
      <c r="B165" s="26" t="s">
        <v>147</v>
      </c>
      <c r="C165" s="27">
        <v>0</v>
      </c>
      <c r="D165" s="27">
        <v>6050</v>
      </c>
      <c r="E165" s="27">
        <v>0</v>
      </c>
      <c r="F165" s="27">
        <v>6050</v>
      </c>
      <c r="G165" s="27">
        <f t="shared" si="25"/>
        <v>6050</v>
      </c>
      <c r="H165" s="27">
        <f t="shared" si="26"/>
        <v>-6050</v>
      </c>
      <c r="I165" s="28">
        <f t="shared" si="27"/>
        <v>0</v>
      </c>
      <c r="J165" s="28">
        <f t="shared" si="28"/>
        <v>0</v>
      </c>
      <c r="K165" s="28">
        <f t="shared" si="29"/>
        <v>100</v>
      </c>
    </row>
    <row r="166" spans="1:11">
      <c r="A166" s="31" t="s">
        <v>60</v>
      </c>
      <c r="B166" s="26" t="s">
        <v>61</v>
      </c>
      <c r="C166" s="27">
        <v>218143.2</v>
      </c>
      <c r="D166" s="27">
        <v>1884271</v>
      </c>
      <c r="E166" s="27">
        <v>355377</v>
      </c>
      <c r="F166" s="27">
        <v>167108.10999999999</v>
      </c>
      <c r="G166" s="27">
        <f t="shared" si="25"/>
        <v>-51035.090000000026</v>
      </c>
      <c r="H166" s="27">
        <f t="shared" si="26"/>
        <v>188268.89</v>
      </c>
      <c r="I166" s="28">
        <f t="shared" si="27"/>
        <v>-23.39522387129189</v>
      </c>
      <c r="J166" s="28">
        <f t="shared" si="28"/>
        <v>47.022770184902221</v>
      </c>
      <c r="K166" s="28">
        <f t="shared" si="29"/>
        <v>8.8685815363076745</v>
      </c>
    </row>
    <row r="167" spans="1:11">
      <c r="A167" s="32" t="s">
        <v>62</v>
      </c>
      <c r="B167" s="26" t="s">
        <v>63</v>
      </c>
      <c r="C167" s="27">
        <v>218143.2</v>
      </c>
      <c r="D167" s="27">
        <v>1884271</v>
      </c>
      <c r="E167" s="27">
        <v>355377</v>
      </c>
      <c r="F167" s="27">
        <v>167108.10999999999</v>
      </c>
      <c r="G167" s="27">
        <f t="shared" si="25"/>
        <v>-51035.090000000026</v>
      </c>
      <c r="H167" s="27">
        <f t="shared" si="26"/>
        <v>188268.89</v>
      </c>
      <c r="I167" s="28">
        <f t="shared" si="27"/>
        <v>-23.39522387129189</v>
      </c>
      <c r="J167" s="28">
        <f t="shared" si="28"/>
        <v>47.022770184902221</v>
      </c>
      <c r="K167" s="28">
        <f t="shared" si="29"/>
        <v>8.8685815363076745</v>
      </c>
    </row>
    <row r="168" spans="1:11">
      <c r="A168" s="25"/>
      <c r="B168" s="26" t="s">
        <v>64</v>
      </c>
      <c r="C168" s="27">
        <v>60196067.579999998</v>
      </c>
      <c r="D168" s="27">
        <v>0</v>
      </c>
      <c r="E168" s="27">
        <v>0</v>
      </c>
      <c r="F168" s="27">
        <v>118321838.62</v>
      </c>
      <c r="G168" s="27">
        <f t="shared" si="25"/>
        <v>58125771.040000007</v>
      </c>
      <c r="H168" s="27">
        <f t="shared" si="26"/>
        <v>-118321838.62</v>
      </c>
      <c r="I168" s="28">
        <f t="shared" si="27"/>
        <v>96.560744541578913</v>
      </c>
      <c r="J168" s="28">
        <f t="shared" si="28"/>
        <v>0</v>
      </c>
      <c r="K168" s="28">
        <f t="shared" si="29"/>
        <v>0</v>
      </c>
    </row>
    <row r="169" spans="1:11">
      <c r="A169" s="25" t="s">
        <v>65</v>
      </c>
      <c r="B169" s="26" t="s">
        <v>66</v>
      </c>
      <c r="C169" s="27">
        <v>-60196067.579999998</v>
      </c>
      <c r="D169" s="27">
        <v>0</v>
      </c>
      <c r="E169" s="27">
        <v>0</v>
      </c>
      <c r="F169" s="27">
        <v>-118321838.62</v>
      </c>
      <c r="G169" s="27">
        <f t="shared" si="25"/>
        <v>-58125771.040000007</v>
      </c>
      <c r="H169" s="27">
        <f t="shared" si="26"/>
        <v>118321838.62</v>
      </c>
      <c r="I169" s="28">
        <f t="shared" si="27"/>
        <v>96.560744541578913</v>
      </c>
      <c r="J169" s="28">
        <f t="shared" si="28"/>
        <v>0</v>
      </c>
      <c r="K169" s="28">
        <f t="shared" si="29"/>
        <v>0</v>
      </c>
    </row>
    <row r="170" spans="1:11">
      <c r="A170" s="31" t="s">
        <v>67</v>
      </c>
      <c r="B170" s="26" t="s">
        <v>68</v>
      </c>
      <c r="C170" s="27">
        <v>-60196067.579999998</v>
      </c>
      <c r="D170" s="27">
        <v>0</v>
      </c>
      <c r="E170" s="27">
        <v>0</v>
      </c>
      <c r="F170" s="27">
        <v>-118321838.62</v>
      </c>
      <c r="G170" s="27">
        <f t="shared" si="25"/>
        <v>-58125771.040000007</v>
      </c>
      <c r="H170" s="27">
        <f t="shared" si="26"/>
        <v>118321838.62</v>
      </c>
      <c r="I170" s="28">
        <f t="shared" si="27"/>
        <v>96.560744541578913</v>
      </c>
      <c r="J170" s="28">
        <f t="shared" si="28"/>
        <v>0</v>
      </c>
      <c r="K170" s="28">
        <f t="shared" si="29"/>
        <v>0</v>
      </c>
    </row>
    <row r="171" spans="1:11">
      <c r="A171" s="40" t="s">
        <v>334</v>
      </c>
      <c r="B171" s="37" t="s">
        <v>335</v>
      </c>
      <c r="C171" s="38"/>
      <c r="D171" s="38"/>
      <c r="E171" s="38"/>
      <c r="F171" s="38"/>
      <c r="G171" s="38"/>
      <c r="H171" s="38"/>
      <c r="I171" s="39"/>
      <c r="J171" s="39"/>
      <c r="K171" s="39"/>
    </row>
    <row r="172" spans="1:11">
      <c r="A172" s="25" t="s">
        <v>28</v>
      </c>
      <c r="B172" s="26" t="s">
        <v>29</v>
      </c>
      <c r="C172" s="27">
        <v>12963746</v>
      </c>
      <c r="D172" s="27">
        <v>18371540</v>
      </c>
      <c r="E172" s="27">
        <v>11365986</v>
      </c>
      <c r="F172" s="27">
        <v>18371540</v>
      </c>
      <c r="G172" s="27">
        <f t="shared" ref="G172:G198" si="30">F172-C172</f>
        <v>5407794</v>
      </c>
      <c r="H172" s="27">
        <f t="shared" ref="H172:H198" si="31">E172-F172</f>
        <v>-7005554</v>
      </c>
      <c r="I172" s="28">
        <f t="shared" ref="I172:I198" si="32">IF(ISERROR(F172/C172),0,F172/C172*100-100)</f>
        <v>41.714748190839288</v>
      </c>
      <c r="J172" s="28">
        <f t="shared" ref="J172:J198" si="33">IF(ISERROR(F172/E172),0,F172/E172*100)</f>
        <v>161.6361308205025</v>
      </c>
      <c r="K172" s="28">
        <f t="shared" ref="K172:K198" si="34">IF(ISERROR(F172/D172),0,F172/D172*100)</f>
        <v>100</v>
      </c>
    </row>
    <row r="173" spans="1:11">
      <c r="A173" s="31" t="s">
        <v>78</v>
      </c>
      <c r="B173" s="26" t="s">
        <v>79</v>
      </c>
      <c r="C173" s="27">
        <v>0</v>
      </c>
      <c r="D173" s="27">
        <v>256805</v>
      </c>
      <c r="E173" s="27">
        <v>250435</v>
      </c>
      <c r="F173" s="27">
        <v>256805</v>
      </c>
      <c r="G173" s="27">
        <f t="shared" si="30"/>
        <v>256805</v>
      </c>
      <c r="H173" s="27">
        <f t="shared" si="31"/>
        <v>-6370</v>
      </c>
      <c r="I173" s="28">
        <f t="shared" si="32"/>
        <v>0</v>
      </c>
      <c r="J173" s="28">
        <f t="shared" si="33"/>
        <v>102.54357418092519</v>
      </c>
      <c r="K173" s="28">
        <f t="shared" si="34"/>
        <v>100</v>
      </c>
    </row>
    <row r="174" spans="1:11">
      <c r="A174" s="32" t="s">
        <v>80</v>
      </c>
      <c r="B174" s="26" t="s">
        <v>81</v>
      </c>
      <c r="C174" s="27">
        <v>0</v>
      </c>
      <c r="D174" s="27">
        <v>198499</v>
      </c>
      <c r="E174" s="27">
        <v>198499</v>
      </c>
      <c r="F174" s="27">
        <v>198499</v>
      </c>
      <c r="G174" s="27">
        <f t="shared" si="30"/>
        <v>198499</v>
      </c>
      <c r="H174" s="27">
        <f t="shared" si="31"/>
        <v>0</v>
      </c>
      <c r="I174" s="28">
        <f t="shared" si="32"/>
        <v>0</v>
      </c>
      <c r="J174" s="28">
        <f t="shared" si="33"/>
        <v>100</v>
      </c>
      <c r="K174" s="28">
        <f t="shared" si="34"/>
        <v>100</v>
      </c>
    </row>
    <row r="175" spans="1:11">
      <c r="A175" s="33" t="s">
        <v>82</v>
      </c>
      <c r="B175" s="26" t="s">
        <v>83</v>
      </c>
      <c r="C175" s="27">
        <v>0</v>
      </c>
      <c r="D175" s="27">
        <v>198499</v>
      </c>
      <c r="E175" s="27">
        <v>198499</v>
      </c>
      <c r="F175" s="27">
        <v>198499</v>
      </c>
      <c r="G175" s="27">
        <f t="shared" si="30"/>
        <v>198499</v>
      </c>
      <c r="H175" s="27">
        <f t="shared" si="31"/>
        <v>0</v>
      </c>
      <c r="I175" s="28">
        <f t="shared" si="32"/>
        <v>0</v>
      </c>
      <c r="J175" s="28">
        <f t="shared" si="33"/>
        <v>100</v>
      </c>
      <c r="K175" s="28">
        <f t="shared" si="34"/>
        <v>100</v>
      </c>
    </row>
    <row r="176" spans="1:11" ht="26.4">
      <c r="A176" s="34" t="s">
        <v>84</v>
      </c>
      <c r="B176" s="26" t="s">
        <v>85</v>
      </c>
      <c r="C176" s="27">
        <v>0</v>
      </c>
      <c r="D176" s="27">
        <v>198499</v>
      </c>
      <c r="E176" s="27">
        <v>198499</v>
      </c>
      <c r="F176" s="27">
        <v>198499</v>
      </c>
      <c r="G176" s="27">
        <f t="shared" si="30"/>
        <v>198499</v>
      </c>
      <c r="H176" s="27">
        <f t="shared" si="31"/>
        <v>0</v>
      </c>
      <c r="I176" s="28">
        <f t="shared" si="32"/>
        <v>0</v>
      </c>
      <c r="J176" s="28">
        <f t="shared" si="33"/>
        <v>100</v>
      </c>
      <c r="K176" s="28">
        <f t="shared" si="34"/>
        <v>100</v>
      </c>
    </row>
    <row r="177" spans="1:11" ht="26.4">
      <c r="A177" s="35" t="s">
        <v>142</v>
      </c>
      <c r="B177" s="26" t="s">
        <v>143</v>
      </c>
      <c r="C177" s="27">
        <v>0</v>
      </c>
      <c r="D177" s="27">
        <v>198499</v>
      </c>
      <c r="E177" s="27">
        <v>198499</v>
      </c>
      <c r="F177" s="27">
        <v>198499</v>
      </c>
      <c r="G177" s="27">
        <f t="shared" si="30"/>
        <v>198499</v>
      </c>
      <c r="H177" s="27">
        <f t="shared" si="31"/>
        <v>0</v>
      </c>
      <c r="I177" s="28">
        <f t="shared" si="32"/>
        <v>0</v>
      </c>
      <c r="J177" s="28">
        <f t="shared" si="33"/>
        <v>100</v>
      </c>
      <c r="K177" s="28">
        <f t="shared" si="34"/>
        <v>100</v>
      </c>
    </row>
    <row r="178" spans="1:11" ht="26.4">
      <c r="A178" s="32" t="s">
        <v>106</v>
      </c>
      <c r="B178" s="26" t="s">
        <v>107</v>
      </c>
      <c r="C178" s="27">
        <v>0</v>
      </c>
      <c r="D178" s="27">
        <v>58306</v>
      </c>
      <c r="E178" s="27">
        <v>51936</v>
      </c>
      <c r="F178" s="27">
        <v>58306</v>
      </c>
      <c r="G178" s="27">
        <f t="shared" si="30"/>
        <v>58306</v>
      </c>
      <c r="H178" s="27">
        <f t="shared" si="31"/>
        <v>-6370</v>
      </c>
      <c r="I178" s="28">
        <f t="shared" si="32"/>
        <v>0</v>
      </c>
      <c r="J178" s="28">
        <f t="shared" si="33"/>
        <v>112.26509550215651</v>
      </c>
      <c r="K178" s="28">
        <f t="shared" si="34"/>
        <v>100</v>
      </c>
    </row>
    <row r="179" spans="1:11" ht="39.6">
      <c r="A179" s="33" t="s">
        <v>108</v>
      </c>
      <c r="B179" s="26" t="s">
        <v>109</v>
      </c>
      <c r="C179" s="27">
        <v>0</v>
      </c>
      <c r="D179" s="27">
        <v>58306</v>
      </c>
      <c r="E179" s="27">
        <v>51936</v>
      </c>
      <c r="F179" s="27">
        <v>58306</v>
      </c>
      <c r="G179" s="27">
        <f t="shared" si="30"/>
        <v>58306</v>
      </c>
      <c r="H179" s="27">
        <f t="shared" si="31"/>
        <v>-6370</v>
      </c>
      <c r="I179" s="28">
        <f t="shared" si="32"/>
        <v>0</v>
      </c>
      <c r="J179" s="28">
        <f t="shared" si="33"/>
        <v>112.26509550215651</v>
      </c>
      <c r="K179" s="28">
        <f t="shared" si="34"/>
        <v>100</v>
      </c>
    </row>
    <row r="180" spans="1:11" ht="52.8">
      <c r="A180" s="34" t="s">
        <v>110</v>
      </c>
      <c r="B180" s="26" t="s">
        <v>111</v>
      </c>
      <c r="C180" s="27">
        <v>0</v>
      </c>
      <c r="D180" s="27">
        <v>58306</v>
      </c>
      <c r="E180" s="27">
        <v>51936</v>
      </c>
      <c r="F180" s="27">
        <v>58306</v>
      </c>
      <c r="G180" s="27">
        <f t="shared" si="30"/>
        <v>58306</v>
      </c>
      <c r="H180" s="27">
        <f t="shared" si="31"/>
        <v>-6370</v>
      </c>
      <c r="I180" s="28">
        <f t="shared" si="32"/>
        <v>0</v>
      </c>
      <c r="J180" s="28">
        <f t="shared" si="33"/>
        <v>112.26509550215651</v>
      </c>
      <c r="K180" s="28">
        <f t="shared" si="34"/>
        <v>100</v>
      </c>
    </row>
    <row r="181" spans="1:11">
      <c r="A181" s="31" t="s">
        <v>30</v>
      </c>
      <c r="B181" s="26" t="s">
        <v>31</v>
      </c>
      <c r="C181" s="27">
        <v>12963746</v>
      </c>
      <c r="D181" s="27">
        <v>18114735</v>
      </c>
      <c r="E181" s="27">
        <v>11115551</v>
      </c>
      <c r="F181" s="27">
        <v>18114735</v>
      </c>
      <c r="G181" s="27">
        <f t="shared" si="30"/>
        <v>5150989</v>
      </c>
      <c r="H181" s="27">
        <f t="shared" si="31"/>
        <v>-6999184</v>
      </c>
      <c r="I181" s="28">
        <f t="shared" si="32"/>
        <v>39.73380070852977</v>
      </c>
      <c r="J181" s="28">
        <f t="shared" si="33"/>
        <v>162.96749481874537</v>
      </c>
      <c r="K181" s="28">
        <f t="shared" si="34"/>
        <v>100</v>
      </c>
    </row>
    <row r="182" spans="1:11">
      <c r="A182" s="32" t="s">
        <v>32</v>
      </c>
      <c r="B182" s="26" t="s">
        <v>33</v>
      </c>
      <c r="C182" s="27">
        <v>12963746</v>
      </c>
      <c r="D182" s="27">
        <v>18114735</v>
      </c>
      <c r="E182" s="27">
        <v>11115551</v>
      </c>
      <c r="F182" s="27">
        <v>18114735</v>
      </c>
      <c r="G182" s="27">
        <f t="shared" si="30"/>
        <v>5150989</v>
      </c>
      <c r="H182" s="27">
        <f t="shared" si="31"/>
        <v>-6999184</v>
      </c>
      <c r="I182" s="28">
        <f t="shared" si="32"/>
        <v>39.73380070852977</v>
      </c>
      <c r="J182" s="28">
        <f t="shared" si="33"/>
        <v>162.96749481874537</v>
      </c>
      <c r="K182" s="28">
        <f t="shared" si="34"/>
        <v>100</v>
      </c>
    </row>
    <row r="183" spans="1:11">
      <c r="A183" s="25" t="s">
        <v>34</v>
      </c>
      <c r="B183" s="26" t="s">
        <v>35</v>
      </c>
      <c r="C183" s="27">
        <v>7166352.1799999997</v>
      </c>
      <c r="D183" s="27">
        <v>18371540</v>
      </c>
      <c r="E183" s="27">
        <v>11365986</v>
      </c>
      <c r="F183" s="27">
        <v>10407603.01</v>
      </c>
      <c r="G183" s="27">
        <f t="shared" si="30"/>
        <v>3241250.83</v>
      </c>
      <c r="H183" s="27">
        <f t="shared" si="31"/>
        <v>958382.99000000022</v>
      </c>
      <c r="I183" s="28">
        <f t="shared" si="32"/>
        <v>45.228740488721002</v>
      </c>
      <c r="J183" s="28">
        <f t="shared" si="33"/>
        <v>91.567973161325384</v>
      </c>
      <c r="K183" s="28">
        <f t="shared" si="34"/>
        <v>56.650683666148836</v>
      </c>
    </row>
    <row r="184" spans="1:11">
      <c r="A184" s="31" t="s">
        <v>36</v>
      </c>
      <c r="B184" s="26" t="s">
        <v>37</v>
      </c>
      <c r="C184" s="27">
        <v>6948208.9800000004</v>
      </c>
      <c r="D184" s="27">
        <v>16487269</v>
      </c>
      <c r="E184" s="27">
        <v>11010609</v>
      </c>
      <c r="F184" s="27">
        <v>10240494.9</v>
      </c>
      <c r="G184" s="27">
        <f t="shared" si="30"/>
        <v>3292285.92</v>
      </c>
      <c r="H184" s="27">
        <f t="shared" si="31"/>
        <v>770114.09999999963</v>
      </c>
      <c r="I184" s="28">
        <f t="shared" si="32"/>
        <v>47.383231124404091</v>
      </c>
      <c r="J184" s="28">
        <f t="shared" si="33"/>
        <v>93.005708403595122</v>
      </c>
      <c r="K184" s="28">
        <f t="shared" si="34"/>
        <v>62.1115292047458</v>
      </c>
    </row>
    <row r="185" spans="1:11">
      <c r="A185" s="32" t="s">
        <v>38</v>
      </c>
      <c r="B185" s="26" t="s">
        <v>39</v>
      </c>
      <c r="C185" s="27">
        <v>6943588.9800000004</v>
      </c>
      <c r="D185" s="27">
        <v>16481219</v>
      </c>
      <c r="E185" s="27">
        <v>11010609</v>
      </c>
      <c r="F185" s="27">
        <v>10234444.9</v>
      </c>
      <c r="G185" s="27">
        <f t="shared" si="30"/>
        <v>3290855.92</v>
      </c>
      <c r="H185" s="27">
        <f t="shared" si="31"/>
        <v>776164.09999999963</v>
      </c>
      <c r="I185" s="28">
        <f t="shared" si="32"/>
        <v>47.394163587142515</v>
      </c>
      <c r="J185" s="28">
        <f t="shared" si="33"/>
        <v>92.950761397484911</v>
      </c>
      <c r="K185" s="28">
        <f t="shared" si="34"/>
        <v>62.097620934470932</v>
      </c>
    </row>
    <row r="186" spans="1:11">
      <c r="A186" s="33" t="s">
        <v>40</v>
      </c>
      <c r="B186" s="26" t="s">
        <v>41</v>
      </c>
      <c r="C186" s="27">
        <v>5369196.3499999996</v>
      </c>
      <c r="D186" s="27">
        <v>11604393</v>
      </c>
      <c r="E186" s="27">
        <v>7645604</v>
      </c>
      <c r="F186" s="27">
        <v>7477530.8600000003</v>
      </c>
      <c r="G186" s="27">
        <f t="shared" si="30"/>
        <v>2108334.5100000007</v>
      </c>
      <c r="H186" s="27">
        <f t="shared" si="31"/>
        <v>168073.13999999966</v>
      </c>
      <c r="I186" s="28">
        <f t="shared" si="32"/>
        <v>39.26722683553939</v>
      </c>
      <c r="J186" s="28">
        <f t="shared" si="33"/>
        <v>97.801702259232897</v>
      </c>
      <c r="K186" s="28">
        <f t="shared" si="34"/>
        <v>64.437070168168205</v>
      </c>
    </row>
    <row r="187" spans="1:11">
      <c r="A187" s="33" t="s">
        <v>42</v>
      </c>
      <c r="B187" s="26" t="s">
        <v>43</v>
      </c>
      <c r="C187" s="27">
        <v>1574392.63</v>
      </c>
      <c r="D187" s="27">
        <v>4876826</v>
      </c>
      <c r="E187" s="27">
        <v>3365005</v>
      </c>
      <c r="F187" s="27">
        <v>2756914.04</v>
      </c>
      <c r="G187" s="27">
        <f t="shared" si="30"/>
        <v>1182521.4100000001</v>
      </c>
      <c r="H187" s="27">
        <f t="shared" si="31"/>
        <v>608090.96</v>
      </c>
      <c r="I187" s="28">
        <f t="shared" si="32"/>
        <v>75.109689125005644</v>
      </c>
      <c r="J187" s="28">
        <f t="shared" si="33"/>
        <v>81.92897306244717</v>
      </c>
      <c r="K187" s="28">
        <f t="shared" si="34"/>
        <v>56.530908422814349</v>
      </c>
    </row>
    <row r="188" spans="1:11">
      <c r="A188" s="34" t="s">
        <v>44</v>
      </c>
      <c r="B188" s="26" t="s">
        <v>45</v>
      </c>
      <c r="C188" s="27">
        <v>62518.91</v>
      </c>
      <c r="D188" s="27">
        <v>0</v>
      </c>
      <c r="E188" s="27">
        <v>0</v>
      </c>
      <c r="F188" s="27">
        <v>40309.29</v>
      </c>
      <c r="G188" s="27">
        <f t="shared" si="30"/>
        <v>-22209.620000000003</v>
      </c>
      <c r="H188" s="27">
        <f t="shared" si="31"/>
        <v>-40309.29</v>
      </c>
      <c r="I188" s="28">
        <f t="shared" si="32"/>
        <v>-35.52464366381308</v>
      </c>
      <c r="J188" s="28">
        <f t="shared" si="33"/>
        <v>0</v>
      </c>
      <c r="K188" s="28">
        <f t="shared" si="34"/>
        <v>0</v>
      </c>
    </row>
    <row r="189" spans="1:11">
      <c r="A189" s="32" t="s">
        <v>46</v>
      </c>
      <c r="B189" s="26" t="s">
        <v>47</v>
      </c>
      <c r="C189" s="27">
        <v>4620</v>
      </c>
      <c r="D189" s="27">
        <v>0</v>
      </c>
      <c r="E189" s="27">
        <v>0</v>
      </c>
      <c r="F189" s="27">
        <v>0</v>
      </c>
      <c r="G189" s="27">
        <f t="shared" si="30"/>
        <v>-4620</v>
      </c>
      <c r="H189" s="27">
        <f t="shared" si="31"/>
        <v>0</v>
      </c>
      <c r="I189" s="28">
        <f t="shared" si="32"/>
        <v>-100</v>
      </c>
      <c r="J189" s="28">
        <f t="shared" si="33"/>
        <v>0</v>
      </c>
      <c r="K189" s="28">
        <f t="shared" si="34"/>
        <v>0</v>
      </c>
    </row>
    <row r="190" spans="1:11">
      <c r="A190" s="33" t="s">
        <v>50</v>
      </c>
      <c r="B190" s="26" t="s">
        <v>51</v>
      </c>
      <c r="C190" s="27">
        <v>4620</v>
      </c>
      <c r="D190" s="27">
        <v>0</v>
      </c>
      <c r="E190" s="27">
        <v>0</v>
      </c>
      <c r="F190" s="27">
        <v>0</v>
      </c>
      <c r="G190" s="27">
        <f t="shared" si="30"/>
        <v>-4620</v>
      </c>
      <c r="H190" s="27">
        <f t="shared" si="31"/>
        <v>0</v>
      </c>
      <c r="I190" s="28">
        <f t="shared" si="32"/>
        <v>-100</v>
      </c>
      <c r="J190" s="28">
        <f t="shared" si="33"/>
        <v>0</v>
      </c>
      <c r="K190" s="28">
        <f t="shared" si="34"/>
        <v>0</v>
      </c>
    </row>
    <row r="191" spans="1:11" ht="26.4">
      <c r="A191" s="32" t="s">
        <v>52</v>
      </c>
      <c r="B191" s="26" t="s">
        <v>53</v>
      </c>
      <c r="C191" s="27">
        <v>0</v>
      </c>
      <c r="D191" s="27">
        <v>6050</v>
      </c>
      <c r="E191" s="27">
        <v>0</v>
      </c>
      <c r="F191" s="27">
        <v>6050</v>
      </c>
      <c r="G191" s="27">
        <f t="shared" si="30"/>
        <v>6050</v>
      </c>
      <c r="H191" s="27">
        <f t="shared" si="31"/>
        <v>-6050</v>
      </c>
      <c r="I191" s="28">
        <f t="shared" si="32"/>
        <v>0</v>
      </c>
      <c r="J191" s="28">
        <f t="shared" si="33"/>
        <v>0</v>
      </c>
      <c r="K191" s="28">
        <f t="shared" si="34"/>
        <v>100</v>
      </c>
    </row>
    <row r="192" spans="1:11" ht="26.4">
      <c r="A192" s="33" t="s">
        <v>144</v>
      </c>
      <c r="B192" s="26" t="s">
        <v>145</v>
      </c>
      <c r="C192" s="27">
        <v>0</v>
      </c>
      <c r="D192" s="27">
        <v>6050</v>
      </c>
      <c r="E192" s="27">
        <v>0</v>
      </c>
      <c r="F192" s="27">
        <v>6050</v>
      </c>
      <c r="G192" s="27">
        <f t="shared" si="30"/>
        <v>6050</v>
      </c>
      <c r="H192" s="27">
        <f t="shared" si="31"/>
        <v>-6050</v>
      </c>
      <c r="I192" s="28">
        <f t="shared" si="32"/>
        <v>0</v>
      </c>
      <c r="J192" s="28">
        <f t="shared" si="33"/>
        <v>0</v>
      </c>
      <c r="K192" s="28">
        <f t="shared" si="34"/>
        <v>100</v>
      </c>
    </row>
    <row r="193" spans="1:11" ht="39.6">
      <c r="A193" s="34" t="s">
        <v>146</v>
      </c>
      <c r="B193" s="26" t="s">
        <v>147</v>
      </c>
      <c r="C193" s="27">
        <v>0</v>
      </c>
      <c r="D193" s="27">
        <v>6050</v>
      </c>
      <c r="E193" s="27">
        <v>0</v>
      </c>
      <c r="F193" s="27">
        <v>6050</v>
      </c>
      <c r="G193" s="27">
        <f t="shared" si="30"/>
        <v>6050</v>
      </c>
      <c r="H193" s="27">
        <f t="shared" si="31"/>
        <v>-6050</v>
      </c>
      <c r="I193" s="28">
        <f t="shared" si="32"/>
        <v>0</v>
      </c>
      <c r="J193" s="28">
        <f t="shared" si="33"/>
        <v>0</v>
      </c>
      <c r="K193" s="28">
        <f t="shared" si="34"/>
        <v>100</v>
      </c>
    </row>
    <row r="194" spans="1:11">
      <c r="A194" s="31" t="s">
        <v>60</v>
      </c>
      <c r="B194" s="26" t="s">
        <v>61</v>
      </c>
      <c r="C194" s="27">
        <v>218143.2</v>
      </c>
      <c r="D194" s="27">
        <v>1884271</v>
      </c>
      <c r="E194" s="27">
        <v>355377</v>
      </c>
      <c r="F194" s="27">
        <v>167108.10999999999</v>
      </c>
      <c r="G194" s="27">
        <f t="shared" si="30"/>
        <v>-51035.090000000026</v>
      </c>
      <c r="H194" s="27">
        <f t="shared" si="31"/>
        <v>188268.89</v>
      </c>
      <c r="I194" s="28">
        <f t="shared" si="32"/>
        <v>-23.39522387129189</v>
      </c>
      <c r="J194" s="28">
        <f t="shared" si="33"/>
        <v>47.022770184902221</v>
      </c>
      <c r="K194" s="28">
        <f t="shared" si="34"/>
        <v>8.8685815363076745</v>
      </c>
    </row>
    <row r="195" spans="1:11">
      <c r="A195" s="32" t="s">
        <v>62</v>
      </c>
      <c r="B195" s="26" t="s">
        <v>63</v>
      </c>
      <c r="C195" s="27">
        <v>218143.2</v>
      </c>
      <c r="D195" s="27">
        <v>1884271</v>
      </c>
      <c r="E195" s="27">
        <v>355377</v>
      </c>
      <c r="F195" s="27">
        <v>167108.10999999999</v>
      </c>
      <c r="G195" s="27">
        <f t="shared" si="30"/>
        <v>-51035.090000000026</v>
      </c>
      <c r="H195" s="27">
        <f t="shared" si="31"/>
        <v>188268.89</v>
      </c>
      <c r="I195" s="28">
        <f t="shared" si="32"/>
        <v>-23.39522387129189</v>
      </c>
      <c r="J195" s="28">
        <f t="shared" si="33"/>
        <v>47.022770184902221</v>
      </c>
      <c r="K195" s="28">
        <f t="shared" si="34"/>
        <v>8.8685815363076745</v>
      </c>
    </row>
    <row r="196" spans="1:11">
      <c r="A196" s="25"/>
      <c r="B196" s="26" t="s">
        <v>64</v>
      </c>
      <c r="C196" s="27">
        <v>5797393.8200000003</v>
      </c>
      <c r="D196" s="27">
        <v>0</v>
      </c>
      <c r="E196" s="27">
        <v>0</v>
      </c>
      <c r="F196" s="27">
        <v>7963936.9900000002</v>
      </c>
      <c r="G196" s="27">
        <f t="shared" si="30"/>
        <v>2166543.17</v>
      </c>
      <c r="H196" s="27">
        <f t="shared" si="31"/>
        <v>-7963936.9900000002</v>
      </c>
      <c r="I196" s="28">
        <f t="shared" si="32"/>
        <v>37.370984916115276</v>
      </c>
      <c r="J196" s="28">
        <f t="shared" si="33"/>
        <v>0</v>
      </c>
      <c r="K196" s="28">
        <f t="shared" si="34"/>
        <v>0</v>
      </c>
    </row>
    <row r="197" spans="1:11">
      <c r="A197" s="25" t="s">
        <v>65</v>
      </c>
      <c r="B197" s="26" t="s">
        <v>66</v>
      </c>
      <c r="C197" s="27">
        <v>-5797393.8200000003</v>
      </c>
      <c r="D197" s="27">
        <v>0</v>
      </c>
      <c r="E197" s="27">
        <v>0</v>
      </c>
      <c r="F197" s="27">
        <v>-7963936.9900000002</v>
      </c>
      <c r="G197" s="27">
        <f t="shared" si="30"/>
        <v>-2166543.17</v>
      </c>
      <c r="H197" s="27">
        <f t="shared" si="31"/>
        <v>7963936.9900000002</v>
      </c>
      <c r="I197" s="28">
        <f t="shared" si="32"/>
        <v>37.370984916115276</v>
      </c>
      <c r="J197" s="28">
        <f t="shared" si="33"/>
        <v>0</v>
      </c>
      <c r="K197" s="28">
        <f t="shared" si="34"/>
        <v>0</v>
      </c>
    </row>
    <row r="198" spans="1:11">
      <c r="A198" s="31" t="s">
        <v>67</v>
      </c>
      <c r="B198" s="26" t="s">
        <v>68</v>
      </c>
      <c r="C198" s="27">
        <v>-5797393.8200000003</v>
      </c>
      <c r="D198" s="27">
        <v>0</v>
      </c>
      <c r="E198" s="27">
        <v>0</v>
      </c>
      <c r="F198" s="27">
        <v>-7963936.9900000002</v>
      </c>
      <c r="G198" s="27">
        <f t="shared" si="30"/>
        <v>-2166543.17</v>
      </c>
      <c r="H198" s="27">
        <f t="shared" si="31"/>
        <v>7963936.9900000002</v>
      </c>
      <c r="I198" s="28">
        <f t="shared" si="32"/>
        <v>37.370984916115276</v>
      </c>
      <c r="J198" s="28">
        <f t="shared" si="33"/>
        <v>0</v>
      </c>
      <c r="K198" s="28">
        <f t="shared" si="34"/>
        <v>0</v>
      </c>
    </row>
    <row r="199" spans="1:11">
      <c r="A199" s="40" t="s">
        <v>336</v>
      </c>
      <c r="B199" s="37" t="s">
        <v>337</v>
      </c>
      <c r="C199" s="38"/>
      <c r="D199" s="38"/>
      <c r="E199" s="38"/>
      <c r="F199" s="38"/>
      <c r="G199" s="38"/>
      <c r="H199" s="38"/>
      <c r="I199" s="39"/>
      <c r="J199" s="39"/>
      <c r="K199" s="39"/>
    </row>
    <row r="200" spans="1:11">
      <c r="A200" s="25" t="s">
        <v>28</v>
      </c>
      <c r="B200" s="26" t="s">
        <v>29</v>
      </c>
      <c r="C200" s="27">
        <v>362193742</v>
      </c>
      <c r="D200" s="27">
        <v>507672693</v>
      </c>
      <c r="E200" s="27">
        <v>419423010</v>
      </c>
      <c r="F200" s="27">
        <v>507672693</v>
      </c>
      <c r="G200" s="27">
        <f t="shared" ref="G200:G210" si="35">F200-C200</f>
        <v>145478951</v>
      </c>
      <c r="H200" s="27">
        <f t="shared" ref="H200:H210" si="36">E200-F200</f>
        <v>-88249683</v>
      </c>
      <c r="I200" s="28">
        <f t="shared" ref="I200:I210" si="37">IF(ISERROR(F200/C200),0,F200/C200*100-100)</f>
        <v>40.166058694630891</v>
      </c>
      <c r="J200" s="28">
        <f t="shared" ref="J200:J210" si="38">IF(ISERROR(F200/E200),0,F200/E200*100)</f>
        <v>121.04073474652715</v>
      </c>
      <c r="K200" s="28">
        <f t="shared" ref="K200:K210" si="39">IF(ISERROR(F200/D200),0,F200/D200*100)</f>
        <v>100</v>
      </c>
    </row>
    <row r="201" spans="1:11">
      <c r="A201" s="31" t="s">
        <v>30</v>
      </c>
      <c r="B201" s="26" t="s">
        <v>31</v>
      </c>
      <c r="C201" s="27">
        <v>362193742</v>
      </c>
      <c r="D201" s="27">
        <v>507672693</v>
      </c>
      <c r="E201" s="27">
        <v>419423010</v>
      </c>
      <c r="F201" s="27">
        <v>507672693</v>
      </c>
      <c r="G201" s="27">
        <f t="shared" si="35"/>
        <v>145478951</v>
      </c>
      <c r="H201" s="27">
        <f t="shared" si="36"/>
        <v>-88249683</v>
      </c>
      <c r="I201" s="28">
        <f t="shared" si="37"/>
        <v>40.166058694630891</v>
      </c>
      <c r="J201" s="28">
        <f t="shared" si="38"/>
        <v>121.04073474652715</v>
      </c>
      <c r="K201" s="28">
        <f t="shared" si="39"/>
        <v>100</v>
      </c>
    </row>
    <row r="202" spans="1:11">
      <c r="A202" s="32" t="s">
        <v>32</v>
      </c>
      <c r="B202" s="26" t="s">
        <v>33</v>
      </c>
      <c r="C202" s="27">
        <v>362193742</v>
      </c>
      <c r="D202" s="27">
        <v>507672693</v>
      </c>
      <c r="E202" s="27">
        <v>419423010</v>
      </c>
      <c r="F202" s="27">
        <v>507672693</v>
      </c>
      <c r="G202" s="27">
        <f t="shared" si="35"/>
        <v>145478951</v>
      </c>
      <c r="H202" s="27">
        <f t="shared" si="36"/>
        <v>-88249683</v>
      </c>
      <c r="I202" s="28">
        <f t="shared" si="37"/>
        <v>40.166058694630891</v>
      </c>
      <c r="J202" s="28">
        <f t="shared" si="38"/>
        <v>121.04073474652715</v>
      </c>
      <c r="K202" s="28">
        <f t="shared" si="39"/>
        <v>100</v>
      </c>
    </row>
    <row r="203" spans="1:11">
      <c r="A203" s="25" t="s">
        <v>34</v>
      </c>
      <c r="B203" s="26" t="s">
        <v>35</v>
      </c>
      <c r="C203" s="27">
        <v>307795068.24000001</v>
      </c>
      <c r="D203" s="27">
        <v>507672693</v>
      </c>
      <c r="E203" s="27">
        <v>419423010</v>
      </c>
      <c r="F203" s="27">
        <v>397314791.37</v>
      </c>
      <c r="G203" s="27">
        <f t="shared" si="35"/>
        <v>89519723.129999995</v>
      </c>
      <c r="H203" s="27">
        <f t="shared" si="36"/>
        <v>22108218.629999995</v>
      </c>
      <c r="I203" s="28">
        <f t="shared" si="37"/>
        <v>29.084196716302785</v>
      </c>
      <c r="J203" s="28">
        <f t="shared" si="38"/>
        <v>94.728897055504888</v>
      </c>
      <c r="K203" s="28">
        <f t="shared" si="39"/>
        <v>78.261997710008799</v>
      </c>
    </row>
    <row r="204" spans="1:11">
      <c r="A204" s="31" t="s">
        <v>36</v>
      </c>
      <c r="B204" s="26" t="s">
        <v>37</v>
      </c>
      <c r="C204" s="27">
        <v>307795068.24000001</v>
      </c>
      <c r="D204" s="27">
        <v>507672693</v>
      </c>
      <c r="E204" s="27">
        <v>419423010</v>
      </c>
      <c r="F204" s="27">
        <v>397314791.37</v>
      </c>
      <c r="G204" s="27">
        <f t="shared" si="35"/>
        <v>89519723.129999995</v>
      </c>
      <c r="H204" s="27">
        <f t="shared" si="36"/>
        <v>22108218.629999995</v>
      </c>
      <c r="I204" s="28">
        <f t="shared" si="37"/>
        <v>29.084196716302785</v>
      </c>
      <c r="J204" s="28">
        <f t="shared" si="38"/>
        <v>94.728897055504888</v>
      </c>
      <c r="K204" s="28">
        <f t="shared" si="39"/>
        <v>78.261997710008799</v>
      </c>
    </row>
    <row r="205" spans="1:11">
      <c r="A205" s="32" t="s">
        <v>38</v>
      </c>
      <c r="B205" s="26" t="s">
        <v>39</v>
      </c>
      <c r="C205" s="27">
        <v>1981495.44</v>
      </c>
      <c r="D205" s="27">
        <v>3859007</v>
      </c>
      <c r="E205" s="27">
        <v>2350578</v>
      </c>
      <c r="F205" s="27">
        <v>1633604.88</v>
      </c>
      <c r="G205" s="27">
        <f t="shared" si="35"/>
        <v>-347890.56000000006</v>
      </c>
      <c r="H205" s="27">
        <f t="shared" si="36"/>
        <v>716973.12000000011</v>
      </c>
      <c r="I205" s="28">
        <f t="shared" si="37"/>
        <v>-17.556970002413948</v>
      </c>
      <c r="J205" s="28">
        <f t="shared" si="38"/>
        <v>69.498007724057658</v>
      </c>
      <c r="K205" s="28">
        <f t="shared" si="39"/>
        <v>42.332260086597408</v>
      </c>
    </row>
    <row r="206" spans="1:11">
      <c r="A206" s="33" t="s">
        <v>42</v>
      </c>
      <c r="B206" s="26" t="s">
        <v>43</v>
      </c>
      <c r="C206" s="27">
        <v>1981495.44</v>
      </c>
      <c r="D206" s="27">
        <v>3859007</v>
      </c>
      <c r="E206" s="27">
        <v>2350578</v>
      </c>
      <c r="F206" s="27">
        <v>1633604.88</v>
      </c>
      <c r="G206" s="27">
        <f t="shared" si="35"/>
        <v>-347890.56000000006</v>
      </c>
      <c r="H206" s="27">
        <f t="shared" si="36"/>
        <v>716973.12000000011</v>
      </c>
      <c r="I206" s="28">
        <f t="shared" si="37"/>
        <v>-17.556970002413948</v>
      </c>
      <c r="J206" s="28">
        <f t="shared" si="38"/>
        <v>69.498007724057658</v>
      </c>
      <c r="K206" s="28">
        <f t="shared" si="39"/>
        <v>42.332260086597408</v>
      </c>
    </row>
    <row r="207" spans="1:11">
      <c r="A207" s="32" t="s">
        <v>311</v>
      </c>
      <c r="B207" s="26" t="s">
        <v>312</v>
      </c>
      <c r="C207" s="27">
        <v>305813572.80000001</v>
      </c>
      <c r="D207" s="27">
        <v>503813686</v>
      </c>
      <c r="E207" s="27">
        <v>417072432</v>
      </c>
      <c r="F207" s="27">
        <v>395681186.49000001</v>
      </c>
      <c r="G207" s="27">
        <f t="shared" si="35"/>
        <v>89867613.689999998</v>
      </c>
      <c r="H207" s="27">
        <f t="shared" si="36"/>
        <v>21391245.50999999</v>
      </c>
      <c r="I207" s="28">
        <f t="shared" si="37"/>
        <v>29.386404555945859</v>
      </c>
      <c r="J207" s="28">
        <f t="shared" si="38"/>
        <v>94.871095793260196</v>
      </c>
      <c r="K207" s="28">
        <f t="shared" si="39"/>
        <v>78.537204820990112</v>
      </c>
    </row>
    <row r="208" spans="1:11">
      <c r="A208" s="25"/>
      <c r="B208" s="26" t="s">
        <v>64</v>
      </c>
      <c r="C208" s="27">
        <v>54398673.759999998</v>
      </c>
      <c r="D208" s="27">
        <v>0</v>
      </c>
      <c r="E208" s="27">
        <v>0</v>
      </c>
      <c r="F208" s="27">
        <v>110357901.63</v>
      </c>
      <c r="G208" s="27">
        <f t="shared" si="35"/>
        <v>55959227.869999997</v>
      </c>
      <c r="H208" s="27">
        <f t="shared" si="36"/>
        <v>-110357901.63</v>
      </c>
      <c r="I208" s="28">
        <f t="shared" si="37"/>
        <v>102.86873558146831</v>
      </c>
      <c r="J208" s="28">
        <f t="shared" si="38"/>
        <v>0</v>
      </c>
      <c r="K208" s="28">
        <f t="shared" si="39"/>
        <v>0</v>
      </c>
    </row>
    <row r="209" spans="1:11">
      <c r="A209" s="25" t="s">
        <v>65</v>
      </c>
      <c r="B209" s="26" t="s">
        <v>66</v>
      </c>
      <c r="C209" s="27">
        <v>-54398673.759999998</v>
      </c>
      <c r="D209" s="27">
        <v>0</v>
      </c>
      <c r="E209" s="27">
        <v>0</v>
      </c>
      <c r="F209" s="27">
        <v>-110357901.63</v>
      </c>
      <c r="G209" s="27">
        <f t="shared" si="35"/>
        <v>-55959227.869999997</v>
      </c>
      <c r="H209" s="27">
        <f t="shared" si="36"/>
        <v>110357901.63</v>
      </c>
      <c r="I209" s="28">
        <f t="shared" si="37"/>
        <v>102.86873558146831</v>
      </c>
      <c r="J209" s="28">
        <f t="shared" si="38"/>
        <v>0</v>
      </c>
      <c r="K209" s="28">
        <f t="shared" si="39"/>
        <v>0</v>
      </c>
    </row>
    <row r="210" spans="1:11">
      <c r="A210" s="31" t="s">
        <v>67</v>
      </c>
      <c r="B210" s="26" t="s">
        <v>68</v>
      </c>
      <c r="C210" s="27">
        <v>-54398673.759999998</v>
      </c>
      <c r="D210" s="27">
        <v>0</v>
      </c>
      <c r="E210" s="27">
        <v>0</v>
      </c>
      <c r="F210" s="27">
        <v>-110357901.63</v>
      </c>
      <c r="G210" s="27">
        <f t="shared" si="35"/>
        <v>-55959227.869999997</v>
      </c>
      <c r="H210" s="27">
        <f t="shared" si="36"/>
        <v>110357901.63</v>
      </c>
      <c r="I210" s="28">
        <f t="shared" si="37"/>
        <v>102.86873558146831</v>
      </c>
      <c r="J210" s="28">
        <f t="shared" si="38"/>
        <v>0</v>
      </c>
      <c r="K210" s="28">
        <f t="shared" si="39"/>
        <v>0</v>
      </c>
    </row>
    <row r="211" spans="1:11">
      <c r="A211" s="36" t="s">
        <v>280</v>
      </c>
      <c r="B211" s="37" t="s">
        <v>338</v>
      </c>
      <c r="C211" s="38"/>
      <c r="D211" s="38"/>
      <c r="E211" s="38"/>
      <c r="F211" s="38"/>
      <c r="G211" s="38"/>
      <c r="H211" s="38"/>
      <c r="I211" s="39"/>
      <c r="J211" s="39"/>
      <c r="K211" s="39"/>
    </row>
    <row r="212" spans="1:11">
      <c r="A212" s="25" t="s">
        <v>28</v>
      </c>
      <c r="B212" s="26" t="s">
        <v>29</v>
      </c>
      <c r="C212" s="27">
        <v>2547103</v>
      </c>
      <c r="D212" s="27">
        <v>2648089</v>
      </c>
      <c r="E212" s="27">
        <v>1732157</v>
      </c>
      <c r="F212" s="27">
        <v>2648089</v>
      </c>
      <c r="G212" s="27">
        <f t="shared" ref="G212:G227" si="40">F212-C212</f>
        <v>100986</v>
      </c>
      <c r="H212" s="27">
        <f t="shared" ref="H212:H227" si="41">E212-F212</f>
        <v>-915932</v>
      </c>
      <c r="I212" s="28">
        <f t="shared" ref="I212:I227" si="42">IF(ISERROR(F212/C212),0,F212/C212*100-100)</f>
        <v>3.964739549205504</v>
      </c>
      <c r="J212" s="28">
        <f t="shared" ref="J212:J227" si="43">IF(ISERROR(F212/E212),0,F212/E212*100)</f>
        <v>152.87811670651101</v>
      </c>
      <c r="K212" s="28">
        <f t="shared" ref="K212:K227" si="44">IF(ISERROR(F212/D212),0,F212/D212*100)</f>
        <v>100</v>
      </c>
    </row>
    <row r="213" spans="1:11">
      <c r="A213" s="31" t="s">
        <v>30</v>
      </c>
      <c r="B213" s="26" t="s">
        <v>31</v>
      </c>
      <c r="C213" s="27">
        <v>2547103</v>
      </c>
      <c r="D213" s="27">
        <v>2648089</v>
      </c>
      <c r="E213" s="27">
        <v>1732157</v>
      </c>
      <c r="F213" s="27">
        <v>2648089</v>
      </c>
      <c r="G213" s="27">
        <f t="shared" si="40"/>
        <v>100986</v>
      </c>
      <c r="H213" s="27">
        <f t="shared" si="41"/>
        <v>-915932</v>
      </c>
      <c r="I213" s="28">
        <f t="shared" si="42"/>
        <v>3.964739549205504</v>
      </c>
      <c r="J213" s="28">
        <f t="shared" si="43"/>
        <v>152.87811670651101</v>
      </c>
      <c r="K213" s="28">
        <f t="shared" si="44"/>
        <v>100</v>
      </c>
    </row>
    <row r="214" spans="1:11">
      <c r="A214" s="32" t="s">
        <v>32</v>
      </c>
      <c r="B214" s="26" t="s">
        <v>33</v>
      </c>
      <c r="C214" s="27">
        <v>2547103</v>
      </c>
      <c r="D214" s="27">
        <v>2648089</v>
      </c>
      <c r="E214" s="27">
        <v>1732157</v>
      </c>
      <c r="F214" s="27">
        <v>2648089</v>
      </c>
      <c r="G214" s="27">
        <f t="shared" si="40"/>
        <v>100986</v>
      </c>
      <c r="H214" s="27">
        <f t="shared" si="41"/>
        <v>-915932</v>
      </c>
      <c r="I214" s="28">
        <f t="shared" si="42"/>
        <v>3.964739549205504</v>
      </c>
      <c r="J214" s="28">
        <f t="shared" si="43"/>
        <v>152.87811670651101</v>
      </c>
      <c r="K214" s="28">
        <f t="shared" si="44"/>
        <v>100</v>
      </c>
    </row>
    <row r="215" spans="1:11">
      <c r="A215" s="25" t="s">
        <v>34</v>
      </c>
      <c r="B215" s="26" t="s">
        <v>35</v>
      </c>
      <c r="C215" s="27">
        <v>1429260</v>
      </c>
      <c r="D215" s="27">
        <v>2648089</v>
      </c>
      <c r="E215" s="27">
        <v>1732157</v>
      </c>
      <c r="F215" s="27">
        <v>1580831.26</v>
      </c>
      <c r="G215" s="27">
        <f t="shared" si="40"/>
        <v>151571.26</v>
      </c>
      <c r="H215" s="27">
        <f t="shared" si="41"/>
        <v>151325.74</v>
      </c>
      <c r="I215" s="28">
        <f t="shared" si="42"/>
        <v>10.604876649454951</v>
      </c>
      <c r="J215" s="28">
        <f t="shared" si="43"/>
        <v>91.263739949669684</v>
      </c>
      <c r="K215" s="28">
        <f t="shared" si="44"/>
        <v>59.697059275575704</v>
      </c>
    </row>
    <row r="216" spans="1:11">
      <c r="A216" s="31" t="s">
        <v>36</v>
      </c>
      <c r="B216" s="26" t="s">
        <v>37</v>
      </c>
      <c r="C216" s="27">
        <v>1425085.5</v>
      </c>
      <c r="D216" s="27">
        <v>2530032</v>
      </c>
      <c r="E216" s="27">
        <v>1614100</v>
      </c>
      <c r="F216" s="27">
        <v>1556958.56</v>
      </c>
      <c r="G216" s="27">
        <f t="shared" si="40"/>
        <v>131873.06000000006</v>
      </c>
      <c r="H216" s="27">
        <f t="shared" si="41"/>
        <v>57141.439999999944</v>
      </c>
      <c r="I216" s="28">
        <f t="shared" si="42"/>
        <v>9.2536946028852327</v>
      </c>
      <c r="J216" s="28">
        <f t="shared" si="43"/>
        <v>96.459857505730753</v>
      </c>
      <c r="K216" s="28">
        <f t="shared" si="44"/>
        <v>61.539085671643676</v>
      </c>
    </row>
    <row r="217" spans="1:11">
      <c r="A217" s="32" t="s">
        <v>38</v>
      </c>
      <c r="B217" s="26" t="s">
        <v>39</v>
      </c>
      <c r="C217" s="27">
        <v>1425040.5</v>
      </c>
      <c r="D217" s="27">
        <v>2529382</v>
      </c>
      <c r="E217" s="27">
        <v>1613650</v>
      </c>
      <c r="F217" s="27">
        <v>1556958.56</v>
      </c>
      <c r="G217" s="27">
        <f t="shared" si="40"/>
        <v>131918.06000000006</v>
      </c>
      <c r="H217" s="27">
        <f t="shared" si="41"/>
        <v>56691.439999999944</v>
      </c>
      <c r="I217" s="28">
        <f t="shared" si="42"/>
        <v>9.2571446215037554</v>
      </c>
      <c r="J217" s="28">
        <f t="shared" si="43"/>
        <v>96.486757351346327</v>
      </c>
      <c r="K217" s="28">
        <f t="shared" si="44"/>
        <v>61.554899971613622</v>
      </c>
    </row>
    <row r="218" spans="1:11">
      <c r="A218" s="33" t="s">
        <v>40</v>
      </c>
      <c r="B218" s="26" t="s">
        <v>41</v>
      </c>
      <c r="C218" s="27">
        <v>1088756.8700000001</v>
      </c>
      <c r="D218" s="27">
        <v>1840941</v>
      </c>
      <c r="E218" s="27">
        <v>1218100</v>
      </c>
      <c r="F218" s="27">
        <v>1141499.96</v>
      </c>
      <c r="G218" s="27">
        <f t="shared" si="40"/>
        <v>52743.089999999851</v>
      </c>
      <c r="H218" s="27">
        <f t="shared" si="41"/>
        <v>76600.040000000037</v>
      </c>
      <c r="I218" s="28">
        <f t="shared" si="42"/>
        <v>4.8443405000052877</v>
      </c>
      <c r="J218" s="28">
        <f t="shared" si="43"/>
        <v>93.711514653969303</v>
      </c>
      <c r="K218" s="28">
        <f t="shared" si="44"/>
        <v>62.006330458173288</v>
      </c>
    </row>
    <row r="219" spans="1:11">
      <c r="A219" s="33" t="s">
        <v>42</v>
      </c>
      <c r="B219" s="26" t="s">
        <v>43</v>
      </c>
      <c r="C219" s="27">
        <v>336283.63</v>
      </c>
      <c r="D219" s="27">
        <v>688441</v>
      </c>
      <c r="E219" s="27">
        <v>395550</v>
      </c>
      <c r="F219" s="27">
        <v>415458.6</v>
      </c>
      <c r="G219" s="27">
        <f t="shared" si="40"/>
        <v>79174.969999999972</v>
      </c>
      <c r="H219" s="27">
        <f t="shared" si="41"/>
        <v>-19908.599999999977</v>
      </c>
      <c r="I219" s="28">
        <f t="shared" si="42"/>
        <v>23.544104718983789</v>
      </c>
      <c r="J219" s="28">
        <f t="shared" si="43"/>
        <v>105.03314372392869</v>
      </c>
      <c r="K219" s="28">
        <f t="shared" si="44"/>
        <v>60.347742217561127</v>
      </c>
    </row>
    <row r="220" spans="1:11">
      <c r="A220" s="34" t="s">
        <v>44</v>
      </c>
      <c r="B220" s="26" t="s">
        <v>45</v>
      </c>
      <c r="C220" s="27">
        <v>3059.82</v>
      </c>
      <c r="D220" s="27">
        <v>0</v>
      </c>
      <c r="E220" s="27">
        <v>0</v>
      </c>
      <c r="F220" s="27">
        <v>1866</v>
      </c>
      <c r="G220" s="27">
        <f t="shared" si="40"/>
        <v>-1193.8200000000002</v>
      </c>
      <c r="H220" s="27">
        <f t="shared" si="41"/>
        <v>-1866</v>
      </c>
      <c r="I220" s="28">
        <f t="shared" si="42"/>
        <v>-39.016020550228447</v>
      </c>
      <c r="J220" s="28">
        <f t="shared" si="43"/>
        <v>0</v>
      </c>
      <c r="K220" s="28">
        <f t="shared" si="44"/>
        <v>0</v>
      </c>
    </row>
    <row r="221" spans="1:11">
      <c r="A221" s="32" t="s">
        <v>46</v>
      </c>
      <c r="B221" s="26" t="s">
        <v>47</v>
      </c>
      <c r="C221" s="27">
        <v>45</v>
      </c>
      <c r="D221" s="27">
        <v>650</v>
      </c>
      <c r="E221" s="27">
        <v>450</v>
      </c>
      <c r="F221" s="27">
        <v>0</v>
      </c>
      <c r="G221" s="27">
        <f t="shared" si="40"/>
        <v>-45</v>
      </c>
      <c r="H221" s="27">
        <f t="shared" si="41"/>
        <v>450</v>
      </c>
      <c r="I221" s="28">
        <f t="shared" si="42"/>
        <v>-100</v>
      </c>
      <c r="J221" s="28">
        <f t="shared" si="43"/>
        <v>0</v>
      </c>
      <c r="K221" s="28">
        <f t="shared" si="44"/>
        <v>0</v>
      </c>
    </row>
    <row r="222" spans="1:11">
      <c r="A222" s="33" t="s">
        <v>50</v>
      </c>
      <c r="B222" s="26" t="s">
        <v>51</v>
      </c>
      <c r="C222" s="27">
        <v>45</v>
      </c>
      <c r="D222" s="27">
        <v>650</v>
      </c>
      <c r="E222" s="27">
        <v>450</v>
      </c>
      <c r="F222" s="27">
        <v>0</v>
      </c>
      <c r="G222" s="27">
        <f t="shared" si="40"/>
        <v>-45</v>
      </c>
      <c r="H222" s="27">
        <f t="shared" si="41"/>
        <v>450</v>
      </c>
      <c r="I222" s="28">
        <f t="shared" si="42"/>
        <v>-100</v>
      </c>
      <c r="J222" s="28">
        <f t="shared" si="43"/>
        <v>0</v>
      </c>
      <c r="K222" s="28">
        <f t="shared" si="44"/>
        <v>0</v>
      </c>
    </row>
    <row r="223" spans="1:11">
      <c r="A223" s="31" t="s">
        <v>60</v>
      </c>
      <c r="B223" s="26" t="s">
        <v>61</v>
      </c>
      <c r="C223" s="27">
        <v>4174.5</v>
      </c>
      <c r="D223" s="27">
        <v>118057</v>
      </c>
      <c r="E223" s="27">
        <v>118057</v>
      </c>
      <c r="F223" s="27">
        <v>23872.7</v>
      </c>
      <c r="G223" s="27">
        <f t="shared" si="40"/>
        <v>19698.2</v>
      </c>
      <c r="H223" s="27">
        <f t="shared" si="41"/>
        <v>94184.3</v>
      </c>
      <c r="I223" s="28">
        <f t="shared" si="42"/>
        <v>471.86968499221462</v>
      </c>
      <c r="J223" s="28">
        <f t="shared" si="43"/>
        <v>20.221333762504553</v>
      </c>
      <c r="K223" s="28">
        <f t="shared" si="44"/>
        <v>20.221333762504553</v>
      </c>
    </row>
    <row r="224" spans="1:11">
      <c r="A224" s="32" t="s">
        <v>62</v>
      </c>
      <c r="B224" s="26" t="s">
        <v>63</v>
      </c>
      <c r="C224" s="27">
        <v>4174.5</v>
      </c>
      <c r="D224" s="27">
        <v>118057</v>
      </c>
      <c r="E224" s="27">
        <v>118057</v>
      </c>
      <c r="F224" s="27">
        <v>23872.7</v>
      </c>
      <c r="G224" s="27">
        <f t="shared" si="40"/>
        <v>19698.2</v>
      </c>
      <c r="H224" s="27">
        <f t="shared" si="41"/>
        <v>94184.3</v>
      </c>
      <c r="I224" s="28">
        <f t="shared" si="42"/>
        <v>471.86968499221462</v>
      </c>
      <c r="J224" s="28">
        <f t="shared" si="43"/>
        <v>20.221333762504553</v>
      </c>
      <c r="K224" s="28">
        <f t="shared" si="44"/>
        <v>20.221333762504553</v>
      </c>
    </row>
    <row r="225" spans="1:11">
      <c r="A225" s="25"/>
      <c r="B225" s="26" t="s">
        <v>64</v>
      </c>
      <c r="C225" s="27">
        <v>1117843</v>
      </c>
      <c r="D225" s="27">
        <v>0</v>
      </c>
      <c r="E225" s="27">
        <v>0</v>
      </c>
      <c r="F225" s="27">
        <v>1067257.74</v>
      </c>
      <c r="G225" s="27">
        <f t="shared" si="40"/>
        <v>-50585.260000000009</v>
      </c>
      <c r="H225" s="27">
        <f t="shared" si="41"/>
        <v>-1067257.74</v>
      </c>
      <c r="I225" s="28">
        <f t="shared" si="42"/>
        <v>-4.5252562300788242</v>
      </c>
      <c r="J225" s="28">
        <f t="shared" si="43"/>
        <v>0</v>
      </c>
      <c r="K225" s="28">
        <f t="shared" si="44"/>
        <v>0</v>
      </c>
    </row>
    <row r="226" spans="1:11">
      <c r="A226" s="25" t="s">
        <v>65</v>
      </c>
      <c r="B226" s="26" t="s">
        <v>66</v>
      </c>
      <c r="C226" s="27">
        <v>-1117843</v>
      </c>
      <c r="D226" s="27">
        <v>0</v>
      </c>
      <c r="E226" s="27">
        <v>0</v>
      </c>
      <c r="F226" s="27">
        <v>-1067257.74</v>
      </c>
      <c r="G226" s="27">
        <f t="shared" si="40"/>
        <v>50585.260000000009</v>
      </c>
      <c r="H226" s="27">
        <f t="shared" si="41"/>
        <v>1067257.74</v>
      </c>
      <c r="I226" s="28">
        <f t="shared" si="42"/>
        <v>-4.5252562300788242</v>
      </c>
      <c r="J226" s="28">
        <f t="shared" si="43"/>
        <v>0</v>
      </c>
      <c r="K226" s="28">
        <f t="shared" si="44"/>
        <v>0</v>
      </c>
    </row>
    <row r="227" spans="1:11">
      <c r="A227" s="31" t="s">
        <v>67</v>
      </c>
      <c r="B227" s="26" t="s">
        <v>68</v>
      </c>
      <c r="C227" s="27">
        <v>-1117843</v>
      </c>
      <c r="D227" s="27">
        <v>0</v>
      </c>
      <c r="E227" s="27">
        <v>0</v>
      </c>
      <c r="F227" s="27">
        <v>-1067257.74</v>
      </c>
      <c r="G227" s="27">
        <f t="shared" si="40"/>
        <v>50585.260000000009</v>
      </c>
      <c r="H227" s="27">
        <f t="shared" si="41"/>
        <v>1067257.74</v>
      </c>
      <c r="I227" s="28">
        <f t="shared" si="42"/>
        <v>-4.5252562300788242</v>
      </c>
      <c r="J227" s="28">
        <f t="shared" si="43"/>
        <v>0</v>
      </c>
      <c r="K227" s="28">
        <f t="shared" si="44"/>
        <v>0</v>
      </c>
    </row>
    <row r="228" spans="1:11">
      <c r="A228" s="36" t="s">
        <v>219</v>
      </c>
      <c r="B228" s="37" t="s">
        <v>339</v>
      </c>
      <c r="C228" s="38"/>
      <c r="D228" s="38"/>
      <c r="E228" s="38"/>
      <c r="F228" s="38"/>
      <c r="G228" s="38"/>
      <c r="H228" s="38"/>
      <c r="I228" s="39"/>
      <c r="J228" s="39"/>
      <c r="K228" s="39"/>
    </row>
    <row r="229" spans="1:11">
      <c r="A229" s="25" t="s">
        <v>28</v>
      </c>
      <c r="B229" s="26" t="s">
        <v>29</v>
      </c>
      <c r="C229" s="27">
        <v>213416661.97999999</v>
      </c>
      <c r="D229" s="27">
        <v>182319323</v>
      </c>
      <c r="E229" s="27">
        <v>128897539</v>
      </c>
      <c r="F229" s="27">
        <v>182066623.63999999</v>
      </c>
      <c r="G229" s="27">
        <f t="shared" ref="G229:G262" si="45">F229-C229</f>
        <v>-31350038.340000004</v>
      </c>
      <c r="H229" s="27">
        <f t="shared" ref="H229:H262" si="46">E229-F229</f>
        <v>-53169084.639999986</v>
      </c>
      <c r="I229" s="28">
        <f t="shared" ref="I229:I262" si="47">IF(ISERROR(F229/C229),0,F229/C229*100-100)</f>
        <v>-14.689592672449308</v>
      </c>
      <c r="J229" s="28">
        <f t="shared" ref="J229:J262" si="48">IF(ISERROR(F229/E229),0,F229/E229*100)</f>
        <v>141.24910766527512</v>
      </c>
      <c r="K229" s="28">
        <f t="shared" ref="K229:K262" si="49">IF(ISERROR(F229/D229),0,F229/D229*100)</f>
        <v>99.861397379146695</v>
      </c>
    </row>
    <row r="230" spans="1:11" ht="26.4">
      <c r="A230" s="31" t="s">
        <v>76</v>
      </c>
      <c r="B230" s="26" t="s">
        <v>77</v>
      </c>
      <c r="C230" s="27">
        <v>232585.98</v>
      </c>
      <c r="D230" s="27">
        <v>332691</v>
      </c>
      <c r="E230" s="27">
        <v>249519</v>
      </c>
      <c r="F230" s="27">
        <v>168039.64</v>
      </c>
      <c r="G230" s="27">
        <f t="shared" si="45"/>
        <v>-64546.34</v>
      </c>
      <c r="H230" s="27">
        <f t="shared" si="46"/>
        <v>81479.359999999986</v>
      </c>
      <c r="I230" s="28">
        <f t="shared" si="47"/>
        <v>-27.751603944485396</v>
      </c>
      <c r="J230" s="28">
        <f t="shared" si="48"/>
        <v>67.34542860463533</v>
      </c>
      <c r="K230" s="28">
        <f t="shared" si="49"/>
        <v>50.509223273247549</v>
      </c>
    </row>
    <row r="231" spans="1:11">
      <c r="A231" s="31" t="s">
        <v>78</v>
      </c>
      <c r="B231" s="26" t="s">
        <v>79</v>
      </c>
      <c r="C231" s="27">
        <v>80317</v>
      </c>
      <c r="D231" s="27">
        <v>176385</v>
      </c>
      <c r="E231" s="27">
        <v>66252</v>
      </c>
      <c r="F231" s="27">
        <v>88337</v>
      </c>
      <c r="G231" s="27">
        <f t="shared" si="45"/>
        <v>8020</v>
      </c>
      <c r="H231" s="27">
        <f t="shared" si="46"/>
        <v>-22085</v>
      </c>
      <c r="I231" s="28">
        <f t="shared" si="47"/>
        <v>9.9854327228357675</v>
      </c>
      <c r="J231" s="28">
        <f t="shared" si="48"/>
        <v>133.33484272172916</v>
      </c>
      <c r="K231" s="28">
        <f t="shared" si="49"/>
        <v>50.081923066020352</v>
      </c>
    </row>
    <row r="232" spans="1:11">
      <c r="A232" s="32" t="s">
        <v>80</v>
      </c>
      <c r="B232" s="26" t="s">
        <v>81</v>
      </c>
      <c r="C232" s="27">
        <v>80317</v>
      </c>
      <c r="D232" s="27">
        <v>176385</v>
      </c>
      <c r="E232" s="27">
        <v>66252</v>
      </c>
      <c r="F232" s="27">
        <v>88337</v>
      </c>
      <c r="G232" s="27">
        <f t="shared" si="45"/>
        <v>8020</v>
      </c>
      <c r="H232" s="27">
        <f t="shared" si="46"/>
        <v>-22085</v>
      </c>
      <c r="I232" s="28">
        <f t="shared" si="47"/>
        <v>9.9854327228357675</v>
      </c>
      <c r="J232" s="28">
        <f t="shared" si="48"/>
        <v>133.33484272172916</v>
      </c>
      <c r="K232" s="28">
        <f t="shared" si="49"/>
        <v>50.081923066020352</v>
      </c>
    </row>
    <row r="233" spans="1:11">
      <c r="A233" s="33" t="s">
        <v>82</v>
      </c>
      <c r="B233" s="26" t="s">
        <v>83</v>
      </c>
      <c r="C233" s="27">
        <v>80317</v>
      </c>
      <c r="D233" s="27">
        <v>176385</v>
      </c>
      <c r="E233" s="27">
        <v>66252</v>
      </c>
      <c r="F233" s="27">
        <v>88337</v>
      </c>
      <c r="G233" s="27">
        <f t="shared" si="45"/>
        <v>8020</v>
      </c>
      <c r="H233" s="27">
        <f t="shared" si="46"/>
        <v>-22085</v>
      </c>
      <c r="I233" s="28">
        <f t="shared" si="47"/>
        <v>9.9854327228357675</v>
      </c>
      <c r="J233" s="28">
        <f t="shared" si="48"/>
        <v>133.33484272172916</v>
      </c>
      <c r="K233" s="28">
        <f t="shared" si="49"/>
        <v>50.081923066020352</v>
      </c>
    </row>
    <row r="234" spans="1:11" ht="26.4">
      <c r="A234" s="34" t="s">
        <v>84</v>
      </c>
      <c r="B234" s="26" t="s">
        <v>85</v>
      </c>
      <c r="C234" s="27">
        <v>80317</v>
      </c>
      <c r="D234" s="27">
        <v>176385</v>
      </c>
      <c r="E234" s="27">
        <v>66252</v>
      </c>
      <c r="F234" s="27">
        <v>88337</v>
      </c>
      <c r="G234" s="27">
        <f t="shared" si="45"/>
        <v>8020</v>
      </c>
      <c r="H234" s="27">
        <f t="shared" si="46"/>
        <v>-22085</v>
      </c>
      <c r="I234" s="28">
        <f t="shared" si="47"/>
        <v>9.9854327228357675</v>
      </c>
      <c r="J234" s="28">
        <f t="shared" si="48"/>
        <v>133.33484272172916</v>
      </c>
      <c r="K234" s="28">
        <f t="shared" si="49"/>
        <v>50.081923066020352</v>
      </c>
    </row>
    <row r="235" spans="1:11" ht="26.4">
      <c r="A235" s="35" t="s">
        <v>86</v>
      </c>
      <c r="B235" s="26" t="s">
        <v>87</v>
      </c>
      <c r="C235" s="27">
        <v>80317</v>
      </c>
      <c r="D235" s="27">
        <v>88337</v>
      </c>
      <c r="E235" s="27">
        <v>66252</v>
      </c>
      <c r="F235" s="27">
        <v>88337</v>
      </c>
      <c r="G235" s="27">
        <f t="shared" si="45"/>
        <v>8020</v>
      </c>
      <c r="H235" s="27">
        <f t="shared" si="46"/>
        <v>-22085</v>
      </c>
      <c r="I235" s="28">
        <f t="shared" si="47"/>
        <v>9.9854327228357675</v>
      </c>
      <c r="J235" s="28">
        <f t="shared" si="48"/>
        <v>133.33484272172916</v>
      </c>
      <c r="K235" s="28">
        <f t="shared" si="49"/>
        <v>100</v>
      </c>
    </row>
    <row r="236" spans="1:11" ht="26.4">
      <c r="A236" s="35" t="s">
        <v>142</v>
      </c>
      <c r="B236" s="26" t="s">
        <v>143</v>
      </c>
      <c r="C236" s="27">
        <v>0</v>
      </c>
      <c r="D236" s="27">
        <v>88048</v>
      </c>
      <c r="E236" s="27">
        <v>0</v>
      </c>
      <c r="F236" s="27">
        <v>0</v>
      </c>
      <c r="G236" s="27">
        <f t="shared" si="45"/>
        <v>0</v>
      </c>
      <c r="H236" s="27">
        <f t="shared" si="46"/>
        <v>0</v>
      </c>
      <c r="I236" s="28">
        <f t="shared" si="47"/>
        <v>0</v>
      </c>
      <c r="J236" s="28">
        <f t="shared" si="48"/>
        <v>0</v>
      </c>
      <c r="K236" s="28">
        <f t="shared" si="49"/>
        <v>0</v>
      </c>
    </row>
    <row r="237" spans="1:11">
      <c r="A237" s="31" t="s">
        <v>30</v>
      </c>
      <c r="B237" s="26" t="s">
        <v>31</v>
      </c>
      <c r="C237" s="27">
        <v>213103759</v>
      </c>
      <c r="D237" s="27">
        <v>181810247</v>
      </c>
      <c r="E237" s="27">
        <v>128581768</v>
      </c>
      <c r="F237" s="27">
        <v>181810247</v>
      </c>
      <c r="G237" s="27">
        <f t="shared" si="45"/>
        <v>-31293512</v>
      </c>
      <c r="H237" s="27">
        <f t="shared" si="46"/>
        <v>-53228479</v>
      </c>
      <c r="I237" s="28">
        <f t="shared" si="47"/>
        <v>-14.684636323097422</v>
      </c>
      <c r="J237" s="28">
        <f t="shared" si="48"/>
        <v>141.39659908860486</v>
      </c>
      <c r="K237" s="28">
        <f t="shared" si="49"/>
        <v>100</v>
      </c>
    </row>
    <row r="238" spans="1:11">
      <c r="A238" s="32" t="s">
        <v>32</v>
      </c>
      <c r="B238" s="26" t="s">
        <v>33</v>
      </c>
      <c r="C238" s="27">
        <v>213103759</v>
      </c>
      <c r="D238" s="27">
        <v>181810247</v>
      </c>
      <c r="E238" s="27">
        <v>128581768</v>
      </c>
      <c r="F238" s="27">
        <v>181810247</v>
      </c>
      <c r="G238" s="27">
        <f t="shared" si="45"/>
        <v>-31293512</v>
      </c>
      <c r="H238" s="27">
        <f t="shared" si="46"/>
        <v>-53228479</v>
      </c>
      <c r="I238" s="28">
        <f t="shared" si="47"/>
        <v>-14.684636323097422</v>
      </c>
      <c r="J238" s="28">
        <f t="shared" si="48"/>
        <v>141.39659908860486</v>
      </c>
      <c r="K238" s="28">
        <f t="shared" si="49"/>
        <v>100</v>
      </c>
    </row>
    <row r="239" spans="1:11">
      <c r="A239" s="25" t="s">
        <v>34</v>
      </c>
      <c r="B239" s="26" t="s">
        <v>35</v>
      </c>
      <c r="C239" s="27">
        <v>147973185.59</v>
      </c>
      <c r="D239" s="27">
        <v>182648870</v>
      </c>
      <c r="E239" s="27">
        <v>128897539</v>
      </c>
      <c r="F239" s="27">
        <v>121946459.68000001</v>
      </c>
      <c r="G239" s="27">
        <f t="shared" si="45"/>
        <v>-26026725.909999996</v>
      </c>
      <c r="H239" s="27">
        <f t="shared" si="46"/>
        <v>6951079.3199999928</v>
      </c>
      <c r="I239" s="28">
        <f t="shared" si="47"/>
        <v>-17.588812328548585</v>
      </c>
      <c r="J239" s="28">
        <f t="shared" si="48"/>
        <v>94.607283138276216</v>
      </c>
      <c r="K239" s="28">
        <f t="shared" si="49"/>
        <v>66.765515538092302</v>
      </c>
    </row>
    <row r="240" spans="1:11">
      <c r="A240" s="31" t="s">
        <v>36</v>
      </c>
      <c r="B240" s="26" t="s">
        <v>37</v>
      </c>
      <c r="C240" s="27">
        <v>139059390.16999999</v>
      </c>
      <c r="D240" s="27">
        <v>163221622</v>
      </c>
      <c r="E240" s="27">
        <v>121709930</v>
      </c>
      <c r="F240" s="27">
        <v>116807426.77</v>
      </c>
      <c r="G240" s="27">
        <f t="shared" si="45"/>
        <v>-22251963.399999991</v>
      </c>
      <c r="H240" s="27">
        <f t="shared" si="46"/>
        <v>4902503.2300000042</v>
      </c>
      <c r="I240" s="28">
        <f t="shared" si="47"/>
        <v>-16.001769727881722</v>
      </c>
      <c r="J240" s="28">
        <f t="shared" si="48"/>
        <v>95.971977611029757</v>
      </c>
      <c r="K240" s="28">
        <f t="shared" si="49"/>
        <v>71.563696855064947</v>
      </c>
    </row>
    <row r="241" spans="1:11">
      <c r="A241" s="32" t="s">
        <v>38</v>
      </c>
      <c r="B241" s="26" t="s">
        <v>39</v>
      </c>
      <c r="C241" s="27">
        <v>97919291.719999999</v>
      </c>
      <c r="D241" s="27">
        <v>142607376</v>
      </c>
      <c r="E241" s="27">
        <v>101187234</v>
      </c>
      <c r="F241" s="27">
        <v>98845589.629999995</v>
      </c>
      <c r="G241" s="27">
        <f t="shared" si="45"/>
        <v>926297.90999999642</v>
      </c>
      <c r="H241" s="27">
        <f t="shared" si="46"/>
        <v>2341644.3700000048</v>
      </c>
      <c r="I241" s="28">
        <f t="shared" si="47"/>
        <v>0.94598101531285295</v>
      </c>
      <c r="J241" s="28">
        <f t="shared" si="48"/>
        <v>97.685830240205988</v>
      </c>
      <c r="K241" s="28">
        <f t="shared" si="49"/>
        <v>69.313097542724577</v>
      </c>
    </row>
    <row r="242" spans="1:11">
      <c r="A242" s="33" t="s">
        <v>40</v>
      </c>
      <c r="B242" s="26" t="s">
        <v>41</v>
      </c>
      <c r="C242" s="27">
        <v>70704170.629999995</v>
      </c>
      <c r="D242" s="27">
        <v>103907602</v>
      </c>
      <c r="E242" s="27">
        <v>73528291</v>
      </c>
      <c r="F242" s="27">
        <v>73775088.370000005</v>
      </c>
      <c r="G242" s="27">
        <f t="shared" si="45"/>
        <v>3070917.7400000095</v>
      </c>
      <c r="H242" s="27">
        <f t="shared" si="46"/>
        <v>-246797.37000000477</v>
      </c>
      <c r="I242" s="28">
        <f t="shared" si="47"/>
        <v>4.3433332328729932</v>
      </c>
      <c r="J242" s="28">
        <f t="shared" si="48"/>
        <v>100.33564953930454</v>
      </c>
      <c r="K242" s="28">
        <f t="shared" si="49"/>
        <v>71.000664965783741</v>
      </c>
    </row>
    <row r="243" spans="1:11">
      <c r="A243" s="33" t="s">
        <v>42</v>
      </c>
      <c r="B243" s="26" t="s">
        <v>43</v>
      </c>
      <c r="C243" s="27">
        <v>27215121.09</v>
      </c>
      <c r="D243" s="27">
        <v>38699774</v>
      </c>
      <c r="E243" s="27">
        <v>27658943</v>
      </c>
      <c r="F243" s="27">
        <v>25070501.260000002</v>
      </c>
      <c r="G243" s="27">
        <f t="shared" si="45"/>
        <v>-2144619.8299999982</v>
      </c>
      <c r="H243" s="27">
        <f t="shared" si="46"/>
        <v>2588441.7399999984</v>
      </c>
      <c r="I243" s="28">
        <f t="shared" si="47"/>
        <v>-7.880250919728681</v>
      </c>
      <c r="J243" s="28">
        <f t="shared" si="48"/>
        <v>90.641573902516811</v>
      </c>
      <c r="K243" s="28">
        <f t="shared" si="49"/>
        <v>64.782035316278595</v>
      </c>
    </row>
    <row r="244" spans="1:11">
      <c r="A244" s="34" t="s">
        <v>44</v>
      </c>
      <c r="B244" s="26" t="s">
        <v>45</v>
      </c>
      <c r="C244" s="27">
        <v>78534.710000000006</v>
      </c>
      <c r="D244" s="27">
        <v>0</v>
      </c>
      <c r="E244" s="27">
        <v>0</v>
      </c>
      <c r="F244" s="27">
        <v>115383.13</v>
      </c>
      <c r="G244" s="27">
        <f t="shared" si="45"/>
        <v>36848.42</v>
      </c>
      <c r="H244" s="27">
        <f t="shared" si="46"/>
        <v>-115383.13</v>
      </c>
      <c r="I244" s="28">
        <f t="shared" si="47"/>
        <v>46.919916047312086</v>
      </c>
      <c r="J244" s="28">
        <f t="shared" si="48"/>
        <v>0</v>
      </c>
      <c r="K244" s="28">
        <f t="shared" si="49"/>
        <v>0</v>
      </c>
    </row>
    <row r="245" spans="1:11">
      <c r="A245" s="32" t="s">
        <v>46</v>
      </c>
      <c r="B245" s="26" t="s">
        <v>47</v>
      </c>
      <c r="C245" s="27">
        <v>41034438.850000001</v>
      </c>
      <c r="D245" s="27">
        <v>20499311</v>
      </c>
      <c r="E245" s="27">
        <v>20454500</v>
      </c>
      <c r="F245" s="27">
        <v>17890911.760000002</v>
      </c>
      <c r="G245" s="27">
        <f t="shared" si="45"/>
        <v>-23143527.09</v>
      </c>
      <c r="H245" s="27">
        <f t="shared" si="46"/>
        <v>2563588.2399999984</v>
      </c>
      <c r="I245" s="28">
        <f t="shared" si="47"/>
        <v>-56.400252418707069</v>
      </c>
      <c r="J245" s="28">
        <f t="shared" si="48"/>
        <v>87.466874086386866</v>
      </c>
      <c r="K245" s="28">
        <f t="shared" si="49"/>
        <v>87.275673606786114</v>
      </c>
    </row>
    <row r="246" spans="1:11">
      <c r="A246" s="33" t="s">
        <v>50</v>
      </c>
      <c r="B246" s="26" t="s">
        <v>51</v>
      </c>
      <c r="C246" s="27">
        <v>41034438.850000001</v>
      </c>
      <c r="D246" s="27">
        <v>20499311</v>
      </c>
      <c r="E246" s="27">
        <v>20454500</v>
      </c>
      <c r="F246" s="27">
        <v>17890911.760000002</v>
      </c>
      <c r="G246" s="27">
        <f t="shared" si="45"/>
        <v>-23143527.09</v>
      </c>
      <c r="H246" s="27">
        <f t="shared" si="46"/>
        <v>2563588.2399999984</v>
      </c>
      <c r="I246" s="28">
        <f t="shared" si="47"/>
        <v>-56.400252418707069</v>
      </c>
      <c r="J246" s="28">
        <f t="shared" si="48"/>
        <v>87.466874086386866</v>
      </c>
      <c r="K246" s="28">
        <f t="shared" si="49"/>
        <v>87.275673606786114</v>
      </c>
    </row>
    <row r="247" spans="1:11" ht="26.4">
      <c r="A247" s="32" t="s">
        <v>88</v>
      </c>
      <c r="B247" s="26" t="s">
        <v>89</v>
      </c>
      <c r="C247" s="27">
        <v>0</v>
      </c>
      <c r="D247" s="27">
        <v>4288</v>
      </c>
      <c r="E247" s="27">
        <v>0</v>
      </c>
      <c r="F247" s="27">
        <v>4284.8500000000004</v>
      </c>
      <c r="G247" s="27">
        <f t="shared" si="45"/>
        <v>4284.8500000000004</v>
      </c>
      <c r="H247" s="27">
        <f t="shared" si="46"/>
        <v>-4284.8500000000004</v>
      </c>
      <c r="I247" s="28">
        <f t="shared" si="47"/>
        <v>0</v>
      </c>
      <c r="J247" s="28">
        <f t="shared" si="48"/>
        <v>0</v>
      </c>
      <c r="K247" s="28">
        <f t="shared" si="49"/>
        <v>99.926539179104495</v>
      </c>
    </row>
    <row r="248" spans="1:11">
      <c r="A248" s="33" t="s">
        <v>90</v>
      </c>
      <c r="B248" s="26" t="s">
        <v>91</v>
      </c>
      <c r="C248" s="27">
        <v>0</v>
      </c>
      <c r="D248" s="27">
        <v>4288</v>
      </c>
      <c r="E248" s="27">
        <v>0</v>
      </c>
      <c r="F248" s="27">
        <v>4284.8500000000004</v>
      </c>
      <c r="G248" s="27">
        <f t="shared" si="45"/>
        <v>4284.8500000000004</v>
      </c>
      <c r="H248" s="27">
        <f t="shared" si="46"/>
        <v>-4284.8500000000004</v>
      </c>
      <c r="I248" s="28">
        <f t="shared" si="47"/>
        <v>0</v>
      </c>
      <c r="J248" s="28">
        <f t="shared" si="48"/>
        <v>0</v>
      </c>
      <c r="K248" s="28">
        <f t="shared" si="49"/>
        <v>99.926539179104495</v>
      </c>
    </row>
    <row r="249" spans="1:11" ht="26.4">
      <c r="A249" s="32" t="s">
        <v>52</v>
      </c>
      <c r="B249" s="26" t="s">
        <v>53</v>
      </c>
      <c r="C249" s="27">
        <v>105659.6</v>
      </c>
      <c r="D249" s="27">
        <v>110647</v>
      </c>
      <c r="E249" s="27">
        <v>68196</v>
      </c>
      <c r="F249" s="27">
        <v>66640.53</v>
      </c>
      <c r="G249" s="27">
        <f t="shared" si="45"/>
        <v>-39019.070000000007</v>
      </c>
      <c r="H249" s="27">
        <f t="shared" si="46"/>
        <v>1555.4700000000012</v>
      </c>
      <c r="I249" s="28">
        <f t="shared" si="47"/>
        <v>-36.929034370752881</v>
      </c>
      <c r="J249" s="28">
        <f t="shared" si="48"/>
        <v>97.719118423367931</v>
      </c>
      <c r="K249" s="28">
        <f t="shared" si="49"/>
        <v>60.228049563024754</v>
      </c>
    </row>
    <row r="250" spans="1:11">
      <c r="A250" s="33" t="s">
        <v>54</v>
      </c>
      <c r="B250" s="26" t="s">
        <v>55</v>
      </c>
      <c r="C250" s="27">
        <v>68070.95</v>
      </c>
      <c r="D250" s="27">
        <v>22310</v>
      </c>
      <c r="E250" s="27">
        <v>1944</v>
      </c>
      <c r="F250" s="27">
        <v>19717.47</v>
      </c>
      <c r="G250" s="27">
        <f t="shared" si="45"/>
        <v>-48353.479999999996</v>
      </c>
      <c r="H250" s="27">
        <f t="shared" si="46"/>
        <v>-17773.47</v>
      </c>
      <c r="I250" s="28">
        <f t="shared" si="47"/>
        <v>-71.033943260671407</v>
      </c>
      <c r="J250" s="28">
        <f t="shared" si="48"/>
        <v>1014.2731481481482</v>
      </c>
      <c r="K250" s="28">
        <f t="shared" si="49"/>
        <v>88.379515912147028</v>
      </c>
    </row>
    <row r="251" spans="1:11" ht="26.4">
      <c r="A251" s="34" t="s">
        <v>92</v>
      </c>
      <c r="B251" s="26" t="s">
        <v>93</v>
      </c>
      <c r="C251" s="27">
        <v>146.32</v>
      </c>
      <c r="D251" s="27">
        <v>2592</v>
      </c>
      <c r="E251" s="27">
        <v>1944</v>
      </c>
      <c r="F251" s="27">
        <v>0</v>
      </c>
      <c r="G251" s="27">
        <f t="shared" si="45"/>
        <v>-146.32</v>
      </c>
      <c r="H251" s="27">
        <f t="shared" si="46"/>
        <v>1944</v>
      </c>
      <c r="I251" s="28">
        <f t="shared" si="47"/>
        <v>-100</v>
      </c>
      <c r="J251" s="28">
        <f t="shared" si="48"/>
        <v>0</v>
      </c>
      <c r="K251" s="28">
        <f t="shared" si="49"/>
        <v>0</v>
      </c>
    </row>
    <row r="252" spans="1:11" ht="26.4">
      <c r="A252" s="34" t="s">
        <v>56</v>
      </c>
      <c r="B252" s="26" t="s">
        <v>57</v>
      </c>
      <c r="C252" s="27">
        <v>67924.63</v>
      </c>
      <c r="D252" s="27">
        <v>19718</v>
      </c>
      <c r="E252" s="27">
        <v>0</v>
      </c>
      <c r="F252" s="27">
        <v>19717.47</v>
      </c>
      <c r="G252" s="27">
        <f t="shared" si="45"/>
        <v>-48207.16</v>
      </c>
      <c r="H252" s="27">
        <f t="shared" si="46"/>
        <v>-19717.47</v>
      </c>
      <c r="I252" s="28">
        <f t="shared" si="47"/>
        <v>-70.971545962046463</v>
      </c>
      <c r="J252" s="28">
        <f t="shared" si="48"/>
        <v>0</v>
      </c>
      <c r="K252" s="28">
        <f t="shared" si="49"/>
        <v>99.997312100618728</v>
      </c>
    </row>
    <row r="253" spans="1:11" ht="26.4">
      <c r="A253" s="35" t="s">
        <v>58</v>
      </c>
      <c r="B253" s="26" t="s">
        <v>59</v>
      </c>
      <c r="C253" s="27">
        <v>43698.19</v>
      </c>
      <c r="D253" s="27">
        <v>19718</v>
      </c>
      <c r="E253" s="27">
        <v>0</v>
      </c>
      <c r="F253" s="27">
        <v>19717.47</v>
      </c>
      <c r="G253" s="27">
        <f t="shared" si="45"/>
        <v>-23980.720000000001</v>
      </c>
      <c r="H253" s="27">
        <f t="shared" si="46"/>
        <v>-19717.47</v>
      </c>
      <c r="I253" s="28">
        <f t="shared" si="47"/>
        <v>-54.878062455218398</v>
      </c>
      <c r="J253" s="28">
        <f t="shared" si="48"/>
        <v>0</v>
      </c>
      <c r="K253" s="28">
        <f t="shared" si="49"/>
        <v>99.997312100618728</v>
      </c>
    </row>
    <row r="254" spans="1:11" ht="26.4">
      <c r="A254" s="35" t="s">
        <v>315</v>
      </c>
      <c r="B254" s="26" t="s">
        <v>316</v>
      </c>
      <c r="C254" s="27">
        <v>24226.44</v>
      </c>
      <c r="D254" s="27">
        <v>0</v>
      </c>
      <c r="E254" s="27">
        <v>0</v>
      </c>
      <c r="F254" s="27">
        <v>0</v>
      </c>
      <c r="G254" s="27">
        <f t="shared" si="45"/>
        <v>-24226.44</v>
      </c>
      <c r="H254" s="27">
        <f t="shared" si="46"/>
        <v>0</v>
      </c>
      <c r="I254" s="28">
        <f t="shared" si="47"/>
        <v>-100</v>
      </c>
      <c r="J254" s="28">
        <f t="shared" si="48"/>
        <v>0</v>
      </c>
      <c r="K254" s="28">
        <f t="shared" si="49"/>
        <v>0</v>
      </c>
    </row>
    <row r="255" spans="1:11" ht="26.4">
      <c r="A255" s="33" t="s">
        <v>144</v>
      </c>
      <c r="B255" s="26" t="s">
        <v>145</v>
      </c>
      <c r="C255" s="27">
        <v>37588.65</v>
      </c>
      <c r="D255" s="27">
        <v>88337</v>
      </c>
      <c r="E255" s="27">
        <v>66252</v>
      </c>
      <c r="F255" s="27">
        <v>46923.06</v>
      </c>
      <c r="G255" s="27">
        <f t="shared" si="45"/>
        <v>9334.4099999999962</v>
      </c>
      <c r="H255" s="27">
        <f t="shared" si="46"/>
        <v>19328.940000000002</v>
      </c>
      <c r="I255" s="28">
        <f t="shared" si="47"/>
        <v>24.833054658786622</v>
      </c>
      <c r="J255" s="28">
        <f t="shared" si="48"/>
        <v>70.825122260460063</v>
      </c>
      <c r="K255" s="28">
        <f t="shared" si="49"/>
        <v>53.118240374927829</v>
      </c>
    </row>
    <row r="256" spans="1:11" ht="39.6">
      <c r="A256" s="34" t="s">
        <v>146</v>
      </c>
      <c r="B256" s="26" t="s">
        <v>147</v>
      </c>
      <c r="C256" s="27">
        <v>37588.65</v>
      </c>
      <c r="D256" s="27">
        <v>88337</v>
      </c>
      <c r="E256" s="27">
        <v>66252</v>
      </c>
      <c r="F256" s="27">
        <v>46923.06</v>
      </c>
      <c r="G256" s="27">
        <f t="shared" si="45"/>
        <v>9334.4099999999962</v>
      </c>
      <c r="H256" s="27">
        <f t="shared" si="46"/>
        <v>19328.940000000002</v>
      </c>
      <c r="I256" s="28">
        <f t="shared" si="47"/>
        <v>24.833054658786622</v>
      </c>
      <c r="J256" s="28">
        <f t="shared" si="48"/>
        <v>70.825122260460063</v>
      </c>
      <c r="K256" s="28">
        <f t="shared" si="49"/>
        <v>53.118240374927829</v>
      </c>
    </row>
    <row r="257" spans="1:11">
      <c r="A257" s="31" t="s">
        <v>60</v>
      </c>
      <c r="B257" s="26" t="s">
        <v>61</v>
      </c>
      <c r="C257" s="27">
        <v>8913795.4199999999</v>
      </c>
      <c r="D257" s="27">
        <v>19427248</v>
      </c>
      <c r="E257" s="27">
        <v>7187609</v>
      </c>
      <c r="F257" s="27">
        <v>5139032.91</v>
      </c>
      <c r="G257" s="27">
        <f t="shared" si="45"/>
        <v>-3774762.51</v>
      </c>
      <c r="H257" s="27">
        <f t="shared" si="46"/>
        <v>2048576.0899999999</v>
      </c>
      <c r="I257" s="28">
        <f t="shared" si="47"/>
        <v>-42.347421408511522</v>
      </c>
      <c r="J257" s="28">
        <f t="shared" si="48"/>
        <v>71.498504022686831</v>
      </c>
      <c r="K257" s="28">
        <f t="shared" si="49"/>
        <v>26.452706579954093</v>
      </c>
    </row>
    <row r="258" spans="1:11">
      <c r="A258" s="32" t="s">
        <v>62</v>
      </c>
      <c r="B258" s="26" t="s">
        <v>63</v>
      </c>
      <c r="C258" s="27">
        <v>8913795.4199999999</v>
      </c>
      <c r="D258" s="27">
        <v>19427248</v>
      </c>
      <c r="E258" s="27">
        <v>7187609</v>
      </c>
      <c r="F258" s="27">
        <v>5139032.91</v>
      </c>
      <c r="G258" s="27">
        <f t="shared" si="45"/>
        <v>-3774762.51</v>
      </c>
      <c r="H258" s="27">
        <f t="shared" si="46"/>
        <v>2048576.0899999999</v>
      </c>
      <c r="I258" s="28">
        <f t="shared" si="47"/>
        <v>-42.347421408511522</v>
      </c>
      <c r="J258" s="28">
        <f t="shared" si="48"/>
        <v>71.498504022686831</v>
      </c>
      <c r="K258" s="28">
        <f t="shared" si="49"/>
        <v>26.452706579954093</v>
      </c>
    </row>
    <row r="259" spans="1:11">
      <c r="A259" s="25"/>
      <c r="B259" s="26" t="s">
        <v>64</v>
      </c>
      <c r="C259" s="27">
        <v>65443476.390000001</v>
      </c>
      <c r="D259" s="27">
        <v>-329547</v>
      </c>
      <c r="E259" s="27">
        <v>0</v>
      </c>
      <c r="F259" s="27">
        <v>60120163.960000001</v>
      </c>
      <c r="G259" s="27">
        <f t="shared" si="45"/>
        <v>-5323312.43</v>
      </c>
      <c r="H259" s="27">
        <f t="shared" si="46"/>
        <v>-60120163.960000001</v>
      </c>
      <c r="I259" s="28">
        <f t="shared" si="47"/>
        <v>-8.1342140174164399</v>
      </c>
      <c r="J259" s="28">
        <f t="shared" si="48"/>
        <v>0</v>
      </c>
      <c r="K259" s="28">
        <f t="shared" si="49"/>
        <v>-18243.274543540072</v>
      </c>
    </row>
    <row r="260" spans="1:11">
      <c r="A260" s="25" t="s">
        <v>65</v>
      </c>
      <c r="B260" s="26" t="s">
        <v>66</v>
      </c>
      <c r="C260" s="27">
        <v>-65443476.390000001</v>
      </c>
      <c r="D260" s="27">
        <v>329547</v>
      </c>
      <c r="E260" s="27">
        <v>0</v>
      </c>
      <c r="F260" s="27">
        <v>-60120163.960000001</v>
      </c>
      <c r="G260" s="27">
        <f t="shared" si="45"/>
        <v>5323312.43</v>
      </c>
      <c r="H260" s="27">
        <f t="shared" si="46"/>
        <v>60120163.960000001</v>
      </c>
      <c r="I260" s="28">
        <f t="shared" si="47"/>
        <v>-8.1342140174164399</v>
      </c>
      <c r="J260" s="28">
        <f t="shared" si="48"/>
        <v>0</v>
      </c>
      <c r="K260" s="28">
        <f t="shared" si="49"/>
        <v>-18243.274543540072</v>
      </c>
    </row>
    <row r="261" spans="1:11">
      <c r="A261" s="31" t="s">
        <v>67</v>
      </c>
      <c r="B261" s="26" t="s">
        <v>68</v>
      </c>
      <c r="C261" s="27">
        <v>-65443476.390000001</v>
      </c>
      <c r="D261" s="27">
        <v>329547</v>
      </c>
      <c r="E261" s="27">
        <v>0</v>
      </c>
      <c r="F261" s="27">
        <v>-60120163.960000001</v>
      </c>
      <c r="G261" s="27">
        <f t="shared" si="45"/>
        <v>5323312.43</v>
      </c>
      <c r="H261" s="27">
        <f t="shared" si="46"/>
        <v>60120163.960000001</v>
      </c>
      <c r="I261" s="28">
        <f t="shared" si="47"/>
        <v>-8.1342140174164399</v>
      </c>
      <c r="J261" s="28">
        <f t="shared" si="48"/>
        <v>0</v>
      </c>
      <c r="K261" s="28">
        <f t="shared" si="49"/>
        <v>-18243.274543540072</v>
      </c>
    </row>
    <row r="262" spans="1:11" ht="26.4">
      <c r="A262" s="32" t="s">
        <v>94</v>
      </c>
      <c r="B262" s="26" t="s">
        <v>95</v>
      </c>
      <c r="C262" s="27">
        <v>-217761</v>
      </c>
      <c r="D262" s="27">
        <v>329547</v>
      </c>
      <c r="E262" s="27">
        <v>0</v>
      </c>
      <c r="F262" s="27">
        <v>-417595</v>
      </c>
      <c r="G262" s="27">
        <f t="shared" si="45"/>
        <v>-199834</v>
      </c>
      <c r="H262" s="27">
        <f t="shared" si="46"/>
        <v>417595</v>
      </c>
      <c r="I262" s="28">
        <f t="shared" si="47"/>
        <v>91.767580053361257</v>
      </c>
      <c r="J262" s="28">
        <f t="shared" si="48"/>
        <v>0</v>
      </c>
      <c r="K262" s="28">
        <f t="shared" si="49"/>
        <v>-126.71788849541947</v>
      </c>
    </row>
    <row r="263" spans="1:11">
      <c r="A263" s="36" t="s">
        <v>340</v>
      </c>
      <c r="B263" s="37" t="s">
        <v>341</v>
      </c>
      <c r="C263" s="38"/>
      <c r="D263" s="38"/>
      <c r="E263" s="38"/>
      <c r="F263" s="38"/>
      <c r="G263" s="38"/>
      <c r="H263" s="38"/>
      <c r="I263" s="39"/>
      <c r="J263" s="39"/>
      <c r="K263" s="39"/>
    </row>
    <row r="264" spans="1:11">
      <c r="A264" s="25" t="s">
        <v>28</v>
      </c>
      <c r="B264" s="26" t="s">
        <v>29</v>
      </c>
      <c r="C264" s="27">
        <v>4941264</v>
      </c>
      <c r="D264" s="27">
        <v>9290503</v>
      </c>
      <c r="E264" s="27">
        <v>1889000</v>
      </c>
      <c r="F264" s="27">
        <v>8883695.1699999999</v>
      </c>
      <c r="G264" s="27">
        <f t="shared" ref="G264:G292" si="50">F264-C264</f>
        <v>3942431.17</v>
      </c>
      <c r="H264" s="27">
        <f t="shared" ref="H264:H292" si="51">E264-F264</f>
        <v>-6994695.1699999999</v>
      </c>
      <c r="I264" s="28">
        <f t="shared" ref="I264:I292" si="52">IF(ISERROR(F264/C264),0,F264/C264*100-100)</f>
        <v>79.785884138147651</v>
      </c>
      <c r="J264" s="28">
        <f t="shared" ref="J264:J292" si="53">IF(ISERROR(F264/E264),0,F264/E264*100)</f>
        <v>470.28560984647959</v>
      </c>
      <c r="K264" s="28">
        <f t="shared" ref="K264:K292" si="54">IF(ISERROR(F264/D264),0,F264/D264*100)</f>
        <v>95.621250754668509</v>
      </c>
    </row>
    <row r="265" spans="1:11" ht="26.4">
      <c r="A265" s="31" t="s">
        <v>76</v>
      </c>
      <c r="B265" s="26" t="s">
        <v>77</v>
      </c>
      <c r="C265" s="27">
        <v>239625</v>
      </c>
      <c r="D265" s="27">
        <v>1834307</v>
      </c>
      <c r="E265" s="27">
        <v>643000</v>
      </c>
      <c r="F265" s="27">
        <v>1427499.17</v>
      </c>
      <c r="G265" s="27">
        <f t="shared" si="50"/>
        <v>1187874.17</v>
      </c>
      <c r="H265" s="27">
        <f t="shared" si="51"/>
        <v>-784499.16999999993</v>
      </c>
      <c r="I265" s="28">
        <f t="shared" si="52"/>
        <v>495.72213667188305</v>
      </c>
      <c r="J265" s="28">
        <f t="shared" si="53"/>
        <v>222.00609175738722</v>
      </c>
      <c r="K265" s="28">
        <f t="shared" si="54"/>
        <v>77.822260395887923</v>
      </c>
    </row>
    <row r="266" spans="1:11">
      <c r="A266" s="31" t="s">
        <v>78</v>
      </c>
      <c r="B266" s="26" t="s">
        <v>79</v>
      </c>
      <c r="C266" s="27">
        <v>100000</v>
      </c>
      <c r="D266" s="27">
        <v>50000</v>
      </c>
      <c r="E266" s="27">
        <v>0</v>
      </c>
      <c r="F266" s="27">
        <v>50000</v>
      </c>
      <c r="G266" s="27">
        <f t="shared" si="50"/>
        <v>-50000</v>
      </c>
      <c r="H266" s="27">
        <f t="shared" si="51"/>
        <v>-50000</v>
      </c>
      <c r="I266" s="28">
        <f t="shared" si="52"/>
        <v>-50</v>
      </c>
      <c r="J266" s="28">
        <f t="shared" si="53"/>
        <v>0</v>
      </c>
      <c r="K266" s="28">
        <f t="shared" si="54"/>
        <v>100</v>
      </c>
    </row>
    <row r="267" spans="1:11">
      <c r="A267" s="32" t="s">
        <v>80</v>
      </c>
      <c r="B267" s="26" t="s">
        <v>81</v>
      </c>
      <c r="C267" s="27">
        <v>100000</v>
      </c>
      <c r="D267" s="27">
        <v>50000</v>
      </c>
      <c r="E267" s="27">
        <v>0</v>
      </c>
      <c r="F267" s="27">
        <v>50000</v>
      </c>
      <c r="G267" s="27">
        <f t="shared" si="50"/>
        <v>-50000</v>
      </c>
      <c r="H267" s="27">
        <f t="shared" si="51"/>
        <v>-50000</v>
      </c>
      <c r="I267" s="28">
        <f t="shared" si="52"/>
        <v>-50</v>
      </c>
      <c r="J267" s="28">
        <f t="shared" si="53"/>
        <v>0</v>
      </c>
      <c r="K267" s="28">
        <f t="shared" si="54"/>
        <v>100</v>
      </c>
    </row>
    <row r="268" spans="1:11">
      <c r="A268" s="33" t="s">
        <v>82</v>
      </c>
      <c r="B268" s="26" t="s">
        <v>83</v>
      </c>
      <c r="C268" s="27">
        <v>100000</v>
      </c>
      <c r="D268" s="27">
        <v>50000</v>
      </c>
      <c r="E268" s="27">
        <v>0</v>
      </c>
      <c r="F268" s="27">
        <v>50000</v>
      </c>
      <c r="G268" s="27">
        <f t="shared" si="50"/>
        <v>-50000</v>
      </c>
      <c r="H268" s="27">
        <f t="shared" si="51"/>
        <v>-50000</v>
      </c>
      <c r="I268" s="28">
        <f t="shared" si="52"/>
        <v>-50</v>
      </c>
      <c r="J268" s="28">
        <f t="shared" si="53"/>
        <v>0</v>
      </c>
      <c r="K268" s="28">
        <f t="shared" si="54"/>
        <v>100</v>
      </c>
    </row>
    <row r="269" spans="1:11" ht="26.4">
      <c r="A269" s="34" t="s">
        <v>84</v>
      </c>
      <c r="B269" s="26" t="s">
        <v>85</v>
      </c>
      <c r="C269" s="27">
        <v>100000</v>
      </c>
      <c r="D269" s="27">
        <v>50000</v>
      </c>
      <c r="E269" s="27">
        <v>0</v>
      </c>
      <c r="F269" s="27">
        <v>50000</v>
      </c>
      <c r="G269" s="27">
        <f t="shared" si="50"/>
        <v>-50000</v>
      </c>
      <c r="H269" s="27">
        <f t="shared" si="51"/>
        <v>-50000</v>
      </c>
      <c r="I269" s="28">
        <f t="shared" si="52"/>
        <v>-50</v>
      </c>
      <c r="J269" s="28">
        <f t="shared" si="53"/>
        <v>0</v>
      </c>
      <c r="K269" s="28">
        <f t="shared" si="54"/>
        <v>100</v>
      </c>
    </row>
    <row r="270" spans="1:11" ht="26.4">
      <c r="A270" s="35" t="s">
        <v>86</v>
      </c>
      <c r="B270" s="26" t="s">
        <v>87</v>
      </c>
      <c r="C270" s="27">
        <v>100000</v>
      </c>
      <c r="D270" s="27">
        <v>50000</v>
      </c>
      <c r="E270" s="27">
        <v>0</v>
      </c>
      <c r="F270" s="27">
        <v>50000</v>
      </c>
      <c r="G270" s="27">
        <f t="shared" si="50"/>
        <v>-50000</v>
      </c>
      <c r="H270" s="27">
        <f t="shared" si="51"/>
        <v>-50000</v>
      </c>
      <c r="I270" s="28">
        <f t="shared" si="52"/>
        <v>-50</v>
      </c>
      <c r="J270" s="28">
        <f t="shared" si="53"/>
        <v>0</v>
      </c>
      <c r="K270" s="28">
        <f t="shared" si="54"/>
        <v>100</v>
      </c>
    </row>
    <row r="271" spans="1:11">
      <c r="A271" s="31" t="s">
        <v>30</v>
      </c>
      <c r="B271" s="26" t="s">
        <v>31</v>
      </c>
      <c r="C271" s="27">
        <v>4601639</v>
      </c>
      <c r="D271" s="27">
        <v>7406196</v>
      </c>
      <c r="E271" s="27">
        <v>1246000</v>
      </c>
      <c r="F271" s="27">
        <v>7406196</v>
      </c>
      <c r="G271" s="27">
        <f t="shared" si="50"/>
        <v>2804557</v>
      </c>
      <c r="H271" s="27">
        <f t="shared" si="51"/>
        <v>-6160196</v>
      </c>
      <c r="I271" s="28">
        <f t="shared" si="52"/>
        <v>60.946914784058464</v>
      </c>
      <c r="J271" s="28">
        <f t="shared" si="53"/>
        <v>594.3977528089888</v>
      </c>
      <c r="K271" s="28">
        <f t="shared" si="54"/>
        <v>100</v>
      </c>
    </row>
    <row r="272" spans="1:11">
      <c r="A272" s="32" t="s">
        <v>32</v>
      </c>
      <c r="B272" s="26" t="s">
        <v>33</v>
      </c>
      <c r="C272" s="27">
        <v>4601639</v>
      </c>
      <c r="D272" s="27">
        <v>7406196</v>
      </c>
      <c r="E272" s="27">
        <v>1246000</v>
      </c>
      <c r="F272" s="27">
        <v>7406196</v>
      </c>
      <c r="G272" s="27">
        <f t="shared" si="50"/>
        <v>2804557</v>
      </c>
      <c r="H272" s="27">
        <f t="shared" si="51"/>
        <v>-6160196</v>
      </c>
      <c r="I272" s="28">
        <f t="shared" si="52"/>
        <v>60.946914784058464</v>
      </c>
      <c r="J272" s="28">
        <f t="shared" si="53"/>
        <v>594.3977528089888</v>
      </c>
      <c r="K272" s="28">
        <f t="shared" si="54"/>
        <v>100</v>
      </c>
    </row>
    <row r="273" spans="1:11">
      <c r="A273" s="25" t="s">
        <v>34</v>
      </c>
      <c r="B273" s="26" t="s">
        <v>35</v>
      </c>
      <c r="C273" s="27">
        <v>3055081.39</v>
      </c>
      <c r="D273" s="27">
        <v>9649119</v>
      </c>
      <c r="E273" s="27">
        <v>1889000</v>
      </c>
      <c r="F273" s="27">
        <v>5473445.79</v>
      </c>
      <c r="G273" s="27">
        <f t="shared" si="50"/>
        <v>2418364.4</v>
      </c>
      <c r="H273" s="27">
        <f t="shared" si="51"/>
        <v>-3584445.79</v>
      </c>
      <c r="I273" s="28">
        <f t="shared" si="52"/>
        <v>79.158755243505965</v>
      </c>
      <c r="J273" s="28">
        <f t="shared" si="53"/>
        <v>289.75361514028589</v>
      </c>
      <c r="K273" s="28">
        <f t="shared" si="54"/>
        <v>56.724824204157912</v>
      </c>
    </row>
    <row r="274" spans="1:11">
      <c r="A274" s="31" t="s">
        <v>36</v>
      </c>
      <c r="B274" s="26" t="s">
        <v>37</v>
      </c>
      <c r="C274" s="27">
        <v>2994072.76</v>
      </c>
      <c r="D274" s="27">
        <v>9586225</v>
      </c>
      <c r="E274" s="27">
        <v>1859000</v>
      </c>
      <c r="F274" s="27">
        <v>5427438.9900000002</v>
      </c>
      <c r="G274" s="27">
        <f t="shared" si="50"/>
        <v>2433366.2300000004</v>
      </c>
      <c r="H274" s="27">
        <f t="shared" si="51"/>
        <v>-3568438.99</v>
      </c>
      <c r="I274" s="28">
        <f t="shared" si="52"/>
        <v>81.272782094981579</v>
      </c>
      <c r="J274" s="28">
        <f t="shared" si="53"/>
        <v>291.95476008606778</v>
      </c>
      <c r="K274" s="28">
        <f t="shared" si="54"/>
        <v>56.617062399432513</v>
      </c>
    </row>
    <row r="275" spans="1:11">
      <c r="A275" s="32" t="s">
        <v>38</v>
      </c>
      <c r="B275" s="26" t="s">
        <v>39</v>
      </c>
      <c r="C275" s="27">
        <v>1595975.4</v>
      </c>
      <c r="D275" s="27">
        <v>2894959</v>
      </c>
      <c r="E275" s="27">
        <v>1859000</v>
      </c>
      <c r="F275" s="27">
        <v>1669353.5</v>
      </c>
      <c r="G275" s="27">
        <f t="shared" si="50"/>
        <v>73378.100000000093</v>
      </c>
      <c r="H275" s="27">
        <f t="shared" si="51"/>
        <v>189646.5</v>
      </c>
      <c r="I275" s="28">
        <f t="shared" si="52"/>
        <v>4.5976961800288478</v>
      </c>
      <c r="J275" s="28">
        <f t="shared" si="53"/>
        <v>89.798466917697681</v>
      </c>
      <c r="K275" s="28">
        <f t="shared" si="54"/>
        <v>57.664149993143255</v>
      </c>
    </row>
    <row r="276" spans="1:11">
      <c r="A276" s="33" t="s">
        <v>40</v>
      </c>
      <c r="B276" s="26" t="s">
        <v>41</v>
      </c>
      <c r="C276" s="27">
        <v>1153531.81</v>
      </c>
      <c r="D276" s="27">
        <v>1638767</v>
      </c>
      <c r="E276" s="27">
        <v>1056000</v>
      </c>
      <c r="F276" s="27">
        <v>1047441.56</v>
      </c>
      <c r="G276" s="27">
        <f t="shared" si="50"/>
        <v>-106090.25</v>
      </c>
      <c r="H276" s="27">
        <f t="shared" si="51"/>
        <v>8558.4399999999441</v>
      </c>
      <c r="I276" s="28">
        <f t="shared" si="52"/>
        <v>-9.1969938826394326</v>
      </c>
      <c r="J276" s="28">
        <f t="shared" si="53"/>
        <v>99.18954166666667</v>
      </c>
      <c r="K276" s="28">
        <f t="shared" si="54"/>
        <v>63.916442056741438</v>
      </c>
    </row>
    <row r="277" spans="1:11">
      <c r="A277" s="33" t="s">
        <v>42</v>
      </c>
      <c r="B277" s="26" t="s">
        <v>43</v>
      </c>
      <c r="C277" s="27">
        <v>442443.59</v>
      </c>
      <c r="D277" s="27">
        <v>1256192</v>
      </c>
      <c r="E277" s="27">
        <v>803000</v>
      </c>
      <c r="F277" s="27">
        <v>621911.93999999994</v>
      </c>
      <c r="G277" s="27">
        <f t="shared" si="50"/>
        <v>179468.34999999992</v>
      </c>
      <c r="H277" s="27">
        <f t="shared" si="51"/>
        <v>181088.06000000006</v>
      </c>
      <c r="I277" s="28">
        <f t="shared" si="52"/>
        <v>40.562990188195499</v>
      </c>
      <c r="J277" s="28">
        <f t="shared" si="53"/>
        <v>77.448560398505592</v>
      </c>
      <c r="K277" s="28">
        <f t="shared" si="54"/>
        <v>49.507713788974925</v>
      </c>
    </row>
    <row r="278" spans="1:11">
      <c r="A278" s="34" t="s">
        <v>44</v>
      </c>
      <c r="B278" s="26" t="s">
        <v>45</v>
      </c>
      <c r="C278" s="27">
        <v>34384.46</v>
      </c>
      <c r="D278" s="27">
        <v>0</v>
      </c>
      <c r="E278" s="27">
        <v>0</v>
      </c>
      <c r="F278" s="27">
        <v>14015.72</v>
      </c>
      <c r="G278" s="27">
        <f t="shared" si="50"/>
        <v>-20368.739999999998</v>
      </c>
      <c r="H278" s="27">
        <f t="shared" si="51"/>
        <v>-14015.72</v>
      </c>
      <c r="I278" s="28">
        <f t="shared" si="52"/>
        <v>-59.2382140071416</v>
      </c>
      <c r="J278" s="28">
        <f t="shared" si="53"/>
        <v>0</v>
      </c>
      <c r="K278" s="28">
        <f t="shared" si="54"/>
        <v>0</v>
      </c>
    </row>
    <row r="279" spans="1:11">
      <c r="A279" s="32" t="s">
        <v>46</v>
      </c>
      <c r="B279" s="26" t="s">
        <v>47</v>
      </c>
      <c r="C279" s="27">
        <v>1398097.36</v>
      </c>
      <c r="D279" s="27">
        <v>6176176</v>
      </c>
      <c r="E279" s="27">
        <v>0</v>
      </c>
      <c r="F279" s="27">
        <v>3242995.49</v>
      </c>
      <c r="G279" s="27">
        <f t="shared" si="50"/>
        <v>1844898.1300000001</v>
      </c>
      <c r="H279" s="27">
        <f t="shared" si="51"/>
        <v>-3242995.49</v>
      </c>
      <c r="I279" s="28">
        <f t="shared" si="52"/>
        <v>131.95777223983885</v>
      </c>
      <c r="J279" s="28">
        <f t="shared" si="53"/>
        <v>0</v>
      </c>
      <c r="K279" s="28">
        <f t="shared" si="54"/>
        <v>52.508145655175632</v>
      </c>
    </row>
    <row r="280" spans="1:11">
      <c r="A280" s="33" t="s">
        <v>48</v>
      </c>
      <c r="B280" s="26" t="s">
        <v>49</v>
      </c>
      <c r="C280" s="27">
        <v>1398097.36</v>
      </c>
      <c r="D280" s="27">
        <v>6176176</v>
      </c>
      <c r="E280" s="27">
        <v>0</v>
      </c>
      <c r="F280" s="27">
        <v>3242995.49</v>
      </c>
      <c r="G280" s="27">
        <f t="shared" si="50"/>
        <v>1844898.1300000001</v>
      </c>
      <c r="H280" s="27">
        <f t="shared" si="51"/>
        <v>-3242995.49</v>
      </c>
      <c r="I280" s="28">
        <f t="shared" si="52"/>
        <v>131.95777223983885</v>
      </c>
      <c r="J280" s="28">
        <f t="shared" si="53"/>
        <v>0</v>
      </c>
      <c r="K280" s="28">
        <f t="shared" si="54"/>
        <v>52.508145655175632</v>
      </c>
    </row>
    <row r="281" spans="1:11" ht="26.4">
      <c r="A281" s="32" t="s">
        <v>52</v>
      </c>
      <c r="B281" s="26" t="s">
        <v>53</v>
      </c>
      <c r="C281" s="27">
        <v>0</v>
      </c>
      <c r="D281" s="27">
        <v>515090</v>
      </c>
      <c r="E281" s="27">
        <v>0</v>
      </c>
      <c r="F281" s="27">
        <v>515090</v>
      </c>
      <c r="G281" s="27">
        <f t="shared" si="50"/>
        <v>515090</v>
      </c>
      <c r="H281" s="27">
        <f t="shared" si="51"/>
        <v>-515090</v>
      </c>
      <c r="I281" s="28">
        <f t="shared" si="52"/>
        <v>0</v>
      </c>
      <c r="J281" s="28">
        <f t="shared" si="53"/>
        <v>0</v>
      </c>
      <c r="K281" s="28">
        <f t="shared" si="54"/>
        <v>100</v>
      </c>
    </row>
    <row r="282" spans="1:11">
      <c r="A282" s="33" t="s">
        <v>54</v>
      </c>
      <c r="B282" s="26" t="s">
        <v>55</v>
      </c>
      <c r="C282" s="27">
        <v>0</v>
      </c>
      <c r="D282" s="27">
        <v>74036</v>
      </c>
      <c r="E282" s="27">
        <v>0</v>
      </c>
      <c r="F282" s="27">
        <v>74036</v>
      </c>
      <c r="G282" s="27">
        <f t="shared" si="50"/>
        <v>74036</v>
      </c>
      <c r="H282" s="27">
        <f t="shared" si="51"/>
        <v>-74036</v>
      </c>
      <c r="I282" s="28">
        <f t="shared" si="52"/>
        <v>0</v>
      </c>
      <c r="J282" s="28">
        <f t="shared" si="53"/>
        <v>0</v>
      </c>
      <c r="K282" s="28">
        <f t="shared" si="54"/>
        <v>100</v>
      </c>
    </row>
    <row r="283" spans="1:11" ht="26.4">
      <c r="A283" s="34" t="s">
        <v>56</v>
      </c>
      <c r="B283" s="26" t="s">
        <v>57</v>
      </c>
      <c r="C283" s="27">
        <v>0</v>
      </c>
      <c r="D283" s="27">
        <v>74036</v>
      </c>
      <c r="E283" s="27">
        <v>0</v>
      </c>
      <c r="F283" s="27">
        <v>74036</v>
      </c>
      <c r="G283" s="27">
        <f t="shared" si="50"/>
        <v>74036</v>
      </c>
      <c r="H283" s="27">
        <f t="shared" si="51"/>
        <v>-74036</v>
      </c>
      <c r="I283" s="28">
        <f t="shared" si="52"/>
        <v>0</v>
      </c>
      <c r="J283" s="28">
        <f t="shared" si="53"/>
        <v>0</v>
      </c>
      <c r="K283" s="28">
        <f t="shared" si="54"/>
        <v>100</v>
      </c>
    </row>
    <row r="284" spans="1:11" ht="26.4">
      <c r="A284" s="35" t="s">
        <v>58</v>
      </c>
      <c r="B284" s="26" t="s">
        <v>59</v>
      </c>
      <c r="C284" s="27">
        <v>0</v>
      </c>
      <c r="D284" s="27">
        <v>74036</v>
      </c>
      <c r="E284" s="27">
        <v>0</v>
      </c>
      <c r="F284" s="27">
        <v>74036</v>
      </c>
      <c r="G284" s="27">
        <f t="shared" si="50"/>
        <v>74036</v>
      </c>
      <c r="H284" s="27">
        <f t="shared" si="51"/>
        <v>-74036</v>
      </c>
      <c r="I284" s="28">
        <f t="shared" si="52"/>
        <v>0</v>
      </c>
      <c r="J284" s="28">
        <f t="shared" si="53"/>
        <v>0</v>
      </c>
      <c r="K284" s="28">
        <f t="shared" si="54"/>
        <v>100</v>
      </c>
    </row>
    <row r="285" spans="1:11" ht="52.8">
      <c r="A285" s="33" t="s">
        <v>163</v>
      </c>
      <c r="B285" s="26" t="s">
        <v>164</v>
      </c>
      <c r="C285" s="27">
        <v>0</v>
      </c>
      <c r="D285" s="27">
        <v>441054</v>
      </c>
      <c r="E285" s="27">
        <v>0</v>
      </c>
      <c r="F285" s="27">
        <v>441054</v>
      </c>
      <c r="G285" s="27">
        <f t="shared" si="50"/>
        <v>441054</v>
      </c>
      <c r="H285" s="27">
        <f t="shared" si="51"/>
        <v>-441054</v>
      </c>
      <c r="I285" s="28">
        <f t="shared" si="52"/>
        <v>0</v>
      </c>
      <c r="J285" s="28">
        <f t="shared" si="53"/>
        <v>0</v>
      </c>
      <c r="K285" s="28">
        <f t="shared" si="54"/>
        <v>100</v>
      </c>
    </row>
    <row r="286" spans="1:11" ht="66">
      <c r="A286" s="34" t="s">
        <v>190</v>
      </c>
      <c r="B286" s="26" t="s">
        <v>191</v>
      </c>
      <c r="C286" s="27">
        <v>0</v>
      </c>
      <c r="D286" s="27">
        <v>441054</v>
      </c>
      <c r="E286" s="27">
        <v>0</v>
      </c>
      <c r="F286" s="27">
        <v>441054</v>
      </c>
      <c r="G286" s="27">
        <f t="shared" si="50"/>
        <v>441054</v>
      </c>
      <c r="H286" s="27">
        <f t="shared" si="51"/>
        <v>-441054</v>
      </c>
      <c r="I286" s="28">
        <f t="shared" si="52"/>
        <v>0</v>
      </c>
      <c r="J286" s="28">
        <f t="shared" si="53"/>
        <v>0</v>
      </c>
      <c r="K286" s="28">
        <f t="shared" si="54"/>
        <v>100</v>
      </c>
    </row>
    <row r="287" spans="1:11">
      <c r="A287" s="31" t="s">
        <v>60</v>
      </c>
      <c r="B287" s="26" t="s">
        <v>61</v>
      </c>
      <c r="C287" s="27">
        <v>61008.63</v>
      </c>
      <c r="D287" s="27">
        <v>62894</v>
      </c>
      <c r="E287" s="27">
        <v>30000</v>
      </c>
      <c r="F287" s="27">
        <v>46006.8</v>
      </c>
      <c r="G287" s="27">
        <f t="shared" si="50"/>
        <v>-15001.829999999994</v>
      </c>
      <c r="H287" s="27">
        <f t="shared" si="51"/>
        <v>-16006.800000000003</v>
      </c>
      <c r="I287" s="28">
        <f t="shared" si="52"/>
        <v>-24.589685098649156</v>
      </c>
      <c r="J287" s="28">
        <f t="shared" si="53"/>
        <v>153.35599999999999</v>
      </c>
      <c r="K287" s="28">
        <f t="shared" si="54"/>
        <v>73.149744013737404</v>
      </c>
    </row>
    <row r="288" spans="1:11">
      <c r="A288" s="32" t="s">
        <v>62</v>
      </c>
      <c r="B288" s="26" t="s">
        <v>63</v>
      </c>
      <c r="C288" s="27">
        <v>61008.63</v>
      </c>
      <c r="D288" s="27">
        <v>62894</v>
      </c>
      <c r="E288" s="27">
        <v>30000</v>
      </c>
      <c r="F288" s="27">
        <v>46006.8</v>
      </c>
      <c r="G288" s="27">
        <f t="shared" si="50"/>
        <v>-15001.829999999994</v>
      </c>
      <c r="H288" s="27">
        <f t="shared" si="51"/>
        <v>-16006.800000000003</v>
      </c>
      <c r="I288" s="28">
        <f t="shared" si="52"/>
        <v>-24.589685098649156</v>
      </c>
      <c r="J288" s="28">
        <f t="shared" si="53"/>
        <v>153.35599999999999</v>
      </c>
      <c r="K288" s="28">
        <f t="shared" si="54"/>
        <v>73.149744013737404</v>
      </c>
    </row>
    <row r="289" spans="1:11">
      <c r="A289" s="25"/>
      <c r="B289" s="26" t="s">
        <v>64</v>
      </c>
      <c r="C289" s="27">
        <v>1886182.61</v>
      </c>
      <c r="D289" s="27">
        <v>-358616</v>
      </c>
      <c r="E289" s="27">
        <v>0</v>
      </c>
      <c r="F289" s="27">
        <v>3410249.38</v>
      </c>
      <c r="G289" s="27">
        <f t="shared" si="50"/>
        <v>1524066.7699999998</v>
      </c>
      <c r="H289" s="27">
        <f t="shared" si="51"/>
        <v>-3410249.38</v>
      </c>
      <c r="I289" s="28">
        <f t="shared" si="52"/>
        <v>80.801655254365841</v>
      </c>
      <c r="J289" s="28">
        <f t="shared" si="53"/>
        <v>0</v>
      </c>
      <c r="K289" s="28">
        <f t="shared" si="54"/>
        <v>-950.94735873469108</v>
      </c>
    </row>
    <row r="290" spans="1:11">
      <c r="A290" s="25" t="s">
        <v>65</v>
      </c>
      <c r="B290" s="26" t="s">
        <v>66</v>
      </c>
      <c r="C290" s="27">
        <v>-1886182.61</v>
      </c>
      <c r="D290" s="27">
        <v>358616</v>
      </c>
      <c r="E290" s="27">
        <v>0</v>
      </c>
      <c r="F290" s="27">
        <v>-3410249.38</v>
      </c>
      <c r="G290" s="27">
        <f t="shared" si="50"/>
        <v>-1524066.7699999998</v>
      </c>
      <c r="H290" s="27">
        <f t="shared" si="51"/>
        <v>3410249.38</v>
      </c>
      <c r="I290" s="28">
        <f t="shared" si="52"/>
        <v>80.801655254365841</v>
      </c>
      <c r="J290" s="28">
        <f t="shared" si="53"/>
        <v>0</v>
      </c>
      <c r="K290" s="28">
        <f t="shared" si="54"/>
        <v>-950.94735873469108</v>
      </c>
    </row>
    <row r="291" spans="1:11">
      <c r="A291" s="31" t="s">
        <v>67</v>
      </c>
      <c r="B291" s="26" t="s">
        <v>68</v>
      </c>
      <c r="C291" s="27">
        <v>-1886182.61</v>
      </c>
      <c r="D291" s="27">
        <v>358616</v>
      </c>
      <c r="E291" s="27">
        <v>0</v>
      </c>
      <c r="F291" s="27">
        <v>-3410249.38</v>
      </c>
      <c r="G291" s="27">
        <f t="shared" si="50"/>
        <v>-1524066.7699999998</v>
      </c>
      <c r="H291" s="27">
        <f t="shared" si="51"/>
        <v>3410249.38</v>
      </c>
      <c r="I291" s="28">
        <f t="shared" si="52"/>
        <v>80.801655254365841</v>
      </c>
      <c r="J291" s="28">
        <f t="shared" si="53"/>
        <v>0</v>
      </c>
      <c r="K291" s="28">
        <f t="shared" si="54"/>
        <v>-950.94735873469108</v>
      </c>
    </row>
    <row r="292" spans="1:11" ht="26.4">
      <c r="A292" s="32" t="s">
        <v>94</v>
      </c>
      <c r="B292" s="26" t="s">
        <v>95</v>
      </c>
      <c r="C292" s="27">
        <v>-24855.98</v>
      </c>
      <c r="D292" s="27">
        <v>358616</v>
      </c>
      <c r="E292" s="27">
        <v>0</v>
      </c>
      <c r="F292" s="27">
        <v>-358613.57</v>
      </c>
      <c r="G292" s="27">
        <f t="shared" si="50"/>
        <v>-333757.59000000003</v>
      </c>
      <c r="H292" s="27">
        <f t="shared" si="51"/>
        <v>358613.57</v>
      </c>
      <c r="I292" s="28">
        <f t="shared" si="52"/>
        <v>1342.7657650191222</v>
      </c>
      <c r="J292" s="28">
        <f t="shared" si="53"/>
        <v>0</v>
      </c>
      <c r="K292" s="28">
        <f t="shared" si="54"/>
        <v>-99.999322394985171</v>
      </c>
    </row>
    <row r="293" spans="1:11" ht="26.4">
      <c r="A293" s="40" t="s">
        <v>342</v>
      </c>
      <c r="B293" s="37" t="s">
        <v>343</v>
      </c>
      <c r="C293" s="38"/>
      <c r="D293" s="38"/>
      <c r="E293" s="38"/>
      <c r="F293" s="38"/>
      <c r="G293" s="38"/>
      <c r="H293" s="38"/>
      <c r="I293" s="39"/>
      <c r="J293" s="39"/>
      <c r="K293" s="39"/>
    </row>
    <row r="294" spans="1:11">
      <c r="A294" s="25" t="s">
        <v>28</v>
      </c>
      <c r="B294" s="26" t="s">
        <v>29</v>
      </c>
      <c r="C294" s="27">
        <v>4701639</v>
      </c>
      <c r="D294" s="27">
        <v>7456196</v>
      </c>
      <c r="E294" s="27">
        <v>1246000</v>
      </c>
      <c r="F294" s="27">
        <v>7456196</v>
      </c>
      <c r="G294" s="27">
        <f t="shared" ref="G294:G318" si="55">F294-C294</f>
        <v>2754557</v>
      </c>
      <c r="H294" s="27">
        <f t="shared" ref="H294:H318" si="56">E294-F294</f>
        <v>-6210196</v>
      </c>
      <c r="I294" s="28">
        <f t="shared" ref="I294:I318" si="57">IF(ISERROR(F294/C294),0,F294/C294*100-100)</f>
        <v>58.587165029046275</v>
      </c>
      <c r="J294" s="28">
        <f t="shared" ref="J294:J318" si="58">IF(ISERROR(F294/E294),0,F294/E294*100)</f>
        <v>598.41059390048156</v>
      </c>
      <c r="K294" s="28">
        <f t="shared" ref="K294:K318" si="59">IF(ISERROR(F294/D294),0,F294/D294*100)</f>
        <v>100</v>
      </c>
    </row>
    <row r="295" spans="1:11">
      <c r="A295" s="31" t="s">
        <v>78</v>
      </c>
      <c r="B295" s="26" t="s">
        <v>79</v>
      </c>
      <c r="C295" s="27">
        <v>100000</v>
      </c>
      <c r="D295" s="27">
        <v>50000</v>
      </c>
      <c r="E295" s="27">
        <v>0</v>
      </c>
      <c r="F295" s="27">
        <v>50000</v>
      </c>
      <c r="G295" s="27">
        <f t="shared" si="55"/>
        <v>-50000</v>
      </c>
      <c r="H295" s="27">
        <f t="shared" si="56"/>
        <v>-50000</v>
      </c>
      <c r="I295" s="28">
        <f t="shared" si="57"/>
        <v>-50</v>
      </c>
      <c r="J295" s="28">
        <f t="shared" si="58"/>
        <v>0</v>
      </c>
      <c r="K295" s="28">
        <f t="shared" si="59"/>
        <v>100</v>
      </c>
    </row>
    <row r="296" spans="1:11">
      <c r="A296" s="32" t="s">
        <v>80</v>
      </c>
      <c r="B296" s="26" t="s">
        <v>81</v>
      </c>
      <c r="C296" s="27">
        <v>100000</v>
      </c>
      <c r="D296" s="27">
        <v>50000</v>
      </c>
      <c r="E296" s="27">
        <v>0</v>
      </c>
      <c r="F296" s="27">
        <v>50000</v>
      </c>
      <c r="G296" s="27">
        <f t="shared" si="55"/>
        <v>-50000</v>
      </c>
      <c r="H296" s="27">
        <f t="shared" si="56"/>
        <v>-50000</v>
      </c>
      <c r="I296" s="28">
        <f t="shared" si="57"/>
        <v>-50</v>
      </c>
      <c r="J296" s="28">
        <f t="shared" si="58"/>
        <v>0</v>
      </c>
      <c r="K296" s="28">
        <f t="shared" si="59"/>
        <v>100</v>
      </c>
    </row>
    <row r="297" spans="1:11">
      <c r="A297" s="33" t="s">
        <v>82</v>
      </c>
      <c r="B297" s="26" t="s">
        <v>83</v>
      </c>
      <c r="C297" s="27">
        <v>100000</v>
      </c>
      <c r="D297" s="27">
        <v>50000</v>
      </c>
      <c r="E297" s="27">
        <v>0</v>
      </c>
      <c r="F297" s="27">
        <v>50000</v>
      </c>
      <c r="G297" s="27">
        <f t="shared" si="55"/>
        <v>-50000</v>
      </c>
      <c r="H297" s="27">
        <f t="shared" si="56"/>
        <v>-50000</v>
      </c>
      <c r="I297" s="28">
        <f t="shared" si="57"/>
        <v>-50</v>
      </c>
      <c r="J297" s="28">
        <f t="shared" si="58"/>
        <v>0</v>
      </c>
      <c r="K297" s="28">
        <f t="shared" si="59"/>
        <v>100</v>
      </c>
    </row>
    <row r="298" spans="1:11" ht="26.4">
      <c r="A298" s="34" t="s">
        <v>84</v>
      </c>
      <c r="B298" s="26" t="s">
        <v>85</v>
      </c>
      <c r="C298" s="27">
        <v>100000</v>
      </c>
      <c r="D298" s="27">
        <v>50000</v>
      </c>
      <c r="E298" s="27">
        <v>0</v>
      </c>
      <c r="F298" s="27">
        <v>50000</v>
      </c>
      <c r="G298" s="27">
        <f t="shared" si="55"/>
        <v>-50000</v>
      </c>
      <c r="H298" s="27">
        <f t="shared" si="56"/>
        <v>-50000</v>
      </c>
      <c r="I298" s="28">
        <f t="shared" si="57"/>
        <v>-50</v>
      </c>
      <c r="J298" s="28">
        <f t="shared" si="58"/>
        <v>0</v>
      </c>
      <c r="K298" s="28">
        <f t="shared" si="59"/>
        <v>100</v>
      </c>
    </row>
    <row r="299" spans="1:11" ht="26.4">
      <c r="A299" s="35" t="s">
        <v>86</v>
      </c>
      <c r="B299" s="26" t="s">
        <v>87</v>
      </c>
      <c r="C299" s="27">
        <v>100000</v>
      </c>
      <c r="D299" s="27">
        <v>50000</v>
      </c>
      <c r="E299" s="27">
        <v>0</v>
      </c>
      <c r="F299" s="27">
        <v>50000</v>
      </c>
      <c r="G299" s="27">
        <f t="shared" si="55"/>
        <v>-50000</v>
      </c>
      <c r="H299" s="27">
        <f t="shared" si="56"/>
        <v>-50000</v>
      </c>
      <c r="I299" s="28">
        <f t="shared" si="57"/>
        <v>-50</v>
      </c>
      <c r="J299" s="28">
        <f t="shared" si="58"/>
        <v>0</v>
      </c>
      <c r="K299" s="28">
        <f t="shared" si="59"/>
        <v>100</v>
      </c>
    </row>
    <row r="300" spans="1:11">
      <c r="A300" s="31" t="s">
        <v>30</v>
      </c>
      <c r="B300" s="26" t="s">
        <v>31</v>
      </c>
      <c r="C300" s="27">
        <v>4601639</v>
      </c>
      <c r="D300" s="27">
        <v>7406196</v>
      </c>
      <c r="E300" s="27">
        <v>1246000</v>
      </c>
      <c r="F300" s="27">
        <v>7406196</v>
      </c>
      <c r="G300" s="27">
        <f t="shared" si="55"/>
        <v>2804557</v>
      </c>
      <c r="H300" s="27">
        <f t="shared" si="56"/>
        <v>-6160196</v>
      </c>
      <c r="I300" s="28">
        <f t="shared" si="57"/>
        <v>60.946914784058464</v>
      </c>
      <c r="J300" s="28">
        <f t="shared" si="58"/>
        <v>594.3977528089888</v>
      </c>
      <c r="K300" s="28">
        <f t="shared" si="59"/>
        <v>100</v>
      </c>
    </row>
    <row r="301" spans="1:11">
      <c r="A301" s="32" t="s">
        <v>32</v>
      </c>
      <c r="B301" s="26" t="s">
        <v>33</v>
      </c>
      <c r="C301" s="27">
        <v>4601639</v>
      </c>
      <c r="D301" s="27">
        <v>7406196</v>
      </c>
      <c r="E301" s="27">
        <v>1246000</v>
      </c>
      <c r="F301" s="27">
        <v>7406196</v>
      </c>
      <c r="G301" s="27">
        <f t="shared" si="55"/>
        <v>2804557</v>
      </c>
      <c r="H301" s="27">
        <f t="shared" si="56"/>
        <v>-6160196</v>
      </c>
      <c r="I301" s="28">
        <f t="shared" si="57"/>
        <v>60.946914784058464</v>
      </c>
      <c r="J301" s="28">
        <f t="shared" si="58"/>
        <v>594.3977528089888</v>
      </c>
      <c r="K301" s="28">
        <f t="shared" si="59"/>
        <v>100</v>
      </c>
    </row>
    <row r="302" spans="1:11">
      <c r="A302" s="25" t="s">
        <v>34</v>
      </c>
      <c r="B302" s="26" t="s">
        <v>35</v>
      </c>
      <c r="C302" s="27">
        <v>2809014.95</v>
      </c>
      <c r="D302" s="27">
        <v>7456196</v>
      </c>
      <c r="E302" s="27">
        <v>1246000</v>
      </c>
      <c r="F302" s="27">
        <v>4098668.76</v>
      </c>
      <c r="G302" s="27">
        <f t="shared" si="55"/>
        <v>1289653.8099999996</v>
      </c>
      <c r="H302" s="27">
        <f t="shared" si="56"/>
        <v>-2852668.76</v>
      </c>
      <c r="I302" s="28">
        <f t="shared" si="57"/>
        <v>45.911247642167211</v>
      </c>
      <c r="J302" s="28">
        <f t="shared" si="58"/>
        <v>328.94612841091492</v>
      </c>
      <c r="K302" s="28">
        <f t="shared" si="59"/>
        <v>54.969970746477159</v>
      </c>
    </row>
    <row r="303" spans="1:11">
      <c r="A303" s="31" t="s">
        <v>36</v>
      </c>
      <c r="B303" s="26" t="s">
        <v>37</v>
      </c>
      <c r="C303" s="27">
        <v>2748006.32</v>
      </c>
      <c r="D303" s="27">
        <v>7406196</v>
      </c>
      <c r="E303" s="27">
        <v>1216000</v>
      </c>
      <c r="F303" s="27">
        <v>4052661.96</v>
      </c>
      <c r="G303" s="27">
        <f t="shared" si="55"/>
        <v>1304655.6400000001</v>
      </c>
      <c r="H303" s="27">
        <f t="shared" si="56"/>
        <v>-2836661.96</v>
      </c>
      <c r="I303" s="28">
        <f t="shared" si="57"/>
        <v>47.476442485037666</v>
      </c>
      <c r="J303" s="28">
        <f t="shared" si="58"/>
        <v>333.27812171052631</v>
      </c>
      <c r="K303" s="28">
        <f t="shared" si="59"/>
        <v>54.719885350050149</v>
      </c>
    </row>
    <row r="304" spans="1:11">
      <c r="A304" s="32" t="s">
        <v>38</v>
      </c>
      <c r="B304" s="26" t="s">
        <v>39</v>
      </c>
      <c r="C304" s="27">
        <v>1349908.96</v>
      </c>
      <c r="D304" s="27">
        <v>1831160</v>
      </c>
      <c r="E304" s="27">
        <v>1216000</v>
      </c>
      <c r="F304" s="27">
        <v>1216060.6499999999</v>
      </c>
      <c r="G304" s="27">
        <f t="shared" si="55"/>
        <v>-133848.31000000006</v>
      </c>
      <c r="H304" s="27">
        <f t="shared" si="56"/>
        <v>-60.649999999906868</v>
      </c>
      <c r="I304" s="28">
        <f t="shared" si="57"/>
        <v>-9.9153582920140053</v>
      </c>
      <c r="J304" s="28">
        <f t="shared" si="58"/>
        <v>100.00498766447367</v>
      </c>
      <c r="K304" s="28">
        <f t="shared" si="59"/>
        <v>66.409306122894776</v>
      </c>
    </row>
    <row r="305" spans="1:11">
      <c r="A305" s="33" t="s">
        <v>40</v>
      </c>
      <c r="B305" s="26" t="s">
        <v>41</v>
      </c>
      <c r="C305" s="27">
        <v>1052842.27</v>
      </c>
      <c r="D305" s="27">
        <v>1229354</v>
      </c>
      <c r="E305" s="27">
        <v>908000</v>
      </c>
      <c r="F305" s="27">
        <v>906625.54</v>
      </c>
      <c r="G305" s="27">
        <f t="shared" si="55"/>
        <v>-146216.72999999998</v>
      </c>
      <c r="H305" s="27">
        <f t="shared" si="56"/>
        <v>1374.4599999999627</v>
      </c>
      <c r="I305" s="28">
        <f t="shared" si="57"/>
        <v>-13.887809614634875</v>
      </c>
      <c r="J305" s="28">
        <f t="shared" si="58"/>
        <v>99.848627753303958</v>
      </c>
      <c r="K305" s="28">
        <f t="shared" si="59"/>
        <v>73.748126251673654</v>
      </c>
    </row>
    <row r="306" spans="1:11">
      <c r="A306" s="33" t="s">
        <v>42</v>
      </c>
      <c r="B306" s="26" t="s">
        <v>43</v>
      </c>
      <c r="C306" s="27">
        <v>297066.69</v>
      </c>
      <c r="D306" s="27">
        <v>601806</v>
      </c>
      <c r="E306" s="27">
        <v>308000</v>
      </c>
      <c r="F306" s="27">
        <v>309435.11</v>
      </c>
      <c r="G306" s="27">
        <f t="shared" si="55"/>
        <v>12368.419999999984</v>
      </c>
      <c r="H306" s="27">
        <f t="shared" si="56"/>
        <v>-1435.109999999986</v>
      </c>
      <c r="I306" s="28">
        <f t="shared" si="57"/>
        <v>4.1635162797956156</v>
      </c>
      <c r="J306" s="28">
        <f t="shared" si="58"/>
        <v>100.46594480519479</v>
      </c>
      <c r="K306" s="28">
        <f t="shared" si="59"/>
        <v>51.417750903114957</v>
      </c>
    </row>
    <row r="307" spans="1:11">
      <c r="A307" s="34" t="s">
        <v>44</v>
      </c>
      <c r="B307" s="26" t="s">
        <v>45</v>
      </c>
      <c r="C307" s="27">
        <v>29912.65</v>
      </c>
      <c r="D307" s="27">
        <v>0</v>
      </c>
      <c r="E307" s="27">
        <v>0</v>
      </c>
      <c r="F307" s="27">
        <v>14015.72</v>
      </c>
      <c r="G307" s="27">
        <f t="shared" si="55"/>
        <v>-15896.930000000002</v>
      </c>
      <c r="H307" s="27">
        <f t="shared" si="56"/>
        <v>-14015.72</v>
      </c>
      <c r="I307" s="28">
        <f t="shared" si="57"/>
        <v>-53.144505752582944</v>
      </c>
      <c r="J307" s="28">
        <f t="shared" si="58"/>
        <v>0</v>
      </c>
      <c r="K307" s="28">
        <f t="shared" si="59"/>
        <v>0</v>
      </c>
    </row>
    <row r="308" spans="1:11">
      <c r="A308" s="32" t="s">
        <v>46</v>
      </c>
      <c r="B308" s="26" t="s">
        <v>47</v>
      </c>
      <c r="C308" s="27">
        <v>1398097.36</v>
      </c>
      <c r="D308" s="27">
        <v>5501000</v>
      </c>
      <c r="E308" s="27">
        <v>0</v>
      </c>
      <c r="F308" s="27">
        <v>2762565.31</v>
      </c>
      <c r="G308" s="27">
        <f t="shared" si="55"/>
        <v>1364467.95</v>
      </c>
      <c r="H308" s="27">
        <f t="shared" si="56"/>
        <v>-2762565.31</v>
      </c>
      <c r="I308" s="28">
        <f t="shared" si="57"/>
        <v>97.594630319593733</v>
      </c>
      <c r="J308" s="28">
        <f t="shared" si="58"/>
        <v>0</v>
      </c>
      <c r="K308" s="28">
        <f t="shared" si="59"/>
        <v>50.219329394655517</v>
      </c>
    </row>
    <row r="309" spans="1:11">
      <c r="A309" s="33" t="s">
        <v>48</v>
      </c>
      <c r="B309" s="26" t="s">
        <v>49</v>
      </c>
      <c r="C309" s="27">
        <v>1398097.36</v>
      </c>
      <c r="D309" s="27">
        <v>5501000</v>
      </c>
      <c r="E309" s="27">
        <v>0</v>
      </c>
      <c r="F309" s="27">
        <v>2762565.31</v>
      </c>
      <c r="G309" s="27">
        <f t="shared" si="55"/>
        <v>1364467.95</v>
      </c>
      <c r="H309" s="27">
        <f t="shared" si="56"/>
        <v>-2762565.31</v>
      </c>
      <c r="I309" s="28">
        <f t="shared" si="57"/>
        <v>97.594630319593733</v>
      </c>
      <c r="J309" s="28">
        <f t="shared" si="58"/>
        <v>0</v>
      </c>
      <c r="K309" s="28">
        <f t="shared" si="59"/>
        <v>50.219329394655517</v>
      </c>
    </row>
    <row r="310" spans="1:11" ht="26.4">
      <c r="A310" s="32" t="s">
        <v>52</v>
      </c>
      <c r="B310" s="26" t="s">
        <v>53</v>
      </c>
      <c r="C310" s="27">
        <v>0</v>
      </c>
      <c r="D310" s="27">
        <v>74036</v>
      </c>
      <c r="E310" s="27">
        <v>0</v>
      </c>
      <c r="F310" s="27">
        <v>74036</v>
      </c>
      <c r="G310" s="27">
        <f t="shared" si="55"/>
        <v>74036</v>
      </c>
      <c r="H310" s="27">
        <f t="shared" si="56"/>
        <v>-74036</v>
      </c>
      <c r="I310" s="28">
        <f t="shared" si="57"/>
        <v>0</v>
      </c>
      <c r="J310" s="28">
        <f t="shared" si="58"/>
        <v>0</v>
      </c>
      <c r="K310" s="28">
        <f t="shared" si="59"/>
        <v>100</v>
      </c>
    </row>
    <row r="311" spans="1:11">
      <c r="A311" s="33" t="s">
        <v>54</v>
      </c>
      <c r="B311" s="26" t="s">
        <v>55</v>
      </c>
      <c r="C311" s="27">
        <v>0</v>
      </c>
      <c r="D311" s="27">
        <v>74036</v>
      </c>
      <c r="E311" s="27">
        <v>0</v>
      </c>
      <c r="F311" s="27">
        <v>74036</v>
      </c>
      <c r="G311" s="27">
        <f t="shared" si="55"/>
        <v>74036</v>
      </c>
      <c r="H311" s="27">
        <f t="shared" si="56"/>
        <v>-74036</v>
      </c>
      <c r="I311" s="28">
        <f t="shared" si="57"/>
        <v>0</v>
      </c>
      <c r="J311" s="28">
        <f t="shared" si="58"/>
        <v>0</v>
      </c>
      <c r="K311" s="28">
        <f t="shared" si="59"/>
        <v>100</v>
      </c>
    </row>
    <row r="312" spans="1:11" ht="26.4">
      <c r="A312" s="34" t="s">
        <v>56</v>
      </c>
      <c r="B312" s="26" t="s">
        <v>57</v>
      </c>
      <c r="C312" s="27">
        <v>0</v>
      </c>
      <c r="D312" s="27">
        <v>74036</v>
      </c>
      <c r="E312" s="27">
        <v>0</v>
      </c>
      <c r="F312" s="27">
        <v>74036</v>
      </c>
      <c r="G312" s="27">
        <f t="shared" si="55"/>
        <v>74036</v>
      </c>
      <c r="H312" s="27">
        <f t="shared" si="56"/>
        <v>-74036</v>
      </c>
      <c r="I312" s="28">
        <f t="shared" si="57"/>
        <v>0</v>
      </c>
      <c r="J312" s="28">
        <f t="shared" si="58"/>
        <v>0</v>
      </c>
      <c r="K312" s="28">
        <f t="shared" si="59"/>
        <v>100</v>
      </c>
    </row>
    <row r="313" spans="1:11" ht="26.4">
      <c r="A313" s="35" t="s">
        <v>58</v>
      </c>
      <c r="B313" s="26" t="s">
        <v>59</v>
      </c>
      <c r="C313" s="27">
        <v>0</v>
      </c>
      <c r="D313" s="27">
        <v>74036</v>
      </c>
      <c r="E313" s="27">
        <v>0</v>
      </c>
      <c r="F313" s="27">
        <v>74036</v>
      </c>
      <c r="G313" s="27">
        <f t="shared" si="55"/>
        <v>74036</v>
      </c>
      <c r="H313" s="27">
        <f t="shared" si="56"/>
        <v>-74036</v>
      </c>
      <c r="I313" s="28">
        <f t="shared" si="57"/>
        <v>0</v>
      </c>
      <c r="J313" s="28">
        <f t="shared" si="58"/>
        <v>0</v>
      </c>
      <c r="K313" s="28">
        <f t="shared" si="59"/>
        <v>100</v>
      </c>
    </row>
    <row r="314" spans="1:11">
      <c r="A314" s="31" t="s">
        <v>60</v>
      </c>
      <c r="B314" s="26" t="s">
        <v>61</v>
      </c>
      <c r="C314" s="27">
        <v>61008.63</v>
      </c>
      <c r="D314" s="27">
        <v>50000</v>
      </c>
      <c r="E314" s="27">
        <v>30000</v>
      </c>
      <c r="F314" s="27">
        <v>46006.8</v>
      </c>
      <c r="G314" s="27">
        <f t="shared" si="55"/>
        <v>-15001.829999999994</v>
      </c>
      <c r="H314" s="27">
        <f t="shared" si="56"/>
        <v>-16006.800000000003</v>
      </c>
      <c r="I314" s="28">
        <f t="shared" si="57"/>
        <v>-24.589685098649156</v>
      </c>
      <c r="J314" s="28">
        <f t="shared" si="58"/>
        <v>153.35599999999999</v>
      </c>
      <c r="K314" s="28">
        <f t="shared" si="59"/>
        <v>92.013600000000011</v>
      </c>
    </row>
    <row r="315" spans="1:11">
      <c r="A315" s="32" t="s">
        <v>62</v>
      </c>
      <c r="B315" s="26" t="s">
        <v>63</v>
      </c>
      <c r="C315" s="27">
        <v>61008.63</v>
      </c>
      <c r="D315" s="27">
        <v>50000</v>
      </c>
      <c r="E315" s="27">
        <v>30000</v>
      </c>
      <c r="F315" s="27">
        <v>46006.8</v>
      </c>
      <c r="G315" s="27">
        <f t="shared" si="55"/>
        <v>-15001.829999999994</v>
      </c>
      <c r="H315" s="27">
        <f t="shared" si="56"/>
        <v>-16006.800000000003</v>
      </c>
      <c r="I315" s="28">
        <f t="shared" si="57"/>
        <v>-24.589685098649156</v>
      </c>
      <c r="J315" s="28">
        <f t="shared" si="58"/>
        <v>153.35599999999999</v>
      </c>
      <c r="K315" s="28">
        <f t="shared" si="59"/>
        <v>92.013600000000011</v>
      </c>
    </row>
    <row r="316" spans="1:11">
      <c r="A316" s="25"/>
      <c r="B316" s="26" t="s">
        <v>64</v>
      </c>
      <c r="C316" s="27">
        <v>1892624.05</v>
      </c>
      <c r="D316" s="27">
        <v>0</v>
      </c>
      <c r="E316" s="27">
        <v>0</v>
      </c>
      <c r="F316" s="27">
        <v>3357527.24</v>
      </c>
      <c r="G316" s="27">
        <f t="shared" si="55"/>
        <v>1464903.1900000002</v>
      </c>
      <c r="H316" s="27">
        <f t="shared" si="56"/>
        <v>-3357527.24</v>
      </c>
      <c r="I316" s="28">
        <f t="shared" si="57"/>
        <v>77.400643302614725</v>
      </c>
      <c r="J316" s="28">
        <f t="shared" si="58"/>
        <v>0</v>
      </c>
      <c r="K316" s="28">
        <f t="shared" si="59"/>
        <v>0</v>
      </c>
    </row>
    <row r="317" spans="1:11">
      <c r="A317" s="25" t="s">
        <v>65</v>
      </c>
      <c r="B317" s="26" t="s">
        <v>66</v>
      </c>
      <c r="C317" s="27">
        <v>-1892624.05</v>
      </c>
      <c r="D317" s="27">
        <v>0</v>
      </c>
      <c r="E317" s="27">
        <v>0</v>
      </c>
      <c r="F317" s="27">
        <v>-3357527.24</v>
      </c>
      <c r="G317" s="27">
        <f t="shared" si="55"/>
        <v>-1464903.1900000002</v>
      </c>
      <c r="H317" s="27">
        <f t="shared" si="56"/>
        <v>3357527.24</v>
      </c>
      <c r="I317" s="28">
        <f t="shared" si="57"/>
        <v>77.400643302614725</v>
      </c>
      <c r="J317" s="28">
        <f t="shared" si="58"/>
        <v>0</v>
      </c>
      <c r="K317" s="28">
        <f t="shared" si="59"/>
        <v>0</v>
      </c>
    </row>
    <row r="318" spans="1:11">
      <c r="A318" s="31" t="s">
        <v>67</v>
      </c>
      <c r="B318" s="26" t="s">
        <v>68</v>
      </c>
      <c r="C318" s="27">
        <v>-1892624.05</v>
      </c>
      <c r="D318" s="27">
        <v>0</v>
      </c>
      <c r="E318" s="27">
        <v>0</v>
      </c>
      <c r="F318" s="27">
        <v>-3357527.24</v>
      </c>
      <c r="G318" s="27">
        <f t="shared" si="55"/>
        <v>-1464903.1900000002</v>
      </c>
      <c r="H318" s="27">
        <f t="shared" si="56"/>
        <v>3357527.24</v>
      </c>
      <c r="I318" s="28">
        <f t="shared" si="57"/>
        <v>77.400643302614725</v>
      </c>
      <c r="J318" s="28">
        <f t="shared" si="58"/>
        <v>0</v>
      </c>
      <c r="K318" s="28">
        <f t="shared" si="59"/>
        <v>0</v>
      </c>
    </row>
    <row r="319" spans="1:11" ht="26.4">
      <c r="A319" s="40" t="s">
        <v>344</v>
      </c>
      <c r="B319" s="37" t="s">
        <v>345</v>
      </c>
      <c r="C319" s="38"/>
      <c r="D319" s="38"/>
      <c r="E319" s="38"/>
      <c r="F319" s="38"/>
      <c r="G319" s="38"/>
      <c r="H319" s="38"/>
      <c r="I319" s="39"/>
      <c r="J319" s="39"/>
      <c r="K319" s="39"/>
    </row>
    <row r="320" spans="1:11">
      <c r="A320" s="25" t="s">
        <v>28</v>
      </c>
      <c r="B320" s="26" t="s">
        <v>29</v>
      </c>
      <c r="C320" s="27">
        <v>239625</v>
      </c>
      <c r="D320" s="27">
        <v>1834307</v>
      </c>
      <c r="E320" s="27">
        <v>643000</v>
      </c>
      <c r="F320" s="27">
        <v>1427499.17</v>
      </c>
      <c r="G320" s="27">
        <f t="shared" ref="G320:G338" si="60">F320-C320</f>
        <v>1187874.17</v>
      </c>
      <c r="H320" s="27">
        <f t="shared" ref="H320:H338" si="61">E320-F320</f>
        <v>-784499.16999999993</v>
      </c>
      <c r="I320" s="28">
        <f t="shared" ref="I320:I338" si="62">IF(ISERROR(F320/C320),0,F320/C320*100-100)</f>
        <v>495.72213667188305</v>
      </c>
      <c r="J320" s="28">
        <f t="shared" ref="J320:J338" si="63">IF(ISERROR(F320/E320),0,F320/E320*100)</f>
        <v>222.00609175738722</v>
      </c>
      <c r="K320" s="28">
        <f t="shared" ref="K320:K338" si="64">IF(ISERROR(F320/D320),0,F320/D320*100)</f>
        <v>77.822260395887923</v>
      </c>
    </row>
    <row r="321" spans="1:11" ht="26.4">
      <c r="A321" s="31" t="s">
        <v>76</v>
      </c>
      <c r="B321" s="26" t="s">
        <v>77</v>
      </c>
      <c r="C321" s="27">
        <v>239625</v>
      </c>
      <c r="D321" s="27">
        <v>1834307</v>
      </c>
      <c r="E321" s="27">
        <v>643000</v>
      </c>
      <c r="F321" s="27">
        <v>1427499.17</v>
      </c>
      <c r="G321" s="27">
        <f t="shared" si="60"/>
        <v>1187874.17</v>
      </c>
      <c r="H321" s="27">
        <f t="shared" si="61"/>
        <v>-784499.16999999993</v>
      </c>
      <c r="I321" s="28">
        <f t="shared" si="62"/>
        <v>495.72213667188305</v>
      </c>
      <c r="J321" s="28">
        <f t="shared" si="63"/>
        <v>222.00609175738722</v>
      </c>
      <c r="K321" s="28">
        <f t="shared" si="64"/>
        <v>77.822260395887923</v>
      </c>
    </row>
    <row r="322" spans="1:11">
      <c r="A322" s="25" t="s">
        <v>34</v>
      </c>
      <c r="B322" s="26" t="s">
        <v>35</v>
      </c>
      <c r="C322" s="27">
        <v>246066.44</v>
      </c>
      <c r="D322" s="27">
        <v>2192923</v>
      </c>
      <c r="E322" s="27">
        <v>643000</v>
      </c>
      <c r="F322" s="27">
        <v>1374777.03</v>
      </c>
      <c r="G322" s="27">
        <f t="shared" si="60"/>
        <v>1128710.5900000001</v>
      </c>
      <c r="H322" s="27">
        <f t="shared" si="61"/>
        <v>-731777.03</v>
      </c>
      <c r="I322" s="28">
        <f t="shared" si="62"/>
        <v>458.70155637639982</v>
      </c>
      <c r="J322" s="28">
        <f t="shared" si="63"/>
        <v>213.80669206842927</v>
      </c>
      <c r="K322" s="28">
        <f t="shared" si="64"/>
        <v>62.691532260822655</v>
      </c>
    </row>
    <row r="323" spans="1:11">
      <c r="A323" s="31" t="s">
        <v>36</v>
      </c>
      <c r="B323" s="26" t="s">
        <v>37</v>
      </c>
      <c r="C323" s="27">
        <v>246066.44</v>
      </c>
      <c r="D323" s="27">
        <v>2180029</v>
      </c>
      <c r="E323" s="27">
        <v>643000</v>
      </c>
      <c r="F323" s="27">
        <v>1374777.03</v>
      </c>
      <c r="G323" s="27">
        <f t="shared" si="60"/>
        <v>1128710.5900000001</v>
      </c>
      <c r="H323" s="27">
        <f t="shared" si="61"/>
        <v>-731777.03</v>
      </c>
      <c r="I323" s="28">
        <f t="shared" si="62"/>
        <v>458.70155637639982</v>
      </c>
      <c r="J323" s="28">
        <f t="shared" si="63"/>
        <v>213.80669206842927</v>
      </c>
      <c r="K323" s="28">
        <f t="shared" si="64"/>
        <v>63.062327611238203</v>
      </c>
    </row>
    <row r="324" spans="1:11">
      <c r="A324" s="32" t="s">
        <v>38</v>
      </c>
      <c r="B324" s="26" t="s">
        <v>39</v>
      </c>
      <c r="C324" s="27">
        <v>246066.44</v>
      </c>
      <c r="D324" s="27">
        <v>1063799</v>
      </c>
      <c r="E324" s="27">
        <v>643000</v>
      </c>
      <c r="F324" s="27">
        <v>453292.85</v>
      </c>
      <c r="G324" s="27">
        <f t="shared" si="60"/>
        <v>207226.40999999997</v>
      </c>
      <c r="H324" s="27">
        <f t="shared" si="61"/>
        <v>189707.15000000002</v>
      </c>
      <c r="I324" s="28">
        <f t="shared" si="62"/>
        <v>84.215632981076141</v>
      </c>
      <c r="J324" s="28">
        <f t="shared" si="63"/>
        <v>70.496555209953343</v>
      </c>
      <c r="K324" s="28">
        <f t="shared" si="64"/>
        <v>42.610761055424938</v>
      </c>
    </row>
    <row r="325" spans="1:11">
      <c r="A325" s="33" t="s">
        <v>40</v>
      </c>
      <c r="B325" s="26" t="s">
        <v>41</v>
      </c>
      <c r="C325" s="27">
        <v>100689.54</v>
      </c>
      <c r="D325" s="27">
        <v>409413</v>
      </c>
      <c r="E325" s="27">
        <v>148000</v>
      </c>
      <c r="F325" s="27">
        <v>140816.01999999999</v>
      </c>
      <c r="G325" s="27">
        <f t="shared" si="60"/>
        <v>40126.479999999996</v>
      </c>
      <c r="H325" s="27">
        <f t="shared" si="61"/>
        <v>7183.9800000000105</v>
      </c>
      <c r="I325" s="28">
        <f t="shared" si="62"/>
        <v>39.851686679669001</v>
      </c>
      <c r="J325" s="28">
        <f t="shared" si="63"/>
        <v>95.145959459459448</v>
      </c>
      <c r="K325" s="28">
        <f t="shared" si="64"/>
        <v>34.394613751883789</v>
      </c>
    </row>
    <row r="326" spans="1:11">
      <c r="A326" s="33" t="s">
        <v>42</v>
      </c>
      <c r="B326" s="26" t="s">
        <v>43</v>
      </c>
      <c r="C326" s="27">
        <v>145376.9</v>
      </c>
      <c r="D326" s="27">
        <v>654386</v>
      </c>
      <c r="E326" s="27">
        <v>495000</v>
      </c>
      <c r="F326" s="27">
        <v>312476.83</v>
      </c>
      <c r="G326" s="27">
        <f t="shared" si="60"/>
        <v>167099.93000000002</v>
      </c>
      <c r="H326" s="27">
        <f t="shared" si="61"/>
        <v>182523.16999999998</v>
      </c>
      <c r="I326" s="28">
        <f t="shared" si="62"/>
        <v>114.94255965012323</v>
      </c>
      <c r="J326" s="28">
        <f t="shared" si="63"/>
        <v>63.126632323232322</v>
      </c>
      <c r="K326" s="28">
        <f t="shared" si="64"/>
        <v>47.751148404764166</v>
      </c>
    </row>
    <row r="327" spans="1:11">
      <c r="A327" s="34" t="s">
        <v>44</v>
      </c>
      <c r="B327" s="26" t="s">
        <v>45</v>
      </c>
      <c r="C327" s="27">
        <v>4471.8100000000004</v>
      </c>
      <c r="D327" s="27">
        <v>0</v>
      </c>
      <c r="E327" s="27">
        <v>0</v>
      </c>
      <c r="F327" s="27">
        <v>0</v>
      </c>
      <c r="G327" s="27">
        <f t="shared" si="60"/>
        <v>-4471.8100000000004</v>
      </c>
      <c r="H327" s="27">
        <f t="shared" si="61"/>
        <v>0</v>
      </c>
      <c r="I327" s="28">
        <f t="shared" si="62"/>
        <v>-100</v>
      </c>
      <c r="J327" s="28">
        <f t="shared" si="63"/>
        <v>0</v>
      </c>
      <c r="K327" s="28">
        <f t="shared" si="64"/>
        <v>0</v>
      </c>
    </row>
    <row r="328" spans="1:11">
      <c r="A328" s="32" t="s">
        <v>46</v>
      </c>
      <c r="B328" s="26" t="s">
        <v>47</v>
      </c>
      <c r="C328" s="27">
        <v>0</v>
      </c>
      <c r="D328" s="27">
        <v>675176</v>
      </c>
      <c r="E328" s="27">
        <v>0</v>
      </c>
      <c r="F328" s="27">
        <v>480430.18</v>
      </c>
      <c r="G328" s="27">
        <f t="shared" si="60"/>
        <v>480430.18</v>
      </c>
      <c r="H328" s="27">
        <f t="shared" si="61"/>
        <v>-480430.18</v>
      </c>
      <c r="I328" s="28">
        <f t="shared" si="62"/>
        <v>0</v>
      </c>
      <c r="J328" s="28">
        <f t="shared" si="63"/>
        <v>0</v>
      </c>
      <c r="K328" s="28">
        <f t="shared" si="64"/>
        <v>71.156288138203962</v>
      </c>
    </row>
    <row r="329" spans="1:11">
      <c r="A329" s="33" t="s">
        <v>48</v>
      </c>
      <c r="B329" s="26" t="s">
        <v>49</v>
      </c>
      <c r="C329" s="27">
        <v>0</v>
      </c>
      <c r="D329" s="27">
        <v>675176</v>
      </c>
      <c r="E329" s="27">
        <v>0</v>
      </c>
      <c r="F329" s="27">
        <v>480430.18</v>
      </c>
      <c r="G329" s="27">
        <f t="shared" si="60"/>
        <v>480430.18</v>
      </c>
      <c r="H329" s="27">
        <f t="shared" si="61"/>
        <v>-480430.18</v>
      </c>
      <c r="I329" s="28">
        <f t="shared" si="62"/>
        <v>0</v>
      </c>
      <c r="J329" s="28">
        <f t="shared" si="63"/>
        <v>0</v>
      </c>
      <c r="K329" s="28">
        <f t="shared" si="64"/>
        <v>71.156288138203962</v>
      </c>
    </row>
    <row r="330" spans="1:11" ht="26.4">
      <c r="A330" s="32" t="s">
        <v>52</v>
      </c>
      <c r="B330" s="26" t="s">
        <v>53</v>
      </c>
      <c r="C330" s="27">
        <v>0</v>
      </c>
      <c r="D330" s="27">
        <v>441054</v>
      </c>
      <c r="E330" s="27">
        <v>0</v>
      </c>
      <c r="F330" s="27">
        <v>441054</v>
      </c>
      <c r="G330" s="27">
        <f t="shared" si="60"/>
        <v>441054</v>
      </c>
      <c r="H330" s="27">
        <f t="shared" si="61"/>
        <v>-441054</v>
      </c>
      <c r="I330" s="28">
        <f t="shared" si="62"/>
        <v>0</v>
      </c>
      <c r="J330" s="28">
        <f t="shared" si="63"/>
        <v>0</v>
      </c>
      <c r="K330" s="28">
        <f t="shared" si="64"/>
        <v>100</v>
      </c>
    </row>
    <row r="331" spans="1:11" ht="52.8">
      <c r="A331" s="33" t="s">
        <v>163</v>
      </c>
      <c r="B331" s="26" t="s">
        <v>164</v>
      </c>
      <c r="C331" s="27">
        <v>0</v>
      </c>
      <c r="D331" s="27">
        <v>441054</v>
      </c>
      <c r="E331" s="27">
        <v>0</v>
      </c>
      <c r="F331" s="27">
        <v>441054</v>
      </c>
      <c r="G331" s="27">
        <f t="shared" si="60"/>
        <v>441054</v>
      </c>
      <c r="H331" s="27">
        <f t="shared" si="61"/>
        <v>-441054</v>
      </c>
      <c r="I331" s="28">
        <f t="shared" si="62"/>
        <v>0</v>
      </c>
      <c r="J331" s="28">
        <f t="shared" si="63"/>
        <v>0</v>
      </c>
      <c r="K331" s="28">
        <f t="shared" si="64"/>
        <v>100</v>
      </c>
    </row>
    <row r="332" spans="1:11" ht="66">
      <c r="A332" s="34" t="s">
        <v>190</v>
      </c>
      <c r="B332" s="26" t="s">
        <v>191</v>
      </c>
      <c r="C332" s="27">
        <v>0</v>
      </c>
      <c r="D332" s="27">
        <v>441054</v>
      </c>
      <c r="E332" s="27">
        <v>0</v>
      </c>
      <c r="F332" s="27">
        <v>441054</v>
      </c>
      <c r="G332" s="27">
        <f t="shared" si="60"/>
        <v>441054</v>
      </c>
      <c r="H332" s="27">
        <f t="shared" si="61"/>
        <v>-441054</v>
      </c>
      <c r="I332" s="28">
        <f t="shared" si="62"/>
        <v>0</v>
      </c>
      <c r="J332" s="28">
        <f t="shared" si="63"/>
        <v>0</v>
      </c>
      <c r="K332" s="28">
        <f t="shared" si="64"/>
        <v>100</v>
      </c>
    </row>
    <row r="333" spans="1:11">
      <c r="A333" s="31" t="s">
        <v>60</v>
      </c>
      <c r="B333" s="26" t="s">
        <v>61</v>
      </c>
      <c r="C333" s="27">
        <v>0</v>
      </c>
      <c r="D333" s="27">
        <v>12894</v>
      </c>
      <c r="E333" s="27">
        <v>0</v>
      </c>
      <c r="F333" s="27">
        <v>0</v>
      </c>
      <c r="G333" s="27">
        <f t="shared" si="60"/>
        <v>0</v>
      </c>
      <c r="H333" s="27">
        <f t="shared" si="61"/>
        <v>0</v>
      </c>
      <c r="I333" s="28">
        <f t="shared" si="62"/>
        <v>0</v>
      </c>
      <c r="J333" s="28">
        <f t="shared" si="63"/>
        <v>0</v>
      </c>
      <c r="K333" s="28">
        <f t="shared" si="64"/>
        <v>0</v>
      </c>
    </row>
    <row r="334" spans="1:11">
      <c r="A334" s="32" t="s">
        <v>62</v>
      </c>
      <c r="B334" s="26" t="s">
        <v>63</v>
      </c>
      <c r="C334" s="27">
        <v>0</v>
      </c>
      <c r="D334" s="27">
        <v>12894</v>
      </c>
      <c r="E334" s="27">
        <v>0</v>
      </c>
      <c r="F334" s="27">
        <v>0</v>
      </c>
      <c r="G334" s="27">
        <f t="shared" si="60"/>
        <v>0</v>
      </c>
      <c r="H334" s="27">
        <f t="shared" si="61"/>
        <v>0</v>
      </c>
      <c r="I334" s="28">
        <f t="shared" si="62"/>
        <v>0</v>
      </c>
      <c r="J334" s="28">
        <f t="shared" si="63"/>
        <v>0</v>
      </c>
      <c r="K334" s="28">
        <f t="shared" si="64"/>
        <v>0</v>
      </c>
    </row>
    <row r="335" spans="1:11">
      <c r="A335" s="25"/>
      <c r="B335" s="26" t="s">
        <v>64</v>
      </c>
      <c r="C335" s="27">
        <v>-6441.44</v>
      </c>
      <c r="D335" s="27">
        <v>-358616</v>
      </c>
      <c r="E335" s="27">
        <v>0</v>
      </c>
      <c r="F335" s="27">
        <v>52722.14</v>
      </c>
      <c r="G335" s="27">
        <f t="shared" si="60"/>
        <v>59163.58</v>
      </c>
      <c r="H335" s="27">
        <f t="shared" si="61"/>
        <v>-52722.14</v>
      </c>
      <c r="I335" s="28">
        <f t="shared" si="62"/>
        <v>-918.48375518517605</v>
      </c>
      <c r="J335" s="28">
        <f t="shared" si="63"/>
        <v>0</v>
      </c>
      <c r="K335" s="28">
        <f t="shared" si="64"/>
        <v>-14.70155821268432</v>
      </c>
    </row>
    <row r="336" spans="1:11">
      <c r="A336" s="25" t="s">
        <v>65</v>
      </c>
      <c r="B336" s="26" t="s">
        <v>66</v>
      </c>
      <c r="C336" s="27">
        <v>6441.44</v>
      </c>
      <c r="D336" s="27">
        <v>358616</v>
      </c>
      <c r="E336" s="27">
        <v>0</v>
      </c>
      <c r="F336" s="27">
        <v>-52722.14</v>
      </c>
      <c r="G336" s="27">
        <f t="shared" si="60"/>
        <v>-59163.58</v>
      </c>
      <c r="H336" s="27">
        <f t="shared" si="61"/>
        <v>52722.14</v>
      </c>
      <c r="I336" s="28">
        <f t="shared" si="62"/>
        <v>-918.48375518517605</v>
      </c>
      <c r="J336" s="28">
        <f t="shared" si="63"/>
        <v>0</v>
      </c>
      <c r="K336" s="28">
        <f t="shared" si="64"/>
        <v>-14.70155821268432</v>
      </c>
    </row>
    <row r="337" spans="1:11">
      <c r="A337" s="31" t="s">
        <v>67</v>
      </c>
      <c r="B337" s="26" t="s">
        <v>68</v>
      </c>
      <c r="C337" s="27">
        <v>6441.44</v>
      </c>
      <c r="D337" s="27">
        <v>358616</v>
      </c>
      <c r="E337" s="27">
        <v>0</v>
      </c>
      <c r="F337" s="27">
        <v>-52722.14</v>
      </c>
      <c r="G337" s="27">
        <f t="shared" si="60"/>
        <v>-59163.58</v>
      </c>
      <c r="H337" s="27">
        <f t="shared" si="61"/>
        <v>52722.14</v>
      </c>
      <c r="I337" s="28">
        <f t="shared" si="62"/>
        <v>-918.48375518517605</v>
      </c>
      <c r="J337" s="28">
        <f t="shared" si="63"/>
        <v>0</v>
      </c>
      <c r="K337" s="28">
        <f t="shared" si="64"/>
        <v>-14.70155821268432</v>
      </c>
    </row>
    <row r="338" spans="1:11" ht="26.4">
      <c r="A338" s="32" t="s">
        <v>94</v>
      </c>
      <c r="B338" s="26" t="s">
        <v>95</v>
      </c>
      <c r="C338" s="27">
        <v>-24855.98</v>
      </c>
      <c r="D338" s="27">
        <v>358616</v>
      </c>
      <c r="E338" s="27">
        <v>0</v>
      </c>
      <c r="F338" s="27">
        <v>-358613.57</v>
      </c>
      <c r="G338" s="27">
        <f t="shared" si="60"/>
        <v>-333757.59000000003</v>
      </c>
      <c r="H338" s="27">
        <f t="shared" si="61"/>
        <v>358613.57</v>
      </c>
      <c r="I338" s="28">
        <f t="shared" si="62"/>
        <v>1342.7657650191222</v>
      </c>
      <c r="J338" s="28">
        <f t="shared" si="63"/>
        <v>0</v>
      </c>
      <c r="K338" s="28">
        <f t="shared" si="64"/>
        <v>-99.999322394985171</v>
      </c>
    </row>
    <row r="339" spans="1:11">
      <c r="A339" s="36" t="s">
        <v>346</v>
      </c>
      <c r="B339" s="37" t="s">
        <v>347</v>
      </c>
      <c r="C339" s="38"/>
      <c r="D339" s="38"/>
      <c r="E339" s="38"/>
      <c r="F339" s="38"/>
      <c r="G339" s="38"/>
      <c r="H339" s="38"/>
      <c r="I339" s="39"/>
      <c r="J339" s="39"/>
      <c r="K339" s="39"/>
    </row>
    <row r="340" spans="1:11">
      <c r="A340" s="25" t="s">
        <v>28</v>
      </c>
      <c r="B340" s="26" t="s">
        <v>29</v>
      </c>
      <c r="C340" s="27">
        <v>1171397.71</v>
      </c>
      <c r="D340" s="27">
        <v>1137247</v>
      </c>
      <c r="E340" s="27">
        <v>772342</v>
      </c>
      <c r="F340" s="27">
        <v>1136562.76</v>
      </c>
      <c r="G340" s="27">
        <f t="shared" ref="G340:G358" si="65">F340-C340</f>
        <v>-34834.949999999953</v>
      </c>
      <c r="H340" s="27">
        <f t="shared" ref="H340:H358" si="66">E340-F340</f>
        <v>-364220.76</v>
      </c>
      <c r="I340" s="28">
        <f t="shared" ref="I340:I358" si="67">IF(ISERROR(F340/C340),0,F340/C340*100-100)</f>
        <v>-2.9737935888571911</v>
      </c>
      <c r="J340" s="28">
        <f t="shared" ref="J340:J358" si="68">IF(ISERROR(F340/E340),0,F340/E340*100)</f>
        <v>147.15796370001891</v>
      </c>
      <c r="K340" s="28">
        <f t="shared" ref="K340:K358" si="69">IF(ISERROR(F340/D340),0,F340/D340*100)</f>
        <v>99.93983365091313</v>
      </c>
    </row>
    <row r="341" spans="1:11" ht="26.4">
      <c r="A341" s="31" t="s">
        <v>76</v>
      </c>
      <c r="B341" s="26" t="s">
        <v>77</v>
      </c>
      <c r="C341" s="27">
        <v>3237.71</v>
      </c>
      <c r="D341" s="27">
        <v>3017</v>
      </c>
      <c r="E341" s="27">
        <v>2262</v>
      </c>
      <c r="F341" s="27">
        <v>2332.7600000000002</v>
      </c>
      <c r="G341" s="27">
        <f t="shared" si="65"/>
        <v>-904.94999999999982</v>
      </c>
      <c r="H341" s="27">
        <f t="shared" si="66"/>
        <v>-70.760000000000218</v>
      </c>
      <c r="I341" s="28">
        <f t="shared" si="67"/>
        <v>-27.950310559006212</v>
      </c>
      <c r="J341" s="28">
        <f t="shared" si="68"/>
        <v>103.12820512820512</v>
      </c>
      <c r="K341" s="28">
        <f t="shared" si="69"/>
        <v>77.32051706993704</v>
      </c>
    </row>
    <row r="342" spans="1:11">
      <c r="A342" s="31" t="s">
        <v>30</v>
      </c>
      <c r="B342" s="26" t="s">
        <v>31</v>
      </c>
      <c r="C342" s="27">
        <v>1168160</v>
      </c>
      <c r="D342" s="27">
        <v>1134230</v>
      </c>
      <c r="E342" s="27">
        <v>770080</v>
      </c>
      <c r="F342" s="27">
        <v>1134230</v>
      </c>
      <c r="G342" s="27">
        <f t="shared" si="65"/>
        <v>-33930</v>
      </c>
      <c r="H342" s="27">
        <f t="shared" si="66"/>
        <v>-364150</v>
      </c>
      <c r="I342" s="28">
        <f t="shared" si="67"/>
        <v>-2.9045678674154232</v>
      </c>
      <c r="J342" s="28">
        <f t="shared" si="68"/>
        <v>147.28729482651153</v>
      </c>
      <c r="K342" s="28">
        <f t="shared" si="69"/>
        <v>100</v>
      </c>
    </row>
    <row r="343" spans="1:11">
      <c r="A343" s="32" t="s">
        <v>32</v>
      </c>
      <c r="B343" s="26" t="s">
        <v>33</v>
      </c>
      <c r="C343" s="27">
        <v>1168160</v>
      </c>
      <c r="D343" s="27">
        <v>1134230</v>
      </c>
      <c r="E343" s="27">
        <v>770080</v>
      </c>
      <c r="F343" s="27">
        <v>1134230</v>
      </c>
      <c r="G343" s="27">
        <f t="shared" si="65"/>
        <v>-33930</v>
      </c>
      <c r="H343" s="27">
        <f t="shared" si="66"/>
        <v>-364150</v>
      </c>
      <c r="I343" s="28">
        <f t="shared" si="67"/>
        <v>-2.9045678674154232</v>
      </c>
      <c r="J343" s="28">
        <f t="shared" si="68"/>
        <v>147.28729482651153</v>
      </c>
      <c r="K343" s="28">
        <f t="shared" si="69"/>
        <v>100</v>
      </c>
    </row>
    <row r="344" spans="1:11">
      <c r="A344" s="25" t="s">
        <v>34</v>
      </c>
      <c r="B344" s="26" t="s">
        <v>35</v>
      </c>
      <c r="C344" s="27">
        <v>699406.41</v>
      </c>
      <c r="D344" s="27">
        <v>1140223</v>
      </c>
      <c r="E344" s="27">
        <v>772342</v>
      </c>
      <c r="F344" s="27">
        <v>683988.21</v>
      </c>
      <c r="G344" s="27">
        <f t="shared" si="65"/>
        <v>-15418.20000000007</v>
      </c>
      <c r="H344" s="27">
        <f t="shared" si="66"/>
        <v>88353.790000000037</v>
      </c>
      <c r="I344" s="28">
        <f t="shared" si="67"/>
        <v>-2.2044693585236246</v>
      </c>
      <c r="J344" s="28">
        <f t="shared" si="68"/>
        <v>88.560276406048089</v>
      </c>
      <c r="K344" s="28">
        <f t="shared" si="69"/>
        <v>59.987231445076972</v>
      </c>
    </row>
    <row r="345" spans="1:11">
      <c r="A345" s="31" t="s">
        <v>36</v>
      </c>
      <c r="B345" s="26" t="s">
        <v>37</v>
      </c>
      <c r="C345" s="27">
        <v>665816.55000000005</v>
      </c>
      <c r="D345" s="27">
        <v>1103147</v>
      </c>
      <c r="E345" s="27">
        <v>739782</v>
      </c>
      <c r="F345" s="27">
        <v>681841.48</v>
      </c>
      <c r="G345" s="27">
        <f t="shared" si="65"/>
        <v>16024.929999999935</v>
      </c>
      <c r="H345" s="27">
        <f t="shared" si="66"/>
        <v>57940.520000000019</v>
      </c>
      <c r="I345" s="28">
        <f t="shared" si="67"/>
        <v>2.406808602159245</v>
      </c>
      <c r="J345" s="28">
        <f t="shared" si="68"/>
        <v>92.167892703526164</v>
      </c>
      <c r="K345" s="28">
        <f t="shared" si="69"/>
        <v>61.808759847962236</v>
      </c>
    </row>
    <row r="346" spans="1:11">
      <c r="A346" s="32" t="s">
        <v>38</v>
      </c>
      <c r="B346" s="26" t="s">
        <v>39</v>
      </c>
      <c r="C346" s="27">
        <v>621409.74</v>
      </c>
      <c r="D346" s="27">
        <v>1016425</v>
      </c>
      <c r="E346" s="27">
        <v>696420</v>
      </c>
      <c r="F346" s="27">
        <v>636455.47</v>
      </c>
      <c r="G346" s="27">
        <f t="shared" si="65"/>
        <v>15045.729999999981</v>
      </c>
      <c r="H346" s="27">
        <f t="shared" si="66"/>
        <v>59964.530000000028</v>
      </c>
      <c r="I346" s="28">
        <f t="shared" si="67"/>
        <v>2.4212253254993925</v>
      </c>
      <c r="J346" s="28">
        <f t="shared" si="68"/>
        <v>91.389602538697915</v>
      </c>
      <c r="K346" s="28">
        <f t="shared" si="69"/>
        <v>62.617061760582423</v>
      </c>
    </row>
    <row r="347" spans="1:11">
      <c r="A347" s="33" t="s">
        <v>40</v>
      </c>
      <c r="B347" s="26" t="s">
        <v>41</v>
      </c>
      <c r="C347" s="27">
        <v>517589.04</v>
      </c>
      <c r="D347" s="27">
        <v>845823</v>
      </c>
      <c r="E347" s="27">
        <v>565333</v>
      </c>
      <c r="F347" s="27">
        <v>532191.41</v>
      </c>
      <c r="G347" s="27">
        <f t="shared" si="65"/>
        <v>14602.370000000054</v>
      </c>
      <c r="H347" s="27">
        <f t="shared" si="66"/>
        <v>33141.589999999967</v>
      </c>
      <c r="I347" s="28">
        <f t="shared" si="67"/>
        <v>2.8212285947940501</v>
      </c>
      <c r="J347" s="28">
        <f t="shared" si="68"/>
        <v>94.137686991560727</v>
      </c>
      <c r="K347" s="28">
        <f t="shared" si="69"/>
        <v>62.919950155056078</v>
      </c>
    </row>
    <row r="348" spans="1:11">
      <c r="A348" s="33" t="s">
        <v>42</v>
      </c>
      <c r="B348" s="26" t="s">
        <v>43</v>
      </c>
      <c r="C348" s="27">
        <v>103820.7</v>
      </c>
      <c r="D348" s="27">
        <v>170602</v>
      </c>
      <c r="E348" s="27">
        <v>131087</v>
      </c>
      <c r="F348" s="27">
        <v>104264.06</v>
      </c>
      <c r="G348" s="27">
        <f t="shared" si="65"/>
        <v>443.36000000000058</v>
      </c>
      <c r="H348" s="27">
        <f t="shared" si="66"/>
        <v>26822.940000000002</v>
      </c>
      <c r="I348" s="28">
        <f t="shared" si="67"/>
        <v>0.42704393247203143</v>
      </c>
      <c r="J348" s="28">
        <f t="shared" si="68"/>
        <v>79.538062508105298</v>
      </c>
      <c r="K348" s="28">
        <f t="shared" si="69"/>
        <v>61.115379655572625</v>
      </c>
    </row>
    <row r="349" spans="1:11">
      <c r="A349" s="34" t="s">
        <v>44</v>
      </c>
      <c r="B349" s="26" t="s">
        <v>45</v>
      </c>
      <c r="C349" s="27">
        <v>814</v>
      </c>
      <c r="D349" s="27">
        <v>0</v>
      </c>
      <c r="E349" s="27">
        <v>0</v>
      </c>
      <c r="F349" s="27">
        <v>240</v>
      </c>
      <c r="G349" s="27">
        <f t="shared" si="65"/>
        <v>-574</v>
      </c>
      <c r="H349" s="27">
        <f t="shared" si="66"/>
        <v>-240</v>
      </c>
      <c r="I349" s="28">
        <f t="shared" si="67"/>
        <v>-70.515970515970508</v>
      </c>
      <c r="J349" s="28">
        <f t="shared" si="68"/>
        <v>0</v>
      </c>
      <c r="K349" s="28">
        <f t="shared" si="69"/>
        <v>0</v>
      </c>
    </row>
    <row r="350" spans="1:11">
      <c r="A350" s="32" t="s">
        <v>46</v>
      </c>
      <c r="B350" s="26" t="s">
        <v>47</v>
      </c>
      <c r="C350" s="27">
        <v>44406.81</v>
      </c>
      <c r="D350" s="27">
        <v>86722</v>
      </c>
      <c r="E350" s="27">
        <v>43362</v>
      </c>
      <c r="F350" s="27">
        <v>45386.01</v>
      </c>
      <c r="G350" s="27">
        <f t="shared" si="65"/>
        <v>979.20000000000437</v>
      </c>
      <c r="H350" s="27">
        <f t="shared" si="66"/>
        <v>-2024.010000000002</v>
      </c>
      <c r="I350" s="28">
        <f t="shared" si="67"/>
        <v>2.205067195774717</v>
      </c>
      <c r="J350" s="28">
        <f t="shared" si="68"/>
        <v>104.66770444167706</v>
      </c>
      <c r="K350" s="28">
        <f t="shared" si="69"/>
        <v>52.335059154539799</v>
      </c>
    </row>
    <row r="351" spans="1:11">
      <c r="A351" s="33" t="s">
        <v>48</v>
      </c>
      <c r="B351" s="26" t="s">
        <v>49</v>
      </c>
      <c r="C351" s="27">
        <v>44376.81</v>
      </c>
      <c r="D351" s="27">
        <v>86722</v>
      </c>
      <c r="E351" s="27">
        <v>43362</v>
      </c>
      <c r="F351" s="27">
        <v>45386.01</v>
      </c>
      <c r="G351" s="27">
        <f t="shared" si="65"/>
        <v>1009.2000000000044</v>
      </c>
      <c r="H351" s="27">
        <f t="shared" si="66"/>
        <v>-2024.010000000002</v>
      </c>
      <c r="I351" s="28">
        <f t="shared" si="67"/>
        <v>2.2741607609920749</v>
      </c>
      <c r="J351" s="28">
        <f t="shared" si="68"/>
        <v>104.66770444167706</v>
      </c>
      <c r="K351" s="28">
        <f t="shared" si="69"/>
        <v>52.335059154539799</v>
      </c>
    </row>
    <row r="352" spans="1:11">
      <c r="A352" s="33" t="s">
        <v>50</v>
      </c>
      <c r="B352" s="26" t="s">
        <v>51</v>
      </c>
      <c r="C352" s="27">
        <v>30</v>
      </c>
      <c r="D352" s="27">
        <v>0</v>
      </c>
      <c r="E352" s="27">
        <v>0</v>
      </c>
      <c r="F352" s="27">
        <v>0</v>
      </c>
      <c r="G352" s="27">
        <f t="shared" si="65"/>
        <v>-30</v>
      </c>
      <c r="H352" s="27">
        <f t="shared" si="66"/>
        <v>0</v>
      </c>
      <c r="I352" s="28">
        <f t="shared" si="67"/>
        <v>-100</v>
      </c>
      <c r="J352" s="28">
        <f t="shared" si="68"/>
        <v>0</v>
      </c>
      <c r="K352" s="28">
        <f t="shared" si="69"/>
        <v>0</v>
      </c>
    </row>
    <row r="353" spans="1:11">
      <c r="A353" s="31" t="s">
        <v>60</v>
      </c>
      <c r="B353" s="26" t="s">
        <v>61</v>
      </c>
      <c r="C353" s="27">
        <v>33589.86</v>
      </c>
      <c r="D353" s="27">
        <v>37076</v>
      </c>
      <c r="E353" s="27">
        <v>32560</v>
      </c>
      <c r="F353" s="27">
        <v>2146.73</v>
      </c>
      <c r="G353" s="27">
        <f t="shared" si="65"/>
        <v>-31443.13</v>
      </c>
      <c r="H353" s="27">
        <f t="shared" si="66"/>
        <v>30413.27</v>
      </c>
      <c r="I353" s="28">
        <f t="shared" si="67"/>
        <v>-93.608993904708143</v>
      </c>
      <c r="J353" s="28">
        <f t="shared" si="68"/>
        <v>6.5931511056511054</v>
      </c>
      <c r="K353" s="28">
        <f t="shared" si="69"/>
        <v>5.7900798360125147</v>
      </c>
    </row>
    <row r="354" spans="1:11">
      <c r="A354" s="32" t="s">
        <v>62</v>
      </c>
      <c r="B354" s="26" t="s">
        <v>63</v>
      </c>
      <c r="C354" s="27">
        <v>33589.86</v>
      </c>
      <c r="D354" s="27">
        <v>37076</v>
      </c>
      <c r="E354" s="27">
        <v>32560</v>
      </c>
      <c r="F354" s="27">
        <v>2146.73</v>
      </c>
      <c r="G354" s="27">
        <f t="shared" si="65"/>
        <v>-31443.13</v>
      </c>
      <c r="H354" s="27">
        <f t="shared" si="66"/>
        <v>30413.27</v>
      </c>
      <c r="I354" s="28">
        <f t="shared" si="67"/>
        <v>-93.608993904708143</v>
      </c>
      <c r="J354" s="28">
        <f t="shared" si="68"/>
        <v>6.5931511056511054</v>
      </c>
      <c r="K354" s="28">
        <f t="shared" si="69"/>
        <v>5.7900798360125147</v>
      </c>
    </row>
    <row r="355" spans="1:11">
      <c r="A355" s="25"/>
      <c r="B355" s="26" t="s">
        <v>64</v>
      </c>
      <c r="C355" s="27">
        <v>471991.3</v>
      </c>
      <c r="D355" s="27">
        <v>-2976</v>
      </c>
      <c r="E355" s="27">
        <v>0</v>
      </c>
      <c r="F355" s="27">
        <v>452574.55</v>
      </c>
      <c r="G355" s="27">
        <f t="shared" si="65"/>
        <v>-19416.75</v>
      </c>
      <c r="H355" s="27">
        <f t="shared" si="66"/>
        <v>-452574.55</v>
      </c>
      <c r="I355" s="28">
        <f t="shared" si="67"/>
        <v>-4.1137940466275467</v>
      </c>
      <c r="J355" s="28">
        <f t="shared" si="68"/>
        <v>0</v>
      </c>
      <c r="K355" s="28">
        <f t="shared" si="69"/>
        <v>-15207.478158602151</v>
      </c>
    </row>
    <row r="356" spans="1:11">
      <c r="A356" s="25" t="s">
        <v>65</v>
      </c>
      <c r="B356" s="26" t="s">
        <v>66</v>
      </c>
      <c r="C356" s="27">
        <v>-471991.3</v>
      </c>
      <c r="D356" s="27">
        <v>2976</v>
      </c>
      <c r="E356" s="27">
        <v>0</v>
      </c>
      <c r="F356" s="27">
        <v>-452574.55</v>
      </c>
      <c r="G356" s="27">
        <f t="shared" si="65"/>
        <v>19416.75</v>
      </c>
      <c r="H356" s="27">
        <f t="shared" si="66"/>
        <v>452574.55</v>
      </c>
      <c r="I356" s="28">
        <f t="shared" si="67"/>
        <v>-4.1137940466275467</v>
      </c>
      <c r="J356" s="28">
        <f t="shared" si="68"/>
        <v>0</v>
      </c>
      <c r="K356" s="28">
        <f t="shared" si="69"/>
        <v>-15207.478158602151</v>
      </c>
    </row>
    <row r="357" spans="1:11">
      <c r="A357" s="31" t="s">
        <v>67</v>
      </c>
      <c r="B357" s="26" t="s">
        <v>68</v>
      </c>
      <c r="C357" s="27">
        <v>-471991.3</v>
      </c>
      <c r="D357" s="27">
        <v>2976</v>
      </c>
      <c r="E357" s="27">
        <v>0</v>
      </c>
      <c r="F357" s="27">
        <v>-452574.55</v>
      </c>
      <c r="G357" s="27">
        <f t="shared" si="65"/>
        <v>19416.75</v>
      </c>
      <c r="H357" s="27">
        <f t="shared" si="66"/>
        <v>452574.55</v>
      </c>
      <c r="I357" s="28">
        <f t="shared" si="67"/>
        <v>-4.1137940466275467</v>
      </c>
      <c r="J357" s="28">
        <f t="shared" si="68"/>
        <v>0</v>
      </c>
      <c r="K357" s="28">
        <f t="shared" si="69"/>
        <v>-15207.478158602151</v>
      </c>
    </row>
    <row r="358" spans="1:11" ht="26.4">
      <c r="A358" s="32" t="s">
        <v>94</v>
      </c>
      <c r="B358" s="26" t="s">
        <v>95</v>
      </c>
      <c r="C358" s="27">
        <v>0</v>
      </c>
      <c r="D358" s="27">
        <v>2976</v>
      </c>
      <c r="E358" s="27">
        <v>0</v>
      </c>
      <c r="F358" s="27">
        <v>0</v>
      </c>
      <c r="G358" s="27">
        <f t="shared" si="65"/>
        <v>0</v>
      </c>
      <c r="H358" s="27">
        <f t="shared" si="66"/>
        <v>0</v>
      </c>
      <c r="I358" s="28">
        <f t="shared" si="67"/>
        <v>0</v>
      </c>
      <c r="J358" s="28">
        <f t="shared" si="68"/>
        <v>0</v>
      </c>
      <c r="K358" s="28">
        <f t="shared" si="69"/>
        <v>0</v>
      </c>
    </row>
    <row r="359" spans="1:11">
      <c r="A359" s="40" t="s">
        <v>348</v>
      </c>
      <c r="B359" s="37" t="s">
        <v>349</v>
      </c>
      <c r="C359" s="38"/>
      <c r="D359" s="38"/>
      <c r="E359" s="38"/>
      <c r="F359" s="38"/>
      <c r="G359" s="38"/>
      <c r="H359" s="38"/>
      <c r="I359" s="39"/>
      <c r="J359" s="39"/>
      <c r="K359" s="39"/>
    </row>
    <row r="360" spans="1:11">
      <c r="A360" s="25" t="s">
        <v>28</v>
      </c>
      <c r="B360" s="26" t="s">
        <v>29</v>
      </c>
      <c r="C360" s="27">
        <v>1084675.71</v>
      </c>
      <c r="D360" s="27">
        <v>1050525</v>
      </c>
      <c r="E360" s="27">
        <v>728980</v>
      </c>
      <c r="F360" s="27">
        <v>1049840.76</v>
      </c>
      <c r="G360" s="27">
        <f t="shared" ref="G360:G377" si="70">F360-C360</f>
        <v>-34834.949999999953</v>
      </c>
      <c r="H360" s="27">
        <f t="shared" ref="H360:H377" si="71">E360-F360</f>
        <v>-320860.76</v>
      </c>
      <c r="I360" s="28">
        <f t="shared" ref="I360:I377" si="72">IF(ISERROR(F360/C360),0,F360/C360*100-100)</f>
        <v>-3.2115543548034253</v>
      </c>
      <c r="J360" s="28">
        <f t="shared" ref="J360:J377" si="73">IF(ISERROR(F360/E360),0,F360/E360*100)</f>
        <v>144.01502921890861</v>
      </c>
      <c r="K360" s="28">
        <f t="shared" ref="K360:K377" si="74">IF(ISERROR(F360/D360),0,F360/D360*100)</f>
        <v>99.934866852288138</v>
      </c>
    </row>
    <row r="361" spans="1:11" ht="26.4">
      <c r="A361" s="31" t="s">
        <v>76</v>
      </c>
      <c r="B361" s="26" t="s">
        <v>77</v>
      </c>
      <c r="C361" s="27">
        <v>3237.71</v>
      </c>
      <c r="D361" s="27">
        <v>3017</v>
      </c>
      <c r="E361" s="27">
        <v>2262</v>
      </c>
      <c r="F361" s="27">
        <v>2332.7600000000002</v>
      </c>
      <c r="G361" s="27">
        <f t="shared" si="70"/>
        <v>-904.94999999999982</v>
      </c>
      <c r="H361" s="27">
        <f t="shared" si="71"/>
        <v>-70.760000000000218</v>
      </c>
      <c r="I361" s="28">
        <f t="shared" si="72"/>
        <v>-27.950310559006212</v>
      </c>
      <c r="J361" s="28">
        <f t="shared" si="73"/>
        <v>103.12820512820512</v>
      </c>
      <c r="K361" s="28">
        <f t="shared" si="74"/>
        <v>77.32051706993704</v>
      </c>
    </row>
    <row r="362" spans="1:11">
      <c r="A362" s="31" t="s">
        <v>30</v>
      </c>
      <c r="B362" s="26" t="s">
        <v>31</v>
      </c>
      <c r="C362" s="27">
        <v>1081438</v>
      </c>
      <c r="D362" s="27">
        <v>1047508</v>
      </c>
      <c r="E362" s="27">
        <v>726718</v>
      </c>
      <c r="F362" s="27">
        <v>1047508</v>
      </c>
      <c r="G362" s="27">
        <f t="shared" si="70"/>
        <v>-33930</v>
      </c>
      <c r="H362" s="27">
        <f t="shared" si="71"/>
        <v>-320790</v>
      </c>
      <c r="I362" s="28">
        <f t="shared" si="72"/>
        <v>-3.137489157954505</v>
      </c>
      <c r="J362" s="28">
        <f t="shared" si="73"/>
        <v>144.14229453515671</v>
      </c>
      <c r="K362" s="28">
        <f t="shared" si="74"/>
        <v>100</v>
      </c>
    </row>
    <row r="363" spans="1:11">
      <c r="A363" s="32" t="s">
        <v>32</v>
      </c>
      <c r="B363" s="26" t="s">
        <v>33</v>
      </c>
      <c r="C363" s="27">
        <v>1081438</v>
      </c>
      <c r="D363" s="27">
        <v>1047508</v>
      </c>
      <c r="E363" s="27">
        <v>726718</v>
      </c>
      <c r="F363" s="27">
        <v>1047508</v>
      </c>
      <c r="G363" s="27">
        <f t="shared" si="70"/>
        <v>-33930</v>
      </c>
      <c r="H363" s="27">
        <f t="shared" si="71"/>
        <v>-320790</v>
      </c>
      <c r="I363" s="28">
        <f t="shared" si="72"/>
        <v>-3.137489157954505</v>
      </c>
      <c r="J363" s="28">
        <f t="shared" si="73"/>
        <v>144.14229453515671</v>
      </c>
      <c r="K363" s="28">
        <f t="shared" si="74"/>
        <v>100</v>
      </c>
    </row>
    <row r="364" spans="1:11">
      <c r="A364" s="25" t="s">
        <v>34</v>
      </c>
      <c r="B364" s="26" t="s">
        <v>35</v>
      </c>
      <c r="C364" s="27">
        <v>655029.6</v>
      </c>
      <c r="D364" s="27">
        <v>1053501</v>
      </c>
      <c r="E364" s="27">
        <v>728980</v>
      </c>
      <c r="F364" s="27">
        <v>638602.19999999995</v>
      </c>
      <c r="G364" s="27">
        <f t="shared" si="70"/>
        <v>-16427.400000000023</v>
      </c>
      <c r="H364" s="27">
        <f t="shared" si="71"/>
        <v>90377.800000000047</v>
      </c>
      <c r="I364" s="28">
        <f t="shared" si="72"/>
        <v>-2.5078866664956792</v>
      </c>
      <c r="J364" s="28">
        <f t="shared" si="73"/>
        <v>87.602156437762346</v>
      </c>
      <c r="K364" s="28">
        <f t="shared" si="74"/>
        <v>60.617142271340981</v>
      </c>
    </row>
    <row r="365" spans="1:11">
      <c r="A365" s="31" t="s">
        <v>36</v>
      </c>
      <c r="B365" s="26" t="s">
        <v>37</v>
      </c>
      <c r="C365" s="27">
        <v>621439.74</v>
      </c>
      <c r="D365" s="27">
        <v>1016425</v>
      </c>
      <c r="E365" s="27">
        <v>696420</v>
      </c>
      <c r="F365" s="27">
        <v>636455.47</v>
      </c>
      <c r="G365" s="27">
        <f t="shared" si="70"/>
        <v>15015.729999999981</v>
      </c>
      <c r="H365" s="27">
        <f t="shared" si="71"/>
        <v>59964.530000000028</v>
      </c>
      <c r="I365" s="28">
        <f t="shared" si="72"/>
        <v>2.4162809414151667</v>
      </c>
      <c r="J365" s="28">
        <f t="shared" si="73"/>
        <v>91.389602538697915</v>
      </c>
      <c r="K365" s="28">
        <f t="shared" si="74"/>
        <v>62.617061760582423</v>
      </c>
    </row>
    <row r="366" spans="1:11">
      <c r="A366" s="32" t="s">
        <v>38</v>
      </c>
      <c r="B366" s="26" t="s">
        <v>39</v>
      </c>
      <c r="C366" s="27">
        <v>621409.74</v>
      </c>
      <c r="D366" s="27">
        <v>1016425</v>
      </c>
      <c r="E366" s="27">
        <v>696420</v>
      </c>
      <c r="F366" s="27">
        <v>636455.47</v>
      </c>
      <c r="G366" s="27">
        <f t="shared" si="70"/>
        <v>15045.729999999981</v>
      </c>
      <c r="H366" s="27">
        <f t="shared" si="71"/>
        <v>59964.530000000028</v>
      </c>
      <c r="I366" s="28">
        <f t="shared" si="72"/>
        <v>2.4212253254993925</v>
      </c>
      <c r="J366" s="28">
        <f t="shared" si="73"/>
        <v>91.389602538697915</v>
      </c>
      <c r="K366" s="28">
        <f t="shared" si="74"/>
        <v>62.617061760582423</v>
      </c>
    </row>
    <row r="367" spans="1:11">
      <c r="A367" s="33" t="s">
        <v>40</v>
      </c>
      <c r="B367" s="26" t="s">
        <v>41</v>
      </c>
      <c r="C367" s="27">
        <v>517589.04</v>
      </c>
      <c r="D367" s="27">
        <v>845823</v>
      </c>
      <c r="E367" s="27">
        <v>565333</v>
      </c>
      <c r="F367" s="27">
        <v>532191.41</v>
      </c>
      <c r="G367" s="27">
        <f t="shared" si="70"/>
        <v>14602.370000000054</v>
      </c>
      <c r="H367" s="27">
        <f t="shared" si="71"/>
        <v>33141.589999999967</v>
      </c>
      <c r="I367" s="28">
        <f t="shared" si="72"/>
        <v>2.8212285947940501</v>
      </c>
      <c r="J367" s="28">
        <f t="shared" si="73"/>
        <v>94.137686991560727</v>
      </c>
      <c r="K367" s="28">
        <f t="shared" si="74"/>
        <v>62.919950155056078</v>
      </c>
    </row>
    <row r="368" spans="1:11">
      <c r="A368" s="33" t="s">
        <v>42</v>
      </c>
      <c r="B368" s="26" t="s">
        <v>43</v>
      </c>
      <c r="C368" s="27">
        <v>103820.7</v>
      </c>
      <c r="D368" s="27">
        <v>170602</v>
      </c>
      <c r="E368" s="27">
        <v>131087</v>
      </c>
      <c r="F368" s="27">
        <v>104264.06</v>
      </c>
      <c r="G368" s="27">
        <f t="shared" si="70"/>
        <v>443.36000000000058</v>
      </c>
      <c r="H368" s="27">
        <f t="shared" si="71"/>
        <v>26822.940000000002</v>
      </c>
      <c r="I368" s="28">
        <f t="shared" si="72"/>
        <v>0.42704393247203143</v>
      </c>
      <c r="J368" s="28">
        <f t="shared" si="73"/>
        <v>79.538062508105298</v>
      </c>
      <c r="K368" s="28">
        <f t="shared" si="74"/>
        <v>61.115379655572625</v>
      </c>
    </row>
    <row r="369" spans="1:11">
      <c r="A369" s="34" t="s">
        <v>44</v>
      </c>
      <c r="B369" s="26" t="s">
        <v>45</v>
      </c>
      <c r="C369" s="27">
        <v>814</v>
      </c>
      <c r="D369" s="27">
        <v>0</v>
      </c>
      <c r="E369" s="27">
        <v>0</v>
      </c>
      <c r="F369" s="27">
        <v>240</v>
      </c>
      <c r="G369" s="27">
        <f t="shared" si="70"/>
        <v>-574</v>
      </c>
      <c r="H369" s="27">
        <f t="shared" si="71"/>
        <v>-240</v>
      </c>
      <c r="I369" s="28">
        <f t="shared" si="72"/>
        <v>-70.515970515970508</v>
      </c>
      <c r="J369" s="28">
        <f t="shared" si="73"/>
        <v>0</v>
      </c>
      <c r="K369" s="28">
        <f t="shared" si="74"/>
        <v>0</v>
      </c>
    </row>
    <row r="370" spans="1:11">
      <c r="A370" s="32" t="s">
        <v>46</v>
      </c>
      <c r="B370" s="26" t="s">
        <v>47</v>
      </c>
      <c r="C370" s="27">
        <v>30</v>
      </c>
      <c r="D370" s="27">
        <v>0</v>
      </c>
      <c r="E370" s="27">
        <v>0</v>
      </c>
      <c r="F370" s="27">
        <v>0</v>
      </c>
      <c r="G370" s="27">
        <f t="shared" si="70"/>
        <v>-30</v>
      </c>
      <c r="H370" s="27">
        <f t="shared" si="71"/>
        <v>0</v>
      </c>
      <c r="I370" s="28">
        <f t="shared" si="72"/>
        <v>-100</v>
      </c>
      <c r="J370" s="28">
        <f t="shared" si="73"/>
        <v>0</v>
      </c>
      <c r="K370" s="28">
        <f t="shared" si="74"/>
        <v>0</v>
      </c>
    </row>
    <row r="371" spans="1:11">
      <c r="A371" s="33" t="s">
        <v>50</v>
      </c>
      <c r="B371" s="26" t="s">
        <v>51</v>
      </c>
      <c r="C371" s="27">
        <v>30</v>
      </c>
      <c r="D371" s="27">
        <v>0</v>
      </c>
      <c r="E371" s="27">
        <v>0</v>
      </c>
      <c r="F371" s="27">
        <v>0</v>
      </c>
      <c r="G371" s="27">
        <f t="shared" si="70"/>
        <v>-30</v>
      </c>
      <c r="H371" s="27">
        <f t="shared" si="71"/>
        <v>0</v>
      </c>
      <c r="I371" s="28">
        <f t="shared" si="72"/>
        <v>-100</v>
      </c>
      <c r="J371" s="28">
        <f t="shared" si="73"/>
        <v>0</v>
      </c>
      <c r="K371" s="28">
        <f t="shared" si="74"/>
        <v>0</v>
      </c>
    </row>
    <row r="372" spans="1:11">
      <c r="A372" s="31" t="s">
        <v>60</v>
      </c>
      <c r="B372" s="26" t="s">
        <v>61</v>
      </c>
      <c r="C372" s="27">
        <v>33589.86</v>
      </c>
      <c r="D372" s="27">
        <v>37076</v>
      </c>
      <c r="E372" s="27">
        <v>32560</v>
      </c>
      <c r="F372" s="27">
        <v>2146.73</v>
      </c>
      <c r="G372" s="27">
        <f t="shared" si="70"/>
        <v>-31443.13</v>
      </c>
      <c r="H372" s="27">
        <f t="shared" si="71"/>
        <v>30413.27</v>
      </c>
      <c r="I372" s="28">
        <f t="shared" si="72"/>
        <v>-93.608993904708143</v>
      </c>
      <c r="J372" s="28">
        <f t="shared" si="73"/>
        <v>6.5931511056511054</v>
      </c>
      <c r="K372" s="28">
        <f t="shared" si="74"/>
        <v>5.7900798360125147</v>
      </c>
    </row>
    <row r="373" spans="1:11">
      <c r="A373" s="32" t="s">
        <v>62</v>
      </c>
      <c r="B373" s="26" t="s">
        <v>63</v>
      </c>
      <c r="C373" s="27">
        <v>33589.86</v>
      </c>
      <c r="D373" s="27">
        <v>37076</v>
      </c>
      <c r="E373" s="27">
        <v>32560</v>
      </c>
      <c r="F373" s="27">
        <v>2146.73</v>
      </c>
      <c r="G373" s="27">
        <f t="shared" si="70"/>
        <v>-31443.13</v>
      </c>
      <c r="H373" s="27">
        <f t="shared" si="71"/>
        <v>30413.27</v>
      </c>
      <c r="I373" s="28">
        <f t="shared" si="72"/>
        <v>-93.608993904708143</v>
      </c>
      <c r="J373" s="28">
        <f t="shared" si="73"/>
        <v>6.5931511056511054</v>
      </c>
      <c r="K373" s="28">
        <f t="shared" si="74"/>
        <v>5.7900798360125147</v>
      </c>
    </row>
    <row r="374" spans="1:11">
      <c r="A374" s="25"/>
      <c r="B374" s="26" t="s">
        <v>64</v>
      </c>
      <c r="C374" s="27">
        <v>429646.11</v>
      </c>
      <c r="D374" s="27">
        <v>-2976</v>
      </c>
      <c r="E374" s="27">
        <v>0</v>
      </c>
      <c r="F374" s="27">
        <v>411238.56</v>
      </c>
      <c r="G374" s="27">
        <f t="shared" si="70"/>
        <v>-18407.549999999988</v>
      </c>
      <c r="H374" s="27">
        <f t="shared" si="71"/>
        <v>-411238.56</v>
      </c>
      <c r="I374" s="28">
        <f t="shared" si="72"/>
        <v>-4.2843516027644313</v>
      </c>
      <c r="J374" s="28">
        <f t="shared" si="73"/>
        <v>0</v>
      </c>
      <c r="K374" s="28">
        <f t="shared" si="74"/>
        <v>-13818.5</v>
      </c>
    </row>
    <row r="375" spans="1:11">
      <c r="A375" s="25" t="s">
        <v>65</v>
      </c>
      <c r="B375" s="26" t="s">
        <v>66</v>
      </c>
      <c r="C375" s="27">
        <v>-429646.11</v>
      </c>
      <c r="D375" s="27">
        <v>2976</v>
      </c>
      <c r="E375" s="27">
        <v>0</v>
      </c>
      <c r="F375" s="27">
        <v>-411238.56</v>
      </c>
      <c r="G375" s="27">
        <f t="shared" si="70"/>
        <v>18407.549999999988</v>
      </c>
      <c r="H375" s="27">
        <f t="shared" si="71"/>
        <v>411238.56</v>
      </c>
      <c r="I375" s="28">
        <f t="shared" si="72"/>
        <v>-4.2843516027644313</v>
      </c>
      <c r="J375" s="28">
        <f t="shared" si="73"/>
        <v>0</v>
      </c>
      <c r="K375" s="28">
        <f t="shared" si="74"/>
        <v>-13818.5</v>
      </c>
    </row>
    <row r="376" spans="1:11">
      <c r="A376" s="31" t="s">
        <v>67</v>
      </c>
      <c r="B376" s="26" t="s">
        <v>68</v>
      </c>
      <c r="C376" s="27">
        <v>-429646.11</v>
      </c>
      <c r="D376" s="27">
        <v>2976</v>
      </c>
      <c r="E376" s="27">
        <v>0</v>
      </c>
      <c r="F376" s="27">
        <v>-411238.56</v>
      </c>
      <c r="G376" s="27">
        <f t="shared" si="70"/>
        <v>18407.549999999988</v>
      </c>
      <c r="H376" s="27">
        <f t="shared" si="71"/>
        <v>411238.56</v>
      </c>
      <c r="I376" s="28">
        <f t="shared" si="72"/>
        <v>-4.2843516027644313</v>
      </c>
      <c r="J376" s="28">
        <f t="shared" si="73"/>
        <v>0</v>
      </c>
      <c r="K376" s="28">
        <f t="shared" si="74"/>
        <v>-13818.5</v>
      </c>
    </row>
    <row r="377" spans="1:11" ht="26.4">
      <c r="A377" s="32" t="s">
        <v>94</v>
      </c>
      <c r="B377" s="26" t="s">
        <v>95</v>
      </c>
      <c r="C377" s="27">
        <v>0</v>
      </c>
      <c r="D377" s="27">
        <v>2976</v>
      </c>
      <c r="E377" s="27">
        <v>0</v>
      </c>
      <c r="F377" s="27">
        <v>0</v>
      </c>
      <c r="G377" s="27">
        <f t="shared" si="70"/>
        <v>0</v>
      </c>
      <c r="H377" s="27">
        <f t="shared" si="71"/>
        <v>0</v>
      </c>
      <c r="I377" s="28">
        <f t="shared" si="72"/>
        <v>0</v>
      </c>
      <c r="J377" s="28">
        <f t="shared" si="73"/>
        <v>0</v>
      </c>
      <c r="K377" s="28">
        <f t="shared" si="74"/>
        <v>0</v>
      </c>
    </row>
    <row r="378" spans="1:11">
      <c r="A378" s="40" t="s">
        <v>350</v>
      </c>
      <c r="B378" s="37" t="s">
        <v>351</v>
      </c>
      <c r="C378" s="38"/>
      <c r="D378" s="38"/>
      <c r="E378" s="38"/>
      <c r="F378" s="38"/>
      <c r="G378" s="38"/>
      <c r="H378" s="38"/>
      <c r="I378" s="39"/>
      <c r="J378" s="39"/>
      <c r="K378" s="39"/>
    </row>
    <row r="379" spans="1:11">
      <c r="A379" s="25" t="s">
        <v>28</v>
      </c>
      <c r="B379" s="26" t="s">
        <v>29</v>
      </c>
      <c r="C379" s="27">
        <v>86722</v>
      </c>
      <c r="D379" s="27">
        <v>86722</v>
      </c>
      <c r="E379" s="27">
        <v>43362</v>
      </c>
      <c r="F379" s="27">
        <v>86722</v>
      </c>
      <c r="G379" s="27">
        <f t="shared" ref="G379:G388" si="75">F379-C379</f>
        <v>0</v>
      </c>
      <c r="H379" s="27">
        <f t="shared" ref="H379:H388" si="76">E379-F379</f>
        <v>-43360</v>
      </c>
      <c r="I379" s="28">
        <f t="shared" ref="I379:I388" si="77">IF(ISERROR(F379/C379),0,F379/C379*100-100)</f>
        <v>0</v>
      </c>
      <c r="J379" s="28">
        <f t="shared" ref="J379:J388" si="78">IF(ISERROR(F379/E379),0,F379/E379*100)</f>
        <v>199.99538766662056</v>
      </c>
      <c r="K379" s="28">
        <f t="shared" ref="K379:K388" si="79">IF(ISERROR(F379/D379),0,F379/D379*100)</f>
        <v>100</v>
      </c>
    </row>
    <row r="380" spans="1:11">
      <c r="A380" s="31" t="s">
        <v>30</v>
      </c>
      <c r="B380" s="26" t="s">
        <v>31</v>
      </c>
      <c r="C380" s="27">
        <v>86722</v>
      </c>
      <c r="D380" s="27">
        <v>86722</v>
      </c>
      <c r="E380" s="27">
        <v>43362</v>
      </c>
      <c r="F380" s="27">
        <v>86722</v>
      </c>
      <c r="G380" s="27">
        <f t="shared" si="75"/>
        <v>0</v>
      </c>
      <c r="H380" s="27">
        <f t="shared" si="76"/>
        <v>-43360</v>
      </c>
      <c r="I380" s="28">
        <f t="shared" si="77"/>
        <v>0</v>
      </c>
      <c r="J380" s="28">
        <f t="shared" si="78"/>
        <v>199.99538766662056</v>
      </c>
      <c r="K380" s="28">
        <f t="shared" si="79"/>
        <v>100</v>
      </c>
    </row>
    <row r="381" spans="1:11">
      <c r="A381" s="32" t="s">
        <v>32</v>
      </c>
      <c r="B381" s="26" t="s">
        <v>33</v>
      </c>
      <c r="C381" s="27">
        <v>86722</v>
      </c>
      <c r="D381" s="27">
        <v>86722</v>
      </c>
      <c r="E381" s="27">
        <v>43362</v>
      </c>
      <c r="F381" s="27">
        <v>86722</v>
      </c>
      <c r="G381" s="27">
        <f t="shared" si="75"/>
        <v>0</v>
      </c>
      <c r="H381" s="27">
        <f t="shared" si="76"/>
        <v>-43360</v>
      </c>
      <c r="I381" s="28">
        <f t="shared" si="77"/>
        <v>0</v>
      </c>
      <c r="J381" s="28">
        <f t="shared" si="78"/>
        <v>199.99538766662056</v>
      </c>
      <c r="K381" s="28">
        <f t="shared" si="79"/>
        <v>100</v>
      </c>
    </row>
    <row r="382" spans="1:11">
      <c r="A382" s="25" t="s">
        <v>34</v>
      </c>
      <c r="B382" s="26" t="s">
        <v>35</v>
      </c>
      <c r="C382" s="27">
        <v>44376.81</v>
      </c>
      <c r="D382" s="27">
        <v>86722</v>
      </c>
      <c r="E382" s="27">
        <v>43362</v>
      </c>
      <c r="F382" s="27">
        <v>45386.01</v>
      </c>
      <c r="G382" s="27">
        <f t="shared" si="75"/>
        <v>1009.2000000000044</v>
      </c>
      <c r="H382" s="27">
        <f t="shared" si="76"/>
        <v>-2024.010000000002</v>
      </c>
      <c r="I382" s="28">
        <f t="shared" si="77"/>
        <v>2.2741607609920749</v>
      </c>
      <c r="J382" s="28">
        <f t="shared" si="78"/>
        <v>104.66770444167706</v>
      </c>
      <c r="K382" s="28">
        <f t="shared" si="79"/>
        <v>52.335059154539799</v>
      </c>
    </row>
    <row r="383" spans="1:11">
      <c r="A383" s="31" t="s">
        <v>36</v>
      </c>
      <c r="B383" s="26" t="s">
        <v>37</v>
      </c>
      <c r="C383" s="27">
        <v>44376.81</v>
      </c>
      <c r="D383" s="27">
        <v>86722</v>
      </c>
      <c r="E383" s="27">
        <v>43362</v>
      </c>
      <c r="F383" s="27">
        <v>45386.01</v>
      </c>
      <c r="G383" s="27">
        <f t="shared" si="75"/>
        <v>1009.2000000000044</v>
      </c>
      <c r="H383" s="27">
        <f t="shared" si="76"/>
        <v>-2024.010000000002</v>
      </c>
      <c r="I383" s="28">
        <f t="shared" si="77"/>
        <v>2.2741607609920749</v>
      </c>
      <c r="J383" s="28">
        <f t="shared" si="78"/>
        <v>104.66770444167706</v>
      </c>
      <c r="K383" s="28">
        <f t="shared" si="79"/>
        <v>52.335059154539799</v>
      </c>
    </row>
    <row r="384" spans="1:11">
      <c r="A384" s="32" t="s">
        <v>46</v>
      </c>
      <c r="B384" s="26" t="s">
        <v>47</v>
      </c>
      <c r="C384" s="27">
        <v>44376.81</v>
      </c>
      <c r="D384" s="27">
        <v>86722</v>
      </c>
      <c r="E384" s="27">
        <v>43362</v>
      </c>
      <c r="F384" s="27">
        <v>45386.01</v>
      </c>
      <c r="G384" s="27">
        <f t="shared" si="75"/>
        <v>1009.2000000000044</v>
      </c>
      <c r="H384" s="27">
        <f t="shared" si="76"/>
        <v>-2024.010000000002</v>
      </c>
      <c r="I384" s="28">
        <f t="shared" si="77"/>
        <v>2.2741607609920749</v>
      </c>
      <c r="J384" s="28">
        <f t="shared" si="78"/>
        <v>104.66770444167706</v>
      </c>
      <c r="K384" s="28">
        <f t="shared" si="79"/>
        <v>52.335059154539799</v>
      </c>
    </row>
    <row r="385" spans="1:11">
      <c r="A385" s="33" t="s">
        <v>48</v>
      </c>
      <c r="B385" s="26" t="s">
        <v>49</v>
      </c>
      <c r="C385" s="27">
        <v>44376.81</v>
      </c>
      <c r="D385" s="27">
        <v>86722</v>
      </c>
      <c r="E385" s="27">
        <v>43362</v>
      </c>
      <c r="F385" s="27">
        <v>45386.01</v>
      </c>
      <c r="G385" s="27">
        <f t="shared" si="75"/>
        <v>1009.2000000000044</v>
      </c>
      <c r="H385" s="27">
        <f t="shared" si="76"/>
        <v>-2024.010000000002</v>
      </c>
      <c r="I385" s="28">
        <f t="shared" si="77"/>
        <v>2.2741607609920749</v>
      </c>
      <c r="J385" s="28">
        <f t="shared" si="78"/>
        <v>104.66770444167706</v>
      </c>
      <c r="K385" s="28">
        <f t="shared" si="79"/>
        <v>52.335059154539799</v>
      </c>
    </row>
    <row r="386" spans="1:11">
      <c r="A386" s="25"/>
      <c r="B386" s="26" t="s">
        <v>64</v>
      </c>
      <c r="C386" s="27">
        <v>42345.19</v>
      </c>
      <c r="D386" s="27">
        <v>0</v>
      </c>
      <c r="E386" s="27">
        <v>0</v>
      </c>
      <c r="F386" s="27">
        <v>41335.99</v>
      </c>
      <c r="G386" s="27">
        <f t="shared" si="75"/>
        <v>-1009.2000000000044</v>
      </c>
      <c r="H386" s="27">
        <f t="shared" si="76"/>
        <v>-41335.99</v>
      </c>
      <c r="I386" s="28">
        <f t="shared" si="77"/>
        <v>-2.3832695047536845</v>
      </c>
      <c r="J386" s="28">
        <f t="shared" si="78"/>
        <v>0</v>
      </c>
      <c r="K386" s="28">
        <f t="shared" si="79"/>
        <v>0</v>
      </c>
    </row>
    <row r="387" spans="1:11">
      <c r="A387" s="25" t="s">
        <v>65</v>
      </c>
      <c r="B387" s="26" t="s">
        <v>66</v>
      </c>
      <c r="C387" s="27">
        <v>-42345.19</v>
      </c>
      <c r="D387" s="27">
        <v>0</v>
      </c>
      <c r="E387" s="27">
        <v>0</v>
      </c>
      <c r="F387" s="27">
        <v>-41335.99</v>
      </c>
      <c r="G387" s="27">
        <f t="shared" si="75"/>
        <v>1009.2000000000044</v>
      </c>
      <c r="H387" s="27">
        <f t="shared" si="76"/>
        <v>41335.99</v>
      </c>
      <c r="I387" s="28">
        <f t="shared" si="77"/>
        <v>-2.3832695047536845</v>
      </c>
      <c r="J387" s="28">
        <f t="shared" si="78"/>
        <v>0</v>
      </c>
      <c r="K387" s="28">
        <f t="shared" si="79"/>
        <v>0</v>
      </c>
    </row>
    <row r="388" spans="1:11">
      <c r="A388" s="31" t="s">
        <v>67</v>
      </c>
      <c r="B388" s="26" t="s">
        <v>68</v>
      </c>
      <c r="C388" s="27">
        <v>-42345.19</v>
      </c>
      <c r="D388" s="27">
        <v>0</v>
      </c>
      <c r="E388" s="27">
        <v>0</v>
      </c>
      <c r="F388" s="27">
        <v>-41335.99</v>
      </c>
      <c r="G388" s="27">
        <f t="shared" si="75"/>
        <v>1009.2000000000044</v>
      </c>
      <c r="H388" s="27">
        <f t="shared" si="76"/>
        <v>41335.99</v>
      </c>
      <c r="I388" s="28">
        <f t="shared" si="77"/>
        <v>-2.3832695047536845</v>
      </c>
      <c r="J388" s="28">
        <f t="shared" si="78"/>
        <v>0</v>
      </c>
      <c r="K388" s="28">
        <f t="shared" si="79"/>
        <v>0</v>
      </c>
    </row>
    <row r="389" spans="1:11" ht="26.4">
      <c r="A389" s="36" t="s">
        <v>352</v>
      </c>
      <c r="B389" s="37" t="s">
        <v>353</v>
      </c>
      <c r="C389" s="38"/>
      <c r="D389" s="38"/>
      <c r="E389" s="38"/>
      <c r="F389" s="38"/>
      <c r="G389" s="38"/>
      <c r="H389" s="38"/>
      <c r="I389" s="39"/>
      <c r="J389" s="39"/>
      <c r="K389" s="39"/>
    </row>
    <row r="390" spans="1:11">
      <c r="A390" s="25" t="s">
        <v>28</v>
      </c>
      <c r="B390" s="26" t="s">
        <v>29</v>
      </c>
      <c r="C390" s="27">
        <v>532015079</v>
      </c>
      <c r="D390" s="27">
        <v>424907573</v>
      </c>
      <c r="E390" s="27">
        <v>281799370</v>
      </c>
      <c r="F390" s="27">
        <v>424907573</v>
      </c>
      <c r="G390" s="27">
        <f t="shared" ref="G390:G407" si="80">F390-C390</f>
        <v>-107107506</v>
      </c>
      <c r="H390" s="27">
        <f t="shared" ref="H390:H407" si="81">E390-F390</f>
        <v>-143108203</v>
      </c>
      <c r="I390" s="28">
        <f t="shared" ref="I390:I407" si="82">IF(ISERROR(F390/C390),0,F390/C390*100-100)</f>
        <v>-20.132419216636535</v>
      </c>
      <c r="J390" s="28">
        <f t="shared" ref="J390:J407" si="83">IF(ISERROR(F390/E390),0,F390/E390*100)</f>
        <v>150.78371999199288</v>
      </c>
      <c r="K390" s="28">
        <f t="shared" ref="K390:K407" si="84">IF(ISERROR(F390/D390),0,F390/D390*100)</f>
        <v>100</v>
      </c>
    </row>
    <row r="391" spans="1:11">
      <c r="A391" s="31" t="s">
        <v>30</v>
      </c>
      <c r="B391" s="26" t="s">
        <v>31</v>
      </c>
      <c r="C391" s="27">
        <v>532015079</v>
      </c>
      <c r="D391" s="27">
        <v>424907573</v>
      </c>
      <c r="E391" s="27">
        <v>281799370</v>
      </c>
      <c r="F391" s="27">
        <v>424907573</v>
      </c>
      <c r="G391" s="27">
        <f t="shared" si="80"/>
        <v>-107107506</v>
      </c>
      <c r="H391" s="27">
        <f t="shared" si="81"/>
        <v>-143108203</v>
      </c>
      <c r="I391" s="28">
        <f t="shared" si="82"/>
        <v>-20.132419216636535</v>
      </c>
      <c r="J391" s="28">
        <f t="shared" si="83"/>
        <v>150.78371999199288</v>
      </c>
      <c r="K391" s="28">
        <f t="shared" si="84"/>
        <v>100</v>
      </c>
    </row>
    <row r="392" spans="1:11">
      <c r="A392" s="32" t="s">
        <v>32</v>
      </c>
      <c r="B392" s="26" t="s">
        <v>33</v>
      </c>
      <c r="C392" s="27">
        <v>532015079</v>
      </c>
      <c r="D392" s="27">
        <v>424907573</v>
      </c>
      <c r="E392" s="27">
        <v>281799370</v>
      </c>
      <c r="F392" s="27">
        <v>424907573</v>
      </c>
      <c r="G392" s="27">
        <f t="shared" si="80"/>
        <v>-107107506</v>
      </c>
      <c r="H392" s="27">
        <f t="shared" si="81"/>
        <v>-143108203</v>
      </c>
      <c r="I392" s="28">
        <f t="shared" si="82"/>
        <v>-20.132419216636535</v>
      </c>
      <c r="J392" s="28">
        <f t="shared" si="83"/>
        <v>150.78371999199288</v>
      </c>
      <c r="K392" s="28">
        <f t="shared" si="84"/>
        <v>100</v>
      </c>
    </row>
    <row r="393" spans="1:11">
      <c r="A393" s="25" t="s">
        <v>34</v>
      </c>
      <c r="B393" s="26" t="s">
        <v>35</v>
      </c>
      <c r="C393" s="27">
        <v>286398898.04000002</v>
      </c>
      <c r="D393" s="27">
        <v>396985950</v>
      </c>
      <c r="E393" s="27">
        <v>280677747</v>
      </c>
      <c r="F393" s="27">
        <v>306233739.13999999</v>
      </c>
      <c r="G393" s="27">
        <f t="shared" si="80"/>
        <v>19834841.099999964</v>
      </c>
      <c r="H393" s="27">
        <f t="shared" si="81"/>
        <v>-25555992.139999986</v>
      </c>
      <c r="I393" s="28">
        <f t="shared" si="82"/>
        <v>6.9255996568917482</v>
      </c>
      <c r="J393" s="28">
        <f t="shared" si="83"/>
        <v>109.10510092558209</v>
      </c>
      <c r="K393" s="28">
        <f t="shared" si="84"/>
        <v>77.139692006732233</v>
      </c>
    </row>
    <row r="394" spans="1:11">
      <c r="A394" s="31" t="s">
        <v>36</v>
      </c>
      <c r="B394" s="26" t="s">
        <v>37</v>
      </c>
      <c r="C394" s="27">
        <v>280569877.92000002</v>
      </c>
      <c r="D394" s="27">
        <v>366964826</v>
      </c>
      <c r="E394" s="27">
        <v>268449371</v>
      </c>
      <c r="F394" s="27">
        <v>296548253.13999999</v>
      </c>
      <c r="G394" s="27">
        <f t="shared" si="80"/>
        <v>15978375.219999969</v>
      </c>
      <c r="H394" s="27">
        <f t="shared" si="81"/>
        <v>-28098882.139999986</v>
      </c>
      <c r="I394" s="28">
        <f t="shared" si="82"/>
        <v>5.6949717262791779</v>
      </c>
      <c r="J394" s="28">
        <f t="shared" si="83"/>
        <v>110.46710671562721</v>
      </c>
      <c r="K394" s="28">
        <f t="shared" si="84"/>
        <v>80.811083823058283</v>
      </c>
    </row>
    <row r="395" spans="1:11">
      <c r="A395" s="32" t="s">
        <v>38</v>
      </c>
      <c r="B395" s="26" t="s">
        <v>39</v>
      </c>
      <c r="C395" s="27">
        <v>0</v>
      </c>
      <c r="D395" s="27">
        <v>37257</v>
      </c>
      <c r="E395" s="27">
        <v>37257</v>
      </c>
      <c r="F395" s="27">
        <v>37255.9</v>
      </c>
      <c r="G395" s="27">
        <f t="shared" si="80"/>
        <v>37255.9</v>
      </c>
      <c r="H395" s="27">
        <f t="shared" si="81"/>
        <v>1.0999999999985448</v>
      </c>
      <c r="I395" s="28">
        <f t="shared" si="82"/>
        <v>0</v>
      </c>
      <c r="J395" s="28">
        <f t="shared" si="83"/>
        <v>99.997047534691475</v>
      </c>
      <c r="K395" s="28">
        <f t="shared" si="84"/>
        <v>99.997047534691475</v>
      </c>
    </row>
    <row r="396" spans="1:11">
      <c r="A396" s="33" t="s">
        <v>42</v>
      </c>
      <c r="B396" s="26" t="s">
        <v>43</v>
      </c>
      <c r="C396" s="27">
        <v>0</v>
      </c>
      <c r="D396" s="27">
        <v>37257</v>
      </c>
      <c r="E396" s="27">
        <v>37257</v>
      </c>
      <c r="F396" s="27">
        <v>37255.9</v>
      </c>
      <c r="G396" s="27">
        <f t="shared" si="80"/>
        <v>37255.9</v>
      </c>
      <c r="H396" s="27">
        <f t="shared" si="81"/>
        <v>1.0999999999985448</v>
      </c>
      <c r="I396" s="28">
        <f t="shared" si="82"/>
        <v>0</v>
      </c>
      <c r="J396" s="28">
        <f t="shared" si="83"/>
        <v>99.997047534691475</v>
      </c>
      <c r="K396" s="28">
        <f t="shared" si="84"/>
        <v>99.997047534691475</v>
      </c>
    </row>
    <row r="397" spans="1:11">
      <c r="A397" s="32" t="s">
        <v>46</v>
      </c>
      <c r="B397" s="26" t="s">
        <v>47</v>
      </c>
      <c r="C397" s="27">
        <v>0</v>
      </c>
      <c r="D397" s="27">
        <v>448841</v>
      </c>
      <c r="E397" s="27">
        <v>300000</v>
      </c>
      <c r="F397" s="27">
        <v>240000</v>
      </c>
      <c r="G397" s="27">
        <f t="shared" si="80"/>
        <v>240000</v>
      </c>
      <c r="H397" s="27">
        <f t="shared" si="81"/>
        <v>60000</v>
      </c>
      <c r="I397" s="28">
        <f t="shared" si="82"/>
        <v>0</v>
      </c>
      <c r="J397" s="28">
        <f t="shared" si="83"/>
        <v>80</v>
      </c>
      <c r="K397" s="28">
        <f t="shared" si="84"/>
        <v>53.471050995786925</v>
      </c>
    </row>
    <row r="398" spans="1:11">
      <c r="A398" s="33" t="s">
        <v>48</v>
      </c>
      <c r="B398" s="26" t="s">
        <v>49</v>
      </c>
      <c r="C398" s="27">
        <v>0</v>
      </c>
      <c r="D398" s="27">
        <v>448841</v>
      </c>
      <c r="E398" s="27">
        <v>300000</v>
      </c>
      <c r="F398" s="27">
        <v>240000</v>
      </c>
      <c r="G398" s="27">
        <f t="shared" si="80"/>
        <v>240000</v>
      </c>
      <c r="H398" s="27">
        <f t="shared" si="81"/>
        <v>60000</v>
      </c>
      <c r="I398" s="28">
        <f t="shared" si="82"/>
        <v>0</v>
      </c>
      <c r="J398" s="28">
        <f t="shared" si="83"/>
        <v>80</v>
      </c>
      <c r="K398" s="28">
        <f t="shared" si="84"/>
        <v>53.471050995786925</v>
      </c>
    </row>
    <row r="399" spans="1:11" ht="26.4">
      <c r="A399" s="32" t="s">
        <v>88</v>
      </c>
      <c r="B399" s="26" t="s">
        <v>89</v>
      </c>
      <c r="C399" s="27">
        <v>280569877.92000002</v>
      </c>
      <c r="D399" s="27">
        <v>366478728</v>
      </c>
      <c r="E399" s="27">
        <v>268112114</v>
      </c>
      <c r="F399" s="27">
        <v>296270997.24000001</v>
      </c>
      <c r="G399" s="27">
        <f t="shared" si="80"/>
        <v>15701119.319999993</v>
      </c>
      <c r="H399" s="27">
        <f t="shared" si="81"/>
        <v>-28158883.24000001</v>
      </c>
      <c r="I399" s="28">
        <f t="shared" si="82"/>
        <v>5.5961528858336322</v>
      </c>
      <c r="J399" s="28">
        <f t="shared" si="83"/>
        <v>110.50265234938249</v>
      </c>
      <c r="K399" s="28">
        <f t="shared" si="84"/>
        <v>80.842617757612388</v>
      </c>
    </row>
    <row r="400" spans="1:11">
      <c r="A400" s="33" t="s">
        <v>313</v>
      </c>
      <c r="B400" s="26" t="s">
        <v>314</v>
      </c>
      <c r="C400" s="27">
        <v>279376217.97000003</v>
      </c>
      <c r="D400" s="27">
        <v>364740000</v>
      </c>
      <c r="E400" s="27">
        <v>266781000</v>
      </c>
      <c r="F400" s="27">
        <v>295160934.76999998</v>
      </c>
      <c r="G400" s="27">
        <f t="shared" si="80"/>
        <v>15784716.799999952</v>
      </c>
      <c r="H400" s="27">
        <f t="shared" si="81"/>
        <v>-28379934.769999981</v>
      </c>
      <c r="I400" s="28">
        <f t="shared" si="82"/>
        <v>5.6499858558808853</v>
      </c>
      <c r="J400" s="28">
        <f t="shared" si="83"/>
        <v>110.63791453289402</v>
      </c>
      <c r="K400" s="28">
        <f t="shared" si="84"/>
        <v>80.92365377255031</v>
      </c>
    </row>
    <row r="401" spans="1:11">
      <c r="A401" s="33" t="s">
        <v>90</v>
      </c>
      <c r="B401" s="26" t="s">
        <v>91</v>
      </c>
      <c r="C401" s="27">
        <v>1193659.95</v>
      </c>
      <c r="D401" s="27">
        <v>1738728</v>
      </c>
      <c r="E401" s="27">
        <v>1331114</v>
      </c>
      <c r="F401" s="27">
        <v>1110062.47</v>
      </c>
      <c r="G401" s="27">
        <f t="shared" si="80"/>
        <v>-83597.479999999981</v>
      </c>
      <c r="H401" s="27">
        <f t="shared" si="81"/>
        <v>221051.53000000003</v>
      </c>
      <c r="I401" s="28">
        <f t="shared" si="82"/>
        <v>-7.0034585645601908</v>
      </c>
      <c r="J401" s="28">
        <f t="shared" si="83"/>
        <v>83.393493720297428</v>
      </c>
      <c r="K401" s="28">
        <f t="shared" si="84"/>
        <v>63.843365379748874</v>
      </c>
    </row>
    <row r="402" spans="1:11">
      <c r="A402" s="31" t="s">
        <v>60</v>
      </c>
      <c r="B402" s="26" t="s">
        <v>61</v>
      </c>
      <c r="C402" s="27">
        <v>5829020.1200000001</v>
      </c>
      <c r="D402" s="27">
        <v>30021124</v>
      </c>
      <c r="E402" s="27">
        <v>12228376</v>
      </c>
      <c r="F402" s="27">
        <v>9685486</v>
      </c>
      <c r="G402" s="27">
        <f t="shared" si="80"/>
        <v>3856465.88</v>
      </c>
      <c r="H402" s="27">
        <f t="shared" si="81"/>
        <v>2542890</v>
      </c>
      <c r="I402" s="28">
        <f t="shared" si="82"/>
        <v>66.159762714972402</v>
      </c>
      <c r="J402" s="28">
        <f t="shared" si="83"/>
        <v>79.205006453841449</v>
      </c>
      <c r="K402" s="28">
        <f t="shared" si="84"/>
        <v>32.262236417264056</v>
      </c>
    </row>
    <row r="403" spans="1:11">
      <c r="A403" s="32" t="s">
        <v>62</v>
      </c>
      <c r="B403" s="26" t="s">
        <v>63</v>
      </c>
      <c r="C403" s="27">
        <v>5829020.1200000001</v>
      </c>
      <c r="D403" s="27">
        <v>30021124</v>
      </c>
      <c r="E403" s="27">
        <v>12228376</v>
      </c>
      <c r="F403" s="27">
        <v>9685486</v>
      </c>
      <c r="G403" s="27">
        <f t="shared" si="80"/>
        <v>3856465.88</v>
      </c>
      <c r="H403" s="27">
        <f t="shared" si="81"/>
        <v>2542890</v>
      </c>
      <c r="I403" s="28">
        <f t="shared" si="82"/>
        <v>66.159762714972402</v>
      </c>
      <c r="J403" s="28">
        <f t="shared" si="83"/>
        <v>79.205006453841449</v>
      </c>
      <c r="K403" s="28">
        <f t="shared" si="84"/>
        <v>32.262236417264056</v>
      </c>
    </row>
    <row r="404" spans="1:11">
      <c r="A404" s="25"/>
      <c r="B404" s="26" t="s">
        <v>64</v>
      </c>
      <c r="C404" s="27">
        <v>245616180.96000001</v>
      </c>
      <c r="D404" s="27">
        <v>27921623</v>
      </c>
      <c r="E404" s="27">
        <v>1121623</v>
      </c>
      <c r="F404" s="27">
        <v>118673833.86</v>
      </c>
      <c r="G404" s="27">
        <f t="shared" si="80"/>
        <v>-126942347.10000001</v>
      </c>
      <c r="H404" s="27">
        <f t="shared" si="81"/>
        <v>-117552210.86</v>
      </c>
      <c r="I404" s="28">
        <f t="shared" si="82"/>
        <v>-51.683218346544237</v>
      </c>
      <c r="J404" s="28">
        <f t="shared" si="83"/>
        <v>10580.545678895673</v>
      </c>
      <c r="K404" s="28">
        <f t="shared" si="84"/>
        <v>425.02484135682221</v>
      </c>
    </row>
    <row r="405" spans="1:11">
      <c r="A405" s="25" t="s">
        <v>65</v>
      </c>
      <c r="B405" s="26" t="s">
        <v>66</v>
      </c>
      <c r="C405" s="27">
        <v>-245616180.96000001</v>
      </c>
      <c r="D405" s="27">
        <v>-27921623</v>
      </c>
      <c r="E405" s="27">
        <v>-1121623</v>
      </c>
      <c r="F405" s="27">
        <v>-118673833.86</v>
      </c>
      <c r="G405" s="27">
        <f t="shared" si="80"/>
        <v>126942347.10000001</v>
      </c>
      <c r="H405" s="27">
        <f t="shared" si="81"/>
        <v>117552210.86</v>
      </c>
      <c r="I405" s="28">
        <f t="shared" si="82"/>
        <v>-51.683218346544237</v>
      </c>
      <c r="J405" s="28">
        <f t="shared" si="83"/>
        <v>10580.545678895673</v>
      </c>
      <c r="K405" s="28">
        <f t="shared" si="84"/>
        <v>425.02484135682221</v>
      </c>
    </row>
    <row r="406" spans="1:11">
      <c r="A406" s="31" t="s">
        <v>67</v>
      </c>
      <c r="B406" s="26" t="s">
        <v>68</v>
      </c>
      <c r="C406" s="27">
        <v>-226481816.06</v>
      </c>
      <c r="D406" s="27">
        <v>0</v>
      </c>
      <c r="E406" s="27">
        <v>0</v>
      </c>
      <c r="F406" s="27">
        <v>-90875628.409999996</v>
      </c>
      <c r="G406" s="27">
        <f t="shared" si="80"/>
        <v>135606187.65000001</v>
      </c>
      <c r="H406" s="27">
        <f t="shared" si="81"/>
        <v>90875628.409999996</v>
      </c>
      <c r="I406" s="28">
        <f t="shared" si="82"/>
        <v>-59.875088432739759</v>
      </c>
      <c r="J406" s="28">
        <f t="shared" si="83"/>
        <v>0</v>
      </c>
      <c r="K406" s="28">
        <f t="shared" si="84"/>
        <v>0</v>
      </c>
    </row>
    <row r="407" spans="1:11">
      <c r="A407" s="31" t="s">
        <v>202</v>
      </c>
      <c r="B407" s="26" t="s">
        <v>203</v>
      </c>
      <c r="C407" s="27">
        <v>-19134364.899999999</v>
      </c>
      <c r="D407" s="27">
        <v>-27921623</v>
      </c>
      <c r="E407" s="27">
        <v>-1121623</v>
      </c>
      <c r="F407" s="27">
        <v>-27798205.449999999</v>
      </c>
      <c r="G407" s="27">
        <f t="shared" si="80"/>
        <v>-8663840.5500000007</v>
      </c>
      <c r="H407" s="27">
        <f t="shared" si="81"/>
        <v>26676582.449999999</v>
      </c>
      <c r="I407" s="28">
        <f t="shared" si="82"/>
        <v>45.278955404472299</v>
      </c>
      <c r="J407" s="28">
        <f t="shared" si="83"/>
        <v>2478.3911751096402</v>
      </c>
      <c r="K407" s="28">
        <f t="shared" si="84"/>
        <v>99.557985758922399</v>
      </c>
    </row>
    <row r="408" spans="1:11">
      <c r="A408" s="40" t="s">
        <v>354</v>
      </c>
      <c r="B408" s="37" t="s">
        <v>355</v>
      </c>
      <c r="C408" s="38"/>
      <c r="D408" s="38"/>
      <c r="E408" s="38"/>
      <c r="F408" s="38"/>
      <c r="G408" s="38"/>
      <c r="H408" s="38"/>
      <c r="I408" s="39"/>
      <c r="J408" s="39"/>
      <c r="K408" s="39"/>
    </row>
    <row r="409" spans="1:11">
      <c r="A409" s="25" t="s">
        <v>28</v>
      </c>
      <c r="B409" s="26" t="s">
        <v>29</v>
      </c>
      <c r="C409" s="27">
        <v>425618000</v>
      </c>
      <c r="D409" s="27">
        <v>366360000</v>
      </c>
      <c r="E409" s="27">
        <v>267996000</v>
      </c>
      <c r="F409" s="27">
        <v>366360000</v>
      </c>
      <c r="G409" s="27">
        <f t="shared" ref="G409:G419" si="85">F409-C409</f>
        <v>-59258000</v>
      </c>
      <c r="H409" s="27">
        <f t="shared" ref="H409:H419" si="86">E409-F409</f>
        <v>-98364000</v>
      </c>
      <c r="I409" s="28">
        <f t="shared" ref="I409:I419" si="87">IF(ISERROR(F409/C409),0,F409/C409*100-100)</f>
        <v>-13.922813414846175</v>
      </c>
      <c r="J409" s="28">
        <f t="shared" ref="J409:J419" si="88">IF(ISERROR(F409/E409),0,F409/E409*100)</f>
        <v>136.70353288855057</v>
      </c>
      <c r="K409" s="28">
        <f t="shared" ref="K409:K419" si="89">IF(ISERROR(F409/D409),0,F409/D409*100)</f>
        <v>100</v>
      </c>
    </row>
    <row r="410" spans="1:11">
      <c r="A410" s="31" t="s">
        <v>30</v>
      </c>
      <c r="B410" s="26" t="s">
        <v>31</v>
      </c>
      <c r="C410" s="27">
        <v>425618000</v>
      </c>
      <c r="D410" s="27">
        <v>366360000</v>
      </c>
      <c r="E410" s="27">
        <v>267996000</v>
      </c>
      <c r="F410" s="27">
        <v>366360000</v>
      </c>
      <c r="G410" s="27">
        <f t="shared" si="85"/>
        <v>-59258000</v>
      </c>
      <c r="H410" s="27">
        <f t="shared" si="86"/>
        <v>-98364000</v>
      </c>
      <c r="I410" s="28">
        <f t="shared" si="87"/>
        <v>-13.922813414846175</v>
      </c>
      <c r="J410" s="28">
        <f t="shared" si="88"/>
        <v>136.70353288855057</v>
      </c>
      <c r="K410" s="28">
        <f t="shared" si="89"/>
        <v>100</v>
      </c>
    </row>
    <row r="411" spans="1:11">
      <c r="A411" s="32" t="s">
        <v>32</v>
      </c>
      <c r="B411" s="26" t="s">
        <v>33</v>
      </c>
      <c r="C411" s="27">
        <v>425618000</v>
      </c>
      <c r="D411" s="27">
        <v>366360000</v>
      </c>
      <c r="E411" s="27">
        <v>267996000</v>
      </c>
      <c r="F411" s="27">
        <v>366360000</v>
      </c>
      <c r="G411" s="27">
        <f t="shared" si="85"/>
        <v>-59258000</v>
      </c>
      <c r="H411" s="27">
        <f t="shared" si="86"/>
        <v>-98364000</v>
      </c>
      <c r="I411" s="28">
        <f t="shared" si="87"/>
        <v>-13.922813414846175</v>
      </c>
      <c r="J411" s="28">
        <f t="shared" si="88"/>
        <v>136.70353288855057</v>
      </c>
      <c r="K411" s="28">
        <f t="shared" si="89"/>
        <v>100</v>
      </c>
    </row>
    <row r="412" spans="1:11">
      <c r="A412" s="25" t="s">
        <v>34</v>
      </c>
      <c r="B412" s="26" t="s">
        <v>35</v>
      </c>
      <c r="C412" s="27">
        <v>280457868.56</v>
      </c>
      <c r="D412" s="27">
        <v>366360000</v>
      </c>
      <c r="E412" s="27">
        <v>267996000</v>
      </c>
      <c r="F412" s="27">
        <v>296152270.13999999</v>
      </c>
      <c r="G412" s="27">
        <f t="shared" si="85"/>
        <v>15694401.579999983</v>
      </c>
      <c r="H412" s="27">
        <f t="shared" si="86"/>
        <v>-28156270.139999986</v>
      </c>
      <c r="I412" s="28">
        <f t="shared" si="87"/>
        <v>5.5959926033034151</v>
      </c>
      <c r="J412" s="28">
        <f t="shared" si="88"/>
        <v>110.5062277571307</v>
      </c>
      <c r="K412" s="28">
        <f t="shared" si="89"/>
        <v>80.836409580740252</v>
      </c>
    </row>
    <row r="413" spans="1:11">
      <c r="A413" s="31" t="s">
        <v>36</v>
      </c>
      <c r="B413" s="26" t="s">
        <v>37</v>
      </c>
      <c r="C413" s="27">
        <v>280457868.56</v>
      </c>
      <c r="D413" s="27">
        <v>366360000</v>
      </c>
      <c r="E413" s="27">
        <v>267996000</v>
      </c>
      <c r="F413" s="27">
        <v>296152270.13999999</v>
      </c>
      <c r="G413" s="27">
        <f t="shared" si="85"/>
        <v>15694401.579999983</v>
      </c>
      <c r="H413" s="27">
        <f t="shared" si="86"/>
        <v>-28156270.139999986</v>
      </c>
      <c r="I413" s="28">
        <f t="shared" si="87"/>
        <v>5.5959926033034151</v>
      </c>
      <c r="J413" s="28">
        <f t="shared" si="88"/>
        <v>110.5062277571307</v>
      </c>
      <c r="K413" s="28">
        <f t="shared" si="89"/>
        <v>80.836409580740252</v>
      </c>
    </row>
    <row r="414" spans="1:11" ht="26.4">
      <c r="A414" s="32" t="s">
        <v>88</v>
      </c>
      <c r="B414" s="26" t="s">
        <v>89</v>
      </c>
      <c r="C414" s="27">
        <v>280457868.56</v>
      </c>
      <c r="D414" s="27">
        <v>366360000</v>
      </c>
      <c r="E414" s="27">
        <v>267996000</v>
      </c>
      <c r="F414" s="27">
        <v>296152270.13999999</v>
      </c>
      <c r="G414" s="27">
        <f t="shared" si="85"/>
        <v>15694401.579999983</v>
      </c>
      <c r="H414" s="27">
        <f t="shared" si="86"/>
        <v>-28156270.139999986</v>
      </c>
      <c r="I414" s="28">
        <f t="shared" si="87"/>
        <v>5.5959926033034151</v>
      </c>
      <c r="J414" s="28">
        <f t="shared" si="88"/>
        <v>110.5062277571307</v>
      </c>
      <c r="K414" s="28">
        <f t="shared" si="89"/>
        <v>80.836409580740252</v>
      </c>
    </row>
    <row r="415" spans="1:11">
      <c r="A415" s="33" t="s">
        <v>313</v>
      </c>
      <c r="B415" s="26" t="s">
        <v>314</v>
      </c>
      <c r="C415" s="27">
        <v>279376217.97000003</v>
      </c>
      <c r="D415" s="27">
        <v>364740000</v>
      </c>
      <c r="E415" s="27">
        <v>266781000</v>
      </c>
      <c r="F415" s="27">
        <v>295160934.76999998</v>
      </c>
      <c r="G415" s="27">
        <f t="shared" si="85"/>
        <v>15784716.799999952</v>
      </c>
      <c r="H415" s="27">
        <f t="shared" si="86"/>
        <v>-28379934.769999981</v>
      </c>
      <c r="I415" s="28">
        <f t="shared" si="87"/>
        <v>5.6499858558808853</v>
      </c>
      <c r="J415" s="28">
        <f t="shared" si="88"/>
        <v>110.63791453289402</v>
      </c>
      <c r="K415" s="28">
        <f t="shared" si="89"/>
        <v>80.92365377255031</v>
      </c>
    </row>
    <row r="416" spans="1:11">
      <c r="A416" s="33" t="s">
        <v>90</v>
      </c>
      <c r="B416" s="26" t="s">
        <v>91</v>
      </c>
      <c r="C416" s="27">
        <v>1081650.5900000001</v>
      </c>
      <c r="D416" s="27">
        <v>1620000</v>
      </c>
      <c r="E416" s="27">
        <v>1215000</v>
      </c>
      <c r="F416" s="27">
        <v>991335.37</v>
      </c>
      <c r="G416" s="27">
        <f t="shared" si="85"/>
        <v>-90315.220000000088</v>
      </c>
      <c r="H416" s="27">
        <f t="shared" si="86"/>
        <v>223664.63</v>
      </c>
      <c r="I416" s="28">
        <f t="shared" si="87"/>
        <v>-8.3497592323228957</v>
      </c>
      <c r="J416" s="28">
        <f t="shared" si="88"/>
        <v>81.591388477366252</v>
      </c>
      <c r="K416" s="28">
        <f t="shared" si="89"/>
        <v>61.193541358024696</v>
      </c>
    </row>
    <row r="417" spans="1:11">
      <c r="A417" s="25"/>
      <c r="B417" s="26" t="s">
        <v>64</v>
      </c>
      <c r="C417" s="27">
        <v>145160131.44</v>
      </c>
      <c r="D417" s="27">
        <v>0</v>
      </c>
      <c r="E417" s="27">
        <v>0</v>
      </c>
      <c r="F417" s="27">
        <v>70207729.859999999</v>
      </c>
      <c r="G417" s="27">
        <f t="shared" si="85"/>
        <v>-74952401.579999998</v>
      </c>
      <c r="H417" s="27">
        <f t="shared" si="86"/>
        <v>-70207729.859999999</v>
      </c>
      <c r="I417" s="28">
        <f t="shared" si="87"/>
        <v>-51.634288861870161</v>
      </c>
      <c r="J417" s="28">
        <f t="shared" si="88"/>
        <v>0</v>
      </c>
      <c r="K417" s="28">
        <f t="shared" si="89"/>
        <v>0</v>
      </c>
    </row>
    <row r="418" spans="1:11">
      <c r="A418" s="25" t="s">
        <v>65</v>
      </c>
      <c r="B418" s="26" t="s">
        <v>66</v>
      </c>
      <c r="C418" s="27">
        <v>-145160131.44</v>
      </c>
      <c r="D418" s="27">
        <v>0</v>
      </c>
      <c r="E418" s="27">
        <v>0</v>
      </c>
      <c r="F418" s="27">
        <v>-70207729.859999999</v>
      </c>
      <c r="G418" s="27">
        <f t="shared" si="85"/>
        <v>74952401.579999998</v>
      </c>
      <c r="H418" s="27">
        <f t="shared" si="86"/>
        <v>70207729.859999999</v>
      </c>
      <c r="I418" s="28">
        <f t="shared" si="87"/>
        <v>-51.634288861870161</v>
      </c>
      <c r="J418" s="28">
        <f t="shared" si="88"/>
        <v>0</v>
      </c>
      <c r="K418" s="28">
        <f t="shared" si="89"/>
        <v>0</v>
      </c>
    </row>
    <row r="419" spans="1:11">
      <c r="A419" s="31" t="s">
        <v>67</v>
      </c>
      <c r="B419" s="26" t="s">
        <v>68</v>
      </c>
      <c r="C419" s="27">
        <v>-145160131.44</v>
      </c>
      <c r="D419" s="27">
        <v>0</v>
      </c>
      <c r="E419" s="27">
        <v>0</v>
      </c>
      <c r="F419" s="27">
        <v>-70207729.859999999</v>
      </c>
      <c r="G419" s="27">
        <f t="shared" si="85"/>
        <v>74952401.579999998</v>
      </c>
      <c r="H419" s="27">
        <f t="shared" si="86"/>
        <v>70207729.859999999</v>
      </c>
      <c r="I419" s="28">
        <f t="shared" si="87"/>
        <v>-51.634288861870161</v>
      </c>
      <c r="J419" s="28">
        <f t="shared" si="88"/>
        <v>0</v>
      </c>
      <c r="K419" s="28">
        <f t="shared" si="89"/>
        <v>0</v>
      </c>
    </row>
    <row r="420" spans="1:11">
      <c r="A420" s="40" t="s">
        <v>356</v>
      </c>
      <c r="B420" s="37" t="s">
        <v>99</v>
      </c>
      <c r="C420" s="38"/>
      <c r="D420" s="38"/>
      <c r="E420" s="38"/>
      <c r="F420" s="38"/>
      <c r="G420" s="38"/>
      <c r="H420" s="38"/>
      <c r="I420" s="39"/>
      <c r="J420" s="39"/>
      <c r="K420" s="39"/>
    </row>
    <row r="421" spans="1:11">
      <c r="A421" s="25" t="s">
        <v>28</v>
      </c>
      <c r="B421" s="26" t="s">
        <v>29</v>
      </c>
      <c r="C421" s="27">
        <v>78852265</v>
      </c>
      <c r="D421" s="27">
        <v>28040351</v>
      </c>
      <c r="E421" s="27">
        <v>1237737</v>
      </c>
      <c r="F421" s="27">
        <v>28040351</v>
      </c>
      <c r="G421" s="27">
        <f t="shared" ref="G421:G431" si="90">F421-C421</f>
        <v>-50811914</v>
      </c>
      <c r="H421" s="27">
        <f t="shared" ref="H421:H431" si="91">E421-F421</f>
        <v>-26802614</v>
      </c>
      <c r="I421" s="28">
        <f t="shared" ref="I421:I431" si="92">IF(ISERROR(F421/C421),0,F421/C421*100-100)</f>
        <v>-64.43938420792351</v>
      </c>
      <c r="J421" s="28">
        <f t="shared" ref="J421:J431" si="93">IF(ISERROR(F421/E421),0,F421/E421*100)</f>
        <v>2265.4530809049097</v>
      </c>
      <c r="K421" s="28">
        <f t="shared" ref="K421:K431" si="94">IF(ISERROR(F421/D421),0,F421/D421*100)</f>
        <v>100</v>
      </c>
    </row>
    <row r="422" spans="1:11">
      <c r="A422" s="31" t="s">
        <v>30</v>
      </c>
      <c r="B422" s="26" t="s">
        <v>31</v>
      </c>
      <c r="C422" s="27">
        <v>78852265</v>
      </c>
      <c r="D422" s="27">
        <v>28040351</v>
      </c>
      <c r="E422" s="27">
        <v>1237737</v>
      </c>
      <c r="F422" s="27">
        <v>28040351</v>
      </c>
      <c r="G422" s="27">
        <f t="shared" si="90"/>
        <v>-50811914</v>
      </c>
      <c r="H422" s="27">
        <f t="shared" si="91"/>
        <v>-26802614</v>
      </c>
      <c r="I422" s="28">
        <f t="shared" si="92"/>
        <v>-64.43938420792351</v>
      </c>
      <c r="J422" s="28">
        <f t="shared" si="93"/>
        <v>2265.4530809049097</v>
      </c>
      <c r="K422" s="28">
        <f t="shared" si="94"/>
        <v>100</v>
      </c>
    </row>
    <row r="423" spans="1:11">
      <c r="A423" s="32" t="s">
        <v>32</v>
      </c>
      <c r="B423" s="26" t="s">
        <v>33</v>
      </c>
      <c r="C423" s="27">
        <v>78852265</v>
      </c>
      <c r="D423" s="27">
        <v>28040351</v>
      </c>
      <c r="E423" s="27">
        <v>1237737</v>
      </c>
      <c r="F423" s="27">
        <v>28040351</v>
      </c>
      <c r="G423" s="27">
        <f t="shared" si="90"/>
        <v>-50811914</v>
      </c>
      <c r="H423" s="27">
        <f t="shared" si="91"/>
        <v>-26802614</v>
      </c>
      <c r="I423" s="28">
        <f t="shared" si="92"/>
        <v>-64.43938420792351</v>
      </c>
      <c r="J423" s="28">
        <f t="shared" si="93"/>
        <v>2265.4530809049097</v>
      </c>
      <c r="K423" s="28">
        <f t="shared" si="94"/>
        <v>100</v>
      </c>
    </row>
    <row r="424" spans="1:11">
      <c r="A424" s="25" t="s">
        <v>34</v>
      </c>
      <c r="B424" s="26" t="s">
        <v>35</v>
      </c>
      <c r="C424" s="27">
        <v>112009.36</v>
      </c>
      <c r="D424" s="27">
        <v>118728</v>
      </c>
      <c r="E424" s="27">
        <v>116114</v>
      </c>
      <c r="F424" s="27">
        <v>118727.1</v>
      </c>
      <c r="G424" s="27">
        <f t="shared" si="90"/>
        <v>6717.7400000000052</v>
      </c>
      <c r="H424" s="27">
        <f t="shared" si="91"/>
        <v>-2613.1000000000058</v>
      </c>
      <c r="I424" s="28">
        <f t="shared" si="92"/>
        <v>5.9974809248084284</v>
      </c>
      <c r="J424" s="28">
        <f t="shared" si="93"/>
        <v>102.2504607540865</v>
      </c>
      <c r="K424" s="28">
        <f t="shared" si="94"/>
        <v>99.999241964827164</v>
      </c>
    </row>
    <row r="425" spans="1:11">
      <c r="A425" s="31" t="s">
        <v>36</v>
      </c>
      <c r="B425" s="26" t="s">
        <v>37</v>
      </c>
      <c r="C425" s="27">
        <v>112009.36</v>
      </c>
      <c r="D425" s="27">
        <v>118728</v>
      </c>
      <c r="E425" s="27">
        <v>116114</v>
      </c>
      <c r="F425" s="27">
        <v>118727.1</v>
      </c>
      <c r="G425" s="27">
        <f t="shared" si="90"/>
        <v>6717.7400000000052</v>
      </c>
      <c r="H425" s="27">
        <f t="shared" si="91"/>
        <v>-2613.1000000000058</v>
      </c>
      <c r="I425" s="28">
        <f t="shared" si="92"/>
        <v>5.9974809248084284</v>
      </c>
      <c r="J425" s="28">
        <f t="shared" si="93"/>
        <v>102.2504607540865</v>
      </c>
      <c r="K425" s="28">
        <f t="shared" si="94"/>
        <v>99.999241964827164</v>
      </c>
    </row>
    <row r="426" spans="1:11" ht="26.4">
      <c r="A426" s="32" t="s">
        <v>88</v>
      </c>
      <c r="B426" s="26" t="s">
        <v>89</v>
      </c>
      <c r="C426" s="27">
        <v>112009.36</v>
      </c>
      <c r="D426" s="27">
        <v>118728</v>
      </c>
      <c r="E426" s="27">
        <v>116114</v>
      </c>
      <c r="F426" s="27">
        <v>118727.1</v>
      </c>
      <c r="G426" s="27">
        <f t="shared" si="90"/>
        <v>6717.7400000000052</v>
      </c>
      <c r="H426" s="27">
        <f t="shared" si="91"/>
        <v>-2613.1000000000058</v>
      </c>
      <c r="I426" s="28">
        <f t="shared" si="92"/>
        <v>5.9974809248084284</v>
      </c>
      <c r="J426" s="28">
        <f t="shared" si="93"/>
        <v>102.2504607540865</v>
      </c>
      <c r="K426" s="28">
        <f t="shared" si="94"/>
        <v>99.999241964827164</v>
      </c>
    </row>
    <row r="427" spans="1:11">
      <c r="A427" s="33" t="s">
        <v>90</v>
      </c>
      <c r="B427" s="26" t="s">
        <v>91</v>
      </c>
      <c r="C427" s="27">
        <v>112009.36</v>
      </c>
      <c r="D427" s="27">
        <v>118728</v>
      </c>
      <c r="E427" s="27">
        <v>116114</v>
      </c>
      <c r="F427" s="27">
        <v>118727.1</v>
      </c>
      <c r="G427" s="27">
        <f t="shared" si="90"/>
        <v>6717.7400000000052</v>
      </c>
      <c r="H427" s="27">
        <f t="shared" si="91"/>
        <v>-2613.1000000000058</v>
      </c>
      <c r="I427" s="28">
        <f t="shared" si="92"/>
        <v>5.9974809248084284</v>
      </c>
      <c r="J427" s="28">
        <f t="shared" si="93"/>
        <v>102.2504607540865</v>
      </c>
      <c r="K427" s="28">
        <f t="shared" si="94"/>
        <v>99.999241964827164</v>
      </c>
    </row>
    <row r="428" spans="1:11">
      <c r="A428" s="25"/>
      <c r="B428" s="26" t="s">
        <v>64</v>
      </c>
      <c r="C428" s="27">
        <v>78740255.640000001</v>
      </c>
      <c r="D428" s="27">
        <v>27921623</v>
      </c>
      <c r="E428" s="27">
        <v>1121623</v>
      </c>
      <c r="F428" s="27">
        <v>27921623.899999999</v>
      </c>
      <c r="G428" s="27">
        <f t="shared" si="90"/>
        <v>-50818631.740000002</v>
      </c>
      <c r="H428" s="27">
        <f t="shared" si="91"/>
        <v>-26800000.899999999</v>
      </c>
      <c r="I428" s="28">
        <f t="shared" si="92"/>
        <v>-64.539581852950164</v>
      </c>
      <c r="J428" s="28">
        <f t="shared" si="93"/>
        <v>2489.3947342377965</v>
      </c>
      <c r="K428" s="28">
        <f t="shared" si="94"/>
        <v>100.00000322330833</v>
      </c>
    </row>
    <row r="429" spans="1:11">
      <c r="A429" s="25" t="s">
        <v>65</v>
      </c>
      <c r="B429" s="26" t="s">
        <v>66</v>
      </c>
      <c r="C429" s="27">
        <v>-78740255.640000001</v>
      </c>
      <c r="D429" s="27">
        <v>-27921623</v>
      </c>
      <c r="E429" s="27">
        <v>-1121623</v>
      </c>
      <c r="F429" s="27">
        <v>-27921623.899999999</v>
      </c>
      <c r="G429" s="27">
        <f t="shared" si="90"/>
        <v>50818631.740000002</v>
      </c>
      <c r="H429" s="27">
        <f t="shared" si="91"/>
        <v>26800000.899999999</v>
      </c>
      <c r="I429" s="28">
        <f t="shared" si="92"/>
        <v>-64.539581852950164</v>
      </c>
      <c r="J429" s="28">
        <f t="shared" si="93"/>
        <v>2489.3947342377965</v>
      </c>
      <c r="K429" s="28">
        <f t="shared" si="94"/>
        <v>100.00000322330833</v>
      </c>
    </row>
    <row r="430" spans="1:11">
      <c r="A430" s="31" t="s">
        <v>67</v>
      </c>
      <c r="B430" s="26" t="s">
        <v>68</v>
      </c>
      <c r="C430" s="27">
        <v>-59605890.740000002</v>
      </c>
      <c r="D430" s="27">
        <v>0</v>
      </c>
      <c r="E430" s="27">
        <v>0</v>
      </c>
      <c r="F430" s="27">
        <v>-123418.45</v>
      </c>
      <c r="G430" s="27">
        <f t="shared" si="90"/>
        <v>59482472.289999999</v>
      </c>
      <c r="H430" s="27">
        <f t="shared" si="91"/>
        <v>123418.45</v>
      </c>
      <c r="I430" s="28">
        <f t="shared" si="92"/>
        <v>-99.792942528888048</v>
      </c>
      <c r="J430" s="28">
        <f t="shared" si="93"/>
        <v>0</v>
      </c>
      <c r="K430" s="28">
        <f t="shared" si="94"/>
        <v>0</v>
      </c>
    </row>
    <row r="431" spans="1:11">
      <c r="A431" s="31" t="s">
        <v>202</v>
      </c>
      <c r="B431" s="26" t="s">
        <v>203</v>
      </c>
      <c r="C431" s="27">
        <v>-19134364.899999999</v>
      </c>
      <c r="D431" s="27">
        <v>-27921623</v>
      </c>
      <c r="E431" s="27">
        <v>-1121623</v>
      </c>
      <c r="F431" s="27">
        <v>-27798205.449999999</v>
      </c>
      <c r="G431" s="27">
        <f t="shared" si="90"/>
        <v>-8663840.5500000007</v>
      </c>
      <c r="H431" s="27">
        <f t="shared" si="91"/>
        <v>26676582.449999999</v>
      </c>
      <c r="I431" s="28">
        <f t="shared" si="92"/>
        <v>45.278955404472299</v>
      </c>
      <c r="J431" s="28">
        <f t="shared" si="93"/>
        <v>2478.3911751096402</v>
      </c>
      <c r="K431" s="28">
        <f t="shared" si="94"/>
        <v>99.557985758922399</v>
      </c>
    </row>
    <row r="432" spans="1:11" ht="26.4">
      <c r="A432" s="40" t="s">
        <v>357</v>
      </c>
      <c r="B432" s="37" t="s">
        <v>358</v>
      </c>
      <c r="C432" s="38"/>
      <c r="D432" s="38"/>
      <c r="E432" s="38"/>
      <c r="F432" s="38"/>
      <c r="G432" s="38"/>
      <c r="H432" s="38"/>
      <c r="I432" s="39"/>
      <c r="J432" s="39"/>
      <c r="K432" s="39"/>
    </row>
    <row r="433" spans="1:11">
      <c r="A433" s="25" t="s">
        <v>28</v>
      </c>
      <c r="B433" s="26" t="s">
        <v>29</v>
      </c>
      <c r="C433" s="27">
        <v>27544814</v>
      </c>
      <c r="D433" s="27">
        <v>30507222</v>
      </c>
      <c r="E433" s="27">
        <v>12565633</v>
      </c>
      <c r="F433" s="27">
        <v>30507222</v>
      </c>
      <c r="G433" s="27">
        <f t="shared" ref="G433:G446" si="95">F433-C433</f>
        <v>2962408</v>
      </c>
      <c r="H433" s="27">
        <f t="shared" ref="H433:H446" si="96">E433-F433</f>
        <v>-17941589</v>
      </c>
      <c r="I433" s="28">
        <f t="shared" ref="I433:I446" si="97">IF(ISERROR(F433/C433),0,F433/C433*100-100)</f>
        <v>10.754866596666801</v>
      </c>
      <c r="J433" s="28">
        <f t="shared" ref="J433:J446" si="98">IF(ISERROR(F433/E433),0,F433/E433*100)</f>
        <v>242.78300981733275</v>
      </c>
      <c r="K433" s="28">
        <f t="shared" ref="K433:K446" si="99">IF(ISERROR(F433/D433),0,F433/D433*100)</f>
        <v>100</v>
      </c>
    </row>
    <row r="434" spans="1:11">
      <c r="A434" s="31" t="s">
        <v>30</v>
      </c>
      <c r="B434" s="26" t="s">
        <v>31</v>
      </c>
      <c r="C434" s="27">
        <v>27544814</v>
      </c>
      <c r="D434" s="27">
        <v>30507222</v>
      </c>
      <c r="E434" s="27">
        <v>12565633</v>
      </c>
      <c r="F434" s="27">
        <v>30507222</v>
      </c>
      <c r="G434" s="27">
        <f t="shared" si="95"/>
        <v>2962408</v>
      </c>
      <c r="H434" s="27">
        <f t="shared" si="96"/>
        <v>-17941589</v>
      </c>
      <c r="I434" s="28">
        <f t="shared" si="97"/>
        <v>10.754866596666801</v>
      </c>
      <c r="J434" s="28">
        <f t="shared" si="98"/>
        <v>242.78300981733275</v>
      </c>
      <c r="K434" s="28">
        <f t="shared" si="99"/>
        <v>100</v>
      </c>
    </row>
    <row r="435" spans="1:11">
      <c r="A435" s="32" t="s">
        <v>32</v>
      </c>
      <c r="B435" s="26" t="s">
        <v>33</v>
      </c>
      <c r="C435" s="27">
        <v>27544814</v>
      </c>
      <c r="D435" s="27">
        <v>30507222</v>
      </c>
      <c r="E435" s="27">
        <v>12565633</v>
      </c>
      <c r="F435" s="27">
        <v>30507222</v>
      </c>
      <c r="G435" s="27">
        <f t="shared" si="95"/>
        <v>2962408</v>
      </c>
      <c r="H435" s="27">
        <f t="shared" si="96"/>
        <v>-17941589</v>
      </c>
      <c r="I435" s="28">
        <f t="shared" si="97"/>
        <v>10.754866596666801</v>
      </c>
      <c r="J435" s="28">
        <f t="shared" si="98"/>
        <v>242.78300981733275</v>
      </c>
      <c r="K435" s="28">
        <f t="shared" si="99"/>
        <v>100</v>
      </c>
    </row>
    <row r="436" spans="1:11">
      <c r="A436" s="25" t="s">
        <v>34</v>
      </c>
      <c r="B436" s="26" t="s">
        <v>35</v>
      </c>
      <c r="C436" s="27">
        <v>5829020.1200000001</v>
      </c>
      <c r="D436" s="27">
        <v>30507222</v>
      </c>
      <c r="E436" s="27">
        <v>12565633</v>
      </c>
      <c r="F436" s="27">
        <v>9962741.9000000004</v>
      </c>
      <c r="G436" s="27">
        <f t="shared" si="95"/>
        <v>4133721.7800000003</v>
      </c>
      <c r="H436" s="27">
        <f t="shared" si="96"/>
        <v>2602891.0999999996</v>
      </c>
      <c r="I436" s="28">
        <f t="shared" si="97"/>
        <v>70.91623797654691</v>
      </c>
      <c r="J436" s="28">
        <f t="shared" si="98"/>
        <v>79.285634874104645</v>
      </c>
      <c r="K436" s="28">
        <f t="shared" si="99"/>
        <v>32.656994792905103</v>
      </c>
    </row>
    <row r="437" spans="1:11">
      <c r="A437" s="31" t="s">
        <v>36</v>
      </c>
      <c r="B437" s="26" t="s">
        <v>37</v>
      </c>
      <c r="C437" s="27">
        <v>0</v>
      </c>
      <c r="D437" s="27">
        <v>486098</v>
      </c>
      <c r="E437" s="27">
        <v>337257</v>
      </c>
      <c r="F437" s="27">
        <v>277255.90000000002</v>
      </c>
      <c r="G437" s="27">
        <f t="shared" si="95"/>
        <v>277255.90000000002</v>
      </c>
      <c r="H437" s="27">
        <f t="shared" si="96"/>
        <v>60001.099999999977</v>
      </c>
      <c r="I437" s="28">
        <f t="shared" si="97"/>
        <v>0</v>
      </c>
      <c r="J437" s="28">
        <f t="shared" si="98"/>
        <v>82.209086838820255</v>
      </c>
      <c r="K437" s="28">
        <f t="shared" si="99"/>
        <v>57.037037798962352</v>
      </c>
    </row>
    <row r="438" spans="1:11">
      <c r="A438" s="32" t="s">
        <v>38</v>
      </c>
      <c r="B438" s="26" t="s">
        <v>39</v>
      </c>
      <c r="C438" s="27">
        <v>0</v>
      </c>
      <c r="D438" s="27">
        <v>37257</v>
      </c>
      <c r="E438" s="27">
        <v>37257</v>
      </c>
      <c r="F438" s="27">
        <v>37255.9</v>
      </c>
      <c r="G438" s="27">
        <f t="shared" si="95"/>
        <v>37255.9</v>
      </c>
      <c r="H438" s="27">
        <f t="shared" si="96"/>
        <v>1.0999999999985448</v>
      </c>
      <c r="I438" s="28">
        <f t="shared" si="97"/>
        <v>0</v>
      </c>
      <c r="J438" s="28">
        <f t="shared" si="98"/>
        <v>99.997047534691475</v>
      </c>
      <c r="K438" s="28">
        <f t="shared" si="99"/>
        <v>99.997047534691475</v>
      </c>
    </row>
    <row r="439" spans="1:11">
      <c r="A439" s="33" t="s">
        <v>42</v>
      </c>
      <c r="B439" s="26" t="s">
        <v>43</v>
      </c>
      <c r="C439" s="27">
        <v>0</v>
      </c>
      <c r="D439" s="27">
        <v>37257</v>
      </c>
      <c r="E439" s="27">
        <v>37257</v>
      </c>
      <c r="F439" s="27">
        <v>37255.9</v>
      </c>
      <c r="G439" s="27">
        <f t="shared" si="95"/>
        <v>37255.9</v>
      </c>
      <c r="H439" s="27">
        <f t="shared" si="96"/>
        <v>1.0999999999985448</v>
      </c>
      <c r="I439" s="28">
        <f t="shared" si="97"/>
        <v>0</v>
      </c>
      <c r="J439" s="28">
        <f t="shared" si="98"/>
        <v>99.997047534691475</v>
      </c>
      <c r="K439" s="28">
        <f t="shared" si="99"/>
        <v>99.997047534691475</v>
      </c>
    </row>
    <row r="440" spans="1:11">
      <c r="A440" s="32" t="s">
        <v>46</v>
      </c>
      <c r="B440" s="26" t="s">
        <v>47</v>
      </c>
      <c r="C440" s="27">
        <v>0</v>
      </c>
      <c r="D440" s="27">
        <v>448841</v>
      </c>
      <c r="E440" s="27">
        <v>300000</v>
      </c>
      <c r="F440" s="27">
        <v>240000</v>
      </c>
      <c r="G440" s="27">
        <f t="shared" si="95"/>
        <v>240000</v>
      </c>
      <c r="H440" s="27">
        <f t="shared" si="96"/>
        <v>60000</v>
      </c>
      <c r="I440" s="28">
        <f t="shared" si="97"/>
        <v>0</v>
      </c>
      <c r="J440" s="28">
        <f t="shared" si="98"/>
        <v>80</v>
      </c>
      <c r="K440" s="28">
        <f t="shared" si="99"/>
        <v>53.471050995786925</v>
      </c>
    </row>
    <row r="441" spans="1:11">
      <c r="A441" s="33" t="s">
        <v>48</v>
      </c>
      <c r="B441" s="26" t="s">
        <v>49</v>
      </c>
      <c r="C441" s="27">
        <v>0</v>
      </c>
      <c r="D441" s="27">
        <v>448841</v>
      </c>
      <c r="E441" s="27">
        <v>300000</v>
      </c>
      <c r="F441" s="27">
        <v>240000</v>
      </c>
      <c r="G441" s="27">
        <f t="shared" si="95"/>
        <v>240000</v>
      </c>
      <c r="H441" s="27">
        <f t="shared" si="96"/>
        <v>60000</v>
      </c>
      <c r="I441" s="28">
        <f t="shared" si="97"/>
        <v>0</v>
      </c>
      <c r="J441" s="28">
        <f t="shared" si="98"/>
        <v>80</v>
      </c>
      <c r="K441" s="28">
        <f t="shared" si="99"/>
        <v>53.471050995786925</v>
      </c>
    </row>
    <row r="442" spans="1:11">
      <c r="A442" s="31" t="s">
        <v>60</v>
      </c>
      <c r="B442" s="26" t="s">
        <v>61</v>
      </c>
      <c r="C442" s="27">
        <v>5829020.1200000001</v>
      </c>
      <c r="D442" s="27">
        <v>30021124</v>
      </c>
      <c r="E442" s="27">
        <v>12228376</v>
      </c>
      <c r="F442" s="27">
        <v>9685486</v>
      </c>
      <c r="G442" s="27">
        <f t="shared" si="95"/>
        <v>3856465.88</v>
      </c>
      <c r="H442" s="27">
        <f t="shared" si="96"/>
        <v>2542890</v>
      </c>
      <c r="I442" s="28">
        <f t="shared" si="97"/>
        <v>66.159762714972402</v>
      </c>
      <c r="J442" s="28">
        <f t="shared" si="98"/>
        <v>79.205006453841449</v>
      </c>
      <c r="K442" s="28">
        <f t="shared" si="99"/>
        <v>32.262236417264056</v>
      </c>
    </row>
    <row r="443" spans="1:11">
      <c r="A443" s="32" t="s">
        <v>62</v>
      </c>
      <c r="B443" s="26" t="s">
        <v>63</v>
      </c>
      <c r="C443" s="27">
        <v>5829020.1200000001</v>
      </c>
      <c r="D443" s="27">
        <v>30021124</v>
      </c>
      <c r="E443" s="27">
        <v>12228376</v>
      </c>
      <c r="F443" s="27">
        <v>9685486</v>
      </c>
      <c r="G443" s="27">
        <f t="shared" si="95"/>
        <v>3856465.88</v>
      </c>
      <c r="H443" s="27">
        <f t="shared" si="96"/>
        <v>2542890</v>
      </c>
      <c r="I443" s="28">
        <f t="shared" si="97"/>
        <v>66.159762714972402</v>
      </c>
      <c r="J443" s="28">
        <f t="shared" si="98"/>
        <v>79.205006453841449</v>
      </c>
      <c r="K443" s="28">
        <f t="shared" si="99"/>
        <v>32.262236417264056</v>
      </c>
    </row>
    <row r="444" spans="1:11">
      <c r="A444" s="25"/>
      <c r="B444" s="26" t="s">
        <v>64</v>
      </c>
      <c r="C444" s="27">
        <v>21715793.879999999</v>
      </c>
      <c r="D444" s="27">
        <v>0</v>
      </c>
      <c r="E444" s="27">
        <v>0</v>
      </c>
      <c r="F444" s="27">
        <v>20544480.100000001</v>
      </c>
      <c r="G444" s="27">
        <f t="shared" si="95"/>
        <v>-1171313.7799999975</v>
      </c>
      <c r="H444" s="27">
        <f t="shared" si="96"/>
        <v>-20544480.100000001</v>
      </c>
      <c r="I444" s="28">
        <f t="shared" si="97"/>
        <v>-5.3938335686578966</v>
      </c>
      <c r="J444" s="28">
        <f t="shared" si="98"/>
        <v>0</v>
      </c>
      <c r="K444" s="28">
        <f t="shared" si="99"/>
        <v>0</v>
      </c>
    </row>
    <row r="445" spans="1:11">
      <c r="A445" s="25" t="s">
        <v>65</v>
      </c>
      <c r="B445" s="26" t="s">
        <v>66</v>
      </c>
      <c r="C445" s="27">
        <v>-21715793.879999999</v>
      </c>
      <c r="D445" s="27">
        <v>0</v>
      </c>
      <c r="E445" s="27">
        <v>0</v>
      </c>
      <c r="F445" s="27">
        <v>-20544480.100000001</v>
      </c>
      <c r="G445" s="27">
        <f t="shared" si="95"/>
        <v>1171313.7799999975</v>
      </c>
      <c r="H445" s="27">
        <f t="shared" si="96"/>
        <v>20544480.100000001</v>
      </c>
      <c r="I445" s="28">
        <f t="shared" si="97"/>
        <v>-5.3938335686578966</v>
      </c>
      <c r="J445" s="28">
        <f t="shared" si="98"/>
        <v>0</v>
      </c>
      <c r="K445" s="28">
        <f t="shared" si="99"/>
        <v>0</v>
      </c>
    </row>
    <row r="446" spans="1:11">
      <c r="A446" s="31" t="s">
        <v>67</v>
      </c>
      <c r="B446" s="26" t="s">
        <v>68</v>
      </c>
      <c r="C446" s="27">
        <v>-21715793.879999999</v>
      </c>
      <c r="D446" s="27">
        <v>0</v>
      </c>
      <c r="E446" s="27">
        <v>0</v>
      </c>
      <c r="F446" s="27">
        <v>-20544480.100000001</v>
      </c>
      <c r="G446" s="27">
        <f t="shared" si="95"/>
        <v>1171313.7799999975</v>
      </c>
      <c r="H446" s="27">
        <f t="shared" si="96"/>
        <v>20544480.100000001</v>
      </c>
      <c r="I446" s="28">
        <f t="shared" si="97"/>
        <v>-5.3938335686578966</v>
      </c>
      <c r="J446" s="28">
        <f t="shared" si="98"/>
        <v>0</v>
      </c>
      <c r="K446" s="28">
        <f t="shared" si="99"/>
        <v>0</v>
      </c>
    </row>
    <row r="447" spans="1:11">
      <c r="A447" s="36" t="s">
        <v>359</v>
      </c>
      <c r="B447" s="37" t="s">
        <v>360</v>
      </c>
      <c r="C447" s="38"/>
      <c r="D447" s="38"/>
      <c r="E447" s="38"/>
      <c r="F447" s="38"/>
      <c r="G447" s="38"/>
      <c r="H447" s="38"/>
      <c r="I447" s="39"/>
      <c r="J447" s="39"/>
      <c r="K447" s="39"/>
    </row>
    <row r="448" spans="1:11">
      <c r="A448" s="25" t="s">
        <v>65</v>
      </c>
      <c r="B448" s="26" t="s">
        <v>66</v>
      </c>
      <c r="C448" s="27">
        <v>0</v>
      </c>
      <c r="D448" s="27">
        <v>0</v>
      </c>
      <c r="E448" s="27">
        <v>0</v>
      </c>
      <c r="F448" s="27">
        <v>0</v>
      </c>
      <c r="G448" s="27">
        <f t="shared" ref="G448:G453" si="100">F448-C448</f>
        <v>0</v>
      </c>
      <c r="H448" s="27">
        <f t="shared" ref="H448:H453" si="101">E448-F448</f>
        <v>0</v>
      </c>
      <c r="I448" s="28">
        <f t="shared" ref="I448:I453" si="102">IF(ISERROR(F448/C448),0,F448/C448*100-100)</f>
        <v>0</v>
      </c>
      <c r="J448" s="28">
        <f t="shared" ref="J448:J453" si="103">IF(ISERROR(F448/E448),0,F448/E448*100)</f>
        <v>0</v>
      </c>
      <c r="K448" s="28">
        <f t="shared" ref="K448:K453" si="104">IF(ISERROR(F448/D448),0,F448/D448*100)</f>
        <v>0</v>
      </c>
    </row>
    <row r="449" spans="1:11">
      <c r="A449" s="31" t="s">
        <v>323</v>
      </c>
      <c r="B449" s="26" t="s">
        <v>324</v>
      </c>
      <c r="C449" s="27">
        <v>0</v>
      </c>
      <c r="D449" s="27">
        <v>-334457337</v>
      </c>
      <c r="E449" s="27">
        <v>0</v>
      </c>
      <c r="F449" s="27">
        <v>0</v>
      </c>
      <c r="G449" s="27">
        <f t="shared" si="100"/>
        <v>0</v>
      </c>
      <c r="H449" s="27">
        <f t="shared" si="101"/>
        <v>0</v>
      </c>
      <c r="I449" s="28">
        <f t="shared" si="102"/>
        <v>0</v>
      </c>
      <c r="J449" s="28">
        <f t="shared" si="103"/>
        <v>0</v>
      </c>
      <c r="K449" s="28">
        <f t="shared" si="104"/>
        <v>0</v>
      </c>
    </row>
    <row r="450" spans="1:11">
      <c r="A450" s="32" t="s">
        <v>325</v>
      </c>
      <c r="B450" s="26" t="s">
        <v>326</v>
      </c>
      <c r="C450" s="27">
        <v>0</v>
      </c>
      <c r="D450" s="27">
        <v>-467417654</v>
      </c>
      <c r="E450" s="27">
        <v>0</v>
      </c>
      <c r="F450" s="27">
        <v>0</v>
      </c>
      <c r="G450" s="27">
        <f t="shared" si="100"/>
        <v>0</v>
      </c>
      <c r="H450" s="27">
        <f t="shared" si="101"/>
        <v>0</v>
      </c>
      <c r="I450" s="28">
        <f t="shared" si="102"/>
        <v>0</v>
      </c>
      <c r="J450" s="28">
        <f t="shared" si="103"/>
        <v>0</v>
      </c>
      <c r="K450" s="28">
        <f t="shared" si="104"/>
        <v>0</v>
      </c>
    </row>
    <row r="451" spans="1:11">
      <c r="A451" s="32" t="s">
        <v>327</v>
      </c>
      <c r="B451" s="26" t="s">
        <v>328</v>
      </c>
      <c r="C451" s="27">
        <v>0</v>
      </c>
      <c r="D451" s="27">
        <v>132960317</v>
      </c>
      <c r="E451" s="27">
        <v>0</v>
      </c>
      <c r="F451" s="27">
        <v>0</v>
      </c>
      <c r="G451" s="27">
        <f t="shared" si="100"/>
        <v>0</v>
      </c>
      <c r="H451" s="27">
        <f t="shared" si="101"/>
        <v>0</v>
      </c>
      <c r="I451" s="28">
        <f t="shared" si="102"/>
        <v>0</v>
      </c>
      <c r="J451" s="28">
        <f t="shared" si="103"/>
        <v>0</v>
      </c>
      <c r="K451" s="28">
        <f t="shared" si="104"/>
        <v>0</v>
      </c>
    </row>
    <row r="452" spans="1:11">
      <c r="A452" s="31" t="s">
        <v>67</v>
      </c>
      <c r="B452" s="26" t="s">
        <v>68</v>
      </c>
      <c r="C452" s="27">
        <v>0</v>
      </c>
      <c r="D452" s="27">
        <v>334457337</v>
      </c>
      <c r="E452" s="27">
        <v>0</v>
      </c>
      <c r="F452" s="27">
        <v>0</v>
      </c>
      <c r="G452" s="27">
        <f t="shared" si="100"/>
        <v>0</v>
      </c>
      <c r="H452" s="27">
        <f t="shared" si="101"/>
        <v>0</v>
      </c>
      <c r="I452" s="28">
        <f t="shared" si="102"/>
        <v>0</v>
      </c>
      <c r="J452" s="28">
        <f t="shared" si="103"/>
        <v>0</v>
      </c>
      <c r="K452" s="28">
        <f t="shared" si="104"/>
        <v>0</v>
      </c>
    </row>
    <row r="453" spans="1:11" ht="26.4">
      <c r="A453" s="32" t="s">
        <v>329</v>
      </c>
      <c r="B453" s="26" t="s">
        <v>330</v>
      </c>
      <c r="C453" s="27">
        <v>0</v>
      </c>
      <c r="D453" s="27">
        <v>334457337</v>
      </c>
      <c r="E453" s="27">
        <v>0</v>
      </c>
      <c r="F453" s="27">
        <v>0</v>
      </c>
      <c r="G453" s="27">
        <f t="shared" si="100"/>
        <v>0</v>
      </c>
      <c r="H453" s="27">
        <f t="shared" si="101"/>
        <v>0</v>
      </c>
      <c r="I453" s="28">
        <f t="shared" si="102"/>
        <v>0</v>
      </c>
      <c r="J453" s="28">
        <f t="shared" si="103"/>
        <v>0</v>
      </c>
      <c r="K453" s="28">
        <f t="shared" si="104"/>
        <v>0</v>
      </c>
    </row>
    <row r="454" spans="1:11">
      <c r="A454" s="36" t="s">
        <v>223</v>
      </c>
      <c r="B454" s="37" t="s">
        <v>224</v>
      </c>
      <c r="C454" s="38"/>
      <c r="D454" s="38"/>
      <c r="E454" s="38"/>
      <c r="F454" s="38"/>
      <c r="G454" s="38"/>
      <c r="H454" s="38"/>
      <c r="I454" s="39"/>
      <c r="J454" s="39"/>
      <c r="K454" s="39"/>
    </row>
    <row r="455" spans="1:11">
      <c r="A455" s="25" t="s">
        <v>28</v>
      </c>
      <c r="B455" s="26" t="s">
        <v>29</v>
      </c>
      <c r="C455" s="27">
        <v>19456152.120000001</v>
      </c>
      <c r="D455" s="27">
        <v>19792887</v>
      </c>
      <c r="E455" s="27">
        <v>12911084</v>
      </c>
      <c r="F455" s="27">
        <v>19792887</v>
      </c>
      <c r="G455" s="27">
        <f t="shared" ref="G455:G481" si="105">F455-C455</f>
        <v>336734.87999999896</v>
      </c>
      <c r="H455" s="27">
        <f t="shared" ref="H455:H481" si="106">E455-F455</f>
        <v>-6881803</v>
      </c>
      <c r="I455" s="28">
        <f t="shared" ref="I455:I481" si="107">IF(ISERROR(F455/C455),0,F455/C455*100-100)</f>
        <v>1.7307372903085536</v>
      </c>
      <c r="J455" s="28">
        <f t="shared" ref="J455:J481" si="108">IF(ISERROR(F455/E455),0,F455/E455*100)</f>
        <v>153.30151209611836</v>
      </c>
      <c r="K455" s="28">
        <f t="shared" ref="K455:K481" si="109">IF(ISERROR(F455/D455),0,F455/D455*100)</f>
        <v>100</v>
      </c>
    </row>
    <row r="456" spans="1:11">
      <c r="A456" s="31" t="s">
        <v>78</v>
      </c>
      <c r="B456" s="26" t="s">
        <v>79</v>
      </c>
      <c r="C456" s="27">
        <v>54326.12</v>
      </c>
      <c r="D456" s="27">
        <v>0</v>
      </c>
      <c r="E456" s="27">
        <v>0</v>
      </c>
      <c r="F456" s="27">
        <v>0</v>
      </c>
      <c r="G456" s="27">
        <f t="shared" si="105"/>
        <v>-54326.12</v>
      </c>
      <c r="H456" s="27">
        <f t="shared" si="106"/>
        <v>0</v>
      </c>
      <c r="I456" s="28">
        <f t="shared" si="107"/>
        <v>-100</v>
      </c>
      <c r="J456" s="28">
        <f t="shared" si="108"/>
        <v>0</v>
      </c>
      <c r="K456" s="28">
        <f t="shared" si="109"/>
        <v>0</v>
      </c>
    </row>
    <row r="457" spans="1:11">
      <c r="A457" s="32" t="s">
        <v>80</v>
      </c>
      <c r="B457" s="26" t="s">
        <v>81</v>
      </c>
      <c r="C457" s="27">
        <v>54326.12</v>
      </c>
      <c r="D457" s="27">
        <v>0</v>
      </c>
      <c r="E457" s="27">
        <v>0</v>
      </c>
      <c r="F457" s="27">
        <v>0</v>
      </c>
      <c r="G457" s="27">
        <f t="shared" si="105"/>
        <v>-54326.12</v>
      </c>
      <c r="H457" s="27">
        <f t="shared" si="106"/>
        <v>0</v>
      </c>
      <c r="I457" s="28">
        <f t="shared" si="107"/>
        <v>-100</v>
      </c>
      <c r="J457" s="28">
        <f t="shared" si="108"/>
        <v>0</v>
      </c>
      <c r="K457" s="28">
        <f t="shared" si="109"/>
        <v>0</v>
      </c>
    </row>
    <row r="458" spans="1:11">
      <c r="A458" s="33" t="s">
        <v>82</v>
      </c>
      <c r="B458" s="26" t="s">
        <v>83</v>
      </c>
      <c r="C458" s="27">
        <v>54326.12</v>
      </c>
      <c r="D458" s="27">
        <v>0</v>
      </c>
      <c r="E458" s="27">
        <v>0</v>
      </c>
      <c r="F458" s="27">
        <v>0</v>
      </c>
      <c r="G458" s="27">
        <f t="shared" si="105"/>
        <v>-54326.12</v>
      </c>
      <c r="H458" s="27">
        <f t="shared" si="106"/>
        <v>0</v>
      </c>
      <c r="I458" s="28">
        <f t="shared" si="107"/>
        <v>-100</v>
      </c>
      <c r="J458" s="28">
        <f t="shared" si="108"/>
        <v>0</v>
      </c>
      <c r="K458" s="28">
        <f t="shared" si="109"/>
        <v>0</v>
      </c>
    </row>
    <row r="459" spans="1:11" ht="26.4">
      <c r="A459" s="34" t="s">
        <v>84</v>
      </c>
      <c r="B459" s="26" t="s">
        <v>85</v>
      </c>
      <c r="C459" s="27">
        <v>54326.12</v>
      </c>
      <c r="D459" s="27">
        <v>0</v>
      </c>
      <c r="E459" s="27">
        <v>0</v>
      </c>
      <c r="F459" s="27">
        <v>0</v>
      </c>
      <c r="G459" s="27">
        <f t="shared" si="105"/>
        <v>-54326.12</v>
      </c>
      <c r="H459" s="27">
        <f t="shared" si="106"/>
        <v>0</v>
      </c>
      <c r="I459" s="28">
        <f t="shared" si="107"/>
        <v>-100</v>
      </c>
      <c r="J459" s="28">
        <f t="shared" si="108"/>
        <v>0</v>
      </c>
      <c r="K459" s="28">
        <f t="shared" si="109"/>
        <v>0</v>
      </c>
    </row>
    <row r="460" spans="1:11" ht="26.4">
      <c r="A460" s="35" t="s">
        <v>86</v>
      </c>
      <c r="B460" s="26" t="s">
        <v>87</v>
      </c>
      <c r="C460" s="27">
        <v>54326.12</v>
      </c>
      <c r="D460" s="27">
        <v>0</v>
      </c>
      <c r="E460" s="27">
        <v>0</v>
      </c>
      <c r="F460" s="27">
        <v>0</v>
      </c>
      <c r="G460" s="27">
        <f t="shared" si="105"/>
        <v>-54326.12</v>
      </c>
      <c r="H460" s="27">
        <f t="shared" si="106"/>
        <v>0</v>
      </c>
      <c r="I460" s="28">
        <f t="shared" si="107"/>
        <v>-100</v>
      </c>
      <c r="J460" s="28">
        <f t="shared" si="108"/>
        <v>0</v>
      </c>
      <c r="K460" s="28">
        <f t="shared" si="109"/>
        <v>0</v>
      </c>
    </row>
    <row r="461" spans="1:11">
      <c r="A461" s="31" t="s">
        <v>30</v>
      </c>
      <c r="B461" s="26" t="s">
        <v>31</v>
      </c>
      <c r="C461" s="27">
        <v>19401826</v>
      </c>
      <c r="D461" s="27">
        <v>19792887</v>
      </c>
      <c r="E461" s="27">
        <v>12911084</v>
      </c>
      <c r="F461" s="27">
        <v>19792887</v>
      </c>
      <c r="G461" s="27">
        <f t="shared" si="105"/>
        <v>391061</v>
      </c>
      <c r="H461" s="27">
        <f t="shared" si="106"/>
        <v>-6881803</v>
      </c>
      <c r="I461" s="28">
        <f t="shared" si="107"/>
        <v>2.015588635832529</v>
      </c>
      <c r="J461" s="28">
        <f t="shared" si="108"/>
        <v>153.30151209611836</v>
      </c>
      <c r="K461" s="28">
        <f t="shared" si="109"/>
        <v>100</v>
      </c>
    </row>
    <row r="462" spans="1:11">
      <c r="A462" s="32" t="s">
        <v>32</v>
      </c>
      <c r="B462" s="26" t="s">
        <v>33</v>
      </c>
      <c r="C462" s="27">
        <v>19401826</v>
      </c>
      <c r="D462" s="27">
        <v>19792887</v>
      </c>
      <c r="E462" s="27">
        <v>12911084</v>
      </c>
      <c r="F462" s="27">
        <v>19792887</v>
      </c>
      <c r="G462" s="27">
        <f t="shared" si="105"/>
        <v>391061</v>
      </c>
      <c r="H462" s="27">
        <f t="shared" si="106"/>
        <v>-6881803</v>
      </c>
      <c r="I462" s="28">
        <f t="shared" si="107"/>
        <v>2.015588635832529</v>
      </c>
      <c r="J462" s="28">
        <f t="shared" si="108"/>
        <v>153.30151209611836</v>
      </c>
      <c r="K462" s="28">
        <f t="shared" si="109"/>
        <v>100</v>
      </c>
    </row>
    <row r="463" spans="1:11">
      <c r="A463" s="25" t="s">
        <v>34</v>
      </c>
      <c r="B463" s="26" t="s">
        <v>35</v>
      </c>
      <c r="C463" s="27">
        <v>12583072.59</v>
      </c>
      <c r="D463" s="27">
        <v>19792887</v>
      </c>
      <c r="E463" s="27">
        <v>12911084</v>
      </c>
      <c r="F463" s="27">
        <v>12209622.529999999</v>
      </c>
      <c r="G463" s="27">
        <f t="shared" si="105"/>
        <v>-373450.06000000052</v>
      </c>
      <c r="H463" s="27">
        <f t="shared" si="106"/>
        <v>701461.47000000067</v>
      </c>
      <c r="I463" s="28">
        <f t="shared" si="107"/>
        <v>-2.9678765446905828</v>
      </c>
      <c r="J463" s="28">
        <f t="shared" si="108"/>
        <v>94.566982369567114</v>
      </c>
      <c r="K463" s="28">
        <f t="shared" si="109"/>
        <v>61.686920811501622</v>
      </c>
    </row>
    <row r="464" spans="1:11">
      <c r="A464" s="31" t="s">
        <v>36</v>
      </c>
      <c r="B464" s="26" t="s">
        <v>37</v>
      </c>
      <c r="C464" s="27">
        <v>12479401.060000001</v>
      </c>
      <c r="D464" s="27">
        <v>19482618</v>
      </c>
      <c r="E464" s="27">
        <v>12821284</v>
      </c>
      <c r="F464" s="27">
        <v>12133783.119999999</v>
      </c>
      <c r="G464" s="27">
        <f t="shared" si="105"/>
        <v>-345617.94000000134</v>
      </c>
      <c r="H464" s="27">
        <f t="shared" si="106"/>
        <v>687500.88000000082</v>
      </c>
      <c r="I464" s="28">
        <f t="shared" si="107"/>
        <v>-2.769507433396015</v>
      </c>
      <c r="J464" s="28">
        <f t="shared" si="108"/>
        <v>94.637815682111082</v>
      </c>
      <c r="K464" s="28">
        <f t="shared" si="109"/>
        <v>62.280044293841819</v>
      </c>
    </row>
    <row r="465" spans="1:11">
      <c r="A465" s="32" t="s">
        <v>38</v>
      </c>
      <c r="B465" s="26" t="s">
        <v>39</v>
      </c>
      <c r="C465" s="27">
        <v>12136277.859999999</v>
      </c>
      <c r="D465" s="27">
        <v>19080129</v>
      </c>
      <c r="E465" s="27">
        <v>12423603</v>
      </c>
      <c r="F465" s="27">
        <v>11782158.369999999</v>
      </c>
      <c r="G465" s="27">
        <f t="shared" si="105"/>
        <v>-354119.49000000022</v>
      </c>
      <c r="H465" s="27">
        <f t="shared" si="106"/>
        <v>641444.63000000082</v>
      </c>
      <c r="I465" s="28">
        <f t="shared" si="107"/>
        <v>-2.917859116979713</v>
      </c>
      <c r="J465" s="28">
        <f t="shared" si="108"/>
        <v>94.836887254043774</v>
      </c>
      <c r="K465" s="28">
        <f t="shared" si="109"/>
        <v>61.750936641990208</v>
      </c>
    </row>
    <row r="466" spans="1:11">
      <c r="A466" s="33" t="s">
        <v>40</v>
      </c>
      <c r="B466" s="26" t="s">
        <v>41</v>
      </c>
      <c r="C466" s="27">
        <v>10448756.84</v>
      </c>
      <c r="D466" s="27">
        <v>15378898</v>
      </c>
      <c r="E466" s="27">
        <v>10544663</v>
      </c>
      <c r="F466" s="27">
        <v>10279673.33</v>
      </c>
      <c r="G466" s="27">
        <f t="shared" si="105"/>
        <v>-169083.50999999978</v>
      </c>
      <c r="H466" s="27">
        <f t="shared" si="106"/>
        <v>264989.66999999993</v>
      </c>
      <c r="I466" s="28">
        <f t="shared" si="107"/>
        <v>-1.61821652651264</v>
      </c>
      <c r="J466" s="28">
        <f t="shared" si="108"/>
        <v>97.486978294137998</v>
      </c>
      <c r="K466" s="28">
        <f t="shared" si="109"/>
        <v>66.842717404068878</v>
      </c>
    </row>
    <row r="467" spans="1:11">
      <c r="A467" s="33" t="s">
        <v>42</v>
      </c>
      <c r="B467" s="26" t="s">
        <v>43</v>
      </c>
      <c r="C467" s="27">
        <v>1687521.02</v>
      </c>
      <c r="D467" s="27">
        <v>3701231</v>
      </c>
      <c r="E467" s="27">
        <v>1878940</v>
      </c>
      <c r="F467" s="27">
        <v>1502485.04</v>
      </c>
      <c r="G467" s="27">
        <f t="shared" si="105"/>
        <v>-185035.97999999998</v>
      </c>
      <c r="H467" s="27">
        <f t="shared" si="106"/>
        <v>376454.95999999996</v>
      </c>
      <c r="I467" s="28">
        <f t="shared" si="107"/>
        <v>-10.964958528338812</v>
      </c>
      <c r="J467" s="28">
        <f t="shared" si="108"/>
        <v>79.964503390209373</v>
      </c>
      <c r="K467" s="28">
        <f t="shared" si="109"/>
        <v>40.594197984400324</v>
      </c>
    </row>
    <row r="468" spans="1:11">
      <c r="A468" s="34" t="s">
        <v>44</v>
      </c>
      <c r="B468" s="26" t="s">
        <v>45</v>
      </c>
      <c r="C468" s="27">
        <v>51368.87</v>
      </c>
      <c r="D468" s="27">
        <v>0</v>
      </c>
      <c r="E468" s="27">
        <v>0</v>
      </c>
      <c r="F468" s="27">
        <v>15692.75</v>
      </c>
      <c r="G468" s="27">
        <f t="shared" si="105"/>
        <v>-35676.120000000003</v>
      </c>
      <c r="H468" s="27">
        <f t="shared" si="106"/>
        <v>-15692.75</v>
      </c>
      <c r="I468" s="28">
        <f t="shared" si="107"/>
        <v>-69.450856131349596</v>
      </c>
      <c r="J468" s="28">
        <f t="shared" si="108"/>
        <v>0</v>
      </c>
      <c r="K468" s="28">
        <f t="shared" si="109"/>
        <v>0</v>
      </c>
    </row>
    <row r="469" spans="1:11">
      <c r="A469" s="32" t="s">
        <v>46</v>
      </c>
      <c r="B469" s="26" t="s">
        <v>47</v>
      </c>
      <c r="C469" s="27">
        <v>270750</v>
      </c>
      <c r="D469" s="27">
        <v>301460</v>
      </c>
      <c r="E469" s="27">
        <v>300000</v>
      </c>
      <c r="F469" s="27">
        <v>275209.23</v>
      </c>
      <c r="G469" s="27">
        <f t="shared" si="105"/>
        <v>4459.2299999999814</v>
      </c>
      <c r="H469" s="27">
        <f t="shared" si="106"/>
        <v>24790.770000000019</v>
      </c>
      <c r="I469" s="28">
        <f t="shared" si="107"/>
        <v>1.646991689750692</v>
      </c>
      <c r="J469" s="28">
        <f t="shared" si="108"/>
        <v>91.736409999999992</v>
      </c>
      <c r="K469" s="28">
        <f t="shared" si="109"/>
        <v>91.292121674517347</v>
      </c>
    </row>
    <row r="470" spans="1:11">
      <c r="A470" s="33" t="s">
        <v>50</v>
      </c>
      <c r="B470" s="26" t="s">
        <v>51</v>
      </c>
      <c r="C470" s="27">
        <v>270750</v>
      </c>
      <c r="D470" s="27">
        <v>301460</v>
      </c>
      <c r="E470" s="27">
        <v>300000</v>
      </c>
      <c r="F470" s="27">
        <v>275209.23</v>
      </c>
      <c r="G470" s="27">
        <f t="shared" si="105"/>
        <v>4459.2299999999814</v>
      </c>
      <c r="H470" s="27">
        <f t="shared" si="106"/>
        <v>24790.770000000019</v>
      </c>
      <c r="I470" s="28">
        <f t="shared" si="107"/>
        <v>1.646991689750692</v>
      </c>
      <c r="J470" s="28">
        <f t="shared" si="108"/>
        <v>91.736409999999992</v>
      </c>
      <c r="K470" s="28">
        <f t="shared" si="109"/>
        <v>91.292121674517347</v>
      </c>
    </row>
    <row r="471" spans="1:11" ht="26.4">
      <c r="A471" s="32" t="s">
        <v>88</v>
      </c>
      <c r="B471" s="26" t="s">
        <v>89</v>
      </c>
      <c r="C471" s="27">
        <v>68485.2</v>
      </c>
      <c r="D471" s="27">
        <v>87637</v>
      </c>
      <c r="E471" s="27">
        <v>87637</v>
      </c>
      <c r="F471" s="27">
        <v>72527.520000000004</v>
      </c>
      <c r="G471" s="27">
        <f t="shared" si="105"/>
        <v>4042.320000000007</v>
      </c>
      <c r="H471" s="27">
        <f t="shared" si="106"/>
        <v>15109.479999999996</v>
      </c>
      <c r="I471" s="28">
        <f t="shared" si="107"/>
        <v>5.9024723589914458</v>
      </c>
      <c r="J471" s="28">
        <f t="shared" si="108"/>
        <v>82.759017310040278</v>
      </c>
      <c r="K471" s="28">
        <f t="shared" si="109"/>
        <v>82.759017310040278</v>
      </c>
    </row>
    <row r="472" spans="1:11">
      <c r="A472" s="33" t="s">
        <v>90</v>
      </c>
      <c r="B472" s="26" t="s">
        <v>91</v>
      </c>
      <c r="C472" s="27">
        <v>68485.2</v>
      </c>
      <c r="D472" s="27">
        <v>87637</v>
      </c>
      <c r="E472" s="27">
        <v>87637</v>
      </c>
      <c r="F472" s="27">
        <v>72527.520000000004</v>
      </c>
      <c r="G472" s="27">
        <f t="shared" si="105"/>
        <v>4042.320000000007</v>
      </c>
      <c r="H472" s="27">
        <f t="shared" si="106"/>
        <v>15109.479999999996</v>
      </c>
      <c r="I472" s="28">
        <f t="shared" si="107"/>
        <v>5.9024723589914458</v>
      </c>
      <c r="J472" s="28">
        <f t="shared" si="108"/>
        <v>82.759017310040278</v>
      </c>
      <c r="K472" s="28">
        <f t="shared" si="109"/>
        <v>82.759017310040278</v>
      </c>
    </row>
    <row r="473" spans="1:11" ht="26.4">
      <c r="A473" s="32" t="s">
        <v>52</v>
      </c>
      <c r="B473" s="26" t="s">
        <v>53</v>
      </c>
      <c r="C473" s="27">
        <v>3888</v>
      </c>
      <c r="D473" s="27">
        <v>13392</v>
      </c>
      <c r="E473" s="27">
        <v>10044</v>
      </c>
      <c r="F473" s="27">
        <v>3888</v>
      </c>
      <c r="G473" s="27">
        <f t="shared" si="105"/>
        <v>0</v>
      </c>
      <c r="H473" s="27">
        <f t="shared" si="106"/>
        <v>6156</v>
      </c>
      <c r="I473" s="28">
        <f t="shared" si="107"/>
        <v>0</v>
      </c>
      <c r="J473" s="28">
        <f t="shared" si="108"/>
        <v>38.70967741935484</v>
      </c>
      <c r="K473" s="28">
        <f t="shared" si="109"/>
        <v>29.032258064516132</v>
      </c>
    </row>
    <row r="474" spans="1:11">
      <c r="A474" s="33" t="s">
        <v>54</v>
      </c>
      <c r="B474" s="26" t="s">
        <v>55</v>
      </c>
      <c r="C474" s="27">
        <v>3888</v>
      </c>
      <c r="D474" s="27">
        <v>13392</v>
      </c>
      <c r="E474" s="27">
        <v>10044</v>
      </c>
      <c r="F474" s="27">
        <v>3888</v>
      </c>
      <c r="G474" s="27">
        <f t="shared" si="105"/>
        <v>0</v>
      </c>
      <c r="H474" s="27">
        <f t="shared" si="106"/>
        <v>6156</v>
      </c>
      <c r="I474" s="28">
        <f t="shared" si="107"/>
        <v>0</v>
      </c>
      <c r="J474" s="28">
        <f t="shared" si="108"/>
        <v>38.70967741935484</v>
      </c>
      <c r="K474" s="28">
        <f t="shared" si="109"/>
        <v>29.032258064516132</v>
      </c>
    </row>
    <row r="475" spans="1:11" ht="26.4">
      <c r="A475" s="34" t="s">
        <v>92</v>
      </c>
      <c r="B475" s="26" t="s">
        <v>93</v>
      </c>
      <c r="C475" s="27">
        <v>3888</v>
      </c>
      <c r="D475" s="27">
        <v>13392</v>
      </c>
      <c r="E475" s="27">
        <v>10044</v>
      </c>
      <c r="F475" s="27">
        <v>3888</v>
      </c>
      <c r="G475" s="27">
        <f t="shared" si="105"/>
        <v>0</v>
      </c>
      <c r="H475" s="27">
        <f t="shared" si="106"/>
        <v>6156</v>
      </c>
      <c r="I475" s="28">
        <f t="shared" si="107"/>
        <v>0</v>
      </c>
      <c r="J475" s="28">
        <f t="shared" si="108"/>
        <v>38.70967741935484</v>
      </c>
      <c r="K475" s="28">
        <f t="shared" si="109"/>
        <v>29.032258064516132</v>
      </c>
    </row>
    <row r="476" spans="1:11">
      <c r="A476" s="31" t="s">
        <v>60</v>
      </c>
      <c r="B476" s="26" t="s">
        <v>61</v>
      </c>
      <c r="C476" s="27">
        <v>103671.53</v>
      </c>
      <c r="D476" s="27">
        <v>310269</v>
      </c>
      <c r="E476" s="27">
        <v>89800</v>
      </c>
      <c r="F476" s="27">
        <v>75839.41</v>
      </c>
      <c r="G476" s="27">
        <f t="shared" si="105"/>
        <v>-27832.119999999995</v>
      </c>
      <c r="H476" s="27">
        <f t="shared" si="106"/>
        <v>13960.589999999997</v>
      </c>
      <c r="I476" s="28">
        <f t="shared" si="107"/>
        <v>-26.846444727882385</v>
      </c>
      <c r="J476" s="28">
        <f t="shared" si="108"/>
        <v>84.453685968819599</v>
      </c>
      <c r="K476" s="28">
        <f t="shared" si="109"/>
        <v>24.443115490106972</v>
      </c>
    </row>
    <row r="477" spans="1:11">
      <c r="A477" s="32" t="s">
        <v>62</v>
      </c>
      <c r="B477" s="26" t="s">
        <v>63</v>
      </c>
      <c r="C477" s="27">
        <v>103671.53</v>
      </c>
      <c r="D477" s="27">
        <v>310269</v>
      </c>
      <c r="E477" s="27">
        <v>89800</v>
      </c>
      <c r="F477" s="27">
        <v>75839.41</v>
      </c>
      <c r="G477" s="27">
        <f t="shared" si="105"/>
        <v>-27832.119999999995</v>
      </c>
      <c r="H477" s="27">
        <f t="shared" si="106"/>
        <v>13960.589999999997</v>
      </c>
      <c r="I477" s="28">
        <f t="shared" si="107"/>
        <v>-26.846444727882385</v>
      </c>
      <c r="J477" s="28">
        <f t="shared" si="108"/>
        <v>84.453685968819599</v>
      </c>
      <c r="K477" s="28">
        <f t="shared" si="109"/>
        <v>24.443115490106972</v>
      </c>
    </row>
    <row r="478" spans="1:11">
      <c r="A478" s="25"/>
      <c r="B478" s="26" t="s">
        <v>64</v>
      </c>
      <c r="C478" s="27">
        <v>6873079.5300000003</v>
      </c>
      <c r="D478" s="27">
        <v>0</v>
      </c>
      <c r="E478" s="27">
        <v>0</v>
      </c>
      <c r="F478" s="27">
        <v>7583264.4699999997</v>
      </c>
      <c r="G478" s="27">
        <f t="shared" si="105"/>
        <v>710184.93999999948</v>
      </c>
      <c r="H478" s="27">
        <f t="shared" si="106"/>
        <v>-7583264.4699999997</v>
      </c>
      <c r="I478" s="28">
        <f t="shared" si="107"/>
        <v>10.332849152990946</v>
      </c>
      <c r="J478" s="28">
        <f t="shared" si="108"/>
        <v>0</v>
      </c>
      <c r="K478" s="28">
        <f t="shared" si="109"/>
        <v>0</v>
      </c>
    </row>
    <row r="479" spans="1:11">
      <c r="A479" s="25" t="s">
        <v>65</v>
      </c>
      <c r="B479" s="26" t="s">
        <v>66</v>
      </c>
      <c r="C479" s="27">
        <v>-6873079.5300000003</v>
      </c>
      <c r="D479" s="27">
        <v>0</v>
      </c>
      <c r="E479" s="27">
        <v>0</v>
      </c>
      <c r="F479" s="27">
        <v>-7583264.4699999997</v>
      </c>
      <c r="G479" s="27">
        <f t="shared" si="105"/>
        <v>-710184.93999999948</v>
      </c>
      <c r="H479" s="27">
        <f t="shared" si="106"/>
        <v>7583264.4699999997</v>
      </c>
      <c r="I479" s="28">
        <f t="shared" si="107"/>
        <v>10.332849152990946</v>
      </c>
      <c r="J479" s="28">
        <f t="shared" si="108"/>
        <v>0</v>
      </c>
      <c r="K479" s="28">
        <f t="shared" si="109"/>
        <v>0</v>
      </c>
    </row>
    <row r="480" spans="1:11">
      <c r="A480" s="31" t="s">
        <v>67</v>
      </c>
      <c r="B480" s="26" t="s">
        <v>68</v>
      </c>
      <c r="C480" s="27">
        <v>-5998079.5300000003</v>
      </c>
      <c r="D480" s="27">
        <v>0</v>
      </c>
      <c r="E480" s="27">
        <v>0</v>
      </c>
      <c r="F480" s="27">
        <v>-7583264.4699999997</v>
      </c>
      <c r="G480" s="27">
        <f t="shared" si="105"/>
        <v>-1585184.9399999995</v>
      </c>
      <c r="H480" s="27">
        <f t="shared" si="106"/>
        <v>7583264.4699999997</v>
      </c>
      <c r="I480" s="28">
        <f t="shared" si="107"/>
        <v>26.428208096800603</v>
      </c>
      <c r="J480" s="28">
        <f t="shared" si="108"/>
        <v>0</v>
      </c>
      <c r="K480" s="28">
        <f t="shared" si="109"/>
        <v>0</v>
      </c>
    </row>
    <row r="481" spans="1:11">
      <c r="A481" s="31" t="s">
        <v>202</v>
      </c>
      <c r="B481" s="26" t="s">
        <v>203</v>
      </c>
      <c r="C481" s="27">
        <v>-875000</v>
      </c>
      <c r="D481" s="27">
        <v>0</v>
      </c>
      <c r="E481" s="27">
        <v>0</v>
      </c>
      <c r="F481" s="27">
        <v>0</v>
      </c>
      <c r="G481" s="27">
        <f t="shared" si="105"/>
        <v>875000</v>
      </c>
      <c r="H481" s="27">
        <f t="shared" si="106"/>
        <v>0</v>
      </c>
      <c r="I481" s="28">
        <f t="shared" si="107"/>
        <v>-100</v>
      </c>
      <c r="J481" s="28">
        <f t="shared" si="108"/>
        <v>0</v>
      </c>
      <c r="K481" s="28">
        <f t="shared" si="109"/>
        <v>0</v>
      </c>
    </row>
    <row r="482" spans="1:11">
      <c r="A482" s="36" t="s">
        <v>72</v>
      </c>
      <c r="B482" s="37" t="s">
        <v>73</v>
      </c>
      <c r="C482" s="38"/>
      <c r="D482" s="38"/>
      <c r="E482" s="38"/>
      <c r="F482" s="38"/>
      <c r="G482" s="38"/>
      <c r="H482" s="38"/>
      <c r="I482" s="39"/>
      <c r="J482" s="39"/>
      <c r="K482" s="39"/>
    </row>
    <row r="483" spans="1:11">
      <c r="A483" s="25" t="s">
        <v>28</v>
      </c>
      <c r="B483" s="26" t="s">
        <v>29</v>
      </c>
      <c r="C483" s="27">
        <v>293015</v>
      </c>
      <c r="D483" s="27">
        <v>2572</v>
      </c>
      <c r="E483" s="27">
        <v>0</v>
      </c>
      <c r="F483" s="27">
        <v>2572</v>
      </c>
      <c r="G483" s="27">
        <f t="shared" ref="G483:G493" si="110">F483-C483</f>
        <v>-290443</v>
      </c>
      <c r="H483" s="27">
        <f t="shared" ref="H483:H493" si="111">E483-F483</f>
        <v>-2572</v>
      </c>
      <c r="I483" s="28">
        <f t="shared" ref="I483:I493" si="112">IF(ISERROR(F483/C483),0,F483/C483*100-100)</f>
        <v>-99.122229237411048</v>
      </c>
      <c r="J483" s="28">
        <f t="shared" ref="J483:J493" si="113">IF(ISERROR(F483/E483),0,F483/E483*100)</f>
        <v>0</v>
      </c>
      <c r="K483" s="28">
        <f t="shared" ref="K483:K493" si="114">IF(ISERROR(F483/D483),0,F483/D483*100)</f>
        <v>100</v>
      </c>
    </row>
    <row r="484" spans="1:11">
      <c r="A484" s="31" t="s">
        <v>30</v>
      </c>
      <c r="B484" s="26" t="s">
        <v>31</v>
      </c>
      <c r="C484" s="27">
        <v>293015</v>
      </c>
      <c r="D484" s="27">
        <v>2572</v>
      </c>
      <c r="E484" s="27">
        <v>0</v>
      </c>
      <c r="F484" s="27">
        <v>2572</v>
      </c>
      <c r="G484" s="27">
        <f t="shared" si="110"/>
        <v>-290443</v>
      </c>
      <c r="H484" s="27">
        <f t="shared" si="111"/>
        <v>-2572</v>
      </c>
      <c r="I484" s="28">
        <f t="shared" si="112"/>
        <v>-99.122229237411048</v>
      </c>
      <c r="J484" s="28">
        <f t="shared" si="113"/>
        <v>0</v>
      </c>
      <c r="K484" s="28">
        <f t="shared" si="114"/>
        <v>100</v>
      </c>
    </row>
    <row r="485" spans="1:11">
      <c r="A485" s="32" t="s">
        <v>32</v>
      </c>
      <c r="B485" s="26" t="s">
        <v>33</v>
      </c>
      <c r="C485" s="27">
        <v>293015</v>
      </c>
      <c r="D485" s="27">
        <v>2572</v>
      </c>
      <c r="E485" s="27">
        <v>0</v>
      </c>
      <c r="F485" s="27">
        <v>2572</v>
      </c>
      <c r="G485" s="27">
        <f t="shared" si="110"/>
        <v>-290443</v>
      </c>
      <c r="H485" s="27">
        <f t="shared" si="111"/>
        <v>-2572</v>
      </c>
      <c r="I485" s="28">
        <f t="shared" si="112"/>
        <v>-99.122229237411048</v>
      </c>
      <c r="J485" s="28">
        <f t="shared" si="113"/>
        <v>0</v>
      </c>
      <c r="K485" s="28">
        <f t="shared" si="114"/>
        <v>100</v>
      </c>
    </row>
    <row r="486" spans="1:11">
      <c r="A486" s="25" t="s">
        <v>34</v>
      </c>
      <c r="B486" s="26" t="s">
        <v>35</v>
      </c>
      <c r="C486" s="27">
        <v>293013.42</v>
      </c>
      <c r="D486" s="27">
        <v>2572</v>
      </c>
      <c r="E486" s="27">
        <v>0</v>
      </c>
      <c r="F486" s="27">
        <v>2572</v>
      </c>
      <c r="G486" s="27">
        <f t="shared" si="110"/>
        <v>-290441.42</v>
      </c>
      <c r="H486" s="27">
        <f t="shared" si="111"/>
        <v>-2572</v>
      </c>
      <c r="I486" s="28">
        <f t="shared" si="112"/>
        <v>-99.122224504256494</v>
      </c>
      <c r="J486" s="28">
        <f t="shared" si="113"/>
        <v>0</v>
      </c>
      <c r="K486" s="28">
        <f t="shared" si="114"/>
        <v>100</v>
      </c>
    </row>
    <row r="487" spans="1:11">
      <c r="A487" s="31" t="s">
        <v>36</v>
      </c>
      <c r="B487" s="26" t="s">
        <v>37</v>
      </c>
      <c r="C487" s="27">
        <v>293013.42</v>
      </c>
      <c r="D487" s="27">
        <v>2572</v>
      </c>
      <c r="E487" s="27">
        <v>0</v>
      </c>
      <c r="F487" s="27">
        <v>2572</v>
      </c>
      <c r="G487" s="27">
        <f t="shared" si="110"/>
        <v>-290441.42</v>
      </c>
      <c r="H487" s="27">
        <f t="shared" si="111"/>
        <v>-2572</v>
      </c>
      <c r="I487" s="28">
        <f t="shared" si="112"/>
        <v>-99.122224504256494</v>
      </c>
      <c r="J487" s="28">
        <f t="shared" si="113"/>
        <v>0</v>
      </c>
      <c r="K487" s="28">
        <f t="shared" si="114"/>
        <v>100</v>
      </c>
    </row>
    <row r="488" spans="1:11">
      <c r="A488" s="32" t="s">
        <v>46</v>
      </c>
      <c r="B488" s="26" t="s">
        <v>47</v>
      </c>
      <c r="C488" s="27">
        <v>293013.42</v>
      </c>
      <c r="D488" s="27">
        <v>2572</v>
      </c>
      <c r="E488" s="27">
        <v>0</v>
      </c>
      <c r="F488" s="27">
        <v>2572</v>
      </c>
      <c r="G488" s="27">
        <f t="shared" si="110"/>
        <v>-290441.42</v>
      </c>
      <c r="H488" s="27">
        <f t="shared" si="111"/>
        <v>-2572</v>
      </c>
      <c r="I488" s="28">
        <f t="shared" si="112"/>
        <v>-99.122224504256494</v>
      </c>
      <c r="J488" s="28">
        <f t="shared" si="113"/>
        <v>0</v>
      </c>
      <c r="K488" s="28">
        <f t="shared" si="114"/>
        <v>100</v>
      </c>
    </row>
    <row r="489" spans="1:11">
      <c r="A489" s="33" t="s">
        <v>48</v>
      </c>
      <c r="B489" s="26" t="s">
        <v>49</v>
      </c>
      <c r="C489" s="27">
        <v>3143.14</v>
      </c>
      <c r="D489" s="27">
        <v>0</v>
      </c>
      <c r="E489" s="27">
        <v>0</v>
      </c>
      <c r="F489" s="27">
        <v>0</v>
      </c>
      <c r="G489" s="27">
        <f t="shared" si="110"/>
        <v>-3143.14</v>
      </c>
      <c r="H489" s="27">
        <f t="shared" si="111"/>
        <v>0</v>
      </c>
      <c r="I489" s="28">
        <f t="shared" si="112"/>
        <v>-100</v>
      </c>
      <c r="J489" s="28">
        <f t="shared" si="113"/>
        <v>0</v>
      </c>
      <c r="K489" s="28">
        <f t="shared" si="114"/>
        <v>0</v>
      </c>
    </row>
    <row r="490" spans="1:11">
      <c r="A490" s="33" t="s">
        <v>50</v>
      </c>
      <c r="B490" s="26" t="s">
        <v>51</v>
      </c>
      <c r="C490" s="27">
        <v>289870.28000000003</v>
      </c>
      <c r="D490" s="27">
        <v>2572</v>
      </c>
      <c r="E490" s="27">
        <v>0</v>
      </c>
      <c r="F490" s="27">
        <v>2572</v>
      </c>
      <c r="G490" s="27">
        <f t="shared" si="110"/>
        <v>-287298.28000000003</v>
      </c>
      <c r="H490" s="27">
        <f t="shared" si="111"/>
        <v>-2572</v>
      </c>
      <c r="I490" s="28">
        <f t="shared" si="112"/>
        <v>-99.112706552738004</v>
      </c>
      <c r="J490" s="28">
        <f t="shared" si="113"/>
        <v>0</v>
      </c>
      <c r="K490" s="28">
        <f t="shared" si="114"/>
        <v>100</v>
      </c>
    </row>
    <row r="491" spans="1:11">
      <c r="A491" s="25"/>
      <c r="B491" s="26" t="s">
        <v>64</v>
      </c>
      <c r="C491" s="27">
        <v>1.58</v>
      </c>
      <c r="D491" s="27">
        <v>0</v>
      </c>
      <c r="E491" s="27">
        <v>0</v>
      </c>
      <c r="F491" s="27">
        <v>0</v>
      </c>
      <c r="G491" s="27">
        <f t="shared" si="110"/>
        <v>-1.58</v>
      </c>
      <c r="H491" s="27">
        <f t="shared" si="111"/>
        <v>0</v>
      </c>
      <c r="I491" s="28">
        <f t="shared" si="112"/>
        <v>-100</v>
      </c>
      <c r="J491" s="28">
        <f t="shared" si="113"/>
        <v>0</v>
      </c>
      <c r="K491" s="28">
        <f t="shared" si="114"/>
        <v>0</v>
      </c>
    </row>
    <row r="492" spans="1:11">
      <c r="A492" s="25" t="s">
        <v>65</v>
      </c>
      <c r="B492" s="26" t="s">
        <v>66</v>
      </c>
      <c r="C492" s="27">
        <v>-1.58</v>
      </c>
      <c r="D492" s="27">
        <v>0</v>
      </c>
      <c r="E492" s="27">
        <v>0</v>
      </c>
      <c r="F492" s="27">
        <v>0</v>
      </c>
      <c r="G492" s="27">
        <f t="shared" si="110"/>
        <v>1.58</v>
      </c>
      <c r="H492" s="27">
        <f t="shared" si="111"/>
        <v>0</v>
      </c>
      <c r="I492" s="28">
        <f t="shared" si="112"/>
        <v>-100</v>
      </c>
      <c r="J492" s="28">
        <f t="shared" si="113"/>
        <v>0</v>
      </c>
      <c r="K492" s="28">
        <f t="shared" si="114"/>
        <v>0</v>
      </c>
    </row>
    <row r="493" spans="1:11">
      <c r="A493" s="31" t="s">
        <v>67</v>
      </c>
      <c r="B493" s="26" t="s">
        <v>68</v>
      </c>
      <c r="C493" s="27">
        <v>-1.58</v>
      </c>
      <c r="D493" s="27">
        <v>0</v>
      </c>
      <c r="E493" s="27">
        <v>0</v>
      </c>
      <c r="F493" s="27">
        <v>0</v>
      </c>
      <c r="G493" s="27">
        <f t="shared" si="110"/>
        <v>1.58</v>
      </c>
      <c r="H493" s="27">
        <f t="shared" si="111"/>
        <v>0</v>
      </c>
      <c r="I493" s="28">
        <f t="shared" si="112"/>
        <v>-100</v>
      </c>
      <c r="J493" s="28">
        <f t="shared" si="113"/>
        <v>0</v>
      </c>
      <c r="K493" s="28">
        <f t="shared" si="114"/>
        <v>0</v>
      </c>
    </row>
    <row r="494" spans="1:11">
      <c r="A494" s="25"/>
      <c r="B494" s="26"/>
      <c r="C494" s="27"/>
      <c r="D494" s="27"/>
      <c r="E494" s="27"/>
      <c r="F494" s="27"/>
      <c r="G494" s="27"/>
      <c r="H494" s="27"/>
      <c r="I494" s="28"/>
      <c r="J494" s="28"/>
      <c r="K494" s="28"/>
    </row>
    <row r="495" spans="1:11" ht="39.6">
      <c r="A495" s="36"/>
      <c r="B495" s="37" t="s">
        <v>115</v>
      </c>
      <c r="C495" s="38"/>
      <c r="D495" s="38"/>
      <c r="E495" s="38"/>
      <c r="F495" s="38"/>
      <c r="G495" s="38"/>
      <c r="H495" s="38"/>
      <c r="I495" s="39"/>
      <c r="J495" s="39"/>
      <c r="K495" s="39"/>
    </row>
    <row r="496" spans="1:11">
      <c r="A496" s="25" t="s">
        <v>28</v>
      </c>
      <c r="B496" s="26" t="s">
        <v>29</v>
      </c>
      <c r="C496" s="27">
        <v>413710663.82999998</v>
      </c>
      <c r="D496" s="27">
        <v>774115638</v>
      </c>
      <c r="E496" s="27">
        <v>315853470</v>
      </c>
      <c r="F496" s="27">
        <v>773528560.5</v>
      </c>
      <c r="G496" s="27">
        <f t="shared" ref="G496:G535" si="115">F496-C496</f>
        <v>359817896.67000002</v>
      </c>
      <c r="H496" s="27">
        <f t="shared" ref="H496:H535" si="116">E496-F496</f>
        <v>-457675090.5</v>
      </c>
      <c r="I496" s="28">
        <f t="shared" ref="I496:I535" si="117">IF(ISERROR(F496/C496),0,F496/C496*100-100)</f>
        <v>86.973319309423147</v>
      </c>
      <c r="J496" s="28">
        <f t="shared" ref="J496:J535" si="118">IF(ISERROR(F496/E496),0,F496/E496*100)</f>
        <v>244.90108039655226</v>
      </c>
      <c r="K496" s="28">
        <f t="shared" ref="K496:K535" si="119">IF(ISERROR(F496/D496),0,F496/D496*100)</f>
        <v>99.92416152430188</v>
      </c>
    </row>
    <row r="497" spans="1:11" ht="26.4">
      <c r="A497" s="31" t="s">
        <v>76</v>
      </c>
      <c r="B497" s="26" t="s">
        <v>77</v>
      </c>
      <c r="C497" s="27">
        <v>0</v>
      </c>
      <c r="D497" s="27">
        <v>0</v>
      </c>
      <c r="E497" s="27">
        <v>0</v>
      </c>
      <c r="F497" s="27">
        <v>498</v>
      </c>
      <c r="G497" s="27">
        <f t="shared" si="115"/>
        <v>498</v>
      </c>
      <c r="H497" s="27">
        <f t="shared" si="116"/>
        <v>-498</v>
      </c>
      <c r="I497" s="28">
        <f t="shared" si="117"/>
        <v>0</v>
      </c>
      <c r="J497" s="28">
        <f t="shared" si="118"/>
        <v>0</v>
      </c>
      <c r="K497" s="28">
        <f t="shared" si="119"/>
        <v>0</v>
      </c>
    </row>
    <row r="498" spans="1:11">
      <c r="A498" s="31" t="s">
        <v>102</v>
      </c>
      <c r="B498" s="26" t="s">
        <v>103</v>
      </c>
      <c r="C498" s="27">
        <v>2438590.9300000002</v>
      </c>
      <c r="D498" s="27">
        <v>9242772</v>
      </c>
      <c r="E498" s="27">
        <v>3103673</v>
      </c>
      <c r="F498" s="27">
        <v>8667282.5</v>
      </c>
      <c r="G498" s="27">
        <f t="shared" si="115"/>
        <v>6228691.5700000003</v>
      </c>
      <c r="H498" s="27">
        <f t="shared" si="116"/>
        <v>-5563609.5</v>
      </c>
      <c r="I498" s="28">
        <f t="shared" si="117"/>
        <v>255.42174759093353</v>
      </c>
      <c r="J498" s="28">
        <f t="shared" si="118"/>
        <v>279.25888133189289</v>
      </c>
      <c r="K498" s="28">
        <f t="shared" si="119"/>
        <v>93.773626570037649</v>
      </c>
    </row>
    <row r="499" spans="1:11">
      <c r="A499" s="31" t="s">
        <v>78</v>
      </c>
      <c r="B499" s="26" t="s">
        <v>79</v>
      </c>
      <c r="C499" s="27">
        <v>124269.9</v>
      </c>
      <c r="D499" s="27">
        <v>296740</v>
      </c>
      <c r="E499" s="27">
        <v>57570</v>
      </c>
      <c r="F499" s="27">
        <v>284654</v>
      </c>
      <c r="G499" s="27">
        <f t="shared" si="115"/>
        <v>160384.1</v>
      </c>
      <c r="H499" s="27">
        <f t="shared" si="116"/>
        <v>-227084</v>
      </c>
      <c r="I499" s="28">
        <f t="shared" si="117"/>
        <v>129.06110007330818</v>
      </c>
      <c r="J499" s="28">
        <f t="shared" si="118"/>
        <v>494.44849748132708</v>
      </c>
      <c r="K499" s="28">
        <f t="shared" si="119"/>
        <v>95.927074206375949</v>
      </c>
    </row>
    <row r="500" spans="1:11">
      <c r="A500" s="32" t="s">
        <v>80</v>
      </c>
      <c r="B500" s="26" t="s">
        <v>81</v>
      </c>
      <c r="C500" s="27">
        <v>124269.9</v>
      </c>
      <c r="D500" s="27">
        <v>296740</v>
      </c>
      <c r="E500" s="27">
        <v>57570</v>
      </c>
      <c r="F500" s="27">
        <v>284654</v>
      </c>
      <c r="G500" s="27">
        <f t="shared" si="115"/>
        <v>160384.1</v>
      </c>
      <c r="H500" s="27">
        <f t="shared" si="116"/>
        <v>-227084</v>
      </c>
      <c r="I500" s="28">
        <f t="shared" si="117"/>
        <v>129.06110007330818</v>
      </c>
      <c r="J500" s="28">
        <f t="shared" si="118"/>
        <v>494.44849748132708</v>
      </c>
      <c r="K500" s="28">
        <f t="shared" si="119"/>
        <v>95.927074206375949</v>
      </c>
    </row>
    <row r="501" spans="1:11">
      <c r="A501" s="33" t="s">
        <v>82</v>
      </c>
      <c r="B501" s="26" t="s">
        <v>83</v>
      </c>
      <c r="C501" s="27">
        <v>124269.9</v>
      </c>
      <c r="D501" s="27">
        <v>296740</v>
      </c>
      <c r="E501" s="27">
        <v>57570</v>
      </c>
      <c r="F501" s="27">
        <v>284654</v>
      </c>
      <c r="G501" s="27">
        <f t="shared" si="115"/>
        <v>160384.1</v>
      </c>
      <c r="H501" s="27">
        <f t="shared" si="116"/>
        <v>-227084</v>
      </c>
      <c r="I501" s="28">
        <f t="shared" si="117"/>
        <v>129.06110007330818</v>
      </c>
      <c r="J501" s="28">
        <f t="shared" si="118"/>
        <v>494.44849748132708</v>
      </c>
      <c r="K501" s="28">
        <f t="shared" si="119"/>
        <v>95.927074206375949</v>
      </c>
    </row>
    <row r="502" spans="1:11" ht="26.4">
      <c r="A502" s="34" t="s">
        <v>84</v>
      </c>
      <c r="B502" s="26" t="s">
        <v>85</v>
      </c>
      <c r="C502" s="27">
        <v>124269.9</v>
      </c>
      <c r="D502" s="27">
        <v>296740</v>
      </c>
      <c r="E502" s="27">
        <v>57570</v>
      </c>
      <c r="F502" s="27">
        <v>284654</v>
      </c>
      <c r="G502" s="27">
        <f t="shared" si="115"/>
        <v>160384.1</v>
      </c>
      <c r="H502" s="27">
        <f t="shared" si="116"/>
        <v>-227084</v>
      </c>
      <c r="I502" s="28">
        <f t="shared" si="117"/>
        <v>129.06110007330818</v>
      </c>
      <c r="J502" s="28">
        <f t="shared" si="118"/>
        <v>494.44849748132708</v>
      </c>
      <c r="K502" s="28">
        <f t="shared" si="119"/>
        <v>95.927074206375949</v>
      </c>
    </row>
    <row r="503" spans="1:11" ht="26.4">
      <c r="A503" s="35" t="s">
        <v>86</v>
      </c>
      <c r="B503" s="26" t="s">
        <v>87</v>
      </c>
      <c r="C503" s="27">
        <v>59817.9</v>
      </c>
      <c r="D503" s="27">
        <v>191721</v>
      </c>
      <c r="E503" s="27">
        <v>57570</v>
      </c>
      <c r="F503" s="27">
        <v>182742</v>
      </c>
      <c r="G503" s="27">
        <f t="shared" si="115"/>
        <v>122924.1</v>
      </c>
      <c r="H503" s="27">
        <f t="shared" si="116"/>
        <v>-125172</v>
      </c>
      <c r="I503" s="28">
        <f t="shared" si="117"/>
        <v>205.49718395329825</v>
      </c>
      <c r="J503" s="28">
        <f t="shared" si="118"/>
        <v>317.42574257425747</v>
      </c>
      <c r="K503" s="28">
        <f t="shared" si="119"/>
        <v>95.316631980847163</v>
      </c>
    </row>
    <row r="504" spans="1:11" ht="26.4">
      <c r="A504" s="35" t="s">
        <v>104</v>
      </c>
      <c r="B504" s="26" t="s">
        <v>105</v>
      </c>
      <c r="C504" s="27">
        <v>64452</v>
      </c>
      <c r="D504" s="27">
        <v>105019</v>
      </c>
      <c r="E504" s="27">
        <v>0</v>
      </c>
      <c r="F504" s="27">
        <v>101912</v>
      </c>
      <c r="G504" s="27">
        <f t="shared" si="115"/>
        <v>37460</v>
      </c>
      <c r="H504" s="27">
        <f t="shared" si="116"/>
        <v>-101912</v>
      </c>
      <c r="I504" s="28">
        <f t="shared" si="117"/>
        <v>58.12077204741513</v>
      </c>
      <c r="J504" s="28">
        <f t="shared" si="118"/>
        <v>0</v>
      </c>
      <c r="K504" s="28">
        <f t="shared" si="119"/>
        <v>97.041487730791573</v>
      </c>
    </row>
    <row r="505" spans="1:11">
      <c r="A505" s="31" t="s">
        <v>30</v>
      </c>
      <c r="B505" s="26" t="s">
        <v>31</v>
      </c>
      <c r="C505" s="27">
        <v>411147803</v>
      </c>
      <c r="D505" s="27">
        <v>764576126</v>
      </c>
      <c r="E505" s="27">
        <v>312692227</v>
      </c>
      <c r="F505" s="27">
        <v>764576126</v>
      </c>
      <c r="G505" s="27">
        <f t="shared" si="115"/>
        <v>353428323</v>
      </c>
      <c r="H505" s="27">
        <f t="shared" si="116"/>
        <v>-451883899</v>
      </c>
      <c r="I505" s="28">
        <f t="shared" si="117"/>
        <v>85.961379440959831</v>
      </c>
      <c r="J505" s="28">
        <f t="shared" si="118"/>
        <v>244.51395333213702</v>
      </c>
      <c r="K505" s="28">
        <f t="shared" si="119"/>
        <v>100</v>
      </c>
    </row>
    <row r="506" spans="1:11">
      <c r="A506" s="32" t="s">
        <v>32</v>
      </c>
      <c r="B506" s="26" t="s">
        <v>33</v>
      </c>
      <c r="C506" s="27">
        <v>411147803</v>
      </c>
      <c r="D506" s="27">
        <v>764576126</v>
      </c>
      <c r="E506" s="27">
        <v>312692227</v>
      </c>
      <c r="F506" s="27">
        <v>764576126</v>
      </c>
      <c r="G506" s="27">
        <f t="shared" si="115"/>
        <v>353428323</v>
      </c>
      <c r="H506" s="27">
        <f t="shared" si="116"/>
        <v>-451883899</v>
      </c>
      <c r="I506" s="28">
        <f t="shared" si="117"/>
        <v>85.961379440959831</v>
      </c>
      <c r="J506" s="28">
        <f t="shared" si="118"/>
        <v>244.51395333213702</v>
      </c>
      <c r="K506" s="28">
        <f t="shared" si="119"/>
        <v>100</v>
      </c>
    </row>
    <row r="507" spans="1:11">
      <c r="A507" s="25" t="s">
        <v>34</v>
      </c>
      <c r="B507" s="26" t="s">
        <v>35</v>
      </c>
      <c r="C507" s="27">
        <v>289629748.61000001</v>
      </c>
      <c r="D507" s="27">
        <v>775349546</v>
      </c>
      <c r="E507" s="27">
        <v>315889869</v>
      </c>
      <c r="F507" s="27">
        <v>667047768.91999996</v>
      </c>
      <c r="G507" s="27">
        <f t="shared" si="115"/>
        <v>377418020.30999994</v>
      </c>
      <c r="H507" s="27">
        <f t="shared" si="116"/>
        <v>-351157899.91999996</v>
      </c>
      <c r="I507" s="28">
        <f t="shared" si="117"/>
        <v>130.31051614045728</v>
      </c>
      <c r="J507" s="28">
        <f t="shared" si="118"/>
        <v>211.16466033926525</v>
      </c>
      <c r="K507" s="28">
        <f t="shared" si="119"/>
        <v>86.031877152862862</v>
      </c>
    </row>
    <row r="508" spans="1:11">
      <c r="A508" s="31" t="s">
        <v>36</v>
      </c>
      <c r="B508" s="26" t="s">
        <v>37</v>
      </c>
      <c r="C508" s="27">
        <v>228454649.08000001</v>
      </c>
      <c r="D508" s="27">
        <v>544787228</v>
      </c>
      <c r="E508" s="27">
        <v>195251788</v>
      </c>
      <c r="F508" s="27">
        <v>483681196.35000002</v>
      </c>
      <c r="G508" s="27">
        <f t="shared" si="115"/>
        <v>255226547.27000001</v>
      </c>
      <c r="H508" s="27">
        <f t="shared" si="116"/>
        <v>-288429408.35000002</v>
      </c>
      <c r="I508" s="28">
        <f t="shared" si="117"/>
        <v>111.71869265861386</v>
      </c>
      <c r="J508" s="28">
        <f t="shared" si="118"/>
        <v>247.72177571556989</v>
      </c>
      <c r="K508" s="28">
        <f t="shared" si="119"/>
        <v>88.783505098985188</v>
      </c>
    </row>
    <row r="509" spans="1:11">
      <c r="A509" s="32" t="s">
        <v>38</v>
      </c>
      <c r="B509" s="26" t="s">
        <v>39</v>
      </c>
      <c r="C509" s="27">
        <v>16673729.23</v>
      </c>
      <c r="D509" s="27">
        <v>27490297</v>
      </c>
      <c r="E509" s="27">
        <v>18960470</v>
      </c>
      <c r="F509" s="27">
        <v>19761903.539999999</v>
      </c>
      <c r="G509" s="27">
        <f t="shared" si="115"/>
        <v>3088174.3099999987</v>
      </c>
      <c r="H509" s="27">
        <f t="shared" si="116"/>
        <v>-801433.53999999911</v>
      </c>
      <c r="I509" s="28">
        <f t="shared" si="117"/>
        <v>18.521197432207543</v>
      </c>
      <c r="J509" s="28">
        <f t="shared" si="118"/>
        <v>104.22686536778886</v>
      </c>
      <c r="K509" s="28">
        <f t="shared" si="119"/>
        <v>71.886831706474467</v>
      </c>
    </row>
    <row r="510" spans="1:11">
      <c r="A510" s="33" t="s">
        <v>40</v>
      </c>
      <c r="B510" s="26" t="s">
        <v>41</v>
      </c>
      <c r="C510" s="27">
        <v>14535858.970000001</v>
      </c>
      <c r="D510" s="27">
        <v>22134276</v>
      </c>
      <c r="E510" s="27">
        <v>15749608</v>
      </c>
      <c r="F510" s="27">
        <v>16633006.57</v>
      </c>
      <c r="G510" s="27">
        <f t="shared" si="115"/>
        <v>2097147.5999999996</v>
      </c>
      <c r="H510" s="27">
        <f t="shared" si="116"/>
        <v>-883398.5700000003</v>
      </c>
      <c r="I510" s="28">
        <f t="shared" si="117"/>
        <v>14.427407450280171</v>
      </c>
      <c r="J510" s="28">
        <f t="shared" si="118"/>
        <v>105.60901941178473</v>
      </c>
      <c r="K510" s="28">
        <f t="shared" si="119"/>
        <v>75.145925577145604</v>
      </c>
    </row>
    <row r="511" spans="1:11">
      <c r="A511" s="33" t="s">
        <v>42</v>
      </c>
      <c r="B511" s="26" t="s">
        <v>43</v>
      </c>
      <c r="C511" s="27">
        <v>2137870.2599999998</v>
      </c>
      <c r="D511" s="27">
        <v>5356021</v>
      </c>
      <c r="E511" s="27">
        <v>3210862</v>
      </c>
      <c r="F511" s="27">
        <v>3128896.97</v>
      </c>
      <c r="G511" s="27">
        <f t="shared" si="115"/>
        <v>991026.71000000043</v>
      </c>
      <c r="H511" s="27">
        <f t="shared" si="116"/>
        <v>81965.029999999795</v>
      </c>
      <c r="I511" s="28">
        <f t="shared" si="117"/>
        <v>46.355792890818407</v>
      </c>
      <c r="J511" s="28">
        <f t="shared" si="118"/>
        <v>97.447257776883603</v>
      </c>
      <c r="K511" s="28">
        <f t="shared" si="119"/>
        <v>58.41831034643068</v>
      </c>
    </row>
    <row r="512" spans="1:11">
      <c r="A512" s="34" t="s">
        <v>44</v>
      </c>
      <c r="B512" s="26" t="s">
        <v>45</v>
      </c>
      <c r="C512" s="27">
        <v>81081.81</v>
      </c>
      <c r="D512" s="27">
        <v>0</v>
      </c>
      <c r="E512" s="27">
        <v>0</v>
      </c>
      <c r="F512" s="27">
        <v>72682.720000000001</v>
      </c>
      <c r="G512" s="27">
        <f t="shared" si="115"/>
        <v>-8399.0899999999965</v>
      </c>
      <c r="H512" s="27">
        <f t="shared" si="116"/>
        <v>-72682.720000000001</v>
      </c>
      <c r="I512" s="28">
        <f t="shared" si="117"/>
        <v>-10.358784541193629</v>
      </c>
      <c r="J512" s="28">
        <f t="shared" si="118"/>
        <v>0</v>
      </c>
      <c r="K512" s="28">
        <f t="shared" si="119"/>
        <v>0</v>
      </c>
    </row>
    <row r="513" spans="1:11">
      <c r="A513" s="32" t="s">
        <v>46</v>
      </c>
      <c r="B513" s="26" t="s">
        <v>47</v>
      </c>
      <c r="C513" s="27">
        <v>186615825.91999999</v>
      </c>
      <c r="D513" s="27">
        <v>452085030</v>
      </c>
      <c r="E513" s="27">
        <v>141467390</v>
      </c>
      <c r="F513" s="27">
        <v>405684609.35000002</v>
      </c>
      <c r="G513" s="27">
        <f t="shared" si="115"/>
        <v>219068783.43000004</v>
      </c>
      <c r="H513" s="27">
        <f t="shared" si="116"/>
        <v>-264217219.35000002</v>
      </c>
      <c r="I513" s="28">
        <f t="shared" si="117"/>
        <v>117.39024937998144</v>
      </c>
      <c r="J513" s="28">
        <f t="shared" si="118"/>
        <v>286.76899273394383</v>
      </c>
      <c r="K513" s="28">
        <f t="shared" si="119"/>
        <v>89.736351002376708</v>
      </c>
    </row>
    <row r="514" spans="1:11">
      <c r="A514" s="33" t="s">
        <v>48</v>
      </c>
      <c r="B514" s="26" t="s">
        <v>49</v>
      </c>
      <c r="C514" s="27">
        <v>186615825.91999999</v>
      </c>
      <c r="D514" s="27">
        <v>452085030</v>
      </c>
      <c r="E514" s="27">
        <v>141467390</v>
      </c>
      <c r="F514" s="27">
        <v>405684609.35000002</v>
      </c>
      <c r="G514" s="27">
        <f t="shared" si="115"/>
        <v>219068783.43000004</v>
      </c>
      <c r="H514" s="27">
        <f t="shared" si="116"/>
        <v>-264217219.35000002</v>
      </c>
      <c r="I514" s="28">
        <f t="shared" si="117"/>
        <v>117.39024937998144</v>
      </c>
      <c r="J514" s="28">
        <f t="shared" si="118"/>
        <v>286.76899273394383</v>
      </c>
      <c r="K514" s="28">
        <f t="shared" si="119"/>
        <v>89.736351002376708</v>
      </c>
    </row>
    <row r="515" spans="1:11" ht="26.4">
      <c r="A515" s="32" t="s">
        <v>88</v>
      </c>
      <c r="B515" s="26" t="s">
        <v>89</v>
      </c>
      <c r="C515" s="27">
        <v>836857.38</v>
      </c>
      <c r="D515" s="27">
        <v>5580870</v>
      </c>
      <c r="E515" s="27">
        <v>0</v>
      </c>
      <c r="F515" s="27">
        <v>5201483.09</v>
      </c>
      <c r="G515" s="27">
        <f t="shared" si="115"/>
        <v>4364625.71</v>
      </c>
      <c r="H515" s="27">
        <f t="shared" si="116"/>
        <v>-5201483.09</v>
      </c>
      <c r="I515" s="28">
        <f t="shared" si="117"/>
        <v>521.54952735196048</v>
      </c>
      <c r="J515" s="28">
        <f t="shared" si="118"/>
        <v>0</v>
      </c>
      <c r="K515" s="28">
        <f t="shared" si="119"/>
        <v>93.202011335150246</v>
      </c>
    </row>
    <row r="516" spans="1:11">
      <c r="A516" s="33" t="s">
        <v>90</v>
      </c>
      <c r="B516" s="26" t="s">
        <v>91</v>
      </c>
      <c r="C516" s="27">
        <v>836857.38</v>
      </c>
      <c r="D516" s="27">
        <v>5580870</v>
      </c>
      <c r="E516" s="27">
        <v>0</v>
      </c>
      <c r="F516" s="27">
        <v>5201483.09</v>
      </c>
      <c r="G516" s="27">
        <f t="shared" si="115"/>
        <v>4364625.71</v>
      </c>
      <c r="H516" s="27">
        <f t="shared" si="116"/>
        <v>-5201483.09</v>
      </c>
      <c r="I516" s="28">
        <f t="shared" si="117"/>
        <v>521.54952735196048</v>
      </c>
      <c r="J516" s="28">
        <f t="shared" si="118"/>
        <v>0</v>
      </c>
      <c r="K516" s="28">
        <f t="shared" si="119"/>
        <v>93.202011335150246</v>
      </c>
    </row>
    <row r="517" spans="1:11" ht="26.4">
      <c r="A517" s="32" t="s">
        <v>52</v>
      </c>
      <c r="B517" s="26" t="s">
        <v>53</v>
      </c>
      <c r="C517" s="27">
        <v>24328236.550000001</v>
      </c>
      <c r="D517" s="27">
        <v>59631031</v>
      </c>
      <c r="E517" s="27">
        <v>34823928</v>
      </c>
      <c r="F517" s="27">
        <v>53033200.369999997</v>
      </c>
      <c r="G517" s="27">
        <f t="shared" si="115"/>
        <v>28704963.819999997</v>
      </c>
      <c r="H517" s="27">
        <f t="shared" si="116"/>
        <v>-18209272.369999997</v>
      </c>
      <c r="I517" s="28">
        <f t="shared" si="117"/>
        <v>117.99031862011384</v>
      </c>
      <c r="J517" s="28">
        <f t="shared" si="118"/>
        <v>152.28954174842079</v>
      </c>
      <c r="K517" s="28">
        <f t="shared" si="119"/>
        <v>88.935575120275871</v>
      </c>
    </row>
    <row r="518" spans="1:11">
      <c r="A518" s="33" t="s">
        <v>54</v>
      </c>
      <c r="B518" s="26" t="s">
        <v>55</v>
      </c>
      <c r="C518" s="27">
        <v>0</v>
      </c>
      <c r="D518" s="27">
        <v>790245</v>
      </c>
      <c r="E518" s="27">
        <v>204369</v>
      </c>
      <c r="F518" s="27">
        <v>789590.96</v>
      </c>
      <c r="G518" s="27">
        <f t="shared" si="115"/>
        <v>789590.96</v>
      </c>
      <c r="H518" s="27">
        <f t="shared" si="116"/>
        <v>-585221.96</v>
      </c>
      <c r="I518" s="28">
        <f t="shared" si="117"/>
        <v>0</v>
      </c>
      <c r="J518" s="28">
        <f t="shared" si="118"/>
        <v>386.35554315967681</v>
      </c>
      <c r="K518" s="28">
        <f t="shared" si="119"/>
        <v>99.917235793962618</v>
      </c>
    </row>
    <row r="519" spans="1:11" ht="26.4">
      <c r="A519" s="34" t="s">
        <v>56</v>
      </c>
      <c r="B519" s="26" t="s">
        <v>57</v>
      </c>
      <c r="C519" s="27">
        <v>0</v>
      </c>
      <c r="D519" s="27">
        <v>790245</v>
      </c>
      <c r="E519" s="27">
        <v>204369</v>
      </c>
      <c r="F519" s="27">
        <v>789590.96</v>
      </c>
      <c r="G519" s="27">
        <f t="shared" si="115"/>
        <v>789590.96</v>
      </c>
      <c r="H519" s="27">
        <f t="shared" si="116"/>
        <v>-585221.96</v>
      </c>
      <c r="I519" s="28">
        <f t="shared" si="117"/>
        <v>0</v>
      </c>
      <c r="J519" s="28">
        <f t="shared" si="118"/>
        <v>386.35554315967681</v>
      </c>
      <c r="K519" s="28">
        <f t="shared" si="119"/>
        <v>99.917235793962618</v>
      </c>
    </row>
    <row r="520" spans="1:11" ht="26.4">
      <c r="A520" s="35" t="s">
        <v>58</v>
      </c>
      <c r="B520" s="26" t="s">
        <v>59</v>
      </c>
      <c r="C520" s="27">
        <v>0</v>
      </c>
      <c r="D520" s="27">
        <v>783161</v>
      </c>
      <c r="E520" s="27">
        <v>204369</v>
      </c>
      <c r="F520" s="27">
        <v>782507</v>
      </c>
      <c r="G520" s="27">
        <f t="shared" si="115"/>
        <v>782507</v>
      </c>
      <c r="H520" s="27">
        <f t="shared" si="116"/>
        <v>-578138</v>
      </c>
      <c r="I520" s="28">
        <f t="shared" si="117"/>
        <v>0</v>
      </c>
      <c r="J520" s="28">
        <f t="shared" si="118"/>
        <v>382.88928359976319</v>
      </c>
      <c r="K520" s="28">
        <f t="shared" si="119"/>
        <v>99.916492266596521</v>
      </c>
    </row>
    <row r="521" spans="1:11" ht="26.4">
      <c r="A521" s="35" t="s">
        <v>235</v>
      </c>
      <c r="B521" s="26" t="s">
        <v>236</v>
      </c>
      <c r="C521" s="27">
        <v>0</v>
      </c>
      <c r="D521" s="27">
        <v>7084</v>
      </c>
      <c r="E521" s="27">
        <v>0</v>
      </c>
      <c r="F521" s="27">
        <v>7083.96</v>
      </c>
      <c r="G521" s="27">
        <f t="shared" si="115"/>
        <v>7083.96</v>
      </c>
      <c r="H521" s="27">
        <f t="shared" si="116"/>
        <v>-7083.96</v>
      </c>
      <c r="I521" s="28">
        <f t="shared" si="117"/>
        <v>0</v>
      </c>
      <c r="J521" s="28">
        <f t="shared" si="118"/>
        <v>0</v>
      </c>
      <c r="K521" s="28">
        <f t="shared" si="119"/>
        <v>99.999435347261439</v>
      </c>
    </row>
    <row r="522" spans="1:11" ht="52.8">
      <c r="A522" s="33" t="s">
        <v>163</v>
      </c>
      <c r="B522" s="26" t="s">
        <v>164</v>
      </c>
      <c r="C522" s="27">
        <v>24019730.43</v>
      </c>
      <c r="D522" s="27">
        <v>58312139</v>
      </c>
      <c r="E522" s="27">
        <v>34260112</v>
      </c>
      <c r="F522" s="27">
        <v>51962483.210000001</v>
      </c>
      <c r="G522" s="27">
        <f t="shared" si="115"/>
        <v>27942752.780000001</v>
      </c>
      <c r="H522" s="27">
        <f t="shared" si="116"/>
        <v>-17702371.210000001</v>
      </c>
      <c r="I522" s="28">
        <f t="shared" si="117"/>
        <v>116.33249949008692</v>
      </c>
      <c r="J522" s="28">
        <f t="shared" si="118"/>
        <v>151.67050011395176</v>
      </c>
      <c r="K522" s="28">
        <f t="shared" si="119"/>
        <v>89.110919443376972</v>
      </c>
    </row>
    <row r="523" spans="1:11" ht="39.6">
      <c r="A523" s="34" t="s">
        <v>165</v>
      </c>
      <c r="B523" s="26" t="s">
        <v>166</v>
      </c>
      <c r="C523" s="27">
        <v>3819404.16</v>
      </c>
      <c r="D523" s="27">
        <v>8791813</v>
      </c>
      <c r="E523" s="27">
        <v>4088472</v>
      </c>
      <c r="F523" s="27">
        <v>6289268.6600000001</v>
      </c>
      <c r="G523" s="27">
        <f t="shared" si="115"/>
        <v>2469864.5</v>
      </c>
      <c r="H523" s="27">
        <f t="shared" si="116"/>
        <v>-2200796.66</v>
      </c>
      <c r="I523" s="28">
        <f t="shared" si="117"/>
        <v>64.666225320338953</v>
      </c>
      <c r="J523" s="28">
        <f t="shared" si="118"/>
        <v>153.82931960889056</v>
      </c>
      <c r="K523" s="28">
        <f t="shared" si="119"/>
        <v>71.535514461010479</v>
      </c>
    </row>
    <row r="524" spans="1:11" ht="66">
      <c r="A524" s="34" t="s">
        <v>190</v>
      </c>
      <c r="B524" s="26" t="s">
        <v>191</v>
      </c>
      <c r="C524" s="27">
        <v>20200326.27</v>
      </c>
      <c r="D524" s="27">
        <v>49520326</v>
      </c>
      <c r="E524" s="27">
        <v>30171640</v>
      </c>
      <c r="F524" s="27">
        <v>45673214.549999997</v>
      </c>
      <c r="G524" s="27">
        <f t="shared" si="115"/>
        <v>25472888.279999997</v>
      </c>
      <c r="H524" s="27">
        <f t="shared" si="116"/>
        <v>-15501574.549999997</v>
      </c>
      <c r="I524" s="28">
        <f t="shared" si="117"/>
        <v>126.10137053989274</v>
      </c>
      <c r="J524" s="28">
        <f t="shared" si="118"/>
        <v>151.37796470460339</v>
      </c>
      <c r="K524" s="28">
        <f t="shared" si="119"/>
        <v>92.231247730477378</v>
      </c>
    </row>
    <row r="525" spans="1:11">
      <c r="A525" s="33" t="s">
        <v>192</v>
      </c>
      <c r="B525" s="26" t="s">
        <v>193</v>
      </c>
      <c r="C525" s="27">
        <v>308506.12</v>
      </c>
      <c r="D525" s="27">
        <v>528647</v>
      </c>
      <c r="E525" s="27">
        <v>359447</v>
      </c>
      <c r="F525" s="27">
        <v>281126.2</v>
      </c>
      <c r="G525" s="27">
        <f t="shared" si="115"/>
        <v>-27379.919999999984</v>
      </c>
      <c r="H525" s="27">
        <f t="shared" si="116"/>
        <v>78320.799999999988</v>
      </c>
      <c r="I525" s="28">
        <f t="shared" si="117"/>
        <v>-8.8750005996639487</v>
      </c>
      <c r="J525" s="28">
        <f t="shared" si="118"/>
        <v>78.21075151552246</v>
      </c>
      <c r="K525" s="28">
        <f t="shared" si="119"/>
        <v>53.178434758922307</v>
      </c>
    </row>
    <row r="526" spans="1:11">
      <c r="A526" s="31" t="s">
        <v>60</v>
      </c>
      <c r="B526" s="26" t="s">
        <v>61</v>
      </c>
      <c r="C526" s="27">
        <v>61175099.530000001</v>
      </c>
      <c r="D526" s="27">
        <v>230562318</v>
      </c>
      <c r="E526" s="27">
        <v>120638081</v>
      </c>
      <c r="F526" s="27">
        <v>183366572.56999999</v>
      </c>
      <c r="G526" s="27">
        <f t="shared" si="115"/>
        <v>122191473.03999999</v>
      </c>
      <c r="H526" s="27">
        <f t="shared" si="116"/>
        <v>-62728491.569999993</v>
      </c>
      <c r="I526" s="28">
        <f t="shared" si="117"/>
        <v>199.74053819083338</v>
      </c>
      <c r="J526" s="28">
        <f t="shared" si="118"/>
        <v>151.99725580018136</v>
      </c>
      <c r="K526" s="28">
        <f t="shared" si="119"/>
        <v>79.530156601739236</v>
      </c>
    </row>
    <row r="527" spans="1:11">
      <c r="A527" s="32" t="s">
        <v>62</v>
      </c>
      <c r="B527" s="26" t="s">
        <v>63</v>
      </c>
      <c r="C527" s="27">
        <v>5266700.4800000004</v>
      </c>
      <c r="D527" s="27">
        <v>14256167</v>
      </c>
      <c r="E527" s="27">
        <v>7566061</v>
      </c>
      <c r="F527" s="27">
        <v>6237038.4199999999</v>
      </c>
      <c r="G527" s="27">
        <f t="shared" si="115"/>
        <v>970337.93999999948</v>
      </c>
      <c r="H527" s="27">
        <f t="shared" si="116"/>
        <v>1329022.58</v>
      </c>
      <c r="I527" s="28">
        <f t="shared" si="117"/>
        <v>18.424019814394299</v>
      </c>
      <c r="J527" s="28">
        <f t="shared" si="118"/>
        <v>82.434418913619652</v>
      </c>
      <c r="K527" s="28">
        <f t="shared" si="119"/>
        <v>43.749756999900463</v>
      </c>
    </row>
    <row r="528" spans="1:11">
      <c r="A528" s="32" t="s">
        <v>194</v>
      </c>
      <c r="B528" s="26" t="s">
        <v>195</v>
      </c>
      <c r="C528" s="27">
        <v>55908399.049999997</v>
      </c>
      <c r="D528" s="27">
        <v>216306151</v>
      </c>
      <c r="E528" s="27">
        <v>113072020</v>
      </c>
      <c r="F528" s="27">
        <v>177129534.15000001</v>
      </c>
      <c r="G528" s="27">
        <f t="shared" si="115"/>
        <v>121221135.10000001</v>
      </c>
      <c r="H528" s="27">
        <f t="shared" si="116"/>
        <v>-64057514.150000006</v>
      </c>
      <c r="I528" s="28">
        <f t="shared" si="117"/>
        <v>216.82097352061453</v>
      </c>
      <c r="J528" s="28">
        <f t="shared" si="118"/>
        <v>156.65195876928706</v>
      </c>
      <c r="K528" s="28">
        <f t="shared" si="119"/>
        <v>81.88834821900187</v>
      </c>
    </row>
    <row r="529" spans="1:11" ht="52.8">
      <c r="A529" s="33" t="s">
        <v>317</v>
      </c>
      <c r="B529" s="26" t="s">
        <v>318</v>
      </c>
      <c r="C529" s="27">
        <v>55908399.049999997</v>
      </c>
      <c r="D529" s="27">
        <v>216306151</v>
      </c>
      <c r="E529" s="27">
        <v>113072020</v>
      </c>
      <c r="F529" s="27">
        <v>177129534.15000001</v>
      </c>
      <c r="G529" s="27">
        <f t="shared" si="115"/>
        <v>121221135.10000001</v>
      </c>
      <c r="H529" s="27">
        <f t="shared" si="116"/>
        <v>-64057514.150000006</v>
      </c>
      <c r="I529" s="28">
        <f t="shared" si="117"/>
        <v>216.82097352061453</v>
      </c>
      <c r="J529" s="28">
        <f t="shared" si="118"/>
        <v>156.65195876928706</v>
      </c>
      <c r="K529" s="28">
        <f t="shared" si="119"/>
        <v>81.88834821900187</v>
      </c>
    </row>
    <row r="530" spans="1:11" ht="39.6">
      <c r="A530" s="34" t="s">
        <v>319</v>
      </c>
      <c r="B530" s="26" t="s">
        <v>320</v>
      </c>
      <c r="C530" s="27">
        <v>50341799.060000002</v>
      </c>
      <c r="D530" s="27">
        <v>209922438</v>
      </c>
      <c r="E530" s="27">
        <v>109458285</v>
      </c>
      <c r="F530" s="27">
        <v>170923127.56999999</v>
      </c>
      <c r="G530" s="27">
        <f t="shared" si="115"/>
        <v>120581328.50999999</v>
      </c>
      <c r="H530" s="27">
        <f t="shared" si="116"/>
        <v>-61464842.569999993</v>
      </c>
      <c r="I530" s="28">
        <f t="shared" si="117"/>
        <v>239.5252667992354</v>
      </c>
      <c r="J530" s="28">
        <f t="shared" si="118"/>
        <v>156.15366855967093</v>
      </c>
      <c r="K530" s="28">
        <f t="shared" si="119"/>
        <v>81.422038157731379</v>
      </c>
    </row>
    <row r="531" spans="1:11" ht="66">
      <c r="A531" s="34" t="s">
        <v>321</v>
      </c>
      <c r="B531" s="26" t="s">
        <v>322</v>
      </c>
      <c r="C531" s="27">
        <v>5566599.9900000002</v>
      </c>
      <c r="D531" s="27">
        <v>6383713</v>
      </c>
      <c r="E531" s="27">
        <v>3613735</v>
      </c>
      <c r="F531" s="27">
        <v>6206406.5800000001</v>
      </c>
      <c r="G531" s="27">
        <f t="shared" si="115"/>
        <v>639806.58999999985</v>
      </c>
      <c r="H531" s="27">
        <f t="shared" si="116"/>
        <v>-2592671.58</v>
      </c>
      <c r="I531" s="28">
        <f t="shared" si="117"/>
        <v>11.493669226266775</v>
      </c>
      <c r="J531" s="28">
        <f t="shared" si="118"/>
        <v>171.74492816988518</v>
      </c>
      <c r="K531" s="28">
        <f t="shared" si="119"/>
        <v>97.222518932163766</v>
      </c>
    </row>
    <row r="532" spans="1:11">
      <c r="A532" s="25"/>
      <c r="B532" s="26" t="s">
        <v>64</v>
      </c>
      <c r="C532" s="27">
        <v>124080915.22</v>
      </c>
      <c r="D532" s="27">
        <v>-1233908</v>
      </c>
      <c r="E532" s="27">
        <v>-36399</v>
      </c>
      <c r="F532" s="27">
        <v>106480791.58</v>
      </c>
      <c r="G532" s="27">
        <f t="shared" si="115"/>
        <v>-17600123.640000001</v>
      </c>
      <c r="H532" s="27">
        <f t="shared" si="116"/>
        <v>-106517190.58</v>
      </c>
      <c r="I532" s="28">
        <f t="shared" si="117"/>
        <v>-14.184392183757126</v>
      </c>
      <c r="J532" s="28">
        <f t="shared" si="118"/>
        <v>-292537.68394736119</v>
      </c>
      <c r="K532" s="28">
        <f t="shared" si="119"/>
        <v>-8629.556788674683</v>
      </c>
    </row>
    <row r="533" spans="1:11">
      <c r="A533" s="25" t="s">
        <v>65</v>
      </c>
      <c r="B533" s="26" t="s">
        <v>66</v>
      </c>
      <c r="C533" s="27">
        <v>-124080915.22</v>
      </c>
      <c r="D533" s="27">
        <v>1233908</v>
      </c>
      <c r="E533" s="27">
        <v>36399</v>
      </c>
      <c r="F533" s="27">
        <v>-106480791.58</v>
      </c>
      <c r="G533" s="27">
        <f t="shared" si="115"/>
        <v>17600123.640000001</v>
      </c>
      <c r="H533" s="27">
        <f t="shared" si="116"/>
        <v>106517190.58</v>
      </c>
      <c r="I533" s="28">
        <f t="shared" si="117"/>
        <v>-14.184392183757126</v>
      </c>
      <c r="J533" s="28">
        <f t="shared" si="118"/>
        <v>-292537.68394736119</v>
      </c>
      <c r="K533" s="28">
        <f t="shared" si="119"/>
        <v>-8629.556788674683</v>
      </c>
    </row>
    <row r="534" spans="1:11">
      <c r="A534" s="31" t="s">
        <v>67</v>
      </c>
      <c r="B534" s="26" t="s">
        <v>68</v>
      </c>
      <c r="C534" s="27">
        <v>-124080915.22</v>
      </c>
      <c r="D534" s="27">
        <v>1233908</v>
      </c>
      <c r="E534" s="27">
        <v>36399</v>
      </c>
      <c r="F534" s="27">
        <v>-106480791.58</v>
      </c>
      <c r="G534" s="27">
        <f t="shared" si="115"/>
        <v>17600123.640000001</v>
      </c>
      <c r="H534" s="27">
        <f t="shared" si="116"/>
        <v>106517190.58</v>
      </c>
      <c r="I534" s="28">
        <f t="shared" si="117"/>
        <v>-14.184392183757126</v>
      </c>
      <c r="J534" s="28">
        <f t="shared" si="118"/>
        <v>-292537.68394736119</v>
      </c>
      <c r="K534" s="28">
        <f t="shared" si="119"/>
        <v>-8629.556788674683</v>
      </c>
    </row>
    <row r="535" spans="1:11" ht="26.4">
      <c r="A535" s="32" t="s">
        <v>148</v>
      </c>
      <c r="B535" s="26" t="s">
        <v>149</v>
      </c>
      <c r="C535" s="27">
        <v>-957928.53</v>
      </c>
      <c r="D535" s="27">
        <v>1233908</v>
      </c>
      <c r="E535" s="27">
        <v>36399</v>
      </c>
      <c r="F535" s="27">
        <v>-1232265.8500000001</v>
      </c>
      <c r="G535" s="27">
        <f t="shared" si="115"/>
        <v>-274337.32000000007</v>
      </c>
      <c r="H535" s="27">
        <f t="shared" si="116"/>
        <v>1268664.8500000001</v>
      </c>
      <c r="I535" s="28">
        <f t="shared" si="117"/>
        <v>28.638600000774574</v>
      </c>
      <c r="J535" s="28">
        <f t="shared" si="118"/>
        <v>-3385.4387483172613</v>
      </c>
      <c r="K535" s="28">
        <f t="shared" si="119"/>
        <v>-99.866914713252527</v>
      </c>
    </row>
    <row r="536" spans="1:11">
      <c r="A536" s="36" t="s">
        <v>361</v>
      </c>
      <c r="B536" s="37" t="s">
        <v>362</v>
      </c>
      <c r="C536" s="38"/>
      <c r="D536" s="38"/>
      <c r="E536" s="38"/>
      <c r="F536" s="38"/>
      <c r="G536" s="38"/>
      <c r="H536" s="38"/>
      <c r="I536" s="39"/>
      <c r="J536" s="39"/>
      <c r="K536" s="39"/>
    </row>
    <row r="537" spans="1:11">
      <c r="A537" s="25" t="s">
        <v>28</v>
      </c>
      <c r="B537" s="26" t="s">
        <v>29</v>
      </c>
      <c r="C537" s="27">
        <v>64960042</v>
      </c>
      <c r="D537" s="27">
        <v>54255660</v>
      </c>
      <c r="E537" s="27">
        <v>0</v>
      </c>
      <c r="F537" s="27">
        <v>54255660</v>
      </c>
      <c r="G537" s="27">
        <f t="shared" ref="G537:G555" si="120">F537-C537</f>
        <v>-10704382</v>
      </c>
      <c r="H537" s="27">
        <f t="shared" ref="H537:H555" si="121">E537-F537</f>
        <v>-54255660</v>
      </c>
      <c r="I537" s="28">
        <f t="shared" ref="I537:I555" si="122">IF(ISERROR(F537/C537),0,F537/C537*100-100)</f>
        <v>-16.478409912358131</v>
      </c>
      <c r="J537" s="28">
        <f t="shared" ref="J537:J555" si="123">IF(ISERROR(F537/E537),0,F537/E537*100)</f>
        <v>0</v>
      </c>
      <c r="K537" s="28">
        <f t="shared" ref="K537:K555" si="124">IF(ISERROR(F537/D537),0,F537/D537*100)</f>
        <v>100</v>
      </c>
    </row>
    <row r="538" spans="1:11">
      <c r="A538" s="31" t="s">
        <v>30</v>
      </c>
      <c r="B538" s="26" t="s">
        <v>31</v>
      </c>
      <c r="C538" s="27">
        <v>64960042</v>
      </c>
      <c r="D538" s="27">
        <v>54255660</v>
      </c>
      <c r="E538" s="27">
        <v>0</v>
      </c>
      <c r="F538" s="27">
        <v>54255660</v>
      </c>
      <c r="G538" s="27">
        <f t="shared" si="120"/>
        <v>-10704382</v>
      </c>
      <c r="H538" s="27">
        <f t="shared" si="121"/>
        <v>-54255660</v>
      </c>
      <c r="I538" s="28">
        <f t="shared" si="122"/>
        <v>-16.478409912358131</v>
      </c>
      <c r="J538" s="28">
        <f t="shared" si="123"/>
        <v>0</v>
      </c>
      <c r="K538" s="28">
        <f t="shared" si="124"/>
        <v>100</v>
      </c>
    </row>
    <row r="539" spans="1:11">
      <c r="A539" s="32" t="s">
        <v>32</v>
      </c>
      <c r="B539" s="26" t="s">
        <v>33</v>
      </c>
      <c r="C539" s="27">
        <v>64960042</v>
      </c>
      <c r="D539" s="27">
        <v>54255660</v>
      </c>
      <c r="E539" s="27">
        <v>0</v>
      </c>
      <c r="F539" s="27">
        <v>54255660</v>
      </c>
      <c r="G539" s="27">
        <f t="shared" si="120"/>
        <v>-10704382</v>
      </c>
      <c r="H539" s="27">
        <f t="shared" si="121"/>
        <v>-54255660</v>
      </c>
      <c r="I539" s="28">
        <f t="shared" si="122"/>
        <v>-16.478409912358131</v>
      </c>
      <c r="J539" s="28">
        <f t="shared" si="123"/>
        <v>0</v>
      </c>
      <c r="K539" s="28">
        <f t="shared" si="124"/>
        <v>100</v>
      </c>
    </row>
    <row r="540" spans="1:11">
      <c r="A540" s="25" t="s">
        <v>34</v>
      </c>
      <c r="B540" s="26" t="s">
        <v>35</v>
      </c>
      <c r="C540" s="27">
        <v>52651311.460000001</v>
      </c>
      <c r="D540" s="27">
        <v>54255660</v>
      </c>
      <c r="E540" s="27">
        <v>0</v>
      </c>
      <c r="F540" s="27">
        <v>35588722.140000001</v>
      </c>
      <c r="G540" s="27">
        <f t="shared" si="120"/>
        <v>-17062589.32</v>
      </c>
      <c r="H540" s="27">
        <f t="shared" si="121"/>
        <v>-35588722.140000001</v>
      </c>
      <c r="I540" s="28">
        <f t="shared" si="122"/>
        <v>-32.406769835092732</v>
      </c>
      <c r="J540" s="28">
        <f t="shared" si="123"/>
        <v>0</v>
      </c>
      <c r="K540" s="28">
        <f t="shared" si="124"/>
        <v>65.594487542866503</v>
      </c>
    </row>
    <row r="541" spans="1:11">
      <c r="A541" s="31" t="s">
        <v>36</v>
      </c>
      <c r="B541" s="26" t="s">
        <v>37</v>
      </c>
      <c r="C541" s="27">
        <v>45100053.689999998</v>
      </c>
      <c r="D541" s="27">
        <v>28792740</v>
      </c>
      <c r="E541" s="27">
        <v>0</v>
      </c>
      <c r="F541" s="27">
        <v>20769563.960000001</v>
      </c>
      <c r="G541" s="27">
        <f t="shared" si="120"/>
        <v>-24330489.729999997</v>
      </c>
      <c r="H541" s="27">
        <f t="shared" si="121"/>
        <v>-20769563.960000001</v>
      </c>
      <c r="I541" s="28">
        <f t="shared" si="122"/>
        <v>-53.947806575216511</v>
      </c>
      <c r="J541" s="28">
        <f t="shared" si="123"/>
        <v>0</v>
      </c>
      <c r="K541" s="28">
        <f t="shared" si="124"/>
        <v>72.134725489828341</v>
      </c>
    </row>
    <row r="542" spans="1:11">
      <c r="A542" s="32" t="s">
        <v>46</v>
      </c>
      <c r="B542" s="26" t="s">
        <v>47</v>
      </c>
      <c r="C542" s="27">
        <v>44716174.009999998</v>
      </c>
      <c r="D542" s="27">
        <v>28788130</v>
      </c>
      <c r="E542" s="27">
        <v>0</v>
      </c>
      <c r="F542" s="27">
        <v>20769563.960000001</v>
      </c>
      <c r="G542" s="27">
        <f t="shared" si="120"/>
        <v>-23946610.049999997</v>
      </c>
      <c r="H542" s="27">
        <f t="shared" si="121"/>
        <v>-20769563.960000001</v>
      </c>
      <c r="I542" s="28">
        <f t="shared" si="122"/>
        <v>-53.552457427696638</v>
      </c>
      <c r="J542" s="28">
        <f t="shared" si="123"/>
        <v>0</v>
      </c>
      <c r="K542" s="28">
        <f t="shared" si="124"/>
        <v>72.146276816173895</v>
      </c>
    </row>
    <row r="543" spans="1:11">
      <c r="A543" s="33" t="s">
        <v>48</v>
      </c>
      <c r="B543" s="26" t="s">
        <v>49</v>
      </c>
      <c r="C543" s="27">
        <v>44716174.009999998</v>
      </c>
      <c r="D543" s="27">
        <v>28788130</v>
      </c>
      <c r="E543" s="27">
        <v>0</v>
      </c>
      <c r="F543" s="27">
        <v>20769563.960000001</v>
      </c>
      <c r="G543" s="27">
        <f t="shared" si="120"/>
        <v>-23946610.049999997</v>
      </c>
      <c r="H543" s="27">
        <f t="shared" si="121"/>
        <v>-20769563.960000001</v>
      </c>
      <c r="I543" s="28">
        <f t="shared" si="122"/>
        <v>-53.552457427696638</v>
      </c>
      <c r="J543" s="28">
        <f t="shared" si="123"/>
        <v>0</v>
      </c>
      <c r="K543" s="28">
        <f t="shared" si="124"/>
        <v>72.146276816173895</v>
      </c>
    </row>
    <row r="544" spans="1:11" ht="26.4">
      <c r="A544" s="32" t="s">
        <v>52</v>
      </c>
      <c r="B544" s="26" t="s">
        <v>53</v>
      </c>
      <c r="C544" s="27">
        <v>383879.67999999999</v>
      </c>
      <c r="D544" s="27">
        <v>4610</v>
      </c>
      <c r="E544" s="27">
        <v>0</v>
      </c>
      <c r="F544" s="27">
        <v>0</v>
      </c>
      <c r="G544" s="27">
        <f t="shared" si="120"/>
        <v>-383879.67999999999</v>
      </c>
      <c r="H544" s="27">
        <f t="shared" si="121"/>
        <v>0</v>
      </c>
      <c r="I544" s="28">
        <f t="shared" si="122"/>
        <v>-100</v>
      </c>
      <c r="J544" s="28">
        <f t="shared" si="123"/>
        <v>0</v>
      </c>
      <c r="K544" s="28">
        <f t="shared" si="124"/>
        <v>0</v>
      </c>
    </row>
    <row r="545" spans="1:11" ht="52.8">
      <c r="A545" s="33" t="s">
        <v>163</v>
      </c>
      <c r="B545" s="26" t="s">
        <v>164</v>
      </c>
      <c r="C545" s="27">
        <v>383879.67999999999</v>
      </c>
      <c r="D545" s="27">
        <v>4610</v>
      </c>
      <c r="E545" s="27">
        <v>0</v>
      </c>
      <c r="F545" s="27">
        <v>0</v>
      </c>
      <c r="G545" s="27">
        <f t="shared" si="120"/>
        <v>-383879.67999999999</v>
      </c>
      <c r="H545" s="27">
        <f t="shared" si="121"/>
        <v>0</v>
      </c>
      <c r="I545" s="28">
        <f t="shared" si="122"/>
        <v>-100</v>
      </c>
      <c r="J545" s="28">
        <f t="shared" si="123"/>
        <v>0</v>
      </c>
      <c r="K545" s="28">
        <f t="shared" si="124"/>
        <v>0</v>
      </c>
    </row>
    <row r="546" spans="1:11" ht="39.6">
      <c r="A546" s="34" t="s">
        <v>165</v>
      </c>
      <c r="B546" s="26" t="s">
        <v>166</v>
      </c>
      <c r="C546" s="27">
        <v>333303.06</v>
      </c>
      <c r="D546" s="27">
        <v>4610</v>
      </c>
      <c r="E546" s="27">
        <v>0</v>
      </c>
      <c r="F546" s="27">
        <v>0</v>
      </c>
      <c r="G546" s="27">
        <f t="shared" si="120"/>
        <v>-333303.06</v>
      </c>
      <c r="H546" s="27">
        <f t="shared" si="121"/>
        <v>0</v>
      </c>
      <c r="I546" s="28">
        <f t="shared" si="122"/>
        <v>-100</v>
      </c>
      <c r="J546" s="28">
        <f t="shared" si="123"/>
        <v>0</v>
      </c>
      <c r="K546" s="28">
        <f t="shared" si="124"/>
        <v>0</v>
      </c>
    </row>
    <row r="547" spans="1:11" ht="66">
      <c r="A547" s="34" t="s">
        <v>190</v>
      </c>
      <c r="B547" s="26" t="s">
        <v>191</v>
      </c>
      <c r="C547" s="27">
        <v>50576.62</v>
      </c>
      <c r="D547" s="27">
        <v>0</v>
      </c>
      <c r="E547" s="27">
        <v>0</v>
      </c>
      <c r="F547" s="27">
        <v>0</v>
      </c>
      <c r="G547" s="27">
        <f t="shared" si="120"/>
        <v>-50576.62</v>
      </c>
      <c r="H547" s="27">
        <f t="shared" si="121"/>
        <v>0</v>
      </c>
      <c r="I547" s="28">
        <f t="shared" si="122"/>
        <v>-100</v>
      </c>
      <c r="J547" s="28">
        <f t="shared" si="123"/>
        <v>0</v>
      </c>
      <c r="K547" s="28">
        <f t="shared" si="124"/>
        <v>0</v>
      </c>
    </row>
    <row r="548" spans="1:11">
      <c r="A548" s="31" t="s">
        <v>60</v>
      </c>
      <c r="B548" s="26" t="s">
        <v>61</v>
      </c>
      <c r="C548" s="27">
        <v>7551257.7699999996</v>
      </c>
      <c r="D548" s="27">
        <v>25462920</v>
      </c>
      <c r="E548" s="27">
        <v>0</v>
      </c>
      <c r="F548" s="27">
        <v>14819158.18</v>
      </c>
      <c r="G548" s="27">
        <f t="shared" si="120"/>
        <v>7267900.4100000001</v>
      </c>
      <c r="H548" s="27">
        <f t="shared" si="121"/>
        <v>-14819158.18</v>
      </c>
      <c r="I548" s="28">
        <f t="shared" si="122"/>
        <v>96.247547512869517</v>
      </c>
      <c r="J548" s="28">
        <f t="shared" si="123"/>
        <v>0</v>
      </c>
      <c r="K548" s="28">
        <f t="shared" si="124"/>
        <v>58.198973958996056</v>
      </c>
    </row>
    <row r="549" spans="1:11">
      <c r="A549" s="32" t="s">
        <v>194</v>
      </c>
      <c r="B549" s="26" t="s">
        <v>195</v>
      </c>
      <c r="C549" s="27">
        <v>7551257.7699999996</v>
      </c>
      <c r="D549" s="27">
        <v>25462920</v>
      </c>
      <c r="E549" s="27">
        <v>0</v>
      </c>
      <c r="F549" s="27">
        <v>14819158.18</v>
      </c>
      <c r="G549" s="27">
        <f t="shared" si="120"/>
        <v>7267900.4100000001</v>
      </c>
      <c r="H549" s="27">
        <f t="shared" si="121"/>
        <v>-14819158.18</v>
      </c>
      <c r="I549" s="28">
        <f t="shared" si="122"/>
        <v>96.247547512869517</v>
      </c>
      <c r="J549" s="28">
        <f t="shared" si="123"/>
        <v>0</v>
      </c>
      <c r="K549" s="28">
        <f t="shared" si="124"/>
        <v>58.198973958996056</v>
      </c>
    </row>
    <row r="550" spans="1:11" ht="52.8">
      <c r="A550" s="33" t="s">
        <v>317</v>
      </c>
      <c r="B550" s="26" t="s">
        <v>318</v>
      </c>
      <c r="C550" s="27">
        <v>7551257.7699999996</v>
      </c>
      <c r="D550" s="27">
        <v>25462920</v>
      </c>
      <c r="E550" s="27">
        <v>0</v>
      </c>
      <c r="F550" s="27">
        <v>14819158.18</v>
      </c>
      <c r="G550" s="27">
        <f t="shared" si="120"/>
        <v>7267900.4100000001</v>
      </c>
      <c r="H550" s="27">
        <f t="shared" si="121"/>
        <v>-14819158.18</v>
      </c>
      <c r="I550" s="28">
        <f t="shared" si="122"/>
        <v>96.247547512869517</v>
      </c>
      <c r="J550" s="28">
        <f t="shared" si="123"/>
        <v>0</v>
      </c>
      <c r="K550" s="28">
        <f t="shared" si="124"/>
        <v>58.198973958996056</v>
      </c>
    </row>
    <row r="551" spans="1:11" ht="39.6">
      <c r="A551" s="34" t="s">
        <v>319</v>
      </c>
      <c r="B551" s="26" t="s">
        <v>320</v>
      </c>
      <c r="C551" s="27">
        <v>7395892.5700000003</v>
      </c>
      <c r="D551" s="27">
        <v>25462920</v>
      </c>
      <c r="E551" s="27">
        <v>0</v>
      </c>
      <c r="F551" s="27">
        <v>14819158.18</v>
      </c>
      <c r="G551" s="27">
        <f t="shared" si="120"/>
        <v>7423265.6099999994</v>
      </c>
      <c r="H551" s="27">
        <f t="shared" si="121"/>
        <v>-14819158.18</v>
      </c>
      <c r="I551" s="28">
        <f t="shared" si="122"/>
        <v>100.37011137926788</v>
      </c>
      <c r="J551" s="28">
        <f t="shared" si="123"/>
        <v>0</v>
      </c>
      <c r="K551" s="28">
        <f t="shared" si="124"/>
        <v>58.198973958996056</v>
      </c>
    </row>
    <row r="552" spans="1:11" ht="66">
      <c r="A552" s="34" t="s">
        <v>321</v>
      </c>
      <c r="B552" s="26" t="s">
        <v>322</v>
      </c>
      <c r="C552" s="27">
        <v>155365.20000000001</v>
      </c>
      <c r="D552" s="27">
        <v>0</v>
      </c>
      <c r="E552" s="27">
        <v>0</v>
      </c>
      <c r="F552" s="27">
        <v>0</v>
      </c>
      <c r="G552" s="27">
        <f t="shared" si="120"/>
        <v>-155365.20000000001</v>
      </c>
      <c r="H552" s="27">
        <f t="shared" si="121"/>
        <v>0</v>
      </c>
      <c r="I552" s="28">
        <f t="shared" si="122"/>
        <v>-100</v>
      </c>
      <c r="J552" s="28">
        <f t="shared" si="123"/>
        <v>0</v>
      </c>
      <c r="K552" s="28">
        <f t="shared" si="124"/>
        <v>0</v>
      </c>
    </row>
    <row r="553" spans="1:11">
      <c r="A553" s="25"/>
      <c r="B553" s="26" t="s">
        <v>64</v>
      </c>
      <c r="C553" s="27">
        <v>12308730.539999999</v>
      </c>
      <c r="D553" s="27">
        <v>0</v>
      </c>
      <c r="E553" s="27">
        <v>0</v>
      </c>
      <c r="F553" s="27">
        <v>18666937.859999999</v>
      </c>
      <c r="G553" s="27">
        <f t="shared" si="120"/>
        <v>6358207.3200000003</v>
      </c>
      <c r="H553" s="27">
        <f t="shared" si="121"/>
        <v>-18666937.859999999</v>
      </c>
      <c r="I553" s="28">
        <f t="shared" si="122"/>
        <v>51.656076955601293</v>
      </c>
      <c r="J553" s="28">
        <f t="shared" si="123"/>
        <v>0</v>
      </c>
      <c r="K553" s="28">
        <f t="shared" si="124"/>
        <v>0</v>
      </c>
    </row>
    <row r="554" spans="1:11">
      <c r="A554" s="25" t="s">
        <v>65</v>
      </c>
      <c r="B554" s="26" t="s">
        <v>66</v>
      </c>
      <c r="C554" s="27">
        <v>-12308730.539999999</v>
      </c>
      <c r="D554" s="27">
        <v>0</v>
      </c>
      <c r="E554" s="27">
        <v>0</v>
      </c>
      <c r="F554" s="27">
        <v>-18666937.859999999</v>
      </c>
      <c r="G554" s="27">
        <f t="shared" si="120"/>
        <v>-6358207.3200000003</v>
      </c>
      <c r="H554" s="27">
        <f t="shared" si="121"/>
        <v>18666937.859999999</v>
      </c>
      <c r="I554" s="28">
        <f t="shared" si="122"/>
        <v>51.656076955601293</v>
      </c>
      <c r="J554" s="28">
        <f t="shared" si="123"/>
        <v>0</v>
      </c>
      <c r="K554" s="28">
        <f t="shared" si="124"/>
        <v>0</v>
      </c>
    </row>
    <row r="555" spans="1:11">
      <c r="A555" s="31" t="s">
        <v>67</v>
      </c>
      <c r="B555" s="26" t="s">
        <v>68</v>
      </c>
      <c r="C555" s="27">
        <v>-12308730.539999999</v>
      </c>
      <c r="D555" s="27">
        <v>0</v>
      </c>
      <c r="E555" s="27">
        <v>0</v>
      </c>
      <c r="F555" s="27">
        <v>-18666937.859999999</v>
      </c>
      <c r="G555" s="27">
        <f t="shared" si="120"/>
        <v>-6358207.3200000003</v>
      </c>
      <c r="H555" s="27">
        <f t="shared" si="121"/>
        <v>18666937.859999999</v>
      </c>
      <c r="I555" s="28">
        <f t="shared" si="122"/>
        <v>51.656076955601293</v>
      </c>
      <c r="J555" s="28">
        <f t="shared" si="123"/>
        <v>0</v>
      </c>
      <c r="K555" s="28">
        <f t="shared" si="124"/>
        <v>0</v>
      </c>
    </row>
    <row r="556" spans="1:11" ht="26.4">
      <c r="A556" s="40" t="s">
        <v>363</v>
      </c>
      <c r="B556" s="37" t="s">
        <v>364</v>
      </c>
      <c r="C556" s="38"/>
      <c r="D556" s="38"/>
      <c r="E556" s="38"/>
      <c r="F556" s="38"/>
      <c r="G556" s="38"/>
      <c r="H556" s="38"/>
      <c r="I556" s="39"/>
      <c r="J556" s="39"/>
      <c r="K556" s="39"/>
    </row>
    <row r="557" spans="1:11">
      <c r="A557" s="25" t="s">
        <v>28</v>
      </c>
      <c r="B557" s="26" t="s">
        <v>29</v>
      </c>
      <c r="C557" s="27">
        <v>64960042</v>
      </c>
      <c r="D557" s="27">
        <v>1000000</v>
      </c>
      <c r="E557" s="27">
        <v>0</v>
      </c>
      <c r="F557" s="27">
        <v>1000000</v>
      </c>
      <c r="G557" s="27">
        <f t="shared" ref="G557:G575" si="125">F557-C557</f>
        <v>-63960042</v>
      </c>
      <c r="H557" s="27">
        <f t="shared" ref="H557:H575" si="126">E557-F557</f>
        <v>-1000000</v>
      </c>
      <c r="I557" s="28">
        <f t="shared" ref="I557:I575" si="127">IF(ISERROR(F557/C557),0,F557/C557*100-100)</f>
        <v>-98.460592128311745</v>
      </c>
      <c r="J557" s="28">
        <f t="shared" ref="J557:J575" si="128">IF(ISERROR(F557/E557),0,F557/E557*100)</f>
        <v>0</v>
      </c>
      <c r="K557" s="28">
        <f t="shared" ref="K557:K575" si="129">IF(ISERROR(F557/D557),0,F557/D557*100)</f>
        <v>100</v>
      </c>
    </row>
    <row r="558" spans="1:11">
      <c r="A558" s="31" t="s">
        <v>30</v>
      </c>
      <c r="B558" s="26" t="s">
        <v>31</v>
      </c>
      <c r="C558" s="27">
        <v>64960042</v>
      </c>
      <c r="D558" s="27">
        <v>1000000</v>
      </c>
      <c r="E558" s="27">
        <v>0</v>
      </c>
      <c r="F558" s="27">
        <v>1000000</v>
      </c>
      <c r="G558" s="27">
        <f t="shared" si="125"/>
        <v>-63960042</v>
      </c>
      <c r="H558" s="27">
        <f t="shared" si="126"/>
        <v>-1000000</v>
      </c>
      <c r="I558" s="28">
        <f t="shared" si="127"/>
        <v>-98.460592128311745</v>
      </c>
      <c r="J558" s="28">
        <f t="shared" si="128"/>
        <v>0</v>
      </c>
      <c r="K558" s="28">
        <f t="shared" si="129"/>
        <v>100</v>
      </c>
    </row>
    <row r="559" spans="1:11">
      <c r="A559" s="32" t="s">
        <v>32</v>
      </c>
      <c r="B559" s="26" t="s">
        <v>33</v>
      </c>
      <c r="C559" s="27">
        <v>64960042</v>
      </c>
      <c r="D559" s="27">
        <v>1000000</v>
      </c>
      <c r="E559" s="27">
        <v>0</v>
      </c>
      <c r="F559" s="27">
        <v>1000000</v>
      </c>
      <c r="G559" s="27">
        <f t="shared" si="125"/>
        <v>-63960042</v>
      </c>
      <c r="H559" s="27">
        <f t="shared" si="126"/>
        <v>-1000000</v>
      </c>
      <c r="I559" s="28">
        <f t="shared" si="127"/>
        <v>-98.460592128311745</v>
      </c>
      <c r="J559" s="28">
        <f t="shared" si="128"/>
        <v>0</v>
      </c>
      <c r="K559" s="28">
        <f t="shared" si="129"/>
        <v>100</v>
      </c>
    </row>
    <row r="560" spans="1:11">
      <c r="A560" s="25" t="s">
        <v>34</v>
      </c>
      <c r="B560" s="26" t="s">
        <v>35</v>
      </c>
      <c r="C560" s="27">
        <v>52651311.460000001</v>
      </c>
      <c r="D560" s="27">
        <v>1000000</v>
      </c>
      <c r="E560" s="27">
        <v>0</v>
      </c>
      <c r="F560" s="27">
        <v>1000000</v>
      </c>
      <c r="G560" s="27">
        <f t="shared" si="125"/>
        <v>-51651311.460000001</v>
      </c>
      <c r="H560" s="27">
        <f t="shared" si="126"/>
        <v>-1000000</v>
      </c>
      <c r="I560" s="28">
        <f t="shared" si="127"/>
        <v>-98.100712076735803</v>
      </c>
      <c r="J560" s="28">
        <f t="shared" si="128"/>
        <v>0</v>
      </c>
      <c r="K560" s="28">
        <f t="shared" si="129"/>
        <v>100</v>
      </c>
    </row>
    <row r="561" spans="1:11">
      <c r="A561" s="31" t="s">
        <v>36</v>
      </c>
      <c r="B561" s="26" t="s">
        <v>37</v>
      </c>
      <c r="C561" s="27">
        <v>45100053.689999998</v>
      </c>
      <c r="D561" s="27">
        <v>1000000</v>
      </c>
      <c r="E561" s="27">
        <v>0</v>
      </c>
      <c r="F561" s="27">
        <v>1000000</v>
      </c>
      <c r="G561" s="27">
        <f t="shared" si="125"/>
        <v>-44100053.689999998</v>
      </c>
      <c r="H561" s="27">
        <f t="shared" si="126"/>
        <v>-1000000</v>
      </c>
      <c r="I561" s="28">
        <f t="shared" si="127"/>
        <v>-97.782707739388499</v>
      </c>
      <c r="J561" s="28">
        <f t="shared" si="128"/>
        <v>0</v>
      </c>
      <c r="K561" s="28">
        <f t="shared" si="129"/>
        <v>100</v>
      </c>
    </row>
    <row r="562" spans="1:11">
      <c r="A562" s="32" t="s">
        <v>46</v>
      </c>
      <c r="B562" s="26" t="s">
        <v>47</v>
      </c>
      <c r="C562" s="27">
        <v>44716174.009999998</v>
      </c>
      <c r="D562" s="27">
        <v>1000000</v>
      </c>
      <c r="E562" s="27">
        <v>0</v>
      </c>
      <c r="F562" s="27">
        <v>1000000</v>
      </c>
      <c r="G562" s="27">
        <f t="shared" si="125"/>
        <v>-43716174.009999998</v>
      </c>
      <c r="H562" s="27">
        <f t="shared" si="126"/>
        <v>-1000000</v>
      </c>
      <c r="I562" s="28">
        <f t="shared" si="127"/>
        <v>-97.763672715433202</v>
      </c>
      <c r="J562" s="28">
        <f t="shared" si="128"/>
        <v>0</v>
      </c>
      <c r="K562" s="28">
        <f t="shared" si="129"/>
        <v>100</v>
      </c>
    </row>
    <row r="563" spans="1:11">
      <c r="A563" s="33" t="s">
        <v>48</v>
      </c>
      <c r="B563" s="26" t="s">
        <v>49</v>
      </c>
      <c r="C563" s="27">
        <v>44716174.009999998</v>
      </c>
      <c r="D563" s="27">
        <v>1000000</v>
      </c>
      <c r="E563" s="27">
        <v>0</v>
      </c>
      <c r="F563" s="27">
        <v>1000000</v>
      </c>
      <c r="G563" s="27">
        <f t="shared" si="125"/>
        <v>-43716174.009999998</v>
      </c>
      <c r="H563" s="27">
        <f t="shared" si="126"/>
        <v>-1000000</v>
      </c>
      <c r="I563" s="28">
        <f t="shared" si="127"/>
        <v>-97.763672715433202</v>
      </c>
      <c r="J563" s="28">
        <f t="shared" si="128"/>
        <v>0</v>
      </c>
      <c r="K563" s="28">
        <f t="shared" si="129"/>
        <v>100</v>
      </c>
    </row>
    <row r="564" spans="1:11" ht="26.4">
      <c r="A564" s="32" t="s">
        <v>52</v>
      </c>
      <c r="B564" s="26" t="s">
        <v>53</v>
      </c>
      <c r="C564" s="27">
        <v>383879.67999999999</v>
      </c>
      <c r="D564" s="27">
        <v>0</v>
      </c>
      <c r="E564" s="27">
        <v>0</v>
      </c>
      <c r="F564" s="27">
        <v>0</v>
      </c>
      <c r="G564" s="27">
        <f t="shared" si="125"/>
        <v>-383879.67999999999</v>
      </c>
      <c r="H564" s="27">
        <f t="shared" si="126"/>
        <v>0</v>
      </c>
      <c r="I564" s="28">
        <f t="shared" si="127"/>
        <v>-100</v>
      </c>
      <c r="J564" s="28">
        <f t="shared" si="128"/>
        <v>0</v>
      </c>
      <c r="K564" s="28">
        <f t="shared" si="129"/>
        <v>0</v>
      </c>
    </row>
    <row r="565" spans="1:11" ht="52.8">
      <c r="A565" s="33" t="s">
        <v>163</v>
      </c>
      <c r="B565" s="26" t="s">
        <v>164</v>
      </c>
      <c r="C565" s="27">
        <v>383879.67999999999</v>
      </c>
      <c r="D565" s="27">
        <v>0</v>
      </c>
      <c r="E565" s="27">
        <v>0</v>
      </c>
      <c r="F565" s="27">
        <v>0</v>
      </c>
      <c r="G565" s="27">
        <f t="shared" si="125"/>
        <v>-383879.67999999999</v>
      </c>
      <c r="H565" s="27">
        <f t="shared" si="126"/>
        <v>0</v>
      </c>
      <c r="I565" s="28">
        <f t="shared" si="127"/>
        <v>-100</v>
      </c>
      <c r="J565" s="28">
        <f t="shared" si="128"/>
        <v>0</v>
      </c>
      <c r="K565" s="28">
        <f t="shared" si="129"/>
        <v>0</v>
      </c>
    </row>
    <row r="566" spans="1:11" ht="39.6">
      <c r="A566" s="34" t="s">
        <v>165</v>
      </c>
      <c r="B566" s="26" t="s">
        <v>166</v>
      </c>
      <c r="C566" s="27">
        <v>333303.06</v>
      </c>
      <c r="D566" s="27">
        <v>0</v>
      </c>
      <c r="E566" s="27">
        <v>0</v>
      </c>
      <c r="F566" s="27">
        <v>0</v>
      </c>
      <c r="G566" s="27">
        <f t="shared" si="125"/>
        <v>-333303.06</v>
      </c>
      <c r="H566" s="27">
        <f t="shared" si="126"/>
        <v>0</v>
      </c>
      <c r="I566" s="28">
        <f t="shared" si="127"/>
        <v>-100</v>
      </c>
      <c r="J566" s="28">
        <f t="shared" si="128"/>
        <v>0</v>
      </c>
      <c r="K566" s="28">
        <f t="shared" si="129"/>
        <v>0</v>
      </c>
    </row>
    <row r="567" spans="1:11" ht="66">
      <c r="A567" s="34" t="s">
        <v>190</v>
      </c>
      <c r="B567" s="26" t="s">
        <v>191</v>
      </c>
      <c r="C567" s="27">
        <v>50576.62</v>
      </c>
      <c r="D567" s="27">
        <v>0</v>
      </c>
      <c r="E567" s="27">
        <v>0</v>
      </c>
      <c r="F567" s="27">
        <v>0</v>
      </c>
      <c r="G567" s="27">
        <f t="shared" si="125"/>
        <v>-50576.62</v>
      </c>
      <c r="H567" s="27">
        <f t="shared" si="126"/>
        <v>0</v>
      </c>
      <c r="I567" s="28">
        <f t="shared" si="127"/>
        <v>-100</v>
      </c>
      <c r="J567" s="28">
        <f t="shared" si="128"/>
        <v>0</v>
      </c>
      <c r="K567" s="28">
        <f t="shared" si="129"/>
        <v>0</v>
      </c>
    </row>
    <row r="568" spans="1:11">
      <c r="A568" s="31" t="s">
        <v>60</v>
      </c>
      <c r="B568" s="26" t="s">
        <v>61</v>
      </c>
      <c r="C568" s="27">
        <v>7551257.7699999996</v>
      </c>
      <c r="D568" s="27">
        <v>0</v>
      </c>
      <c r="E568" s="27">
        <v>0</v>
      </c>
      <c r="F568" s="27">
        <v>0</v>
      </c>
      <c r="G568" s="27">
        <f t="shared" si="125"/>
        <v>-7551257.7699999996</v>
      </c>
      <c r="H568" s="27">
        <f t="shared" si="126"/>
        <v>0</v>
      </c>
      <c r="I568" s="28">
        <f t="shared" si="127"/>
        <v>-100</v>
      </c>
      <c r="J568" s="28">
        <f t="shared" si="128"/>
        <v>0</v>
      </c>
      <c r="K568" s="28">
        <f t="shared" si="129"/>
        <v>0</v>
      </c>
    </row>
    <row r="569" spans="1:11">
      <c r="A569" s="32" t="s">
        <v>194</v>
      </c>
      <c r="B569" s="26" t="s">
        <v>195</v>
      </c>
      <c r="C569" s="27">
        <v>7551257.7699999996</v>
      </c>
      <c r="D569" s="27">
        <v>0</v>
      </c>
      <c r="E569" s="27">
        <v>0</v>
      </c>
      <c r="F569" s="27">
        <v>0</v>
      </c>
      <c r="G569" s="27">
        <f t="shared" si="125"/>
        <v>-7551257.7699999996</v>
      </c>
      <c r="H569" s="27">
        <f t="shared" si="126"/>
        <v>0</v>
      </c>
      <c r="I569" s="28">
        <f t="shared" si="127"/>
        <v>-100</v>
      </c>
      <c r="J569" s="28">
        <f t="shared" si="128"/>
        <v>0</v>
      </c>
      <c r="K569" s="28">
        <f t="shared" si="129"/>
        <v>0</v>
      </c>
    </row>
    <row r="570" spans="1:11" ht="52.8">
      <c r="A570" s="33" t="s">
        <v>317</v>
      </c>
      <c r="B570" s="26" t="s">
        <v>318</v>
      </c>
      <c r="C570" s="27">
        <v>7551257.7699999996</v>
      </c>
      <c r="D570" s="27">
        <v>0</v>
      </c>
      <c r="E570" s="27">
        <v>0</v>
      </c>
      <c r="F570" s="27">
        <v>0</v>
      </c>
      <c r="G570" s="27">
        <f t="shared" si="125"/>
        <v>-7551257.7699999996</v>
      </c>
      <c r="H570" s="27">
        <f t="shared" si="126"/>
        <v>0</v>
      </c>
      <c r="I570" s="28">
        <f t="shared" si="127"/>
        <v>-100</v>
      </c>
      <c r="J570" s="28">
        <f t="shared" si="128"/>
        <v>0</v>
      </c>
      <c r="K570" s="28">
        <f t="shared" si="129"/>
        <v>0</v>
      </c>
    </row>
    <row r="571" spans="1:11" ht="39.6">
      <c r="A571" s="34" t="s">
        <v>319</v>
      </c>
      <c r="B571" s="26" t="s">
        <v>320</v>
      </c>
      <c r="C571" s="27">
        <v>7395892.5700000003</v>
      </c>
      <c r="D571" s="27">
        <v>0</v>
      </c>
      <c r="E571" s="27">
        <v>0</v>
      </c>
      <c r="F571" s="27">
        <v>0</v>
      </c>
      <c r="G571" s="27">
        <f t="shared" si="125"/>
        <v>-7395892.5700000003</v>
      </c>
      <c r="H571" s="27">
        <f t="shared" si="126"/>
        <v>0</v>
      </c>
      <c r="I571" s="28">
        <f t="shared" si="127"/>
        <v>-100</v>
      </c>
      <c r="J571" s="28">
        <f t="shared" si="128"/>
        <v>0</v>
      </c>
      <c r="K571" s="28">
        <f t="shared" si="129"/>
        <v>0</v>
      </c>
    </row>
    <row r="572" spans="1:11" ht="66">
      <c r="A572" s="34" t="s">
        <v>321</v>
      </c>
      <c r="B572" s="26" t="s">
        <v>322</v>
      </c>
      <c r="C572" s="27">
        <v>155365.20000000001</v>
      </c>
      <c r="D572" s="27">
        <v>0</v>
      </c>
      <c r="E572" s="27">
        <v>0</v>
      </c>
      <c r="F572" s="27">
        <v>0</v>
      </c>
      <c r="G572" s="27">
        <f t="shared" si="125"/>
        <v>-155365.20000000001</v>
      </c>
      <c r="H572" s="27">
        <f t="shared" si="126"/>
        <v>0</v>
      </c>
      <c r="I572" s="28">
        <f t="shared" si="127"/>
        <v>-100</v>
      </c>
      <c r="J572" s="28">
        <f t="shared" si="128"/>
        <v>0</v>
      </c>
      <c r="K572" s="28">
        <f t="shared" si="129"/>
        <v>0</v>
      </c>
    </row>
    <row r="573" spans="1:11">
      <c r="A573" s="25"/>
      <c r="B573" s="26" t="s">
        <v>64</v>
      </c>
      <c r="C573" s="27">
        <v>12308730.539999999</v>
      </c>
      <c r="D573" s="27">
        <v>0</v>
      </c>
      <c r="E573" s="27">
        <v>0</v>
      </c>
      <c r="F573" s="27">
        <v>0</v>
      </c>
      <c r="G573" s="27">
        <f t="shared" si="125"/>
        <v>-12308730.539999999</v>
      </c>
      <c r="H573" s="27">
        <f t="shared" si="126"/>
        <v>0</v>
      </c>
      <c r="I573" s="28">
        <f t="shared" si="127"/>
        <v>-100</v>
      </c>
      <c r="J573" s="28">
        <f t="shared" si="128"/>
        <v>0</v>
      </c>
      <c r="K573" s="28">
        <f t="shared" si="129"/>
        <v>0</v>
      </c>
    </row>
    <row r="574" spans="1:11">
      <c r="A574" s="25" t="s">
        <v>65</v>
      </c>
      <c r="B574" s="26" t="s">
        <v>66</v>
      </c>
      <c r="C574" s="27">
        <v>-12308730.539999999</v>
      </c>
      <c r="D574" s="27">
        <v>0</v>
      </c>
      <c r="E574" s="27">
        <v>0</v>
      </c>
      <c r="F574" s="27">
        <v>0</v>
      </c>
      <c r="G574" s="27">
        <f t="shared" si="125"/>
        <v>12308730.539999999</v>
      </c>
      <c r="H574" s="27">
        <f t="shared" si="126"/>
        <v>0</v>
      </c>
      <c r="I574" s="28">
        <f t="shared" si="127"/>
        <v>-100</v>
      </c>
      <c r="J574" s="28">
        <f t="shared" si="128"/>
        <v>0</v>
      </c>
      <c r="K574" s="28">
        <f t="shared" si="129"/>
        <v>0</v>
      </c>
    </row>
    <row r="575" spans="1:11">
      <c r="A575" s="31" t="s">
        <v>67</v>
      </c>
      <c r="B575" s="26" t="s">
        <v>68</v>
      </c>
      <c r="C575" s="27">
        <v>-12308730.539999999</v>
      </c>
      <c r="D575" s="27">
        <v>0</v>
      </c>
      <c r="E575" s="27">
        <v>0</v>
      </c>
      <c r="F575" s="27">
        <v>0</v>
      </c>
      <c r="G575" s="27">
        <f t="shared" si="125"/>
        <v>12308730.539999999</v>
      </c>
      <c r="H575" s="27">
        <f t="shared" si="126"/>
        <v>0</v>
      </c>
      <c r="I575" s="28">
        <f t="shared" si="127"/>
        <v>-100</v>
      </c>
      <c r="J575" s="28">
        <f t="shared" si="128"/>
        <v>0</v>
      </c>
      <c r="K575" s="28">
        <f t="shared" si="129"/>
        <v>0</v>
      </c>
    </row>
    <row r="576" spans="1:11" ht="26.4">
      <c r="A576" s="40" t="s">
        <v>365</v>
      </c>
      <c r="B576" s="37" t="s">
        <v>366</v>
      </c>
      <c r="C576" s="38"/>
      <c r="D576" s="38"/>
      <c r="E576" s="38"/>
      <c r="F576" s="38"/>
      <c r="G576" s="38"/>
      <c r="H576" s="38"/>
      <c r="I576" s="39"/>
      <c r="J576" s="39"/>
      <c r="K576" s="39"/>
    </row>
    <row r="577" spans="1:11">
      <c r="A577" s="25" t="s">
        <v>28</v>
      </c>
      <c r="B577" s="26" t="s">
        <v>29</v>
      </c>
      <c r="C577" s="27">
        <v>0</v>
      </c>
      <c r="D577" s="27">
        <v>53255660</v>
      </c>
      <c r="E577" s="27">
        <v>0</v>
      </c>
      <c r="F577" s="27">
        <v>53255660</v>
      </c>
      <c r="G577" s="27">
        <f t="shared" ref="G577:G593" si="130">F577-C577</f>
        <v>53255660</v>
      </c>
      <c r="H577" s="27">
        <f t="shared" ref="H577:H593" si="131">E577-F577</f>
        <v>-53255660</v>
      </c>
      <c r="I577" s="28">
        <f t="shared" ref="I577:I593" si="132">IF(ISERROR(F577/C577),0,F577/C577*100-100)</f>
        <v>0</v>
      </c>
      <c r="J577" s="28">
        <f t="shared" ref="J577:J593" si="133">IF(ISERROR(F577/E577),0,F577/E577*100)</f>
        <v>0</v>
      </c>
      <c r="K577" s="28">
        <f t="shared" ref="K577:K593" si="134">IF(ISERROR(F577/D577),0,F577/D577*100)</f>
        <v>100</v>
      </c>
    </row>
    <row r="578" spans="1:11">
      <c r="A578" s="31" t="s">
        <v>30</v>
      </c>
      <c r="B578" s="26" t="s">
        <v>31</v>
      </c>
      <c r="C578" s="27">
        <v>0</v>
      </c>
      <c r="D578" s="27">
        <v>53255660</v>
      </c>
      <c r="E578" s="27">
        <v>0</v>
      </c>
      <c r="F578" s="27">
        <v>53255660</v>
      </c>
      <c r="G578" s="27">
        <f t="shared" si="130"/>
        <v>53255660</v>
      </c>
      <c r="H578" s="27">
        <f t="shared" si="131"/>
        <v>-53255660</v>
      </c>
      <c r="I578" s="28">
        <f t="shared" si="132"/>
        <v>0</v>
      </c>
      <c r="J578" s="28">
        <f t="shared" si="133"/>
        <v>0</v>
      </c>
      <c r="K578" s="28">
        <f t="shared" si="134"/>
        <v>100</v>
      </c>
    </row>
    <row r="579" spans="1:11">
      <c r="A579" s="32" t="s">
        <v>32</v>
      </c>
      <c r="B579" s="26" t="s">
        <v>33</v>
      </c>
      <c r="C579" s="27">
        <v>0</v>
      </c>
      <c r="D579" s="27">
        <v>53255660</v>
      </c>
      <c r="E579" s="27">
        <v>0</v>
      </c>
      <c r="F579" s="27">
        <v>53255660</v>
      </c>
      <c r="G579" s="27">
        <f t="shared" si="130"/>
        <v>53255660</v>
      </c>
      <c r="H579" s="27">
        <f t="shared" si="131"/>
        <v>-53255660</v>
      </c>
      <c r="I579" s="28">
        <f t="shared" si="132"/>
        <v>0</v>
      </c>
      <c r="J579" s="28">
        <f t="shared" si="133"/>
        <v>0</v>
      </c>
      <c r="K579" s="28">
        <f t="shared" si="134"/>
        <v>100</v>
      </c>
    </row>
    <row r="580" spans="1:11">
      <c r="A580" s="25" t="s">
        <v>34</v>
      </c>
      <c r="B580" s="26" t="s">
        <v>35</v>
      </c>
      <c r="C580" s="27">
        <v>0</v>
      </c>
      <c r="D580" s="27">
        <v>53255660</v>
      </c>
      <c r="E580" s="27">
        <v>0</v>
      </c>
      <c r="F580" s="27">
        <v>34588722.140000001</v>
      </c>
      <c r="G580" s="27">
        <f t="shared" si="130"/>
        <v>34588722.140000001</v>
      </c>
      <c r="H580" s="27">
        <f t="shared" si="131"/>
        <v>-34588722.140000001</v>
      </c>
      <c r="I580" s="28">
        <f t="shared" si="132"/>
        <v>0</v>
      </c>
      <c r="J580" s="28">
        <f t="shared" si="133"/>
        <v>0</v>
      </c>
      <c r="K580" s="28">
        <f t="shared" si="134"/>
        <v>64.948443301613395</v>
      </c>
    </row>
    <row r="581" spans="1:11">
      <c r="A581" s="31" t="s">
        <v>36</v>
      </c>
      <c r="B581" s="26" t="s">
        <v>37</v>
      </c>
      <c r="C581" s="27">
        <v>0</v>
      </c>
      <c r="D581" s="27">
        <v>27792740</v>
      </c>
      <c r="E581" s="27">
        <v>0</v>
      </c>
      <c r="F581" s="27">
        <v>19769563.960000001</v>
      </c>
      <c r="G581" s="27">
        <f t="shared" si="130"/>
        <v>19769563.960000001</v>
      </c>
      <c r="H581" s="27">
        <f t="shared" si="131"/>
        <v>-19769563.960000001</v>
      </c>
      <c r="I581" s="28">
        <f t="shared" si="132"/>
        <v>0</v>
      </c>
      <c r="J581" s="28">
        <f t="shared" si="133"/>
        <v>0</v>
      </c>
      <c r="K581" s="28">
        <f t="shared" si="134"/>
        <v>71.132115653224545</v>
      </c>
    </row>
    <row r="582" spans="1:11">
      <c r="A582" s="32" t="s">
        <v>46</v>
      </c>
      <c r="B582" s="26" t="s">
        <v>47</v>
      </c>
      <c r="C582" s="27">
        <v>0</v>
      </c>
      <c r="D582" s="27">
        <v>27788130</v>
      </c>
      <c r="E582" s="27">
        <v>0</v>
      </c>
      <c r="F582" s="27">
        <v>19769563.960000001</v>
      </c>
      <c r="G582" s="27">
        <f t="shared" si="130"/>
        <v>19769563.960000001</v>
      </c>
      <c r="H582" s="27">
        <f t="shared" si="131"/>
        <v>-19769563.960000001</v>
      </c>
      <c r="I582" s="28">
        <f t="shared" si="132"/>
        <v>0</v>
      </c>
      <c r="J582" s="28">
        <f t="shared" si="133"/>
        <v>0</v>
      </c>
      <c r="K582" s="28">
        <f t="shared" si="134"/>
        <v>71.143916341257935</v>
      </c>
    </row>
    <row r="583" spans="1:11">
      <c r="A583" s="33" t="s">
        <v>48</v>
      </c>
      <c r="B583" s="26" t="s">
        <v>49</v>
      </c>
      <c r="C583" s="27">
        <v>0</v>
      </c>
      <c r="D583" s="27">
        <v>27788130</v>
      </c>
      <c r="E583" s="27">
        <v>0</v>
      </c>
      <c r="F583" s="27">
        <v>19769563.960000001</v>
      </c>
      <c r="G583" s="27">
        <f t="shared" si="130"/>
        <v>19769563.960000001</v>
      </c>
      <c r="H583" s="27">
        <f t="shared" si="131"/>
        <v>-19769563.960000001</v>
      </c>
      <c r="I583" s="28">
        <f t="shared" si="132"/>
        <v>0</v>
      </c>
      <c r="J583" s="28">
        <f t="shared" si="133"/>
        <v>0</v>
      </c>
      <c r="K583" s="28">
        <f t="shared" si="134"/>
        <v>71.143916341257935</v>
      </c>
    </row>
    <row r="584" spans="1:11" ht="26.4">
      <c r="A584" s="32" t="s">
        <v>52</v>
      </c>
      <c r="B584" s="26" t="s">
        <v>53</v>
      </c>
      <c r="C584" s="27">
        <v>0</v>
      </c>
      <c r="D584" s="27">
        <v>4610</v>
      </c>
      <c r="E584" s="27">
        <v>0</v>
      </c>
      <c r="F584" s="27">
        <v>0</v>
      </c>
      <c r="G584" s="27">
        <f t="shared" si="130"/>
        <v>0</v>
      </c>
      <c r="H584" s="27">
        <f t="shared" si="131"/>
        <v>0</v>
      </c>
      <c r="I584" s="28">
        <f t="shared" si="132"/>
        <v>0</v>
      </c>
      <c r="J584" s="28">
        <f t="shared" si="133"/>
        <v>0</v>
      </c>
      <c r="K584" s="28">
        <f t="shared" si="134"/>
        <v>0</v>
      </c>
    </row>
    <row r="585" spans="1:11" ht="52.8">
      <c r="A585" s="33" t="s">
        <v>163</v>
      </c>
      <c r="B585" s="26" t="s">
        <v>164</v>
      </c>
      <c r="C585" s="27">
        <v>0</v>
      </c>
      <c r="D585" s="27">
        <v>4610</v>
      </c>
      <c r="E585" s="27">
        <v>0</v>
      </c>
      <c r="F585" s="27">
        <v>0</v>
      </c>
      <c r="G585" s="27">
        <f t="shared" si="130"/>
        <v>0</v>
      </c>
      <c r="H585" s="27">
        <f t="shared" si="131"/>
        <v>0</v>
      </c>
      <c r="I585" s="28">
        <f t="shared" si="132"/>
        <v>0</v>
      </c>
      <c r="J585" s="28">
        <f t="shared" si="133"/>
        <v>0</v>
      </c>
      <c r="K585" s="28">
        <f t="shared" si="134"/>
        <v>0</v>
      </c>
    </row>
    <row r="586" spans="1:11" ht="39.6">
      <c r="A586" s="34" t="s">
        <v>165</v>
      </c>
      <c r="B586" s="26" t="s">
        <v>166</v>
      </c>
      <c r="C586" s="27">
        <v>0</v>
      </c>
      <c r="D586" s="27">
        <v>4610</v>
      </c>
      <c r="E586" s="27">
        <v>0</v>
      </c>
      <c r="F586" s="27">
        <v>0</v>
      </c>
      <c r="G586" s="27">
        <f t="shared" si="130"/>
        <v>0</v>
      </c>
      <c r="H586" s="27">
        <f t="shared" si="131"/>
        <v>0</v>
      </c>
      <c r="I586" s="28">
        <f t="shared" si="132"/>
        <v>0</v>
      </c>
      <c r="J586" s="28">
        <f t="shared" si="133"/>
        <v>0</v>
      </c>
      <c r="K586" s="28">
        <f t="shared" si="134"/>
        <v>0</v>
      </c>
    </row>
    <row r="587" spans="1:11">
      <c r="A587" s="31" t="s">
        <v>60</v>
      </c>
      <c r="B587" s="26" t="s">
        <v>61</v>
      </c>
      <c r="C587" s="27">
        <v>0</v>
      </c>
      <c r="D587" s="27">
        <v>25462920</v>
      </c>
      <c r="E587" s="27">
        <v>0</v>
      </c>
      <c r="F587" s="27">
        <v>14819158.18</v>
      </c>
      <c r="G587" s="27">
        <f t="shared" si="130"/>
        <v>14819158.18</v>
      </c>
      <c r="H587" s="27">
        <f t="shared" si="131"/>
        <v>-14819158.18</v>
      </c>
      <c r="I587" s="28">
        <f t="shared" si="132"/>
        <v>0</v>
      </c>
      <c r="J587" s="28">
        <f t="shared" si="133"/>
        <v>0</v>
      </c>
      <c r="K587" s="28">
        <f t="shared" si="134"/>
        <v>58.198973958996056</v>
      </c>
    </row>
    <row r="588" spans="1:11">
      <c r="A588" s="32" t="s">
        <v>194</v>
      </c>
      <c r="B588" s="26" t="s">
        <v>195</v>
      </c>
      <c r="C588" s="27">
        <v>0</v>
      </c>
      <c r="D588" s="27">
        <v>25462920</v>
      </c>
      <c r="E588" s="27">
        <v>0</v>
      </c>
      <c r="F588" s="27">
        <v>14819158.18</v>
      </c>
      <c r="G588" s="27">
        <f t="shared" si="130"/>
        <v>14819158.18</v>
      </c>
      <c r="H588" s="27">
        <f t="shared" si="131"/>
        <v>-14819158.18</v>
      </c>
      <c r="I588" s="28">
        <f t="shared" si="132"/>
        <v>0</v>
      </c>
      <c r="J588" s="28">
        <f t="shared" si="133"/>
        <v>0</v>
      </c>
      <c r="K588" s="28">
        <f t="shared" si="134"/>
        <v>58.198973958996056</v>
      </c>
    </row>
    <row r="589" spans="1:11" ht="52.8">
      <c r="A589" s="33" t="s">
        <v>317</v>
      </c>
      <c r="B589" s="26" t="s">
        <v>318</v>
      </c>
      <c r="C589" s="27">
        <v>0</v>
      </c>
      <c r="D589" s="27">
        <v>25462920</v>
      </c>
      <c r="E589" s="27">
        <v>0</v>
      </c>
      <c r="F589" s="27">
        <v>14819158.18</v>
      </c>
      <c r="G589" s="27">
        <f t="shared" si="130"/>
        <v>14819158.18</v>
      </c>
      <c r="H589" s="27">
        <f t="shared" si="131"/>
        <v>-14819158.18</v>
      </c>
      <c r="I589" s="28">
        <f t="shared" si="132"/>
        <v>0</v>
      </c>
      <c r="J589" s="28">
        <f t="shared" si="133"/>
        <v>0</v>
      </c>
      <c r="K589" s="28">
        <f t="shared" si="134"/>
        <v>58.198973958996056</v>
      </c>
    </row>
    <row r="590" spans="1:11" ht="39.6">
      <c r="A590" s="34" t="s">
        <v>319</v>
      </c>
      <c r="B590" s="26" t="s">
        <v>320</v>
      </c>
      <c r="C590" s="27">
        <v>0</v>
      </c>
      <c r="D590" s="27">
        <v>25462920</v>
      </c>
      <c r="E590" s="27">
        <v>0</v>
      </c>
      <c r="F590" s="27">
        <v>14819158.18</v>
      </c>
      <c r="G590" s="27">
        <f t="shared" si="130"/>
        <v>14819158.18</v>
      </c>
      <c r="H590" s="27">
        <f t="shared" si="131"/>
        <v>-14819158.18</v>
      </c>
      <c r="I590" s="28">
        <f t="shared" si="132"/>
        <v>0</v>
      </c>
      <c r="J590" s="28">
        <f t="shared" si="133"/>
        <v>0</v>
      </c>
      <c r="K590" s="28">
        <f t="shared" si="134"/>
        <v>58.198973958996056</v>
      </c>
    </row>
    <row r="591" spans="1:11">
      <c r="A591" s="25"/>
      <c r="B591" s="26" t="s">
        <v>64</v>
      </c>
      <c r="C591" s="27">
        <v>0</v>
      </c>
      <c r="D591" s="27">
        <v>0</v>
      </c>
      <c r="E591" s="27">
        <v>0</v>
      </c>
      <c r="F591" s="27">
        <v>18666937.859999999</v>
      </c>
      <c r="G591" s="27">
        <f t="shared" si="130"/>
        <v>18666937.859999999</v>
      </c>
      <c r="H591" s="27">
        <f t="shared" si="131"/>
        <v>-18666937.859999999</v>
      </c>
      <c r="I591" s="28">
        <f t="shared" si="132"/>
        <v>0</v>
      </c>
      <c r="J591" s="28">
        <f t="shared" si="133"/>
        <v>0</v>
      </c>
      <c r="K591" s="28">
        <f t="shared" si="134"/>
        <v>0</v>
      </c>
    </row>
    <row r="592" spans="1:11">
      <c r="A592" s="25" t="s">
        <v>65</v>
      </c>
      <c r="B592" s="26" t="s">
        <v>66</v>
      </c>
      <c r="C592" s="27">
        <v>0</v>
      </c>
      <c r="D592" s="27">
        <v>0</v>
      </c>
      <c r="E592" s="27">
        <v>0</v>
      </c>
      <c r="F592" s="27">
        <v>-18666937.859999999</v>
      </c>
      <c r="G592" s="27">
        <f t="shared" si="130"/>
        <v>-18666937.859999999</v>
      </c>
      <c r="H592" s="27">
        <f t="shared" si="131"/>
        <v>18666937.859999999</v>
      </c>
      <c r="I592" s="28">
        <f t="shared" si="132"/>
        <v>0</v>
      </c>
      <c r="J592" s="28">
        <f t="shared" si="133"/>
        <v>0</v>
      </c>
      <c r="K592" s="28">
        <f t="shared" si="134"/>
        <v>0</v>
      </c>
    </row>
    <row r="593" spans="1:11">
      <c r="A593" s="31" t="s">
        <v>67</v>
      </c>
      <c r="B593" s="26" t="s">
        <v>68</v>
      </c>
      <c r="C593" s="27">
        <v>0</v>
      </c>
      <c r="D593" s="27">
        <v>0</v>
      </c>
      <c r="E593" s="27">
        <v>0</v>
      </c>
      <c r="F593" s="27">
        <v>-18666937.859999999</v>
      </c>
      <c r="G593" s="27">
        <f t="shared" si="130"/>
        <v>-18666937.859999999</v>
      </c>
      <c r="H593" s="27">
        <f t="shared" si="131"/>
        <v>18666937.859999999</v>
      </c>
      <c r="I593" s="28">
        <f t="shared" si="132"/>
        <v>0</v>
      </c>
      <c r="J593" s="28">
        <f t="shared" si="133"/>
        <v>0</v>
      </c>
      <c r="K593" s="28">
        <f t="shared" si="134"/>
        <v>0</v>
      </c>
    </row>
    <row r="594" spans="1:11" ht="26.4">
      <c r="A594" s="36" t="s">
        <v>116</v>
      </c>
      <c r="B594" s="37" t="s">
        <v>117</v>
      </c>
      <c r="C594" s="38"/>
      <c r="D594" s="38"/>
      <c r="E594" s="38"/>
      <c r="F594" s="38"/>
      <c r="G594" s="38"/>
      <c r="H594" s="38"/>
      <c r="I594" s="39"/>
      <c r="J594" s="39"/>
      <c r="K594" s="39"/>
    </row>
    <row r="595" spans="1:11">
      <c r="A595" s="25" t="s">
        <v>28</v>
      </c>
      <c r="B595" s="26" t="s">
        <v>29</v>
      </c>
      <c r="C595" s="27">
        <v>146947010.72999999</v>
      </c>
      <c r="D595" s="27">
        <v>246302553</v>
      </c>
      <c r="E595" s="27">
        <v>65795803</v>
      </c>
      <c r="F595" s="27">
        <v>246302553</v>
      </c>
      <c r="G595" s="27">
        <f t="shared" ref="G595:G621" si="135">F595-C595</f>
        <v>99355542.270000011</v>
      </c>
      <c r="H595" s="27">
        <f t="shared" ref="H595:H621" si="136">E595-F595</f>
        <v>-180506750</v>
      </c>
      <c r="I595" s="28">
        <f t="shared" ref="I595:I621" si="137">IF(ISERROR(F595/C595),0,F595/C595*100-100)</f>
        <v>67.613176869964093</v>
      </c>
      <c r="J595" s="28">
        <f t="shared" ref="J595:J621" si="138">IF(ISERROR(F595/E595),0,F595/E595*100)</f>
        <v>374.34386658370897</v>
      </c>
      <c r="K595" s="28">
        <f t="shared" ref="K595:K621" si="139">IF(ISERROR(F595/D595),0,F595/D595*100)</f>
        <v>100</v>
      </c>
    </row>
    <row r="596" spans="1:11">
      <c r="A596" s="31" t="s">
        <v>102</v>
      </c>
      <c r="B596" s="26" t="s">
        <v>103</v>
      </c>
      <c r="C596" s="27">
        <v>35629.730000000003</v>
      </c>
      <c r="D596" s="27">
        <v>0</v>
      </c>
      <c r="E596" s="27">
        <v>0</v>
      </c>
      <c r="F596" s="27">
        <v>0</v>
      </c>
      <c r="G596" s="27">
        <f t="shared" si="135"/>
        <v>-35629.730000000003</v>
      </c>
      <c r="H596" s="27">
        <f t="shared" si="136"/>
        <v>0</v>
      </c>
      <c r="I596" s="28">
        <f t="shared" si="137"/>
        <v>-100</v>
      </c>
      <c r="J596" s="28">
        <f t="shared" si="138"/>
        <v>0</v>
      </c>
      <c r="K596" s="28">
        <f t="shared" si="139"/>
        <v>0</v>
      </c>
    </row>
    <row r="597" spans="1:11">
      <c r="A597" s="31" t="s">
        <v>78</v>
      </c>
      <c r="B597" s="26" t="s">
        <v>79</v>
      </c>
      <c r="C597" s="27">
        <v>0</v>
      </c>
      <c r="D597" s="27">
        <v>28174</v>
      </c>
      <c r="E597" s="27">
        <v>20261</v>
      </c>
      <c r="F597" s="27">
        <v>28174</v>
      </c>
      <c r="G597" s="27">
        <f t="shared" si="135"/>
        <v>28174</v>
      </c>
      <c r="H597" s="27">
        <f t="shared" si="136"/>
        <v>-7913</v>
      </c>
      <c r="I597" s="28">
        <f t="shared" si="137"/>
        <v>0</v>
      </c>
      <c r="J597" s="28">
        <f t="shared" si="138"/>
        <v>139.05532796999159</v>
      </c>
      <c r="K597" s="28">
        <f t="shared" si="139"/>
        <v>100</v>
      </c>
    </row>
    <row r="598" spans="1:11">
      <c r="A598" s="32" t="s">
        <v>80</v>
      </c>
      <c r="B598" s="26" t="s">
        <v>81</v>
      </c>
      <c r="C598" s="27">
        <v>0</v>
      </c>
      <c r="D598" s="27">
        <v>28174</v>
      </c>
      <c r="E598" s="27">
        <v>20261</v>
      </c>
      <c r="F598" s="27">
        <v>28174</v>
      </c>
      <c r="G598" s="27">
        <f t="shared" si="135"/>
        <v>28174</v>
      </c>
      <c r="H598" s="27">
        <f t="shared" si="136"/>
        <v>-7913</v>
      </c>
      <c r="I598" s="28">
        <f t="shared" si="137"/>
        <v>0</v>
      </c>
      <c r="J598" s="28">
        <f t="shared" si="138"/>
        <v>139.05532796999159</v>
      </c>
      <c r="K598" s="28">
        <f t="shared" si="139"/>
        <v>100</v>
      </c>
    </row>
    <row r="599" spans="1:11">
      <c r="A599" s="33" t="s">
        <v>82</v>
      </c>
      <c r="B599" s="26" t="s">
        <v>83</v>
      </c>
      <c r="C599" s="27">
        <v>0</v>
      </c>
      <c r="D599" s="27">
        <v>28174</v>
      </c>
      <c r="E599" s="27">
        <v>20261</v>
      </c>
      <c r="F599" s="27">
        <v>28174</v>
      </c>
      <c r="G599" s="27">
        <f t="shared" si="135"/>
        <v>28174</v>
      </c>
      <c r="H599" s="27">
        <f t="shared" si="136"/>
        <v>-7913</v>
      </c>
      <c r="I599" s="28">
        <f t="shared" si="137"/>
        <v>0</v>
      </c>
      <c r="J599" s="28">
        <f t="shared" si="138"/>
        <v>139.05532796999159</v>
      </c>
      <c r="K599" s="28">
        <f t="shared" si="139"/>
        <v>100</v>
      </c>
    </row>
    <row r="600" spans="1:11" ht="26.4">
      <c r="A600" s="34" t="s">
        <v>84</v>
      </c>
      <c r="B600" s="26" t="s">
        <v>85</v>
      </c>
      <c r="C600" s="27">
        <v>0</v>
      </c>
      <c r="D600" s="27">
        <v>28174</v>
      </c>
      <c r="E600" s="27">
        <v>20261</v>
      </c>
      <c r="F600" s="27">
        <v>28174</v>
      </c>
      <c r="G600" s="27">
        <f t="shared" si="135"/>
        <v>28174</v>
      </c>
      <c r="H600" s="27">
        <f t="shared" si="136"/>
        <v>-7913</v>
      </c>
      <c r="I600" s="28">
        <f t="shared" si="137"/>
        <v>0</v>
      </c>
      <c r="J600" s="28">
        <f t="shared" si="138"/>
        <v>139.05532796999159</v>
      </c>
      <c r="K600" s="28">
        <f t="shared" si="139"/>
        <v>100</v>
      </c>
    </row>
    <row r="601" spans="1:11" ht="26.4">
      <c r="A601" s="35" t="s">
        <v>86</v>
      </c>
      <c r="B601" s="26" t="s">
        <v>87</v>
      </c>
      <c r="C601" s="27">
        <v>0</v>
      </c>
      <c r="D601" s="27">
        <v>28174</v>
      </c>
      <c r="E601" s="27">
        <v>20261</v>
      </c>
      <c r="F601" s="27">
        <v>28174</v>
      </c>
      <c r="G601" s="27">
        <f t="shared" si="135"/>
        <v>28174</v>
      </c>
      <c r="H601" s="27">
        <f t="shared" si="136"/>
        <v>-7913</v>
      </c>
      <c r="I601" s="28">
        <f t="shared" si="137"/>
        <v>0</v>
      </c>
      <c r="J601" s="28">
        <f t="shared" si="138"/>
        <v>139.05532796999159</v>
      </c>
      <c r="K601" s="28">
        <f t="shared" si="139"/>
        <v>100</v>
      </c>
    </row>
    <row r="602" spans="1:11">
      <c r="A602" s="31" t="s">
        <v>30</v>
      </c>
      <c r="B602" s="26" t="s">
        <v>31</v>
      </c>
      <c r="C602" s="27">
        <v>146911381</v>
      </c>
      <c r="D602" s="27">
        <v>246274379</v>
      </c>
      <c r="E602" s="27">
        <v>65775542</v>
      </c>
      <c r="F602" s="27">
        <v>246274379</v>
      </c>
      <c r="G602" s="27">
        <f t="shared" si="135"/>
        <v>99362998</v>
      </c>
      <c r="H602" s="27">
        <f t="shared" si="136"/>
        <v>-180498837</v>
      </c>
      <c r="I602" s="28">
        <f t="shared" si="137"/>
        <v>67.634649762090248</v>
      </c>
      <c r="J602" s="28">
        <f t="shared" si="138"/>
        <v>374.41634308387762</v>
      </c>
      <c r="K602" s="28">
        <f t="shared" si="139"/>
        <v>100</v>
      </c>
    </row>
    <row r="603" spans="1:11">
      <c r="A603" s="32" t="s">
        <v>32</v>
      </c>
      <c r="B603" s="26" t="s">
        <v>33</v>
      </c>
      <c r="C603" s="27">
        <v>146911381</v>
      </c>
      <c r="D603" s="27">
        <v>246274379</v>
      </c>
      <c r="E603" s="27">
        <v>65775542</v>
      </c>
      <c r="F603" s="27">
        <v>246274379</v>
      </c>
      <c r="G603" s="27">
        <f t="shared" si="135"/>
        <v>99362998</v>
      </c>
      <c r="H603" s="27">
        <f t="shared" si="136"/>
        <v>-180498837</v>
      </c>
      <c r="I603" s="28">
        <f t="shared" si="137"/>
        <v>67.634649762090248</v>
      </c>
      <c r="J603" s="28">
        <f t="shared" si="138"/>
        <v>374.41634308387762</v>
      </c>
      <c r="K603" s="28">
        <f t="shared" si="139"/>
        <v>100</v>
      </c>
    </row>
    <row r="604" spans="1:11">
      <c r="A604" s="25" t="s">
        <v>34</v>
      </c>
      <c r="B604" s="26" t="s">
        <v>35</v>
      </c>
      <c r="C604" s="27">
        <v>109543188.53</v>
      </c>
      <c r="D604" s="27">
        <v>246302553</v>
      </c>
      <c r="E604" s="27">
        <v>65795803</v>
      </c>
      <c r="F604" s="27">
        <v>205657184.28999999</v>
      </c>
      <c r="G604" s="27">
        <f t="shared" si="135"/>
        <v>96113995.75999999</v>
      </c>
      <c r="H604" s="27">
        <f t="shared" si="136"/>
        <v>-139861381.28999999</v>
      </c>
      <c r="I604" s="28">
        <f t="shared" si="137"/>
        <v>87.740732262579513</v>
      </c>
      <c r="J604" s="28">
        <f t="shared" si="138"/>
        <v>312.56884924711687</v>
      </c>
      <c r="K604" s="28">
        <f t="shared" si="139"/>
        <v>83.497788303477307</v>
      </c>
    </row>
    <row r="605" spans="1:11">
      <c r="A605" s="31" t="s">
        <v>36</v>
      </c>
      <c r="B605" s="26" t="s">
        <v>37</v>
      </c>
      <c r="C605" s="27">
        <v>82264483.430000007</v>
      </c>
      <c r="D605" s="27">
        <v>181803814</v>
      </c>
      <c r="E605" s="27">
        <v>45763636</v>
      </c>
      <c r="F605" s="27">
        <v>152353923.59999999</v>
      </c>
      <c r="G605" s="27">
        <f t="shared" si="135"/>
        <v>70089440.169999987</v>
      </c>
      <c r="H605" s="27">
        <f t="shared" si="136"/>
        <v>-106590287.59999999</v>
      </c>
      <c r="I605" s="28">
        <f t="shared" si="137"/>
        <v>85.200121908794415</v>
      </c>
      <c r="J605" s="28">
        <f t="shared" si="138"/>
        <v>332.91481384914431</v>
      </c>
      <c r="K605" s="28">
        <f t="shared" si="139"/>
        <v>83.801280208565913</v>
      </c>
    </row>
    <row r="606" spans="1:11">
      <c r="A606" s="32" t="s">
        <v>38</v>
      </c>
      <c r="B606" s="26" t="s">
        <v>39</v>
      </c>
      <c r="C606" s="27">
        <v>0</v>
      </c>
      <c r="D606" s="27">
        <v>28174</v>
      </c>
      <c r="E606" s="27">
        <v>20261</v>
      </c>
      <c r="F606" s="27">
        <v>18830</v>
      </c>
      <c r="G606" s="27">
        <f t="shared" si="135"/>
        <v>18830</v>
      </c>
      <c r="H606" s="27">
        <f t="shared" si="136"/>
        <v>1431</v>
      </c>
      <c r="I606" s="28">
        <f t="shared" si="137"/>
        <v>0</v>
      </c>
      <c r="J606" s="28">
        <f t="shared" si="138"/>
        <v>92.937169932382417</v>
      </c>
      <c r="K606" s="28">
        <f t="shared" si="139"/>
        <v>66.834670263363378</v>
      </c>
    </row>
    <row r="607" spans="1:11">
      <c r="A607" s="33" t="s">
        <v>40</v>
      </c>
      <c r="B607" s="26" t="s">
        <v>41</v>
      </c>
      <c r="C607" s="27">
        <v>0</v>
      </c>
      <c r="D607" s="27">
        <v>28174</v>
      </c>
      <c r="E607" s="27">
        <v>20261</v>
      </c>
      <c r="F607" s="27">
        <v>18830</v>
      </c>
      <c r="G607" s="27">
        <f t="shared" si="135"/>
        <v>18830</v>
      </c>
      <c r="H607" s="27">
        <f t="shared" si="136"/>
        <v>1431</v>
      </c>
      <c r="I607" s="28">
        <f t="shared" si="137"/>
        <v>0</v>
      </c>
      <c r="J607" s="28">
        <f t="shared" si="138"/>
        <v>92.937169932382417</v>
      </c>
      <c r="K607" s="28">
        <f t="shared" si="139"/>
        <v>66.834670263363378</v>
      </c>
    </row>
    <row r="608" spans="1:11">
      <c r="A608" s="32" t="s">
        <v>46</v>
      </c>
      <c r="B608" s="26" t="s">
        <v>47</v>
      </c>
      <c r="C608" s="27">
        <v>76152856</v>
      </c>
      <c r="D608" s="27">
        <v>174031086</v>
      </c>
      <c r="E608" s="27">
        <v>45086639</v>
      </c>
      <c r="F608" s="27">
        <v>146363018.86000001</v>
      </c>
      <c r="G608" s="27">
        <f t="shared" si="135"/>
        <v>70210162.860000014</v>
      </c>
      <c r="H608" s="27">
        <f t="shared" si="136"/>
        <v>-101276379.86000001</v>
      </c>
      <c r="I608" s="28">
        <f t="shared" si="137"/>
        <v>92.196362090477606</v>
      </c>
      <c r="J608" s="28">
        <f t="shared" si="138"/>
        <v>324.62614669503313</v>
      </c>
      <c r="K608" s="28">
        <f t="shared" si="139"/>
        <v>84.101652310553305</v>
      </c>
    </row>
    <row r="609" spans="1:11">
      <c r="A609" s="33" t="s">
        <v>48</v>
      </c>
      <c r="B609" s="26" t="s">
        <v>49</v>
      </c>
      <c r="C609" s="27">
        <v>76152856</v>
      </c>
      <c r="D609" s="27">
        <v>174031086</v>
      </c>
      <c r="E609" s="27">
        <v>45086639</v>
      </c>
      <c r="F609" s="27">
        <v>146363018.86000001</v>
      </c>
      <c r="G609" s="27">
        <f t="shared" si="135"/>
        <v>70210162.860000014</v>
      </c>
      <c r="H609" s="27">
        <f t="shared" si="136"/>
        <v>-101276379.86000001</v>
      </c>
      <c r="I609" s="28">
        <f t="shared" si="137"/>
        <v>92.196362090477606</v>
      </c>
      <c r="J609" s="28">
        <f t="shared" si="138"/>
        <v>324.62614669503313</v>
      </c>
      <c r="K609" s="28">
        <f t="shared" si="139"/>
        <v>84.101652310553305</v>
      </c>
    </row>
    <row r="610" spans="1:11" ht="26.4">
      <c r="A610" s="32" t="s">
        <v>52</v>
      </c>
      <c r="B610" s="26" t="s">
        <v>53</v>
      </c>
      <c r="C610" s="27">
        <v>6111627.4299999997</v>
      </c>
      <c r="D610" s="27">
        <v>7744554</v>
      </c>
      <c r="E610" s="27">
        <v>656736</v>
      </c>
      <c r="F610" s="27">
        <v>5972074.7400000002</v>
      </c>
      <c r="G610" s="27">
        <f t="shared" si="135"/>
        <v>-139552.68999999948</v>
      </c>
      <c r="H610" s="27">
        <f t="shared" si="136"/>
        <v>-5315338.74</v>
      </c>
      <c r="I610" s="28">
        <f t="shared" si="137"/>
        <v>-2.2833965518738921</v>
      </c>
      <c r="J610" s="28">
        <f t="shared" si="138"/>
        <v>909.35699276421576</v>
      </c>
      <c r="K610" s="28">
        <f t="shared" si="139"/>
        <v>77.113217107143939</v>
      </c>
    </row>
    <row r="611" spans="1:11" ht="52.8">
      <c r="A611" s="33" t="s">
        <v>163</v>
      </c>
      <c r="B611" s="26" t="s">
        <v>164</v>
      </c>
      <c r="C611" s="27">
        <v>6111627.4299999997</v>
      </c>
      <c r="D611" s="27">
        <v>7744554</v>
      </c>
      <c r="E611" s="27">
        <v>656736</v>
      </c>
      <c r="F611" s="27">
        <v>5972074.7400000002</v>
      </c>
      <c r="G611" s="27">
        <f t="shared" si="135"/>
        <v>-139552.68999999948</v>
      </c>
      <c r="H611" s="27">
        <f t="shared" si="136"/>
        <v>-5315338.74</v>
      </c>
      <c r="I611" s="28">
        <f t="shared" si="137"/>
        <v>-2.2833965518738921</v>
      </c>
      <c r="J611" s="28">
        <f t="shared" si="138"/>
        <v>909.35699276421576</v>
      </c>
      <c r="K611" s="28">
        <f t="shared" si="139"/>
        <v>77.113217107143939</v>
      </c>
    </row>
    <row r="612" spans="1:11" ht="39.6">
      <c r="A612" s="34" t="s">
        <v>165</v>
      </c>
      <c r="B612" s="26" t="s">
        <v>166</v>
      </c>
      <c r="C612" s="27">
        <v>1113079.58</v>
      </c>
      <c r="D612" s="27">
        <v>1400055</v>
      </c>
      <c r="E612" s="27">
        <v>656736</v>
      </c>
      <c r="F612" s="27">
        <v>1126065.04</v>
      </c>
      <c r="G612" s="27">
        <f t="shared" si="135"/>
        <v>12985.459999999963</v>
      </c>
      <c r="H612" s="27">
        <f t="shared" si="136"/>
        <v>-469329.04000000004</v>
      </c>
      <c r="I612" s="28">
        <f t="shared" si="137"/>
        <v>1.1666245822243866</v>
      </c>
      <c r="J612" s="28">
        <f t="shared" si="138"/>
        <v>171.46388198606442</v>
      </c>
      <c r="K612" s="28">
        <f t="shared" si="139"/>
        <v>80.430057390602514</v>
      </c>
    </row>
    <row r="613" spans="1:11" ht="66">
      <c r="A613" s="34" t="s">
        <v>190</v>
      </c>
      <c r="B613" s="26" t="s">
        <v>191</v>
      </c>
      <c r="C613" s="27">
        <v>4998547.8499999996</v>
      </c>
      <c r="D613" s="27">
        <v>6344499</v>
      </c>
      <c r="E613" s="27">
        <v>0</v>
      </c>
      <c r="F613" s="27">
        <v>4846009.7</v>
      </c>
      <c r="G613" s="27">
        <f t="shared" si="135"/>
        <v>-152538.14999999944</v>
      </c>
      <c r="H613" s="27">
        <f t="shared" si="136"/>
        <v>-4846009.7</v>
      </c>
      <c r="I613" s="28">
        <f t="shared" si="137"/>
        <v>-3.051649290503434</v>
      </c>
      <c r="J613" s="28">
        <f t="shared" si="138"/>
        <v>0</v>
      </c>
      <c r="K613" s="28">
        <f t="shared" si="139"/>
        <v>76.381282430653712</v>
      </c>
    </row>
    <row r="614" spans="1:11">
      <c r="A614" s="31" t="s">
        <v>60</v>
      </c>
      <c r="B614" s="26" t="s">
        <v>61</v>
      </c>
      <c r="C614" s="27">
        <v>27278705.100000001</v>
      </c>
      <c r="D614" s="27">
        <v>64498739</v>
      </c>
      <c r="E614" s="27">
        <v>20032167</v>
      </c>
      <c r="F614" s="27">
        <v>53303260.689999998</v>
      </c>
      <c r="G614" s="27">
        <f t="shared" si="135"/>
        <v>26024555.589999996</v>
      </c>
      <c r="H614" s="27">
        <f t="shared" si="136"/>
        <v>-33271093.689999998</v>
      </c>
      <c r="I614" s="28">
        <f t="shared" si="137"/>
        <v>95.402459517772343</v>
      </c>
      <c r="J614" s="28">
        <f t="shared" si="138"/>
        <v>266.08834026793005</v>
      </c>
      <c r="K614" s="28">
        <f t="shared" si="139"/>
        <v>82.642329937644206</v>
      </c>
    </row>
    <row r="615" spans="1:11">
      <c r="A615" s="32" t="s">
        <v>194</v>
      </c>
      <c r="B615" s="26" t="s">
        <v>195</v>
      </c>
      <c r="C615" s="27">
        <v>27278705.100000001</v>
      </c>
      <c r="D615" s="27">
        <v>64498739</v>
      </c>
      <c r="E615" s="27">
        <v>20032167</v>
      </c>
      <c r="F615" s="27">
        <v>53303260.689999998</v>
      </c>
      <c r="G615" s="27">
        <f t="shared" si="135"/>
        <v>26024555.589999996</v>
      </c>
      <c r="H615" s="27">
        <f t="shared" si="136"/>
        <v>-33271093.689999998</v>
      </c>
      <c r="I615" s="28">
        <f t="shared" si="137"/>
        <v>95.402459517772343</v>
      </c>
      <c r="J615" s="28">
        <f t="shared" si="138"/>
        <v>266.08834026793005</v>
      </c>
      <c r="K615" s="28">
        <f t="shared" si="139"/>
        <v>82.642329937644206</v>
      </c>
    </row>
    <row r="616" spans="1:11" ht="52.8">
      <c r="A616" s="33" t="s">
        <v>317</v>
      </c>
      <c r="B616" s="26" t="s">
        <v>318</v>
      </c>
      <c r="C616" s="27">
        <v>27278705.100000001</v>
      </c>
      <c r="D616" s="27">
        <v>64498739</v>
      </c>
      <c r="E616" s="27">
        <v>20032167</v>
      </c>
      <c r="F616" s="27">
        <v>53303260.689999998</v>
      </c>
      <c r="G616" s="27">
        <f t="shared" si="135"/>
        <v>26024555.589999996</v>
      </c>
      <c r="H616" s="27">
        <f t="shared" si="136"/>
        <v>-33271093.689999998</v>
      </c>
      <c r="I616" s="28">
        <f t="shared" si="137"/>
        <v>95.402459517772343</v>
      </c>
      <c r="J616" s="28">
        <f t="shared" si="138"/>
        <v>266.08834026793005</v>
      </c>
      <c r="K616" s="28">
        <f t="shared" si="139"/>
        <v>82.642329937644206</v>
      </c>
    </row>
    <row r="617" spans="1:11" ht="39.6">
      <c r="A617" s="34" t="s">
        <v>319</v>
      </c>
      <c r="B617" s="26" t="s">
        <v>320</v>
      </c>
      <c r="C617" s="27">
        <v>23384355.210000001</v>
      </c>
      <c r="D617" s="27">
        <v>64261964</v>
      </c>
      <c r="E617" s="27">
        <v>20032167</v>
      </c>
      <c r="F617" s="27">
        <v>53178707.890000001</v>
      </c>
      <c r="G617" s="27">
        <f t="shared" si="135"/>
        <v>29794352.68</v>
      </c>
      <c r="H617" s="27">
        <f t="shared" si="136"/>
        <v>-33146540.890000001</v>
      </c>
      <c r="I617" s="28">
        <f t="shared" si="137"/>
        <v>127.41147836848992</v>
      </c>
      <c r="J617" s="28">
        <f t="shared" si="138"/>
        <v>265.46657628203678</v>
      </c>
      <c r="K617" s="28">
        <f t="shared" si="139"/>
        <v>82.753007502229465</v>
      </c>
    </row>
    <row r="618" spans="1:11" ht="66">
      <c r="A618" s="34" t="s">
        <v>321</v>
      </c>
      <c r="B618" s="26" t="s">
        <v>322</v>
      </c>
      <c r="C618" s="27">
        <v>3894349.89</v>
      </c>
      <c r="D618" s="27">
        <v>236775</v>
      </c>
      <c r="E618" s="27">
        <v>0</v>
      </c>
      <c r="F618" s="27">
        <v>124552.8</v>
      </c>
      <c r="G618" s="27">
        <f t="shared" si="135"/>
        <v>-3769797.0900000003</v>
      </c>
      <c r="H618" s="27">
        <f t="shared" si="136"/>
        <v>-124552.8</v>
      </c>
      <c r="I618" s="28">
        <f t="shared" si="137"/>
        <v>-96.801704943877041</v>
      </c>
      <c r="J618" s="28">
        <f t="shared" si="138"/>
        <v>0</v>
      </c>
      <c r="K618" s="28">
        <f t="shared" si="139"/>
        <v>52.603864428254674</v>
      </c>
    </row>
    <row r="619" spans="1:11">
      <c r="A619" s="25"/>
      <c r="B619" s="26" t="s">
        <v>64</v>
      </c>
      <c r="C619" s="27">
        <v>37403822.200000003</v>
      </c>
      <c r="D619" s="27">
        <v>0</v>
      </c>
      <c r="E619" s="27">
        <v>0</v>
      </c>
      <c r="F619" s="27">
        <v>40645368.710000001</v>
      </c>
      <c r="G619" s="27">
        <f t="shared" si="135"/>
        <v>3241546.5099999979</v>
      </c>
      <c r="H619" s="27">
        <f t="shared" si="136"/>
        <v>-40645368.710000001</v>
      </c>
      <c r="I619" s="28">
        <f t="shared" si="137"/>
        <v>8.6663509752219881</v>
      </c>
      <c r="J619" s="28">
        <f t="shared" si="138"/>
        <v>0</v>
      </c>
      <c r="K619" s="28">
        <f t="shared" si="139"/>
        <v>0</v>
      </c>
    </row>
    <row r="620" spans="1:11">
      <c r="A620" s="25" t="s">
        <v>65</v>
      </c>
      <c r="B620" s="26" t="s">
        <v>66</v>
      </c>
      <c r="C620" s="27">
        <v>-37403822.200000003</v>
      </c>
      <c r="D620" s="27">
        <v>0</v>
      </c>
      <c r="E620" s="27">
        <v>0</v>
      </c>
      <c r="F620" s="27">
        <v>-40645368.710000001</v>
      </c>
      <c r="G620" s="27">
        <f t="shared" si="135"/>
        <v>-3241546.5099999979</v>
      </c>
      <c r="H620" s="27">
        <f t="shared" si="136"/>
        <v>40645368.710000001</v>
      </c>
      <c r="I620" s="28">
        <f t="shared" si="137"/>
        <v>8.6663509752219881</v>
      </c>
      <c r="J620" s="28">
        <f t="shared" si="138"/>
        <v>0</v>
      </c>
      <c r="K620" s="28">
        <f t="shared" si="139"/>
        <v>0</v>
      </c>
    </row>
    <row r="621" spans="1:11">
      <c r="A621" s="31" t="s">
        <v>67</v>
      </c>
      <c r="B621" s="26" t="s">
        <v>68</v>
      </c>
      <c r="C621" s="27">
        <v>-37403822.200000003</v>
      </c>
      <c r="D621" s="27">
        <v>0</v>
      </c>
      <c r="E621" s="27">
        <v>0</v>
      </c>
      <c r="F621" s="27">
        <v>-40645368.710000001</v>
      </c>
      <c r="G621" s="27">
        <f t="shared" si="135"/>
        <v>-3241546.5099999979</v>
      </c>
      <c r="H621" s="27">
        <f t="shared" si="136"/>
        <v>40645368.710000001</v>
      </c>
      <c r="I621" s="28">
        <f t="shared" si="137"/>
        <v>8.6663509752219881</v>
      </c>
      <c r="J621" s="28">
        <f t="shared" si="138"/>
        <v>0</v>
      </c>
      <c r="K621" s="28">
        <f t="shared" si="139"/>
        <v>0</v>
      </c>
    </row>
    <row r="622" spans="1:11" ht="39.6">
      <c r="A622" s="40" t="s">
        <v>291</v>
      </c>
      <c r="B622" s="37" t="s">
        <v>367</v>
      </c>
      <c r="C622" s="38"/>
      <c r="D622" s="38"/>
      <c r="E622" s="38"/>
      <c r="F622" s="38"/>
      <c r="G622" s="38"/>
      <c r="H622" s="38"/>
      <c r="I622" s="39"/>
      <c r="J622" s="39"/>
      <c r="K622" s="39"/>
    </row>
    <row r="623" spans="1:11">
      <c r="A623" s="25" t="s">
        <v>28</v>
      </c>
      <c r="B623" s="26" t="s">
        <v>29</v>
      </c>
      <c r="C623" s="27">
        <v>95679309.730000004</v>
      </c>
      <c r="D623" s="27">
        <v>344131</v>
      </c>
      <c r="E623" s="27">
        <v>0</v>
      </c>
      <c r="F623" s="27">
        <v>344131</v>
      </c>
      <c r="G623" s="27">
        <f t="shared" ref="G623:G642" si="140">F623-C623</f>
        <v>-95335178.730000004</v>
      </c>
      <c r="H623" s="27">
        <f t="shared" ref="H623:H642" si="141">E623-F623</f>
        <v>-344131</v>
      </c>
      <c r="I623" s="28">
        <f t="shared" ref="I623:I642" si="142">IF(ISERROR(F623/C623),0,F623/C623*100-100)</f>
        <v>-99.640328717910791</v>
      </c>
      <c r="J623" s="28">
        <f t="shared" ref="J623:J642" si="143">IF(ISERROR(F623/E623),0,F623/E623*100)</f>
        <v>0</v>
      </c>
      <c r="K623" s="28">
        <f t="shared" ref="K623:K642" si="144">IF(ISERROR(F623/D623),0,F623/D623*100)</f>
        <v>100</v>
      </c>
    </row>
    <row r="624" spans="1:11">
      <c r="A624" s="31" t="s">
        <v>102</v>
      </c>
      <c r="B624" s="26" t="s">
        <v>103</v>
      </c>
      <c r="C624" s="27">
        <v>35629.730000000003</v>
      </c>
      <c r="D624" s="27">
        <v>0</v>
      </c>
      <c r="E624" s="27">
        <v>0</v>
      </c>
      <c r="F624" s="27">
        <v>0</v>
      </c>
      <c r="G624" s="27">
        <f t="shared" si="140"/>
        <v>-35629.730000000003</v>
      </c>
      <c r="H624" s="27">
        <f t="shared" si="141"/>
        <v>0</v>
      </c>
      <c r="I624" s="28">
        <f t="shared" si="142"/>
        <v>-100</v>
      </c>
      <c r="J624" s="28">
        <f t="shared" si="143"/>
        <v>0</v>
      </c>
      <c r="K624" s="28">
        <f t="shared" si="144"/>
        <v>0</v>
      </c>
    </row>
    <row r="625" spans="1:11">
      <c r="A625" s="31" t="s">
        <v>30</v>
      </c>
      <c r="B625" s="26" t="s">
        <v>31</v>
      </c>
      <c r="C625" s="27">
        <v>95643680</v>
      </c>
      <c r="D625" s="27">
        <v>344131</v>
      </c>
      <c r="E625" s="27">
        <v>0</v>
      </c>
      <c r="F625" s="27">
        <v>344131</v>
      </c>
      <c r="G625" s="27">
        <f t="shared" si="140"/>
        <v>-95299549</v>
      </c>
      <c r="H625" s="27">
        <f t="shared" si="141"/>
        <v>-344131</v>
      </c>
      <c r="I625" s="28">
        <f t="shared" si="142"/>
        <v>-99.640194731110299</v>
      </c>
      <c r="J625" s="28">
        <f t="shared" si="143"/>
        <v>0</v>
      </c>
      <c r="K625" s="28">
        <f t="shared" si="144"/>
        <v>100</v>
      </c>
    </row>
    <row r="626" spans="1:11">
      <c r="A626" s="32" t="s">
        <v>32</v>
      </c>
      <c r="B626" s="26" t="s">
        <v>33</v>
      </c>
      <c r="C626" s="27">
        <v>95643680</v>
      </c>
      <c r="D626" s="27">
        <v>344131</v>
      </c>
      <c r="E626" s="27">
        <v>0</v>
      </c>
      <c r="F626" s="27">
        <v>344131</v>
      </c>
      <c r="G626" s="27">
        <f t="shared" si="140"/>
        <v>-95299549</v>
      </c>
      <c r="H626" s="27">
        <f t="shared" si="141"/>
        <v>-344131</v>
      </c>
      <c r="I626" s="28">
        <f t="shared" si="142"/>
        <v>-99.640194731110299</v>
      </c>
      <c r="J626" s="28">
        <f t="shared" si="143"/>
        <v>0</v>
      </c>
      <c r="K626" s="28">
        <f t="shared" si="144"/>
        <v>100</v>
      </c>
    </row>
    <row r="627" spans="1:11">
      <c r="A627" s="25" t="s">
        <v>34</v>
      </c>
      <c r="B627" s="26" t="s">
        <v>35</v>
      </c>
      <c r="C627" s="27">
        <v>71672707.290000007</v>
      </c>
      <c r="D627" s="27">
        <v>344131</v>
      </c>
      <c r="E627" s="27">
        <v>0</v>
      </c>
      <c r="F627" s="27">
        <v>344130.2</v>
      </c>
      <c r="G627" s="27">
        <f t="shared" si="140"/>
        <v>-71328577.090000004</v>
      </c>
      <c r="H627" s="27">
        <f t="shared" si="141"/>
        <v>-344130.2</v>
      </c>
      <c r="I627" s="28">
        <f t="shared" si="142"/>
        <v>-99.519858795611569</v>
      </c>
      <c r="J627" s="28">
        <f t="shared" si="143"/>
        <v>0</v>
      </c>
      <c r="K627" s="28">
        <f t="shared" si="144"/>
        <v>99.999767530388141</v>
      </c>
    </row>
    <row r="628" spans="1:11">
      <c r="A628" s="31" t="s">
        <v>36</v>
      </c>
      <c r="B628" s="26" t="s">
        <v>37</v>
      </c>
      <c r="C628" s="27">
        <v>54659064.289999999</v>
      </c>
      <c r="D628" s="27">
        <v>111822</v>
      </c>
      <c r="E628" s="27">
        <v>0</v>
      </c>
      <c r="F628" s="27">
        <v>111821.33</v>
      </c>
      <c r="G628" s="27">
        <f t="shared" si="140"/>
        <v>-54547242.960000001</v>
      </c>
      <c r="H628" s="27">
        <f t="shared" si="141"/>
        <v>-111821.33</v>
      </c>
      <c r="I628" s="28">
        <f t="shared" si="142"/>
        <v>-99.795420336128117</v>
      </c>
      <c r="J628" s="28">
        <f t="shared" si="143"/>
        <v>0</v>
      </c>
      <c r="K628" s="28">
        <f t="shared" si="144"/>
        <v>99.999400833467476</v>
      </c>
    </row>
    <row r="629" spans="1:11">
      <c r="A629" s="32" t="s">
        <v>46</v>
      </c>
      <c r="B629" s="26" t="s">
        <v>47</v>
      </c>
      <c r="C629" s="27">
        <v>48571092.359999999</v>
      </c>
      <c r="D629" s="27">
        <v>111822</v>
      </c>
      <c r="E629" s="27">
        <v>0</v>
      </c>
      <c r="F629" s="27">
        <v>111821.33</v>
      </c>
      <c r="G629" s="27">
        <f t="shared" si="140"/>
        <v>-48459271.030000001</v>
      </c>
      <c r="H629" s="27">
        <f t="shared" si="141"/>
        <v>-111821.33</v>
      </c>
      <c r="I629" s="28">
        <f t="shared" si="142"/>
        <v>-99.769778021109346</v>
      </c>
      <c r="J629" s="28">
        <f t="shared" si="143"/>
        <v>0</v>
      </c>
      <c r="K629" s="28">
        <f t="shared" si="144"/>
        <v>99.999400833467476</v>
      </c>
    </row>
    <row r="630" spans="1:11">
      <c r="A630" s="33" t="s">
        <v>48</v>
      </c>
      <c r="B630" s="26" t="s">
        <v>49</v>
      </c>
      <c r="C630" s="27">
        <v>48571092.359999999</v>
      </c>
      <c r="D630" s="27">
        <v>111822</v>
      </c>
      <c r="E630" s="27">
        <v>0</v>
      </c>
      <c r="F630" s="27">
        <v>111821.33</v>
      </c>
      <c r="G630" s="27">
        <f t="shared" si="140"/>
        <v>-48459271.030000001</v>
      </c>
      <c r="H630" s="27">
        <f t="shared" si="141"/>
        <v>-111821.33</v>
      </c>
      <c r="I630" s="28">
        <f t="shared" si="142"/>
        <v>-99.769778021109346</v>
      </c>
      <c r="J630" s="28">
        <f t="shared" si="143"/>
        <v>0</v>
      </c>
      <c r="K630" s="28">
        <f t="shared" si="144"/>
        <v>99.999400833467476</v>
      </c>
    </row>
    <row r="631" spans="1:11" ht="26.4">
      <c r="A631" s="32" t="s">
        <v>52</v>
      </c>
      <c r="B631" s="26" t="s">
        <v>53</v>
      </c>
      <c r="C631" s="27">
        <v>6087971.9299999997</v>
      </c>
      <c r="D631" s="27">
        <v>0</v>
      </c>
      <c r="E631" s="27">
        <v>0</v>
      </c>
      <c r="F631" s="27">
        <v>0</v>
      </c>
      <c r="G631" s="27">
        <f t="shared" si="140"/>
        <v>-6087971.9299999997</v>
      </c>
      <c r="H631" s="27">
        <f t="shared" si="141"/>
        <v>0</v>
      </c>
      <c r="I631" s="28">
        <f t="shared" si="142"/>
        <v>-100</v>
      </c>
      <c r="J631" s="28">
        <f t="shared" si="143"/>
        <v>0</v>
      </c>
      <c r="K631" s="28">
        <f t="shared" si="144"/>
        <v>0</v>
      </c>
    </row>
    <row r="632" spans="1:11" ht="52.8">
      <c r="A632" s="33" t="s">
        <v>163</v>
      </c>
      <c r="B632" s="26" t="s">
        <v>164</v>
      </c>
      <c r="C632" s="27">
        <v>6087971.9299999997</v>
      </c>
      <c r="D632" s="27">
        <v>0</v>
      </c>
      <c r="E632" s="27">
        <v>0</v>
      </c>
      <c r="F632" s="27">
        <v>0</v>
      </c>
      <c r="G632" s="27">
        <f t="shared" si="140"/>
        <v>-6087971.9299999997</v>
      </c>
      <c r="H632" s="27">
        <f t="shared" si="141"/>
        <v>0</v>
      </c>
      <c r="I632" s="28">
        <f t="shared" si="142"/>
        <v>-100</v>
      </c>
      <c r="J632" s="28">
        <f t="shared" si="143"/>
        <v>0</v>
      </c>
      <c r="K632" s="28">
        <f t="shared" si="144"/>
        <v>0</v>
      </c>
    </row>
    <row r="633" spans="1:11" ht="39.6">
      <c r="A633" s="34" t="s">
        <v>165</v>
      </c>
      <c r="B633" s="26" t="s">
        <v>166</v>
      </c>
      <c r="C633" s="27">
        <v>1089424.08</v>
      </c>
      <c r="D633" s="27">
        <v>0</v>
      </c>
      <c r="E633" s="27">
        <v>0</v>
      </c>
      <c r="F633" s="27">
        <v>0</v>
      </c>
      <c r="G633" s="27">
        <f t="shared" si="140"/>
        <v>-1089424.08</v>
      </c>
      <c r="H633" s="27">
        <f t="shared" si="141"/>
        <v>0</v>
      </c>
      <c r="I633" s="28">
        <f t="shared" si="142"/>
        <v>-100</v>
      </c>
      <c r="J633" s="28">
        <f t="shared" si="143"/>
        <v>0</v>
      </c>
      <c r="K633" s="28">
        <f t="shared" si="144"/>
        <v>0</v>
      </c>
    </row>
    <row r="634" spans="1:11" ht="66">
      <c r="A634" s="34" t="s">
        <v>190</v>
      </c>
      <c r="B634" s="26" t="s">
        <v>191</v>
      </c>
      <c r="C634" s="27">
        <v>4998547.8499999996</v>
      </c>
      <c r="D634" s="27">
        <v>0</v>
      </c>
      <c r="E634" s="27">
        <v>0</v>
      </c>
      <c r="F634" s="27">
        <v>0</v>
      </c>
      <c r="G634" s="27">
        <f t="shared" si="140"/>
        <v>-4998547.8499999996</v>
      </c>
      <c r="H634" s="27">
        <f t="shared" si="141"/>
        <v>0</v>
      </c>
      <c r="I634" s="28">
        <f t="shared" si="142"/>
        <v>-100</v>
      </c>
      <c r="J634" s="28">
        <f t="shared" si="143"/>
        <v>0</v>
      </c>
      <c r="K634" s="28">
        <f t="shared" si="144"/>
        <v>0</v>
      </c>
    </row>
    <row r="635" spans="1:11">
      <c r="A635" s="31" t="s">
        <v>60</v>
      </c>
      <c r="B635" s="26" t="s">
        <v>61</v>
      </c>
      <c r="C635" s="27">
        <v>17013643</v>
      </c>
      <c r="D635" s="27">
        <v>232309</v>
      </c>
      <c r="E635" s="27">
        <v>0</v>
      </c>
      <c r="F635" s="27">
        <v>232308.87</v>
      </c>
      <c r="G635" s="27">
        <f t="shared" si="140"/>
        <v>-16781334.129999999</v>
      </c>
      <c r="H635" s="27">
        <f t="shared" si="141"/>
        <v>-232308.87</v>
      </c>
      <c r="I635" s="28">
        <f t="shared" si="142"/>
        <v>-98.634573030596684</v>
      </c>
      <c r="J635" s="28">
        <f t="shared" si="143"/>
        <v>0</v>
      </c>
      <c r="K635" s="28">
        <f t="shared" si="144"/>
        <v>99.99994404005011</v>
      </c>
    </row>
    <row r="636" spans="1:11">
      <c r="A636" s="32" t="s">
        <v>194</v>
      </c>
      <c r="B636" s="26" t="s">
        <v>195</v>
      </c>
      <c r="C636" s="27">
        <v>17013643</v>
      </c>
      <c r="D636" s="27">
        <v>232309</v>
      </c>
      <c r="E636" s="27">
        <v>0</v>
      </c>
      <c r="F636" s="27">
        <v>232308.87</v>
      </c>
      <c r="G636" s="27">
        <f t="shared" si="140"/>
        <v>-16781334.129999999</v>
      </c>
      <c r="H636" s="27">
        <f t="shared" si="141"/>
        <v>-232308.87</v>
      </c>
      <c r="I636" s="28">
        <f t="shared" si="142"/>
        <v>-98.634573030596684</v>
      </c>
      <c r="J636" s="28">
        <f t="shared" si="143"/>
        <v>0</v>
      </c>
      <c r="K636" s="28">
        <f t="shared" si="144"/>
        <v>99.99994404005011</v>
      </c>
    </row>
    <row r="637" spans="1:11" ht="52.8">
      <c r="A637" s="33" t="s">
        <v>317</v>
      </c>
      <c r="B637" s="26" t="s">
        <v>318</v>
      </c>
      <c r="C637" s="27">
        <v>17013643</v>
      </c>
      <c r="D637" s="27">
        <v>232309</v>
      </c>
      <c r="E637" s="27">
        <v>0</v>
      </c>
      <c r="F637" s="27">
        <v>232308.87</v>
      </c>
      <c r="G637" s="27">
        <f t="shared" si="140"/>
        <v>-16781334.129999999</v>
      </c>
      <c r="H637" s="27">
        <f t="shared" si="141"/>
        <v>-232308.87</v>
      </c>
      <c r="I637" s="28">
        <f t="shared" si="142"/>
        <v>-98.634573030596684</v>
      </c>
      <c r="J637" s="28">
        <f t="shared" si="143"/>
        <v>0</v>
      </c>
      <c r="K637" s="28">
        <f t="shared" si="144"/>
        <v>99.99994404005011</v>
      </c>
    </row>
    <row r="638" spans="1:11" ht="39.6">
      <c r="A638" s="34" t="s">
        <v>319</v>
      </c>
      <c r="B638" s="26" t="s">
        <v>320</v>
      </c>
      <c r="C638" s="27">
        <v>13119293.109999999</v>
      </c>
      <c r="D638" s="27">
        <v>232309</v>
      </c>
      <c r="E638" s="27">
        <v>0</v>
      </c>
      <c r="F638" s="27">
        <v>232308.87</v>
      </c>
      <c r="G638" s="27">
        <f t="shared" si="140"/>
        <v>-12886984.24</v>
      </c>
      <c r="H638" s="27">
        <f t="shared" si="141"/>
        <v>-232308.87</v>
      </c>
      <c r="I638" s="28">
        <f t="shared" si="142"/>
        <v>-98.229257719511381</v>
      </c>
      <c r="J638" s="28">
        <f t="shared" si="143"/>
        <v>0</v>
      </c>
      <c r="K638" s="28">
        <f t="shared" si="144"/>
        <v>99.99994404005011</v>
      </c>
    </row>
    <row r="639" spans="1:11" ht="66">
      <c r="A639" s="34" t="s">
        <v>321</v>
      </c>
      <c r="B639" s="26" t="s">
        <v>322</v>
      </c>
      <c r="C639" s="27">
        <v>3894349.89</v>
      </c>
      <c r="D639" s="27">
        <v>0</v>
      </c>
      <c r="E639" s="27">
        <v>0</v>
      </c>
      <c r="F639" s="27">
        <v>0</v>
      </c>
      <c r="G639" s="27">
        <f t="shared" si="140"/>
        <v>-3894349.89</v>
      </c>
      <c r="H639" s="27">
        <f t="shared" si="141"/>
        <v>0</v>
      </c>
      <c r="I639" s="28">
        <f t="shared" si="142"/>
        <v>-100</v>
      </c>
      <c r="J639" s="28">
        <f t="shared" si="143"/>
        <v>0</v>
      </c>
      <c r="K639" s="28">
        <f t="shared" si="144"/>
        <v>0</v>
      </c>
    </row>
    <row r="640" spans="1:11">
      <c r="A640" s="25"/>
      <c r="B640" s="26" t="s">
        <v>64</v>
      </c>
      <c r="C640" s="27">
        <v>24006602.440000001</v>
      </c>
      <c r="D640" s="27">
        <v>0</v>
      </c>
      <c r="E640" s="27">
        <v>0</v>
      </c>
      <c r="F640" s="27">
        <v>0.8</v>
      </c>
      <c r="G640" s="27">
        <f t="shared" si="140"/>
        <v>-24006601.640000001</v>
      </c>
      <c r="H640" s="27">
        <f t="shared" si="141"/>
        <v>-0.8</v>
      </c>
      <c r="I640" s="28">
        <f t="shared" si="142"/>
        <v>-99.999996667583417</v>
      </c>
      <c r="J640" s="28">
        <f t="shared" si="143"/>
        <v>0</v>
      </c>
      <c r="K640" s="28">
        <f t="shared" si="144"/>
        <v>0</v>
      </c>
    </row>
    <row r="641" spans="1:11">
      <c r="A641" s="25" t="s">
        <v>65</v>
      </c>
      <c r="B641" s="26" t="s">
        <v>66</v>
      </c>
      <c r="C641" s="27">
        <v>-24006602.440000001</v>
      </c>
      <c r="D641" s="27">
        <v>0</v>
      </c>
      <c r="E641" s="27">
        <v>0</v>
      </c>
      <c r="F641" s="27">
        <v>-0.8</v>
      </c>
      <c r="G641" s="27">
        <f t="shared" si="140"/>
        <v>24006601.640000001</v>
      </c>
      <c r="H641" s="27">
        <f t="shared" si="141"/>
        <v>0.8</v>
      </c>
      <c r="I641" s="28">
        <f t="shared" si="142"/>
        <v>-99.999996667583417</v>
      </c>
      <c r="J641" s="28">
        <f t="shared" si="143"/>
        <v>0</v>
      </c>
      <c r="K641" s="28">
        <f t="shared" si="144"/>
        <v>0</v>
      </c>
    </row>
    <row r="642" spans="1:11">
      <c r="A642" s="31" t="s">
        <v>67</v>
      </c>
      <c r="B642" s="26" t="s">
        <v>68</v>
      </c>
      <c r="C642" s="27">
        <v>-24006602.440000001</v>
      </c>
      <c r="D642" s="27">
        <v>0</v>
      </c>
      <c r="E642" s="27">
        <v>0</v>
      </c>
      <c r="F642" s="27">
        <v>-0.8</v>
      </c>
      <c r="G642" s="27">
        <f t="shared" si="140"/>
        <v>24006601.640000001</v>
      </c>
      <c r="H642" s="27">
        <f t="shared" si="141"/>
        <v>0.8</v>
      </c>
      <c r="I642" s="28">
        <f t="shared" si="142"/>
        <v>-99.999996667583417</v>
      </c>
      <c r="J642" s="28">
        <f t="shared" si="143"/>
        <v>0</v>
      </c>
      <c r="K642" s="28">
        <f t="shared" si="144"/>
        <v>0</v>
      </c>
    </row>
    <row r="643" spans="1:11" ht="39.6">
      <c r="A643" s="40" t="s">
        <v>368</v>
      </c>
      <c r="B643" s="37" t="s">
        <v>369</v>
      </c>
      <c r="C643" s="38"/>
      <c r="D643" s="38"/>
      <c r="E643" s="38"/>
      <c r="F643" s="38"/>
      <c r="G643" s="38"/>
      <c r="H643" s="38"/>
      <c r="I643" s="39"/>
      <c r="J643" s="39"/>
      <c r="K643" s="39"/>
    </row>
    <row r="644" spans="1:11">
      <c r="A644" s="25" t="s">
        <v>28</v>
      </c>
      <c r="B644" s="26" t="s">
        <v>29</v>
      </c>
      <c r="C644" s="27">
        <v>51267701</v>
      </c>
      <c r="D644" s="27">
        <v>245930248</v>
      </c>
      <c r="E644" s="27">
        <v>65775542</v>
      </c>
      <c r="F644" s="27">
        <v>245930248</v>
      </c>
      <c r="G644" s="27">
        <f t="shared" ref="G644:G662" si="145">F644-C644</f>
        <v>194662547</v>
      </c>
      <c r="H644" s="27">
        <f t="shared" ref="H644:H662" si="146">E644-F644</f>
        <v>-180154706</v>
      </c>
      <c r="I644" s="28">
        <f t="shared" ref="I644:I662" si="147">IF(ISERROR(F644/C644),0,F644/C644*100-100)</f>
        <v>379.6982177921339</v>
      </c>
      <c r="J644" s="28">
        <f t="shared" ref="J644:J662" si="148">IF(ISERROR(F644/E644),0,F644/E644*100)</f>
        <v>373.89315317234485</v>
      </c>
      <c r="K644" s="28">
        <f t="shared" ref="K644:K662" si="149">IF(ISERROR(F644/D644),0,F644/D644*100)</f>
        <v>100</v>
      </c>
    </row>
    <row r="645" spans="1:11">
      <c r="A645" s="31" t="s">
        <v>30</v>
      </c>
      <c r="B645" s="26" t="s">
        <v>31</v>
      </c>
      <c r="C645" s="27">
        <v>51267701</v>
      </c>
      <c r="D645" s="27">
        <v>245930248</v>
      </c>
      <c r="E645" s="27">
        <v>65775542</v>
      </c>
      <c r="F645" s="27">
        <v>245930248</v>
      </c>
      <c r="G645" s="27">
        <f t="shared" si="145"/>
        <v>194662547</v>
      </c>
      <c r="H645" s="27">
        <f t="shared" si="146"/>
        <v>-180154706</v>
      </c>
      <c r="I645" s="28">
        <f t="shared" si="147"/>
        <v>379.6982177921339</v>
      </c>
      <c r="J645" s="28">
        <f t="shared" si="148"/>
        <v>373.89315317234485</v>
      </c>
      <c r="K645" s="28">
        <f t="shared" si="149"/>
        <v>100</v>
      </c>
    </row>
    <row r="646" spans="1:11">
      <c r="A646" s="32" t="s">
        <v>32</v>
      </c>
      <c r="B646" s="26" t="s">
        <v>33</v>
      </c>
      <c r="C646" s="27">
        <v>51267701</v>
      </c>
      <c r="D646" s="27">
        <v>245930248</v>
      </c>
      <c r="E646" s="27">
        <v>65775542</v>
      </c>
      <c r="F646" s="27">
        <v>245930248</v>
      </c>
      <c r="G646" s="27">
        <f t="shared" si="145"/>
        <v>194662547</v>
      </c>
      <c r="H646" s="27">
        <f t="shared" si="146"/>
        <v>-180154706</v>
      </c>
      <c r="I646" s="28">
        <f t="shared" si="147"/>
        <v>379.6982177921339</v>
      </c>
      <c r="J646" s="28">
        <f t="shared" si="148"/>
        <v>373.89315317234485</v>
      </c>
      <c r="K646" s="28">
        <f t="shared" si="149"/>
        <v>100</v>
      </c>
    </row>
    <row r="647" spans="1:11">
      <c r="A647" s="25" t="s">
        <v>34</v>
      </c>
      <c r="B647" s="26" t="s">
        <v>35</v>
      </c>
      <c r="C647" s="27">
        <v>37870481.240000002</v>
      </c>
      <c r="D647" s="27">
        <v>245930248</v>
      </c>
      <c r="E647" s="27">
        <v>65775542</v>
      </c>
      <c r="F647" s="27">
        <v>205294224.09</v>
      </c>
      <c r="G647" s="27">
        <f t="shared" si="145"/>
        <v>167423742.84999999</v>
      </c>
      <c r="H647" s="27">
        <f t="shared" si="146"/>
        <v>-139518682.09</v>
      </c>
      <c r="I647" s="28">
        <f t="shared" si="147"/>
        <v>442.09563060202606</v>
      </c>
      <c r="J647" s="28">
        <f t="shared" si="148"/>
        <v>312.113314231603</v>
      </c>
      <c r="K647" s="28">
        <f t="shared" si="149"/>
        <v>83.476605972438165</v>
      </c>
    </row>
    <row r="648" spans="1:11">
      <c r="A648" s="31" t="s">
        <v>36</v>
      </c>
      <c r="B648" s="26" t="s">
        <v>37</v>
      </c>
      <c r="C648" s="27">
        <v>27605419.140000001</v>
      </c>
      <c r="D648" s="27">
        <v>181663818</v>
      </c>
      <c r="E648" s="27">
        <v>45743375</v>
      </c>
      <c r="F648" s="27">
        <v>152223272.27000001</v>
      </c>
      <c r="G648" s="27">
        <f t="shared" si="145"/>
        <v>124617853.13000001</v>
      </c>
      <c r="H648" s="27">
        <f t="shared" si="146"/>
        <v>-106479897.27000001</v>
      </c>
      <c r="I648" s="28">
        <f t="shared" si="147"/>
        <v>451.42532521605472</v>
      </c>
      <c r="J648" s="28">
        <f t="shared" si="148"/>
        <v>332.77665294701148</v>
      </c>
      <c r="K648" s="28">
        <f t="shared" si="149"/>
        <v>83.793940888107954</v>
      </c>
    </row>
    <row r="649" spans="1:11">
      <c r="A649" s="32" t="s">
        <v>46</v>
      </c>
      <c r="B649" s="26" t="s">
        <v>47</v>
      </c>
      <c r="C649" s="27">
        <v>27581763.640000001</v>
      </c>
      <c r="D649" s="27">
        <v>173919264</v>
      </c>
      <c r="E649" s="27">
        <v>45086639</v>
      </c>
      <c r="F649" s="27">
        <v>146251197.53</v>
      </c>
      <c r="G649" s="27">
        <f t="shared" si="145"/>
        <v>118669433.89</v>
      </c>
      <c r="H649" s="27">
        <f t="shared" si="146"/>
        <v>-101164558.53</v>
      </c>
      <c r="I649" s="28">
        <f t="shared" si="147"/>
        <v>430.24599673496436</v>
      </c>
      <c r="J649" s="28">
        <f t="shared" si="148"/>
        <v>324.37813235535253</v>
      </c>
      <c r="K649" s="28">
        <f t="shared" si="149"/>
        <v>84.091430797453242</v>
      </c>
    </row>
    <row r="650" spans="1:11">
      <c r="A650" s="33" t="s">
        <v>48</v>
      </c>
      <c r="B650" s="26" t="s">
        <v>49</v>
      </c>
      <c r="C650" s="27">
        <v>27581763.640000001</v>
      </c>
      <c r="D650" s="27">
        <v>173919264</v>
      </c>
      <c r="E650" s="27">
        <v>45086639</v>
      </c>
      <c r="F650" s="27">
        <v>146251197.53</v>
      </c>
      <c r="G650" s="27">
        <f t="shared" si="145"/>
        <v>118669433.89</v>
      </c>
      <c r="H650" s="27">
        <f t="shared" si="146"/>
        <v>-101164558.53</v>
      </c>
      <c r="I650" s="28">
        <f t="shared" si="147"/>
        <v>430.24599673496436</v>
      </c>
      <c r="J650" s="28">
        <f t="shared" si="148"/>
        <v>324.37813235535253</v>
      </c>
      <c r="K650" s="28">
        <f t="shared" si="149"/>
        <v>84.091430797453242</v>
      </c>
    </row>
    <row r="651" spans="1:11" ht="26.4">
      <c r="A651" s="32" t="s">
        <v>52</v>
      </c>
      <c r="B651" s="26" t="s">
        <v>53</v>
      </c>
      <c r="C651" s="27">
        <v>23655.5</v>
      </c>
      <c r="D651" s="27">
        <v>7744554</v>
      </c>
      <c r="E651" s="27">
        <v>656736</v>
      </c>
      <c r="F651" s="27">
        <v>5972074.7400000002</v>
      </c>
      <c r="G651" s="27">
        <f t="shared" si="145"/>
        <v>5948419.2400000002</v>
      </c>
      <c r="H651" s="27">
        <f t="shared" si="146"/>
        <v>-5315338.74</v>
      </c>
      <c r="I651" s="28">
        <f t="shared" si="147"/>
        <v>25146.030479169749</v>
      </c>
      <c r="J651" s="28">
        <f t="shared" si="148"/>
        <v>909.35699276421576</v>
      </c>
      <c r="K651" s="28">
        <f t="shared" si="149"/>
        <v>77.113217107143939</v>
      </c>
    </row>
    <row r="652" spans="1:11" ht="52.8">
      <c r="A652" s="33" t="s">
        <v>163</v>
      </c>
      <c r="B652" s="26" t="s">
        <v>164</v>
      </c>
      <c r="C652" s="27">
        <v>23655.5</v>
      </c>
      <c r="D652" s="27">
        <v>7744554</v>
      </c>
      <c r="E652" s="27">
        <v>656736</v>
      </c>
      <c r="F652" s="27">
        <v>5972074.7400000002</v>
      </c>
      <c r="G652" s="27">
        <f t="shared" si="145"/>
        <v>5948419.2400000002</v>
      </c>
      <c r="H652" s="27">
        <f t="shared" si="146"/>
        <v>-5315338.74</v>
      </c>
      <c r="I652" s="28">
        <f t="shared" si="147"/>
        <v>25146.030479169749</v>
      </c>
      <c r="J652" s="28">
        <f t="shared" si="148"/>
        <v>909.35699276421576</v>
      </c>
      <c r="K652" s="28">
        <f t="shared" si="149"/>
        <v>77.113217107143939</v>
      </c>
    </row>
    <row r="653" spans="1:11" ht="39.6">
      <c r="A653" s="34" t="s">
        <v>165</v>
      </c>
      <c r="B653" s="26" t="s">
        <v>166</v>
      </c>
      <c r="C653" s="27">
        <v>23655.5</v>
      </c>
      <c r="D653" s="27">
        <v>1400055</v>
      </c>
      <c r="E653" s="27">
        <v>656736</v>
      </c>
      <c r="F653" s="27">
        <v>1126065.04</v>
      </c>
      <c r="G653" s="27">
        <f t="shared" si="145"/>
        <v>1102409.54</v>
      </c>
      <c r="H653" s="27">
        <f t="shared" si="146"/>
        <v>-469329.04000000004</v>
      </c>
      <c r="I653" s="28">
        <f t="shared" si="147"/>
        <v>4660.2673374056776</v>
      </c>
      <c r="J653" s="28">
        <f t="shared" si="148"/>
        <v>171.46388198606442</v>
      </c>
      <c r="K653" s="28">
        <f t="shared" si="149"/>
        <v>80.430057390602514</v>
      </c>
    </row>
    <row r="654" spans="1:11" ht="66">
      <c r="A654" s="34" t="s">
        <v>190</v>
      </c>
      <c r="B654" s="26" t="s">
        <v>191</v>
      </c>
      <c r="C654" s="27">
        <v>0</v>
      </c>
      <c r="D654" s="27">
        <v>6344499</v>
      </c>
      <c r="E654" s="27">
        <v>0</v>
      </c>
      <c r="F654" s="27">
        <v>4846009.7</v>
      </c>
      <c r="G654" s="27">
        <f t="shared" si="145"/>
        <v>4846009.7</v>
      </c>
      <c r="H654" s="27">
        <f t="shared" si="146"/>
        <v>-4846009.7</v>
      </c>
      <c r="I654" s="28">
        <f t="shared" si="147"/>
        <v>0</v>
      </c>
      <c r="J654" s="28">
        <f t="shared" si="148"/>
        <v>0</v>
      </c>
      <c r="K654" s="28">
        <f t="shared" si="149"/>
        <v>76.381282430653712</v>
      </c>
    </row>
    <row r="655" spans="1:11">
      <c r="A655" s="31" t="s">
        <v>60</v>
      </c>
      <c r="B655" s="26" t="s">
        <v>61</v>
      </c>
      <c r="C655" s="27">
        <v>10265062.1</v>
      </c>
      <c r="D655" s="27">
        <v>64266430</v>
      </c>
      <c r="E655" s="27">
        <v>20032167</v>
      </c>
      <c r="F655" s="27">
        <v>53070951.82</v>
      </c>
      <c r="G655" s="27">
        <f t="shared" si="145"/>
        <v>42805889.719999999</v>
      </c>
      <c r="H655" s="27">
        <f t="shared" si="146"/>
        <v>-33038784.82</v>
      </c>
      <c r="I655" s="28">
        <f t="shared" si="147"/>
        <v>417.00565766669843</v>
      </c>
      <c r="J655" s="28">
        <f t="shared" si="148"/>
        <v>264.92866108793919</v>
      </c>
      <c r="K655" s="28">
        <f t="shared" si="149"/>
        <v>82.579585982915177</v>
      </c>
    </row>
    <row r="656" spans="1:11">
      <c r="A656" s="32" t="s">
        <v>194</v>
      </c>
      <c r="B656" s="26" t="s">
        <v>195</v>
      </c>
      <c r="C656" s="27">
        <v>10265062.1</v>
      </c>
      <c r="D656" s="27">
        <v>64266430</v>
      </c>
      <c r="E656" s="27">
        <v>20032167</v>
      </c>
      <c r="F656" s="27">
        <v>53070951.82</v>
      </c>
      <c r="G656" s="27">
        <f t="shared" si="145"/>
        <v>42805889.719999999</v>
      </c>
      <c r="H656" s="27">
        <f t="shared" si="146"/>
        <v>-33038784.82</v>
      </c>
      <c r="I656" s="28">
        <f t="shared" si="147"/>
        <v>417.00565766669843</v>
      </c>
      <c r="J656" s="28">
        <f t="shared" si="148"/>
        <v>264.92866108793919</v>
      </c>
      <c r="K656" s="28">
        <f t="shared" si="149"/>
        <v>82.579585982915177</v>
      </c>
    </row>
    <row r="657" spans="1:11" ht="52.8">
      <c r="A657" s="33" t="s">
        <v>317</v>
      </c>
      <c r="B657" s="26" t="s">
        <v>318</v>
      </c>
      <c r="C657" s="27">
        <v>10265062.1</v>
      </c>
      <c r="D657" s="27">
        <v>64266430</v>
      </c>
      <c r="E657" s="27">
        <v>20032167</v>
      </c>
      <c r="F657" s="27">
        <v>53070951.82</v>
      </c>
      <c r="G657" s="27">
        <f t="shared" si="145"/>
        <v>42805889.719999999</v>
      </c>
      <c r="H657" s="27">
        <f t="shared" si="146"/>
        <v>-33038784.82</v>
      </c>
      <c r="I657" s="28">
        <f t="shared" si="147"/>
        <v>417.00565766669843</v>
      </c>
      <c r="J657" s="28">
        <f t="shared" si="148"/>
        <v>264.92866108793919</v>
      </c>
      <c r="K657" s="28">
        <f t="shared" si="149"/>
        <v>82.579585982915177</v>
      </c>
    </row>
    <row r="658" spans="1:11" ht="39.6">
      <c r="A658" s="34" t="s">
        <v>319</v>
      </c>
      <c r="B658" s="26" t="s">
        <v>320</v>
      </c>
      <c r="C658" s="27">
        <v>10265062.1</v>
      </c>
      <c r="D658" s="27">
        <v>64029655</v>
      </c>
      <c r="E658" s="27">
        <v>20032167</v>
      </c>
      <c r="F658" s="27">
        <v>52946399.020000003</v>
      </c>
      <c r="G658" s="27">
        <f t="shared" si="145"/>
        <v>42681336.920000002</v>
      </c>
      <c r="H658" s="27">
        <f t="shared" si="146"/>
        <v>-32914232.020000003</v>
      </c>
      <c r="I658" s="28">
        <f t="shared" si="147"/>
        <v>415.79229140756979</v>
      </c>
      <c r="J658" s="28">
        <f t="shared" si="148"/>
        <v>264.30689710204598</v>
      </c>
      <c r="K658" s="28">
        <f t="shared" si="149"/>
        <v>82.690433081358947</v>
      </c>
    </row>
    <row r="659" spans="1:11" ht="66">
      <c r="A659" s="34" t="s">
        <v>321</v>
      </c>
      <c r="B659" s="26" t="s">
        <v>322</v>
      </c>
      <c r="C659" s="27">
        <v>0</v>
      </c>
      <c r="D659" s="27">
        <v>236775</v>
      </c>
      <c r="E659" s="27">
        <v>0</v>
      </c>
      <c r="F659" s="27">
        <v>124552.8</v>
      </c>
      <c r="G659" s="27">
        <f t="shared" si="145"/>
        <v>124552.8</v>
      </c>
      <c r="H659" s="27">
        <f t="shared" si="146"/>
        <v>-124552.8</v>
      </c>
      <c r="I659" s="28">
        <f t="shared" si="147"/>
        <v>0</v>
      </c>
      <c r="J659" s="28">
        <f t="shared" si="148"/>
        <v>0</v>
      </c>
      <c r="K659" s="28">
        <f t="shared" si="149"/>
        <v>52.603864428254674</v>
      </c>
    </row>
    <row r="660" spans="1:11">
      <c r="A660" s="25"/>
      <c r="B660" s="26" t="s">
        <v>64</v>
      </c>
      <c r="C660" s="27">
        <v>13397219.76</v>
      </c>
      <c r="D660" s="27">
        <v>0</v>
      </c>
      <c r="E660" s="27">
        <v>0</v>
      </c>
      <c r="F660" s="27">
        <v>40636023.909999996</v>
      </c>
      <c r="G660" s="27">
        <f t="shared" si="145"/>
        <v>27238804.149999999</v>
      </c>
      <c r="H660" s="27">
        <f t="shared" si="146"/>
        <v>-40636023.909999996</v>
      </c>
      <c r="I660" s="28">
        <f t="shared" si="147"/>
        <v>203.31684213561039</v>
      </c>
      <c r="J660" s="28">
        <f t="shared" si="148"/>
        <v>0</v>
      </c>
      <c r="K660" s="28">
        <f t="shared" si="149"/>
        <v>0</v>
      </c>
    </row>
    <row r="661" spans="1:11">
      <c r="A661" s="25" t="s">
        <v>65</v>
      </c>
      <c r="B661" s="26" t="s">
        <v>66</v>
      </c>
      <c r="C661" s="27">
        <v>-13397219.76</v>
      </c>
      <c r="D661" s="27">
        <v>0</v>
      </c>
      <c r="E661" s="27">
        <v>0</v>
      </c>
      <c r="F661" s="27">
        <v>-40636023.909999996</v>
      </c>
      <c r="G661" s="27">
        <f t="shared" si="145"/>
        <v>-27238804.149999999</v>
      </c>
      <c r="H661" s="27">
        <f t="shared" si="146"/>
        <v>40636023.909999996</v>
      </c>
      <c r="I661" s="28">
        <f t="shared" si="147"/>
        <v>203.31684213561039</v>
      </c>
      <c r="J661" s="28">
        <f t="shared" si="148"/>
        <v>0</v>
      </c>
      <c r="K661" s="28">
        <f t="shared" si="149"/>
        <v>0</v>
      </c>
    </row>
    <row r="662" spans="1:11">
      <c r="A662" s="31" t="s">
        <v>67</v>
      </c>
      <c r="B662" s="26" t="s">
        <v>68</v>
      </c>
      <c r="C662" s="27">
        <v>-13397219.76</v>
      </c>
      <c r="D662" s="27">
        <v>0</v>
      </c>
      <c r="E662" s="27">
        <v>0</v>
      </c>
      <c r="F662" s="27">
        <v>-40636023.909999996</v>
      </c>
      <c r="G662" s="27">
        <f t="shared" si="145"/>
        <v>-27238804.149999999</v>
      </c>
      <c r="H662" s="27">
        <f t="shared" si="146"/>
        <v>40636023.909999996</v>
      </c>
      <c r="I662" s="28">
        <f t="shared" si="147"/>
        <v>203.31684213561039</v>
      </c>
      <c r="J662" s="28">
        <f t="shared" si="148"/>
        <v>0</v>
      </c>
      <c r="K662" s="28">
        <f t="shared" si="149"/>
        <v>0</v>
      </c>
    </row>
    <row r="663" spans="1:11" ht="26.4">
      <c r="A663" s="40" t="s">
        <v>370</v>
      </c>
      <c r="B663" s="37" t="s">
        <v>119</v>
      </c>
      <c r="C663" s="38"/>
      <c r="D663" s="38"/>
      <c r="E663" s="38"/>
      <c r="F663" s="38"/>
      <c r="G663" s="38"/>
      <c r="H663" s="38"/>
      <c r="I663" s="39"/>
      <c r="J663" s="39"/>
      <c r="K663" s="39"/>
    </row>
    <row r="664" spans="1:11">
      <c r="A664" s="25" t="s">
        <v>28</v>
      </c>
      <c r="B664" s="26" t="s">
        <v>29</v>
      </c>
      <c r="C664" s="27">
        <v>0</v>
      </c>
      <c r="D664" s="27">
        <v>28174</v>
      </c>
      <c r="E664" s="27">
        <v>20261</v>
      </c>
      <c r="F664" s="27">
        <v>28174</v>
      </c>
      <c r="G664" s="27">
        <f t="shared" ref="G664:G676" si="150">F664-C664</f>
        <v>28174</v>
      </c>
      <c r="H664" s="27">
        <f t="shared" ref="H664:H676" si="151">E664-F664</f>
        <v>-7913</v>
      </c>
      <c r="I664" s="28">
        <f t="shared" ref="I664:I676" si="152">IF(ISERROR(F664/C664),0,F664/C664*100-100)</f>
        <v>0</v>
      </c>
      <c r="J664" s="28">
        <f t="shared" ref="J664:J676" si="153">IF(ISERROR(F664/E664),0,F664/E664*100)</f>
        <v>139.05532796999159</v>
      </c>
      <c r="K664" s="28">
        <f t="shared" ref="K664:K676" si="154">IF(ISERROR(F664/D664),0,F664/D664*100)</f>
        <v>100</v>
      </c>
    </row>
    <row r="665" spans="1:11">
      <c r="A665" s="31" t="s">
        <v>78</v>
      </c>
      <c r="B665" s="26" t="s">
        <v>79</v>
      </c>
      <c r="C665" s="27">
        <v>0</v>
      </c>
      <c r="D665" s="27">
        <v>28174</v>
      </c>
      <c r="E665" s="27">
        <v>20261</v>
      </c>
      <c r="F665" s="27">
        <v>28174</v>
      </c>
      <c r="G665" s="27">
        <f t="shared" si="150"/>
        <v>28174</v>
      </c>
      <c r="H665" s="27">
        <f t="shared" si="151"/>
        <v>-7913</v>
      </c>
      <c r="I665" s="28">
        <f t="shared" si="152"/>
        <v>0</v>
      </c>
      <c r="J665" s="28">
        <f t="shared" si="153"/>
        <v>139.05532796999159</v>
      </c>
      <c r="K665" s="28">
        <f t="shared" si="154"/>
        <v>100</v>
      </c>
    </row>
    <row r="666" spans="1:11">
      <c r="A666" s="32" t="s">
        <v>80</v>
      </c>
      <c r="B666" s="26" t="s">
        <v>81</v>
      </c>
      <c r="C666" s="27">
        <v>0</v>
      </c>
      <c r="D666" s="27">
        <v>28174</v>
      </c>
      <c r="E666" s="27">
        <v>20261</v>
      </c>
      <c r="F666" s="27">
        <v>28174</v>
      </c>
      <c r="G666" s="27">
        <f t="shared" si="150"/>
        <v>28174</v>
      </c>
      <c r="H666" s="27">
        <f t="shared" si="151"/>
        <v>-7913</v>
      </c>
      <c r="I666" s="28">
        <f t="shared" si="152"/>
        <v>0</v>
      </c>
      <c r="J666" s="28">
        <f t="shared" si="153"/>
        <v>139.05532796999159</v>
      </c>
      <c r="K666" s="28">
        <f t="shared" si="154"/>
        <v>100</v>
      </c>
    </row>
    <row r="667" spans="1:11">
      <c r="A667" s="33" t="s">
        <v>82</v>
      </c>
      <c r="B667" s="26" t="s">
        <v>83</v>
      </c>
      <c r="C667" s="27">
        <v>0</v>
      </c>
      <c r="D667" s="27">
        <v>28174</v>
      </c>
      <c r="E667" s="27">
        <v>20261</v>
      </c>
      <c r="F667" s="27">
        <v>28174</v>
      </c>
      <c r="G667" s="27">
        <f t="shared" si="150"/>
        <v>28174</v>
      </c>
      <c r="H667" s="27">
        <f t="shared" si="151"/>
        <v>-7913</v>
      </c>
      <c r="I667" s="28">
        <f t="shared" si="152"/>
        <v>0</v>
      </c>
      <c r="J667" s="28">
        <f t="shared" si="153"/>
        <v>139.05532796999159</v>
      </c>
      <c r="K667" s="28">
        <f t="shared" si="154"/>
        <v>100</v>
      </c>
    </row>
    <row r="668" spans="1:11" ht="26.4">
      <c r="A668" s="34" t="s">
        <v>84</v>
      </c>
      <c r="B668" s="26" t="s">
        <v>85</v>
      </c>
      <c r="C668" s="27">
        <v>0</v>
      </c>
      <c r="D668" s="27">
        <v>28174</v>
      </c>
      <c r="E668" s="27">
        <v>20261</v>
      </c>
      <c r="F668" s="27">
        <v>28174</v>
      </c>
      <c r="G668" s="27">
        <f t="shared" si="150"/>
        <v>28174</v>
      </c>
      <c r="H668" s="27">
        <f t="shared" si="151"/>
        <v>-7913</v>
      </c>
      <c r="I668" s="28">
        <f t="shared" si="152"/>
        <v>0</v>
      </c>
      <c r="J668" s="28">
        <f t="shared" si="153"/>
        <v>139.05532796999159</v>
      </c>
      <c r="K668" s="28">
        <f t="shared" si="154"/>
        <v>100</v>
      </c>
    </row>
    <row r="669" spans="1:11" ht="26.4">
      <c r="A669" s="35" t="s">
        <v>86</v>
      </c>
      <c r="B669" s="26" t="s">
        <v>87</v>
      </c>
      <c r="C669" s="27">
        <v>0</v>
      </c>
      <c r="D669" s="27">
        <v>28174</v>
      </c>
      <c r="E669" s="27">
        <v>20261</v>
      </c>
      <c r="F669" s="27">
        <v>28174</v>
      </c>
      <c r="G669" s="27">
        <f t="shared" si="150"/>
        <v>28174</v>
      </c>
      <c r="H669" s="27">
        <f t="shared" si="151"/>
        <v>-7913</v>
      </c>
      <c r="I669" s="28">
        <f t="shared" si="152"/>
        <v>0</v>
      </c>
      <c r="J669" s="28">
        <f t="shared" si="153"/>
        <v>139.05532796999159</v>
      </c>
      <c r="K669" s="28">
        <f t="shared" si="154"/>
        <v>100</v>
      </c>
    </row>
    <row r="670" spans="1:11">
      <c r="A670" s="25" t="s">
        <v>34</v>
      </c>
      <c r="B670" s="26" t="s">
        <v>35</v>
      </c>
      <c r="C670" s="27">
        <v>0</v>
      </c>
      <c r="D670" s="27">
        <v>28174</v>
      </c>
      <c r="E670" s="27">
        <v>20261</v>
      </c>
      <c r="F670" s="27">
        <v>18830</v>
      </c>
      <c r="G670" s="27">
        <f t="shared" si="150"/>
        <v>18830</v>
      </c>
      <c r="H670" s="27">
        <f t="shared" si="151"/>
        <v>1431</v>
      </c>
      <c r="I670" s="28">
        <f t="shared" si="152"/>
        <v>0</v>
      </c>
      <c r="J670" s="28">
        <f t="shared" si="153"/>
        <v>92.937169932382417</v>
      </c>
      <c r="K670" s="28">
        <f t="shared" si="154"/>
        <v>66.834670263363378</v>
      </c>
    </row>
    <row r="671" spans="1:11">
      <c r="A671" s="31" t="s">
        <v>36</v>
      </c>
      <c r="B671" s="26" t="s">
        <v>37</v>
      </c>
      <c r="C671" s="27">
        <v>0</v>
      </c>
      <c r="D671" s="27">
        <v>28174</v>
      </c>
      <c r="E671" s="27">
        <v>20261</v>
      </c>
      <c r="F671" s="27">
        <v>18830</v>
      </c>
      <c r="G671" s="27">
        <f t="shared" si="150"/>
        <v>18830</v>
      </c>
      <c r="H671" s="27">
        <f t="shared" si="151"/>
        <v>1431</v>
      </c>
      <c r="I671" s="28">
        <f t="shared" si="152"/>
        <v>0</v>
      </c>
      <c r="J671" s="28">
        <f t="shared" si="153"/>
        <v>92.937169932382417</v>
      </c>
      <c r="K671" s="28">
        <f t="shared" si="154"/>
        <v>66.834670263363378</v>
      </c>
    </row>
    <row r="672" spans="1:11">
      <c r="A672" s="32" t="s">
        <v>38</v>
      </c>
      <c r="B672" s="26" t="s">
        <v>39</v>
      </c>
      <c r="C672" s="27">
        <v>0</v>
      </c>
      <c r="D672" s="27">
        <v>28174</v>
      </c>
      <c r="E672" s="27">
        <v>20261</v>
      </c>
      <c r="F672" s="27">
        <v>18830</v>
      </c>
      <c r="G672" s="27">
        <f t="shared" si="150"/>
        <v>18830</v>
      </c>
      <c r="H672" s="27">
        <f t="shared" si="151"/>
        <v>1431</v>
      </c>
      <c r="I672" s="28">
        <f t="shared" si="152"/>
        <v>0</v>
      </c>
      <c r="J672" s="28">
        <f t="shared" si="153"/>
        <v>92.937169932382417</v>
      </c>
      <c r="K672" s="28">
        <f t="shared" si="154"/>
        <v>66.834670263363378</v>
      </c>
    </row>
    <row r="673" spans="1:11">
      <c r="A673" s="33" t="s">
        <v>40</v>
      </c>
      <c r="B673" s="26" t="s">
        <v>41</v>
      </c>
      <c r="C673" s="27">
        <v>0</v>
      </c>
      <c r="D673" s="27">
        <v>28174</v>
      </c>
      <c r="E673" s="27">
        <v>20261</v>
      </c>
      <c r="F673" s="27">
        <v>18830</v>
      </c>
      <c r="G673" s="27">
        <f t="shared" si="150"/>
        <v>18830</v>
      </c>
      <c r="H673" s="27">
        <f t="shared" si="151"/>
        <v>1431</v>
      </c>
      <c r="I673" s="28">
        <f t="shared" si="152"/>
        <v>0</v>
      </c>
      <c r="J673" s="28">
        <f t="shared" si="153"/>
        <v>92.937169932382417</v>
      </c>
      <c r="K673" s="28">
        <f t="shared" si="154"/>
        <v>66.834670263363378</v>
      </c>
    </row>
    <row r="674" spans="1:11">
      <c r="A674" s="25"/>
      <c r="B674" s="26" t="s">
        <v>64</v>
      </c>
      <c r="C674" s="27">
        <v>0</v>
      </c>
      <c r="D674" s="27">
        <v>0</v>
      </c>
      <c r="E674" s="27">
        <v>0</v>
      </c>
      <c r="F674" s="27">
        <v>9344</v>
      </c>
      <c r="G674" s="27">
        <f t="shared" si="150"/>
        <v>9344</v>
      </c>
      <c r="H674" s="27">
        <f t="shared" si="151"/>
        <v>-9344</v>
      </c>
      <c r="I674" s="28">
        <f t="shared" si="152"/>
        <v>0</v>
      </c>
      <c r="J674" s="28">
        <f t="shared" si="153"/>
        <v>0</v>
      </c>
      <c r="K674" s="28">
        <f t="shared" si="154"/>
        <v>0</v>
      </c>
    </row>
    <row r="675" spans="1:11">
      <c r="A675" s="25" t="s">
        <v>65</v>
      </c>
      <c r="B675" s="26" t="s">
        <v>66</v>
      </c>
      <c r="C675" s="27">
        <v>0</v>
      </c>
      <c r="D675" s="27">
        <v>0</v>
      </c>
      <c r="E675" s="27">
        <v>0</v>
      </c>
      <c r="F675" s="27">
        <v>-9344</v>
      </c>
      <c r="G675" s="27">
        <f t="shared" si="150"/>
        <v>-9344</v>
      </c>
      <c r="H675" s="27">
        <f t="shared" si="151"/>
        <v>9344</v>
      </c>
      <c r="I675" s="28">
        <f t="shared" si="152"/>
        <v>0</v>
      </c>
      <c r="J675" s="28">
        <f t="shared" si="153"/>
        <v>0</v>
      </c>
      <c r="K675" s="28">
        <f t="shared" si="154"/>
        <v>0</v>
      </c>
    </row>
    <row r="676" spans="1:11">
      <c r="A676" s="31" t="s">
        <v>67</v>
      </c>
      <c r="B676" s="26" t="s">
        <v>68</v>
      </c>
      <c r="C676" s="27">
        <v>0</v>
      </c>
      <c r="D676" s="27">
        <v>0</v>
      </c>
      <c r="E676" s="27">
        <v>0</v>
      </c>
      <c r="F676" s="27">
        <v>-9344</v>
      </c>
      <c r="G676" s="27">
        <f t="shared" si="150"/>
        <v>-9344</v>
      </c>
      <c r="H676" s="27">
        <f t="shared" si="151"/>
        <v>9344</v>
      </c>
      <c r="I676" s="28">
        <f t="shared" si="152"/>
        <v>0</v>
      </c>
      <c r="J676" s="28">
        <f t="shared" si="153"/>
        <v>0</v>
      </c>
      <c r="K676" s="28">
        <f t="shared" si="154"/>
        <v>0</v>
      </c>
    </row>
    <row r="677" spans="1:11" ht="26.4">
      <c r="A677" s="36" t="s">
        <v>120</v>
      </c>
      <c r="B677" s="37" t="s">
        <v>121</v>
      </c>
      <c r="C677" s="38"/>
      <c r="D677" s="38"/>
      <c r="E677" s="38"/>
      <c r="F677" s="38"/>
      <c r="G677" s="38"/>
      <c r="H677" s="38"/>
      <c r="I677" s="39"/>
      <c r="J677" s="39"/>
      <c r="K677" s="39"/>
    </row>
    <row r="678" spans="1:11">
      <c r="A678" s="25" t="s">
        <v>28</v>
      </c>
      <c r="B678" s="26" t="s">
        <v>29</v>
      </c>
      <c r="C678" s="27">
        <v>9718959</v>
      </c>
      <c r="D678" s="27">
        <v>12426676</v>
      </c>
      <c r="E678" s="27">
        <v>4294573</v>
      </c>
      <c r="F678" s="27">
        <v>12426676</v>
      </c>
      <c r="G678" s="27">
        <f t="shared" ref="G678:G699" si="155">F678-C678</f>
        <v>2707717</v>
      </c>
      <c r="H678" s="27">
        <f t="shared" ref="H678:H699" si="156">E678-F678</f>
        <v>-8132103</v>
      </c>
      <c r="I678" s="28">
        <f t="shared" ref="I678:I699" si="157">IF(ISERROR(F678/C678),0,F678/C678*100-100)</f>
        <v>27.860154570052202</v>
      </c>
      <c r="J678" s="28">
        <f t="shared" ref="J678:J699" si="158">IF(ISERROR(F678/E678),0,F678/E678*100)</f>
        <v>289.35766140196006</v>
      </c>
      <c r="K678" s="28">
        <f t="shared" ref="K678:K699" si="159">IF(ISERROR(F678/D678),0,F678/D678*100)</f>
        <v>100</v>
      </c>
    </row>
    <row r="679" spans="1:11">
      <c r="A679" s="31" t="s">
        <v>30</v>
      </c>
      <c r="B679" s="26" t="s">
        <v>31</v>
      </c>
      <c r="C679" s="27">
        <v>9718959</v>
      </c>
      <c r="D679" s="27">
        <v>12426676</v>
      </c>
      <c r="E679" s="27">
        <v>4294573</v>
      </c>
      <c r="F679" s="27">
        <v>12426676</v>
      </c>
      <c r="G679" s="27">
        <f t="shared" si="155"/>
        <v>2707717</v>
      </c>
      <c r="H679" s="27">
        <f t="shared" si="156"/>
        <v>-8132103</v>
      </c>
      <c r="I679" s="28">
        <f t="shared" si="157"/>
        <v>27.860154570052202</v>
      </c>
      <c r="J679" s="28">
        <f t="shared" si="158"/>
        <v>289.35766140196006</v>
      </c>
      <c r="K679" s="28">
        <f t="shared" si="159"/>
        <v>100</v>
      </c>
    </row>
    <row r="680" spans="1:11">
      <c r="A680" s="32" t="s">
        <v>32</v>
      </c>
      <c r="B680" s="26" t="s">
        <v>33</v>
      </c>
      <c r="C680" s="27">
        <v>9718959</v>
      </c>
      <c r="D680" s="27">
        <v>12426676</v>
      </c>
      <c r="E680" s="27">
        <v>4294573</v>
      </c>
      <c r="F680" s="27">
        <v>12426676</v>
      </c>
      <c r="G680" s="27">
        <f t="shared" si="155"/>
        <v>2707717</v>
      </c>
      <c r="H680" s="27">
        <f t="shared" si="156"/>
        <v>-8132103</v>
      </c>
      <c r="I680" s="28">
        <f t="shared" si="157"/>
        <v>27.860154570052202</v>
      </c>
      <c r="J680" s="28">
        <f t="shared" si="158"/>
        <v>289.35766140196006</v>
      </c>
      <c r="K680" s="28">
        <f t="shared" si="159"/>
        <v>100</v>
      </c>
    </row>
    <row r="681" spans="1:11">
      <c r="A681" s="25" t="s">
        <v>34</v>
      </c>
      <c r="B681" s="26" t="s">
        <v>35</v>
      </c>
      <c r="C681" s="27">
        <v>6352391.8200000003</v>
      </c>
      <c r="D681" s="27">
        <v>12426676</v>
      </c>
      <c r="E681" s="27">
        <v>4294573</v>
      </c>
      <c r="F681" s="27">
        <v>9079744.7400000002</v>
      </c>
      <c r="G681" s="27">
        <f t="shared" si="155"/>
        <v>2727352.92</v>
      </c>
      <c r="H681" s="27">
        <f t="shared" si="156"/>
        <v>-4785171.74</v>
      </c>
      <c r="I681" s="28">
        <f t="shared" si="157"/>
        <v>42.934267867626602</v>
      </c>
      <c r="J681" s="28">
        <f t="shared" si="158"/>
        <v>211.42369078369376</v>
      </c>
      <c r="K681" s="28">
        <f t="shared" si="159"/>
        <v>73.066560518677733</v>
      </c>
    </row>
    <row r="682" spans="1:11">
      <c r="A682" s="31" t="s">
        <v>36</v>
      </c>
      <c r="B682" s="26" t="s">
        <v>37</v>
      </c>
      <c r="C682" s="27">
        <v>6283575.7999999998</v>
      </c>
      <c r="D682" s="27">
        <v>10792311</v>
      </c>
      <c r="E682" s="27">
        <v>4284573</v>
      </c>
      <c r="F682" s="27">
        <v>8749117.8399999999</v>
      </c>
      <c r="G682" s="27">
        <f t="shared" si="155"/>
        <v>2465542.04</v>
      </c>
      <c r="H682" s="27">
        <f t="shared" si="156"/>
        <v>-4464544.84</v>
      </c>
      <c r="I682" s="28">
        <f t="shared" si="157"/>
        <v>39.237881716967593</v>
      </c>
      <c r="J682" s="28">
        <f t="shared" si="158"/>
        <v>204.20046151623512</v>
      </c>
      <c r="K682" s="28">
        <f t="shared" si="159"/>
        <v>81.068066329815736</v>
      </c>
    </row>
    <row r="683" spans="1:11">
      <c r="A683" s="32" t="s">
        <v>38</v>
      </c>
      <c r="B683" s="26" t="s">
        <v>39</v>
      </c>
      <c r="C683" s="27">
        <v>14134.42</v>
      </c>
      <c r="D683" s="27">
        <v>77834</v>
      </c>
      <c r="E683" s="27">
        <v>21000</v>
      </c>
      <c r="F683" s="27">
        <v>51338.68</v>
      </c>
      <c r="G683" s="27">
        <f t="shared" si="155"/>
        <v>37204.26</v>
      </c>
      <c r="H683" s="27">
        <f t="shared" si="156"/>
        <v>-30338.68</v>
      </c>
      <c r="I683" s="28">
        <f t="shared" si="157"/>
        <v>263.21745073374075</v>
      </c>
      <c r="J683" s="28">
        <f t="shared" si="158"/>
        <v>244.46990476190479</v>
      </c>
      <c r="K683" s="28">
        <f t="shared" si="159"/>
        <v>65.959195210319393</v>
      </c>
    </row>
    <row r="684" spans="1:11">
      <c r="A684" s="33" t="s">
        <v>40</v>
      </c>
      <c r="B684" s="26" t="s">
        <v>41</v>
      </c>
      <c r="C684" s="27">
        <v>13563.6</v>
      </c>
      <c r="D684" s="27">
        <v>72434</v>
      </c>
      <c r="E684" s="27">
        <v>18100</v>
      </c>
      <c r="F684" s="27">
        <v>47524.38</v>
      </c>
      <c r="G684" s="27">
        <f t="shared" si="155"/>
        <v>33960.78</v>
      </c>
      <c r="H684" s="27">
        <f t="shared" si="156"/>
        <v>-29424.379999999997</v>
      </c>
      <c r="I684" s="28">
        <f t="shared" si="157"/>
        <v>250.38175705564896</v>
      </c>
      <c r="J684" s="28">
        <f t="shared" si="158"/>
        <v>262.56563535911602</v>
      </c>
      <c r="K684" s="28">
        <f t="shared" si="159"/>
        <v>65.610597233343455</v>
      </c>
    </row>
    <row r="685" spans="1:11">
      <c r="A685" s="33" t="s">
        <v>42</v>
      </c>
      <c r="B685" s="26" t="s">
        <v>43</v>
      </c>
      <c r="C685" s="27">
        <v>570.82000000000005</v>
      </c>
      <c r="D685" s="27">
        <v>5400</v>
      </c>
      <c r="E685" s="27">
        <v>2900</v>
      </c>
      <c r="F685" s="27">
        <v>3814.3</v>
      </c>
      <c r="G685" s="27">
        <f t="shared" si="155"/>
        <v>3243.48</v>
      </c>
      <c r="H685" s="27">
        <f t="shared" si="156"/>
        <v>-914.30000000000018</v>
      </c>
      <c r="I685" s="28">
        <f t="shared" si="157"/>
        <v>568.21414806769212</v>
      </c>
      <c r="J685" s="28">
        <f t="shared" si="158"/>
        <v>131.52758620689656</v>
      </c>
      <c r="K685" s="28">
        <f t="shared" si="159"/>
        <v>70.635185185185193</v>
      </c>
    </row>
    <row r="686" spans="1:11">
      <c r="A686" s="32" t="s">
        <v>46</v>
      </c>
      <c r="B686" s="26" t="s">
        <v>47</v>
      </c>
      <c r="C686" s="27">
        <v>1480563.2</v>
      </c>
      <c r="D686" s="27">
        <v>3822202</v>
      </c>
      <c r="E686" s="27">
        <v>1014213</v>
      </c>
      <c r="F686" s="27">
        <v>3473095.7</v>
      </c>
      <c r="G686" s="27">
        <f t="shared" si="155"/>
        <v>1992532.5000000002</v>
      </c>
      <c r="H686" s="27">
        <f t="shared" si="156"/>
        <v>-2458882.7000000002</v>
      </c>
      <c r="I686" s="28">
        <f t="shared" si="157"/>
        <v>134.57936142138345</v>
      </c>
      <c r="J686" s="28">
        <f t="shared" si="158"/>
        <v>342.44243566193694</v>
      </c>
      <c r="K686" s="28">
        <f t="shared" si="159"/>
        <v>90.866356618514672</v>
      </c>
    </row>
    <row r="687" spans="1:11">
      <c r="A687" s="33" t="s">
        <v>48</v>
      </c>
      <c r="B687" s="26" t="s">
        <v>49</v>
      </c>
      <c r="C687" s="27">
        <v>1480563.2</v>
      </c>
      <c r="D687" s="27">
        <v>3822202</v>
      </c>
      <c r="E687" s="27">
        <v>1014213</v>
      </c>
      <c r="F687" s="27">
        <v>3473095.7</v>
      </c>
      <c r="G687" s="27">
        <f t="shared" si="155"/>
        <v>1992532.5000000002</v>
      </c>
      <c r="H687" s="27">
        <f t="shared" si="156"/>
        <v>-2458882.7000000002</v>
      </c>
      <c r="I687" s="28">
        <f t="shared" si="157"/>
        <v>134.57936142138345</v>
      </c>
      <c r="J687" s="28">
        <f t="shared" si="158"/>
        <v>342.44243566193694</v>
      </c>
      <c r="K687" s="28">
        <f t="shared" si="159"/>
        <v>90.866356618514672</v>
      </c>
    </row>
    <row r="688" spans="1:11" ht="26.4">
      <c r="A688" s="32" t="s">
        <v>52</v>
      </c>
      <c r="B688" s="26" t="s">
        <v>53</v>
      </c>
      <c r="C688" s="27">
        <v>4788878.18</v>
      </c>
      <c r="D688" s="27">
        <v>6892275</v>
      </c>
      <c r="E688" s="27">
        <v>3249360</v>
      </c>
      <c r="F688" s="27">
        <v>5224683.46</v>
      </c>
      <c r="G688" s="27">
        <f t="shared" si="155"/>
        <v>435805.28000000026</v>
      </c>
      <c r="H688" s="27">
        <f t="shared" si="156"/>
        <v>-1975323.46</v>
      </c>
      <c r="I688" s="28">
        <f t="shared" si="157"/>
        <v>9.1003626239663618</v>
      </c>
      <c r="J688" s="28">
        <f t="shared" si="158"/>
        <v>160.79115456582218</v>
      </c>
      <c r="K688" s="28">
        <f t="shared" si="159"/>
        <v>75.804918695205856</v>
      </c>
    </row>
    <row r="689" spans="1:11" ht="52.8">
      <c r="A689" s="33" t="s">
        <v>163</v>
      </c>
      <c r="B689" s="26" t="s">
        <v>164</v>
      </c>
      <c r="C689" s="27">
        <v>4788878.18</v>
      </c>
      <c r="D689" s="27">
        <v>6892275</v>
      </c>
      <c r="E689" s="27">
        <v>3249360</v>
      </c>
      <c r="F689" s="27">
        <v>5224683.46</v>
      </c>
      <c r="G689" s="27">
        <f t="shared" si="155"/>
        <v>435805.28000000026</v>
      </c>
      <c r="H689" s="27">
        <f t="shared" si="156"/>
        <v>-1975323.46</v>
      </c>
      <c r="I689" s="28">
        <f t="shared" si="157"/>
        <v>9.1003626239663618</v>
      </c>
      <c r="J689" s="28">
        <f t="shared" si="158"/>
        <v>160.79115456582218</v>
      </c>
      <c r="K689" s="28">
        <f t="shared" si="159"/>
        <v>75.804918695205856</v>
      </c>
    </row>
    <row r="690" spans="1:11" ht="39.6">
      <c r="A690" s="34" t="s">
        <v>165</v>
      </c>
      <c r="B690" s="26" t="s">
        <v>166</v>
      </c>
      <c r="C690" s="27">
        <v>2260450.04</v>
      </c>
      <c r="D690" s="27">
        <v>6028002</v>
      </c>
      <c r="E690" s="27">
        <v>2408000</v>
      </c>
      <c r="F690" s="27">
        <v>4858344.82</v>
      </c>
      <c r="G690" s="27">
        <f t="shared" si="155"/>
        <v>2597894.7800000003</v>
      </c>
      <c r="H690" s="27">
        <f t="shared" si="156"/>
        <v>-2450344.8200000003</v>
      </c>
      <c r="I690" s="28">
        <f t="shared" si="157"/>
        <v>114.92821049033228</v>
      </c>
      <c r="J690" s="28">
        <f t="shared" si="158"/>
        <v>201.75850581395349</v>
      </c>
      <c r="K690" s="28">
        <f t="shared" si="159"/>
        <v>80.59627087051399</v>
      </c>
    </row>
    <row r="691" spans="1:11" ht="66">
      <c r="A691" s="34" t="s">
        <v>190</v>
      </c>
      <c r="B691" s="26" t="s">
        <v>191</v>
      </c>
      <c r="C691" s="27">
        <v>2528428.14</v>
      </c>
      <c r="D691" s="27">
        <v>864273</v>
      </c>
      <c r="E691" s="27">
        <v>841360</v>
      </c>
      <c r="F691" s="27">
        <v>366338.64</v>
      </c>
      <c r="G691" s="27">
        <f t="shared" si="155"/>
        <v>-2162089.5</v>
      </c>
      <c r="H691" s="27">
        <f t="shared" si="156"/>
        <v>475021.36</v>
      </c>
      <c r="I691" s="28">
        <f t="shared" si="157"/>
        <v>-85.51121013864369</v>
      </c>
      <c r="J691" s="28">
        <f t="shared" si="158"/>
        <v>43.541247504041081</v>
      </c>
      <c r="K691" s="28">
        <f t="shared" si="159"/>
        <v>42.386912468629703</v>
      </c>
    </row>
    <row r="692" spans="1:11">
      <c r="A692" s="31" t="s">
        <v>60</v>
      </c>
      <c r="B692" s="26" t="s">
        <v>61</v>
      </c>
      <c r="C692" s="27">
        <v>68816.02</v>
      </c>
      <c r="D692" s="27">
        <v>1634365</v>
      </c>
      <c r="E692" s="27">
        <v>10000</v>
      </c>
      <c r="F692" s="27">
        <v>330626.90000000002</v>
      </c>
      <c r="G692" s="27">
        <f t="shared" si="155"/>
        <v>261810.88</v>
      </c>
      <c r="H692" s="27">
        <f t="shared" si="156"/>
        <v>-320626.90000000002</v>
      </c>
      <c r="I692" s="28">
        <f t="shared" si="157"/>
        <v>380.45048231501914</v>
      </c>
      <c r="J692" s="28">
        <f t="shared" si="158"/>
        <v>3306.2690000000002</v>
      </c>
      <c r="K692" s="28">
        <f t="shared" si="159"/>
        <v>20.229685535360829</v>
      </c>
    </row>
    <row r="693" spans="1:11">
      <c r="A693" s="32" t="s">
        <v>194</v>
      </c>
      <c r="B693" s="26" t="s">
        <v>195</v>
      </c>
      <c r="C693" s="27">
        <v>68816.02</v>
      </c>
      <c r="D693" s="27">
        <v>1634365</v>
      </c>
      <c r="E693" s="27">
        <v>10000</v>
      </c>
      <c r="F693" s="27">
        <v>330626.90000000002</v>
      </c>
      <c r="G693" s="27">
        <f t="shared" si="155"/>
        <v>261810.88</v>
      </c>
      <c r="H693" s="27">
        <f t="shared" si="156"/>
        <v>-320626.90000000002</v>
      </c>
      <c r="I693" s="28">
        <f t="shared" si="157"/>
        <v>380.45048231501914</v>
      </c>
      <c r="J693" s="28">
        <f t="shared" si="158"/>
        <v>3306.2690000000002</v>
      </c>
      <c r="K693" s="28">
        <f t="shared" si="159"/>
        <v>20.229685535360829</v>
      </c>
    </row>
    <row r="694" spans="1:11" ht="52.8">
      <c r="A694" s="33" t="s">
        <v>317</v>
      </c>
      <c r="B694" s="26" t="s">
        <v>318</v>
      </c>
      <c r="C694" s="27">
        <v>68816.02</v>
      </c>
      <c r="D694" s="27">
        <v>1634365</v>
      </c>
      <c r="E694" s="27">
        <v>10000</v>
      </c>
      <c r="F694" s="27">
        <v>330626.90000000002</v>
      </c>
      <c r="G694" s="27">
        <f t="shared" si="155"/>
        <v>261810.88</v>
      </c>
      <c r="H694" s="27">
        <f t="shared" si="156"/>
        <v>-320626.90000000002</v>
      </c>
      <c r="I694" s="28">
        <f t="shared" si="157"/>
        <v>380.45048231501914</v>
      </c>
      <c r="J694" s="28">
        <f t="shared" si="158"/>
        <v>3306.2690000000002</v>
      </c>
      <c r="K694" s="28">
        <f t="shared" si="159"/>
        <v>20.229685535360829</v>
      </c>
    </row>
    <row r="695" spans="1:11" ht="39.6">
      <c r="A695" s="34" t="s">
        <v>319</v>
      </c>
      <c r="B695" s="26" t="s">
        <v>320</v>
      </c>
      <c r="C695" s="27">
        <v>0</v>
      </c>
      <c r="D695" s="27">
        <v>1624365</v>
      </c>
      <c r="E695" s="27">
        <v>0</v>
      </c>
      <c r="F695" s="27">
        <v>330626.90000000002</v>
      </c>
      <c r="G695" s="27">
        <f t="shared" si="155"/>
        <v>330626.90000000002</v>
      </c>
      <c r="H695" s="27">
        <f t="shared" si="156"/>
        <v>-330626.90000000002</v>
      </c>
      <c r="I695" s="28">
        <f t="shared" si="157"/>
        <v>0</v>
      </c>
      <c r="J695" s="28">
        <f t="shared" si="158"/>
        <v>0</v>
      </c>
      <c r="K695" s="28">
        <f t="shared" si="159"/>
        <v>20.354224573910422</v>
      </c>
    </row>
    <row r="696" spans="1:11" ht="66">
      <c r="A696" s="34" t="s">
        <v>321</v>
      </c>
      <c r="B696" s="26" t="s">
        <v>322</v>
      </c>
      <c r="C696" s="27">
        <v>68816.02</v>
      </c>
      <c r="D696" s="27">
        <v>10000</v>
      </c>
      <c r="E696" s="27">
        <v>10000</v>
      </c>
      <c r="F696" s="27">
        <v>0</v>
      </c>
      <c r="G696" s="27">
        <f t="shared" si="155"/>
        <v>-68816.02</v>
      </c>
      <c r="H696" s="27">
        <f t="shared" si="156"/>
        <v>10000</v>
      </c>
      <c r="I696" s="28">
        <f t="shared" si="157"/>
        <v>-100</v>
      </c>
      <c r="J696" s="28">
        <f t="shared" si="158"/>
        <v>0</v>
      </c>
      <c r="K696" s="28">
        <f t="shared" si="159"/>
        <v>0</v>
      </c>
    </row>
    <row r="697" spans="1:11">
      <c r="A697" s="25"/>
      <c r="B697" s="26" t="s">
        <v>64</v>
      </c>
      <c r="C697" s="27">
        <v>3366567.18</v>
      </c>
      <c r="D697" s="27">
        <v>0</v>
      </c>
      <c r="E697" s="27">
        <v>0</v>
      </c>
      <c r="F697" s="27">
        <v>3346931.26</v>
      </c>
      <c r="G697" s="27">
        <f t="shared" si="155"/>
        <v>-19635.920000000391</v>
      </c>
      <c r="H697" s="27">
        <f t="shared" si="156"/>
        <v>-3346931.26</v>
      </c>
      <c r="I697" s="28">
        <f t="shared" si="157"/>
        <v>-0.58326238420706034</v>
      </c>
      <c r="J697" s="28">
        <f t="shared" si="158"/>
        <v>0</v>
      </c>
      <c r="K697" s="28">
        <f t="shared" si="159"/>
        <v>0</v>
      </c>
    </row>
    <row r="698" spans="1:11">
      <c r="A698" s="25" t="s">
        <v>65</v>
      </c>
      <c r="B698" s="26" t="s">
        <v>66</v>
      </c>
      <c r="C698" s="27">
        <v>-3366567.18</v>
      </c>
      <c r="D698" s="27">
        <v>0</v>
      </c>
      <c r="E698" s="27">
        <v>0</v>
      </c>
      <c r="F698" s="27">
        <v>-3346931.26</v>
      </c>
      <c r="G698" s="27">
        <f t="shared" si="155"/>
        <v>19635.920000000391</v>
      </c>
      <c r="H698" s="27">
        <f t="shared" si="156"/>
        <v>3346931.26</v>
      </c>
      <c r="I698" s="28">
        <f t="shared" si="157"/>
        <v>-0.58326238420706034</v>
      </c>
      <c r="J698" s="28">
        <f t="shared" si="158"/>
        <v>0</v>
      </c>
      <c r="K698" s="28">
        <f t="shared" si="159"/>
        <v>0</v>
      </c>
    </row>
    <row r="699" spans="1:11">
      <c r="A699" s="31" t="s">
        <v>67</v>
      </c>
      <c r="B699" s="26" t="s">
        <v>68</v>
      </c>
      <c r="C699" s="27">
        <v>-3366567.18</v>
      </c>
      <c r="D699" s="27">
        <v>0</v>
      </c>
      <c r="E699" s="27">
        <v>0</v>
      </c>
      <c r="F699" s="27">
        <v>-3346931.26</v>
      </c>
      <c r="G699" s="27">
        <f t="shared" si="155"/>
        <v>19635.920000000391</v>
      </c>
      <c r="H699" s="27">
        <f t="shared" si="156"/>
        <v>3346931.26</v>
      </c>
      <c r="I699" s="28">
        <f t="shared" si="157"/>
        <v>-0.58326238420706034</v>
      </c>
      <c r="J699" s="28">
        <f t="shared" si="158"/>
        <v>0</v>
      </c>
      <c r="K699" s="28">
        <f t="shared" si="159"/>
        <v>0</v>
      </c>
    </row>
    <row r="700" spans="1:11" ht="26.4">
      <c r="A700" s="40" t="s">
        <v>371</v>
      </c>
      <c r="B700" s="37" t="s">
        <v>372</v>
      </c>
      <c r="C700" s="38"/>
      <c r="D700" s="38"/>
      <c r="E700" s="38"/>
      <c r="F700" s="38"/>
      <c r="G700" s="38"/>
      <c r="H700" s="38"/>
      <c r="I700" s="39"/>
      <c r="J700" s="39"/>
      <c r="K700" s="39"/>
    </row>
    <row r="701" spans="1:11">
      <c r="A701" s="25" t="s">
        <v>28</v>
      </c>
      <c r="B701" s="26" t="s">
        <v>29</v>
      </c>
      <c r="C701" s="27">
        <v>6726056</v>
      </c>
      <c r="D701" s="27">
        <v>3078</v>
      </c>
      <c r="E701" s="27">
        <v>0</v>
      </c>
      <c r="F701" s="27">
        <v>3078</v>
      </c>
      <c r="G701" s="27">
        <f t="shared" ref="G701:G718" si="160">F701-C701</f>
        <v>-6722978</v>
      </c>
      <c r="H701" s="27">
        <f t="shared" ref="H701:H718" si="161">E701-F701</f>
        <v>-3078</v>
      </c>
      <c r="I701" s="28">
        <f t="shared" ref="I701:I718" si="162">IF(ISERROR(F701/C701),0,F701/C701*100-100)</f>
        <v>-99.954237669148156</v>
      </c>
      <c r="J701" s="28">
        <f t="shared" ref="J701:J718" si="163">IF(ISERROR(F701/E701),0,F701/E701*100)</f>
        <v>0</v>
      </c>
      <c r="K701" s="28">
        <f t="shared" ref="K701:K718" si="164">IF(ISERROR(F701/D701),0,F701/D701*100)</f>
        <v>100</v>
      </c>
    </row>
    <row r="702" spans="1:11">
      <c r="A702" s="31" t="s">
        <v>30</v>
      </c>
      <c r="B702" s="26" t="s">
        <v>31</v>
      </c>
      <c r="C702" s="27">
        <v>6726056</v>
      </c>
      <c r="D702" s="27">
        <v>3078</v>
      </c>
      <c r="E702" s="27">
        <v>0</v>
      </c>
      <c r="F702" s="27">
        <v>3078</v>
      </c>
      <c r="G702" s="27">
        <f t="shared" si="160"/>
        <v>-6722978</v>
      </c>
      <c r="H702" s="27">
        <f t="shared" si="161"/>
        <v>-3078</v>
      </c>
      <c r="I702" s="28">
        <f t="shared" si="162"/>
        <v>-99.954237669148156</v>
      </c>
      <c r="J702" s="28">
        <f t="shared" si="163"/>
        <v>0</v>
      </c>
      <c r="K702" s="28">
        <f t="shared" si="164"/>
        <v>100</v>
      </c>
    </row>
    <row r="703" spans="1:11">
      <c r="A703" s="32" t="s">
        <v>32</v>
      </c>
      <c r="B703" s="26" t="s">
        <v>33</v>
      </c>
      <c r="C703" s="27">
        <v>6726056</v>
      </c>
      <c r="D703" s="27">
        <v>3078</v>
      </c>
      <c r="E703" s="27">
        <v>0</v>
      </c>
      <c r="F703" s="27">
        <v>3078</v>
      </c>
      <c r="G703" s="27">
        <f t="shared" si="160"/>
        <v>-6722978</v>
      </c>
      <c r="H703" s="27">
        <f t="shared" si="161"/>
        <v>-3078</v>
      </c>
      <c r="I703" s="28">
        <f t="shared" si="162"/>
        <v>-99.954237669148156</v>
      </c>
      <c r="J703" s="28">
        <f t="shared" si="163"/>
        <v>0</v>
      </c>
      <c r="K703" s="28">
        <f t="shared" si="164"/>
        <v>100</v>
      </c>
    </row>
    <row r="704" spans="1:11">
      <c r="A704" s="25" t="s">
        <v>34</v>
      </c>
      <c r="B704" s="26" t="s">
        <v>35</v>
      </c>
      <c r="C704" s="27">
        <v>4750952.53</v>
      </c>
      <c r="D704" s="27">
        <v>3078</v>
      </c>
      <c r="E704" s="27">
        <v>0</v>
      </c>
      <c r="F704" s="27">
        <v>3077.86</v>
      </c>
      <c r="G704" s="27">
        <f t="shared" si="160"/>
        <v>-4747874.67</v>
      </c>
      <c r="H704" s="27">
        <f t="shared" si="161"/>
        <v>-3077.86</v>
      </c>
      <c r="I704" s="28">
        <f t="shared" si="162"/>
        <v>-99.935215938686724</v>
      </c>
      <c r="J704" s="28">
        <f t="shared" si="163"/>
        <v>0</v>
      </c>
      <c r="K704" s="28">
        <f t="shared" si="164"/>
        <v>99.995451591942825</v>
      </c>
    </row>
    <row r="705" spans="1:11">
      <c r="A705" s="31" t="s">
        <v>36</v>
      </c>
      <c r="B705" s="26" t="s">
        <v>37</v>
      </c>
      <c r="C705" s="27">
        <v>4682136.51</v>
      </c>
      <c r="D705" s="27">
        <v>3078</v>
      </c>
      <c r="E705" s="27">
        <v>0</v>
      </c>
      <c r="F705" s="27">
        <v>3077.86</v>
      </c>
      <c r="G705" s="27">
        <f t="shared" si="160"/>
        <v>-4679058.6499999994</v>
      </c>
      <c r="H705" s="27">
        <f t="shared" si="161"/>
        <v>-3077.86</v>
      </c>
      <c r="I705" s="28">
        <f t="shared" si="162"/>
        <v>-99.934263770536674</v>
      </c>
      <c r="J705" s="28">
        <f t="shared" si="163"/>
        <v>0</v>
      </c>
      <c r="K705" s="28">
        <f t="shared" si="164"/>
        <v>99.995451591942825</v>
      </c>
    </row>
    <row r="706" spans="1:11">
      <c r="A706" s="32" t="s">
        <v>46</v>
      </c>
      <c r="B706" s="26" t="s">
        <v>47</v>
      </c>
      <c r="C706" s="27">
        <v>742695.5</v>
      </c>
      <c r="D706" s="27">
        <v>3078</v>
      </c>
      <c r="E706" s="27">
        <v>0</v>
      </c>
      <c r="F706" s="27">
        <v>3077.86</v>
      </c>
      <c r="G706" s="27">
        <f t="shared" si="160"/>
        <v>-739617.64</v>
      </c>
      <c r="H706" s="27">
        <f t="shared" si="161"/>
        <v>-3077.86</v>
      </c>
      <c r="I706" s="28">
        <f t="shared" si="162"/>
        <v>-99.585582516657226</v>
      </c>
      <c r="J706" s="28">
        <f t="shared" si="163"/>
        <v>0</v>
      </c>
      <c r="K706" s="28">
        <f t="shared" si="164"/>
        <v>99.995451591942825</v>
      </c>
    </row>
    <row r="707" spans="1:11">
      <c r="A707" s="33" t="s">
        <v>48</v>
      </c>
      <c r="B707" s="26" t="s">
        <v>49</v>
      </c>
      <c r="C707" s="27">
        <v>742695.5</v>
      </c>
      <c r="D707" s="27">
        <v>3078</v>
      </c>
      <c r="E707" s="27">
        <v>0</v>
      </c>
      <c r="F707" s="27">
        <v>3077.86</v>
      </c>
      <c r="G707" s="27">
        <f t="shared" si="160"/>
        <v>-739617.64</v>
      </c>
      <c r="H707" s="27">
        <f t="shared" si="161"/>
        <v>-3077.86</v>
      </c>
      <c r="I707" s="28">
        <f t="shared" si="162"/>
        <v>-99.585582516657226</v>
      </c>
      <c r="J707" s="28">
        <f t="shared" si="163"/>
        <v>0</v>
      </c>
      <c r="K707" s="28">
        <f t="shared" si="164"/>
        <v>99.995451591942825</v>
      </c>
    </row>
    <row r="708" spans="1:11" ht="26.4">
      <c r="A708" s="32" t="s">
        <v>52</v>
      </c>
      <c r="B708" s="26" t="s">
        <v>53</v>
      </c>
      <c r="C708" s="27">
        <v>3939441.01</v>
      </c>
      <c r="D708" s="27">
        <v>0</v>
      </c>
      <c r="E708" s="27">
        <v>0</v>
      </c>
      <c r="F708" s="27">
        <v>0</v>
      </c>
      <c r="G708" s="27">
        <f t="shared" si="160"/>
        <v>-3939441.01</v>
      </c>
      <c r="H708" s="27">
        <f t="shared" si="161"/>
        <v>0</v>
      </c>
      <c r="I708" s="28">
        <f t="shared" si="162"/>
        <v>-100</v>
      </c>
      <c r="J708" s="28">
        <f t="shared" si="163"/>
        <v>0</v>
      </c>
      <c r="K708" s="28">
        <f t="shared" si="164"/>
        <v>0</v>
      </c>
    </row>
    <row r="709" spans="1:11" ht="52.8">
      <c r="A709" s="33" t="s">
        <v>163</v>
      </c>
      <c r="B709" s="26" t="s">
        <v>164</v>
      </c>
      <c r="C709" s="27">
        <v>3939441.01</v>
      </c>
      <c r="D709" s="27">
        <v>0</v>
      </c>
      <c r="E709" s="27">
        <v>0</v>
      </c>
      <c r="F709" s="27">
        <v>0</v>
      </c>
      <c r="G709" s="27">
        <f t="shared" si="160"/>
        <v>-3939441.01</v>
      </c>
      <c r="H709" s="27">
        <f t="shared" si="161"/>
        <v>0</v>
      </c>
      <c r="I709" s="28">
        <f t="shared" si="162"/>
        <v>-100</v>
      </c>
      <c r="J709" s="28">
        <f t="shared" si="163"/>
        <v>0</v>
      </c>
      <c r="K709" s="28">
        <f t="shared" si="164"/>
        <v>0</v>
      </c>
    </row>
    <row r="710" spans="1:11" ht="39.6">
      <c r="A710" s="34" t="s">
        <v>165</v>
      </c>
      <c r="B710" s="26" t="s">
        <v>166</v>
      </c>
      <c r="C710" s="27">
        <v>1639593.9</v>
      </c>
      <c r="D710" s="27">
        <v>0</v>
      </c>
      <c r="E710" s="27">
        <v>0</v>
      </c>
      <c r="F710" s="27">
        <v>0</v>
      </c>
      <c r="G710" s="27">
        <f t="shared" si="160"/>
        <v>-1639593.9</v>
      </c>
      <c r="H710" s="27">
        <f t="shared" si="161"/>
        <v>0</v>
      </c>
      <c r="I710" s="28">
        <f t="shared" si="162"/>
        <v>-100</v>
      </c>
      <c r="J710" s="28">
        <f t="shared" si="163"/>
        <v>0</v>
      </c>
      <c r="K710" s="28">
        <f t="shared" si="164"/>
        <v>0</v>
      </c>
    </row>
    <row r="711" spans="1:11" ht="66">
      <c r="A711" s="34" t="s">
        <v>190</v>
      </c>
      <c r="B711" s="26" t="s">
        <v>191</v>
      </c>
      <c r="C711" s="27">
        <v>2299847.11</v>
      </c>
      <c r="D711" s="27">
        <v>0</v>
      </c>
      <c r="E711" s="27">
        <v>0</v>
      </c>
      <c r="F711" s="27">
        <v>0</v>
      </c>
      <c r="G711" s="27">
        <f t="shared" si="160"/>
        <v>-2299847.11</v>
      </c>
      <c r="H711" s="27">
        <f t="shared" si="161"/>
        <v>0</v>
      </c>
      <c r="I711" s="28">
        <f t="shared" si="162"/>
        <v>-100</v>
      </c>
      <c r="J711" s="28">
        <f t="shared" si="163"/>
        <v>0</v>
      </c>
      <c r="K711" s="28">
        <f t="shared" si="164"/>
        <v>0</v>
      </c>
    </row>
    <row r="712" spans="1:11">
      <c r="A712" s="31" t="s">
        <v>60</v>
      </c>
      <c r="B712" s="26" t="s">
        <v>61</v>
      </c>
      <c r="C712" s="27">
        <v>68816.02</v>
      </c>
      <c r="D712" s="27">
        <v>0</v>
      </c>
      <c r="E712" s="27">
        <v>0</v>
      </c>
      <c r="F712" s="27">
        <v>0</v>
      </c>
      <c r="G712" s="27">
        <f t="shared" si="160"/>
        <v>-68816.02</v>
      </c>
      <c r="H712" s="27">
        <f t="shared" si="161"/>
        <v>0</v>
      </c>
      <c r="I712" s="28">
        <f t="shared" si="162"/>
        <v>-100</v>
      </c>
      <c r="J712" s="28">
        <f t="shared" si="163"/>
        <v>0</v>
      </c>
      <c r="K712" s="28">
        <f t="shared" si="164"/>
        <v>0</v>
      </c>
    </row>
    <row r="713" spans="1:11">
      <c r="A713" s="32" t="s">
        <v>194</v>
      </c>
      <c r="B713" s="26" t="s">
        <v>195</v>
      </c>
      <c r="C713" s="27">
        <v>68816.02</v>
      </c>
      <c r="D713" s="27">
        <v>0</v>
      </c>
      <c r="E713" s="27">
        <v>0</v>
      </c>
      <c r="F713" s="27">
        <v>0</v>
      </c>
      <c r="G713" s="27">
        <f t="shared" si="160"/>
        <v>-68816.02</v>
      </c>
      <c r="H713" s="27">
        <f t="shared" si="161"/>
        <v>0</v>
      </c>
      <c r="I713" s="28">
        <f t="shared" si="162"/>
        <v>-100</v>
      </c>
      <c r="J713" s="28">
        <f t="shared" si="163"/>
        <v>0</v>
      </c>
      <c r="K713" s="28">
        <f t="shared" si="164"/>
        <v>0</v>
      </c>
    </row>
    <row r="714" spans="1:11" ht="52.8">
      <c r="A714" s="33" t="s">
        <v>317</v>
      </c>
      <c r="B714" s="26" t="s">
        <v>318</v>
      </c>
      <c r="C714" s="27">
        <v>68816.02</v>
      </c>
      <c r="D714" s="27">
        <v>0</v>
      </c>
      <c r="E714" s="27">
        <v>0</v>
      </c>
      <c r="F714" s="27">
        <v>0</v>
      </c>
      <c r="G714" s="27">
        <f t="shared" si="160"/>
        <v>-68816.02</v>
      </c>
      <c r="H714" s="27">
        <f t="shared" si="161"/>
        <v>0</v>
      </c>
      <c r="I714" s="28">
        <f t="shared" si="162"/>
        <v>-100</v>
      </c>
      <c r="J714" s="28">
        <f t="shared" si="163"/>
        <v>0</v>
      </c>
      <c r="K714" s="28">
        <f t="shared" si="164"/>
        <v>0</v>
      </c>
    </row>
    <row r="715" spans="1:11" ht="66">
      <c r="A715" s="34" t="s">
        <v>321</v>
      </c>
      <c r="B715" s="26" t="s">
        <v>322</v>
      </c>
      <c r="C715" s="27">
        <v>68816.02</v>
      </c>
      <c r="D715" s="27">
        <v>0</v>
      </c>
      <c r="E715" s="27">
        <v>0</v>
      </c>
      <c r="F715" s="27">
        <v>0</v>
      </c>
      <c r="G715" s="27">
        <f t="shared" si="160"/>
        <v>-68816.02</v>
      </c>
      <c r="H715" s="27">
        <f t="shared" si="161"/>
        <v>0</v>
      </c>
      <c r="I715" s="28">
        <f t="shared" si="162"/>
        <v>-100</v>
      </c>
      <c r="J715" s="28">
        <f t="shared" si="163"/>
        <v>0</v>
      </c>
      <c r="K715" s="28">
        <f t="shared" si="164"/>
        <v>0</v>
      </c>
    </row>
    <row r="716" spans="1:11">
      <c r="A716" s="25"/>
      <c r="B716" s="26" t="s">
        <v>64</v>
      </c>
      <c r="C716" s="27">
        <v>1975103.47</v>
      </c>
      <c r="D716" s="27">
        <v>0</v>
      </c>
      <c r="E716" s="27">
        <v>0</v>
      </c>
      <c r="F716" s="27">
        <v>0.14000000000000001</v>
      </c>
      <c r="G716" s="27">
        <f t="shared" si="160"/>
        <v>-1975103.33</v>
      </c>
      <c r="H716" s="27">
        <f t="shared" si="161"/>
        <v>-0.14000000000000001</v>
      </c>
      <c r="I716" s="28">
        <f t="shared" si="162"/>
        <v>-99.999992911763755</v>
      </c>
      <c r="J716" s="28">
        <f t="shared" si="163"/>
        <v>0</v>
      </c>
      <c r="K716" s="28">
        <f t="shared" si="164"/>
        <v>0</v>
      </c>
    </row>
    <row r="717" spans="1:11">
      <c r="A717" s="25" t="s">
        <v>65</v>
      </c>
      <c r="B717" s="26" t="s">
        <v>66</v>
      </c>
      <c r="C717" s="27">
        <v>-1975103.47</v>
      </c>
      <c r="D717" s="27">
        <v>0</v>
      </c>
      <c r="E717" s="27">
        <v>0</v>
      </c>
      <c r="F717" s="27">
        <v>-0.14000000000000001</v>
      </c>
      <c r="G717" s="27">
        <f t="shared" si="160"/>
        <v>1975103.33</v>
      </c>
      <c r="H717" s="27">
        <f t="shared" si="161"/>
        <v>0.14000000000000001</v>
      </c>
      <c r="I717" s="28">
        <f t="shared" si="162"/>
        <v>-99.999992911763755</v>
      </c>
      <c r="J717" s="28">
        <f t="shared" si="163"/>
        <v>0</v>
      </c>
      <c r="K717" s="28">
        <f t="shared" si="164"/>
        <v>0</v>
      </c>
    </row>
    <row r="718" spans="1:11">
      <c r="A718" s="31" t="s">
        <v>67</v>
      </c>
      <c r="B718" s="26" t="s">
        <v>68</v>
      </c>
      <c r="C718" s="27">
        <v>-1975103.47</v>
      </c>
      <c r="D718" s="27">
        <v>0</v>
      </c>
      <c r="E718" s="27">
        <v>0</v>
      </c>
      <c r="F718" s="27">
        <v>-0.14000000000000001</v>
      </c>
      <c r="G718" s="27">
        <f t="shared" si="160"/>
        <v>1975103.33</v>
      </c>
      <c r="H718" s="27">
        <f t="shared" si="161"/>
        <v>0.14000000000000001</v>
      </c>
      <c r="I718" s="28">
        <f t="shared" si="162"/>
        <v>-99.999992911763755</v>
      </c>
      <c r="J718" s="28">
        <f t="shared" si="163"/>
        <v>0</v>
      </c>
      <c r="K718" s="28">
        <f t="shared" si="164"/>
        <v>0</v>
      </c>
    </row>
    <row r="719" spans="1:11" ht="26.4">
      <c r="A719" s="40" t="s">
        <v>175</v>
      </c>
      <c r="B719" s="37" t="s">
        <v>373</v>
      </c>
      <c r="C719" s="38"/>
      <c r="D719" s="38"/>
      <c r="E719" s="38"/>
      <c r="F719" s="38"/>
      <c r="G719" s="38"/>
      <c r="H719" s="38"/>
      <c r="I719" s="39"/>
      <c r="J719" s="39"/>
      <c r="K719" s="39"/>
    </row>
    <row r="720" spans="1:11">
      <c r="A720" s="25" t="s">
        <v>28</v>
      </c>
      <c r="B720" s="26" t="s">
        <v>29</v>
      </c>
      <c r="C720" s="27">
        <v>2976703</v>
      </c>
      <c r="D720" s="27">
        <v>12345764</v>
      </c>
      <c r="E720" s="27">
        <v>4273573</v>
      </c>
      <c r="F720" s="27">
        <v>12345764</v>
      </c>
      <c r="G720" s="27">
        <f t="shared" ref="G720:G738" si="165">F720-C720</f>
        <v>9369061</v>
      </c>
      <c r="H720" s="27">
        <f t="shared" ref="H720:H738" si="166">E720-F720</f>
        <v>-8072191</v>
      </c>
      <c r="I720" s="28">
        <f t="shared" ref="I720:I738" si="167">IF(ISERROR(F720/C720),0,F720/C720*100-100)</f>
        <v>314.74624777816257</v>
      </c>
      <c r="J720" s="28">
        <f t="shared" ref="J720:J738" si="168">IF(ISERROR(F720/E720),0,F720/E720*100)</f>
        <v>288.88623173162131</v>
      </c>
      <c r="K720" s="28">
        <f t="shared" ref="K720:K738" si="169">IF(ISERROR(F720/D720),0,F720/D720*100)</f>
        <v>100</v>
      </c>
    </row>
    <row r="721" spans="1:11">
      <c r="A721" s="31" t="s">
        <v>30</v>
      </c>
      <c r="B721" s="26" t="s">
        <v>31</v>
      </c>
      <c r="C721" s="27">
        <v>2976703</v>
      </c>
      <c r="D721" s="27">
        <v>12345764</v>
      </c>
      <c r="E721" s="27">
        <v>4273573</v>
      </c>
      <c r="F721" s="27">
        <v>12345764</v>
      </c>
      <c r="G721" s="27">
        <f t="shared" si="165"/>
        <v>9369061</v>
      </c>
      <c r="H721" s="27">
        <f t="shared" si="166"/>
        <v>-8072191</v>
      </c>
      <c r="I721" s="28">
        <f t="shared" si="167"/>
        <v>314.74624777816257</v>
      </c>
      <c r="J721" s="28">
        <f t="shared" si="168"/>
        <v>288.88623173162131</v>
      </c>
      <c r="K721" s="28">
        <f t="shared" si="169"/>
        <v>100</v>
      </c>
    </row>
    <row r="722" spans="1:11">
      <c r="A722" s="32" t="s">
        <v>32</v>
      </c>
      <c r="B722" s="26" t="s">
        <v>33</v>
      </c>
      <c r="C722" s="27">
        <v>2976703</v>
      </c>
      <c r="D722" s="27">
        <v>12345764</v>
      </c>
      <c r="E722" s="27">
        <v>4273573</v>
      </c>
      <c r="F722" s="27">
        <v>12345764</v>
      </c>
      <c r="G722" s="27">
        <f t="shared" si="165"/>
        <v>9369061</v>
      </c>
      <c r="H722" s="27">
        <f t="shared" si="166"/>
        <v>-8072191</v>
      </c>
      <c r="I722" s="28">
        <f t="shared" si="167"/>
        <v>314.74624777816257</v>
      </c>
      <c r="J722" s="28">
        <f t="shared" si="168"/>
        <v>288.88623173162131</v>
      </c>
      <c r="K722" s="28">
        <f t="shared" si="169"/>
        <v>100</v>
      </c>
    </row>
    <row r="723" spans="1:11">
      <c r="A723" s="25" t="s">
        <v>34</v>
      </c>
      <c r="B723" s="26" t="s">
        <v>35</v>
      </c>
      <c r="C723" s="27">
        <v>1587304.87</v>
      </c>
      <c r="D723" s="27">
        <v>12345764</v>
      </c>
      <c r="E723" s="27">
        <v>4273573</v>
      </c>
      <c r="F723" s="27">
        <v>9025328.1999999993</v>
      </c>
      <c r="G723" s="27">
        <f t="shared" si="165"/>
        <v>7438023.3299999991</v>
      </c>
      <c r="H723" s="27">
        <f t="shared" si="166"/>
        <v>-4751755.1999999993</v>
      </c>
      <c r="I723" s="28">
        <f t="shared" si="167"/>
        <v>468.59450068971307</v>
      </c>
      <c r="J723" s="28">
        <f t="shared" si="168"/>
        <v>211.18928353394216</v>
      </c>
      <c r="K723" s="28">
        <f t="shared" si="169"/>
        <v>73.10465516755383</v>
      </c>
    </row>
    <row r="724" spans="1:11">
      <c r="A724" s="31" t="s">
        <v>36</v>
      </c>
      <c r="B724" s="26" t="s">
        <v>37</v>
      </c>
      <c r="C724" s="27">
        <v>1587304.87</v>
      </c>
      <c r="D724" s="27">
        <v>10711399</v>
      </c>
      <c r="E724" s="27">
        <v>4263573</v>
      </c>
      <c r="F724" s="27">
        <v>8694701.3000000007</v>
      </c>
      <c r="G724" s="27">
        <f t="shared" si="165"/>
        <v>7107396.4300000006</v>
      </c>
      <c r="H724" s="27">
        <f t="shared" si="166"/>
        <v>-4431128.3000000007</v>
      </c>
      <c r="I724" s="28">
        <f t="shared" si="167"/>
        <v>447.76504906710204</v>
      </c>
      <c r="J724" s="28">
        <f t="shared" si="168"/>
        <v>203.92992684774018</v>
      </c>
      <c r="K724" s="28">
        <f t="shared" si="169"/>
        <v>81.172415479994726</v>
      </c>
    </row>
    <row r="725" spans="1:11">
      <c r="A725" s="32" t="s">
        <v>46</v>
      </c>
      <c r="B725" s="26" t="s">
        <v>47</v>
      </c>
      <c r="C725" s="27">
        <v>737867.7</v>
      </c>
      <c r="D725" s="27">
        <v>3819124</v>
      </c>
      <c r="E725" s="27">
        <v>1014213</v>
      </c>
      <c r="F725" s="27">
        <v>3470017.84</v>
      </c>
      <c r="G725" s="27">
        <f t="shared" si="165"/>
        <v>2732150.1399999997</v>
      </c>
      <c r="H725" s="27">
        <f t="shared" si="166"/>
        <v>-2455804.84</v>
      </c>
      <c r="I725" s="28">
        <f t="shared" si="167"/>
        <v>370.27642489297205</v>
      </c>
      <c r="J725" s="28">
        <f t="shared" si="168"/>
        <v>342.13896292001778</v>
      </c>
      <c r="K725" s="28">
        <f t="shared" si="169"/>
        <v>90.858999079370022</v>
      </c>
    </row>
    <row r="726" spans="1:11">
      <c r="A726" s="33" t="s">
        <v>48</v>
      </c>
      <c r="B726" s="26" t="s">
        <v>49</v>
      </c>
      <c r="C726" s="27">
        <v>737867.7</v>
      </c>
      <c r="D726" s="27">
        <v>3819124</v>
      </c>
      <c r="E726" s="27">
        <v>1014213</v>
      </c>
      <c r="F726" s="27">
        <v>3470017.84</v>
      </c>
      <c r="G726" s="27">
        <f t="shared" si="165"/>
        <v>2732150.1399999997</v>
      </c>
      <c r="H726" s="27">
        <f t="shared" si="166"/>
        <v>-2455804.84</v>
      </c>
      <c r="I726" s="28">
        <f t="shared" si="167"/>
        <v>370.27642489297205</v>
      </c>
      <c r="J726" s="28">
        <f t="shared" si="168"/>
        <v>342.13896292001778</v>
      </c>
      <c r="K726" s="28">
        <f t="shared" si="169"/>
        <v>90.858999079370022</v>
      </c>
    </row>
    <row r="727" spans="1:11" ht="26.4">
      <c r="A727" s="32" t="s">
        <v>52</v>
      </c>
      <c r="B727" s="26" t="s">
        <v>53</v>
      </c>
      <c r="C727" s="27">
        <v>849437.17</v>
      </c>
      <c r="D727" s="27">
        <v>6892275</v>
      </c>
      <c r="E727" s="27">
        <v>3249360</v>
      </c>
      <c r="F727" s="27">
        <v>5224683.46</v>
      </c>
      <c r="G727" s="27">
        <f t="shared" si="165"/>
        <v>4375246.29</v>
      </c>
      <c r="H727" s="27">
        <f t="shared" si="166"/>
        <v>-1975323.46</v>
      </c>
      <c r="I727" s="28">
        <f t="shared" si="167"/>
        <v>515.07591668021769</v>
      </c>
      <c r="J727" s="28">
        <f t="shared" si="168"/>
        <v>160.79115456582218</v>
      </c>
      <c r="K727" s="28">
        <f t="shared" si="169"/>
        <v>75.804918695205856</v>
      </c>
    </row>
    <row r="728" spans="1:11" ht="52.8">
      <c r="A728" s="33" t="s">
        <v>163</v>
      </c>
      <c r="B728" s="26" t="s">
        <v>164</v>
      </c>
      <c r="C728" s="27">
        <v>849437.17</v>
      </c>
      <c r="D728" s="27">
        <v>6892275</v>
      </c>
      <c r="E728" s="27">
        <v>3249360</v>
      </c>
      <c r="F728" s="27">
        <v>5224683.46</v>
      </c>
      <c r="G728" s="27">
        <f t="shared" si="165"/>
        <v>4375246.29</v>
      </c>
      <c r="H728" s="27">
        <f t="shared" si="166"/>
        <v>-1975323.46</v>
      </c>
      <c r="I728" s="28">
        <f t="shared" si="167"/>
        <v>515.07591668021769</v>
      </c>
      <c r="J728" s="28">
        <f t="shared" si="168"/>
        <v>160.79115456582218</v>
      </c>
      <c r="K728" s="28">
        <f t="shared" si="169"/>
        <v>75.804918695205856</v>
      </c>
    </row>
    <row r="729" spans="1:11" ht="39.6">
      <c r="A729" s="34" t="s">
        <v>165</v>
      </c>
      <c r="B729" s="26" t="s">
        <v>166</v>
      </c>
      <c r="C729" s="27">
        <v>620856.14</v>
      </c>
      <c r="D729" s="27">
        <v>6028002</v>
      </c>
      <c r="E729" s="27">
        <v>2408000</v>
      </c>
      <c r="F729" s="27">
        <v>4858344.82</v>
      </c>
      <c r="G729" s="27">
        <f t="shared" si="165"/>
        <v>4237488.6800000006</v>
      </c>
      <c r="H729" s="27">
        <f t="shared" si="166"/>
        <v>-2450344.8200000003</v>
      </c>
      <c r="I729" s="28">
        <f t="shared" si="167"/>
        <v>682.52343932686244</v>
      </c>
      <c r="J729" s="28">
        <f t="shared" si="168"/>
        <v>201.75850581395349</v>
      </c>
      <c r="K729" s="28">
        <f t="shared" si="169"/>
        <v>80.59627087051399</v>
      </c>
    </row>
    <row r="730" spans="1:11" ht="66">
      <c r="A730" s="34" t="s">
        <v>190</v>
      </c>
      <c r="B730" s="26" t="s">
        <v>191</v>
      </c>
      <c r="C730" s="27">
        <v>228581.03</v>
      </c>
      <c r="D730" s="27">
        <v>864273</v>
      </c>
      <c r="E730" s="27">
        <v>841360</v>
      </c>
      <c r="F730" s="27">
        <v>366338.64</v>
      </c>
      <c r="G730" s="27">
        <f t="shared" si="165"/>
        <v>137757.61000000002</v>
      </c>
      <c r="H730" s="27">
        <f t="shared" si="166"/>
        <v>475021.36</v>
      </c>
      <c r="I730" s="28">
        <f t="shared" si="167"/>
        <v>60.266422808576891</v>
      </c>
      <c r="J730" s="28">
        <f t="shared" si="168"/>
        <v>43.541247504041081</v>
      </c>
      <c r="K730" s="28">
        <f t="shared" si="169"/>
        <v>42.386912468629703</v>
      </c>
    </row>
    <row r="731" spans="1:11">
      <c r="A731" s="31" t="s">
        <v>60</v>
      </c>
      <c r="B731" s="26" t="s">
        <v>61</v>
      </c>
      <c r="C731" s="27">
        <v>0</v>
      </c>
      <c r="D731" s="27">
        <v>1634365</v>
      </c>
      <c r="E731" s="27">
        <v>10000</v>
      </c>
      <c r="F731" s="27">
        <v>330626.90000000002</v>
      </c>
      <c r="G731" s="27">
        <f t="shared" si="165"/>
        <v>330626.90000000002</v>
      </c>
      <c r="H731" s="27">
        <f t="shared" si="166"/>
        <v>-320626.90000000002</v>
      </c>
      <c r="I731" s="28">
        <f t="shared" si="167"/>
        <v>0</v>
      </c>
      <c r="J731" s="28">
        <f t="shared" si="168"/>
        <v>3306.2690000000002</v>
      </c>
      <c r="K731" s="28">
        <f t="shared" si="169"/>
        <v>20.229685535360829</v>
      </c>
    </row>
    <row r="732" spans="1:11">
      <c r="A732" s="32" t="s">
        <v>194</v>
      </c>
      <c r="B732" s="26" t="s">
        <v>195</v>
      </c>
      <c r="C732" s="27">
        <v>0</v>
      </c>
      <c r="D732" s="27">
        <v>1634365</v>
      </c>
      <c r="E732" s="27">
        <v>10000</v>
      </c>
      <c r="F732" s="27">
        <v>330626.90000000002</v>
      </c>
      <c r="G732" s="27">
        <f t="shared" si="165"/>
        <v>330626.90000000002</v>
      </c>
      <c r="H732" s="27">
        <f t="shared" si="166"/>
        <v>-320626.90000000002</v>
      </c>
      <c r="I732" s="28">
        <f t="shared" si="167"/>
        <v>0</v>
      </c>
      <c r="J732" s="28">
        <f t="shared" si="168"/>
        <v>3306.2690000000002</v>
      </c>
      <c r="K732" s="28">
        <f t="shared" si="169"/>
        <v>20.229685535360829</v>
      </c>
    </row>
    <row r="733" spans="1:11" ht="52.8">
      <c r="A733" s="33" t="s">
        <v>317</v>
      </c>
      <c r="B733" s="26" t="s">
        <v>318</v>
      </c>
      <c r="C733" s="27">
        <v>0</v>
      </c>
      <c r="D733" s="27">
        <v>1634365</v>
      </c>
      <c r="E733" s="27">
        <v>10000</v>
      </c>
      <c r="F733" s="27">
        <v>330626.90000000002</v>
      </c>
      <c r="G733" s="27">
        <f t="shared" si="165"/>
        <v>330626.90000000002</v>
      </c>
      <c r="H733" s="27">
        <f t="shared" si="166"/>
        <v>-320626.90000000002</v>
      </c>
      <c r="I733" s="28">
        <f t="shared" si="167"/>
        <v>0</v>
      </c>
      <c r="J733" s="28">
        <f t="shared" si="168"/>
        <v>3306.2690000000002</v>
      </c>
      <c r="K733" s="28">
        <f t="shared" si="169"/>
        <v>20.229685535360829</v>
      </c>
    </row>
    <row r="734" spans="1:11" ht="39.6">
      <c r="A734" s="34" t="s">
        <v>319</v>
      </c>
      <c r="B734" s="26" t="s">
        <v>320</v>
      </c>
      <c r="C734" s="27">
        <v>0</v>
      </c>
      <c r="D734" s="27">
        <v>1624365</v>
      </c>
      <c r="E734" s="27">
        <v>0</v>
      </c>
      <c r="F734" s="27">
        <v>330626.90000000002</v>
      </c>
      <c r="G734" s="27">
        <f t="shared" si="165"/>
        <v>330626.90000000002</v>
      </c>
      <c r="H734" s="27">
        <f t="shared" si="166"/>
        <v>-330626.90000000002</v>
      </c>
      <c r="I734" s="28">
        <f t="shared" si="167"/>
        <v>0</v>
      </c>
      <c r="J734" s="28">
        <f t="shared" si="168"/>
        <v>0</v>
      </c>
      <c r="K734" s="28">
        <f t="shared" si="169"/>
        <v>20.354224573910422</v>
      </c>
    </row>
    <row r="735" spans="1:11" ht="66">
      <c r="A735" s="34" t="s">
        <v>321</v>
      </c>
      <c r="B735" s="26" t="s">
        <v>322</v>
      </c>
      <c r="C735" s="27">
        <v>0</v>
      </c>
      <c r="D735" s="27">
        <v>10000</v>
      </c>
      <c r="E735" s="27">
        <v>10000</v>
      </c>
      <c r="F735" s="27">
        <v>0</v>
      </c>
      <c r="G735" s="27">
        <f t="shared" si="165"/>
        <v>0</v>
      </c>
      <c r="H735" s="27">
        <f t="shared" si="166"/>
        <v>10000</v>
      </c>
      <c r="I735" s="28">
        <f t="shared" si="167"/>
        <v>0</v>
      </c>
      <c r="J735" s="28">
        <f t="shared" si="168"/>
        <v>0</v>
      </c>
      <c r="K735" s="28">
        <f t="shared" si="169"/>
        <v>0</v>
      </c>
    </row>
    <row r="736" spans="1:11">
      <c r="A736" s="25"/>
      <c r="B736" s="26" t="s">
        <v>64</v>
      </c>
      <c r="C736" s="27">
        <v>1389398.13</v>
      </c>
      <c r="D736" s="27">
        <v>0</v>
      </c>
      <c r="E736" s="27">
        <v>0</v>
      </c>
      <c r="F736" s="27">
        <v>3320435.8</v>
      </c>
      <c r="G736" s="27">
        <f t="shared" si="165"/>
        <v>1931037.67</v>
      </c>
      <c r="H736" s="27">
        <f t="shared" si="166"/>
        <v>-3320435.8</v>
      </c>
      <c r="I736" s="28">
        <f t="shared" si="167"/>
        <v>138.98375334649401</v>
      </c>
      <c r="J736" s="28">
        <f t="shared" si="168"/>
        <v>0</v>
      </c>
      <c r="K736" s="28">
        <f t="shared" si="169"/>
        <v>0</v>
      </c>
    </row>
    <row r="737" spans="1:11">
      <c r="A737" s="25" t="s">
        <v>65</v>
      </c>
      <c r="B737" s="26" t="s">
        <v>66</v>
      </c>
      <c r="C737" s="27">
        <v>-1389398.13</v>
      </c>
      <c r="D737" s="27">
        <v>0</v>
      </c>
      <c r="E737" s="27">
        <v>0</v>
      </c>
      <c r="F737" s="27">
        <v>-3320435.8</v>
      </c>
      <c r="G737" s="27">
        <f t="shared" si="165"/>
        <v>-1931037.67</v>
      </c>
      <c r="H737" s="27">
        <f t="shared" si="166"/>
        <v>3320435.8</v>
      </c>
      <c r="I737" s="28">
        <f t="shared" si="167"/>
        <v>138.98375334649401</v>
      </c>
      <c r="J737" s="28">
        <f t="shared" si="168"/>
        <v>0</v>
      </c>
      <c r="K737" s="28">
        <f t="shared" si="169"/>
        <v>0</v>
      </c>
    </row>
    <row r="738" spans="1:11">
      <c r="A738" s="31" t="s">
        <v>67</v>
      </c>
      <c r="B738" s="26" t="s">
        <v>68</v>
      </c>
      <c r="C738" s="27">
        <v>-1389398.13</v>
      </c>
      <c r="D738" s="27">
        <v>0</v>
      </c>
      <c r="E738" s="27">
        <v>0</v>
      </c>
      <c r="F738" s="27">
        <v>-3320435.8</v>
      </c>
      <c r="G738" s="27">
        <f t="shared" si="165"/>
        <v>-1931037.67</v>
      </c>
      <c r="H738" s="27">
        <f t="shared" si="166"/>
        <v>3320435.8</v>
      </c>
      <c r="I738" s="28">
        <f t="shared" si="167"/>
        <v>138.98375334649401</v>
      </c>
      <c r="J738" s="28">
        <f t="shared" si="168"/>
        <v>0</v>
      </c>
      <c r="K738" s="28">
        <f t="shared" si="169"/>
        <v>0</v>
      </c>
    </row>
    <row r="739" spans="1:11" ht="39.6">
      <c r="A739" s="40" t="s">
        <v>177</v>
      </c>
      <c r="B739" s="37" t="s">
        <v>374</v>
      </c>
      <c r="C739" s="38"/>
      <c r="D739" s="38"/>
      <c r="E739" s="38"/>
      <c r="F739" s="38"/>
      <c r="G739" s="38"/>
      <c r="H739" s="38"/>
      <c r="I739" s="39"/>
      <c r="J739" s="39"/>
      <c r="K739" s="39"/>
    </row>
    <row r="740" spans="1:11">
      <c r="A740" s="25" t="s">
        <v>28</v>
      </c>
      <c r="B740" s="26" t="s">
        <v>29</v>
      </c>
      <c r="C740" s="27">
        <v>16200</v>
      </c>
      <c r="D740" s="27">
        <v>32400</v>
      </c>
      <c r="E740" s="27">
        <v>21000</v>
      </c>
      <c r="F740" s="27">
        <v>32400</v>
      </c>
      <c r="G740" s="27">
        <f t="shared" ref="G740:G750" si="170">F740-C740</f>
        <v>16200</v>
      </c>
      <c r="H740" s="27">
        <f t="shared" ref="H740:H750" si="171">E740-F740</f>
        <v>-11400</v>
      </c>
      <c r="I740" s="28">
        <f t="shared" ref="I740:I750" si="172">IF(ISERROR(F740/C740),0,F740/C740*100-100)</f>
        <v>100</v>
      </c>
      <c r="J740" s="28">
        <f t="shared" ref="J740:J750" si="173">IF(ISERROR(F740/E740),0,F740/E740*100)</f>
        <v>154.28571428571431</v>
      </c>
      <c r="K740" s="28">
        <f t="shared" ref="K740:K750" si="174">IF(ISERROR(F740/D740),0,F740/D740*100)</f>
        <v>100</v>
      </c>
    </row>
    <row r="741" spans="1:11">
      <c r="A741" s="31" t="s">
        <v>30</v>
      </c>
      <c r="B741" s="26" t="s">
        <v>31</v>
      </c>
      <c r="C741" s="27">
        <v>16200</v>
      </c>
      <c r="D741" s="27">
        <v>32400</v>
      </c>
      <c r="E741" s="27">
        <v>21000</v>
      </c>
      <c r="F741" s="27">
        <v>32400</v>
      </c>
      <c r="G741" s="27">
        <f t="shared" si="170"/>
        <v>16200</v>
      </c>
      <c r="H741" s="27">
        <f t="shared" si="171"/>
        <v>-11400</v>
      </c>
      <c r="I741" s="28">
        <f t="shared" si="172"/>
        <v>100</v>
      </c>
      <c r="J741" s="28">
        <f t="shared" si="173"/>
        <v>154.28571428571431</v>
      </c>
      <c r="K741" s="28">
        <f t="shared" si="174"/>
        <v>100</v>
      </c>
    </row>
    <row r="742" spans="1:11">
      <c r="A742" s="32" t="s">
        <v>32</v>
      </c>
      <c r="B742" s="26" t="s">
        <v>33</v>
      </c>
      <c r="C742" s="27">
        <v>16200</v>
      </c>
      <c r="D742" s="27">
        <v>32400</v>
      </c>
      <c r="E742" s="27">
        <v>21000</v>
      </c>
      <c r="F742" s="27">
        <v>32400</v>
      </c>
      <c r="G742" s="27">
        <f t="shared" si="170"/>
        <v>16200</v>
      </c>
      <c r="H742" s="27">
        <f t="shared" si="171"/>
        <v>-11400</v>
      </c>
      <c r="I742" s="28">
        <f t="shared" si="172"/>
        <v>100</v>
      </c>
      <c r="J742" s="28">
        <f t="shared" si="173"/>
        <v>154.28571428571431</v>
      </c>
      <c r="K742" s="28">
        <f t="shared" si="174"/>
        <v>100</v>
      </c>
    </row>
    <row r="743" spans="1:11">
      <c r="A743" s="25" t="s">
        <v>34</v>
      </c>
      <c r="B743" s="26" t="s">
        <v>35</v>
      </c>
      <c r="C743" s="27">
        <v>14134.42</v>
      </c>
      <c r="D743" s="27">
        <v>32400</v>
      </c>
      <c r="E743" s="27">
        <v>21000</v>
      </c>
      <c r="F743" s="27">
        <v>25547.59</v>
      </c>
      <c r="G743" s="27">
        <f t="shared" si="170"/>
        <v>11413.17</v>
      </c>
      <c r="H743" s="27">
        <f t="shared" si="171"/>
        <v>-4547.59</v>
      </c>
      <c r="I743" s="28">
        <f t="shared" si="172"/>
        <v>80.747352915789975</v>
      </c>
      <c r="J743" s="28">
        <f t="shared" si="173"/>
        <v>121.65519047619047</v>
      </c>
      <c r="K743" s="28">
        <f t="shared" si="174"/>
        <v>78.850586419753085</v>
      </c>
    </row>
    <row r="744" spans="1:11">
      <c r="A744" s="31" t="s">
        <v>36</v>
      </c>
      <c r="B744" s="26" t="s">
        <v>37</v>
      </c>
      <c r="C744" s="27">
        <v>14134.42</v>
      </c>
      <c r="D744" s="27">
        <v>32400</v>
      </c>
      <c r="E744" s="27">
        <v>21000</v>
      </c>
      <c r="F744" s="27">
        <v>25547.59</v>
      </c>
      <c r="G744" s="27">
        <f t="shared" si="170"/>
        <v>11413.17</v>
      </c>
      <c r="H744" s="27">
        <f t="shared" si="171"/>
        <v>-4547.59</v>
      </c>
      <c r="I744" s="28">
        <f t="shared" si="172"/>
        <v>80.747352915789975</v>
      </c>
      <c r="J744" s="28">
        <f t="shared" si="173"/>
        <v>121.65519047619047</v>
      </c>
      <c r="K744" s="28">
        <f t="shared" si="174"/>
        <v>78.850586419753085</v>
      </c>
    </row>
    <row r="745" spans="1:11">
      <c r="A745" s="32" t="s">
        <v>38</v>
      </c>
      <c r="B745" s="26" t="s">
        <v>39</v>
      </c>
      <c r="C745" s="27">
        <v>14134.42</v>
      </c>
      <c r="D745" s="27">
        <v>32400</v>
      </c>
      <c r="E745" s="27">
        <v>21000</v>
      </c>
      <c r="F745" s="27">
        <v>25547.59</v>
      </c>
      <c r="G745" s="27">
        <f t="shared" si="170"/>
        <v>11413.17</v>
      </c>
      <c r="H745" s="27">
        <f t="shared" si="171"/>
        <v>-4547.59</v>
      </c>
      <c r="I745" s="28">
        <f t="shared" si="172"/>
        <v>80.747352915789975</v>
      </c>
      <c r="J745" s="28">
        <f t="shared" si="173"/>
        <v>121.65519047619047</v>
      </c>
      <c r="K745" s="28">
        <f t="shared" si="174"/>
        <v>78.850586419753085</v>
      </c>
    </row>
    <row r="746" spans="1:11">
      <c r="A746" s="33" t="s">
        <v>40</v>
      </c>
      <c r="B746" s="26" t="s">
        <v>41</v>
      </c>
      <c r="C746" s="27">
        <v>13563.6</v>
      </c>
      <c r="D746" s="27">
        <v>27000</v>
      </c>
      <c r="E746" s="27">
        <v>18100</v>
      </c>
      <c r="F746" s="27">
        <v>21733.29</v>
      </c>
      <c r="G746" s="27">
        <f t="shared" si="170"/>
        <v>8169.6900000000005</v>
      </c>
      <c r="H746" s="27">
        <f t="shared" si="171"/>
        <v>-3633.2900000000009</v>
      </c>
      <c r="I746" s="28">
        <f t="shared" si="172"/>
        <v>60.232460408741048</v>
      </c>
      <c r="J746" s="28">
        <f t="shared" si="173"/>
        <v>120.07342541436465</v>
      </c>
      <c r="K746" s="28">
        <f t="shared" si="174"/>
        <v>80.49366666666667</v>
      </c>
    </row>
    <row r="747" spans="1:11">
      <c r="A747" s="33" t="s">
        <v>42</v>
      </c>
      <c r="B747" s="26" t="s">
        <v>43</v>
      </c>
      <c r="C747" s="27">
        <v>570.82000000000005</v>
      </c>
      <c r="D747" s="27">
        <v>5400</v>
      </c>
      <c r="E747" s="27">
        <v>2900</v>
      </c>
      <c r="F747" s="27">
        <v>3814.3</v>
      </c>
      <c r="G747" s="27">
        <f t="shared" si="170"/>
        <v>3243.48</v>
      </c>
      <c r="H747" s="27">
        <f t="shared" si="171"/>
        <v>-914.30000000000018</v>
      </c>
      <c r="I747" s="28">
        <f t="shared" si="172"/>
        <v>568.21414806769212</v>
      </c>
      <c r="J747" s="28">
        <f t="shared" si="173"/>
        <v>131.52758620689656</v>
      </c>
      <c r="K747" s="28">
        <f t="shared" si="174"/>
        <v>70.635185185185193</v>
      </c>
    </row>
    <row r="748" spans="1:11">
      <c r="A748" s="25"/>
      <c r="B748" s="26" t="s">
        <v>64</v>
      </c>
      <c r="C748" s="27">
        <v>2065.58</v>
      </c>
      <c r="D748" s="27">
        <v>0</v>
      </c>
      <c r="E748" s="27">
        <v>0</v>
      </c>
      <c r="F748" s="27">
        <v>6852.41</v>
      </c>
      <c r="G748" s="27">
        <f t="shared" si="170"/>
        <v>4786.83</v>
      </c>
      <c r="H748" s="27">
        <f t="shared" si="171"/>
        <v>-6852.41</v>
      </c>
      <c r="I748" s="28">
        <f t="shared" si="172"/>
        <v>231.74265823642753</v>
      </c>
      <c r="J748" s="28">
        <f t="shared" si="173"/>
        <v>0</v>
      </c>
      <c r="K748" s="28">
        <f t="shared" si="174"/>
        <v>0</v>
      </c>
    </row>
    <row r="749" spans="1:11">
      <c r="A749" s="25" t="s">
        <v>65</v>
      </c>
      <c r="B749" s="26" t="s">
        <v>66</v>
      </c>
      <c r="C749" s="27">
        <v>-2065.58</v>
      </c>
      <c r="D749" s="27">
        <v>0</v>
      </c>
      <c r="E749" s="27">
        <v>0</v>
      </c>
      <c r="F749" s="27">
        <v>-6852.41</v>
      </c>
      <c r="G749" s="27">
        <f t="shared" si="170"/>
        <v>-4786.83</v>
      </c>
      <c r="H749" s="27">
        <f t="shared" si="171"/>
        <v>6852.41</v>
      </c>
      <c r="I749" s="28">
        <f t="shared" si="172"/>
        <v>231.74265823642753</v>
      </c>
      <c r="J749" s="28">
        <f t="shared" si="173"/>
        <v>0</v>
      </c>
      <c r="K749" s="28">
        <f t="shared" si="174"/>
        <v>0</v>
      </c>
    </row>
    <row r="750" spans="1:11">
      <c r="A750" s="31" t="s">
        <v>67</v>
      </c>
      <c r="B750" s="26" t="s">
        <v>68</v>
      </c>
      <c r="C750" s="27">
        <v>-2065.58</v>
      </c>
      <c r="D750" s="27">
        <v>0</v>
      </c>
      <c r="E750" s="27">
        <v>0</v>
      </c>
      <c r="F750" s="27">
        <v>-6852.41</v>
      </c>
      <c r="G750" s="27">
        <f t="shared" si="170"/>
        <v>-4786.83</v>
      </c>
      <c r="H750" s="27">
        <f t="shared" si="171"/>
        <v>6852.41</v>
      </c>
      <c r="I750" s="28">
        <f t="shared" si="172"/>
        <v>231.74265823642753</v>
      </c>
      <c r="J750" s="28">
        <f t="shared" si="173"/>
        <v>0</v>
      </c>
      <c r="K750" s="28">
        <f t="shared" si="174"/>
        <v>0</v>
      </c>
    </row>
    <row r="751" spans="1:11" ht="26.4">
      <c r="A751" s="40" t="s">
        <v>122</v>
      </c>
      <c r="B751" s="37" t="s">
        <v>375</v>
      </c>
      <c r="C751" s="38"/>
      <c r="D751" s="38"/>
      <c r="E751" s="38"/>
      <c r="F751" s="38"/>
      <c r="G751" s="38"/>
      <c r="H751" s="38"/>
      <c r="I751" s="39"/>
      <c r="J751" s="39"/>
      <c r="K751" s="39"/>
    </row>
    <row r="752" spans="1:11">
      <c r="A752" s="25" t="s">
        <v>28</v>
      </c>
      <c r="B752" s="26" t="s">
        <v>29</v>
      </c>
      <c r="C752" s="27">
        <v>0</v>
      </c>
      <c r="D752" s="27">
        <v>45434</v>
      </c>
      <c r="E752" s="27">
        <v>0</v>
      </c>
      <c r="F752" s="27">
        <v>45434</v>
      </c>
      <c r="G752" s="27">
        <f t="shared" ref="G752:G761" si="175">F752-C752</f>
        <v>45434</v>
      </c>
      <c r="H752" s="27">
        <f t="shared" ref="H752:H761" si="176">E752-F752</f>
        <v>-45434</v>
      </c>
      <c r="I752" s="28">
        <f t="shared" ref="I752:I761" si="177">IF(ISERROR(F752/C752),0,F752/C752*100-100)</f>
        <v>0</v>
      </c>
      <c r="J752" s="28">
        <f t="shared" ref="J752:J761" si="178">IF(ISERROR(F752/E752),0,F752/E752*100)</f>
        <v>0</v>
      </c>
      <c r="K752" s="28">
        <f t="shared" ref="K752:K761" si="179">IF(ISERROR(F752/D752),0,F752/D752*100)</f>
        <v>100</v>
      </c>
    </row>
    <row r="753" spans="1:11">
      <c r="A753" s="31" t="s">
        <v>30</v>
      </c>
      <c r="B753" s="26" t="s">
        <v>31</v>
      </c>
      <c r="C753" s="27">
        <v>0</v>
      </c>
      <c r="D753" s="27">
        <v>45434</v>
      </c>
      <c r="E753" s="27">
        <v>0</v>
      </c>
      <c r="F753" s="27">
        <v>45434</v>
      </c>
      <c r="G753" s="27">
        <f t="shared" si="175"/>
        <v>45434</v>
      </c>
      <c r="H753" s="27">
        <f t="shared" si="176"/>
        <v>-45434</v>
      </c>
      <c r="I753" s="28">
        <f t="shared" si="177"/>
        <v>0</v>
      </c>
      <c r="J753" s="28">
        <f t="shared" si="178"/>
        <v>0</v>
      </c>
      <c r="K753" s="28">
        <f t="shared" si="179"/>
        <v>100</v>
      </c>
    </row>
    <row r="754" spans="1:11">
      <c r="A754" s="32" t="s">
        <v>32</v>
      </c>
      <c r="B754" s="26" t="s">
        <v>33</v>
      </c>
      <c r="C754" s="27">
        <v>0</v>
      </c>
      <c r="D754" s="27">
        <v>45434</v>
      </c>
      <c r="E754" s="27">
        <v>0</v>
      </c>
      <c r="F754" s="27">
        <v>45434</v>
      </c>
      <c r="G754" s="27">
        <f t="shared" si="175"/>
        <v>45434</v>
      </c>
      <c r="H754" s="27">
        <f t="shared" si="176"/>
        <v>-45434</v>
      </c>
      <c r="I754" s="28">
        <f t="shared" si="177"/>
        <v>0</v>
      </c>
      <c r="J754" s="28">
        <f t="shared" si="178"/>
        <v>0</v>
      </c>
      <c r="K754" s="28">
        <f t="shared" si="179"/>
        <v>100</v>
      </c>
    </row>
    <row r="755" spans="1:11">
      <c r="A755" s="25" t="s">
        <v>34</v>
      </c>
      <c r="B755" s="26" t="s">
        <v>35</v>
      </c>
      <c r="C755" s="27">
        <v>0</v>
      </c>
      <c r="D755" s="27">
        <v>45434</v>
      </c>
      <c r="E755" s="27">
        <v>0</v>
      </c>
      <c r="F755" s="27">
        <v>25791.09</v>
      </c>
      <c r="G755" s="27">
        <f t="shared" si="175"/>
        <v>25791.09</v>
      </c>
      <c r="H755" s="27">
        <f t="shared" si="176"/>
        <v>-25791.09</v>
      </c>
      <c r="I755" s="28">
        <f t="shared" si="177"/>
        <v>0</v>
      </c>
      <c r="J755" s="28">
        <f t="shared" si="178"/>
        <v>0</v>
      </c>
      <c r="K755" s="28">
        <f t="shared" si="179"/>
        <v>56.766056257428353</v>
      </c>
    </row>
    <row r="756" spans="1:11">
      <c r="A756" s="31" t="s">
        <v>36</v>
      </c>
      <c r="B756" s="26" t="s">
        <v>37</v>
      </c>
      <c r="C756" s="27">
        <v>0</v>
      </c>
      <c r="D756" s="27">
        <v>45434</v>
      </c>
      <c r="E756" s="27">
        <v>0</v>
      </c>
      <c r="F756" s="27">
        <v>25791.09</v>
      </c>
      <c r="G756" s="27">
        <f t="shared" si="175"/>
        <v>25791.09</v>
      </c>
      <c r="H756" s="27">
        <f t="shared" si="176"/>
        <v>-25791.09</v>
      </c>
      <c r="I756" s="28">
        <f t="shared" si="177"/>
        <v>0</v>
      </c>
      <c r="J756" s="28">
        <f t="shared" si="178"/>
        <v>0</v>
      </c>
      <c r="K756" s="28">
        <f t="shared" si="179"/>
        <v>56.766056257428353</v>
      </c>
    </row>
    <row r="757" spans="1:11">
      <c r="A757" s="32" t="s">
        <v>38</v>
      </c>
      <c r="B757" s="26" t="s">
        <v>39</v>
      </c>
      <c r="C757" s="27">
        <v>0</v>
      </c>
      <c r="D757" s="27">
        <v>45434</v>
      </c>
      <c r="E757" s="27">
        <v>0</v>
      </c>
      <c r="F757" s="27">
        <v>25791.09</v>
      </c>
      <c r="G757" s="27">
        <f t="shared" si="175"/>
        <v>25791.09</v>
      </c>
      <c r="H757" s="27">
        <f t="shared" si="176"/>
        <v>-25791.09</v>
      </c>
      <c r="I757" s="28">
        <f t="shared" si="177"/>
        <v>0</v>
      </c>
      <c r="J757" s="28">
        <f t="shared" si="178"/>
        <v>0</v>
      </c>
      <c r="K757" s="28">
        <f t="shared" si="179"/>
        <v>56.766056257428353</v>
      </c>
    </row>
    <row r="758" spans="1:11">
      <c r="A758" s="33" t="s">
        <v>40</v>
      </c>
      <c r="B758" s="26" t="s">
        <v>41</v>
      </c>
      <c r="C758" s="27">
        <v>0</v>
      </c>
      <c r="D758" s="27">
        <v>45434</v>
      </c>
      <c r="E758" s="27">
        <v>0</v>
      </c>
      <c r="F758" s="27">
        <v>25791.09</v>
      </c>
      <c r="G758" s="27">
        <f t="shared" si="175"/>
        <v>25791.09</v>
      </c>
      <c r="H758" s="27">
        <f t="shared" si="176"/>
        <v>-25791.09</v>
      </c>
      <c r="I758" s="28">
        <f t="shared" si="177"/>
        <v>0</v>
      </c>
      <c r="J758" s="28">
        <f t="shared" si="178"/>
        <v>0</v>
      </c>
      <c r="K758" s="28">
        <f t="shared" si="179"/>
        <v>56.766056257428353</v>
      </c>
    </row>
    <row r="759" spans="1:11">
      <c r="A759" s="25"/>
      <c r="B759" s="26" t="s">
        <v>64</v>
      </c>
      <c r="C759" s="27">
        <v>0</v>
      </c>
      <c r="D759" s="27">
        <v>0</v>
      </c>
      <c r="E759" s="27">
        <v>0</v>
      </c>
      <c r="F759" s="27">
        <v>19642.91</v>
      </c>
      <c r="G759" s="27">
        <f t="shared" si="175"/>
        <v>19642.91</v>
      </c>
      <c r="H759" s="27">
        <f t="shared" si="176"/>
        <v>-19642.91</v>
      </c>
      <c r="I759" s="28">
        <f t="shared" si="177"/>
        <v>0</v>
      </c>
      <c r="J759" s="28">
        <f t="shared" si="178"/>
        <v>0</v>
      </c>
      <c r="K759" s="28">
        <f t="shared" si="179"/>
        <v>0</v>
      </c>
    </row>
    <row r="760" spans="1:11">
      <c r="A760" s="25" t="s">
        <v>65</v>
      </c>
      <c r="B760" s="26" t="s">
        <v>66</v>
      </c>
      <c r="C760" s="27">
        <v>0</v>
      </c>
      <c r="D760" s="27">
        <v>0</v>
      </c>
      <c r="E760" s="27">
        <v>0</v>
      </c>
      <c r="F760" s="27">
        <v>-19642.91</v>
      </c>
      <c r="G760" s="27">
        <f t="shared" si="175"/>
        <v>-19642.91</v>
      </c>
      <c r="H760" s="27">
        <f t="shared" si="176"/>
        <v>19642.91</v>
      </c>
      <c r="I760" s="28">
        <f t="shared" si="177"/>
        <v>0</v>
      </c>
      <c r="J760" s="28">
        <f t="shared" si="178"/>
        <v>0</v>
      </c>
      <c r="K760" s="28">
        <f t="shared" si="179"/>
        <v>0</v>
      </c>
    </row>
    <row r="761" spans="1:11">
      <c r="A761" s="31" t="s">
        <v>67</v>
      </c>
      <c r="B761" s="26" t="s">
        <v>68</v>
      </c>
      <c r="C761" s="27">
        <v>0</v>
      </c>
      <c r="D761" s="27">
        <v>0</v>
      </c>
      <c r="E761" s="27">
        <v>0</v>
      </c>
      <c r="F761" s="27">
        <v>-19642.91</v>
      </c>
      <c r="G761" s="27">
        <f t="shared" si="175"/>
        <v>-19642.91</v>
      </c>
      <c r="H761" s="27">
        <f t="shared" si="176"/>
        <v>19642.91</v>
      </c>
      <c r="I761" s="28">
        <f t="shared" si="177"/>
        <v>0</v>
      </c>
      <c r="J761" s="28">
        <f t="shared" si="178"/>
        <v>0</v>
      </c>
      <c r="K761" s="28">
        <f t="shared" si="179"/>
        <v>0</v>
      </c>
    </row>
    <row r="762" spans="1:11" ht="26.4">
      <c r="A762" s="36" t="s">
        <v>293</v>
      </c>
      <c r="B762" s="37" t="s">
        <v>294</v>
      </c>
      <c r="C762" s="38"/>
      <c r="D762" s="38"/>
      <c r="E762" s="38"/>
      <c r="F762" s="38"/>
      <c r="G762" s="38"/>
      <c r="H762" s="38"/>
      <c r="I762" s="39"/>
      <c r="J762" s="39"/>
      <c r="K762" s="39"/>
    </row>
    <row r="763" spans="1:11">
      <c r="A763" s="25" t="s">
        <v>28</v>
      </c>
      <c r="B763" s="26" t="s">
        <v>29</v>
      </c>
      <c r="C763" s="27">
        <v>20826.599999999999</v>
      </c>
      <c r="D763" s="27">
        <v>30000</v>
      </c>
      <c r="E763" s="27">
        <v>20000</v>
      </c>
      <c r="F763" s="27">
        <v>15000</v>
      </c>
      <c r="G763" s="27">
        <f t="shared" ref="G763:G779" si="180">F763-C763</f>
        <v>-5826.5999999999985</v>
      </c>
      <c r="H763" s="27">
        <f t="shared" ref="H763:H779" si="181">E763-F763</f>
        <v>5000</v>
      </c>
      <c r="I763" s="28">
        <f t="shared" ref="I763:I779" si="182">IF(ISERROR(F763/C763),0,F763/C763*100-100)</f>
        <v>-27.976722076575143</v>
      </c>
      <c r="J763" s="28">
        <f t="shared" ref="J763:J779" si="183">IF(ISERROR(F763/E763),0,F763/E763*100)</f>
        <v>75</v>
      </c>
      <c r="K763" s="28">
        <f t="shared" ref="K763:K779" si="184">IF(ISERROR(F763/D763),0,F763/D763*100)</f>
        <v>50</v>
      </c>
    </row>
    <row r="764" spans="1:11">
      <c r="A764" s="31" t="s">
        <v>102</v>
      </c>
      <c r="B764" s="26" t="s">
        <v>103</v>
      </c>
      <c r="C764" s="27">
        <v>20826.599999999999</v>
      </c>
      <c r="D764" s="27">
        <v>30000</v>
      </c>
      <c r="E764" s="27">
        <v>20000</v>
      </c>
      <c r="F764" s="27">
        <v>15000</v>
      </c>
      <c r="G764" s="27">
        <f t="shared" si="180"/>
        <v>-5826.5999999999985</v>
      </c>
      <c r="H764" s="27">
        <f t="shared" si="181"/>
        <v>5000</v>
      </c>
      <c r="I764" s="28">
        <f t="shared" si="182"/>
        <v>-27.976722076575143</v>
      </c>
      <c r="J764" s="28">
        <f t="shared" si="183"/>
        <v>75</v>
      </c>
      <c r="K764" s="28">
        <f t="shared" si="184"/>
        <v>50</v>
      </c>
    </row>
    <row r="765" spans="1:11">
      <c r="A765" s="25" t="s">
        <v>34</v>
      </c>
      <c r="B765" s="26" t="s">
        <v>35</v>
      </c>
      <c r="C765" s="27">
        <v>7632.28</v>
      </c>
      <c r="D765" s="27">
        <v>46399</v>
      </c>
      <c r="E765" s="27">
        <v>36399</v>
      </c>
      <c r="F765" s="27">
        <v>23969.95</v>
      </c>
      <c r="G765" s="27">
        <f t="shared" si="180"/>
        <v>16337.670000000002</v>
      </c>
      <c r="H765" s="27">
        <f t="shared" si="181"/>
        <v>12429.05</v>
      </c>
      <c r="I765" s="28">
        <f t="shared" si="182"/>
        <v>214.06014978486115</v>
      </c>
      <c r="J765" s="28">
        <f t="shared" si="183"/>
        <v>65.85332014615787</v>
      </c>
      <c r="K765" s="28">
        <f t="shared" si="184"/>
        <v>51.660488372594237</v>
      </c>
    </row>
    <row r="766" spans="1:11">
      <c r="A766" s="31" t="s">
        <v>36</v>
      </c>
      <c r="B766" s="26" t="s">
        <v>37</v>
      </c>
      <c r="C766" s="27">
        <v>7632.28</v>
      </c>
      <c r="D766" s="27">
        <v>46399</v>
      </c>
      <c r="E766" s="27">
        <v>36399</v>
      </c>
      <c r="F766" s="27">
        <v>23969.95</v>
      </c>
      <c r="G766" s="27">
        <f t="shared" si="180"/>
        <v>16337.670000000002</v>
      </c>
      <c r="H766" s="27">
        <f t="shared" si="181"/>
        <v>12429.05</v>
      </c>
      <c r="I766" s="28">
        <f t="shared" si="182"/>
        <v>214.06014978486115</v>
      </c>
      <c r="J766" s="28">
        <f t="shared" si="183"/>
        <v>65.85332014615787</v>
      </c>
      <c r="K766" s="28">
        <f t="shared" si="184"/>
        <v>51.660488372594237</v>
      </c>
    </row>
    <row r="767" spans="1:11">
      <c r="A767" s="32" t="s">
        <v>38</v>
      </c>
      <c r="B767" s="26" t="s">
        <v>39</v>
      </c>
      <c r="C767" s="27">
        <v>7285.17</v>
      </c>
      <c r="D767" s="27">
        <v>38815</v>
      </c>
      <c r="E767" s="27">
        <v>35899</v>
      </c>
      <c r="F767" s="27">
        <v>16531.79</v>
      </c>
      <c r="G767" s="27">
        <f t="shared" si="180"/>
        <v>9246.6200000000008</v>
      </c>
      <c r="H767" s="27">
        <f t="shared" si="181"/>
        <v>19367.21</v>
      </c>
      <c r="I767" s="28">
        <f t="shared" si="182"/>
        <v>126.92387411687031</v>
      </c>
      <c r="J767" s="28">
        <f t="shared" si="183"/>
        <v>46.050837070670497</v>
      </c>
      <c r="K767" s="28">
        <f t="shared" si="184"/>
        <v>42.591240499806773</v>
      </c>
    </row>
    <row r="768" spans="1:11">
      <c r="A768" s="33" t="s">
        <v>40</v>
      </c>
      <c r="B768" s="26" t="s">
        <v>41</v>
      </c>
      <c r="C768" s="27">
        <v>2647.55</v>
      </c>
      <c r="D768" s="27">
        <v>8957</v>
      </c>
      <c r="E768" s="27">
        <v>2523</v>
      </c>
      <c r="F768" s="27">
        <v>5956.83</v>
      </c>
      <c r="G768" s="27">
        <f t="shared" si="180"/>
        <v>3309.2799999999997</v>
      </c>
      <c r="H768" s="27">
        <f t="shared" si="181"/>
        <v>-3433.83</v>
      </c>
      <c r="I768" s="28">
        <f t="shared" si="182"/>
        <v>124.99405110385072</v>
      </c>
      <c r="J768" s="28">
        <f t="shared" si="183"/>
        <v>236.10107015457785</v>
      </c>
      <c r="K768" s="28">
        <f t="shared" si="184"/>
        <v>66.504744892263034</v>
      </c>
    </row>
    <row r="769" spans="1:11">
      <c r="A769" s="33" t="s">
        <v>42</v>
      </c>
      <c r="B769" s="26" t="s">
        <v>43</v>
      </c>
      <c r="C769" s="27">
        <v>4637.62</v>
      </c>
      <c r="D769" s="27">
        <v>29858</v>
      </c>
      <c r="E769" s="27">
        <v>33376</v>
      </c>
      <c r="F769" s="27">
        <v>10574.96</v>
      </c>
      <c r="G769" s="27">
        <f t="shared" si="180"/>
        <v>5937.3399999999992</v>
      </c>
      <c r="H769" s="27">
        <f t="shared" si="181"/>
        <v>22801.040000000001</v>
      </c>
      <c r="I769" s="28">
        <f t="shared" si="182"/>
        <v>128.02558208736374</v>
      </c>
      <c r="J769" s="28">
        <f t="shared" si="183"/>
        <v>31.684324065196545</v>
      </c>
      <c r="K769" s="28">
        <f t="shared" si="184"/>
        <v>35.417509545180522</v>
      </c>
    </row>
    <row r="770" spans="1:11" ht="26.4">
      <c r="A770" s="32" t="s">
        <v>52</v>
      </c>
      <c r="B770" s="26" t="s">
        <v>53</v>
      </c>
      <c r="C770" s="27">
        <v>347.11</v>
      </c>
      <c r="D770" s="27">
        <v>7584</v>
      </c>
      <c r="E770" s="27">
        <v>500</v>
      </c>
      <c r="F770" s="27">
        <v>7438.16</v>
      </c>
      <c r="G770" s="27">
        <f t="shared" si="180"/>
        <v>7091.05</v>
      </c>
      <c r="H770" s="27">
        <f t="shared" si="181"/>
        <v>-6938.16</v>
      </c>
      <c r="I770" s="28">
        <f t="shared" si="182"/>
        <v>2042.8826596756071</v>
      </c>
      <c r="J770" s="28">
        <f t="shared" si="183"/>
        <v>1487.6320000000001</v>
      </c>
      <c r="K770" s="28">
        <f t="shared" si="184"/>
        <v>98.077004219409275</v>
      </c>
    </row>
    <row r="771" spans="1:11">
      <c r="A771" s="33" t="s">
        <v>54</v>
      </c>
      <c r="B771" s="26" t="s">
        <v>55</v>
      </c>
      <c r="C771" s="27">
        <v>0</v>
      </c>
      <c r="D771" s="27">
        <v>7084</v>
      </c>
      <c r="E771" s="27">
        <v>0</v>
      </c>
      <c r="F771" s="27">
        <v>7083.96</v>
      </c>
      <c r="G771" s="27">
        <f t="shared" si="180"/>
        <v>7083.96</v>
      </c>
      <c r="H771" s="27">
        <f t="shared" si="181"/>
        <v>-7083.96</v>
      </c>
      <c r="I771" s="28">
        <f t="shared" si="182"/>
        <v>0</v>
      </c>
      <c r="J771" s="28">
        <f t="shared" si="183"/>
        <v>0</v>
      </c>
      <c r="K771" s="28">
        <f t="shared" si="184"/>
        <v>99.999435347261439</v>
      </c>
    </row>
    <row r="772" spans="1:11" ht="26.4">
      <c r="A772" s="34" t="s">
        <v>56</v>
      </c>
      <c r="B772" s="26" t="s">
        <v>57</v>
      </c>
      <c r="C772" s="27">
        <v>0</v>
      </c>
      <c r="D772" s="27">
        <v>7084</v>
      </c>
      <c r="E772" s="27">
        <v>0</v>
      </c>
      <c r="F772" s="27">
        <v>7083.96</v>
      </c>
      <c r="G772" s="27">
        <f t="shared" si="180"/>
        <v>7083.96</v>
      </c>
      <c r="H772" s="27">
        <f t="shared" si="181"/>
        <v>-7083.96</v>
      </c>
      <c r="I772" s="28">
        <f t="shared" si="182"/>
        <v>0</v>
      </c>
      <c r="J772" s="28">
        <f t="shared" si="183"/>
        <v>0</v>
      </c>
      <c r="K772" s="28">
        <f t="shared" si="184"/>
        <v>99.999435347261439</v>
      </c>
    </row>
    <row r="773" spans="1:11" ht="26.4">
      <c r="A773" s="35" t="s">
        <v>235</v>
      </c>
      <c r="B773" s="26" t="s">
        <v>236</v>
      </c>
      <c r="C773" s="27">
        <v>0</v>
      </c>
      <c r="D773" s="27">
        <v>7084</v>
      </c>
      <c r="E773" s="27">
        <v>0</v>
      </c>
      <c r="F773" s="27">
        <v>7083.96</v>
      </c>
      <c r="G773" s="27">
        <f t="shared" si="180"/>
        <v>7083.96</v>
      </c>
      <c r="H773" s="27">
        <f t="shared" si="181"/>
        <v>-7083.96</v>
      </c>
      <c r="I773" s="28">
        <f t="shared" si="182"/>
        <v>0</v>
      </c>
      <c r="J773" s="28">
        <f t="shared" si="183"/>
        <v>0</v>
      </c>
      <c r="K773" s="28">
        <f t="shared" si="184"/>
        <v>99.999435347261439</v>
      </c>
    </row>
    <row r="774" spans="1:11" ht="52.8">
      <c r="A774" s="33" t="s">
        <v>163</v>
      </c>
      <c r="B774" s="26" t="s">
        <v>164</v>
      </c>
      <c r="C774" s="27">
        <v>347.11</v>
      </c>
      <c r="D774" s="27">
        <v>500</v>
      </c>
      <c r="E774" s="27">
        <v>500</v>
      </c>
      <c r="F774" s="27">
        <v>354.2</v>
      </c>
      <c r="G774" s="27">
        <f t="shared" si="180"/>
        <v>7.089999999999975</v>
      </c>
      <c r="H774" s="27">
        <f t="shared" si="181"/>
        <v>145.80000000000001</v>
      </c>
      <c r="I774" s="28">
        <f t="shared" si="182"/>
        <v>2.0425801619083188</v>
      </c>
      <c r="J774" s="28">
        <f t="shared" si="183"/>
        <v>70.84</v>
      </c>
      <c r="K774" s="28">
        <f t="shared" si="184"/>
        <v>70.84</v>
      </c>
    </row>
    <row r="775" spans="1:11" ht="66">
      <c r="A775" s="34" t="s">
        <v>190</v>
      </c>
      <c r="B775" s="26" t="s">
        <v>191</v>
      </c>
      <c r="C775" s="27">
        <v>347.11</v>
      </c>
      <c r="D775" s="27">
        <v>500</v>
      </c>
      <c r="E775" s="27">
        <v>500</v>
      </c>
      <c r="F775" s="27">
        <v>354.2</v>
      </c>
      <c r="G775" s="27">
        <f t="shared" si="180"/>
        <v>7.089999999999975</v>
      </c>
      <c r="H775" s="27">
        <f t="shared" si="181"/>
        <v>145.80000000000001</v>
      </c>
      <c r="I775" s="28">
        <f t="shared" si="182"/>
        <v>2.0425801619083188</v>
      </c>
      <c r="J775" s="28">
        <f t="shared" si="183"/>
        <v>70.84</v>
      </c>
      <c r="K775" s="28">
        <f t="shared" si="184"/>
        <v>70.84</v>
      </c>
    </row>
    <row r="776" spans="1:11">
      <c r="A776" s="25"/>
      <c r="B776" s="26" t="s">
        <v>64</v>
      </c>
      <c r="C776" s="27">
        <v>13194.32</v>
      </c>
      <c r="D776" s="27">
        <v>-16399</v>
      </c>
      <c r="E776" s="27">
        <v>-16399</v>
      </c>
      <c r="F776" s="27">
        <v>-8969.9500000000007</v>
      </c>
      <c r="G776" s="27">
        <f t="shared" si="180"/>
        <v>-22164.27</v>
      </c>
      <c r="H776" s="27">
        <f t="shared" si="181"/>
        <v>-7429.0499999999993</v>
      </c>
      <c r="I776" s="28">
        <f t="shared" si="182"/>
        <v>-167.98342013836259</v>
      </c>
      <c r="J776" s="28">
        <f t="shared" si="183"/>
        <v>54.698152326361374</v>
      </c>
      <c r="K776" s="28">
        <f t="shared" si="184"/>
        <v>54.698152326361374</v>
      </c>
    </row>
    <row r="777" spans="1:11">
      <c r="A777" s="25" t="s">
        <v>65</v>
      </c>
      <c r="B777" s="26" t="s">
        <v>66</v>
      </c>
      <c r="C777" s="27">
        <v>-13194.32</v>
      </c>
      <c r="D777" s="27">
        <v>16399</v>
      </c>
      <c r="E777" s="27">
        <v>16399</v>
      </c>
      <c r="F777" s="27">
        <v>8969.9500000000007</v>
      </c>
      <c r="G777" s="27">
        <f t="shared" si="180"/>
        <v>22164.27</v>
      </c>
      <c r="H777" s="27">
        <f t="shared" si="181"/>
        <v>7429.0499999999993</v>
      </c>
      <c r="I777" s="28">
        <f t="shared" si="182"/>
        <v>-167.98342013836259</v>
      </c>
      <c r="J777" s="28">
        <f t="shared" si="183"/>
        <v>54.698152326361374</v>
      </c>
      <c r="K777" s="28">
        <f t="shared" si="184"/>
        <v>54.698152326361374</v>
      </c>
    </row>
    <row r="778" spans="1:11">
      <c r="A778" s="31" t="s">
        <v>67</v>
      </c>
      <c r="B778" s="26" t="s">
        <v>68</v>
      </c>
      <c r="C778" s="27">
        <v>-13194.32</v>
      </c>
      <c r="D778" s="27">
        <v>16399</v>
      </c>
      <c r="E778" s="27">
        <v>16399</v>
      </c>
      <c r="F778" s="27">
        <v>8969.9500000000007</v>
      </c>
      <c r="G778" s="27">
        <f t="shared" si="180"/>
        <v>22164.27</v>
      </c>
      <c r="H778" s="27">
        <f t="shared" si="181"/>
        <v>7429.0499999999993</v>
      </c>
      <c r="I778" s="28">
        <f t="shared" si="182"/>
        <v>-167.98342013836259</v>
      </c>
      <c r="J778" s="28">
        <f t="shared" si="183"/>
        <v>54.698152326361374</v>
      </c>
      <c r="K778" s="28">
        <f t="shared" si="184"/>
        <v>54.698152326361374</v>
      </c>
    </row>
    <row r="779" spans="1:11" ht="26.4">
      <c r="A779" s="32" t="s">
        <v>148</v>
      </c>
      <c r="B779" s="26" t="s">
        <v>149</v>
      </c>
      <c r="C779" s="27">
        <v>0</v>
      </c>
      <c r="D779" s="27">
        <v>16399</v>
      </c>
      <c r="E779" s="27">
        <v>16399</v>
      </c>
      <c r="F779" s="27">
        <v>-14760.53</v>
      </c>
      <c r="G779" s="27">
        <f t="shared" si="180"/>
        <v>-14760.53</v>
      </c>
      <c r="H779" s="27">
        <f t="shared" si="181"/>
        <v>31159.53</v>
      </c>
      <c r="I779" s="28">
        <f t="shared" si="182"/>
        <v>0</v>
      </c>
      <c r="J779" s="28">
        <f t="shared" si="183"/>
        <v>-90.008720043905129</v>
      </c>
      <c r="K779" s="28">
        <f t="shared" si="184"/>
        <v>-90.008720043905129</v>
      </c>
    </row>
    <row r="780" spans="1:11">
      <c r="A780" s="40" t="s">
        <v>376</v>
      </c>
      <c r="B780" s="37" t="s">
        <v>298</v>
      </c>
      <c r="C780" s="38"/>
      <c r="D780" s="38"/>
      <c r="E780" s="38"/>
      <c r="F780" s="38"/>
      <c r="G780" s="38"/>
      <c r="H780" s="38"/>
      <c r="I780" s="39"/>
      <c r="J780" s="39"/>
      <c r="K780" s="39"/>
    </row>
    <row r="781" spans="1:11">
      <c r="A781" s="25" t="s">
        <v>28</v>
      </c>
      <c r="B781" s="26" t="s">
        <v>29</v>
      </c>
      <c r="C781" s="27">
        <v>20826.599999999999</v>
      </c>
      <c r="D781" s="27">
        <v>30000</v>
      </c>
      <c r="E781" s="27">
        <v>20000</v>
      </c>
      <c r="F781" s="27">
        <v>15000</v>
      </c>
      <c r="G781" s="27">
        <f t="shared" ref="G781:G797" si="185">F781-C781</f>
        <v>-5826.5999999999985</v>
      </c>
      <c r="H781" s="27">
        <f t="shared" ref="H781:H797" si="186">E781-F781</f>
        <v>5000</v>
      </c>
      <c r="I781" s="28">
        <f t="shared" ref="I781:I797" si="187">IF(ISERROR(F781/C781),0,F781/C781*100-100)</f>
        <v>-27.976722076575143</v>
      </c>
      <c r="J781" s="28">
        <f t="shared" ref="J781:J797" si="188">IF(ISERROR(F781/E781),0,F781/E781*100)</f>
        <v>75</v>
      </c>
      <c r="K781" s="28">
        <f t="shared" ref="K781:K797" si="189">IF(ISERROR(F781/D781),0,F781/D781*100)</f>
        <v>50</v>
      </c>
    </row>
    <row r="782" spans="1:11">
      <c r="A782" s="31" t="s">
        <v>102</v>
      </c>
      <c r="B782" s="26" t="s">
        <v>103</v>
      </c>
      <c r="C782" s="27">
        <v>20826.599999999999</v>
      </c>
      <c r="D782" s="27">
        <v>30000</v>
      </c>
      <c r="E782" s="27">
        <v>20000</v>
      </c>
      <c r="F782" s="27">
        <v>15000</v>
      </c>
      <c r="G782" s="27">
        <f t="shared" si="185"/>
        <v>-5826.5999999999985</v>
      </c>
      <c r="H782" s="27">
        <f t="shared" si="186"/>
        <v>5000</v>
      </c>
      <c r="I782" s="28">
        <f t="shared" si="187"/>
        <v>-27.976722076575143</v>
      </c>
      <c r="J782" s="28">
        <f t="shared" si="188"/>
        <v>75</v>
      </c>
      <c r="K782" s="28">
        <f t="shared" si="189"/>
        <v>50</v>
      </c>
    </row>
    <row r="783" spans="1:11">
      <c r="A783" s="25" t="s">
        <v>34</v>
      </c>
      <c r="B783" s="26" t="s">
        <v>35</v>
      </c>
      <c r="C783" s="27">
        <v>7632.28</v>
      </c>
      <c r="D783" s="27">
        <v>46399</v>
      </c>
      <c r="E783" s="27">
        <v>36399</v>
      </c>
      <c r="F783" s="27">
        <v>23969.95</v>
      </c>
      <c r="G783" s="27">
        <f t="shared" si="185"/>
        <v>16337.670000000002</v>
      </c>
      <c r="H783" s="27">
        <f t="shared" si="186"/>
        <v>12429.05</v>
      </c>
      <c r="I783" s="28">
        <f t="shared" si="187"/>
        <v>214.06014978486115</v>
      </c>
      <c r="J783" s="28">
        <f t="shared" si="188"/>
        <v>65.85332014615787</v>
      </c>
      <c r="K783" s="28">
        <f t="shared" si="189"/>
        <v>51.660488372594237</v>
      </c>
    </row>
    <row r="784" spans="1:11">
      <c r="A784" s="31" t="s">
        <v>36</v>
      </c>
      <c r="B784" s="26" t="s">
        <v>37</v>
      </c>
      <c r="C784" s="27">
        <v>7632.28</v>
      </c>
      <c r="D784" s="27">
        <v>46399</v>
      </c>
      <c r="E784" s="27">
        <v>36399</v>
      </c>
      <c r="F784" s="27">
        <v>23969.95</v>
      </c>
      <c r="G784" s="27">
        <f t="shared" si="185"/>
        <v>16337.670000000002</v>
      </c>
      <c r="H784" s="27">
        <f t="shared" si="186"/>
        <v>12429.05</v>
      </c>
      <c r="I784" s="28">
        <f t="shared" si="187"/>
        <v>214.06014978486115</v>
      </c>
      <c r="J784" s="28">
        <f t="shared" si="188"/>
        <v>65.85332014615787</v>
      </c>
      <c r="K784" s="28">
        <f t="shared" si="189"/>
        <v>51.660488372594237</v>
      </c>
    </row>
    <row r="785" spans="1:11">
      <c r="A785" s="32" t="s">
        <v>38</v>
      </c>
      <c r="B785" s="26" t="s">
        <v>39</v>
      </c>
      <c r="C785" s="27">
        <v>7285.17</v>
      </c>
      <c r="D785" s="27">
        <v>38815</v>
      </c>
      <c r="E785" s="27">
        <v>35899</v>
      </c>
      <c r="F785" s="27">
        <v>16531.79</v>
      </c>
      <c r="G785" s="27">
        <f t="shared" si="185"/>
        <v>9246.6200000000008</v>
      </c>
      <c r="H785" s="27">
        <f t="shared" si="186"/>
        <v>19367.21</v>
      </c>
      <c r="I785" s="28">
        <f t="shared" si="187"/>
        <v>126.92387411687031</v>
      </c>
      <c r="J785" s="28">
        <f t="shared" si="188"/>
        <v>46.050837070670497</v>
      </c>
      <c r="K785" s="28">
        <f t="shared" si="189"/>
        <v>42.591240499806773</v>
      </c>
    </row>
    <row r="786" spans="1:11">
      <c r="A786" s="33" t="s">
        <v>40</v>
      </c>
      <c r="B786" s="26" t="s">
        <v>41</v>
      </c>
      <c r="C786" s="27">
        <v>2647.55</v>
      </c>
      <c r="D786" s="27">
        <v>8957</v>
      </c>
      <c r="E786" s="27">
        <v>2523</v>
      </c>
      <c r="F786" s="27">
        <v>5956.83</v>
      </c>
      <c r="G786" s="27">
        <f t="shared" si="185"/>
        <v>3309.2799999999997</v>
      </c>
      <c r="H786" s="27">
        <f t="shared" si="186"/>
        <v>-3433.83</v>
      </c>
      <c r="I786" s="28">
        <f t="shared" si="187"/>
        <v>124.99405110385072</v>
      </c>
      <c r="J786" s="28">
        <f t="shared" si="188"/>
        <v>236.10107015457785</v>
      </c>
      <c r="K786" s="28">
        <f t="shared" si="189"/>
        <v>66.504744892263034</v>
      </c>
    </row>
    <row r="787" spans="1:11">
      <c r="A787" s="33" t="s">
        <v>42</v>
      </c>
      <c r="B787" s="26" t="s">
        <v>43</v>
      </c>
      <c r="C787" s="27">
        <v>4637.62</v>
      </c>
      <c r="D787" s="27">
        <v>29858</v>
      </c>
      <c r="E787" s="27">
        <v>33376</v>
      </c>
      <c r="F787" s="27">
        <v>10574.96</v>
      </c>
      <c r="G787" s="27">
        <f t="shared" si="185"/>
        <v>5937.3399999999992</v>
      </c>
      <c r="H787" s="27">
        <f t="shared" si="186"/>
        <v>22801.040000000001</v>
      </c>
      <c r="I787" s="28">
        <f t="shared" si="187"/>
        <v>128.02558208736374</v>
      </c>
      <c r="J787" s="28">
        <f t="shared" si="188"/>
        <v>31.684324065196545</v>
      </c>
      <c r="K787" s="28">
        <f t="shared" si="189"/>
        <v>35.417509545180522</v>
      </c>
    </row>
    <row r="788" spans="1:11" ht="26.4">
      <c r="A788" s="32" t="s">
        <v>52</v>
      </c>
      <c r="B788" s="26" t="s">
        <v>53</v>
      </c>
      <c r="C788" s="27">
        <v>347.11</v>
      </c>
      <c r="D788" s="27">
        <v>7584</v>
      </c>
      <c r="E788" s="27">
        <v>500</v>
      </c>
      <c r="F788" s="27">
        <v>7438.16</v>
      </c>
      <c r="G788" s="27">
        <f t="shared" si="185"/>
        <v>7091.05</v>
      </c>
      <c r="H788" s="27">
        <f t="shared" si="186"/>
        <v>-6938.16</v>
      </c>
      <c r="I788" s="28">
        <f t="shared" si="187"/>
        <v>2042.8826596756071</v>
      </c>
      <c r="J788" s="28">
        <f t="shared" si="188"/>
        <v>1487.6320000000001</v>
      </c>
      <c r="K788" s="28">
        <f t="shared" si="189"/>
        <v>98.077004219409275</v>
      </c>
    </row>
    <row r="789" spans="1:11">
      <c r="A789" s="33" t="s">
        <v>54</v>
      </c>
      <c r="B789" s="26" t="s">
        <v>55</v>
      </c>
      <c r="C789" s="27">
        <v>0</v>
      </c>
      <c r="D789" s="27">
        <v>7084</v>
      </c>
      <c r="E789" s="27">
        <v>0</v>
      </c>
      <c r="F789" s="27">
        <v>7083.96</v>
      </c>
      <c r="G789" s="27">
        <f t="shared" si="185"/>
        <v>7083.96</v>
      </c>
      <c r="H789" s="27">
        <f t="shared" si="186"/>
        <v>-7083.96</v>
      </c>
      <c r="I789" s="28">
        <f t="shared" si="187"/>
        <v>0</v>
      </c>
      <c r="J789" s="28">
        <f t="shared" si="188"/>
        <v>0</v>
      </c>
      <c r="K789" s="28">
        <f t="shared" si="189"/>
        <v>99.999435347261439</v>
      </c>
    </row>
    <row r="790" spans="1:11" ht="26.4">
      <c r="A790" s="34" t="s">
        <v>56</v>
      </c>
      <c r="B790" s="26" t="s">
        <v>57</v>
      </c>
      <c r="C790" s="27">
        <v>0</v>
      </c>
      <c r="D790" s="27">
        <v>7084</v>
      </c>
      <c r="E790" s="27">
        <v>0</v>
      </c>
      <c r="F790" s="27">
        <v>7083.96</v>
      </c>
      <c r="G790" s="27">
        <f t="shared" si="185"/>
        <v>7083.96</v>
      </c>
      <c r="H790" s="27">
        <f t="shared" si="186"/>
        <v>-7083.96</v>
      </c>
      <c r="I790" s="28">
        <f t="shared" si="187"/>
        <v>0</v>
      </c>
      <c r="J790" s="28">
        <f t="shared" si="188"/>
        <v>0</v>
      </c>
      <c r="K790" s="28">
        <f t="shared" si="189"/>
        <v>99.999435347261439</v>
      </c>
    </row>
    <row r="791" spans="1:11" ht="26.4">
      <c r="A791" s="35" t="s">
        <v>235</v>
      </c>
      <c r="B791" s="26" t="s">
        <v>236</v>
      </c>
      <c r="C791" s="27">
        <v>0</v>
      </c>
      <c r="D791" s="27">
        <v>7084</v>
      </c>
      <c r="E791" s="27">
        <v>0</v>
      </c>
      <c r="F791" s="27">
        <v>7083.96</v>
      </c>
      <c r="G791" s="27">
        <f t="shared" si="185"/>
        <v>7083.96</v>
      </c>
      <c r="H791" s="27">
        <f t="shared" si="186"/>
        <v>-7083.96</v>
      </c>
      <c r="I791" s="28">
        <f t="shared" si="187"/>
        <v>0</v>
      </c>
      <c r="J791" s="28">
        <f t="shared" si="188"/>
        <v>0</v>
      </c>
      <c r="K791" s="28">
        <f t="shared" si="189"/>
        <v>99.999435347261439</v>
      </c>
    </row>
    <row r="792" spans="1:11" ht="52.8">
      <c r="A792" s="33" t="s">
        <v>163</v>
      </c>
      <c r="B792" s="26" t="s">
        <v>164</v>
      </c>
      <c r="C792" s="27">
        <v>347.11</v>
      </c>
      <c r="D792" s="27">
        <v>500</v>
      </c>
      <c r="E792" s="27">
        <v>500</v>
      </c>
      <c r="F792" s="27">
        <v>354.2</v>
      </c>
      <c r="G792" s="27">
        <f t="shared" si="185"/>
        <v>7.089999999999975</v>
      </c>
      <c r="H792" s="27">
        <f t="shared" si="186"/>
        <v>145.80000000000001</v>
      </c>
      <c r="I792" s="28">
        <f t="shared" si="187"/>
        <v>2.0425801619083188</v>
      </c>
      <c r="J792" s="28">
        <f t="shared" si="188"/>
        <v>70.84</v>
      </c>
      <c r="K792" s="28">
        <f t="shared" si="189"/>
        <v>70.84</v>
      </c>
    </row>
    <row r="793" spans="1:11" ht="66">
      <c r="A793" s="34" t="s">
        <v>190</v>
      </c>
      <c r="B793" s="26" t="s">
        <v>191</v>
      </c>
      <c r="C793" s="27">
        <v>347.11</v>
      </c>
      <c r="D793" s="27">
        <v>500</v>
      </c>
      <c r="E793" s="27">
        <v>500</v>
      </c>
      <c r="F793" s="27">
        <v>354.2</v>
      </c>
      <c r="G793" s="27">
        <f t="shared" si="185"/>
        <v>7.089999999999975</v>
      </c>
      <c r="H793" s="27">
        <f t="shared" si="186"/>
        <v>145.80000000000001</v>
      </c>
      <c r="I793" s="28">
        <f t="shared" si="187"/>
        <v>2.0425801619083188</v>
      </c>
      <c r="J793" s="28">
        <f t="shared" si="188"/>
        <v>70.84</v>
      </c>
      <c r="K793" s="28">
        <f t="shared" si="189"/>
        <v>70.84</v>
      </c>
    </row>
    <row r="794" spans="1:11">
      <c r="A794" s="25"/>
      <c r="B794" s="26" t="s">
        <v>64</v>
      </c>
      <c r="C794" s="27">
        <v>13194.32</v>
      </c>
      <c r="D794" s="27">
        <v>-16399</v>
      </c>
      <c r="E794" s="27">
        <v>-16399</v>
      </c>
      <c r="F794" s="27">
        <v>-8969.9500000000007</v>
      </c>
      <c r="G794" s="27">
        <f t="shared" si="185"/>
        <v>-22164.27</v>
      </c>
      <c r="H794" s="27">
        <f t="shared" si="186"/>
        <v>-7429.0499999999993</v>
      </c>
      <c r="I794" s="28">
        <f t="shared" si="187"/>
        <v>-167.98342013836259</v>
      </c>
      <c r="J794" s="28">
        <f t="shared" si="188"/>
        <v>54.698152326361374</v>
      </c>
      <c r="K794" s="28">
        <f t="shared" si="189"/>
        <v>54.698152326361374</v>
      </c>
    </row>
    <row r="795" spans="1:11">
      <c r="A795" s="25" t="s">
        <v>65</v>
      </c>
      <c r="B795" s="26" t="s">
        <v>66</v>
      </c>
      <c r="C795" s="27">
        <v>-13194.32</v>
      </c>
      <c r="D795" s="27">
        <v>16399</v>
      </c>
      <c r="E795" s="27">
        <v>16399</v>
      </c>
      <c r="F795" s="27">
        <v>8969.9500000000007</v>
      </c>
      <c r="G795" s="27">
        <f t="shared" si="185"/>
        <v>22164.27</v>
      </c>
      <c r="H795" s="27">
        <f t="shared" si="186"/>
        <v>7429.0499999999993</v>
      </c>
      <c r="I795" s="28">
        <f t="shared" si="187"/>
        <v>-167.98342013836259</v>
      </c>
      <c r="J795" s="28">
        <f t="shared" si="188"/>
        <v>54.698152326361374</v>
      </c>
      <c r="K795" s="28">
        <f t="shared" si="189"/>
        <v>54.698152326361374</v>
      </c>
    </row>
    <row r="796" spans="1:11">
      <c r="A796" s="31" t="s">
        <v>67</v>
      </c>
      <c r="B796" s="26" t="s">
        <v>68</v>
      </c>
      <c r="C796" s="27">
        <v>-13194.32</v>
      </c>
      <c r="D796" s="27">
        <v>16399</v>
      </c>
      <c r="E796" s="27">
        <v>16399</v>
      </c>
      <c r="F796" s="27">
        <v>8969.9500000000007</v>
      </c>
      <c r="G796" s="27">
        <f t="shared" si="185"/>
        <v>22164.27</v>
      </c>
      <c r="H796" s="27">
        <f t="shared" si="186"/>
        <v>7429.0499999999993</v>
      </c>
      <c r="I796" s="28">
        <f t="shared" si="187"/>
        <v>-167.98342013836259</v>
      </c>
      <c r="J796" s="28">
        <f t="shared" si="188"/>
        <v>54.698152326361374</v>
      </c>
      <c r="K796" s="28">
        <f t="shared" si="189"/>
        <v>54.698152326361374</v>
      </c>
    </row>
    <row r="797" spans="1:11" ht="26.4">
      <c r="A797" s="32" t="s">
        <v>148</v>
      </c>
      <c r="B797" s="26" t="s">
        <v>149</v>
      </c>
      <c r="C797" s="27">
        <v>0</v>
      </c>
      <c r="D797" s="27">
        <v>16399</v>
      </c>
      <c r="E797" s="27">
        <v>16399</v>
      </c>
      <c r="F797" s="27">
        <v>-14760.53</v>
      </c>
      <c r="G797" s="27">
        <f t="shared" si="185"/>
        <v>-14760.53</v>
      </c>
      <c r="H797" s="27">
        <f t="shared" si="186"/>
        <v>31159.53</v>
      </c>
      <c r="I797" s="28">
        <f t="shared" si="187"/>
        <v>0</v>
      </c>
      <c r="J797" s="28">
        <f t="shared" si="188"/>
        <v>-90.008720043905129</v>
      </c>
      <c r="K797" s="28">
        <f t="shared" si="189"/>
        <v>-90.008720043905129</v>
      </c>
    </row>
    <row r="798" spans="1:11" ht="26.4">
      <c r="A798" s="36" t="s">
        <v>124</v>
      </c>
      <c r="B798" s="37" t="s">
        <v>125</v>
      </c>
      <c r="C798" s="38"/>
      <c r="D798" s="38"/>
      <c r="E798" s="38"/>
      <c r="F798" s="38"/>
      <c r="G798" s="38"/>
      <c r="H798" s="38"/>
      <c r="I798" s="39"/>
      <c r="J798" s="39"/>
      <c r="K798" s="39"/>
    </row>
    <row r="799" spans="1:11">
      <c r="A799" s="25" t="s">
        <v>28</v>
      </c>
      <c r="B799" s="26" t="s">
        <v>29</v>
      </c>
      <c r="C799" s="27">
        <v>22061706.800000001</v>
      </c>
      <c r="D799" s="27">
        <v>21623530</v>
      </c>
      <c r="E799" s="27">
        <v>15197352</v>
      </c>
      <c r="F799" s="27">
        <v>21337342.600000001</v>
      </c>
      <c r="G799" s="27">
        <f t="shared" ref="G799:G825" si="190">F799-C799</f>
        <v>-724364.19999999925</v>
      </c>
      <c r="H799" s="27">
        <f t="shared" ref="H799:H825" si="191">E799-F799</f>
        <v>-6139990.6000000015</v>
      </c>
      <c r="I799" s="28">
        <f t="shared" ref="I799:I825" si="192">IF(ISERROR(F799/C799),0,F799/C799*100-100)</f>
        <v>-3.2833552116647695</v>
      </c>
      <c r="J799" s="28">
        <f t="shared" ref="J799:J825" si="193">IF(ISERROR(F799/E799),0,F799/E799*100)</f>
        <v>140.40171340375613</v>
      </c>
      <c r="K799" s="28">
        <f t="shared" ref="K799:K825" si="194">IF(ISERROR(F799/D799),0,F799/D799*100)</f>
        <v>98.676500090410784</v>
      </c>
    </row>
    <row r="800" spans="1:11" ht="26.4">
      <c r="A800" s="31" t="s">
        <v>76</v>
      </c>
      <c r="B800" s="26" t="s">
        <v>77</v>
      </c>
      <c r="C800" s="27">
        <v>0</v>
      </c>
      <c r="D800" s="27">
        <v>0</v>
      </c>
      <c r="E800" s="27">
        <v>0</v>
      </c>
      <c r="F800" s="27">
        <v>498</v>
      </c>
      <c r="G800" s="27">
        <f t="shared" si="190"/>
        <v>498</v>
      </c>
      <c r="H800" s="27">
        <f t="shared" si="191"/>
        <v>-498</v>
      </c>
      <c r="I800" s="28">
        <f t="shared" si="192"/>
        <v>0</v>
      </c>
      <c r="J800" s="28">
        <f t="shared" si="193"/>
        <v>0</v>
      </c>
      <c r="K800" s="28">
        <f t="shared" si="194"/>
        <v>0</v>
      </c>
    </row>
    <row r="801" spans="1:11">
      <c r="A801" s="31" t="s">
        <v>102</v>
      </c>
      <c r="B801" s="26" t="s">
        <v>103</v>
      </c>
      <c r="C801" s="27">
        <v>827890.8</v>
      </c>
      <c r="D801" s="27">
        <v>747238</v>
      </c>
      <c r="E801" s="27">
        <v>299654</v>
      </c>
      <c r="F801" s="27">
        <v>463659.6</v>
      </c>
      <c r="G801" s="27">
        <f t="shared" si="190"/>
        <v>-364231.20000000007</v>
      </c>
      <c r="H801" s="27">
        <f t="shared" si="191"/>
        <v>-164005.59999999998</v>
      </c>
      <c r="I801" s="28">
        <f t="shared" si="192"/>
        <v>-43.995077611685026</v>
      </c>
      <c r="J801" s="28">
        <f t="shared" si="193"/>
        <v>154.73165717794521</v>
      </c>
      <c r="K801" s="28">
        <f t="shared" si="194"/>
        <v>62.04978868847676</v>
      </c>
    </row>
    <row r="802" spans="1:11">
      <c r="A802" s="31" t="s">
        <v>78</v>
      </c>
      <c r="B802" s="26" t="s">
        <v>79</v>
      </c>
      <c r="C802" s="27">
        <v>112787</v>
      </c>
      <c r="D802" s="27">
        <v>153349</v>
      </c>
      <c r="E802" s="27">
        <v>28330</v>
      </c>
      <c r="F802" s="27">
        <v>150242</v>
      </c>
      <c r="G802" s="27">
        <f t="shared" si="190"/>
        <v>37455</v>
      </c>
      <c r="H802" s="27">
        <f t="shared" si="191"/>
        <v>-121912</v>
      </c>
      <c r="I802" s="28">
        <f t="shared" si="192"/>
        <v>33.208614467979459</v>
      </c>
      <c r="J802" s="28">
        <f t="shared" si="193"/>
        <v>530.32827391457818</v>
      </c>
      <c r="K802" s="28">
        <f t="shared" si="194"/>
        <v>97.973902666466685</v>
      </c>
    </row>
    <row r="803" spans="1:11">
      <c r="A803" s="32" t="s">
        <v>80</v>
      </c>
      <c r="B803" s="26" t="s">
        <v>81</v>
      </c>
      <c r="C803" s="27">
        <v>112787</v>
      </c>
      <c r="D803" s="27">
        <v>153349</v>
      </c>
      <c r="E803" s="27">
        <v>28330</v>
      </c>
      <c r="F803" s="27">
        <v>150242</v>
      </c>
      <c r="G803" s="27">
        <f t="shared" si="190"/>
        <v>37455</v>
      </c>
      <c r="H803" s="27">
        <f t="shared" si="191"/>
        <v>-121912</v>
      </c>
      <c r="I803" s="28">
        <f t="shared" si="192"/>
        <v>33.208614467979459</v>
      </c>
      <c r="J803" s="28">
        <f t="shared" si="193"/>
        <v>530.32827391457818</v>
      </c>
      <c r="K803" s="28">
        <f t="shared" si="194"/>
        <v>97.973902666466685</v>
      </c>
    </row>
    <row r="804" spans="1:11">
      <c r="A804" s="33" t="s">
        <v>82</v>
      </c>
      <c r="B804" s="26" t="s">
        <v>83</v>
      </c>
      <c r="C804" s="27">
        <v>112787</v>
      </c>
      <c r="D804" s="27">
        <v>153349</v>
      </c>
      <c r="E804" s="27">
        <v>28330</v>
      </c>
      <c r="F804" s="27">
        <v>150242</v>
      </c>
      <c r="G804" s="27">
        <f t="shared" si="190"/>
        <v>37455</v>
      </c>
      <c r="H804" s="27">
        <f t="shared" si="191"/>
        <v>-121912</v>
      </c>
      <c r="I804" s="28">
        <f t="shared" si="192"/>
        <v>33.208614467979459</v>
      </c>
      <c r="J804" s="28">
        <f t="shared" si="193"/>
        <v>530.32827391457818</v>
      </c>
      <c r="K804" s="28">
        <f t="shared" si="194"/>
        <v>97.973902666466685</v>
      </c>
    </row>
    <row r="805" spans="1:11" ht="26.4">
      <c r="A805" s="34" t="s">
        <v>84</v>
      </c>
      <c r="B805" s="26" t="s">
        <v>85</v>
      </c>
      <c r="C805" s="27">
        <v>112787</v>
      </c>
      <c r="D805" s="27">
        <v>153349</v>
      </c>
      <c r="E805" s="27">
        <v>28330</v>
      </c>
      <c r="F805" s="27">
        <v>150242</v>
      </c>
      <c r="G805" s="27">
        <f t="shared" si="190"/>
        <v>37455</v>
      </c>
      <c r="H805" s="27">
        <f t="shared" si="191"/>
        <v>-121912</v>
      </c>
      <c r="I805" s="28">
        <f t="shared" si="192"/>
        <v>33.208614467979459</v>
      </c>
      <c r="J805" s="28">
        <f t="shared" si="193"/>
        <v>530.32827391457818</v>
      </c>
      <c r="K805" s="28">
        <f t="shared" si="194"/>
        <v>97.973902666466685</v>
      </c>
    </row>
    <row r="806" spans="1:11" ht="26.4">
      <c r="A806" s="35" t="s">
        <v>86</v>
      </c>
      <c r="B806" s="26" t="s">
        <v>87</v>
      </c>
      <c r="C806" s="27">
        <v>48335</v>
      </c>
      <c r="D806" s="27">
        <v>48330</v>
      </c>
      <c r="E806" s="27">
        <v>28330</v>
      </c>
      <c r="F806" s="27">
        <v>48330</v>
      </c>
      <c r="G806" s="27">
        <f t="shared" si="190"/>
        <v>-5</v>
      </c>
      <c r="H806" s="27">
        <f t="shared" si="191"/>
        <v>-20000</v>
      </c>
      <c r="I806" s="28">
        <f t="shared" si="192"/>
        <v>-1.0344470880312429E-2</v>
      </c>
      <c r="J806" s="28">
        <f t="shared" si="193"/>
        <v>170.5965407695023</v>
      </c>
      <c r="K806" s="28">
        <f t="shared" si="194"/>
        <v>100</v>
      </c>
    </row>
    <row r="807" spans="1:11" ht="26.4">
      <c r="A807" s="35" t="s">
        <v>104</v>
      </c>
      <c r="B807" s="26" t="s">
        <v>105</v>
      </c>
      <c r="C807" s="27">
        <v>64452</v>
      </c>
      <c r="D807" s="27">
        <v>105019</v>
      </c>
      <c r="E807" s="27">
        <v>0</v>
      </c>
      <c r="F807" s="27">
        <v>101912</v>
      </c>
      <c r="G807" s="27">
        <f t="shared" si="190"/>
        <v>37460</v>
      </c>
      <c r="H807" s="27">
        <f t="shared" si="191"/>
        <v>-101912</v>
      </c>
      <c r="I807" s="28">
        <f t="shared" si="192"/>
        <v>58.12077204741513</v>
      </c>
      <c r="J807" s="28">
        <f t="shared" si="193"/>
        <v>0</v>
      </c>
      <c r="K807" s="28">
        <f t="shared" si="194"/>
        <v>97.041487730791573</v>
      </c>
    </row>
    <row r="808" spans="1:11">
      <c r="A808" s="31" t="s">
        <v>30</v>
      </c>
      <c r="B808" s="26" t="s">
        <v>31</v>
      </c>
      <c r="C808" s="27">
        <v>21121029</v>
      </c>
      <c r="D808" s="27">
        <v>20722943</v>
      </c>
      <c r="E808" s="27">
        <v>14869368</v>
      </c>
      <c r="F808" s="27">
        <v>20722943</v>
      </c>
      <c r="G808" s="27">
        <f t="shared" si="190"/>
        <v>-398086</v>
      </c>
      <c r="H808" s="27">
        <f t="shared" si="191"/>
        <v>-5853575</v>
      </c>
      <c r="I808" s="28">
        <f t="shared" si="192"/>
        <v>-1.8847850642125508</v>
      </c>
      <c r="J808" s="28">
        <f t="shared" si="193"/>
        <v>139.36666978717588</v>
      </c>
      <c r="K808" s="28">
        <f t="shared" si="194"/>
        <v>100</v>
      </c>
    </row>
    <row r="809" spans="1:11">
      <c r="A809" s="32" t="s">
        <v>32</v>
      </c>
      <c r="B809" s="26" t="s">
        <v>33</v>
      </c>
      <c r="C809" s="27">
        <v>21121029</v>
      </c>
      <c r="D809" s="27">
        <v>20722943</v>
      </c>
      <c r="E809" s="27">
        <v>14869368</v>
      </c>
      <c r="F809" s="27">
        <v>20722943</v>
      </c>
      <c r="G809" s="27">
        <f t="shared" si="190"/>
        <v>-398086</v>
      </c>
      <c r="H809" s="27">
        <f t="shared" si="191"/>
        <v>-5853575</v>
      </c>
      <c r="I809" s="28">
        <f t="shared" si="192"/>
        <v>-1.8847850642125508</v>
      </c>
      <c r="J809" s="28">
        <f t="shared" si="193"/>
        <v>139.36666978717588</v>
      </c>
      <c r="K809" s="28">
        <f t="shared" si="194"/>
        <v>100</v>
      </c>
    </row>
    <row r="810" spans="1:11">
      <c r="A810" s="25" t="s">
        <v>34</v>
      </c>
      <c r="B810" s="26" t="s">
        <v>35</v>
      </c>
      <c r="C810" s="27">
        <v>13741337.18</v>
      </c>
      <c r="D810" s="27">
        <v>22539619</v>
      </c>
      <c r="E810" s="27">
        <v>15197352</v>
      </c>
      <c r="F810" s="27">
        <v>16799430.550000001</v>
      </c>
      <c r="G810" s="27">
        <f t="shared" si="190"/>
        <v>3058093.370000001</v>
      </c>
      <c r="H810" s="27">
        <f t="shared" si="191"/>
        <v>-1602078.5500000007</v>
      </c>
      <c r="I810" s="28">
        <f t="shared" si="192"/>
        <v>22.254700033494117</v>
      </c>
      <c r="J810" s="28">
        <f t="shared" si="193"/>
        <v>110.54182695774897</v>
      </c>
      <c r="K810" s="28">
        <f t="shared" si="194"/>
        <v>74.532894943787653</v>
      </c>
    </row>
    <row r="811" spans="1:11">
      <c r="A811" s="31" t="s">
        <v>36</v>
      </c>
      <c r="B811" s="26" t="s">
        <v>37</v>
      </c>
      <c r="C811" s="27">
        <v>12671761.439999999</v>
      </c>
      <c r="D811" s="27">
        <v>20265325</v>
      </c>
      <c r="E811" s="27">
        <v>14070904</v>
      </c>
      <c r="F811" s="27">
        <v>14960782.41</v>
      </c>
      <c r="G811" s="27">
        <f t="shared" si="190"/>
        <v>2289020.9700000007</v>
      </c>
      <c r="H811" s="27">
        <f t="shared" si="191"/>
        <v>-889878.41000000015</v>
      </c>
      <c r="I811" s="28">
        <f t="shared" si="192"/>
        <v>18.063952520242538</v>
      </c>
      <c r="J811" s="28">
        <f t="shared" si="193"/>
        <v>106.32424476778463</v>
      </c>
      <c r="K811" s="28">
        <f t="shared" si="194"/>
        <v>73.824537282278968</v>
      </c>
    </row>
    <row r="812" spans="1:11">
      <c r="A812" s="32" t="s">
        <v>38</v>
      </c>
      <c r="B812" s="26" t="s">
        <v>39</v>
      </c>
      <c r="C812" s="27">
        <v>12641761.439999999</v>
      </c>
      <c r="D812" s="27">
        <v>19132330</v>
      </c>
      <c r="E812" s="27">
        <v>13771250</v>
      </c>
      <c r="F812" s="27">
        <v>14425394.59</v>
      </c>
      <c r="G812" s="27">
        <f t="shared" si="190"/>
        <v>1783633.1500000004</v>
      </c>
      <c r="H812" s="27">
        <f t="shared" si="191"/>
        <v>-654144.58999999985</v>
      </c>
      <c r="I812" s="28">
        <f t="shared" si="192"/>
        <v>14.109055596923213</v>
      </c>
      <c r="J812" s="28">
        <f t="shared" si="193"/>
        <v>104.75007417627302</v>
      </c>
      <c r="K812" s="28">
        <f t="shared" si="194"/>
        <v>75.398002177466097</v>
      </c>
    </row>
    <row r="813" spans="1:11">
      <c r="A813" s="33" t="s">
        <v>40</v>
      </c>
      <c r="B813" s="26" t="s">
        <v>41</v>
      </c>
      <c r="C813" s="27">
        <v>11294836.550000001</v>
      </c>
      <c r="D813" s="27">
        <v>17157506</v>
      </c>
      <c r="E813" s="27">
        <v>12465543</v>
      </c>
      <c r="F813" s="27">
        <v>13198224.07</v>
      </c>
      <c r="G813" s="27">
        <f t="shared" si="190"/>
        <v>1903387.5199999996</v>
      </c>
      <c r="H813" s="27">
        <f t="shared" si="191"/>
        <v>-732681.0700000003</v>
      </c>
      <c r="I813" s="28">
        <f t="shared" si="192"/>
        <v>16.851837665592413</v>
      </c>
      <c r="J813" s="28">
        <f t="shared" si="193"/>
        <v>105.87765065669421</v>
      </c>
      <c r="K813" s="28">
        <f t="shared" si="194"/>
        <v>76.923907647183682</v>
      </c>
    </row>
    <row r="814" spans="1:11">
      <c r="A814" s="33" t="s">
        <v>42</v>
      </c>
      <c r="B814" s="26" t="s">
        <v>43</v>
      </c>
      <c r="C814" s="27">
        <v>1346924.89</v>
      </c>
      <c r="D814" s="27">
        <v>1974824</v>
      </c>
      <c r="E814" s="27">
        <v>1305707</v>
      </c>
      <c r="F814" s="27">
        <v>1227170.52</v>
      </c>
      <c r="G814" s="27">
        <f t="shared" si="190"/>
        <v>-119754.36999999988</v>
      </c>
      <c r="H814" s="27">
        <f t="shared" si="191"/>
        <v>78536.479999999981</v>
      </c>
      <c r="I814" s="28">
        <f t="shared" si="192"/>
        <v>-8.8909463986518062</v>
      </c>
      <c r="J814" s="28">
        <f t="shared" si="193"/>
        <v>93.985137553830995</v>
      </c>
      <c r="K814" s="28">
        <f t="shared" si="194"/>
        <v>62.140753808947025</v>
      </c>
    </row>
    <row r="815" spans="1:11">
      <c r="A815" s="34" t="s">
        <v>44</v>
      </c>
      <c r="B815" s="26" t="s">
        <v>45</v>
      </c>
      <c r="C815" s="27">
        <v>10906.05</v>
      </c>
      <c r="D815" s="27">
        <v>0</v>
      </c>
      <c r="E815" s="27">
        <v>0</v>
      </c>
      <c r="F815" s="27">
        <v>14803.58</v>
      </c>
      <c r="G815" s="27">
        <f t="shared" si="190"/>
        <v>3897.5300000000007</v>
      </c>
      <c r="H815" s="27">
        <f t="shared" si="191"/>
        <v>-14803.58</v>
      </c>
      <c r="I815" s="28">
        <f t="shared" si="192"/>
        <v>35.737320111314375</v>
      </c>
      <c r="J815" s="28">
        <f t="shared" si="193"/>
        <v>0</v>
      </c>
      <c r="K815" s="28">
        <f t="shared" si="194"/>
        <v>0</v>
      </c>
    </row>
    <row r="816" spans="1:11">
      <c r="A816" s="32" t="s">
        <v>46</v>
      </c>
      <c r="B816" s="26" t="s">
        <v>47</v>
      </c>
      <c r="C816" s="27">
        <v>30000</v>
      </c>
      <c r="D816" s="27">
        <v>664141</v>
      </c>
      <c r="E816" s="27">
        <v>0</v>
      </c>
      <c r="F816" s="27">
        <v>314054.62</v>
      </c>
      <c r="G816" s="27">
        <f t="shared" si="190"/>
        <v>284054.62</v>
      </c>
      <c r="H816" s="27">
        <f t="shared" si="191"/>
        <v>-314054.62</v>
      </c>
      <c r="I816" s="28">
        <f t="shared" si="192"/>
        <v>946.84873333333348</v>
      </c>
      <c r="J816" s="28">
        <f t="shared" si="193"/>
        <v>0</v>
      </c>
      <c r="K816" s="28">
        <f t="shared" si="194"/>
        <v>47.287341091726006</v>
      </c>
    </row>
    <row r="817" spans="1:11">
      <c r="A817" s="33" t="s">
        <v>48</v>
      </c>
      <c r="B817" s="26" t="s">
        <v>49</v>
      </c>
      <c r="C817" s="27">
        <v>30000</v>
      </c>
      <c r="D817" s="27">
        <v>664141</v>
      </c>
      <c r="E817" s="27">
        <v>0</v>
      </c>
      <c r="F817" s="27">
        <v>314054.62</v>
      </c>
      <c r="G817" s="27">
        <f t="shared" si="190"/>
        <v>284054.62</v>
      </c>
      <c r="H817" s="27">
        <f t="shared" si="191"/>
        <v>-314054.62</v>
      </c>
      <c r="I817" s="28">
        <f t="shared" si="192"/>
        <v>946.84873333333348</v>
      </c>
      <c r="J817" s="28">
        <f t="shared" si="193"/>
        <v>0</v>
      </c>
      <c r="K817" s="28">
        <f t="shared" si="194"/>
        <v>47.287341091726006</v>
      </c>
    </row>
    <row r="818" spans="1:11" ht="26.4">
      <c r="A818" s="32" t="s">
        <v>52</v>
      </c>
      <c r="B818" s="26" t="s">
        <v>53</v>
      </c>
      <c r="C818" s="27">
        <v>0</v>
      </c>
      <c r="D818" s="27">
        <v>468854</v>
      </c>
      <c r="E818" s="27">
        <v>299654</v>
      </c>
      <c r="F818" s="27">
        <v>221333.2</v>
      </c>
      <c r="G818" s="27">
        <f t="shared" si="190"/>
        <v>221333.2</v>
      </c>
      <c r="H818" s="27">
        <f t="shared" si="191"/>
        <v>78320.799999999988</v>
      </c>
      <c r="I818" s="28">
        <f t="shared" si="192"/>
        <v>0</v>
      </c>
      <c r="J818" s="28">
        <f t="shared" si="193"/>
        <v>73.862921903261764</v>
      </c>
      <c r="K818" s="28">
        <f t="shared" si="194"/>
        <v>47.207275612450786</v>
      </c>
    </row>
    <row r="819" spans="1:11">
      <c r="A819" s="33" t="s">
        <v>192</v>
      </c>
      <c r="B819" s="26" t="s">
        <v>193</v>
      </c>
      <c r="C819" s="27">
        <v>0</v>
      </c>
      <c r="D819" s="27">
        <v>468854</v>
      </c>
      <c r="E819" s="27">
        <v>299654</v>
      </c>
      <c r="F819" s="27">
        <v>221333.2</v>
      </c>
      <c r="G819" s="27">
        <f t="shared" si="190"/>
        <v>221333.2</v>
      </c>
      <c r="H819" s="27">
        <f t="shared" si="191"/>
        <v>78320.799999999988</v>
      </c>
      <c r="I819" s="28">
        <f t="shared" si="192"/>
        <v>0</v>
      </c>
      <c r="J819" s="28">
        <f t="shared" si="193"/>
        <v>73.862921903261764</v>
      </c>
      <c r="K819" s="28">
        <f t="shared" si="194"/>
        <v>47.207275612450786</v>
      </c>
    </row>
    <row r="820" spans="1:11">
      <c r="A820" s="31" t="s">
        <v>60</v>
      </c>
      <c r="B820" s="26" t="s">
        <v>61</v>
      </c>
      <c r="C820" s="27">
        <v>1069575.74</v>
      </c>
      <c r="D820" s="27">
        <v>2274294</v>
      </c>
      <c r="E820" s="27">
        <v>1126448</v>
      </c>
      <c r="F820" s="27">
        <v>1838648.14</v>
      </c>
      <c r="G820" s="27">
        <f t="shared" si="190"/>
        <v>769072.39999999991</v>
      </c>
      <c r="H820" s="27">
        <f t="shared" si="191"/>
        <v>-712200.1399999999</v>
      </c>
      <c r="I820" s="28">
        <f t="shared" si="192"/>
        <v>71.904435678393384</v>
      </c>
      <c r="J820" s="28">
        <f t="shared" si="193"/>
        <v>163.22530112353166</v>
      </c>
      <c r="K820" s="28">
        <f t="shared" si="194"/>
        <v>80.84478699763531</v>
      </c>
    </row>
    <row r="821" spans="1:11">
      <c r="A821" s="32" t="s">
        <v>62</v>
      </c>
      <c r="B821" s="26" t="s">
        <v>63</v>
      </c>
      <c r="C821" s="27">
        <v>1069575.74</v>
      </c>
      <c r="D821" s="27">
        <v>2274294</v>
      </c>
      <c r="E821" s="27">
        <v>1126448</v>
      </c>
      <c r="F821" s="27">
        <v>1838648.14</v>
      </c>
      <c r="G821" s="27">
        <f t="shared" si="190"/>
        <v>769072.39999999991</v>
      </c>
      <c r="H821" s="27">
        <f t="shared" si="191"/>
        <v>-712200.1399999999</v>
      </c>
      <c r="I821" s="28">
        <f t="shared" si="192"/>
        <v>71.904435678393384</v>
      </c>
      <c r="J821" s="28">
        <f t="shared" si="193"/>
        <v>163.22530112353166</v>
      </c>
      <c r="K821" s="28">
        <f t="shared" si="194"/>
        <v>80.84478699763531</v>
      </c>
    </row>
    <row r="822" spans="1:11">
      <c r="A822" s="25"/>
      <c r="B822" s="26" t="s">
        <v>64</v>
      </c>
      <c r="C822" s="27">
        <v>8320369.6200000001</v>
      </c>
      <c r="D822" s="27">
        <v>-916089</v>
      </c>
      <c r="E822" s="27">
        <v>0</v>
      </c>
      <c r="F822" s="27">
        <v>4537912.05</v>
      </c>
      <c r="G822" s="27">
        <f t="shared" si="190"/>
        <v>-3782457.5700000003</v>
      </c>
      <c r="H822" s="27">
        <f t="shared" si="191"/>
        <v>-4537912.05</v>
      </c>
      <c r="I822" s="28">
        <f t="shared" si="192"/>
        <v>-45.460210816932431</v>
      </c>
      <c r="J822" s="28">
        <f t="shared" si="193"/>
        <v>0</v>
      </c>
      <c r="K822" s="28">
        <f t="shared" si="194"/>
        <v>-495.35711595707397</v>
      </c>
    </row>
    <row r="823" spans="1:11">
      <c r="A823" s="25" t="s">
        <v>65</v>
      </c>
      <c r="B823" s="26" t="s">
        <v>66</v>
      </c>
      <c r="C823" s="27">
        <v>-8320369.6200000001</v>
      </c>
      <c r="D823" s="27">
        <v>916089</v>
      </c>
      <c r="E823" s="27">
        <v>0</v>
      </c>
      <c r="F823" s="27">
        <v>-4537912.05</v>
      </c>
      <c r="G823" s="27">
        <f t="shared" si="190"/>
        <v>3782457.5700000003</v>
      </c>
      <c r="H823" s="27">
        <f t="shared" si="191"/>
        <v>4537912.05</v>
      </c>
      <c r="I823" s="28">
        <f t="shared" si="192"/>
        <v>-45.460210816932431</v>
      </c>
      <c r="J823" s="28">
        <f t="shared" si="193"/>
        <v>0</v>
      </c>
      <c r="K823" s="28">
        <f t="shared" si="194"/>
        <v>-495.35711595707397</v>
      </c>
    </row>
    <row r="824" spans="1:11">
      <c r="A824" s="31" t="s">
        <v>67</v>
      </c>
      <c r="B824" s="26" t="s">
        <v>68</v>
      </c>
      <c r="C824" s="27">
        <v>-8320369.6200000001</v>
      </c>
      <c r="D824" s="27">
        <v>916089</v>
      </c>
      <c r="E824" s="27">
        <v>0</v>
      </c>
      <c r="F824" s="27">
        <v>-4537912.05</v>
      </c>
      <c r="G824" s="27">
        <f t="shared" si="190"/>
        <v>3782457.5700000003</v>
      </c>
      <c r="H824" s="27">
        <f t="shared" si="191"/>
        <v>4537912.05</v>
      </c>
      <c r="I824" s="28">
        <f t="shared" si="192"/>
        <v>-45.460210816932431</v>
      </c>
      <c r="J824" s="28">
        <f t="shared" si="193"/>
        <v>0</v>
      </c>
      <c r="K824" s="28">
        <f t="shared" si="194"/>
        <v>-495.35711595707397</v>
      </c>
    </row>
    <row r="825" spans="1:11" ht="26.4">
      <c r="A825" s="32" t="s">
        <v>148</v>
      </c>
      <c r="B825" s="26" t="s">
        <v>149</v>
      </c>
      <c r="C825" s="27">
        <v>-839803.93</v>
      </c>
      <c r="D825" s="27">
        <v>916089</v>
      </c>
      <c r="E825" s="27">
        <v>0</v>
      </c>
      <c r="F825" s="27">
        <v>-916087.29</v>
      </c>
      <c r="G825" s="27">
        <f t="shared" si="190"/>
        <v>-76283.359999999986</v>
      </c>
      <c r="H825" s="27">
        <f t="shared" si="191"/>
        <v>916087.29</v>
      </c>
      <c r="I825" s="28">
        <f t="shared" si="192"/>
        <v>9.0834726148518996</v>
      </c>
      <c r="J825" s="28">
        <f t="shared" si="193"/>
        <v>0</v>
      </c>
      <c r="K825" s="28">
        <f t="shared" si="194"/>
        <v>-99.999813336913775</v>
      </c>
    </row>
    <row r="826" spans="1:11" ht="26.4">
      <c r="A826" s="40" t="s">
        <v>249</v>
      </c>
      <c r="B826" s="37" t="s">
        <v>377</v>
      </c>
      <c r="C826" s="38"/>
      <c r="D826" s="38"/>
      <c r="E826" s="38"/>
      <c r="F826" s="38"/>
      <c r="G826" s="38"/>
      <c r="H826" s="38"/>
      <c r="I826" s="39"/>
      <c r="J826" s="39"/>
      <c r="K826" s="39"/>
    </row>
    <row r="827" spans="1:11">
      <c r="A827" s="25" t="s">
        <v>28</v>
      </c>
      <c r="B827" s="26" t="s">
        <v>29</v>
      </c>
      <c r="C827" s="27">
        <v>0</v>
      </c>
      <c r="D827" s="27">
        <v>71057</v>
      </c>
      <c r="E827" s="27">
        <v>0</v>
      </c>
      <c r="F827" s="27">
        <v>35000</v>
      </c>
      <c r="G827" s="27">
        <f t="shared" ref="G827:G836" si="195">F827-C827</f>
        <v>35000</v>
      </c>
      <c r="H827" s="27">
        <f t="shared" ref="H827:H836" si="196">E827-F827</f>
        <v>-35000</v>
      </c>
      <c r="I827" s="28">
        <f t="shared" ref="I827:I836" si="197">IF(ISERROR(F827/C827),0,F827/C827*100-100)</f>
        <v>0</v>
      </c>
      <c r="J827" s="28">
        <f t="shared" ref="J827:J836" si="198">IF(ISERROR(F827/E827),0,F827/E827*100)</f>
        <v>0</v>
      </c>
      <c r="K827" s="28">
        <f t="shared" ref="K827:K836" si="199">IF(ISERROR(F827/D827),0,F827/D827*100)</f>
        <v>49.256230913210516</v>
      </c>
    </row>
    <row r="828" spans="1:11">
      <c r="A828" s="31" t="s">
        <v>102</v>
      </c>
      <c r="B828" s="26" t="s">
        <v>103</v>
      </c>
      <c r="C828" s="27">
        <v>0</v>
      </c>
      <c r="D828" s="27">
        <v>71057</v>
      </c>
      <c r="E828" s="27">
        <v>0</v>
      </c>
      <c r="F828" s="27">
        <v>35000</v>
      </c>
      <c r="G828" s="27">
        <f t="shared" si="195"/>
        <v>35000</v>
      </c>
      <c r="H828" s="27">
        <f t="shared" si="196"/>
        <v>-35000</v>
      </c>
      <c r="I828" s="28">
        <f t="shared" si="197"/>
        <v>0</v>
      </c>
      <c r="J828" s="28">
        <f t="shared" si="198"/>
        <v>0</v>
      </c>
      <c r="K828" s="28">
        <f t="shared" si="199"/>
        <v>49.256230913210516</v>
      </c>
    </row>
    <row r="829" spans="1:11">
      <c r="A829" s="25" t="s">
        <v>34</v>
      </c>
      <c r="B829" s="26" t="s">
        <v>35</v>
      </c>
      <c r="C829" s="27">
        <v>0</v>
      </c>
      <c r="D829" s="27">
        <v>71057</v>
      </c>
      <c r="E829" s="27">
        <v>0</v>
      </c>
      <c r="F829" s="27">
        <v>14774.2</v>
      </c>
      <c r="G829" s="27">
        <f t="shared" si="195"/>
        <v>14774.2</v>
      </c>
      <c r="H829" s="27">
        <f t="shared" si="196"/>
        <v>-14774.2</v>
      </c>
      <c r="I829" s="28">
        <f t="shared" si="197"/>
        <v>0</v>
      </c>
      <c r="J829" s="28">
        <f t="shared" si="198"/>
        <v>0</v>
      </c>
      <c r="K829" s="28">
        <f t="shared" si="199"/>
        <v>20.792040193084425</v>
      </c>
    </row>
    <row r="830" spans="1:11">
      <c r="A830" s="31" t="s">
        <v>36</v>
      </c>
      <c r="B830" s="26" t="s">
        <v>37</v>
      </c>
      <c r="C830" s="27">
        <v>0</v>
      </c>
      <c r="D830" s="27">
        <v>71057</v>
      </c>
      <c r="E830" s="27">
        <v>0</v>
      </c>
      <c r="F830" s="27">
        <v>14774.2</v>
      </c>
      <c r="G830" s="27">
        <f t="shared" si="195"/>
        <v>14774.2</v>
      </c>
      <c r="H830" s="27">
        <f t="shared" si="196"/>
        <v>-14774.2</v>
      </c>
      <c r="I830" s="28">
        <f t="shared" si="197"/>
        <v>0</v>
      </c>
      <c r="J830" s="28">
        <f t="shared" si="198"/>
        <v>0</v>
      </c>
      <c r="K830" s="28">
        <f t="shared" si="199"/>
        <v>20.792040193084425</v>
      </c>
    </row>
    <row r="831" spans="1:11">
      <c r="A831" s="32" t="s">
        <v>38</v>
      </c>
      <c r="B831" s="26" t="s">
        <v>39</v>
      </c>
      <c r="C831" s="27">
        <v>0</v>
      </c>
      <c r="D831" s="27">
        <v>71057</v>
      </c>
      <c r="E831" s="27">
        <v>0</v>
      </c>
      <c r="F831" s="27">
        <v>14774.2</v>
      </c>
      <c r="G831" s="27">
        <f t="shared" si="195"/>
        <v>14774.2</v>
      </c>
      <c r="H831" s="27">
        <f t="shared" si="196"/>
        <v>-14774.2</v>
      </c>
      <c r="I831" s="28">
        <f t="shared" si="197"/>
        <v>0</v>
      </c>
      <c r="J831" s="28">
        <f t="shared" si="198"/>
        <v>0</v>
      </c>
      <c r="K831" s="28">
        <f t="shared" si="199"/>
        <v>20.792040193084425</v>
      </c>
    </row>
    <row r="832" spans="1:11">
      <c r="A832" s="33" t="s">
        <v>40</v>
      </c>
      <c r="B832" s="26" t="s">
        <v>41</v>
      </c>
      <c r="C832" s="27">
        <v>0</v>
      </c>
      <c r="D832" s="27">
        <v>13499</v>
      </c>
      <c r="E832" s="27">
        <v>0</v>
      </c>
      <c r="F832" s="27">
        <v>0</v>
      </c>
      <c r="G832" s="27">
        <f t="shared" si="195"/>
        <v>0</v>
      </c>
      <c r="H832" s="27">
        <f t="shared" si="196"/>
        <v>0</v>
      </c>
      <c r="I832" s="28">
        <f t="shared" si="197"/>
        <v>0</v>
      </c>
      <c r="J832" s="28">
        <f t="shared" si="198"/>
        <v>0</v>
      </c>
      <c r="K832" s="28">
        <f t="shared" si="199"/>
        <v>0</v>
      </c>
    </row>
    <row r="833" spans="1:11">
      <c r="A833" s="33" t="s">
        <v>42</v>
      </c>
      <c r="B833" s="26" t="s">
        <v>43</v>
      </c>
      <c r="C833" s="27">
        <v>0</v>
      </c>
      <c r="D833" s="27">
        <v>57558</v>
      </c>
      <c r="E833" s="27">
        <v>0</v>
      </c>
      <c r="F833" s="27">
        <v>14774.2</v>
      </c>
      <c r="G833" s="27">
        <f t="shared" si="195"/>
        <v>14774.2</v>
      </c>
      <c r="H833" s="27">
        <f t="shared" si="196"/>
        <v>-14774.2</v>
      </c>
      <c r="I833" s="28">
        <f t="shared" si="197"/>
        <v>0</v>
      </c>
      <c r="J833" s="28">
        <f t="shared" si="198"/>
        <v>0</v>
      </c>
      <c r="K833" s="28">
        <f t="shared" si="199"/>
        <v>25.668369297056881</v>
      </c>
    </row>
    <row r="834" spans="1:11">
      <c r="A834" s="25"/>
      <c r="B834" s="26" t="s">
        <v>64</v>
      </c>
      <c r="C834" s="27">
        <v>0</v>
      </c>
      <c r="D834" s="27">
        <v>0</v>
      </c>
      <c r="E834" s="27">
        <v>0</v>
      </c>
      <c r="F834" s="27">
        <v>20225.8</v>
      </c>
      <c r="G834" s="27">
        <f t="shared" si="195"/>
        <v>20225.8</v>
      </c>
      <c r="H834" s="27">
        <f t="shared" si="196"/>
        <v>-20225.8</v>
      </c>
      <c r="I834" s="28">
        <f t="shared" si="197"/>
        <v>0</v>
      </c>
      <c r="J834" s="28">
        <f t="shared" si="198"/>
        <v>0</v>
      </c>
      <c r="K834" s="28">
        <f t="shared" si="199"/>
        <v>0</v>
      </c>
    </row>
    <row r="835" spans="1:11">
      <c r="A835" s="25" t="s">
        <v>65</v>
      </c>
      <c r="B835" s="26" t="s">
        <v>66</v>
      </c>
      <c r="C835" s="27">
        <v>0</v>
      </c>
      <c r="D835" s="27">
        <v>0</v>
      </c>
      <c r="E835" s="27">
        <v>0</v>
      </c>
      <c r="F835" s="27">
        <v>-20225.8</v>
      </c>
      <c r="G835" s="27">
        <f t="shared" si="195"/>
        <v>-20225.8</v>
      </c>
      <c r="H835" s="27">
        <f t="shared" si="196"/>
        <v>20225.8</v>
      </c>
      <c r="I835" s="28">
        <f t="shared" si="197"/>
        <v>0</v>
      </c>
      <c r="J835" s="28">
        <f t="shared" si="198"/>
        <v>0</v>
      </c>
      <c r="K835" s="28">
        <f t="shared" si="199"/>
        <v>0</v>
      </c>
    </row>
    <row r="836" spans="1:11">
      <c r="A836" s="31" t="s">
        <v>67</v>
      </c>
      <c r="B836" s="26" t="s">
        <v>68</v>
      </c>
      <c r="C836" s="27">
        <v>0</v>
      </c>
      <c r="D836" s="27">
        <v>0</v>
      </c>
      <c r="E836" s="27">
        <v>0</v>
      </c>
      <c r="F836" s="27">
        <v>-20225.8</v>
      </c>
      <c r="G836" s="27">
        <f t="shared" si="195"/>
        <v>-20225.8</v>
      </c>
      <c r="H836" s="27">
        <f t="shared" si="196"/>
        <v>20225.8</v>
      </c>
      <c r="I836" s="28">
        <f t="shared" si="197"/>
        <v>0</v>
      </c>
      <c r="J836" s="28">
        <f t="shared" si="198"/>
        <v>0</v>
      </c>
      <c r="K836" s="28">
        <f t="shared" si="199"/>
        <v>0</v>
      </c>
    </row>
    <row r="837" spans="1:11" ht="39.6">
      <c r="A837" s="40" t="s">
        <v>126</v>
      </c>
      <c r="B837" s="37" t="s">
        <v>127</v>
      </c>
      <c r="C837" s="38"/>
      <c r="D837" s="38"/>
      <c r="E837" s="38"/>
      <c r="F837" s="38"/>
      <c r="G837" s="38"/>
      <c r="H837" s="38"/>
      <c r="I837" s="39"/>
      <c r="J837" s="39"/>
      <c r="K837" s="39"/>
    </row>
    <row r="838" spans="1:11">
      <c r="A838" s="25" t="s">
        <v>28</v>
      </c>
      <c r="B838" s="26" t="s">
        <v>29</v>
      </c>
      <c r="C838" s="27">
        <v>64452</v>
      </c>
      <c r="D838" s="27">
        <v>105019</v>
      </c>
      <c r="E838" s="27">
        <v>0</v>
      </c>
      <c r="F838" s="27">
        <v>101912</v>
      </c>
      <c r="G838" s="27">
        <f t="shared" ref="G838:G850" si="200">F838-C838</f>
        <v>37460</v>
      </c>
      <c r="H838" s="27">
        <f t="shared" ref="H838:H850" si="201">E838-F838</f>
        <v>-101912</v>
      </c>
      <c r="I838" s="28">
        <f t="shared" ref="I838:I850" si="202">IF(ISERROR(F838/C838),0,F838/C838*100-100)</f>
        <v>58.12077204741513</v>
      </c>
      <c r="J838" s="28">
        <f t="shared" ref="J838:J850" si="203">IF(ISERROR(F838/E838),0,F838/E838*100)</f>
        <v>0</v>
      </c>
      <c r="K838" s="28">
        <f t="shared" ref="K838:K850" si="204">IF(ISERROR(F838/D838),0,F838/D838*100)</f>
        <v>97.041487730791573</v>
      </c>
    </row>
    <row r="839" spans="1:11">
      <c r="A839" s="31" t="s">
        <v>78</v>
      </c>
      <c r="B839" s="26" t="s">
        <v>79</v>
      </c>
      <c r="C839" s="27">
        <v>64452</v>
      </c>
      <c r="D839" s="27">
        <v>105019</v>
      </c>
      <c r="E839" s="27">
        <v>0</v>
      </c>
      <c r="F839" s="27">
        <v>101912</v>
      </c>
      <c r="G839" s="27">
        <f t="shared" si="200"/>
        <v>37460</v>
      </c>
      <c r="H839" s="27">
        <f t="shared" si="201"/>
        <v>-101912</v>
      </c>
      <c r="I839" s="28">
        <f t="shared" si="202"/>
        <v>58.12077204741513</v>
      </c>
      <c r="J839" s="28">
        <f t="shared" si="203"/>
        <v>0</v>
      </c>
      <c r="K839" s="28">
        <f t="shared" si="204"/>
        <v>97.041487730791573</v>
      </c>
    </row>
    <row r="840" spans="1:11">
      <c r="A840" s="32" t="s">
        <v>80</v>
      </c>
      <c r="B840" s="26" t="s">
        <v>81</v>
      </c>
      <c r="C840" s="27">
        <v>64452</v>
      </c>
      <c r="D840" s="27">
        <v>105019</v>
      </c>
      <c r="E840" s="27">
        <v>0</v>
      </c>
      <c r="F840" s="27">
        <v>101912</v>
      </c>
      <c r="G840" s="27">
        <f t="shared" si="200"/>
        <v>37460</v>
      </c>
      <c r="H840" s="27">
        <f t="shared" si="201"/>
        <v>-101912</v>
      </c>
      <c r="I840" s="28">
        <f t="shared" si="202"/>
        <v>58.12077204741513</v>
      </c>
      <c r="J840" s="28">
        <f t="shared" si="203"/>
        <v>0</v>
      </c>
      <c r="K840" s="28">
        <f t="shared" si="204"/>
        <v>97.041487730791573</v>
      </c>
    </row>
    <row r="841" spans="1:11">
      <c r="A841" s="33" t="s">
        <v>82</v>
      </c>
      <c r="B841" s="26" t="s">
        <v>83</v>
      </c>
      <c r="C841" s="27">
        <v>64452</v>
      </c>
      <c r="D841" s="27">
        <v>105019</v>
      </c>
      <c r="E841" s="27">
        <v>0</v>
      </c>
      <c r="F841" s="27">
        <v>101912</v>
      </c>
      <c r="G841" s="27">
        <f t="shared" si="200"/>
        <v>37460</v>
      </c>
      <c r="H841" s="27">
        <f t="shared" si="201"/>
        <v>-101912</v>
      </c>
      <c r="I841" s="28">
        <f t="shared" si="202"/>
        <v>58.12077204741513</v>
      </c>
      <c r="J841" s="28">
        <f t="shared" si="203"/>
        <v>0</v>
      </c>
      <c r="K841" s="28">
        <f t="shared" si="204"/>
        <v>97.041487730791573</v>
      </c>
    </row>
    <row r="842" spans="1:11" ht="26.4">
      <c r="A842" s="34" t="s">
        <v>84</v>
      </c>
      <c r="B842" s="26" t="s">
        <v>85</v>
      </c>
      <c r="C842" s="27">
        <v>64452</v>
      </c>
      <c r="D842" s="27">
        <v>105019</v>
      </c>
      <c r="E842" s="27">
        <v>0</v>
      </c>
      <c r="F842" s="27">
        <v>101912</v>
      </c>
      <c r="G842" s="27">
        <f t="shared" si="200"/>
        <v>37460</v>
      </c>
      <c r="H842" s="27">
        <f t="shared" si="201"/>
        <v>-101912</v>
      </c>
      <c r="I842" s="28">
        <f t="shared" si="202"/>
        <v>58.12077204741513</v>
      </c>
      <c r="J842" s="28">
        <f t="shared" si="203"/>
        <v>0</v>
      </c>
      <c r="K842" s="28">
        <f t="shared" si="204"/>
        <v>97.041487730791573</v>
      </c>
    </row>
    <row r="843" spans="1:11" ht="26.4">
      <c r="A843" s="35" t="s">
        <v>104</v>
      </c>
      <c r="B843" s="26" t="s">
        <v>105</v>
      </c>
      <c r="C843" s="27">
        <v>64452</v>
      </c>
      <c r="D843" s="27">
        <v>105019</v>
      </c>
      <c r="E843" s="27">
        <v>0</v>
      </c>
      <c r="F843" s="27">
        <v>101912</v>
      </c>
      <c r="G843" s="27">
        <f t="shared" si="200"/>
        <v>37460</v>
      </c>
      <c r="H843" s="27">
        <f t="shared" si="201"/>
        <v>-101912</v>
      </c>
      <c r="I843" s="28">
        <f t="shared" si="202"/>
        <v>58.12077204741513</v>
      </c>
      <c r="J843" s="28">
        <f t="shared" si="203"/>
        <v>0</v>
      </c>
      <c r="K843" s="28">
        <f t="shared" si="204"/>
        <v>97.041487730791573</v>
      </c>
    </row>
    <row r="844" spans="1:11">
      <c r="A844" s="25" t="s">
        <v>34</v>
      </c>
      <c r="B844" s="26" t="s">
        <v>35</v>
      </c>
      <c r="C844" s="27">
        <v>61318.22</v>
      </c>
      <c r="D844" s="27">
        <v>105019</v>
      </c>
      <c r="E844" s="27">
        <v>0</v>
      </c>
      <c r="F844" s="27">
        <v>59323.7</v>
      </c>
      <c r="G844" s="27">
        <f t="shared" si="200"/>
        <v>-1994.5200000000041</v>
      </c>
      <c r="H844" s="27">
        <f t="shared" si="201"/>
        <v>-59323.7</v>
      </c>
      <c r="I844" s="28">
        <f t="shared" si="202"/>
        <v>-3.252736299259837</v>
      </c>
      <c r="J844" s="28">
        <f t="shared" si="203"/>
        <v>0</v>
      </c>
      <c r="K844" s="28">
        <f t="shared" si="204"/>
        <v>56.488540168921809</v>
      </c>
    </row>
    <row r="845" spans="1:11">
      <c r="A845" s="31" t="s">
        <v>36</v>
      </c>
      <c r="B845" s="26" t="s">
        <v>37</v>
      </c>
      <c r="C845" s="27">
        <v>61318.22</v>
      </c>
      <c r="D845" s="27">
        <v>105019</v>
      </c>
      <c r="E845" s="27">
        <v>0</v>
      </c>
      <c r="F845" s="27">
        <v>59323.7</v>
      </c>
      <c r="G845" s="27">
        <f t="shared" si="200"/>
        <v>-1994.5200000000041</v>
      </c>
      <c r="H845" s="27">
        <f t="shared" si="201"/>
        <v>-59323.7</v>
      </c>
      <c r="I845" s="28">
        <f t="shared" si="202"/>
        <v>-3.252736299259837</v>
      </c>
      <c r="J845" s="28">
        <f t="shared" si="203"/>
        <v>0</v>
      </c>
      <c r="K845" s="28">
        <f t="shared" si="204"/>
        <v>56.488540168921809</v>
      </c>
    </row>
    <row r="846" spans="1:11">
      <c r="A846" s="32" t="s">
        <v>38</v>
      </c>
      <c r="B846" s="26" t="s">
        <v>39</v>
      </c>
      <c r="C846" s="27">
        <v>61318.22</v>
      </c>
      <c r="D846" s="27">
        <v>105019</v>
      </c>
      <c r="E846" s="27">
        <v>0</v>
      </c>
      <c r="F846" s="27">
        <v>59323.7</v>
      </c>
      <c r="G846" s="27">
        <f t="shared" si="200"/>
        <v>-1994.5200000000041</v>
      </c>
      <c r="H846" s="27">
        <f t="shared" si="201"/>
        <v>-59323.7</v>
      </c>
      <c r="I846" s="28">
        <f t="shared" si="202"/>
        <v>-3.252736299259837</v>
      </c>
      <c r="J846" s="28">
        <f t="shared" si="203"/>
        <v>0</v>
      </c>
      <c r="K846" s="28">
        <f t="shared" si="204"/>
        <v>56.488540168921809</v>
      </c>
    </row>
    <row r="847" spans="1:11">
      <c r="A847" s="33" t="s">
        <v>42</v>
      </c>
      <c r="B847" s="26" t="s">
        <v>43</v>
      </c>
      <c r="C847" s="27">
        <v>61318.22</v>
      </c>
      <c r="D847" s="27">
        <v>105019</v>
      </c>
      <c r="E847" s="27">
        <v>0</v>
      </c>
      <c r="F847" s="27">
        <v>59323.7</v>
      </c>
      <c r="G847" s="27">
        <f t="shared" si="200"/>
        <v>-1994.5200000000041</v>
      </c>
      <c r="H847" s="27">
        <f t="shared" si="201"/>
        <v>-59323.7</v>
      </c>
      <c r="I847" s="28">
        <f t="shared" si="202"/>
        <v>-3.252736299259837</v>
      </c>
      <c r="J847" s="28">
        <f t="shared" si="203"/>
        <v>0</v>
      </c>
      <c r="K847" s="28">
        <f t="shared" si="204"/>
        <v>56.488540168921809</v>
      </c>
    </row>
    <row r="848" spans="1:11">
      <c r="A848" s="25"/>
      <c r="B848" s="26" t="s">
        <v>64</v>
      </c>
      <c r="C848" s="27">
        <v>3133.78</v>
      </c>
      <c r="D848" s="27">
        <v>0</v>
      </c>
      <c r="E848" s="27">
        <v>0</v>
      </c>
      <c r="F848" s="27">
        <v>42588.3</v>
      </c>
      <c r="G848" s="27">
        <f t="shared" si="200"/>
        <v>39454.520000000004</v>
      </c>
      <c r="H848" s="27">
        <f t="shared" si="201"/>
        <v>-42588.3</v>
      </c>
      <c r="I848" s="28">
        <f t="shared" si="202"/>
        <v>1259.0073329972111</v>
      </c>
      <c r="J848" s="28">
        <f t="shared" si="203"/>
        <v>0</v>
      </c>
      <c r="K848" s="28">
        <f t="shared" si="204"/>
        <v>0</v>
      </c>
    </row>
    <row r="849" spans="1:11">
      <c r="A849" s="25" t="s">
        <v>65</v>
      </c>
      <c r="B849" s="26" t="s">
        <v>66</v>
      </c>
      <c r="C849" s="27">
        <v>-3133.78</v>
      </c>
      <c r="D849" s="27">
        <v>0</v>
      </c>
      <c r="E849" s="27">
        <v>0</v>
      </c>
      <c r="F849" s="27">
        <v>-42588.3</v>
      </c>
      <c r="G849" s="27">
        <f t="shared" si="200"/>
        <v>-39454.520000000004</v>
      </c>
      <c r="H849" s="27">
        <f t="shared" si="201"/>
        <v>42588.3</v>
      </c>
      <c r="I849" s="28">
        <f t="shared" si="202"/>
        <v>1259.0073329972111</v>
      </c>
      <c r="J849" s="28">
        <f t="shared" si="203"/>
        <v>0</v>
      </c>
      <c r="K849" s="28">
        <f t="shared" si="204"/>
        <v>0</v>
      </c>
    </row>
    <row r="850" spans="1:11">
      <c r="A850" s="31" t="s">
        <v>67</v>
      </c>
      <c r="B850" s="26" t="s">
        <v>68</v>
      </c>
      <c r="C850" s="27">
        <v>-3133.78</v>
      </c>
      <c r="D850" s="27">
        <v>0</v>
      </c>
      <c r="E850" s="27">
        <v>0</v>
      </c>
      <c r="F850" s="27">
        <v>-42588.3</v>
      </c>
      <c r="G850" s="27">
        <f t="shared" si="200"/>
        <v>-39454.520000000004</v>
      </c>
      <c r="H850" s="27">
        <f t="shared" si="201"/>
        <v>42588.3</v>
      </c>
      <c r="I850" s="28">
        <f t="shared" si="202"/>
        <v>1259.0073329972111</v>
      </c>
      <c r="J850" s="28">
        <f t="shared" si="203"/>
        <v>0</v>
      </c>
      <c r="K850" s="28">
        <f t="shared" si="204"/>
        <v>0</v>
      </c>
    </row>
    <row r="851" spans="1:11" ht="26.4">
      <c r="A851" s="40" t="s">
        <v>378</v>
      </c>
      <c r="B851" s="37" t="s">
        <v>379</v>
      </c>
      <c r="C851" s="38"/>
      <c r="D851" s="38"/>
      <c r="E851" s="38"/>
      <c r="F851" s="38"/>
      <c r="G851" s="38"/>
      <c r="H851" s="38"/>
      <c r="I851" s="39"/>
      <c r="J851" s="39"/>
      <c r="K851" s="39"/>
    </row>
    <row r="852" spans="1:11">
      <c r="A852" s="25" t="s">
        <v>28</v>
      </c>
      <c r="B852" s="26" t="s">
        <v>29</v>
      </c>
      <c r="C852" s="27">
        <v>1686872.8</v>
      </c>
      <c r="D852" s="27">
        <v>1242985</v>
      </c>
      <c r="E852" s="27">
        <v>440448</v>
      </c>
      <c r="F852" s="27">
        <v>1242984.3999999999</v>
      </c>
      <c r="G852" s="27">
        <f t="shared" ref="G852:G865" si="205">F852-C852</f>
        <v>-443888.40000000014</v>
      </c>
      <c r="H852" s="27">
        <f t="shared" ref="H852:H865" si="206">E852-F852</f>
        <v>-802536.39999999991</v>
      </c>
      <c r="I852" s="28">
        <f t="shared" ref="I852:I865" si="207">IF(ISERROR(F852/C852),0,F852/C852*100-100)</f>
        <v>-26.314278112730264</v>
      </c>
      <c r="J852" s="28">
        <f t="shared" ref="J852:J865" si="208">IF(ISERROR(F852/E852),0,F852/E852*100)</f>
        <v>282.20911435629176</v>
      </c>
      <c r="K852" s="28">
        <f t="shared" ref="K852:K865" si="209">IF(ISERROR(F852/D852),0,F852/D852*100)</f>
        <v>99.999951729103714</v>
      </c>
    </row>
    <row r="853" spans="1:11">
      <c r="A853" s="31" t="s">
        <v>102</v>
      </c>
      <c r="B853" s="26" t="s">
        <v>103</v>
      </c>
      <c r="C853" s="27">
        <v>827890.8</v>
      </c>
      <c r="D853" s="27">
        <v>207327</v>
      </c>
      <c r="E853" s="27">
        <v>0</v>
      </c>
      <c r="F853" s="27">
        <v>207326.4</v>
      </c>
      <c r="G853" s="27">
        <f t="shared" si="205"/>
        <v>-620564.4</v>
      </c>
      <c r="H853" s="27">
        <f t="shared" si="206"/>
        <v>-207326.4</v>
      </c>
      <c r="I853" s="28">
        <f t="shared" si="207"/>
        <v>-74.957276974209648</v>
      </c>
      <c r="J853" s="28">
        <f t="shared" si="208"/>
        <v>0</v>
      </c>
      <c r="K853" s="28">
        <f t="shared" si="209"/>
        <v>99.999710602092335</v>
      </c>
    </row>
    <row r="854" spans="1:11">
      <c r="A854" s="31" t="s">
        <v>30</v>
      </c>
      <c r="B854" s="26" t="s">
        <v>31</v>
      </c>
      <c r="C854" s="27">
        <v>858982</v>
      </c>
      <c r="D854" s="27">
        <v>1035658</v>
      </c>
      <c r="E854" s="27">
        <v>440448</v>
      </c>
      <c r="F854" s="27">
        <v>1035658</v>
      </c>
      <c r="G854" s="27">
        <f t="shared" si="205"/>
        <v>176676</v>
      </c>
      <c r="H854" s="27">
        <f t="shared" si="206"/>
        <v>-595210</v>
      </c>
      <c r="I854" s="28">
        <f t="shared" si="207"/>
        <v>20.568067782561215</v>
      </c>
      <c r="J854" s="28">
        <f t="shared" si="208"/>
        <v>235.137405550712</v>
      </c>
      <c r="K854" s="28">
        <f t="shared" si="209"/>
        <v>100</v>
      </c>
    </row>
    <row r="855" spans="1:11">
      <c r="A855" s="32" t="s">
        <v>32</v>
      </c>
      <c r="B855" s="26" t="s">
        <v>33</v>
      </c>
      <c r="C855" s="27">
        <v>858982</v>
      </c>
      <c r="D855" s="27">
        <v>1035658</v>
      </c>
      <c r="E855" s="27">
        <v>440448</v>
      </c>
      <c r="F855" s="27">
        <v>1035658</v>
      </c>
      <c r="G855" s="27">
        <f t="shared" si="205"/>
        <v>176676</v>
      </c>
      <c r="H855" s="27">
        <f t="shared" si="206"/>
        <v>-595210</v>
      </c>
      <c r="I855" s="28">
        <f t="shared" si="207"/>
        <v>20.568067782561215</v>
      </c>
      <c r="J855" s="28">
        <f t="shared" si="208"/>
        <v>235.137405550712</v>
      </c>
      <c r="K855" s="28">
        <f t="shared" si="209"/>
        <v>100</v>
      </c>
    </row>
    <row r="856" spans="1:11">
      <c r="A856" s="25" t="s">
        <v>34</v>
      </c>
      <c r="B856" s="26" t="s">
        <v>35</v>
      </c>
      <c r="C856" s="27">
        <v>277477.2</v>
      </c>
      <c r="D856" s="27">
        <v>1464294</v>
      </c>
      <c r="E856" s="27">
        <v>440448</v>
      </c>
      <c r="F856" s="27">
        <v>1208793.3500000001</v>
      </c>
      <c r="G856" s="27">
        <f t="shared" si="205"/>
        <v>931316.15000000014</v>
      </c>
      <c r="H856" s="27">
        <f t="shared" si="206"/>
        <v>-768345.35000000009</v>
      </c>
      <c r="I856" s="28">
        <f t="shared" si="207"/>
        <v>335.63700008505208</v>
      </c>
      <c r="J856" s="28">
        <f t="shared" si="208"/>
        <v>274.44632510534734</v>
      </c>
      <c r="K856" s="28">
        <f t="shared" si="209"/>
        <v>82.551273856206478</v>
      </c>
    </row>
    <row r="857" spans="1:11">
      <c r="A857" s="31" t="s">
        <v>36</v>
      </c>
      <c r="B857" s="26" t="s">
        <v>37</v>
      </c>
      <c r="C857" s="27">
        <v>0</v>
      </c>
      <c r="D857" s="27">
        <v>10000</v>
      </c>
      <c r="E857" s="27">
        <v>0</v>
      </c>
      <c r="F857" s="27">
        <v>127.05</v>
      </c>
      <c r="G857" s="27">
        <f t="shared" si="205"/>
        <v>127.05</v>
      </c>
      <c r="H857" s="27">
        <f t="shared" si="206"/>
        <v>-127.05</v>
      </c>
      <c r="I857" s="28">
        <f t="shared" si="207"/>
        <v>0</v>
      </c>
      <c r="J857" s="28">
        <f t="shared" si="208"/>
        <v>0</v>
      </c>
      <c r="K857" s="28">
        <f t="shared" si="209"/>
        <v>1.2705</v>
      </c>
    </row>
    <row r="858" spans="1:11">
      <c r="A858" s="32" t="s">
        <v>38</v>
      </c>
      <c r="B858" s="26" t="s">
        <v>39</v>
      </c>
      <c r="C858" s="27">
        <v>0</v>
      </c>
      <c r="D858" s="27">
        <v>10000</v>
      </c>
      <c r="E858" s="27">
        <v>0</v>
      </c>
      <c r="F858" s="27">
        <v>127.05</v>
      </c>
      <c r="G858" s="27">
        <f t="shared" si="205"/>
        <v>127.05</v>
      </c>
      <c r="H858" s="27">
        <f t="shared" si="206"/>
        <v>-127.05</v>
      </c>
      <c r="I858" s="28">
        <f t="shared" si="207"/>
        <v>0</v>
      </c>
      <c r="J858" s="28">
        <f t="shared" si="208"/>
        <v>0</v>
      </c>
      <c r="K858" s="28">
        <f t="shared" si="209"/>
        <v>1.2705</v>
      </c>
    </row>
    <row r="859" spans="1:11">
      <c r="A859" s="33" t="s">
        <v>42</v>
      </c>
      <c r="B859" s="26" t="s">
        <v>43</v>
      </c>
      <c r="C859" s="27">
        <v>0</v>
      </c>
      <c r="D859" s="27">
        <v>10000</v>
      </c>
      <c r="E859" s="27">
        <v>0</v>
      </c>
      <c r="F859" s="27">
        <v>127.05</v>
      </c>
      <c r="G859" s="27">
        <f t="shared" si="205"/>
        <v>127.05</v>
      </c>
      <c r="H859" s="27">
        <f t="shared" si="206"/>
        <v>-127.05</v>
      </c>
      <c r="I859" s="28">
        <f t="shared" si="207"/>
        <v>0</v>
      </c>
      <c r="J859" s="28">
        <f t="shared" si="208"/>
        <v>0</v>
      </c>
      <c r="K859" s="28">
        <f t="shared" si="209"/>
        <v>1.2705</v>
      </c>
    </row>
    <row r="860" spans="1:11">
      <c r="A860" s="31" t="s">
        <v>60</v>
      </c>
      <c r="B860" s="26" t="s">
        <v>61</v>
      </c>
      <c r="C860" s="27">
        <v>277477.2</v>
      </c>
      <c r="D860" s="27">
        <v>1454294</v>
      </c>
      <c r="E860" s="27">
        <v>440448</v>
      </c>
      <c r="F860" s="27">
        <v>1208666.3</v>
      </c>
      <c r="G860" s="27">
        <f t="shared" si="205"/>
        <v>931189.10000000009</v>
      </c>
      <c r="H860" s="27">
        <f t="shared" si="206"/>
        <v>-768218.3</v>
      </c>
      <c r="I860" s="28">
        <f t="shared" si="207"/>
        <v>335.59121253926446</v>
      </c>
      <c r="J860" s="28">
        <f t="shared" si="208"/>
        <v>274.4174794754432</v>
      </c>
      <c r="K860" s="28">
        <f t="shared" si="209"/>
        <v>83.110175796640846</v>
      </c>
    </row>
    <row r="861" spans="1:11">
      <c r="A861" s="32" t="s">
        <v>62</v>
      </c>
      <c r="B861" s="26" t="s">
        <v>63</v>
      </c>
      <c r="C861" s="27">
        <v>277477.2</v>
      </c>
      <c r="D861" s="27">
        <v>1454294</v>
      </c>
      <c r="E861" s="27">
        <v>440448</v>
      </c>
      <c r="F861" s="27">
        <v>1208666.3</v>
      </c>
      <c r="G861" s="27">
        <f t="shared" si="205"/>
        <v>931189.10000000009</v>
      </c>
      <c r="H861" s="27">
        <f t="shared" si="206"/>
        <v>-768218.3</v>
      </c>
      <c r="I861" s="28">
        <f t="shared" si="207"/>
        <v>335.59121253926446</v>
      </c>
      <c r="J861" s="28">
        <f t="shared" si="208"/>
        <v>274.4174794754432</v>
      </c>
      <c r="K861" s="28">
        <f t="shared" si="209"/>
        <v>83.110175796640846</v>
      </c>
    </row>
    <row r="862" spans="1:11">
      <c r="A862" s="25"/>
      <c r="B862" s="26" t="s">
        <v>64</v>
      </c>
      <c r="C862" s="27">
        <v>1409395.6</v>
      </c>
      <c r="D862" s="27">
        <v>-221309</v>
      </c>
      <c r="E862" s="27">
        <v>0</v>
      </c>
      <c r="F862" s="27">
        <v>34191.050000000003</v>
      </c>
      <c r="G862" s="27">
        <f t="shared" si="205"/>
        <v>-1375204.55</v>
      </c>
      <c r="H862" s="27">
        <f t="shared" si="206"/>
        <v>-34191.050000000003</v>
      </c>
      <c r="I862" s="28">
        <f t="shared" si="207"/>
        <v>-97.574062952942384</v>
      </c>
      <c r="J862" s="28">
        <f t="shared" si="208"/>
        <v>0</v>
      </c>
      <c r="K862" s="28">
        <f t="shared" si="209"/>
        <v>-15.449462064353462</v>
      </c>
    </row>
    <row r="863" spans="1:11">
      <c r="A863" s="25" t="s">
        <v>65</v>
      </c>
      <c r="B863" s="26" t="s">
        <v>66</v>
      </c>
      <c r="C863" s="27">
        <v>-1409395.6</v>
      </c>
      <c r="D863" s="27">
        <v>221309</v>
      </c>
      <c r="E863" s="27">
        <v>0</v>
      </c>
      <c r="F863" s="27">
        <v>-34191.050000000003</v>
      </c>
      <c r="G863" s="27">
        <f t="shared" si="205"/>
        <v>1375204.55</v>
      </c>
      <c r="H863" s="27">
        <f t="shared" si="206"/>
        <v>34191.050000000003</v>
      </c>
      <c r="I863" s="28">
        <f t="shared" si="207"/>
        <v>-97.574062952942384</v>
      </c>
      <c r="J863" s="28">
        <f t="shared" si="208"/>
        <v>0</v>
      </c>
      <c r="K863" s="28">
        <f t="shared" si="209"/>
        <v>-15.449462064353462</v>
      </c>
    </row>
    <row r="864" spans="1:11">
      <c r="A864" s="31" t="s">
        <v>67</v>
      </c>
      <c r="B864" s="26" t="s">
        <v>68</v>
      </c>
      <c r="C864" s="27">
        <v>-1409395.6</v>
      </c>
      <c r="D864" s="27">
        <v>221309</v>
      </c>
      <c r="E864" s="27">
        <v>0</v>
      </c>
      <c r="F864" s="27">
        <v>-34191.050000000003</v>
      </c>
      <c r="G864" s="27">
        <f t="shared" si="205"/>
        <v>1375204.55</v>
      </c>
      <c r="H864" s="27">
        <f t="shared" si="206"/>
        <v>34191.050000000003</v>
      </c>
      <c r="I864" s="28">
        <f t="shared" si="207"/>
        <v>-97.574062952942384</v>
      </c>
      <c r="J864" s="28">
        <f t="shared" si="208"/>
        <v>0</v>
      </c>
      <c r="K864" s="28">
        <f t="shared" si="209"/>
        <v>-15.449462064353462</v>
      </c>
    </row>
    <row r="865" spans="1:11" ht="26.4">
      <c r="A865" s="32" t="s">
        <v>148</v>
      </c>
      <c r="B865" s="26" t="s">
        <v>149</v>
      </c>
      <c r="C865" s="27">
        <v>0</v>
      </c>
      <c r="D865" s="27">
        <v>221309</v>
      </c>
      <c r="E865" s="27">
        <v>0</v>
      </c>
      <c r="F865" s="27">
        <v>-221308.79999999999</v>
      </c>
      <c r="G865" s="27">
        <f t="shared" si="205"/>
        <v>-221308.79999999999</v>
      </c>
      <c r="H865" s="27">
        <f t="shared" si="206"/>
        <v>221308.79999999999</v>
      </c>
      <c r="I865" s="28">
        <f t="shared" si="207"/>
        <v>0</v>
      </c>
      <c r="J865" s="28">
        <f t="shared" si="208"/>
        <v>0</v>
      </c>
      <c r="K865" s="28">
        <f t="shared" si="209"/>
        <v>-99.999909628618795</v>
      </c>
    </row>
    <row r="866" spans="1:11" ht="26.4">
      <c r="A866" s="40" t="s">
        <v>225</v>
      </c>
      <c r="B866" s="37" t="s">
        <v>226</v>
      </c>
      <c r="C866" s="38"/>
      <c r="D866" s="38"/>
      <c r="E866" s="38"/>
      <c r="F866" s="38"/>
      <c r="G866" s="38"/>
      <c r="H866" s="38"/>
      <c r="I866" s="39"/>
      <c r="J866" s="39"/>
      <c r="K866" s="39"/>
    </row>
    <row r="867" spans="1:11">
      <c r="A867" s="25" t="s">
        <v>28</v>
      </c>
      <c r="B867" s="26" t="s">
        <v>29</v>
      </c>
      <c r="C867" s="27">
        <v>47476</v>
      </c>
      <c r="D867" s="27">
        <v>23738</v>
      </c>
      <c r="E867" s="27">
        <v>18000</v>
      </c>
      <c r="F867" s="27">
        <v>23738</v>
      </c>
      <c r="G867" s="27">
        <f t="shared" ref="G867:G879" si="210">F867-C867</f>
        <v>-23738</v>
      </c>
      <c r="H867" s="27">
        <f t="shared" ref="H867:H879" si="211">E867-F867</f>
        <v>-5738</v>
      </c>
      <c r="I867" s="28">
        <f t="shared" ref="I867:I879" si="212">IF(ISERROR(F867/C867),0,F867/C867*100-100)</f>
        <v>-50</v>
      </c>
      <c r="J867" s="28">
        <f t="shared" ref="J867:J879" si="213">IF(ISERROR(F867/E867),0,F867/E867*100)</f>
        <v>131.87777777777779</v>
      </c>
      <c r="K867" s="28">
        <f t="shared" ref="K867:K879" si="214">IF(ISERROR(F867/D867),0,F867/D867*100)</f>
        <v>100</v>
      </c>
    </row>
    <row r="868" spans="1:11">
      <c r="A868" s="31" t="s">
        <v>30</v>
      </c>
      <c r="B868" s="26" t="s">
        <v>31</v>
      </c>
      <c r="C868" s="27">
        <v>47476</v>
      </c>
      <c r="D868" s="27">
        <v>23738</v>
      </c>
      <c r="E868" s="27">
        <v>18000</v>
      </c>
      <c r="F868" s="27">
        <v>23738</v>
      </c>
      <c r="G868" s="27">
        <f t="shared" si="210"/>
        <v>-23738</v>
      </c>
      <c r="H868" s="27">
        <f t="shared" si="211"/>
        <v>-5738</v>
      </c>
      <c r="I868" s="28">
        <f t="shared" si="212"/>
        <v>-50</v>
      </c>
      <c r="J868" s="28">
        <f t="shared" si="213"/>
        <v>131.87777777777779</v>
      </c>
      <c r="K868" s="28">
        <f t="shared" si="214"/>
        <v>100</v>
      </c>
    </row>
    <row r="869" spans="1:11">
      <c r="A869" s="32" t="s">
        <v>32</v>
      </c>
      <c r="B869" s="26" t="s">
        <v>33</v>
      </c>
      <c r="C869" s="27">
        <v>47476</v>
      </c>
      <c r="D869" s="27">
        <v>23738</v>
      </c>
      <c r="E869" s="27">
        <v>18000</v>
      </c>
      <c r="F869" s="27">
        <v>23738</v>
      </c>
      <c r="G869" s="27">
        <f t="shared" si="210"/>
        <v>-23738</v>
      </c>
      <c r="H869" s="27">
        <f t="shared" si="211"/>
        <v>-5738</v>
      </c>
      <c r="I869" s="28">
        <f t="shared" si="212"/>
        <v>-50</v>
      </c>
      <c r="J869" s="28">
        <f t="shared" si="213"/>
        <v>131.87777777777779</v>
      </c>
      <c r="K869" s="28">
        <f t="shared" si="214"/>
        <v>100</v>
      </c>
    </row>
    <row r="870" spans="1:11">
      <c r="A870" s="25" t="s">
        <v>34</v>
      </c>
      <c r="B870" s="26" t="s">
        <v>35</v>
      </c>
      <c r="C870" s="27">
        <v>61314.62</v>
      </c>
      <c r="D870" s="27">
        <v>718518</v>
      </c>
      <c r="E870" s="27">
        <v>18000</v>
      </c>
      <c r="F870" s="27">
        <v>338332.25</v>
      </c>
      <c r="G870" s="27">
        <f t="shared" si="210"/>
        <v>277017.63</v>
      </c>
      <c r="H870" s="27">
        <f t="shared" si="211"/>
        <v>-320332.25</v>
      </c>
      <c r="I870" s="28">
        <f t="shared" si="212"/>
        <v>451.79702654929599</v>
      </c>
      <c r="J870" s="28">
        <f t="shared" si="213"/>
        <v>1879.6236111111109</v>
      </c>
      <c r="K870" s="28">
        <f t="shared" si="214"/>
        <v>47.087512073462321</v>
      </c>
    </row>
    <row r="871" spans="1:11">
      <c r="A871" s="31" t="s">
        <v>36</v>
      </c>
      <c r="B871" s="26" t="s">
        <v>37</v>
      </c>
      <c r="C871" s="27">
        <v>61314.62</v>
      </c>
      <c r="D871" s="27">
        <v>718518</v>
      </c>
      <c r="E871" s="27">
        <v>18000</v>
      </c>
      <c r="F871" s="27">
        <v>338332.25</v>
      </c>
      <c r="G871" s="27">
        <f t="shared" si="210"/>
        <v>277017.63</v>
      </c>
      <c r="H871" s="27">
        <f t="shared" si="211"/>
        <v>-320332.25</v>
      </c>
      <c r="I871" s="28">
        <f t="shared" si="212"/>
        <v>451.79702654929599</v>
      </c>
      <c r="J871" s="28">
        <f t="shared" si="213"/>
        <v>1879.6236111111109</v>
      </c>
      <c r="K871" s="28">
        <f t="shared" si="214"/>
        <v>47.087512073462321</v>
      </c>
    </row>
    <row r="872" spans="1:11">
      <c r="A872" s="32" t="s">
        <v>38</v>
      </c>
      <c r="B872" s="26" t="s">
        <v>39</v>
      </c>
      <c r="C872" s="27">
        <v>31314.62</v>
      </c>
      <c r="D872" s="27">
        <v>54377</v>
      </c>
      <c r="E872" s="27">
        <v>18000</v>
      </c>
      <c r="F872" s="27">
        <v>24277.63</v>
      </c>
      <c r="G872" s="27">
        <f t="shared" si="210"/>
        <v>-7036.989999999998</v>
      </c>
      <c r="H872" s="27">
        <f t="shared" si="211"/>
        <v>-6277.630000000001</v>
      </c>
      <c r="I872" s="28">
        <f t="shared" si="212"/>
        <v>-22.471899706910065</v>
      </c>
      <c r="J872" s="28">
        <f t="shared" si="213"/>
        <v>134.87572222222224</v>
      </c>
      <c r="K872" s="28">
        <f t="shared" si="214"/>
        <v>44.646872758703132</v>
      </c>
    </row>
    <row r="873" spans="1:11">
      <c r="A873" s="33" t="s">
        <v>40</v>
      </c>
      <c r="B873" s="26" t="s">
        <v>41</v>
      </c>
      <c r="C873" s="27">
        <v>31314.62</v>
      </c>
      <c r="D873" s="27">
        <v>54377</v>
      </c>
      <c r="E873" s="27">
        <v>18000</v>
      </c>
      <c r="F873" s="27">
        <v>24277.63</v>
      </c>
      <c r="G873" s="27">
        <f t="shared" si="210"/>
        <v>-7036.989999999998</v>
      </c>
      <c r="H873" s="27">
        <f t="shared" si="211"/>
        <v>-6277.630000000001</v>
      </c>
      <c r="I873" s="28">
        <f t="shared" si="212"/>
        <v>-22.471899706910065</v>
      </c>
      <c r="J873" s="28">
        <f t="shared" si="213"/>
        <v>134.87572222222224</v>
      </c>
      <c r="K873" s="28">
        <f t="shared" si="214"/>
        <v>44.646872758703132</v>
      </c>
    </row>
    <row r="874" spans="1:11">
      <c r="A874" s="32" t="s">
        <v>46</v>
      </c>
      <c r="B874" s="26" t="s">
        <v>47</v>
      </c>
      <c r="C874" s="27">
        <v>30000</v>
      </c>
      <c r="D874" s="27">
        <v>664141</v>
      </c>
      <c r="E874" s="27">
        <v>0</v>
      </c>
      <c r="F874" s="27">
        <v>314054.62</v>
      </c>
      <c r="G874" s="27">
        <f t="shared" si="210"/>
        <v>284054.62</v>
      </c>
      <c r="H874" s="27">
        <f t="shared" si="211"/>
        <v>-314054.62</v>
      </c>
      <c r="I874" s="28">
        <f t="shared" si="212"/>
        <v>946.84873333333348</v>
      </c>
      <c r="J874" s="28">
        <f t="shared" si="213"/>
        <v>0</v>
      </c>
      <c r="K874" s="28">
        <f t="shared" si="214"/>
        <v>47.287341091726006</v>
      </c>
    </row>
    <row r="875" spans="1:11">
      <c r="A875" s="33" t="s">
        <v>48</v>
      </c>
      <c r="B875" s="26" t="s">
        <v>49</v>
      </c>
      <c r="C875" s="27">
        <v>30000</v>
      </c>
      <c r="D875" s="27">
        <v>664141</v>
      </c>
      <c r="E875" s="27">
        <v>0</v>
      </c>
      <c r="F875" s="27">
        <v>314054.62</v>
      </c>
      <c r="G875" s="27">
        <f t="shared" si="210"/>
        <v>284054.62</v>
      </c>
      <c r="H875" s="27">
        <f t="shared" si="211"/>
        <v>-314054.62</v>
      </c>
      <c r="I875" s="28">
        <f t="shared" si="212"/>
        <v>946.84873333333348</v>
      </c>
      <c r="J875" s="28">
        <f t="shared" si="213"/>
        <v>0</v>
      </c>
      <c r="K875" s="28">
        <f t="shared" si="214"/>
        <v>47.287341091726006</v>
      </c>
    </row>
    <row r="876" spans="1:11">
      <c r="A876" s="25"/>
      <c r="B876" s="26" t="s">
        <v>64</v>
      </c>
      <c r="C876" s="27">
        <v>-13838.62</v>
      </c>
      <c r="D876" s="27">
        <v>-694780</v>
      </c>
      <c r="E876" s="27">
        <v>0</v>
      </c>
      <c r="F876" s="27">
        <v>-314594.25</v>
      </c>
      <c r="G876" s="27">
        <f t="shared" si="210"/>
        <v>-300755.63</v>
      </c>
      <c r="H876" s="27">
        <f t="shared" si="211"/>
        <v>314594.25</v>
      </c>
      <c r="I876" s="28">
        <f t="shared" si="212"/>
        <v>2173.3065146669246</v>
      </c>
      <c r="J876" s="28">
        <f t="shared" si="213"/>
        <v>0</v>
      </c>
      <c r="K876" s="28">
        <f t="shared" si="214"/>
        <v>45.27969285241371</v>
      </c>
    </row>
    <row r="877" spans="1:11">
      <c r="A877" s="25" t="s">
        <v>65</v>
      </c>
      <c r="B877" s="26" t="s">
        <v>66</v>
      </c>
      <c r="C877" s="27">
        <v>13838.62</v>
      </c>
      <c r="D877" s="27">
        <v>694780</v>
      </c>
      <c r="E877" s="27">
        <v>0</v>
      </c>
      <c r="F877" s="27">
        <v>314594.25</v>
      </c>
      <c r="G877" s="27">
        <f t="shared" si="210"/>
        <v>300755.63</v>
      </c>
      <c r="H877" s="27">
        <f t="shared" si="211"/>
        <v>-314594.25</v>
      </c>
      <c r="I877" s="28">
        <f t="shared" si="212"/>
        <v>2173.3065146669246</v>
      </c>
      <c r="J877" s="28">
        <f t="shared" si="213"/>
        <v>0</v>
      </c>
      <c r="K877" s="28">
        <f t="shared" si="214"/>
        <v>45.27969285241371</v>
      </c>
    </row>
    <row r="878" spans="1:11">
      <c r="A878" s="31" t="s">
        <v>67</v>
      </c>
      <c r="B878" s="26" t="s">
        <v>68</v>
      </c>
      <c r="C878" s="27">
        <v>13838.62</v>
      </c>
      <c r="D878" s="27">
        <v>694780</v>
      </c>
      <c r="E878" s="27">
        <v>0</v>
      </c>
      <c r="F878" s="27">
        <v>314594.25</v>
      </c>
      <c r="G878" s="27">
        <f t="shared" si="210"/>
        <v>300755.63</v>
      </c>
      <c r="H878" s="27">
        <f t="shared" si="211"/>
        <v>-314594.25</v>
      </c>
      <c r="I878" s="28">
        <f t="shared" si="212"/>
        <v>2173.3065146669246</v>
      </c>
      <c r="J878" s="28">
        <f t="shared" si="213"/>
        <v>0</v>
      </c>
      <c r="K878" s="28">
        <f t="shared" si="214"/>
        <v>45.27969285241371</v>
      </c>
    </row>
    <row r="879" spans="1:11" ht="26.4">
      <c r="A879" s="32" t="s">
        <v>148</v>
      </c>
      <c r="B879" s="26" t="s">
        <v>149</v>
      </c>
      <c r="C879" s="27">
        <v>-839803.93</v>
      </c>
      <c r="D879" s="27">
        <v>694780</v>
      </c>
      <c r="E879" s="27">
        <v>0</v>
      </c>
      <c r="F879" s="27">
        <v>-694778.49</v>
      </c>
      <c r="G879" s="27">
        <f t="shared" si="210"/>
        <v>145025.44000000006</v>
      </c>
      <c r="H879" s="27">
        <f t="shared" si="211"/>
        <v>694778.49</v>
      </c>
      <c r="I879" s="28">
        <f t="shared" si="212"/>
        <v>-17.268964197393075</v>
      </c>
      <c r="J879" s="28">
        <f t="shared" si="213"/>
        <v>0</v>
      </c>
      <c r="K879" s="28">
        <f t="shared" si="214"/>
        <v>-99.999782665016269</v>
      </c>
    </row>
    <row r="880" spans="1:11" ht="52.8">
      <c r="A880" s="40" t="s">
        <v>180</v>
      </c>
      <c r="B880" s="37" t="s">
        <v>181</v>
      </c>
      <c r="C880" s="38"/>
      <c r="D880" s="38"/>
      <c r="E880" s="38"/>
      <c r="F880" s="38"/>
      <c r="G880" s="38"/>
      <c r="H880" s="38"/>
      <c r="I880" s="39"/>
      <c r="J880" s="39"/>
      <c r="K880" s="39"/>
    </row>
    <row r="881" spans="1:11">
      <c r="A881" s="25" t="s">
        <v>28</v>
      </c>
      <c r="B881" s="26" t="s">
        <v>29</v>
      </c>
      <c r="C881" s="27">
        <v>188806</v>
      </c>
      <c r="D881" s="27">
        <v>138706</v>
      </c>
      <c r="E881" s="27">
        <v>107277</v>
      </c>
      <c r="F881" s="27">
        <v>138706</v>
      </c>
      <c r="G881" s="27">
        <f t="shared" ref="G881:G894" si="215">F881-C881</f>
        <v>-50100</v>
      </c>
      <c r="H881" s="27">
        <f t="shared" ref="H881:H894" si="216">E881-F881</f>
        <v>-31429</v>
      </c>
      <c r="I881" s="28">
        <f t="shared" ref="I881:I894" si="217">IF(ISERROR(F881/C881),0,F881/C881*100-100)</f>
        <v>-26.535173670328277</v>
      </c>
      <c r="J881" s="28">
        <f t="shared" ref="J881:J894" si="218">IF(ISERROR(F881/E881),0,F881/E881*100)</f>
        <v>129.29705342244844</v>
      </c>
      <c r="K881" s="28">
        <f t="shared" ref="K881:K894" si="219">IF(ISERROR(F881/D881),0,F881/D881*100)</f>
        <v>100</v>
      </c>
    </row>
    <row r="882" spans="1:11">
      <c r="A882" s="31" t="s">
        <v>30</v>
      </c>
      <c r="B882" s="26" t="s">
        <v>31</v>
      </c>
      <c r="C882" s="27">
        <v>188806</v>
      </c>
      <c r="D882" s="27">
        <v>138706</v>
      </c>
      <c r="E882" s="27">
        <v>107277</v>
      </c>
      <c r="F882" s="27">
        <v>138706</v>
      </c>
      <c r="G882" s="27">
        <f t="shared" si="215"/>
        <v>-50100</v>
      </c>
      <c r="H882" s="27">
        <f t="shared" si="216"/>
        <v>-31429</v>
      </c>
      <c r="I882" s="28">
        <f t="shared" si="217"/>
        <v>-26.535173670328277</v>
      </c>
      <c r="J882" s="28">
        <f t="shared" si="218"/>
        <v>129.29705342244844</v>
      </c>
      <c r="K882" s="28">
        <f t="shared" si="219"/>
        <v>100</v>
      </c>
    </row>
    <row r="883" spans="1:11">
      <c r="A883" s="32" t="s">
        <v>32</v>
      </c>
      <c r="B883" s="26" t="s">
        <v>33</v>
      </c>
      <c r="C883" s="27">
        <v>188806</v>
      </c>
      <c r="D883" s="27">
        <v>138706</v>
      </c>
      <c r="E883" s="27">
        <v>107277</v>
      </c>
      <c r="F883" s="27">
        <v>138706</v>
      </c>
      <c r="G883" s="27">
        <f t="shared" si="215"/>
        <v>-50100</v>
      </c>
      <c r="H883" s="27">
        <f t="shared" si="216"/>
        <v>-31429</v>
      </c>
      <c r="I883" s="28">
        <f t="shared" si="217"/>
        <v>-26.535173670328277</v>
      </c>
      <c r="J883" s="28">
        <f t="shared" si="218"/>
        <v>129.29705342244844</v>
      </c>
      <c r="K883" s="28">
        <f t="shared" si="219"/>
        <v>100</v>
      </c>
    </row>
    <row r="884" spans="1:11">
      <c r="A884" s="25" t="s">
        <v>34</v>
      </c>
      <c r="B884" s="26" t="s">
        <v>35</v>
      </c>
      <c r="C884" s="27">
        <v>70728.78</v>
      </c>
      <c r="D884" s="27">
        <v>138706</v>
      </c>
      <c r="E884" s="27">
        <v>107277</v>
      </c>
      <c r="F884" s="27">
        <v>59895.519999999997</v>
      </c>
      <c r="G884" s="27">
        <f t="shared" si="215"/>
        <v>-10833.260000000002</v>
      </c>
      <c r="H884" s="27">
        <f t="shared" si="216"/>
        <v>47381.48</v>
      </c>
      <c r="I884" s="28">
        <f t="shared" si="217"/>
        <v>-15.316622172756269</v>
      </c>
      <c r="J884" s="28">
        <f t="shared" si="218"/>
        <v>55.832582939493079</v>
      </c>
      <c r="K884" s="28">
        <f t="shared" si="219"/>
        <v>43.181635978256168</v>
      </c>
    </row>
    <row r="885" spans="1:11">
      <c r="A885" s="31" t="s">
        <v>36</v>
      </c>
      <c r="B885" s="26" t="s">
        <v>37</v>
      </c>
      <c r="C885" s="27">
        <v>42717.279999999999</v>
      </c>
      <c r="D885" s="27">
        <v>138706</v>
      </c>
      <c r="E885" s="27">
        <v>107277</v>
      </c>
      <c r="F885" s="27">
        <v>59895.519999999997</v>
      </c>
      <c r="G885" s="27">
        <f t="shared" si="215"/>
        <v>17178.239999999998</v>
      </c>
      <c r="H885" s="27">
        <f t="shared" si="216"/>
        <v>47381.48</v>
      </c>
      <c r="I885" s="28">
        <f t="shared" si="217"/>
        <v>40.213796384039426</v>
      </c>
      <c r="J885" s="28">
        <f t="shared" si="218"/>
        <v>55.832582939493079</v>
      </c>
      <c r="K885" s="28">
        <f t="shared" si="219"/>
        <v>43.181635978256168</v>
      </c>
    </row>
    <row r="886" spans="1:11">
      <c r="A886" s="32" t="s">
        <v>38</v>
      </c>
      <c r="B886" s="26" t="s">
        <v>39</v>
      </c>
      <c r="C886" s="27">
        <v>42717.279999999999</v>
      </c>
      <c r="D886" s="27">
        <v>138706</v>
      </c>
      <c r="E886" s="27">
        <v>107277</v>
      </c>
      <c r="F886" s="27">
        <v>59895.519999999997</v>
      </c>
      <c r="G886" s="27">
        <f t="shared" si="215"/>
        <v>17178.239999999998</v>
      </c>
      <c r="H886" s="27">
        <f t="shared" si="216"/>
        <v>47381.48</v>
      </c>
      <c r="I886" s="28">
        <f t="shared" si="217"/>
        <v>40.213796384039426</v>
      </c>
      <c r="J886" s="28">
        <f t="shared" si="218"/>
        <v>55.832582939493079</v>
      </c>
      <c r="K886" s="28">
        <f t="shared" si="219"/>
        <v>43.181635978256168</v>
      </c>
    </row>
    <row r="887" spans="1:11">
      <c r="A887" s="33" t="s">
        <v>40</v>
      </c>
      <c r="B887" s="26" t="s">
        <v>41</v>
      </c>
      <c r="C887" s="27">
        <v>36006.839999999997</v>
      </c>
      <c r="D887" s="27">
        <v>86429</v>
      </c>
      <c r="E887" s="27">
        <v>69000</v>
      </c>
      <c r="F887" s="27">
        <v>36198.410000000003</v>
      </c>
      <c r="G887" s="27">
        <f t="shared" si="215"/>
        <v>191.57000000000698</v>
      </c>
      <c r="H887" s="27">
        <f t="shared" si="216"/>
        <v>32801.589999999997</v>
      </c>
      <c r="I887" s="28">
        <f t="shared" si="217"/>
        <v>0.53203780170659343</v>
      </c>
      <c r="J887" s="28">
        <f t="shared" si="218"/>
        <v>52.461463768115948</v>
      </c>
      <c r="K887" s="28">
        <f t="shared" si="219"/>
        <v>41.882250170660313</v>
      </c>
    </row>
    <row r="888" spans="1:11">
      <c r="A888" s="33" t="s">
        <v>42</v>
      </c>
      <c r="B888" s="26" t="s">
        <v>43</v>
      </c>
      <c r="C888" s="27">
        <v>6710.44</v>
      </c>
      <c r="D888" s="27">
        <v>52277</v>
      </c>
      <c r="E888" s="27">
        <v>38277</v>
      </c>
      <c r="F888" s="27">
        <v>23697.11</v>
      </c>
      <c r="G888" s="27">
        <f t="shared" si="215"/>
        <v>16986.670000000002</v>
      </c>
      <c r="H888" s="27">
        <f t="shared" si="216"/>
        <v>14579.89</v>
      </c>
      <c r="I888" s="28">
        <f t="shared" si="217"/>
        <v>253.13794624495569</v>
      </c>
      <c r="J888" s="28">
        <f t="shared" si="218"/>
        <v>61.909527914935872</v>
      </c>
      <c r="K888" s="28">
        <f t="shared" si="219"/>
        <v>45.329896512806776</v>
      </c>
    </row>
    <row r="889" spans="1:11">
      <c r="A889" s="34" t="s">
        <v>44</v>
      </c>
      <c r="B889" s="26" t="s">
        <v>45</v>
      </c>
      <c r="C889" s="27">
        <v>0</v>
      </c>
      <c r="D889" s="27">
        <v>0</v>
      </c>
      <c r="E889" s="27">
        <v>0</v>
      </c>
      <c r="F889" s="27">
        <v>9921.1200000000008</v>
      </c>
      <c r="G889" s="27">
        <f t="shared" si="215"/>
        <v>9921.1200000000008</v>
      </c>
      <c r="H889" s="27">
        <f t="shared" si="216"/>
        <v>-9921.1200000000008</v>
      </c>
      <c r="I889" s="28">
        <f t="shared" si="217"/>
        <v>0</v>
      </c>
      <c r="J889" s="28">
        <f t="shared" si="218"/>
        <v>0</v>
      </c>
      <c r="K889" s="28">
        <f t="shared" si="219"/>
        <v>0</v>
      </c>
    </row>
    <row r="890" spans="1:11">
      <c r="A890" s="31" t="s">
        <v>60</v>
      </c>
      <c r="B890" s="26" t="s">
        <v>61</v>
      </c>
      <c r="C890" s="27">
        <v>28011.5</v>
      </c>
      <c r="D890" s="27">
        <v>0</v>
      </c>
      <c r="E890" s="27">
        <v>0</v>
      </c>
      <c r="F890" s="27">
        <v>0</v>
      </c>
      <c r="G890" s="27">
        <f t="shared" si="215"/>
        <v>-28011.5</v>
      </c>
      <c r="H890" s="27">
        <f t="shared" si="216"/>
        <v>0</v>
      </c>
      <c r="I890" s="28">
        <f t="shared" si="217"/>
        <v>-100</v>
      </c>
      <c r="J890" s="28">
        <f t="shared" si="218"/>
        <v>0</v>
      </c>
      <c r="K890" s="28">
        <f t="shared" si="219"/>
        <v>0</v>
      </c>
    </row>
    <row r="891" spans="1:11">
      <c r="A891" s="32" t="s">
        <v>62</v>
      </c>
      <c r="B891" s="26" t="s">
        <v>63</v>
      </c>
      <c r="C891" s="27">
        <v>28011.5</v>
      </c>
      <c r="D891" s="27">
        <v>0</v>
      </c>
      <c r="E891" s="27">
        <v>0</v>
      </c>
      <c r="F891" s="27">
        <v>0</v>
      </c>
      <c r="G891" s="27">
        <f t="shared" si="215"/>
        <v>-28011.5</v>
      </c>
      <c r="H891" s="27">
        <f t="shared" si="216"/>
        <v>0</v>
      </c>
      <c r="I891" s="28">
        <f t="shared" si="217"/>
        <v>-100</v>
      </c>
      <c r="J891" s="28">
        <f t="shared" si="218"/>
        <v>0</v>
      </c>
      <c r="K891" s="28">
        <f t="shared" si="219"/>
        <v>0</v>
      </c>
    </row>
    <row r="892" spans="1:11">
      <c r="A892" s="25"/>
      <c r="B892" s="26" t="s">
        <v>64</v>
      </c>
      <c r="C892" s="27">
        <v>118077.22</v>
      </c>
      <c r="D892" s="27">
        <v>0</v>
      </c>
      <c r="E892" s="27">
        <v>0</v>
      </c>
      <c r="F892" s="27">
        <v>78810.48</v>
      </c>
      <c r="G892" s="27">
        <f t="shared" si="215"/>
        <v>-39266.740000000005</v>
      </c>
      <c r="H892" s="27">
        <f t="shared" si="216"/>
        <v>-78810.48</v>
      </c>
      <c r="I892" s="28">
        <f t="shared" si="217"/>
        <v>-33.255135918681006</v>
      </c>
      <c r="J892" s="28">
        <f t="shared" si="218"/>
        <v>0</v>
      </c>
      <c r="K892" s="28">
        <f t="shared" si="219"/>
        <v>0</v>
      </c>
    </row>
    <row r="893" spans="1:11">
      <c r="A893" s="25" t="s">
        <v>65</v>
      </c>
      <c r="B893" s="26" t="s">
        <v>66</v>
      </c>
      <c r="C893" s="27">
        <v>-118077.22</v>
      </c>
      <c r="D893" s="27">
        <v>0</v>
      </c>
      <c r="E893" s="27">
        <v>0</v>
      </c>
      <c r="F893" s="27">
        <v>-78810.48</v>
      </c>
      <c r="G893" s="27">
        <f t="shared" si="215"/>
        <v>39266.740000000005</v>
      </c>
      <c r="H893" s="27">
        <f t="shared" si="216"/>
        <v>78810.48</v>
      </c>
      <c r="I893" s="28">
        <f t="shared" si="217"/>
        <v>-33.255135918681006</v>
      </c>
      <c r="J893" s="28">
        <f t="shared" si="218"/>
        <v>0</v>
      </c>
      <c r="K893" s="28">
        <f t="shared" si="219"/>
        <v>0</v>
      </c>
    </row>
    <row r="894" spans="1:11">
      <c r="A894" s="31" t="s">
        <v>67</v>
      </c>
      <c r="B894" s="26" t="s">
        <v>68</v>
      </c>
      <c r="C894" s="27">
        <v>-118077.22</v>
      </c>
      <c r="D894" s="27">
        <v>0</v>
      </c>
      <c r="E894" s="27">
        <v>0</v>
      </c>
      <c r="F894" s="27">
        <v>-78810.48</v>
      </c>
      <c r="G894" s="27">
        <f t="shared" si="215"/>
        <v>39266.740000000005</v>
      </c>
      <c r="H894" s="27">
        <f t="shared" si="216"/>
        <v>78810.48</v>
      </c>
      <c r="I894" s="28">
        <f t="shared" si="217"/>
        <v>-33.255135918681006</v>
      </c>
      <c r="J894" s="28">
        <f t="shared" si="218"/>
        <v>0</v>
      </c>
      <c r="K894" s="28">
        <f t="shared" si="219"/>
        <v>0</v>
      </c>
    </row>
    <row r="895" spans="1:11" ht="26.4">
      <c r="A895" s="40" t="s">
        <v>128</v>
      </c>
      <c r="B895" s="37" t="s">
        <v>129</v>
      </c>
      <c r="C895" s="38"/>
      <c r="D895" s="38"/>
      <c r="E895" s="38"/>
      <c r="F895" s="38"/>
      <c r="G895" s="38"/>
      <c r="H895" s="38"/>
      <c r="I895" s="39"/>
      <c r="J895" s="39"/>
      <c r="K895" s="39"/>
    </row>
    <row r="896" spans="1:11">
      <c r="A896" s="25" t="s">
        <v>28</v>
      </c>
      <c r="B896" s="26" t="s">
        <v>29</v>
      </c>
      <c r="C896" s="27">
        <v>20074100</v>
      </c>
      <c r="D896" s="27">
        <v>19573171</v>
      </c>
      <c r="E896" s="27">
        <v>14331973</v>
      </c>
      <c r="F896" s="27">
        <v>19573669</v>
      </c>
      <c r="G896" s="27">
        <f t="shared" ref="G896:G915" si="220">F896-C896</f>
        <v>-500431</v>
      </c>
      <c r="H896" s="27">
        <f t="shared" ref="H896:H915" si="221">E896-F896</f>
        <v>-5241696</v>
      </c>
      <c r="I896" s="28">
        <f t="shared" ref="I896:I915" si="222">IF(ISERROR(F896/C896),0,F896/C896*100-100)</f>
        <v>-2.4929187360828138</v>
      </c>
      <c r="J896" s="28">
        <f t="shared" ref="J896:J915" si="223">IF(ISERROR(F896/E896),0,F896/E896*100)</f>
        <v>136.57344316794345</v>
      </c>
      <c r="K896" s="28">
        <f t="shared" ref="K896:K915" si="224">IF(ISERROR(F896/D896),0,F896/D896*100)</f>
        <v>100.00254429903055</v>
      </c>
    </row>
    <row r="897" spans="1:11" ht="26.4">
      <c r="A897" s="31" t="s">
        <v>76</v>
      </c>
      <c r="B897" s="26" t="s">
        <v>77</v>
      </c>
      <c r="C897" s="27">
        <v>0</v>
      </c>
      <c r="D897" s="27">
        <v>0</v>
      </c>
      <c r="E897" s="27">
        <v>0</v>
      </c>
      <c r="F897" s="27">
        <v>498</v>
      </c>
      <c r="G897" s="27">
        <f t="shared" si="220"/>
        <v>498</v>
      </c>
      <c r="H897" s="27">
        <f t="shared" si="221"/>
        <v>-498</v>
      </c>
      <c r="I897" s="28">
        <f t="shared" si="222"/>
        <v>0</v>
      </c>
      <c r="J897" s="28">
        <f t="shared" si="223"/>
        <v>0</v>
      </c>
      <c r="K897" s="28">
        <f t="shared" si="224"/>
        <v>0</v>
      </c>
    </row>
    <row r="898" spans="1:11">
      <c r="A898" s="31" t="s">
        <v>78</v>
      </c>
      <c r="B898" s="26" t="s">
        <v>79</v>
      </c>
      <c r="C898" s="27">
        <v>48335</v>
      </c>
      <c r="D898" s="27">
        <v>48330</v>
      </c>
      <c r="E898" s="27">
        <v>28330</v>
      </c>
      <c r="F898" s="27">
        <v>48330</v>
      </c>
      <c r="G898" s="27">
        <f t="shared" si="220"/>
        <v>-5</v>
      </c>
      <c r="H898" s="27">
        <f t="shared" si="221"/>
        <v>-20000</v>
      </c>
      <c r="I898" s="28">
        <f t="shared" si="222"/>
        <v>-1.0344470880312429E-2</v>
      </c>
      <c r="J898" s="28">
        <f t="shared" si="223"/>
        <v>170.5965407695023</v>
      </c>
      <c r="K898" s="28">
        <f t="shared" si="224"/>
        <v>100</v>
      </c>
    </row>
    <row r="899" spans="1:11">
      <c r="A899" s="32" t="s">
        <v>80</v>
      </c>
      <c r="B899" s="26" t="s">
        <v>81</v>
      </c>
      <c r="C899" s="27">
        <v>48335</v>
      </c>
      <c r="D899" s="27">
        <v>48330</v>
      </c>
      <c r="E899" s="27">
        <v>28330</v>
      </c>
      <c r="F899" s="27">
        <v>48330</v>
      </c>
      <c r="G899" s="27">
        <f t="shared" si="220"/>
        <v>-5</v>
      </c>
      <c r="H899" s="27">
        <f t="shared" si="221"/>
        <v>-20000</v>
      </c>
      <c r="I899" s="28">
        <f t="shared" si="222"/>
        <v>-1.0344470880312429E-2</v>
      </c>
      <c r="J899" s="28">
        <f t="shared" si="223"/>
        <v>170.5965407695023</v>
      </c>
      <c r="K899" s="28">
        <f t="shared" si="224"/>
        <v>100</v>
      </c>
    </row>
    <row r="900" spans="1:11">
      <c r="A900" s="33" t="s">
        <v>82</v>
      </c>
      <c r="B900" s="26" t="s">
        <v>83</v>
      </c>
      <c r="C900" s="27">
        <v>48335</v>
      </c>
      <c r="D900" s="27">
        <v>48330</v>
      </c>
      <c r="E900" s="27">
        <v>28330</v>
      </c>
      <c r="F900" s="27">
        <v>48330</v>
      </c>
      <c r="G900" s="27">
        <f t="shared" si="220"/>
        <v>-5</v>
      </c>
      <c r="H900" s="27">
        <f t="shared" si="221"/>
        <v>-20000</v>
      </c>
      <c r="I900" s="28">
        <f t="shared" si="222"/>
        <v>-1.0344470880312429E-2</v>
      </c>
      <c r="J900" s="28">
        <f t="shared" si="223"/>
        <v>170.5965407695023</v>
      </c>
      <c r="K900" s="28">
        <f t="shared" si="224"/>
        <v>100</v>
      </c>
    </row>
    <row r="901" spans="1:11" ht="26.4">
      <c r="A901" s="34" t="s">
        <v>84</v>
      </c>
      <c r="B901" s="26" t="s">
        <v>85</v>
      </c>
      <c r="C901" s="27">
        <v>48335</v>
      </c>
      <c r="D901" s="27">
        <v>48330</v>
      </c>
      <c r="E901" s="27">
        <v>28330</v>
      </c>
      <c r="F901" s="27">
        <v>48330</v>
      </c>
      <c r="G901" s="27">
        <f t="shared" si="220"/>
        <v>-5</v>
      </c>
      <c r="H901" s="27">
        <f t="shared" si="221"/>
        <v>-20000</v>
      </c>
      <c r="I901" s="28">
        <f t="shared" si="222"/>
        <v>-1.0344470880312429E-2</v>
      </c>
      <c r="J901" s="28">
        <f t="shared" si="223"/>
        <v>170.5965407695023</v>
      </c>
      <c r="K901" s="28">
        <f t="shared" si="224"/>
        <v>100</v>
      </c>
    </row>
    <row r="902" spans="1:11" ht="26.4">
      <c r="A902" s="35" t="s">
        <v>86</v>
      </c>
      <c r="B902" s="26" t="s">
        <v>87</v>
      </c>
      <c r="C902" s="27">
        <v>48335</v>
      </c>
      <c r="D902" s="27">
        <v>48330</v>
      </c>
      <c r="E902" s="27">
        <v>28330</v>
      </c>
      <c r="F902" s="27">
        <v>48330</v>
      </c>
      <c r="G902" s="27">
        <f t="shared" si="220"/>
        <v>-5</v>
      </c>
      <c r="H902" s="27">
        <f t="shared" si="221"/>
        <v>-20000</v>
      </c>
      <c r="I902" s="28">
        <f t="shared" si="222"/>
        <v>-1.0344470880312429E-2</v>
      </c>
      <c r="J902" s="28">
        <f t="shared" si="223"/>
        <v>170.5965407695023</v>
      </c>
      <c r="K902" s="28">
        <f t="shared" si="224"/>
        <v>100</v>
      </c>
    </row>
    <row r="903" spans="1:11">
      <c r="A903" s="31" t="s">
        <v>30</v>
      </c>
      <c r="B903" s="26" t="s">
        <v>31</v>
      </c>
      <c r="C903" s="27">
        <v>20025765</v>
      </c>
      <c r="D903" s="27">
        <v>19524841</v>
      </c>
      <c r="E903" s="27">
        <v>14303643</v>
      </c>
      <c r="F903" s="27">
        <v>19524841</v>
      </c>
      <c r="G903" s="27">
        <f t="shared" si="220"/>
        <v>-500924</v>
      </c>
      <c r="H903" s="27">
        <f t="shared" si="221"/>
        <v>-5221198</v>
      </c>
      <c r="I903" s="28">
        <f t="shared" si="222"/>
        <v>-2.501397574574554</v>
      </c>
      <c r="J903" s="28">
        <f t="shared" si="223"/>
        <v>136.50257490347039</v>
      </c>
      <c r="K903" s="28">
        <f t="shared" si="224"/>
        <v>100</v>
      </c>
    </row>
    <row r="904" spans="1:11">
      <c r="A904" s="32" t="s">
        <v>32</v>
      </c>
      <c r="B904" s="26" t="s">
        <v>33</v>
      </c>
      <c r="C904" s="27">
        <v>20025765</v>
      </c>
      <c r="D904" s="27">
        <v>19524841</v>
      </c>
      <c r="E904" s="27">
        <v>14303643</v>
      </c>
      <c r="F904" s="27">
        <v>19524841</v>
      </c>
      <c r="G904" s="27">
        <f t="shared" si="220"/>
        <v>-500924</v>
      </c>
      <c r="H904" s="27">
        <f t="shared" si="221"/>
        <v>-5221198</v>
      </c>
      <c r="I904" s="28">
        <f t="shared" si="222"/>
        <v>-2.501397574574554</v>
      </c>
      <c r="J904" s="28">
        <f t="shared" si="223"/>
        <v>136.50257490347039</v>
      </c>
      <c r="K904" s="28">
        <f t="shared" si="224"/>
        <v>100</v>
      </c>
    </row>
    <row r="905" spans="1:11">
      <c r="A905" s="25" t="s">
        <v>34</v>
      </c>
      <c r="B905" s="26" t="s">
        <v>35</v>
      </c>
      <c r="C905" s="27">
        <v>13270498.359999999</v>
      </c>
      <c r="D905" s="27">
        <v>19573171</v>
      </c>
      <c r="E905" s="27">
        <v>14331973</v>
      </c>
      <c r="F905" s="27">
        <v>14896978.33</v>
      </c>
      <c r="G905" s="27">
        <f t="shared" si="220"/>
        <v>1626479.9700000007</v>
      </c>
      <c r="H905" s="27">
        <f t="shared" si="221"/>
        <v>-565005.33000000007</v>
      </c>
      <c r="I905" s="28">
        <f t="shared" si="222"/>
        <v>12.256359376092036</v>
      </c>
      <c r="J905" s="28">
        <f t="shared" si="223"/>
        <v>103.94227180026085</v>
      </c>
      <c r="K905" s="28">
        <f t="shared" si="224"/>
        <v>76.109171733083002</v>
      </c>
    </row>
    <row r="906" spans="1:11">
      <c r="A906" s="31" t="s">
        <v>36</v>
      </c>
      <c r="B906" s="26" t="s">
        <v>37</v>
      </c>
      <c r="C906" s="27">
        <v>12506411.32</v>
      </c>
      <c r="D906" s="27">
        <v>18753171</v>
      </c>
      <c r="E906" s="27">
        <v>13645973</v>
      </c>
      <c r="F906" s="27">
        <v>14266996.49</v>
      </c>
      <c r="G906" s="27">
        <f t="shared" si="220"/>
        <v>1760585.17</v>
      </c>
      <c r="H906" s="27">
        <f t="shared" si="221"/>
        <v>-621023.49000000022</v>
      </c>
      <c r="I906" s="28">
        <f t="shared" si="222"/>
        <v>14.077460951444223</v>
      </c>
      <c r="J906" s="28">
        <f t="shared" si="223"/>
        <v>104.55096525546401</v>
      </c>
      <c r="K906" s="28">
        <f t="shared" si="224"/>
        <v>76.077781672230259</v>
      </c>
    </row>
    <row r="907" spans="1:11">
      <c r="A907" s="32" t="s">
        <v>38</v>
      </c>
      <c r="B907" s="26" t="s">
        <v>39</v>
      </c>
      <c r="C907" s="27">
        <v>12506411.32</v>
      </c>
      <c r="D907" s="27">
        <v>18753171</v>
      </c>
      <c r="E907" s="27">
        <v>13645973</v>
      </c>
      <c r="F907" s="27">
        <v>14266996.49</v>
      </c>
      <c r="G907" s="27">
        <f t="shared" si="220"/>
        <v>1760585.17</v>
      </c>
      <c r="H907" s="27">
        <f t="shared" si="221"/>
        <v>-621023.49000000022</v>
      </c>
      <c r="I907" s="28">
        <f t="shared" si="222"/>
        <v>14.077460951444223</v>
      </c>
      <c r="J907" s="28">
        <f t="shared" si="223"/>
        <v>104.55096525546401</v>
      </c>
      <c r="K907" s="28">
        <f t="shared" si="224"/>
        <v>76.077781672230259</v>
      </c>
    </row>
    <row r="908" spans="1:11">
      <c r="A908" s="33" t="s">
        <v>40</v>
      </c>
      <c r="B908" s="26" t="s">
        <v>41</v>
      </c>
      <c r="C908" s="27">
        <v>11227515.09</v>
      </c>
      <c r="D908" s="27">
        <v>17003201</v>
      </c>
      <c r="E908" s="27">
        <v>12378543</v>
      </c>
      <c r="F908" s="27">
        <v>13137748.029999999</v>
      </c>
      <c r="G908" s="27">
        <f t="shared" si="220"/>
        <v>1910232.9399999995</v>
      </c>
      <c r="H908" s="27">
        <f t="shared" si="221"/>
        <v>-759205.02999999933</v>
      </c>
      <c r="I908" s="28">
        <f t="shared" si="222"/>
        <v>17.013853240788663</v>
      </c>
      <c r="J908" s="28">
        <f t="shared" si="223"/>
        <v>106.13323417788345</v>
      </c>
      <c r="K908" s="28">
        <f t="shared" si="224"/>
        <v>77.266321970786549</v>
      </c>
    </row>
    <row r="909" spans="1:11">
      <c r="A909" s="33" t="s">
        <v>42</v>
      </c>
      <c r="B909" s="26" t="s">
        <v>43</v>
      </c>
      <c r="C909" s="27">
        <v>1278896.23</v>
      </c>
      <c r="D909" s="27">
        <v>1749970</v>
      </c>
      <c r="E909" s="27">
        <v>1267430</v>
      </c>
      <c r="F909" s="27">
        <v>1129248.46</v>
      </c>
      <c r="G909" s="27">
        <f t="shared" si="220"/>
        <v>-149647.77000000002</v>
      </c>
      <c r="H909" s="27">
        <f t="shared" si="221"/>
        <v>138181.54000000004</v>
      </c>
      <c r="I909" s="28">
        <f t="shared" si="222"/>
        <v>-11.701322319168924</v>
      </c>
      <c r="J909" s="28">
        <f t="shared" si="223"/>
        <v>89.097501242672166</v>
      </c>
      <c r="K909" s="28">
        <f t="shared" si="224"/>
        <v>64.529589650108292</v>
      </c>
    </row>
    <row r="910" spans="1:11">
      <c r="A910" s="34" t="s">
        <v>44</v>
      </c>
      <c r="B910" s="26" t="s">
        <v>45</v>
      </c>
      <c r="C910" s="27">
        <v>10906.05</v>
      </c>
      <c r="D910" s="27">
        <v>0</v>
      </c>
      <c r="E910" s="27">
        <v>0</v>
      </c>
      <c r="F910" s="27">
        <v>4882.46</v>
      </c>
      <c r="G910" s="27">
        <f t="shared" si="220"/>
        <v>-6023.5899999999992</v>
      </c>
      <c r="H910" s="27">
        <f t="shared" si="221"/>
        <v>-4882.46</v>
      </c>
      <c r="I910" s="28">
        <f t="shared" si="222"/>
        <v>-55.231637485615778</v>
      </c>
      <c r="J910" s="28">
        <f t="shared" si="223"/>
        <v>0</v>
      </c>
      <c r="K910" s="28">
        <f t="shared" si="224"/>
        <v>0</v>
      </c>
    </row>
    <row r="911" spans="1:11">
      <c r="A911" s="31" t="s">
        <v>60</v>
      </c>
      <c r="B911" s="26" t="s">
        <v>61</v>
      </c>
      <c r="C911" s="27">
        <v>764087.04</v>
      </c>
      <c r="D911" s="27">
        <v>820000</v>
      </c>
      <c r="E911" s="27">
        <v>686000</v>
      </c>
      <c r="F911" s="27">
        <v>629981.84</v>
      </c>
      <c r="G911" s="27">
        <f t="shared" si="220"/>
        <v>-134105.20000000007</v>
      </c>
      <c r="H911" s="27">
        <f t="shared" si="221"/>
        <v>56018.160000000033</v>
      </c>
      <c r="I911" s="28">
        <f t="shared" si="222"/>
        <v>-17.551037117446739</v>
      </c>
      <c r="J911" s="28">
        <f t="shared" si="223"/>
        <v>91.834087463556841</v>
      </c>
      <c r="K911" s="28">
        <f t="shared" si="224"/>
        <v>76.827053658536585</v>
      </c>
    </row>
    <row r="912" spans="1:11">
      <c r="A912" s="32" t="s">
        <v>62</v>
      </c>
      <c r="B912" s="26" t="s">
        <v>63</v>
      </c>
      <c r="C912" s="27">
        <v>764087.04</v>
      </c>
      <c r="D912" s="27">
        <v>820000</v>
      </c>
      <c r="E912" s="27">
        <v>686000</v>
      </c>
      <c r="F912" s="27">
        <v>629981.84</v>
      </c>
      <c r="G912" s="27">
        <f t="shared" si="220"/>
        <v>-134105.20000000007</v>
      </c>
      <c r="H912" s="27">
        <f t="shared" si="221"/>
        <v>56018.160000000033</v>
      </c>
      <c r="I912" s="28">
        <f t="shared" si="222"/>
        <v>-17.551037117446739</v>
      </c>
      <c r="J912" s="28">
        <f t="shared" si="223"/>
        <v>91.834087463556841</v>
      </c>
      <c r="K912" s="28">
        <f t="shared" si="224"/>
        <v>76.827053658536585</v>
      </c>
    </row>
    <row r="913" spans="1:11">
      <c r="A913" s="25"/>
      <c r="B913" s="26" t="s">
        <v>64</v>
      </c>
      <c r="C913" s="27">
        <v>6803601.6399999997</v>
      </c>
      <c r="D913" s="27">
        <v>0</v>
      </c>
      <c r="E913" s="27">
        <v>0</v>
      </c>
      <c r="F913" s="27">
        <v>4676690.67</v>
      </c>
      <c r="G913" s="27">
        <f t="shared" si="220"/>
        <v>-2126910.9699999997</v>
      </c>
      <c r="H913" s="27">
        <f t="shared" si="221"/>
        <v>-4676690.67</v>
      </c>
      <c r="I913" s="28">
        <f t="shared" si="222"/>
        <v>-31.261544730887564</v>
      </c>
      <c r="J913" s="28">
        <f t="shared" si="223"/>
        <v>0</v>
      </c>
      <c r="K913" s="28">
        <f t="shared" si="224"/>
        <v>0</v>
      </c>
    </row>
    <row r="914" spans="1:11">
      <c r="A914" s="25" t="s">
        <v>65</v>
      </c>
      <c r="B914" s="26" t="s">
        <v>66</v>
      </c>
      <c r="C914" s="27">
        <v>-6803601.6399999997</v>
      </c>
      <c r="D914" s="27">
        <v>0</v>
      </c>
      <c r="E914" s="27">
        <v>0</v>
      </c>
      <c r="F914" s="27">
        <v>-4676690.67</v>
      </c>
      <c r="G914" s="27">
        <f t="shared" si="220"/>
        <v>2126910.9699999997</v>
      </c>
      <c r="H914" s="27">
        <f t="shared" si="221"/>
        <v>4676690.67</v>
      </c>
      <c r="I914" s="28">
        <f t="shared" si="222"/>
        <v>-31.261544730887564</v>
      </c>
      <c r="J914" s="28">
        <f t="shared" si="223"/>
        <v>0</v>
      </c>
      <c r="K914" s="28">
        <f t="shared" si="224"/>
        <v>0</v>
      </c>
    </row>
    <row r="915" spans="1:11">
      <c r="A915" s="31" t="s">
        <v>67</v>
      </c>
      <c r="B915" s="26" t="s">
        <v>68</v>
      </c>
      <c r="C915" s="27">
        <v>-6803601.6399999997</v>
      </c>
      <c r="D915" s="27">
        <v>0</v>
      </c>
      <c r="E915" s="27">
        <v>0</v>
      </c>
      <c r="F915" s="27">
        <v>-4676690.67</v>
      </c>
      <c r="G915" s="27">
        <f t="shared" si="220"/>
        <v>2126910.9699999997</v>
      </c>
      <c r="H915" s="27">
        <f t="shared" si="221"/>
        <v>4676690.67</v>
      </c>
      <c r="I915" s="28">
        <f t="shared" si="222"/>
        <v>-31.261544730887564</v>
      </c>
      <c r="J915" s="28">
        <f t="shared" si="223"/>
        <v>0</v>
      </c>
      <c r="K915" s="28">
        <f t="shared" si="224"/>
        <v>0</v>
      </c>
    </row>
    <row r="916" spans="1:11" ht="26.4">
      <c r="A916" s="40" t="s">
        <v>380</v>
      </c>
      <c r="B916" s="37" t="s">
        <v>381</v>
      </c>
      <c r="C916" s="38"/>
      <c r="D916" s="38"/>
      <c r="E916" s="38"/>
      <c r="F916" s="38"/>
      <c r="G916" s="38"/>
      <c r="H916" s="38"/>
      <c r="I916" s="39"/>
      <c r="J916" s="39"/>
      <c r="K916" s="39"/>
    </row>
    <row r="917" spans="1:11">
      <c r="A917" s="25" t="s">
        <v>28</v>
      </c>
      <c r="B917" s="26" t="s">
        <v>29</v>
      </c>
      <c r="C917" s="27">
        <v>0</v>
      </c>
      <c r="D917" s="27">
        <v>468854</v>
      </c>
      <c r="E917" s="27">
        <v>299654</v>
      </c>
      <c r="F917" s="27">
        <v>221333.2</v>
      </c>
      <c r="G917" s="27">
        <f t="shared" ref="G917:G922" si="225">F917-C917</f>
        <v>221333.2</v>
      </c>
      <c r="H917" s="27">
        <f t="shared" ref="H917:H922" si="226">E917-F917</f>
        <v>78320.799999999988</v>
      </c>
      <c r="I917" s="28">
        <f t="shared" ref="I917:I922" si="227">IF(ISERROR(F917/C917),0,F917/C917*100-100)</f>
        <v>0</v>
      </c>
      <c r="J917" s="28">
        <f t="shared" ref="J917:J922" si="228">IF(ISERROR(F917/E917),0,F917/E917*100)</f>
        <v>73.862921903261764</v>
      </c>
      <c r="K917" s="28">
        <f t="shared" ref="K917:K922" si="229">IF(ISERROR(F917/D917),0,F917/D917*100)</f>
        <v>47.207275612450786</v>
      </c>
    </row>
    <row r="918" spans="1:11">
      <c r="A918" s="31" t="s">
        <v>102</v>
      </c>
      <c r="B918" s="26" t="s">
        <v>103</v>
      </c>
      <c r="C918" s="27">
        <v>0</v>
      </c>
      <c r="D918" s="27">
        <v>468854</v>
      </c>
      <c r="E918" s="27">
        <v>299654</v>
      </c>
      <c r="F918" s="27">
        <v>221333.2</v>
      </c>
      <c r="G918" s="27">
        <f t="shared" si="225"/>
        <v>221333.2</v>
      </c>
      <c r="H918" s="27">
        <f t="shared" si="226"/>
        <v>78320.799999999988</v>
      </c>
      <c r="I918" s="28">
        <f t="shared" si="227"/>
        <v>0</v>
      </c>
      <c r="J918" s="28">
        <f t="shared" si="228"/>
        <v>73.862921903261764</v>
      </c>
      <c r="K918" s="28">
        <f t="shared" si="229"/>
        <v>47.207275612450786</v>
      </c>
    </row>
    <row r="919" spans="1:11">
      <c r="A919" s="25" t="s">
        <v>34</v>
      </c>
      <c r="B919" s="26" t="s">
        <v>35</v>
      </c>
      <c r="C919" s="27">
        <v>0</v>
      </c>
      <c r="D919" s="27">
        <v>468854</v>
      </c>
      <c r="E919" s="27">
        <v>299654</v>
      </c>
      <c r="F919" s="27">
        <v>221333.2</v>
      </c>
      <c r="G919" s="27">
        <f t="shared" si="225"/>
        <v>221333.2</v>
      </c>
      <c r="H919" s="27">
        <f t="shared" si="226"/>
        <v>78320.799999999988</v>
      </c>
      <c r="I919" s="28">
        <f t="shared" si="227"/>
        <v>0</v>
      </c>
      <c r="J919" s="28">
        <f t="shared" si="228"/>
        <v>73.862921903261764</v>
      </c>
      <c r="K919" s="28">
        <f t="shared" si="229"/>
        <v>47.207275612450786</v>
      </c>
    </row>
    <row r="920" spans="1:11">
      <c r="A920" s="31" t="s">
        <v>36</v>
      </c>
      <c r="B920" s="26" t="s">
        <v>37</v>
      </c>
      <c r="C920" s="27">
        <v>0</v>
      </c>
      <c r="D920" s="27">
        <v>468854</v>
      </c>
      <c r="E920" s="27">
        <v>299654</v>
      </c>
      <c r="F920" s="27">
        <v>221333.2</v>
      </c>
      <c r="G920" s="27">
        <f t="shared" si="225"/>
        <v>221333.2</v>
      </c>
      <c r="H920" s="27">
        <f t="shared" si="226"/>
        <v>78320.799999999988</v>
      </c>
      <c r="I920" s="28">
        <f t="shared" si="227"/>
        <v>0</v>
      </c>
      <c r="J920" s="28">
        <f t="shared" si="228"/>
        <v>73.862921903261764</v>
      </c>
      <c r="K920" s="28">
        <f t="shared" si="229"/>
        <v>47.207275612450786</v>
      </c>
    </row>
    <row r="921" spans="1:11" ht="26.4">
      <c r="A921" s="32" t="s">
        <v>52</v>
      </c>
      <c r="B921" s="26" t="s">
        <v>53</v>
      </c>
      <c r="C921" s="27">
        <v>0</v>
      </c>
      <c r="D921" s="27">
        <v>468854</v>
      </c>
      <c r="E921" s="27">
        <v>299654</v>
      </c>
      <c r="F921" s="27">
        <v>221333.2</v>
      </c>
      <c r="G921" s="27">
        <f t="shared" si="225"/>
        <v>221333.2</v>
      </c>
      <c r="H921" s="27">
        <f t="shared" si="226"/>
        <v>78320.799999999988</v>
      </c>
      <c r="I921" s="28">
        <f t="shared" si="227"/>
        <v>0</v>
      </c>
      <c r="J921" s="28">
        <f t="shared" si="228"/>
        <v>73.862921903261764</v>
      </c>
      <c r="K921" s="28">
        <f t="shared" si="229"/>
        <v>47.207275612450786</v>
      </c>
    </row>
    <row r="922" spans="1:11">
      <c r="A922" s="33" t="s">
        <v>192</v>
      </c>
      <c r="B922" s="26" t="s">
        <v>193</v>
      </c>
      <c r="C922" s="27">
        <v>0</v>
      </c>
      <c r="D922" s="27">
        <v>468854</v>
      </c>
      <c r="E922" s="27">
        <v>299654</v>
      </c>
      <c r="F922" s="27">
        <v>221333.2</v>
      </c>
      <c r="G922" s="27">
        <f t="shared" si="225"/>
        <v>221333.2</v>
      </c>
      <c r="H922" s="27">
        <f t="shared" si="226"/>
        <v>78320.799999999988</v>
      </c>
      <c r="I922" s="28">
        <f t="shared" si="227"/>
        <v>0</v>
      </c>
      <c r="J922" s="28">
        <f t="shared" si="228"/>
        <v>73.862921903261764</v>
      </c>
      <c r="K922" s="28">
        <f t="shared" si="229"/>
        <v>47.207275612450786</v>
      </c>
    </row>
    <row r="923" spans="1:11" ht="39.6">
      <c r="A923" s="36" t="s">
        <v>154</v>
      </c>
      <c r="B923" s="37" t="s">
        <v>155</v>
      </c>
      <c r="C923" s="38"/>
      <c r="D923" s="38"/>
      <c r="E923" s="38"/>
      <c r="F923" s="38"/>
      <c r="G923" s="38"/>
      <c r="H923" s="38"/>
      <c r="I923" s="39"/>
      <c r="J923" s="39"/>
      <c r="K923" s="39"/>
    </row>
    <row r="924" spans="1:11">
      <c r="A924" s="25" t="s">
        <v>28</v>
      </c>
      <c r="B924" s="26" t="s">
        <v>29</v>
      </c>
      <c r="C924" s="27">
        <v>3201504</v>
      </c>
      <c r="D924" s="27">
        <v>1240634</v>
      </c>
      <c r="E924" s="27">
        <v>93894</v>
      </c>
      <c r="F924" s="27">
        <v>1240634</v>
      </c>
      <c r="G924" s="27">
        <f t="shared" ref="G924:G942" si="230">F924-C924</f>
        <v>-1960870</v>
      </c>
      <c r="H924" s="27">
        <f t="shared" ref="H924:H942" si="231">E924-F924</f>
        <v>-1146740</v>
      </c>
      <c r="I924" s="28">
        <f t="shared" ref="I924:I942" si="232">IF(ISERROR(F924/C924),0,F924/C924*100-100)</f>
        <v>-61.248400751646727</v>
      </c>
      <c r="J924" s="28">
        <f t="shared" ref="J924:J942" si="233">IF(ISERROR(F924/E924),0,F924/E924*100)</f>
        <v>1321.313395957143</v>
      </c>
      <c r="K924" s="28">
        <f t="shared" ref="K924:K942" si="234">IF(ISERROR(F924/D924),0,F924/D924*100)</f>
        <v>100</v>
      </c>
    </row>
    <row r="925" spans="1:11">
      <c r="A925" s="31" t="s">
        <v>30</v>
      </c>
      <c r="B925" s="26" t="s">
        <v>31</v>
      </c>
      <c r="C925" s="27">
        <v>3201504</v>
      </c>
      <c r="D925" s="27">
        <v>1240634</v>
      </c>
      <c r="E925" s="27">
        <v>93894</v>
      </c>
      <c r="F925" s="27">
        <v>1240634</v>
      </c>
      <c r="G925" s="27">
        <f t="shared" si="230"/>
        <v>-1960870</v>
      </c>
      <c r="H925" s="27">
        <f t="shared" si="231"/>
        <v>-1146740</v>
      </c>
      <c r="I925" s="28">
        <f t="shared" si="232"/>
        <v>-61.248400751646727</v>
      </c>
      <c r="J925" s="28">
        <f t="shared" si="233"/>
        <v>1321.313395957143</v>
      </c>
      <c r="K925" s="28">
        <f t="shared" si="234"/>
        <v>100</v>
      </c>
    </row>
    <row r="926" spans="1:11">
      <c r="A926" s="32" t="s">
        <v>32</v>
      </c>
      <c r="B926" s="26" t="s">
        <v>33</v>
      </c>
      <c r="C926" s="27">
        <v>3201504</v>
      </c>
      <c r="D926" s="27">
        <v>1240634</v>
      </c>
      <c r="E926" s="27">
        <v>93894</v>
      </c>
      <c r="F926" s="27">
        <v>1240634</v>
      </c>
      <c r="G926" s="27">
        <f t="shared" si="230"/>
        <v>-1960870</v>
      </c>
      <c r="H926" s="27">
        <f t="shared" si="231"/>
        <v>-1146740</v>
      </c>
      <c r="I926" s="28">
        <f t="shared" si="232"/>
        <v>-61.248400751646727</v>
      </c>
      <c r="J926" s="28">
        <f t="shared" si="233"/>
        <v>1321.313395957143</v>
      </c>
      <c r="K926" s="28">
        <f t="shared" si="234"/>
        <v>100</v>
      </c>
    </row>
    <row r="927" spans="1:11">
      <c r="A927" s="25" t="s">
        <v>34</v>
      </c>
      <c r="B927" s="26" t="s">
        <v>35</v>
      </c>
      <c r="C927" s="27">
        <v>2982702.49</v>
      </c>
      <c r="D927" s="27">
        <v>1240634</v>
      </c>
      <c r="E927" s="27">
        <v>93894</v>
      </c>
      <c r="F927" s="27">
        <v>1165300.51</v>
      </c>
      <c r="G927" s="27">
        <f t="shared" si="230"/>
        <v>-1817401.9800000002</v>
      </c>
      <c r="H927" s="27">
        <f t="shared" si="231"/>
        <v>-1071406.51</v>
      </c>
      <c r="I927" s="28">
        <f t="shared" si="232"/>
        <v>-60.931386421982708</v>
      </c>
      <c r="J927" s="28">
        <f t="shared" si="233"/>
        <v>1241.0809103883103</v>
      </c>
      <c r="K927" s="28">
        <f t="shared" si="234"/>
        <v>93.927823193625187</v>
      </c>
    </row>
    <row r="928" spans="1:11">
      <c r="A928" s="31" t="s">
        <v>36</v>
      </c>
      <c r="B928" s="26" t="s">
        <v>37</v>
      </c>
      <c r="C928" s="27">
        <v>1919153.63</v>
      </c>
      <c r="D928" s="27">
        <v>1240634</v>
      </c>
      <c r="E928" s="27">
        <v>93894</v>
      </c>
      <c r="F928" s="27">
        <v>1165300.51</v>
      </c>
      <c r="G928" s="27">
        <f t="shared" si="230"/>
        <v>-753853.11999999988</v>
      </c>
      <c r="H928" s="27">
        <f t="shared" si="231"/>
        <v>-1071406.51</v>
      </c>
      <c r="I928" s="28">
        <f t="shared" si="232"/>
        <v>-39.280498872828638</v>
      </c>
      <c r="J928" s="28">
        <f t="shared" si="233"/>
        <v>1241.0809103883103</v>
      </c>
      <c r="K928" s="28">
        <f t="shared" si="234"/>
        <v>93.927823193625187</v>
      </c>
    </row>
    <row r="929" spans="1:11">
      <c r="A929" s="32" t="s">
        <v>38</v>
      </c>
      <c r="B929" s="26" t="s">
        <v>39</v>
      </c>
      <c r="C929" s="27">
        <v>341613.79</v>
      </c>
      <c r="D929" s="27">
        <v>436818</v>
      </c>
      <c r="E929" s="27">
        <v>83189</v>
      </c>
      <c r="F929" s="27">
        <v>361488.89</v>
      </c>
      <c r="G929" s="27">
        <f t="shared" si="230"/>
        <v>19875.100000000035</v>
      </c>
      <c r="H929" s="27">
        <f t="shared" si="231"/>
        <v>-278299.89</v>
      </c>
      <c r="I929" s="28">
        <f t="shared" si="232"/>
        <v>5.8180028388198366</v>
      </c>
      <c r="J929" s="28">
        <f t="shared" si="233"/>
        <v>434.5392900503673</v>
      </c>
      <c r="K929" s="28">
        <f t="shared" si="234"/>
        <v>82.755035277850268</v>
      </c>
    </row>
    <row r="930" spans="1:11">
      <c r="A930" s="33" t="s">
        <v>40</v>
      </c>
      <c r="B930" s="26" t="s">
        <v>41</v>
      </c>
      <c r="C930" s="27">
        <v>166495.63</v>
      </c>
      <c r="D930" s="27">
        <v>424818</v>
      </c>
      <c r="E930" s="27">
        <v>71189</v>
      </c>
      <c r="F930" s="27">
        <v>358554.89</v>
      </c>
      <c r="G930" s="27">
        <f t="shared" si="230"/>
        <v>192059.26</v>
      </c>
      <c r="H930" s="27">
        <f t="shared" si="231"/>
        <v>-287365.89</v>
      </c>
      <c r="I930" s="28">
        <f t="shared" si="232"/>
        <v>115.35393451467763</v>
      </c>
      <c r="J930" s="28">
        <f t="shared" si="233"/>
        <v>503.66614224107656</v>
      </c>
      <c r="K930" s="28">
        <f t="shared" si="234"/>
        <v>84.402000386047675</v>
      </c>
    </row>
    <row r="931" spans="1:11">
      <c r="A931" s="33" t="s">
        <v>42</v>
      </c>
      <c r="B931" s="26" t="s">
        <v>43</v>
      </c>
      <c r="C931" s="27">
        <v>175118.16</v>
      </c>
      <c r="D931" s="27">
        <v>12000</v>
      </c>
      <c r="E931" s="27">
        <v>12000</v>
      </c>
      <c r="F931" s="27">
        <v>2934</v>
      </c>
      <c r="G931" s="27">
        <f t="shared" si="230"/>
        <v>-172184.16</v>
      </c>
      <c r="H931" s="27">
        <f t="shared" si="231"/>
        <v>9066</v>
      </c>
      <c r="I931" s="28">
        <f t="shared" si="232"/>
        <v>-98.324559828632275</v>
      </c>
      <c r="J931" s="28">
        <f t="shared" si="233"/>
        <v>24.45</v>
      </c>
      <c r="K931" s="28">
        <f t="shared" si="234"/>
        <v>24.45</v>
      </c>
    </row>
    <row r="932" spans="1:11">
      <c r="A932" s="34" t="s">
        <v>44</v>
      </c>
      <c r="B932" s="26" t="s">
        <v>45</v>
      </c>
      <c r="C932" s="27">
        <v>39997.760000000002</v>
      </c>
      <c r="D932" s="27">
        <v>0</v>
      </c>
      <c r="E932" s="27">
        <v>0</v>
      </c>
      <c r="F932" s="27">
        <v>0</v>
      </c>
      <c r="G932" s="27">
        <f t="shared" si="230"/>
        <v>-39997.760000000002</v>
      </c>
      <c r="H932" s="27">
        <f t="shared" si="231"/>
        <v>0</v>
      </c>
      <c r="I932" s="28">
        <f t="shared" si="232"/>
        <v>-100</v>
      </c>
      <c r="J932" s="28">
        <f t="shared" si="233"/>
        <v>0</v>
      </c>
      <c r="K932" s="28">
        <f t="shared" si="234"/>
        <v>0</v>
      </c>
    </row>
    <row r="933" spans="1:11">
      <c r="A933" s="32" t="s">
        <v>46</v>
      </c>
      <c r="B933" s="26" t="s">
        <v>47</v>
      </c>
      <c r="C933" s="27">
        <v>1549035.92</v>
      </c>
      <c r="D933" s="27">
        <v>790131</v>
      </c>
      <c r="E933" s="27">
        <v>0</v>
      </c>
      <c r="F933" s="27">
        <v>790130.96</v>
      </c>
      <c r="G933" s="27">
        <f t="shared" si="230"/>
        <v>-758904.96</v>
      </c>
      <c r="H933" s="27">
        <f t="shared" si="231"/>
        <v>-790130.96</v>
      </c>
      <c r="I933" s="28">
        <f t="shared" si="232"/>
        <v>-48.992082765905131</v>
      </c>
      <c r="J933" s="28">
        <f t="shared" si="233"/>
        <v>0</v>
      </c>
      <c r="K933" s="28">
        <f t="shared" si="234"/>
        <v>99.999994937548337</v>
      </c>
    </row>
    <row r="934" spans="1:11">
      <c r="A934" s="33" t="s">
        <v>48</v>
      </c>
      <c r="B934" s="26" t="s">
        <v>49</v>
      </c>
      <c r="C934" s="27">
        <v>1549035.92</v>
      </c>
      <c r="D934" s="27">
        <v>790131</v>
      </c>
      <c r="E934" s="27">
        <v>0</v>
      </c>
      <c r="F934" s="27">
        <v>790130.96</v>
      </c>
      <c r="G934" s="27">
        <f t="shared" si="230"/>
        <v>-758904.96</v>
      </c>
      <c r="H934" s="27">
        <f t="shared" si="231"/>
        <v>-790130.96</v>
      </c>
      <c r="I934" s="28">
        <f t="shared" si="232"/>
        <v>-48.992082765905131</v>
      </c>
      <c r="J934" s="28">
        <f t="shared" si="233"/>
        <v>0</v>
      </c>
      <c r="K934" s="28">
        <f t="shared" si="234"/>
        <v>99.999994937548337</v>
      </c>
    </row>
    <row r="935" spans="1:11" ht="26.4">
      <c r="A935" s="32" t="s">
        <v>52</v>
      </c>
      <c r="B935" s="26" t="s">
        <v>53</v>
      </c>
      <c r="C935" s="27">
        <v>28503.919999999998</v>
      </c>
      <c r="D935" s="27">
        <v>13685</v>
      </c>
      <c r="E935" s="27">
        <v>10705</v>
      </c>
      <c r="F935" s="27">
        <v>13680.66</v>
      </c>
      <c r="G935" s="27">
        <f t="shared" si="230"/>
        <v>-14823.259999999998</v>
      </c>
      <c r="H935" s="27">
        <f t="shared" si="231"/>
        <v>-2975.66</v>
      </c>
      <c r="I935" s="28">
        <f t="shared" si="232"/>
        <v>-52.00428572631413</v>
      </c>
      <c r="J935" s="28">
        <f t="shared" si="233"/>
        <v>127.79691732835123</v>
      </c>
      <c r="K935" s="28">
        <f t="shared" si="234"/>
        <v>99.968286445012794</v>
      </c>
    </row>
    <row r="936" spans="1:11" ht="52.8">
      <c r="A936" s="33" t="s">
        <v>163</v>
      </c>
      <c r="B936" s="26" t="s">
        <v>164</v>
      </c>
      <c r="C936" s="27">
        <v>28503.919999999998</v>
      </c>
      <c r="D936" s="27">
        <v>13685</v>
      </c>
      <c r="E936" s="27">
        <v>10705</v>
      </c>
      <c r="F936" s="27">
        <v>13680.66</v>
      </c>
      <c r="G936" s="27">
        <f t="shared" si="230"/>
        <v>-14823.259999999998</v>
      </c>
      <c r="H936" s="27">
        <f t="shared" si="231"/>
        <v>-2975.66</v>
      </c>
      <c r="I936" s="28">
        <f t="shared" si="232"/>
        <v>-52.00428572631413</v>
      </c>
      <c r="J936" s="28">
        <f t="shared" si="233"/>
        <v>127.79691732835123</v>
      </c>
      <c r="K936" s="28">
        <f t="shared" si="234"/>
        <v>99.968286445012794</v>
      </c>
    </row>
    <row r="937" spans="1:11" ht="66">
      <c r="A937" s="34" t="s">
        <v>190</v>
      </c>
      <c r="B937" s="26" t="s">
        <v>191</v>
      </c>
      <c r="C937" s="27">
        <v>28503.919999999998</v>
      </c>
      <c r="D937" s="27">
        <v>13685</v>
      </c>
      <c r="E937" s="27">
        <v>10705</v>
      </c>
      <c r="F937" s="27">
        <v>13680.66</v>
      </c>
      <c r="G937" s="27">
        <f t="shared" si="230"/>
        <v>-14823.259999999998</v>
      </c>
      <c r="H937" s="27">
        <f t="shared" si="231"/>
        <v>-2975.66</v>
      </c>
      <c r="I937" s="28">
        <f t="shared" si="232"/>
        <v>-52.00428572631413</v>
      </c>
      <c r="J937" s="28">
        <f t="shared" si="233"/>
        <v>127.79691732835123</v>
      </c>
      <c r="K937" s="28">
        <f t="shared" si="234"/>
        <v>99.968286445012794</v>
      </c>
    </row>
    <row r="938" spans="1:11">
      <c r="A938" s="31" t="s">
        <v>60</v>
      </c>
      <c r="B938" s="26" t="s">
        <v>61</v>
      </c>
      <c r="C938" s="27">
        <v>1063548.8600000001</v>
      </c>
      <c r="D938" s="27">
        <v>0</v>
      </c>
      <c r="E938" s="27">
        <v>0</v>
      </c>
      <c r="F938" s="27">
        <v>0</v>
      </c>
      <c r="G938" s="27">
        <f t="shared" si="230"/>
        <v>-1063548.8600000001</v>
      </c>
      <c r="H938" s="27">
        <f t="shared" si="231"/>
        <v>0</v>
      </c>
      <c r="I938" s="28">
        <f t="shared" si="232"/>
        <v>-100</v>
      </c>
      <c r="J938" s="28">
        <f t="shared" si="233"/>
        <v>0</v>
      </c>
      <c r="K938" s="28">
        <f t="shared" si="234"/>
        <v>0</v>
      </c>
    </row>
    <row r="939" spans="1:11">
      <c r="A939" s="32" t="s">
        <v>62</v>
      </c>
      <c r="B939" s="26" t="s">
        <v>63</v>
      </c>
      <c r="C939" s="27">
        <v>1063548.8600000001</v>
      </c>
      <c r="D939" s="27">
        <v>0</v>
      </c>
      <c r="E939" s="27">
        <v>0</v>
      </c>
      <c r="F939" s="27">
        <v>0</v>
      </c>
      <c r="G939" s="27">
        <f t="shared" si="230"/>
        <v>-1063548.8600000001</v>
      </c>
      <c r="H939" s="27">
        <f t="shared" si="231"/>
        <v>0</v>
      </c>
      <c r="I939" s="28">
        <f t="shared" si="232"/>
        <v>-100</v>
      </c>
      <c r="J939" s="28">
        <f t="shared" si="233"/>
        <v>0</v>
      </c>
      <c r="K939" s="28">
        <f t="shared" si="234"/>
        <v>0</v>
      </c>
    </row>
    <row r="940" spans="1:11">
      <c r="A940" s="25"/>
      <c r="B940" s="26" t="s">
        <v>64</v>
      </c>
      <c r="C940" s="27">
        <v>218801.51</v>
      </c>
      <c r="D940" s="27">
        <v>0</v>
      </c>
      <c r="E940" s="27">
        <v>0</v>
      </c>
      <c r="F940" s="27">
        <v>75333.490000000005</v>
      </c>
      <c r="G940" s="27">
        <f t="shared" si="230"/>
        <v>-143468.02000000002</v>
      </c>
      <c r="H940" s="27">
        <f t="shared" si="231"/>
        <v>-75333.490000000005</v>
      </c>
      <c r="I940" s="28">
        <f t="shared" si="232"/>
        <v>-65.569940536516413</v>
      </c>
      <c r="J940" s="28">
        <f t="shared" si="233"/>
        <v>0</v>
      </c>
      <c r="K940" s="28">
        <f t="shared" si="234"/>
        <v>0</v>
      </c>
    </row>
    <row r="941" spans="1:11">
      <c r="A941" s="25" t="s">
        <v>65</v>
      </c>
      <c r="B941" s="26" t="s">
        <v>66</v>
      </c>
      <c r="C941" s="27">
        <v>-218801.51</v>
      </c>
      <c r="D941" s="27">
        <v>0</v>
      </c>
      <c r="E941" s="27">
        <v>0</v>
      </c>
      <c r="F941" s="27">
        <v>-75333.490000000005</v>
      </c>
      <c r="G941" s="27">
        <f t="shared" si="230"/>
        <v>143468.02000000002</v>
      </c>
      <c r="H941" s="27">
        <f t="shared" si="231"/>
        <v>75333.490000000005</v>
      </c>
      <c r="I941" s="28">
        <f t="shared" si="232"/>
        <v>-65.569940536516413</v>
      </c>
      <c r="J941" s="28">
        <f t="shared" si="233"/>
        <v>0</v>
      </c>
      <c r="K941" s="28">
        <f t="shared" si="234"/>
        <v>0</v>
      </c>
    </row>
    <row r="942" spans="1:11">
      <c r="A942" s="31" t="s">
        <v>67</v>
      </c>
      <c r="B942" s="26" t="s">
        <v>68</v>
      </c>
      <c r="C942" s="27">
        <v>-218801.51</v>
      </c>
      <c r="D942" s="27">
        <v>0</v>
      </c>
      <c r="E942" s="27">
        <v>0</v>
      </c>
      <c r="F942" s="27">
        <v>-75333.490000000005</v>
      </c>
      <c r="G942" s="27">
        <f t="shared" si="230"/>
        <v>143468.02000000002</v>
      </c>
      <c r="H942" s="27">
        <f t="shared" si="231"/>
        <v>75333.490000000005</v>
      </c>
      <c r="I942" s="28">
        <f t="shared" si="232"/>
        <v>-65.569940536516413</v>
      </c>
      <c r="J942" s="28">
        <f t="shared" si="233"/>
        <v>0</v>
      </c>
      <c r="K942" s="28">
        <f t="shared" si="234"/>
        <v>0</v>
      </c>
    </row>
    <row r="943" spans="1:11" ht="26.4">
      <c r="A943" s="40" t="s">
        <v>382</v>
      </c>
      <c r="B943" s="37" t="s">
        <v>383</v>
      </c>
      <c r="C943" s="38"/>
      <c r="D943" s="38"/>
      <c r="E943" s="38"/>
      <c r="F943" s="38"/>
      <c r="G943" s="38"/>
      <c r="H943" s="38"/>
      <c r="I943" s="39"/>
      <c r="J943" s="39"/>
      <c r="K943" s="39"/>
    </row>
    <row r="944" spans="1:11">
      <c r="A944" s="25" t="s">
        <v>28</v>
      </c>
      <c r="B944" s="26" t="s">
        <v>29</v>
      </c>
      <c r="C944" s="27">
        <v>251813</v>
      </c>
      <c r="D944" s="27">
        <v>436818</v>
      </c>
      <c r="E944" s="27">
        <v>83189</v>
      </c>
      <c r="F944" s="27">
        <v>436818</v>
      </c>
      <c r="G944" s="27">
        <f t="shared" ref="G944:G954" si="235">F944-C944</f>
        <v>185005</v>
      </c>
      <c r="H944" s="27">
        <f t="shared" ref="H944:H954" si="236">E944-F944</f>
        <v>-353629</v>
      </c>
      <c r="I944" s="28">
        <f t="shared" ref="I944:I954" si="237">IF(ISERROR(F944/C944),0,F944/C944*100-100)</f>
        <v>73.469201351796784</v>
      </c>
      <c r="J944" s="28">
        <f t="shared" ref="J944:J954" si="238">IF(ISERROR(F944/E944),0,F944/E944*100)</f>
        <v>525.09105771195709</v>
      </c>
      <c r="K944" s="28">
        <f t="shared" ref="K944:K954" si="239">IF(ISERROR(F944/D944),0,F944/D944*100)</f>
        <v>100</v>
      </c>
    </row>
    <row r="945" spans="1:11">
      <c r="A945" s="31" t="s">
        <v>30</v>
      </c>
      <c r="B945" s="26" t="s">
        <v>31</v>
      </c>
      <c r="C945" s="27">
        <v>251813</v>
      </c>
      <c r="D945" s="27">
        <v>436818</v>
      </c>
      <c r="E945" s="27">
        <v>83189</v>
      </c>
      <c r="F945" s="27">
        <v>436818</v>
      </c>
      <c r="G945" s="27">
        <f t="shared" si="235"/>
        <v>185005</v>
      </c>
      <c r="H945" s="27">
        <f t="shared" si="236"/>
        <v>-353629</v>
      </c>
      <c r="I945" s="28">
        <f t="shared" si="237"/>
        <v>73.469201351796784</v>
      </c>
      <c r="J945" s="28">
        <f t="shared" si="238"/>
        <v>525.09105771195709</v>
      </c>
      <c r="K945" s="28">
        <f t="shared" si="239"/>
        <v>100</v>
      </c>
    </row>
    <row r="946" spans="1:11">
      <c r="A946" s="32" t="s">
        <v>32</v>
      </c>
      <c r="B946" s="26" t="s">
        <v>33</v>
      </c>
      <c r="C946" s="27">
        <v>251813</v>
      </c>
      <c r="D946" s="27">
        <v>436818</v>
      </c>
      <c r="E946" s="27">
        <v>83189</v>
      </c>
      <c r="F946" s="27">
        <v>436818</v>
      </c>
      <c r="G946" s="27">
        <f t="shared" si="235"/>
        <v>185005</v>
      </c>
      <c r="H946" s="27">
        <f t="shared" si="236"/>
        <v>-353629</v>
      </c>
      <c r="I946" s="28">
        <f t="shared" si="237"/>
        <v>73.469201351796784</v>
      </c>
      <c r="J946" s="28">
        <f t="shared" si="238"/>
        <v>525.09105771195709</v>
      </c>
      <c r="K946" s="28">
        <f t="shared" si="239"/>
        <v>100</v>
      </c>
    </row>
    <row r="947" spans="1:11">
      <c r="A947" s="25" t="s">
        <v>34</v>
      </c>
      <c r="B947" s="26" t="s">
        <v>35</v>
      </c>
      <c r="C947" s="27">
        <v>151528.75</v>
      </c>
      <c r="D947" s="27">
        <v>436818</v>
      </c>
      <c r="E947" s="27">
        <v>83189</v>
      </c>
      <c r="F947" s="27">
        <v>361488.89</v>
      </c>
      <c r="G947" s="27">
        <f t="shared" si="235"/>
        <v>209960.14</v>
      </c>
      <c r="H947" s="27">
        <f t="shared" si="236"/>
        <v>-278299.89</v>
      </c>
      <c r="I947" s="28">
        <f t="shared" si="237"/>
        <v>138.56125652722667</v>
      </c>
      <c r="J947" s="28">
        <f t="shared" si="238"/>
        <v>434.5392900503673</v>
      </c>
      <c r="K947" s="28">
        <f t="shared" si="239"/>
        <v>82.755035277850268</v>
      </c>
    </row>
    <row r="948" spans="1:11">
      <c r="A948" s="31" t="s">
        <v>36</v>
      </c>
      <c r="B948" s="26" t="s">
        <v>37</v>
      </c>
      <c r="C948" s="27">
        <v>151528.75</v>
      </c>
      <c r="D948" s="27">
        <v>436818</v>
      </c>
      <c r="E948" s="27">
        <v>83189</v>
      </c>
      <c r="F948" s="27">
        <v>361488.89</v>
      </c>
      <c r="G948" s="27">
        <f t="shared" si="235"/>
        <v>209960.14</v>
      </c>
      <c r="H948" s="27">
        <f t="shared" si="236"/>
        <v>-278299.89</v>
      </c>
      <c r="I948" s="28">
        <f t="shared" si="237"/>
        <v>138.56125652722667</v>
      </c>
      <c r="J948" s="28">
        <f t="shared" si="238"/>
        <v>434.5392900503673</v>
      </c>
      <c r="K948" s="28">
        <f t="shared" si="239"/>
        <v>82.755035277850268</v>
      </c>
    </row>
    <row r="949" spans="1:11">
      <c r="A949" s="32" t="s">
        <v>38</v>
      </c>
      <c r="B949" s="26" t="s">
        <v>39</v>
      </c>
      <c r="C949" s="27">
        <v>151528.75</v>
      </c>
      <c r="D949" s="27">
        <v>436818</v>
      </c>
      <c r="E949" s="27">
        <v>83189</v>
      </c>
      <c r="F949" s="27">
        <v>361488.89</v>
      </c>
      <c r="G949" s="27">
        <f t="shared" si="235"/>
        <v>209960.14</v>
      </c>
      <c r="H949" s="27">
        <f t="shared" si="236"/>
        <v>-278299.89</v>
      </c>
      <c r="I949" s="28">
        <f t="shared" si="237"/>
        <v>138.56125652722667</v>
      </c>
      <c r="J949" s="28">
        <f t="shared" si="238"/>
        <v>434.5392900503673</v>
      </c>
      <c r="K949" s="28">
        <f t="shared" si="239"/>
        <v>82.755035277850268</v>
      </c>
    </row>
    <row r="950" spans="1:11">
      <c r="A950" s="33" t="s">
        <v>40</v>
      </c>
      <c r="B950" s="26" t="s">
        <v>41</v>
      </c>
      <c r="C950" s="27">
        <v>143507.82999999999</v>
      </c>
      <c r="D950" s="27">
        <v>424818</v>
      </c>
      <c r="E950" s="27">
        <v>71189</v>
      </c>
      <c r="F950" s="27">
        <v>358554.89</v>
      </c>
      <c r="G950" s="27">
        <f t="shared" si="235"/>
        <v>215047.06000000003</v>
      </c>
      <c r="H950" s="27">
        <f t="shared" si="236"/>
        <v>-287365.89</v>
      </c>
      <c r="I950" s="28">
        <f t="shared" si="237"/>
        <v>149.85040189096304</v>
      </c>
      <c r="J950" s="28">
        <f t="shared" si="238"/>
        <v>503.66614224107656</v>
      </c>
      <c r="K950" s="28">
        <f t="shared" si="239"/>
        <v>84.402000386047675</v>
      </c>
    </row>
    <row r="951" spans="1:11">
      <c r="A951" s="33" t="s">
        <v>42</v>
      </c>
      <c r="B951" s="26" t="s">
        <v>43</v>
      </c>
      <c r="C951" s="27">
        <v>8020.92</v>
      </c>
      <c r="D951" s="27">
        <v>12000</v>
      </c>
      <c r="E951" s="27">
        <v>12000</v>
      </c>
      <c r="F951" s="27">
        <v>2934</v>
      </c>
      <c r="G951" s="27">
        <f t="shared" si="235"/>
        <v>-5086.92</v>
      </c>
      <c r="H951" s="27">
        <f t="shared" si="236"/>
        <v>9066</v>
      </c>
      <c r="I951" s="28">
        <f t="shared" si="237"/>
        <v>-63.420654987208451</v>
      </c>
      <c r="J951" s="28">
        <f t="shared" si="238"/>
        <v>24.45</v>
      </c>
      <c r="K951" s="28">
        <f t="shared" si="239"/>
        <v>24.45</v>
      </c>
    </row>
    <row r="952" spans="1:11">
      <c r="A952" s="25"/>
      <c r="B952" s="26" t="s">
        <v>64</v>
      </c>
      <c r="C952" s="27">
        <v>100284.25</v>
      </c>
      <c r="D952" s="27">
        <v>0</v>
      </c>
      <c r="E952" s="27">
        <v>0</v>
      </c>
      <c r="F952" s="27">
        <v>75329.11</v>
      </c>
      <c r="G952" s="27">
        <f t="shared" si="235"/>
        <v>-24955.14</v>
      </c>
      <c r="H952" s="27">
        <f t="shared" si="236"/>
        <v>-75329.11</v>
      </c>
      <c r="I952" s="28">
        <f t="shared" si="237"/>
        <v>-24.884406075729743</v>
      </c>
      <c r="J952" s="28">
        <f t="shared" si="238"/>
        <v>0</v>
      </c>
      <c r="K952" s="28">
        <f t="shared" si="239"/>
        <v>0</v>
      </c>
    </row>
    <row r="953" spans="1:11">
      <c r="A953" s="25" t="s">
        <v>65</v>
      </c>
      <c r="B953" s="26" t="s">
        <v>66</v>
      </c>
      <c r="C953" s="27">
        <v>-100284.25</v>
      </c>
      <c r="D953" s="27">
        <v>0</v>
      </c>
      <c r="E953" s="27">
        <v>0</v>
      </c>
      <c r="F953" s="27">
        <v>-75329.11</v>
      </c>
      <c r="G953" s="27">
        <f t="shared" si="235"/>
        <v>24955.14</v>
      </c>
      <c r="H953" s="27">
        <f t="shared" si="236"/>
        <v>75329.11</v>
      </c>
      <c r="I953" s="28">
        <f t="shared" si="237"/>
        <v>-24.884406075729743</v>
      </c>
      <c r="J953" s="28">
        <f t="shared" si="238"/>
        <v>0</v>
      </c>
      <c r="K953" s="28">
        <f t="shared" si="239"/>
        <v>0</v>
      </c>
    </row>
    <row r="954" spans="1:11">
      <c r="A954" s="31" t="s">
        <v>67</v>
      </c>
      <c r="B954" s="26" t="s">
        <v>68</v>
      </c>
      <c r="C954" s="27">
        <v>-100284.25</v>
      </c>
      <c r="D954" s="27">
        <v>0</v>
      </c>
      <c r="E954" s="27">
        <v>0</v>
      </c>
      <c r="F954" s="27">
        <v>-75329.11</v>
      </c>
      <c r="G954" s="27">
        <f t="shared" si="235"/>
        <v>24955.14</v>
      </c>
      <c r="H954" s="27">
        <f t="shared" si="236"/>
        <v>75329.11</v>
      </c>
      <c r="I954" s="28">
        <f t="shared" si="237"/>
        <v>-24.884406075729743</v>
      </c>
      <c r="J954" s="28">
        <f t="shared" si="238"/>
        <v>0</v>
      </c>
      <c r="K954" s="28">
        <f t="shared" si="239"/>
        <v>0</v>
      </c>
    </row>
    <row r="955" spans="1:11" ht="39.6">
      <c r="A955" s="40" t="s">
        <v>156</v>
      </c>
      <c r="B955" s="37" t="s">
        <v>384</v>
      </c>
      <c r="C955" s="38"/>
      <c r="D955" s="38"/>
      <c r="E955" s="38"/>
      <c r="F955" s="38"/>
      <c r="G955" s="38"/>
      <c r="H955" s="38"/>
      <c r="I955" s="39"/>
      <c r="J955" s="39"/>
      <c r="K955" s="39"/>
    </row>
    <row r="956" spans="1:11">
      <c r="A956" s="25" t="s">
        <v>28</v>
      </c>
      <c r="B956" s="26" t="s">
        <v>29</v>
      </c>
      <c r="C956" s="27">
        <v>1347302</v>
      </c>
      <c r="D956" s="27">
        <v>803816</v>
      </c>
      <c r="E956" s="27">
        <v>10705</v>
      </c>
      <c r="F956" s="27">
        <v>803816</v>
      </c>
      <c r="G956" s="27">
        <f t="shared" ref="G956:G971" si="240">F956-C956</f>
        <v>-543486</v>
      </c>
      <c r="H956" s="27">
        <f t="shared" ref="H956:H971" si="241">E956-F956</f>
        <v>-793111</v>
      </c>
      <c r="I956" s="28">
        <f t="shared" ref="I956:I971" si="242">IF(ISERROR(F956/C956),0,F956/C956*100-100)</f>
        <v>-40.338840141260093</v>
      </c>
      <c r="J956" s="28">
        <f t="shared" ref="J956:J971" si="243">IF(ISERROR(F956/E956),0,F956/E956*100)</f>
        <v>7508.7902849135917</v>
      </c>
      <c r="K956" s="28">
        <f t="shared" ref="K956:K971" si="244">IF(ISERROR(F956/D956),0,F956/D956*100)</f>
        <v>100</v>
      </c>
    </row>
    <row r="957" spans="1:11">
      <c r="A957" s="31" t="s">
        <v>30</v>
      </c>
      <c r="B957" s="26" t="s">
        <v>31</v>
      </c>
      <c r="C957" s="27">
        <v>1347302</v>
      </c>
      <c r="D957" s="27">
        <v>803816</v>
      </c>
      <c r="E957" s="27">
        <v>10705</v>
      </c>
      <c r="F957" s="27">
        <v>803816</v>
      </c>
      <c r="G957" s="27">
        <f t="shared" si="240"/>
        <v>-543486</v>
      </c>
      <c r="H957" s="27">
        <f t="shared" si="241"/>
        <v>-793111</v>
      </c>
      <c r="I957" s="28">
        <f t="shared" si="242"/>
        <v>-40.338840141260093</v>
      </c>
      <c r="J957" s="28">
        <f t="shared" si="243"/>
        <v>7508.7902849135917</v>
      </c>
      <c r="K957" s="28">
        <f t="shared" si="244"/>
        <v>100</v>
      </c>
    </row>
    <row r="958" spans="1:11">
      <c r="A958" s="32" t="s">
        <v>32</v>
      </c>
      <c r="B958" s="26" t="s">
        <v>33</v>
      </c>
      <c r="C958" s="27">
        <v>1347302</v>
      </c>
      <c r="D958" s="27">
        <v>803816</v>
      </c>
      <c r="E958" s="27">
        <v>10705</v>
      </c>
      <c r="F958" s="27">
        <v>803816</v>
      </c>
      <c r="G958" s="27">
        <f t="shared" si="240"/>
        <v>-543486</v>
      </c>
      <c r="H958" s="27">
        <f t="shared" si="241"/>
        <v>-793111</v>
      </c>
      <c r="I958" s="28">
        <f t="shared" si="242"/>
        <v>-40.338840141260093</v>
      </c>
      <c r="J958" s="28">
        <f t="shared" si="243"/>
        <v>7508.7902849135917</v>
      </c>
      <c r="K958" s="28">
        <f t="shared" si="244"/>
        <v>100</v>
      </c>
    </row>
    <row r="959" spans="1:11">
      <c r="A959" s="25" t="s">
        <v>34</v>
      </c>
      <c r="B959" s="26" t="s">
        <v>35</v>
      </c>
      <c r="C959" s="27">
        <v>1334019.23</v>
      </c>
      <c r="D959" s="27">
        <v>803816</v>
      </c>
      <c r="E959" s="27">
        <v>10705</v>
      </c>
      <c r="F959" s="27">
        <v>803811.62</v>
      </c>
      <c r="G959" s="27">
        <f t="shared" si="240"/>
        <v>-530207.61</v>
      </c>
      <c r="H959" s="27">
        <f t="shared" si="241"/>
        <v>-793106.62</v>
      </c>
      <c r="I959" s="28">
        <f t="shared" si="242"/>
        <v>-39.745124963453485</v>
      </c>
      <c r="J959" s="28">
        <f t="shared" si="243"/>
        <v>7508.7493694535269</v>
      </c>
      <c r="K959" s="28">
        <f t="shared" si="244"/>
        <v>99.999455099176927</v>
      </c>
    </row>
    <row r="960" spans="1:11">
      <c r="A960" s="31" t="s">
        <v>36</v>
      </c>
      <c r="B960" s="26" t="s">
        <v>37</v>
      </c>
      <c r="C960" s="27">
        <v>1334019.23</v>
      </c>
      <c r="D960" s="27">
        <v>803816</v>
      </c>
      <c r="E960" s="27">
        <v>10705</v>
      </c>
      <c r="F960" s="27">
        <v>803811.62</v>
      </c>
      <c r="G960" s="27">
        <f t="shared" si="240"/>
        <v>-530207.61</v>
      </c>
      <c r="H960" s="27">
        <f t="shared" si="241"/>
        <v>-793106.62</v>
      </c>
      <c r="I960" s="28">
        <f t="shared" si="242"/>
        <v>-39.745124963453485</v>
      </c>
      <c r="J960" s="28">
        <f t="shared" si="243"/>
        <v>7508.7493694535269</v>
      </c>
      <c r="K960" s="28">
        <f t="shared" si="244"/>
        <v>99.999455099176927</v>
      </c>
    </row>
    <row r="961" spans="1:11">
      <c r="A961" s="32" t="s">
        <v>38</v>
      </c>
      <c r="B961" s="26" t="s">
        <v>39</v>
      </c>
      <c r="C961" s="27">
        <v>33218.720000000001</v>
      </c>
      <c r="D961" s="27">
        <v>0</v>
      </c>
      <c r="E961" s="27">
        <v>0</v>
      </c>
      <c r="F961" s="27">
        <v>0</v>
      </c>
      <c r="G961" s="27">
        <f t="shared" si="240"/>
        <v>-33218.720000000001</v>
      </c>
      <c r="H961" s="27">
        <f t="shared" si="241"/>
        <v>0</v>
      </c>
      <c r="I961" s="28">
        <f t="shared" si="242"/>
        <v>-100</v>
      </c>
      <c r="J961" s="28">
        <f t="shared" si="243"/>
        <v>0</v>
      </c>
      <c r="K961" s="28">
        <f t="shared" si="244"/>
        <v>0</v>
      </c>
    </row>
    <row r="962" spans="1:11">
      <c r="A962" s="33" t="s">
        <v>40</v>
      </c>
      <c r="B962" s="26" t="s">
        <v>41</v>
      </c>
      <c r="C962" s="27">
        <v>3551.69</v>
      </c>
      <c r="D962" s="27">
        <v>0</v>
      </c>
      <c r="E962" s="27">
        <v>0</v>
      </c>
      <c r="F962" s="27">
        <v>0</v>
      </c>
      <c r="G962" s="27">
        <f t="shared" si="240"/>
        <v>-3551.69</v>
      </c>
      <c r="H962" s="27">
        <f t="shared" si="241"/>
        <v>0</v>
      </c>
      <c r="I962" s="28">
        <f t="shared" si="242"/>
        <v>-100</v>
      </c>
      <c r="J962" s="28">
        <f t="shared" si="243"/>
        <v>0</v>
      </c>
      <c r="K962" s="28">
        <f t="shared" si="244"/>
        <v>0</v>
      </c>
    </row>
    <row r="963" spans="1:11">
      <c r="A963" s="33" t="s">
        <v>42</v>
      </c>
      <c r="B963" s="26" t="s">
        <v>43</v>
      </c>
      <c r="C963" s="27">
        <v>29667.03</v>
      </c>
      <c r="D963" s="27">
        <v>0</v>
      </c>
      <c r="E963" s="27">
        <v>0</v>
      </c>
      <c r="F963" s="27">
        <v>0</v>
      </c>
      <c r="G963" s="27">
        <f t="shared" si="240"/>
        <v>-29667.03</v>
      </c>
      <c r="H963" s="27">
        <f t="shared" si="241"/>
        <v>0</v>
      </c>
      <c r="I963" s="28">
        <f t="shared" si="242"/>
        <v>-100</v>
      </c>
      <c r="J963" s="28">
        <f t="shared" si="243"/>
        <v>0</v>
      </c>
      <c r="K963" s="28">
        <f t="shared" si="244"/>
        <v>0</v>
      </c>
    </row>
    <row r="964" spans="1:11">
      <c r="A964" s="32" t="s">
        <v>46</v>
      </c>
      <c r="B964" s="26" t="s">
        <v>47</v>
      </c>
      <c r="C964" s="27">
        <v>1272296.5900000001</v>
      </c>
      <c r="D964" s="27">
        <v>790131</v>
      </c>
      <c r="E964" s="27">
        <v>0</v>
      </c>
      <c r="F964" s="27">
        <v>790130.96</v>
      </c>
      <c r="G964" s="27">
        <f t="shared" si="240"/>
        <v>-482165.63000000012</v>
      </c>
      <c r="H964" s="27">
        <f t="shared" si="241"/>
        <v>-790130.96</v>
      </c>
      <c r="I964" s="28">
        <f t="shared" si="242"/>
        <v>-37.897266548517592</v>
      </c>
      <c r="J964" s="28">
        <f t="shared" si="243"/>
        <v>0</v>
      </c>
      <c r="K964" s="28">
        <f t="shared" si="244"/>
        <v>99.999994937548337</v>
      </c>
    </row>
    <row r="965" spans="1:11">
      <c r="A965" s="33" t="s">
        <v>48</v>
      </c>
      <c r="B965" s="26" t="s">
        <v>49</v>
      </c>
      <c r="C965" s="27">
        <v>1272296.5900000001</v>
      </c>
      <c r="D965" s="27">
        <v>790131</v>
      </c>
      <c r="E965" s="27">
        <v>0</v>
      </c>
      <c r="F965" s="27">
        <v>790130.96</v>
      </c>
      <c r="G965" s="27">
        <f t="shared" si="240"/>
        <v>-482165.63000000012</v>
      </c>
      <c r="H965" s="27">
        <f t="shared" si="241"/>
        <v>-790130.96</v>
      </c>
      <c r="I965" s="28">
        <f t="shared" si="242"/>
        <v>-37.897266548517592</v>
      </c>
      <c r="J965" s="28">
        <f t="shared" si="243"/>
        <v>0</v>
      </c>
      <c r="K965" s="28">
        <f t="shared" si="244"/>
        <v>99.999994937548337</v>
      </c>
    </row>
    <row r="966" spans="1:11" ht="26.4">
      <c r="A966" s="32" t="s">
        <v>52</v>
      </c>
      <c r="B966" s="26" t="s">
        <v>53</v>
      </c>
      <c r="C966" s="27">
        <v>28503.919999999998</v>
      </c>
      <c r="D966" s="27">
        <v>13685</v>
      </c>
      <c r="E966" s="27">
        <v>10705</v>
      </c>
      <c r="F966" s="27">
        <v>13680.66</v>
      </c>
      <c r="G966" s="27">
        <f t="shared" si="240"/>
        <v>-14823.259999999998</v>
      </c>
      <c r="H966" s="27">
        <f t="shared" si="241"/>
        <v>-2975.66</v>
      </c>
      <c r="I966" s="28">
        <f t="shared" si="242"/>
        <v>-52.00428572631413</v>
      </c>
      <c r="J966" s="28">
        <f t="shared" si="243"/>
        <v>127.79691732835123</v>
      </c>
      <c r="K966" s="28">
        <f t="shared" si="244"/>
        <v>99.968286445012794</v>
      </c>
    </row>
    <row r="967" spans="1:11" ht="52.8">
      <c r="A967" s="33" t="s">
        <v>163</v>
      </c>
      <c r="B967" s="26" t="s">
        <v>164</v>
      </c>
      <c r="C967" s="27">
        <v>28503.919999999998</v>
      </c>
      <c r="D967" s="27">
        <v>13685</v>
      </c>
      <c r="E967" s="27">
        <v>10705</v>
      </c>
      <c r="F967" s="27">
        <v>13680.66</v>
      </c>
      <c r="G967" s="27">
        <f t="shared" si="240"/>
        <v>-14823.259999999998</v>
      </c>
      <c r="H967" s="27">
        <f t="shared" si="241"/>
        <v>-2975.66</v>
      </c>
      <c r="I967" s="28">
        <f t="shared" si="242"/>
        <v>-52.00428572631413</v>
      </c>
      <c r="J967" s="28">
        <f t="shared" si="243"/>
        <v>127.79691732835123</v>
      </c>
      <c r="K967" s="28">
        <f t="shared" si="244"/>
        <v>99.968286445012794</v>
      </c>
    </row>
    <row r="968" spans="1:11" ht="66">
      <c r="A968" s="34" t="s">
        <v>190</v>
      </c>
      <c r="B968" s="26" t="s">
        <v>191</v>
      </c>
      <c r="C968" s="27">
        <v>28503.919999999998</v>
      </c>
      <c r="D968" s="27">
        <v>13685</v>
      </c>
      <c r="E968" s="27">
        <v>10705</v>
      </c>
      <c r="F968" s="27">
        <v>13680.66</v>
      </c>
      <c r="G968" s="27">
        <f t="shared" si="240"/>
        <v>-14823.259999999998</v>
      </c>
      <c r="H968" s="27">
        <f t="shared" si="241"/>
        <v>-2975.66</v>
      </c>
      <c r="I968" s="28">
        <f t="shared" si="242"/>
        <v>-52.00428572631413</v>
      </c>
      <c r="J968" s="28">
        <f t="shared" si="243"/>
        <v>127.79691732835123</v>
      </c>
      <c r="K968" s="28">
        <f t="shared" si="244"/>
        <v>99.968286445012794</v>
      </c>
    </row>
    <row r="969" spans="1:11">
      <c r="A969" s="25"/>
      <c r="B969" s="26" t="s">
        <v>64</v>
      </c>
      <c r="C969" s="27">
        <v>13282.77</v>
      </c>
      <c r="D969" s="27">
        <v>0</v>
      </c>
      <c r="E969" s="27">
        <v>0</v>
      </c>
      <c r="F969" s="27">
        <v>4.38</v>
      </c>
      <c r="G969" s="27">
        <f t="shared" si="240"/>
        <v>-13278.390000000001</v>
      </c>
      <c r="H969" s="27">
        <f t="shared" si="241"/>
        <v>-4.38</v>
      </c>
      <c r="I969" s="28">
        <f t="shared" si="242"/>
        <v>-99.967024950368028</v>
      </c>
      <c r="J969" s="28">
        <f t="shared" si="243"/>
        <v>0</v>
      </c>
      <c r="K969" s="28">
        <f t="shared" si="244"/>
        <v>0</v>
      </c>
    </row>
    <row r="970" spans="1:11">
      <c r="A970" s="25" t="s">
        <v>65</v>
      </c>
      <c r="B970" s="26" t="s">
        <v>66</v>
      </c>
      <c r="C970" s="27">
        <v>-13282.77</v>
      </c>
      <c r="D970" s="27">
        <v>0</v>
      </c>
      <c r="E970" s="27">
        <v>0</v>
      </c>
      <c r="F970" s="27">
        <v>-4.38</v>
      </c>
      <c r="G970" s="27">
        <f t="shared" si="240"/>
        <v>13278.390000000001</v>
      </c>
      <c r="H970" s="27">
        <f t="shared" si="241"/>
        <v>4.38</v>
      </c>
      <c r="I970" s="28">
        <f t="shared" si="242"/>
        <v>-99.967024950368028</v>
      </c>
      <c r="J970" s="28">
        <f t="shared" si="243"/>
        <v>0</v>
      </c>
      <c r="K970" s="28">
        <f t="shared" si="244"/>
        <v>0</v>
      </c>
    </row>
    <row r="971" spans="1:11">
      <c r="A971" s="31" t="s">
        <v>67</v>
      </c>
      <c r="B971" s="26" t="s">
        <v>68</v>
      </c>
      <c r="C971" s="27">
        <v>-13282.77</v>
      </c>
      <c r="D971" s="27">
        <v>0</v>
      </c>
      <c r="E971" s="27">
        <v>0</v>
      </c>
      <c r="F971" s="27">
        <v>-4.38</v>
      </c>
      <c r="G971" s="27">
        <f t="shared" si="240"/>
        <v>13278.390000000001</v>
      </c>
      <c r="H971" s="27">
        <f t="shared" si="241"/>
        <v>4.38</v>
      </c>
      <c r="I971" s="28">
        <f t="shared" si="242"/>
        <v>-99.967024950368028</v>
      </c>
      <c r="J971" s="28">
        <f t="shared" si="243"/>
        <v>0</v>
      </c>
      <c r="K971" s="28">
        <f t="shared" si="244"/>
        <v>0</v>
      </c>
    </row>
    <row r="972" spans="1:11" ht="26.4">
      <c r="A972" s="40" t="s">
        <v>385</v>
      </c>
      <c r="B972" s="37" t="s">
        <v>157</v>
      </c>
      <c r="C972" s="38"/>
      <c r="D972" s="38"/>
      <c r="E972" s="38"/>
      <c r="F972" s="38"/>
      <c r="G972" s="38"/>
      <c r="H972" s="38"/>
      <c r="I972" s="39"/>
      <c r="J972" s="39"/>
      <c r="K972" s="39"/>
    </row>
    <row r="973" spans="1:11">
      <c r="A973" s="25" t="s">
        <v>28</v>
      </c>
      <c r="B973" s="26" t="s">
        <v>29</v>
      </c>
      <c r="C973" s="27">
        <v>1602389</v>
      </c>
      <c r="D973" s="27">
        <v>0</v>
      </c>
      <c r="E973" s="27">
        <v>0</v>
      </c>
      <c r="F973" s="27">
        <v>0</v>
      </c>
      <c r="G973" s="27">
        <f t="shared" ref="G973:G988" si="245">F973-C973</f>
        <v>-1602389</v>
      </c>
      <c r="H973" s="27">
        <f t="shared" ref="H973:H988" si="246">E973-F973</f>
        <v>0</v>
      </c>
      <c r="I973" s="28">
        <f t="shared" ref="I973:I988" si="247">IF(ISERROR(F973/C973),0,F973/C973*100-100)</f>
        <v>-100</v>
      </c>
      <c r="J973" s="28">
        <f t="shared" ref="J973:J988" si="248">IF(ISERROR(F973/E973),0,F973/E973*100)</f>
        <v>0</v>
      </c>
      <c r="K973" s="28">
        <f t="shared" ref="K973:K988" si="249">IF(ISERROR(F973/D973),0,F973/D973*100)</f>
        <v>0</v>
      </c>
    </row>
    <row r="974" spans="1:11">
      <c r="A974" s="31" t="s">
        <v>30</v>
      </c>
      <c r="B974" s="26" t="s">
        <v>31</v>
      </c>
      <c r="C974" s="27">
        <v>1602389</v>
      </c>
      <c r="D974" s="27">
        <v>0</v>
      </c>
      <c r="E974" s="27">
        <v>0</v>
      </c>
      <c r="F974" s="27">
        <v>0</v>
      </c>
      <c r="G974" s="27">
        <f t="shared" si="245"/>
        <v>-1602389</v>
      </c>
      <c r="H974" s="27">
        <f t="shared" si="246"/>
        <v>0</v>
      </c>
      <c r="I974" s="28">
        <f t="shared" si="247"/>
        <v>-100</v>
      </c>
      <c r="J974" s="28">
        <f t="shared" si="248"/>
        <v>0</v>
      </c>
      <c r="K974" s="28">
        <f t="shared" si="249"/>
        <v>0</v>
      </c>
    </row>
    <row r="975" spans="1:11">
      <c r="A975" s="32" t="s">
        <v>32</v>
      </c>
      <c r="B975" s="26" t="s">
        <v>33</v>
      </c>
      <c r="C975" s="27">
        <v>1602389</v>
      </c>
      <c r="D975" s="27">
        <v>0</v>
      </c>
      <c r="E975" s="27">
        <v>0</v>
      </c>
      <c r="F975" s="27">
        <v>0</v>
      </c>
      <c r="G975" s="27">
        <f t="shared" si="245"/>
        <v>-1602389</v>
      </c>
      <c r="H975" s="27">
        <f t="shared" si="246"/>
        <v>0</v>
      </c>
      <c r="I975" s="28">
        <f t="shared" si="247"/>
        <v>-100</v>
      </c>
      <c r="J975" s="28">
        <f t="shared" si="248"/>
        <v>0</v>
      </c>
      <c r="K975" s="28">
        <f t="shared" si="249"/>
        <v>0</v>
      </c>
    </row>
    <row r="976" spans="1:11">
      <c r="A976" s="25" t="s">
        <v>34</v>
      </c>
      <c r="B976" s="26" t="s">
        <v>35</v>
      </c>
      <c r="C976" s="27">
        <v>1497154.51</v>
      </c>
      <c r="D976" s="27">
        <v>0</v>
      </c>
      <c r="E976" s="27">
        <v>0</v>
      </c>
      <c r="F976" s="27">
        <v>0</v>
      </c>
      <c r="G976" s="27">
        <f t="shared" si="245"/>
        <v>-1497154.51</v>
      </c>
      <c r="H976" s="27">
        <f t="shared" si="246"/>
        <v>0</v>
      </c>
      <c r="I976" s="28">
        <f t="shared" si="247"/>
        <v>-100</v>
      </c>
      <c r="J976" s="28">
        <f t="shared" si="248"/>
        <v>0</v>
      </c>
      <c r="K976" s="28">
        <f t="shared" si="249"/>
        <v>0</v>
      </c>
    </row>
    <row r="977" spans="1:11">
      <c r="A977" s="31" t="s">
        <v>36</v>
      </c>
      <c r="B977" s="26" t="s">
        <v>37</v>
      </c>
      <c r="C977" s="27">
        <v>433605.65</v>
      </c>
      <c r="D977" s="27">
        <v>0</v>
      </c>
      <c r="E977" s="27">
        <v>0</v>
      </c>
      <c r="F977" s="27">
        <v>0</v>
      </c>
      <c r="G977" s="27">
        <f t="shared" si="245"/>
        <v>-433605.65</v>
      </c>
      <c r="H977" s="27">
        <f t="shared" si="246"/>
        <v>0</v>
      </c>
      <c r="I977" s="28">
        <f t="shared" si="247"/>
        <v>-100</v>
      </c>
      <c r="J977" s="28">
        <f t="shared" si="248"/>
        <v>0</v>
      </c>
      <c r="K977" s="28">
        <f t="shared" si="249"/>
        <v>0</v>
      </c>
    </row>
    <row r="978" spans="1:11">
      <c r="A978" s="32" t="s">
        <v>38</v>
      </c>
      <c r="B978" s="26" t="s">
        <v>39</v>
      </c>
      <c r="C978" s="27">
        <v>156866.32</v>
      </c>
      <c r="D978" s="27">
        <v>0</v>
      </c>
      <c r="E978" s="27">
        <v>0</v>
      </c>
      <c r="F978" s="27">
        <v>0</v>
      </c>
      <c r="G978" s="27">
        <f t="shared" si="245"/>
        <v>-156866.32</v>
      </c>
      <c r="H978" s="27">
        <f t="shared" si="246"/>
        <v>0</v>
      </c>
      <c r="I978" s="28">
        <f t="shared" si="247"/>
        <v>-100</v>
      </c>
      <c r="J978" s="28">
        <f t="shared" si="248"/>
        <v>0</v>
      </c>
      <c r="K978" s="28">
        <f t="shared" si="249"/>
        <v>0</v>
      </c>
    </row>
    <row r="979" spans="1:11">
      <c r="A979" s="33" t="s">
        <v>40</v>
      </c>
      <c r="B979" s="26" t="s">
        <v>41</v>
      </c>
      <c r="C979" s="27">
        <v>19436.11</v>
      </c>
      <c r="D979" s="27">
        <v>0</v>
      </c>
      <c r="E979" s="27">
        <v>0</v>
      </c>
      <c r="F979" s="27">
        <v>0</v>
      </c>
      <c r="G979" s="27">
        <f t="shared" si="245"/>
        <v>-19436.11</v>
      </c>
      <c r="H979" s="27">
        <f t="shared" si="246"/>
        <v>0</v>
      </c>
      <c r="I979" s="28">
        <f t="shared" si="247"/>
        <v>-100</v>
      </c>
      <c r="J979" s="28">
        <f t="shared" si="248"/>
        <v>0</v>
      </c>
      <c r="K979" s="28">
        <f t="shared" si="249"/>
        <v>0</v>
      </c>
    </row>
    <row r="980" spans="1:11">
      <c r="A980" s="33" t="s">
        <v>42</v>
      </c>
      <c r="B980" s="26" t="s">
        <v>43</v>
      </c>
      <c r="C980" s="27">
        <v>137430.21</v>
      </c>
      <c r="D980" s="27">
        <v>0</v>
      </c>
      <c r="E980" s="27">
        <v>0</v>
      </c>
      <c r="F980" s="27">
        <v>0</v>
      </c>
      <c r="G980" s="27">
        <f t="shared" si="245"/>
        <v>-137430.21</v>
      </c>
      <c r="H980" s="27">
        <f t="shared" si="246"/>
        <v>0</v>
      </c>
      <c r="I980" s="28">
        <f t="shared" si="247"/>
        <v>-100</v>
      </c>
      <c r="J980" s="28">
        <f t="shared" si="248"/>
        <v>0</v>
      </c>
      <c r="K980" s="28">
        <f t="shared" si="249"/>
        <v>0</v>
      </c>
    </row>
    <row r="981" spans="1:11">
      <c r="A981" s="34" t="s">
        <v>44</v>
      </c>
      <c r="B981" s="26" t="s">
        <v>45</v>
      </c>
      <c r="C981" s="27">
        <v>39997.760000000002</v>
      </c>
      <c r="D981" s="27">
        <v>0</v>
      </c>
      <c r="E981" s="27">
        <v>0</v>
      </c>
      <c r="F981" s="27">
        <v>0</v>
      </c>
      <c r="G981" s="27">
        <f t="shared" si="245"/>
        <v>-39997.760000000002</v>
      </c>
      <c r="H981" s="27">
        <f t="shared" si="246"/>
        <v>0</v>
      </c>
      <c r="I981" s="28">
        <f t="shared" si="247"/>
        <v>-100</v>
      </c>
      <c r="J981" s="28">
        <f t="shared" si="248"/>
        <v>0</v>
      </c>
      <c r="K981" s="28">
        <f t="shared" si="249"/>
        <v>0</v>
      </c>
    </row>
    <row r="982" spans="1:11">
      <c r="A982" s="32" t="s">
        <v>46</v>
      </c>
      <c r="B982" s="26" t="s">
        <v>47</v>
      </c>
      <c r="C982" s="27">
        <v>276739.33</v>
      </c>
      <c r="D982" s="27">
        <v>0</v>
      </c>
      <c r="E982" s="27">
        <v>0</v>
      </c>
      <c r="F982" s="27">
        <v>0</v>
      </c>
      <c r="G982" s="27">
        <f t="shared" si="245"/>
        <v>-276739.33</v>
      </c>
      <c r="H982" s="27">
        <f t="shared" si="246"/>
        <v>0</v>
      </c>
      <c r="I982" s="28">
        <f t="shared" si="247"/>
        <v>-100</v>
      </c>
      <c r="J982" s="28">
        <f t="shared" si="248"/>
        <v>0</v>
      </c>
      <c r="K982" s="28">
        <f t="shared" si="249"/>
        <v>0</v>
      </c>
    </row>
    <row r="983" spans="1:11">
      <c r="A983" s="33" t="s">
        <v>48</v>
      </c>
      <c r="B983" s="26" t="s">
        <v>49</v>
      </c>
      <c r="C983" s="27">
        <v>276739.33</v>
      </c>
      <c r="D983" s="27">
        <v>0</v>
      </c>
      <c r="E983" s="27">
        <v>0</v>
      </c>
      <c r="F983" s="27">
        <v>0</v>
      </c>
      <c r="G983" s="27">
        <f t="shared" si="245"/>
        <v>-276739.33</v>
      </c>
      <c r="H983" s="27">
        <f t="shared" si="246"/>
        <v>0</v>
      </c>
      <c r="I983" s="28">
        <f t="shared" si="247"/>
        <v>-100</v>
      </c>
      <c r="J983" s="28">
        <f t="shared" si="248"/>
        <v>0</v>
      </c>
      <c r="K983" s="28">
        <f t="shared" si="249"/>
        <v>0</v>
      </c>
    </row>
    <row r="984" spans="1:11">
      <c r="A984" s="31" t="s">
        <v>60</v>
      </c>
      <c r="B984" s="26" t="s">
        <v>61</v>
      </c>
      <c r="C984" s="27">
        <v>1063548.8600000001</v>
      </c>
      <c r="D984" s="27">
        <v>0</v>
      </c>
      <c r="E984" s="27">
        <v>0</v>
      </c>
      <c r="F984" s="27">
        <v>0</v>
      </c>
      <c r="G984" s="27">
        <f t="shared" si="245"/>
        <v>-1063548.8600000001</v>
      </c>
      <c r="H984" s="27">
        <f t="shared" si="246"/>
        <v>0</v>
      </c>
      <c r="I984" s="28">
        <f t="shared" si="247"/>
        <v>-100</v>
      </c>
      <c r="J984" s="28">
        <f t="shared" si="248"/>
        <v>0</v>
      </c>
      <c r="K984" s="28">
        <f t="shared" si="249"/>
        <v>0</v>
      </c>
    </row>
    <row r="985" spans="1:11">
      <c r="A985" s="32" t="s">
        <v>62</v>
      </c>
      <c r="B985" s="26" t="s">
        <v>63</v>
      </c>
      <c r="C985" s="27">
        <v>1063548.8600000001</v>
      </c>
      <c r="D985" s="27">
        <v>0</v>
      </c>
      <c r="E985" s="27">
        <v>0</v>
      </c>
      <c r="F985" s="27">
        <v>0</v>
      </c>
      <c r="G985" s="27">
        <f t="shared" si="245"/>
        <v>-1063548.8600000001</v>
      </c>
      <c r="H985" s="27">
        <f t="shared" si="246"/>
        <v>0</v>
      </c>
      <c r="I985" s="28">
        <f t="shared" si="247"/>
        <v>-100</v>
      </c>
      <c r="J985" s="28">
        <f t="shared" si="248"/>
        <v>0</v>
      </c>
      <c r="K985" s="28">
        <f t="shared" si="249"/>
        <v>0</v>
      </c>
    </row>
    <row r="986" spans="1:11">
      <c r="A986" s="25"/>
      <c r="B986" s="26" t="s">
        <v>64</v>
      </c>
      <c r="C986" s="27">
        <v>105234.49</v>
      </c>
      <c r="D986" s="27">
        <v>0</v>
      </c>
      <c r="E986" s="27">
        <v>0</v>
      </c>
      <c r="F986" s="27">
        <v>0</v>
      </c>
      <c r="G986" s="27">
        <f t="shared" si="245"/>
        <v>-105234.49</v>
      </c>
      <c r="H986" s="27">
        <f t="shared" si="246"/>
        <v>0</v>
      </c>
      <c r="I986" s="28">
        <f t="shared" si="247"/>
        <v>-100</v>
      </c>
      <c r="J986" s="28">
        <f t="shared" si="248"/>
        <v>0</v>
      </c>
      <c r="K986" s="28">
        <f t="shared" si="249"/>
        <v>0</v>
      </c>
    </row>
    <row r="987" spans="1:11">
      <c r="A987" s="25" t="s">
        <v>65</v>
      </c>
      <c r="B987" s="26" t="s">
        <v>66</v>
      </c>
      <c r="C987" s="27">
        <v>-105234.49</v>
      </c>
      <c r="D987" s="27">
        <v>0</v>
      </c>
      <c r="E987" s="27">
        <v>0</v>
      </c>
      <c r="F987" s="27">
        <v>0</v>
      </c>
      <c r="G987" s="27">
        <f t="shared" si="245"/>
        <v>105234.49</v>
      </c>
      <c r="H987" s="27">
        <f t="shared" si="246"/>
        <v>0</v>
      </c>
      <c r="I987" s="28">
        <f t="shared" si="247"/>
        <v>-100</v>
      </c>
      <c r="J987" s="28">
        <f t="shared" si="248"/>
        <v>0</v>
      </c>
      <c r="K987" s="28">
        <f t="shared" si="249"/>
        <v>0</v>
      </c>
    </row>
    <row r="988" spans="1:11">
      <c r="A988" s="31" t="s">
        <v>67</v>
      </c>
      <c r="B988" s="26" t="s">
        <v>68</v>
      </c>
      <c r="C988" s="27">
        <v>-105234.49</v>
      </c>
      <c r="D988" s="27">
        <v>0</v>
      </c>
      <c r="E988" s="27">
        <v>0</v>
      </c>
      <c r="F988" s="27">
        <v>0</v>
      </c>
      <c r="G988" s="27">
        <f t="shared" si="245"/>
        <v>105234.49</v>
      </c>
      <c r="H988" s="27">
        <f t="shared" si="246"/>
        <v>0</v>
      </c>
      <c r="I988" s="28">
        <f t="shared" si="247"/>
        <v>-100</v>
      </c>
      <c r="J988" s="28">
        <f t="shared" si="248"/>
        <v>0</v>
      </c>
      <c r="K988" s="28">
        <f t="shared" si="249"/>
        <v>0</v>
      </c>
    </row>
    <row r="989" spans="1:11" ht="26.4">
      <c r="A989" s="36" t="s">
        <v>386</v>
      </c>
      <c r="B989" s="37" t="s">
        <v>387</v>
      </c>
      <c r="C989" s="38"/>
      <c r="D989" s="38"/>
      <c r="E989" s="38"/>
      <c r="F989" s="38"/>
      <c r="G989" s="38"/>
      <c r="H989" s="38"/>
      <c r="I989" s="39"/>
      <c r="J989" s="39"/>
      <c r="K989" s="39"/>
    </row>
    <row r="990" spans="1:11">
      <c r="A990" s="25" t="s">
        <v>28</v>
      </c>
      <c r="B990" s="26" t="s">
        <v>29</v>
      </c>
      <c r="C990" s="27">
        <v>94083</v>
      </c>
      <c r="D990" s="27">
        <v>87487</v>
      </c>
      <c r="E990" s="27">
        <v>55402</v>
      </c>
      <c r="F990" s="27">
        <v>87487</v>
      </c>
      <c r="G990" s="27">
        <f t="shared" ref="G990:G1002" si="250">F990-C990</f>
        <v>-6596</v>
      </c>
      <c r="H990" s="27">
        <f t="shared" ref="H990:H1002" si="251">E990-F990</f>
        <v>-32085</v>
      </c>
      <c r="I990" s="28">
        <f t="shared" ref="I990:I1002" si="252">IF(ISERROR(F990/C990),0,F990/C990*100-100)</f>
        <v>-7.0108308621111206</v>
      </c>
      <c r="J990" s="28">
        <f t="shared" ref="J990:J1002" si="253">IF(ISERROR(F990/E990),0,F990/E990*100)</f>
        <v>157.91307173026246</v>
      </c>
      <c r="K990" s="28">
        <f t="shared" ref="K990:K1002" si="254">IF(ISERROR(F990/D990),0,F990/D990*100)</f>
        <v>100</v>
      </c>
    </row>
    <row r="991" spans="1:11">
      <c r="A991" s="31" t="s">
        <v>30</v>
      </c>
      <c r="B991" s="26" t="s">
        <v>31</v>
      </c>
      <c r="C991" s="27">
        <v>94083</v>
      </c>
      <c r="D991" s="27">
        <v>87487</v>
      </c>
      <c r="E991" s="27">
        <v>55402</v>
      </c>
      <c r="F991" s="27">
        <v>87487</v>
      </c>
      <c r="G991" s="27">
        <f t="shared" si="250"/>
        <v>-6596</v>
      </c>
      <c r="H991" s="27">
        <f t="shared" si="251"/>
        <v>-32085</v>
      </c>
      <c r="I991" s="28">
        <f t="shared" si="252"/>
        <v>-7.0108308621111206</v>
      </c>
      <c r="J991" s="28">
        <f t="shared" si="253"/>
        <v>157.91307173026246</v>
      </c>
      <c r="K991" s="28">
        <f t="shared" si="254"/>
        <v>100</v>
      </c>
    </row>
    <row r="992" spans="1:11">
      <c r="A992" s="32" t="s">
        <v>32</v>
      </c>
      <c r="B992" s="26" t="s">
        <v>33</v>
      </c>
      <c r="C992" s="27">
        <v>94083</v>
      </c>
      <c r="D992" s="27">
        <v>87487</v>
      </c>
      <c r="E992" s="27">
        <v>55402</v>
      </c>
      <c r="F992" s="27">
        <v>87487</v>
      </c>
      <c r="G992" s="27">
        <f t="shared" si="250"/>
        <v>-6596</v>
      </c>
      <c r="H992" s="27">
        <f t="shared" si="251"/>
        <v>-32085</v>
      </c>
      <c r="I992" s="28">
        <f t="shared" si="252"/>
        <v>-7.0108308621111206</v>
      </c>
      <c r="J992" s="28">
        <f t="shared" si="253"/>
        <v>157.91307173026246</v>
      </c>
      <c r="K992" s="28">
        <f t="shared" si="254"/>
        <v>100</v>
      </c>
    </row>
    <row r="993" spans="1:11">
      <c r="A993" s="25" t="s">
        <v>34</v>
      </c>
      <c r="B993" s="26" t="s">
        <v>35</v>
      </c>
      <c r="C993" s="27">
        <v>16190.75</v>
      </c>
      <c r="D993" s="27">
        <v>87487</v>
      </c>
      <c r="E993" s="27">
        <v>55402</v>
      </c>
      <c r="F993" s="27">
        <v>43860.800000000003</v>
      </c>
      <c r="G993" s="27">
        <f t="shared" si="250"/>
        <v>27670.050000000003</v>
      </c>
      <c r="H993" s="27">
        <f t="shared" si="251"/>
        <v>11541.199999999997</v>
      </c>
      <c r="I993" s="28">
        <f t="shared" si="252"/>
        <v>170.90035977332735</v>
      </c>
      <c r="J993" s="28">
        <f t="shared" si="253"/>
        <v>79.168261073607454</v>
      </c>
      <c r="K993" s="28">
        <f t="shared" si="254"/>
        <v>50.134077062877914</v>
      </c>
    </row>
    <row r="994" spans="1:11">
      <c r="A994" s="31" t="s">
        <v>36</v>
      </c>
      <c r="B994" s="26" t="s">
        <v>37</v>
      </c>
      <c r="C994" s="27">
        <v>11399.15</v>
      </c>
      <c r="D994" s="27">
        <v>87487</v>
      </c>
      <c r="E994" s="27">
        <v>55402</v>
      </c>
      <c r="F994" s="27">
        <v>43860.800000000003</v>
      </c>
      <c r="G994" s="27">
        <f t="shared" si="250"/>
        <v>32461.65</v>
      </c>
      <c r="H994" s="27">
        <f t="shared" si="251"/>
        <v>11541.199999999997</v>
      </c>
      <c r="I994" s="28">
        <f t="shared" si="252"/>
        <v>284.77254883039529</v>
      </c>
      <c r="J994" s="28">
        <f t="shared" si="253"/>
        <v>79.168261073607454</v>
      </c>
      <c r="K994" s="28">
        <f t="shared" si="254"/>
        <v>50.134077062877914</v>
      </c>
    </row>
    <row r="995" spans="1:11">
      <c r="A995" s="32" t="s">
        <v>38</v>
      </c>
      <c r="B995" s="26" t="s">
        <v>39</v>
      </c>
      <c r="C995" s="27">
        <v>11399.15</v>
      </c>
      <c r="D995" s="27">
        <v>87487</v>
      </c>
      <c r="E995" s="27">
        <v>55402</v>
      </c>
      <c r="F995" s="27">
        <v>43860.800000000003</v>
      </c>
      <c r="G995" s="27">
        <f t="shared" si="250"/>
        <v>32461.65</v>
      </c>
      <c r="H995" s="27">
        <f t="shared" si="251"/>
        <v>11541.199999999997</v>
      </c>
      <c r="I995" s="28">
        <f t="shared" si="252"/>
        <v>284.77254883039529</v>
      </c>
      <c r="J995" s="28">
        <f t="shared" si="253"/>
        <v>79.168261073607454</v>
      </c>
      <c r="K995" s="28">
        <f t="shared" si="254"/>
        <v>50.134077062877914</v>
      </c>
    </row>
    <row r="996" spans="1:11">
      <c r="A996" s="33" t="s">
        <v>40</v>
      </c>
      <c r="B996" s="26" t="s">
        <v>41</v>
      </c>
      <c r="C996" s="27">
        <v>9926.07</v>
      </c>
      <c r="D996" s="27">
        <v>70743</v>
      </c>
      <c r="E996" s="27">
        <v>44902</v>
      </c>
      <c r="F996" s="27">
        <v>41212.17</v>
      </c>
      <c r="G996" s="27">
        <f t="shared" si="250"/>
        <v>31286.1</v>
      </c>
      <c r="H996" s="27">
        <f t="shared" si="251"/>
        <v>3689.8300000000017</v>
      </c>
      <c r="I996" s="28">
        <f t="shared" si="252"/>
        <v>315.19120860521832</v>
      </c>
      <c r="J996" s="28">
        <f t="shared" si="253"/>
        <v>91.782481849360835</v>
      </c>
      <c r="K996" s="28">
        <f t="shared" si="254"/>
        <v>58.256180823544376</v>
      </c>
    </row>
    <row r="997" spans="1:11">
      <c r="A997" s="33" t="s">
        <v>42</v>
      </c>
      <c r="B997" s="26" t="s">
        <v>43</v>
      </c>
      <c r="C997" s="27">
        <v>1473.08</v>
      </c>
      <c r="D997" s="27">
        <v>16744</v>
      </c>
      <c r="E997" s="27">
        <v>10500</v>
      </c>
      <c r="F997" s="27">
        <v>2648.63</v>
      </c>
      <c r="G997" s="27">
        <f t="shared" si="250"/>
        <v>1175.5500000000002</v>
      </c>
      <c r="H997" s="27">
        <f t="shared" si="251"/>
        <v>7851.37</v>
      </c>
      <c r="I997" s="28">
        <f t="shared" si="252"/>
        <v>79.802183180818446</v>
      </c>
      <c r="J997" s="28">
        <f t="shared" si="253"/>
        <v>25.225047619047618</v>
      </c>
      <c r="K997" s="28">
        <f t="shared" si="254"/>
        <v>15.81838270425227</v>
      </c>
    </row>
    <row r="998" spans="1:11">
      <c r="A998" s="31" t="s">
        <v>60</v>
      </c>
      <c r="B998" s="26" t="s">
        <v>61</v>
      </c>
      <c r="C998" s="27">
        <v>4791.6000000000004</v>
      </c>
      <c r="D998" s="27">
        <v>0</v>
      </c>
      <c r="E998" s="27">
        <v>0</v>
      </c>
      <c r="F998" s="27">
        <v>0</v>
      </c>
      <c r="G998" s="27">
        <f t="shared" si="250"/>
        <v>-4791.6000000000004</v>
      </c>
      <c r="H998" s="27">
        <f t="shared" si="251"/>
        <v>0</v>
      </c>
      <c r="I998" s="28">
        <f t="shared" si="252"/>
        <v>-100</v>
      </c>
      <c r="J998" s="28">
        <f t="shared" si="253"/>
        <v>0</v>
      </c>
      <c r="K998" s="28">
        <f t="shared" si="254"/>
        <v>0</v>
      </c>
    </row>
    <row r="999" spans="1:11">
      <c r="A999" s="32" t="s">
        <v>62</v>
      </c>
      <c r="B999" s="26" t="s">
        <v>63</v>
      </c>
      <c r="C999" s="27">
        <v>4791.6000000000004</v>
      </c>
      <c r="D999" s="27">
        <v>0</v>
      </c>
      <c r="E999" s="27">
        <v>0</v>
      </c>
      <c r="F999" s="27">
        <v>0</v>
      </c>
      <c r="G999" s="27">
        <f t="shared" si="250"/>
        <v>-4791.6000000000004</v>
      </c>
      <c r="H999" s="27">
        <f t="shared" si="251"/>
        <v>0</v>
      </c>
      <c r="I999" s="28">
        <f t="shared" si="252"/>
        <v>-100</v>
      </c>
      <c r="J999" s="28">
        <f t="shared" si="253"/>
        <v>0</v>
      </c>
      <c r="K999" s="28">
        <f t="shared" si="254"/>
        <v>0</v>
      </c>
    </row>
    <row r="1000" spans="1:11">
      <c r="A1000" s="25"/>
      <c r="B1000" s="26" t="s">
        <v>64</v>
      </c>
      <c r="C1000" s="27">
        <v>77892.25</v>
      </c>
      <c r="D1000" s="27">
        <v>0</v>
      </c>
      <c r="E1000" s="27">
        <v>0</v>
      </c>
      <c r="F1000" s="27">
        <v>43626.2</v>
      </c>
      <c r="G1000" s="27">
        <f t="shared" si="250"/>
        <v>-34266.050000000003</v>
      </c>
      <c r="H1000" s="27">
        <f t="shared" si="251"/>
        <v>-43626.2</v>
      </c>
      <c r="I1000" s="28">
        <f t="shared" si="252"/>
        <v>-43.991603785999253</v>
      </c>
      <c r="J1000" s="28">
        <f t="shared" si="253"/>
        <v>0</v>
      </c>
      <c r="K1000" s="28">
        <f t="shared" si="254"/>
        <v>0</v>
      </c>
    </row>
    <row r="1001" spans="1:11">
      <c r="A1001" s="25" t="s">
        <v>65</v>
      </c>
      <c r="B1001" s="26" t="s">
        <v>66</v>
      </c>
      <c r="C1001" s="27">
        <v>-77892.25</v>
      </c>
      <c r="D1001" s="27">
        <v>0</v>
      </c>
      <c r="E1001" s="27">
        <v>0</v>
      </c>
      <c r="F1001" s="27">
        <v>-43626.2</v>
      </c>
      <c r="G1001" s="27">
        <f t="shared" si="250"/>
        <v>34266.050000000003</v>
      </c>
      <c r="H1001" s="27">
        <f t="shared" si="251"/>
        <v>43626.2</v>
      </c>
      <c r="I1001" s="28">
        <f t="shared" si="252"/>
        <v>-43.991603785999253</v>
      </c>
      <c r="J1001" s="28">
        <f t="shared" si="253"/>
        <v>0</v>
      </c>
      <c r="K1001" s="28">
        <f t="shared" si="254"/>
        <v>0</v>
      </c>
    </row>
    <row r="1002" spans="1:11">
      <c r="A1002" s="31" t="s">
        <v>67</v>
      </c>
      <c r="B1002" s="26" t="s">
        <v>68</v>
      </c>
      <c r="C1002" s="27">
        <v>-77892.25</v>
      </c>
      <c r="D1002" s="27">
        <v>0</v>
      </c>
      <c r="E1002" s="27">
        <v>0</v>
      </c>
      <c r="F1002" s="27">
        <v>-43626.2</v>
      </c>
      <c r="G1002" s="27">
        <f t="shared" si="250"/>
        <v>34266.050000000003</v>
      </c>
      <c r="H1002" s="27">
        <f t="shared" si="251"/>
        <v>43626.2</v>
      </c>
      <c r="I1002" s="28">
        <f t="shared" si="252"/>
        <v>-43.991603785999253</v>
      </c>
      <c r="J1002" s="28">
        <f t="shared" si="253"/>
        <v>0</v>
      </c>
      <c r="K1002" s="28">
        <f t="shared" si="254"/>
        <v>0</v>
      </c>
    </row>
    <row r="1003" spans="1:11" ht="26.4">
      <c r="A1003" s="40" t="s">
        <v>388</v>
      </c>
      <c r="B1003" s="37" t="s">
        <v>389</v>
      </c>
      <c r="C1003" s="38"/>
      <c r="D1003" s="38"/>
      <c r="E1003" s="38"/>
      <c r="F1003" s="38"/>
      <c r="G1003" s="38"/>
      <c r="H1003" s="38"/>
      <c r="I1003" s="39"/>
      <c r="J1003" s="39"/>
      <c r="K1003" s="39"/>
    </row>
    <row r="1004" spans="1:11">
      <c r="A1004" s="25" t="s">
        <v>28</v>
      </c>
      <c r="B1004" s="26" t="s">
        <v>29</v>
      </c>
      <c r="C1004" s="27">
        <v>94083</v>
      </c>
      <c r="D1004" s="27">
        <v>87487</v>
      </c>
      <c r="E1004" s="27">
        <v>55402</v>
      </c>
      <c r="F1004" s="27">
        <v>87487</v>
      </c>
      <c r="G1004" s="27">
        <f t="shared" ref="G1004:G1016" si="255">F1004-C1004</f>
        <v>-6596</v>
      </c>
      <c r="H1004" s="27">
        <f t="shared" ref="H1004:H1016" si="256">E1004-F1004</f>
        <v>-32085</v>
      </c>
      <c r="I1004" s="28">
        <f t="shared" ref="I1004:I1016" si="257">IF(ISERROR(F1004/C1004),0,F1004/C1004*100-100)</f>
        <v>-7.0108308621111206</v>
      </c>
      <c r="J1004" s="28">
        <f t="shared" ref="J1004:J1016" si="258">IF(ISERROR(F1004/E1004),0,F1004/E1004*100)</f>
        <v>157.91307173026246</v>
      </c>
      <c r="K1004" s="28">
        <f t="shared" ref="K1004:K1016" si="259">IF(ISERROR(F1004/D1004),0,F1004/D1004*100)</f>
        <v>100</v>
      </c>
    </row>
    <row r="1005" spans="1:11">
      <c r="A1005" s="31" t="s">
        <v>30</v>
      </c>
      <c r="B1005" s="26" t="s">
        <v>31</v>
      </c>
      <c r="C1005" s="27">
        <v>94083</v>
      </c>
      <c r="D1005" s="27">
        <v>87487</v>
      </c>
      <c r="E1005" s="27">
        <v>55402</v>
      </c>
      <c r="F1005" s="27">
        <v>87487</v>
      </c>
      <c r="G1005" s="27">
        <f t="shared" si="255"/>
        <v>-6596</v>
      </c>
      <c r="H1005" s="27">
        <f t="shared" si="256"/>
        <v>-32085</v>
      </c>
      <c r="I1005" s="28">
        <f t="shared" si="257"/>
        <v>-7.0108308621111206</v>
      </c>
      <c r="J1005" s="28">
        <f t="shared" si="258"/>
        <v>157.91307173026246</v>
      </c>
      <c r="K1005" s="28">
        <f t="shared" si="259"/>
        <v>100</v>
      </c>
    </row>
    <row r="1006" spans="1:11">
      <c r="A1006" s="32" t="s">
        <v>32</v>
      </c>
      <c r="B1006" s="26" t="s">
        <v>33</v>
      </c>
      <c r="C1006" s="27">
        <v>94083</v>
      </c>
      <c r="D1006" s="27">
        <v>87487</v>
      </c>
      <c r="E1006" s="27">
        <v>55402</v>
      </c>
      <c r="F1006" s="27">
        <v>87487</v>
      </c>
      <c r="G1006" s="27">
        <f t="shared" si="255"/>
        <v>-6596</v>
      </c>
      <c r="H1006" s="27">
        <f t="shared" si="256"/>
        <v>-32085</v>
      </c>
      <c r="I1006" s="28">
        <f t="shared" si="257"/>
        <v>-7.0108308621111206</v>
      </c>
      <c r="J1006" s="28">
        <f t="shared" si="258"/>
        <v>157.91307173026246</v>
      </c>
      <c r="K1006" s="28">
        <f t="shared" si="259"/>
        <v>100</v>
      </c>
    </row>
    <row r="1007" spans="1:11">
      <c r="A1007" s="25" t="s">
        <v>34</v>
      </c>
      <c r="B1007" s="26" t="s">
        <v>35</v>
      </c>
      <c r="C1007" s="27">
        <v>16190.75</v>
      </c>
      <c r="D1007" s="27">
        <v>87487</v>
      </c>
      <c r="E1007" s="27">
        <v>55402</v>
      </c>
      <c r="F1007" s="27">
        <v>43860.800000000003</v>
      </c>
      <c r="G1007" s="27">
        <f t="shared" si="255"/>
        <v>27670.050000000003</v>
      </c>
      <c r="H1007" s="27">
        <f t="shared" si="256"/>
        <v>11541.199999999997</v>
      </c>
      <c r="I1007" s="28">
        <f t="shared" si="257"/>
        <v>170.90035977332735</v>
      </c>
      <c r="J1007" s="28">
        <f t="shared" si="258"/>
        <v>79.168261073607454</v>
      </c>
      <c r="K1007" s="28">
        <f t="shared" si="259"/>
        <v>50.134077062877914</v>
      </c>
    </row>
    <row r="1008" spans="1:11">
      <c r="A1008" s="31" t="s">
        <v>36</v>
      </c>
      <c r="B1008" s="26" t="s">
        <v>37</v>
      </c>
      <c r="C1008" s="27">
        <v>11399.15</v>
      </c>
      <c r="D1008" s="27">
        <v>87487</v>
      </c>
      <c r="E1008" s="27">
        <v>55402</v>
      </c>
      <c r="F1008" s="27">
        <v>43860.800000000003</v>
      </c>
      <c r="G1008" s="27">
        <f t="shared" si="255"/>
        <v>32461.65</v>
      </c>
      <c r="H1008" s="27">
        <f t="shared" si="256"/>
        <v>11541.199999999997</v>
      </c>
      <c r="I1008" s="28">
        <f t="shared" si="257"/>
        <v>284.77254883039529</v>
      </c>
      <c r="J1008" s="28">
        <f t="shared" si="258"/>
        <v>79.168261073607454</v>
      </c>
      <c r="K1008" s="28">
        <f t="shared" si="259"/>
        <v>50.134077062877914</v>
      </c>
    </row>
    <row r="1009" spans="1:11">
      <c r="A1009" s="32" t="s">
        <v>38</v>
      </c>
      <c r="B1009" s="26" t="s">
        <v>39</v>
      </c>
      <c r="C1009" s="27">
        <v>11399.15</v>
      </c>
      <c r="D1009" s="27">
        <v>87487</v>
      </c>
      <c r="E1009" s="27">
        <v>55402</v>
      </c>
      <c r="F1009" s="27">
        <v>43860.800000000003</v>
      </c>
      <c r="G1009" s="27">
        <f t="shared" si="255"/>
        <v>32461.65</v>
      </c>
      <c r="H1009" s="27">
        <f t="shared" si="256"/>
        <v>11541.199999999997</v>
      </c>
      <c r="I1009" s="28">
        <f t="shared" si="257"/>
        <v>284.77254883039529</v>
      </c>
      <c r="J1009" s="28">
        <f t="shared" si="258"/>
        <v>79.168261073607454</v>
      </c>
      <c r="K1009" s="28">
        <f t="shared" si="259"/>
        <v>50.134077062877914</v>
      </c>
    </row>
    <row r="1010" spans="1:11">
      <c r="A1010" s="33" t="s">
        <v>40</v>
      </c>
      <c r="B1010" s="26" t="s">
        <v>41</v>
      </c>
      <c r="C1010" s="27">
        <v>9926.07</v>
      </c>
      <c r="D1010" s="27">
        <v>70743</v>
      </c>
      <c r="E1010" s="27">
        <v>44902</v>
      </c>
      <c r="F1010" s="27">
        <v>41212.17</v>
      </c>
      <c r="G1010" s="27">
        <f t="shared" si="255"/>
        <v>31286.1</v>
      </c>
      <c r="H1010" s="27">
        <f t="shared" si="256"/>
        <v>3689.8300000000017</v>
      </c>
      <c r="I1010" s="28">
        <f t="shared" si="257"/>
        <v>315.19120860521832</v>
      </c>
      <c r="J1010" s="28">
        <f t="shared" si="258"/>
        <v>91.782481849360835</v>
      </c>
      <c r="K1010" s="28">
        <f t="shared" si="259"/>
        <v>58.256180823544376</v>
      </c>
    </row>
    <row r="1011" spans="1:11">
      <c r="A1011" s="33" t="s">
        <v>42</v>
      </c>
      <c r="B1011" s="26" t="s">
        <v>43</v>
      </c>
      <c r="C1011" s="27">
        <v>1473.08</v>
      </c>
      <c r="D1011" s="27">
        <v>16744</v>
      </c>
      <c r="E1011" s="27">
        <v>10500</v>
      </c>
      <c r="F1011" s="27">
        <v>2648.63</v>
      </c>
      <c r="G1011" s="27">
        <f t="shared" si="255"/>
        <v>1175.5500000000002</v>
      </c>
      <c r="H1011" s="27">
        <f t="shared" si="256"/>
        <v>7851.37</v>
      </c>
      <c r="I1011" s="28">
        <f t="shared" si="257"/>
        <v>79.802183180818446</v>
      </c>
      <c r="J1011" s="28">
        <f t="shared" si="258"/>
        <v>25.225047619047618</v>
      </c>
      <c r="K1011" s="28">
        <f t="shared" si="259"/>
        <v>15.81838270425227</v>
      </c>
    </row>
    <row r="1012" spans="1:11">
      <c r="A1012" s="31" t="s">
        <v>60</v>
      </c>
      <c r="B1012" s="26" t="s">
        <v>61</v>
      </c>
      <c r="C1012" s="27">
        <v>4791.6000000000004</v>
      </c>
      <c r="D1012" s="27">
        <v>0</v>
      </c>
      <c r="E1012" s="27">
        <v>0</v>
      </c>
      <c r="F1012" s="27">
        <v>0</v>
      </c>
      <c r="G1012" s="27">
        <f t="shared" si="255"/>
        <v>-4791.6000000000004</v>
      </c>
      <c r="H1012" s="27">
        <f t="shared" si="256"/>
        <v>0</v>
      </c>
      <c r="I1012" s="28">
        <f t="shared" si="257"/>
        <v>-100</v>
      </c>
      <c r="J1012" s="28">
        <f t="shared" si="258"/>
        <v>0</v>
      </c>
      <c r="K1012" s="28">
        <f t="shared" si="259"/>
        <v>0</v>
      </c>
    </row>
    <row r="1013" spans="1:11">
      <c r="A1013" s="32" t="s">
        <v>62</v>
      </c>
      <c r="B1013" s="26" t="s">
        <v>63</v>
      </c>
      <c r="C1013" s="27">
        <v>4791.6000000000004</v>
      </c>
      <c r="D1013" s="27">
        <v>0</v>
      </c>
      <c r="E1013" s="27">
        <v>0</v>
      </c>
      <c r="F1013" s="27">
        <v>0</v>
      </c>
      <c r="G1013" s="27">
        <f t="shared" si="255"/>
        <v>-4791.6000000000004</v>
      </c>
      <c r="H1013" s="27">
        <f t="shared" si="256"/>
        <v>0</v>
      </c>
      <c r="I1013" s="28">
        <f t="shared" si="257"/>
        <v>-100</v>
      </c>
      <c r="J1013" s="28">
        <f t="shared" si="258"/>
        <v>0</v>
      </c>
      <c r="K1013" s="28">
        <f t="shared" si="259"/>
        <v>0</v>
      </c>
    </row>
    <row r="1014" spans="1:11">
      <c r="A1014" s="25"/>
      <c r="B1014" s="26" t="s">
        <v>64</v>
      </c>
      <c r="C1014" s="27">
        <v>77892.25</v>
      </c>
      <c r="D1014" s="27">
        <v>0</v>
      </c>
      <c r="E1014" s="27">
        <v>0</v>
      </c>
      <c r="F1014" s="27">
        <v>43626.2</v>
      </c>
      <c r="G1014" s="27">
        <f t="shared" si="255"/>
        <v>-34266.050000000003</v>
      </c>
      <c r="H1014" s="27">
        <f t="shared" si="256"/>
        <v>-43626.2</v>
      </c>
      <c r="I1014" s="28">
        <f t="shared" si="257"/>
        <v>-43.991603785999253</v>
      </c>
      <c r="J1014" s="28">
        <f t="shared" si="258"/>
        <v>0</v>
      </c>
      <c r="K1014" s="28">
        <f t="shared" si="259"/>
        <v>0</v>
      </c>
    </row>
    <row r="1015" spans="1:11">
      <c r="A1015" s="25" t="s">
        <v>65</v>
      </c>
      <c r="B1015" s="26" t="s">
        <v>66</v>
      </c>
      <c r="C1015" s="27">
        <v>-77892.25</v>
      </c>
      <c r="D1015" s="27">
        <v>0</v>
      </c>
      <c r="E1015" s="27">
        <v>0</v>
      </c>
      <c r="F1015" s="27">
        <v>-43626.2</v>
      </c>
      <c r="G1015" s="27">
        <f t="shared" si="255"/>
        <v>34266.050000000003</v>
      </c>
      <c r="H1015" s="27">
        <f t="shared" si="256"/>
        <v>43626.2</v>
      </c>
      <c r="I1015" s="28">
        <f t="shared" si="257"/>
        <v>-43.991603785999253</v>
      </c>
      <c r="J1015" s="28">
        <f t="shared" si="258"/>
        <v>0</v>
      </c>
      <c r="K1015" s="28">
        <f t="shared" si="259"/>
        <v>0</v>
      </c>
    </row>
    <row r="1016" spans="1:11">
      <c r="A1016" s="31" t="s">
        <v>67</v>
      </c>
      <c r="B1016" s="26" t="s">
        <v>68</v>
      </c>
      <c r="C1016" s="27">
        <v>-77892.25</v>
      </c>
      <c r="D1016" s="27">
        <v>0</v>
      </c>
      <c r="E1016" s="27">
        <v>0</v>
      </c>
      <c r="F1016" s="27">
        <v>-43626.2</v>
      </c>
      <c r="G1016" s="27">
        <f t="shared" si="255"/>
        <v>34266.050000000003</v>
      </c>
      <c r="H1016" s="27">
        <f t="shared" si="256"/>
        <v>43626.2</v>
      </c>
      <c r="I1016" s="28">
        <f t="shared" si="257"/>
        <v>-43.991603785999253</v>
      </c>
      <c r="J1016" s="28">
        <f t="shared" si="258"/>
        <v>0</v>
      </c>
      <c r="K1016" s="28">
        <f t="shared" si="259"/>
        <v>0</v>
      </c>
    </row>
    <row r="1017" spans="1:11">
      <c r="A1017" s="36" t="s">
        <v>130</v>
      </c>
      <c r="B1017" s="37" t="s">
        <v>131</v>
      </c>
      <c r="C1017" s="38"/>
      <c r="D1017" s="38"/>
      <c r="E1017" s="38"/>
      <c r="F1017" s="38"/>
      <c r="G1017" s="38"/>
      <c r="H1017" s="38"/>
      <c r="I1017" s="39"/>
      <c r="J1017" s="39"/>
      <c r="K1017" s="39"/>
    </row>
    <row r="1018" spans="1:11">
      <c r="A1018" s="25" t="s">
        <v>28</v>
      </c>
      <c r="B1018" s="26" t="s">
        <v>29</v>
      </c>
      <c r="C1018" s="27">
        <v>1847251.8</v>
      </c>
      <c r="D1018" s="27">
        <v>10159697</v>
      </c>
      <c r="E1018" s="27">
        <v>4160892</v>
      </c>
      <c r="F1018" s="27">
        <v>9882785.9000000004</v>
      </c>
      <c r="G1018" s="27">
        <f t="shared" ref="G1018:G1037" si="260">F1018-C1018</f>
        <v>8035534.1000000006</v>
      </c>
      <c r="H1018" s="27">
        <f t="shared" ref="H1018:H1037" si="261">E1018-F1018</f>
        <v>-5721893.9000000004</v>
      </c>
      <c r="I1018" s="28">
        <f t="shared" ref="I1018:I1037" si="262">IF(ISERROR(F1018/C1018),0,F1018/C1018*100-100)</f>
        <v>434.99939206988461</v>
      </c>
      <c r="J1018" s="28">
        <f t="shared" ref="J1018:J1037" si="263">IF(ISERROR(F1018/E1018),0,F1018/E1018*100)</f>
        <v>237.51603982992111</v>
      </c>
      <c r="K1018" s="28">
        <f t="shared" ref="K1018:K1037" si="264">IF(ISERROR(F1018/D1018),0,F1018/D1018*100)</f>
        <v>97.274415762596078</v>
      </c>
    </row>
    <row r="1019" spans="1:11">
      <c r="A1019" s="31" t="s">
        <v>102</v>
      </c>
      <c r="B1019" s="26" t="s">
        <v>103</v>
      </c>
      <c r="C1019" s="27">
        <v>1554243.8</v>
      </c>
      <c r="D1019" s="27">
        <v>8465534</v>
      </c>
      <c r="E1019" s="27">
        <v>2784019</v>
      </c>
      <c r="F1019" s="27">
        <v>8188622.9000000004</v>
      </c>
      <c r="G1019" s="27">
        <f t="shared" si="260"/>
        <v>6634379.1000000006</v>
      </c>
      <c r="H1019" s="27">
        <f t="shared" si="261"/>
        <v>-5404603.9000000004</v>
      </c>
      <c r="I1019" s="28">
        <f t="shared" si="262"/>
        <v>426.85575454764569</v>
      </c>
      <c r="J1019" s="28">
        <f t="shared" si="263"/>
        <v>294.12956233416514</v>
      </c>
      <c r="K1019" s="28">
        <f t="shared" si="264"/>
        <v>96.72895885835436</v>
      </c>
    </row>
    <row r="1020" spans="1:11">
      <c r="A1020" s="31" t="s">
        <v>30</v>
      </c>
      <c r="B1020" s="26" t="s">
        <v>31</v>
      </c>
      <c r="C1020" s="27">
        <v>293008</v>
      </c>
      <c r="D1020" s="27">
        <v>1694163</v>
      </c>
      <c r="E1020" s="27">
        <v>1376873</v>
      </c>
      <c r="F1020" s="27">
        <v>1694163</v>
      </c>
      <c r="G1020" s="27">
        <f t="shared" si="260"/>
        <v>1401155</v>
      </c>
      <c r="H1020" s="27">
        <f t="shared" si="261"/>
        <v>-317290</v>
      </c>
      <c r="I1020" s="28">
        <f t="shared" si="262"/>
        <v>478.19684104188275</v>
      </c>
      <c r="J1020" s="28">
        <f t="shared" si="263"/>
        <v>123.0442459108429</v>
      </c>
      <c r="K1020" s="28">
        <f t="shared" si="264"/>
        <v>100</v>
      </c>
    </row>
    <row r="1021" spans="1:11">
      <c r="A1021" s="32" t="s">
        <v>32</v>
      </c>
      <c r="B1021" s="26" t="s">
        <v>33</v>
      </c>
      <c r="C1021" s="27">
        <v>293008</v>
      </c>
      <c r="D1021" s="27">
        <v>1694163</v>
      </c>
      <c r="E1021" s="27">
        <v>1376873</v>
      </c>
      <c r="F1021" s="27">
        <v>1694163</v>
      </c>
      <c r="G1021" s="27">
        <f t="shared" si="260"/>
        <v>1401155</v>
      </c>
      <c r="H1021" s="27">
        <f t="shared" si="261"/>
        <v>-317290</v>
      </c>
      <c r="I1021" s="28">
        <f t="shared" si="262"/>
        <v>478.19684104188275</v>
      </c>
      <c r="J1021" s="28">
        <f t="shared" si="263"/>
        <v>123.0442459108429</v>
      </c>
      <c r="K1021" s="28">
        <f t="shared" si="264"/>
        <v>100</v>
      </c>
    </row>
    <row r="1022" spans="1:11">
      <c r="A1022" s="25" t="s">
        <v>34</v>
      </c>
      <c r="B1022" s="26" t="s">
        <v>35</v>
      </c>
      <c r="C1022" s="27">
        <v>1596299.25</v>
      </c>
      <c r="D1022" s="27">
        <v>10461117</v>
      </c>
      <c r="E1022" s="27">
        <v>4180892</v>
      </c>
      <c r="F1022" s="27">
        <v>6235628.4699999997</v>
      </c>
      <c r="G1022" s="27">
        <f t="shared" si="260"/>
        <v>4639329.22</v>
      </c>
      <c r="H1022" s="27">
        <f t="shared" si="261"/>
        <v>-2054736.4699999997</v>
      </c>
      <c r="I1022" s="28">
        <f t="shared" si="262"/>
        <v>290.63029504023132</v>
      </c>
      <c r="J1022" s="28">
        <f t="shared" si="263"/>
        <v>149.14588728912395</v>
      </c>
      <c r="K1022" s="28">
        <f t="shared" si="264"/>
        <v>59.60767354002445</v>
      </c>
    </row>
    <row r="1023" spans="1:11">
      <c r="A1023" s="31" t="s">
        <v>36</v>
      </c>
      <c r="B1023" s="26" t="s">
        <v>37</v>
      </c>
      <c r="C1023" s="27">
        <v>1354479.51</v>
      </c>
      <c r="D1023" s="27">
        <v>5998527</v>
      </c>
      <c r="E1023" s="27">
        <v>100163</v>
      </c>
      <c r="F1023" s="27">
        <v>5440814.7699999996</v>
      </c>
      <c r="G1023" s="27">
        <f t="shared" si="260"/>
        <v>4086335.26</v>
      </c>
      <c r="H1023" s="27">
        <f t="shared" si="261"/>
        <v>-5340651.7699999996</v>
      </c>
      <c r="I1023" s="28">
        <f t="shared" si="262"/>
        <v>301.69044491488836</v>
      </c>
      <c r="J1023" s="28">
        <f t="shared" si="263"/>
        <v>5431.9606741012149</v>
      </c>
      <c r="K1023" s="28">
        <f t="shared" si="264"/>
        <v>90.702513633763743</v>
      </c>
    </row>
    <row r="1024" spans="1:11">
      <c r="A1024" s="32" t="s">
        <v>38</v>
      </c>
      <c r="B1024" s="26" t="s">
        <v>39</v>
      </c>
      <c r="C1024" s="27">
        <v>209116.01</v>
      </c>
      <c r="D1024" s="27">
        <v>357864</v>
      </c>
      <c r="E1024" s="27">
        <v>40370</v>
      </c>
      <c r="F1024" s="27">
        <v>179538.68</v>
      </c>
      <c r="G1024" s="27">
        <f t="shared" si="260"/>
        <v>-29577.330000000016</v>
      </c>
      <c r="H1024" s="27">
        <f t="shared" si="261"/>
        <v>-139168.68</v>
      </c>
      <c r="I1024" s="28">
        <f t="shared" si="262"/>
        <v>-14.143981610972787</v>
      </c>
      <c r="J1024" s="28">
        <f t="shared" si="263"/>
        <v>444.732920485509</v>
      </c>
      <c r="K1024" s="28">
        <f t="shared" si="264"/>
        <v>50.169528088882927</v>
      </c>
    </row>
    <row r="1025" spans="1:11">
      <c r="A1025" s="33" t="s">
        <v>40</v>
      </c>
      <c r="B1025" s="26" t="s">
        <v>41</v>
      </c>
      <c r="C1025" s="27">
        <v>23551.33</v>
      </c>
      <c r="D1025" s="27">
        <v>33785</v>
      </c>
      <c r="E1025" s="27">
        <v>0</v>
      </c>
      <c r="F1025" s="27">
        <v>12422.51</v>
      </c>
      <c r="G1025" s="27">
        <f t="shared" si="260"/>
        <v>-11128.820000000002</v>
      </c>
      <c r="H1025" s="27">
        <f t="shared" si="261"/>
        <v>-12422.51</v>
      </c>
      <c r="I1025" s="28">
        <f t="shared" si="262"/>
        <v>-47.253467213953527</v>
      </c>
      <c r="J1025" s="28">
        <f t="shared" si="263"/>
        <v>0</v>
      </c>
      <c r="K1025" s="28">
        <f t="shared" si="264"/>
        <v>36.769305904987419</v>
      </c>
    </row>
    <row r="1026" spans="1:11">
      <c r="A1026" s="33" t="s">
        <v>42</v>
      </c>
      <c r="B1026" s="26" t="s">
        <v>43</v>
      </c>
      <c r="C1026" s="27">
        <v>185564.68</v>
      </c>
      <c r="D1026" s="27">
        <v>324079</v>
      </c>
      <c r="E1026" s="27">
        <v>40370</v>
      </c>
      <c r="F1026" s="27">
        <v>167116.17000000001</v>
      </c>
      <c r="G1026" s="27">
        <f t="shared" si="260"/>
        <v>-18448.50999999998</v>
      </c>
      <c r="H1026" s="27">
        <f t="shared" si="261"/>
        <v>-126746.17000000001</v>
      </c>
      <c r="I1026" s="28">
        <f t="shared" si="262"/>
        <v>-9.9418219027457013</v>
      </c>
      <c r="J1026" s="28">
        <f t="shared" si="263"/>
        <v>413.96128313103793</v>
      </c>
      <c r="K1026" s="28">
        <f t="shared" si="264"/>
        <v>51.566491503614863</v>
      </c>
    </row>
    <row r="1027" spans="1:11">
      <c r="A1027" s="34" t="s">
        <v>44</v>
      </c>
      <c r="B1027" s="26" t="s">
        <v>45</v>
      </c>
      <c r="C1027" s="27">
        <v>49</v>
      </c>
      <c r="D1027" s="27">
        <v>0</v>
      </c>
      <c r="E1027" s="27">
        <v>0</v>
      </c>
      <c r="F1027" s="27">
        <v>3267</v>
      </c>
      <c r="G1027" s="27">
        <f t="shared" si="260"/>
        <v>3218</v>
      </c>
      <c r="H1027" s="27">
        <f t="shared" si="261"/>
        <v>-3267</v>
      </c>
      <c r="I1027" s="28">
        <f t="shared" si="262"/>
        <v>6567.3469387755104</v>
      </c>
      <c r="J1027" s="28">
        <f t="shared" si="263"/>
        <v>0</v>
      </c>
      <c r="K1027" s="28">
        <f t="shared" si="264"/>
        <v>0</v>
      </c>
    </row>
    <row r="1028" spans="1:11" ht="26.4">
      <c r="A1028" s="32" t="s">
        <v>88</v>
      </c>
      <c r="B1028" s="26" t="s">
        <v>89</v>
      </c>
      <c r="C1028" s="27">
        <v>836857.38</v>
      </c>
      <c r="D1028" s="27">
        <v>5580870</v>
      </c>
      <c r="E1028" s="27">
        <v>0</v>
      </c>
      <c r="F1028" s="27">
        <v>5201483.09</v>
      </c>
      <c r="G1028" s="27">
        <f t="shared" si="260"/>
        <v>4364625.71</v>
      </c>
      <c r="H1028" s="27">
        <f t="shared" si="261"/>
        <v>-5201483.09</v>
      </c>
      <c r="I1028" s="28">
        <f t="shared" si="262"/>
        <v>521.54952735196048</v>
      </c>
      <c r="J1028" s="28">
        <f t="shared" si="263"/>
        <v>0</v>
      </c>
      <c r="K1028" s="28">
        <f t="shared" si="264"/>
        <v>93.202011335150246</v>
      </c>
    </row>
    <row r="1029" spans="1:11">
      <c r="A1029" s="33" t="s">
        <v>90</v>
      </c>
      <c r="B1029" s="26" t="s">
        <v>91</v>
      </c>
      <c r="C1029" s="27">
        <v>836857.38</v>
      </c>
      <c r="D1029" s="27">
        <v>5580870</v>
      </c>
      <c r="E1029" s="27">
        <v>0</v>
      </c>
      <c r="F1029" s="27">
        <v>5201483.09</v>
      </c>
      <c r="G1029" s="27">
        <f t="shared" si="260"/>
        <v>4364625.71</v>
      </c>
      <c r="H1029" s="27">
        <f t="shared" si="261"/>
        <v>-5201483.09</v>
      </c>
      <c r="I1029" s="28">
        <f t="shared" si="262"/>
        <v>521.54952735196048</v>
      </c>
      <c r="J1029" s="28">
        <f t="shared" si="263"/>
        <v>0</v>
      </c>
      <c r="K1029" s="28">
        <f t="shared" si="264"/>
        <v>93.202011335150246</v>
      </c>
    </row>
    <row r="1030" spans="1:11" ht="26.4">
      <c r="A1030" s="32" t="s">
        <v>52</v>
      </c>
      <c r="B1030" s="26" t="s">
        <v>53</v>
      </c>
      <c r="C1030" s="27">
        <v>308506.12</v>
      </c>
      <c r="D1030" s="27">
        <v>59793</v>
      </c>
      <c r="E1030" s="27">
        <v>59793</v>
      </c>
      <c r="F1030" s="27">
        <v>59793</v>
      </c>
      <c r="G1030" s="27">
        <f t="shared" si="260"/>
        <v>-248713.12</v>
      </c>
      <c r="H1030" s="27">
        <f t="shared" si="261"/>
        <v>0</v>
      </c>
      <c r="I1030" s="28">
        <f t="shared" si="262"/>
        <v>-80.618536838102273</v>
      </c>
      <c r="J1030" s="28">
        <f t="shared" si="263"/>
        <v>100</v>
      </c>
      <c r="K1030" s="28">
        <f t="shared" si="264"/>
        <v>100</v>
      </c>
    </row>
    <row r="1031" spans="1:11">
      <c r="A1031" s="33" t="s">
        <v>192</v>
      </c>
      <c r="B1031" s="26" t="s">
        <v>193</v>
      </c>
      <c r="C1031" s="27">
        <v>308506.12</v>
      </c>
      <c r="D1031" s="27">
        <v>59793</v>
      </c>
      <c r="E1031" s="27">
        <v>59793</v>
      </c>
      <c r="F1031" s="27">
        <v>59793</v>
      </c>
      <c r="G1031" s="27">
        <f t="shared" si="260"/>
        <v>-248713.12</v>
      </c>
      <c r="H1031" s="27">
        <f t="shared" si="261"/>
        <v>0</v>
      </c>
      <c r="I1031" s="28">
        <f t="shared" si="262"/>
        <v>-80.618536838102273</v>
      </c>
      <c r="J1031" s="28">
        <f t="shared" si="263"/>
        <v>100</v>
      </c>
      <c r="K1031" s="28">
        <f t="shared" si="264"/>
        <v>100</v>
      </c>
    </row>
    <row r="1032" spans="1:11">
      <c r="A1032" s="31" t="s">
        <v>60</v>
      </c>
      <c r="B1032" s="26" t="s">
        <v>61</v>
      </c>
      <c r="C1032" s="27">
        <v>241819.74</v>
      </c>
      <c r="D1032" s="27">
        <v>4462590</v>
      </c>
      <c r="E1032" s="27">
        <v>4080729</v>
      </c>
      <c r="F1032" s="27">
        <v>794813.7</v>
      </c>
      <c r="G1032" s="27">
        <f t="shared" si="260"/>
        <v>552993.96</v>
      </c>
      <c r="H1032" s="27">
        <f t="shared" si="261"/>
        <v>3285915.3</v>
      </c>
      <c r="I1032" s="28">
        <f t="shared" si="262"/>
        <v>228.68023925590194</v>
      </c>
      <c r="J1032" s="28">
        <f t="shared" si="263"/>
        <v>19.477247815280062</v>
      </c>
      <c r="K1032" s="28">
        <f t="shared" si="264"/>
        <v>17.810592055286278</v>
      </c>
    </row>
    <row r="1033" spans="1:11">
      <c r="A1033" s="32" t="s">
        <v>62</v>
      </c>
      <c r="B1033" s="26" t="s">
        <v>63</v>
      </c>
      <c r="C1033" s="27">
        <v>241819.74</v>
      </c>
      <c r="D1033" s="27">
        <v>4462590</v>
      </c>
      <c r="E1033" s="27">
        <v>4080729</v>
      </c>
      <c r="F1033" s="27">
        <v>794813.7</v>
      </c>
      <c r="G1033" s="27">
        <f t="shared" si="260"/>
        <v>552993.96</v>
      </c>
      <c r="H1033" s="27">
        <f t="shared" si="261"/>
        <v>3285915.3</v>
      </c>
      <c r="I1033" s="28">
        <f t="shared" si="262"/>
        <v>228.68023925590194</v>
      </c>
      <c r="J1033" s="28">
        <f t="shared" si="263"/>
        <v>19.477247815280062</v>
      </c>
      <c r="K1033" s="28">
        <f t="shared" si="264"/>
        <v>17.810592055286278</v>
      </c>
    </row>
    <row r="1034" spans="1:11">
      <c r="A1034" s="25"/>
      <c r="B1034" s="26" t="s">
        <v>64</v>
      </c>
      <c r="C1034" s="27">
        <v>250952.55</v>
      </c>
      <c r="D1034" s="27">
        <v>-301420</v>
      </c>
      <c r="E1034" s="27">
        <v>-20000</v>
      </c>
      <c r="F1034" s="27">
        <v>3647157.43</v>
      </c>
      <c r="G1034" s="27">
        <f t="shared" si="260"/>
        <v>3396204.8800000004</v>
      </c>
      <c r="H1034" s="27">
        <f t="shared" si="261"/>
        <v>-3667157.43</v>
      </c>
      <c r="I1034" s="28">
        <f t="shared" si="262"/>
        <v>1353.3255111374642</v>
      </c>
      <c r="J1034" s="28">
        <f t="shared" si="263"/>
        <v>-18235.78715</v>
      </c>
      <c r="K1034" s="28">
        <f t="shared" si="264"/>
        <v>-1209.9918485833721</v>
      </c>
    </row>
    <row r="1035" spans="1:11">
      <c r="A1035" s="25" t="s">
        <v>65</v>
      </c>
      <c r="B1035" s="26" t="s">
        <v>66</v>
      </c>
      <c r="C1035" s="27">
        <v>-250952.55</v>
      </c>
      <c r="D1035" s="27">
        <v>301420</v>
      </c>
      <c r="E1035" s="27">
        <v>20000</v>
      </c>
      <c r="F1035" s="27">
        <v>-3647157.43</v>
      </c>
      <c r="G1035" s="27">
        <f t="shared" si="260"/>
        <v>-3396204.8800000004</v>
      </c>
      <c r="H1035" s="27">
        <f t="shared" si="261"/>
        <v>3667157.43</v>
      </c>
      <c r="I1035" s="28">
        <f t="shared" si="262"/>
        <v>1353.3255111374642</v>
      </c>
      <c r="J1035" s="28">
        <f t="shared" si="263"/>
        <v>-18235.78715</v>
      </c>
      <c r="K1035" s="28">
        <f t="shared" si="264"/>
        <v>-1209.9918485833721</v>
      </c>
    </row>
    <row r="1036" spans="1:11">
      <c r="A1036" s="31" t="s">
        <v>67</v>
      </c>
      <c r="B1036" s="26" t="s">
        <v>68</v>
      </c>
      <c r="C1036" s="27">
        <v>-250952.55</v>
      </c>
      <c r="D1036" s="27">
        <v>301420</v>
      </c>
      <c r="E1036" s="27">
        <v>20000</v>
      </c>
      <c r="F1036" s="27">
        <v>-3647157.43</v>
      </c>
      <c r="G1036" s="27">
        <f t="shared" si="260"/>
        <v>-3396204.8800000004</v>
      </c>
      <c r="H1036" s="27">
        <f t="shared" si="261"/>
        <v>3667157.43</v>
      </c>
      <c r="I1036" s="28">
        <f t="shared" si="262"/>
        <v>1353.3255111374642</v>
      </c>
      <c r="J1036" s="28">
        <f t="shared" si="263"/>
        <v>-18235.78715</v>
      </c>
      <c r="K1036" s="28">
        <f t="shared" si="264"/>
        <v>-1209.9918485833721</v>
      </c>
    </row>
    <row r="1037" spans="1:11" ht="26.4">
      <c r="A1037" s="32" t="s">
        <v>148</v>
      </c>
      <c r="B1037" s="26" t="s">
        <v>149</v>
      </c>
      <c r="C1037" s="27">
        <v>-118124.6</v>
      </c>
      <c r="D1037" s="27">
        <v>301420</v>
      </c>
      <c r="E1037" s="27">
        <v>20000</v>
      </c>
      <c r="F1037" s="27">
        <v>-301418.03000000003</v>
      </c>
      <c r="G1037" s="27">
        <f t="shared" si="260"/>
        <v>-183293.43000000002</v>
      </c>
      <c r="H1037" s="27">
        <f t="shared" si="261"/>
        <v>321418.03000000003</v>
      </c>
      <c r="I1037" s="28">
        <f t="shared" si="262"/>
        <v>155.1695667117603</v>
      </c>
      <c r="J1037" s="28">
        <f t="shared" si="263"/>
        <v>-1507.0901500000002</v>
      </c>
      <c r="K1037" s="28">
        <f t="shared" si="264"/>
        <v>-99.999346426912624</v>
      </c>
    </row>
    <row r="1038" spans="1:11" ht="26.4">
      <c r="A1038" s="40" t="s">
        <v>229</v>
      </c>
      <c r="B1038" s="37" t="s">
        <v>230</v>
      </c>
      <c r="C1038" s="38"/>
      <c r="D1038" s="38"/>
      <c r="E1038" s="38"/>
      <c r="F1038" s="38"/>
      <c r="G1038" s="38"/>
      <c r="H1038" s="38"/>
      <c r="I1038" s="39"/>
      <c r="J1038" s="39"/>
      <c r="K1038" s="39"/>
    </row>
    <row r="1039" spans="1:11">
      <c r="A1039" s="25" t="s">
        <v>28</v>
      </c>
      <c r="B1039" s="26" t="s">
        <v>29</v>
      </c>
      <c r="C1039" s="27">
        <v>308506.12</v>
      </c>
      <c r="D1039" s="27">
        <v>59793</v>
      </c>
      <c r="E1039" s="27">
        <v>59793</v>
      </c>
      <c r="F1039" s="27">
        <v>59793</v>
      </c>
      <c r="G1039" s="27">
        <f t="shared" ref="G1039:G1044" si="265">F1039-C1039</f>
        <v>-248713.12</v>
      </c>
      <c r="H1039" s="27">
        <f t="shared" ref="H1039:H1044" si="266">E1039-F1039</f>
        <v>0</v>
      </c>
      <c r="I1039" s="28">
        <f t="shared" ref="I1039:I1044" si="267">IF(ISERROR(F1039/C1039),0,F1039/C1039*100-100)</f>
        <v>-80.618536838102273</v>
      </c>
      <c r="J1039" s="28">
        <f t="shared" ref="J1039:J1044" si="268">IF(ISERROR(F1039/E1039),0,F1039/E1039*100)</f>
        <v>100</v>
      </c>
      <c r="K1039" s="28">
        <f t="shared" ref="K1039:K1044" si="269">IF(ISERROR(F1039/D1039),0,F1039/D1039*100)</f>
        <v>100</v>
      </c>
    </row>
    <row r="1040" spans="1:11">
      <c r="A1040" s="31" t="s">
        <v>102</v>
      </c>
      <c r="B1040" s="26" t="s">
        <v>103</v>
      </c>
      <c r="C1040" s="27">
        <v>308506.12</v>
      </c>
      <c r="D1040" s="27">
        <v>59793</v>
      </c>
      <c r="E1040" s="27">
        <v>59793</v>
      </c>
      <c r="F1040" s="27">
        <v>59793</v>
      </c>
      <c r="G1040" s="27">
        <f t="shared" si="265"/>
        <v>-248713.12</v>
      </c>
      <c r="H1040" s="27">
        <f t="shared" si="266"/>
        <v>0</v>
      </c>
      <c r="I1040" s="28">
        <f t="shared" si="267"/>
        <v>-80.618536838102273</v>
      </c>
      <c r="J1040" s="28">
        <f t="shared" si="268"/>
        <v>100</v>
      </c>
      <c r="K1040" s="28">
        <f t="shared" si="269"/>
        <v>100</v>
      </c>
    </row>
    <row r="1041" spans="1:11">
      <c r="A1041" s="25" t="s">
        <v>34</v>
      </c>
      <c r="B1041" s="26" t="s">
        <v>35</v>
      </c>
      <c r="C1041" s="27">
        <v>308506.12</v>
      </c>
      <c r="D1041" s="27">
        <v>59793</v>
      </c>
      <c r="E1041" s="27">
        <v>59793</v>
      </c>
      <c r="F1041" s="27">
        <v>59793</v>
      </c>
      <c r="G1041" s="27">
        <f t="shared" si="265"/>
        <v>-248713.12</v>
      </c>
      <c r="H1041" s="27">
        <f t="shared" si="266"/>
        <v>0</v>
      </c>
      <c r="I1041" s="28">
        <f t="shared" si="267"/>
        <v>-80.618536838102273</v>
      </c>
      <c r="J1041" s="28">
        <f t="shared" si="268"/>
        <v>100</v>
      </c>
      <c r="K1041" s="28">
        <f t="shared" si="269"/>
        <v>100</v>
      </c>
    </row>
    <row r="1042" spans="1:11">
      <c r="A1042" s="31" t="s">
        <v>36</v>
      </c>
      <c r="B1042" s="26" t="s">
        <v>37</v>
      </c>
      <c r="C1042" s="27">
        <v>308506.12</v>
      </c>
      <c r="D1042" s="27">
        <v>59793</v>
      </c>
      <c r="E1042" s="27">
        <v>59793</v>
      </c>
      <c r="F1042" s="27">
        <v>59793</v>
      </c>
      <c r="G1042" s="27">
        <f t="shared" si="265"/>
        <v>-248713.12</v>
      </c>
      <c r="H1042" s="27">
        <f t="shared" si="266"/>
        <v>0</v>
      </c>
      <c r="I1042" s="28">
        <f t="shared" si="267"/>
        <v>-80.618536838102273</v>
      </c>
      <c r="J1042" s="28">
        <f t="shared" si="268"/>
        <v>100</v>
      </c>
      <c r="K1042" s="28">
        <f t="shared" si="269"/>
        <v>100</v>
      </c>
    </row>
    <row r="1043" spans="1:11" ht="26.4">
      <c r="A1043" s="32" t="s">
        <v>52</v>
      </c>
      <c r="B1043" s="26" t="s">
        <v>53</v>
      </c>
      <c r="C1043" s="27">
        <v>308506.12</v>
      </c>
      <c r="D1043" s="27">
        <v>59793</v>
      </c>
      <c r="E1043" s="27">
        <v>59793</v>
      </c>
      <c r="F1043" s="27">
        <v>59793</v>
      </c>
      <c r="G1043" s="27">
        <f t="shared" si="265"/>
        <v>-248713.12</v>
      </c>
      <c r="H1043" s="27">
        <f t="shared" si="266"/>
        <v>0</v>
      </c>
      <c r="I1043" s="28">
        <f t="shared" si="267"/>
        <v>-80.618536838102273</v>
      </c>
      <c r="J1043" s="28">
        <f t="shared" si="268"/>
        <v>100</v>
      </c>
      <c r="K1043" s="28">
        <f t="shared" si="269"/>
        <v>100</v>
      </c>
    </row>
    <row r="1044" spans="1:11">
      <c r="A1044" s="33" t="s">
        <v>192</v>
      </c>
      <c r="B1044" s="26" t="s">
        <v>193</v>
      </c>
      <c r="C1044" s="27">
        <v>308506.12</v>
      </c>
      <c r="D1044" s="27">
        <v>59793</v>
      </c>
      <c r="E1044" s="27">
        <v>59793</v>
      </c>
      <c r="F1044" s="27">
        <v>59793</v>
      </c>
      <c r="G1044" s="27">
        <f t="shared" si="265"/>
        <v>-248713.12</v>
      </c>
      <c r="H1044" s="27">
        <f t="shared" si="266"/>
        <v>0</v>
      </c>
      <c r="I1044" s="28">
        <f t="shared" si="267"/>
        <v>-80.618536838102273</v>
      </c>
      <c r="J1044" s="28">
        <f t="shared" si="268"/>
        <v>100</v>
      </c>
      <c r="K1044" s="28">
        <f t="shared" si="269"/>
        <v>100</v>
      </c>
    </row>
    <row r="1045" spans="1:11" ht="39.6">
      <c r="A1045" s="40" t="s">
        <v>132</v>
      </c>
      <c r="B1045" s="37" t="s">
        <v>390</v>
      </c>
      <c r="C1045" s="38"/>
      <c r="D1045" s="38"/>
      <c r="E1045" s="38"/>
      <c r="F1045" s="38"/>
      <c r="G1045" s="38"/>
      <c r="H1045" s="38"/>
      <c r="I1045" s="39"/>
      <c r="J1045" s="39"/>
      <c r="K1045" s="39"/>
    </row>
    <row r="1046" spans="1:11">
      <c r="A1046" s="25" t="s">
        <v>28</v>
      </c>
      <c r="B1046" s="26" t="s">
        <v>29</v>
      </c>
      <c r="C1046" s="27">
        <v>87595.67</v>
      </c>
      <c r="D1046" s="27">
        <v>210091</v>
      </c>
      <c r="E1046" s="27">
        <v>89866</v>
      </c>
      <c r="F1046" s="27">
        <v>106038.2</v>
      </c>
      <c r="G1046" s="27">
        <f t="shared" ref="G1046:G1058" si="270">F1046-C1046</f>
        <v>18442.53</v>
      </c>
      <c r="H1046" s="27">
        <f t="shared" ref="H1046:H1058" si="271">E1046-F1046</f>
        <v>-16172.199999999997</v>
      </c>
      <c r="I1046" s="28">
        <f t="shared" ref="I1046:I1058" si="272">IF(ISERROR(F1046/C1046),0,F1046/C1046*100-100)</f>
        <v>21.054157128999648</v>
      </c>
      <c r="J1046" s="28">
        <f t="shared" ref="J1046:J1058" si="273">IF(ISERROR(F1046/E1046),0,F1046/E1046*100)</f>
        <v>117.99590501413215</v>
      </c>
      <c r="K1046" s="28">
        <f t="shared" ref="K1046:K1058" si="274">IF(ISERROR(F1046/D1046),0,F1046/D1046*100)</f>
        <v>50.472509531583931</v>
      </c>
    </row>
    <row r="1047" spans="1:11">
      <c r="A1047" s="31" t="s">
        <v>102</v>
      </c>
      <c r="B1047" s="26" t="s">
        <v>103</v>
      </c>
      <c r="C1047" s="27">
        <v>87595.67</v>
      </c>
      <c r="D1047" s="27">
        <v>210091</v>
      </c>
      <c r="E1047" s="27">
        <v>89866</v>
      </c>
      <c r="F1047" s="27">
        <v>106038.2</v>
      </c>
      <c r="G1047" s="27">
        <f t="shared" si="270"/>
        <v>18442.53</v>
      </c>
      <c r="H1047" s="27">
        <f t="shared" si="271"/>
        <v>-16172.199999999997</v>
      </c>
      <c r="I1047" s="28">
        <f t="shared" si="272"/>
        <v>21.054157128999648</v>
      </c>
      <c r="J1047" s="28">
        <f t="shared" si="273"/>
        <v>117.99590501413215</v>
      </c>
      <c r="K1047" s="28">
        <f t="shared" si="274"/>
        <v>50.472509531583931</v>
      </c>
    </row>
    <row r="1048" spans="1:11">
      <c r="A1048" s="25" t="s">
        <v>34</v>
      </c>
      <c r="B1048" s="26" t="s">
        <v>35</v>
      </c>
      <c r="C1048" s="27">
        <v>86946.66</v>
      </c>
      <c r="D1048" s="27">
        <v>244662</v>
      </c>
      <c r="E1048" s="27">
        <v>89866</v>
      </c>
      <c r="F1048" s="27">
        <v>112528.78</v>
      </c>
      <c r="G1048" s="27">
        <f t="shared" si="270"/>
        <v>25582.119999999995</v>
      </c>
      <c r="H1048" s="27">
        <f t="shared" si="271"/>
        <v>-22662.78</v>
      </c>
      <c r="I1048" s="28">
        <f t="shared" si="272"/>
        <v>29.422774836894234</v>
      </c>
      <c r="J1048" s="28">
        <f t="shared" si="273"/>
        <v>125.21841408319052</v>
      </c>
      <c r="K1048" s="28">
        <f t="shared" si="274"/>
        <v>45.99356663478595</v>
      </c>
    </row>
    <row r="1049" spans="1:11">
      <c r="A1049" s="31" t="s">
        <v>36</v>
      </c>
      <c r="B1049" s="26" t="s">
        <v>37</v>
      </c>
      <c r="C1049" s="27">
        <v>41025.919999999998</v>
      </c>
      <c r="D1049" s="27">
        <v>60850</v>
      </c>
      <c r="E1049" s="27">
        <v>20370</v>
      </c>
      <c r="F1049" s="27">
        <v>33419.19</v>
      </c>
      <c r="G1049" s="27">
        <f t="shared" si="270"/>
        <v>-7606.7299999999959</v>
      </c>
      <c r="H1049" s="27">
        <f t="shared" si="271"/>
        <v>-13049.190000000002</v>
      </c>
      <c r="I1049" s="28">
        <f t="shared" si="272"/>
        <v>-18.541278294307588</v>
      </c>
      <c r="J1049" s="28">
        <f t="shared" si="273"/>
        <v>164.06082474226807</v>
      </c>
      <c r="K1049" s="28">
        <f t="shared" si="274"/>
        <v>54.920608052588335</v>
      </c>
    </row>
    <row r="1050" spans="1:11">
      <c r="A1050" s="32" t="s">
        <v>38</v>
      </c>
      <c r="B1050" s="26" t="s">
        <v>39</v>
      </c>
      <c r="C1050" s="27">
        <v>41025.919999999998</v>
      </c>
      <c r="D1050" s="27">
        <v>60850</v>
      </c>
      <c r="E1050" s="27">
        <v>20370</v>
      </c>
      <c r="F1050" s="27">
        <v>33419.19</v>
      </c>
      <c r="G1050" s="27">
        <f t="shared" si="270"/>
        <v>-7606.7299999999959</v>
      </c>
      <c r="H1050" s="27">
        <f t="shared" si="271"/>
        <v>-13049.190000000002</v>
      </c>
      <c r="I1050" s="28">
        <f t="shared" si="272"/>
        <v>-18.541278294307588</v>
      </c>
      <c r="J1050" s="28">
        <f t="shared" si="273"/>
        <v>164.06082474226807</v>
      </c>
      <c r="K1050" s="28">
        <f t="shared" si="274"/>
        <v>54.920608052588335</v>
      </c>
    </row>
    <row r="1051" spans="1:11">
      <c r="A1051" s="33" t="s">
        <v>42</v>
      </c>
      <c r="B1051" s="26" t="s">
        <v>43</v>
      </c>
      <c r="C1051" s="27">
        <v>41025.919999999998</v>
      </c>
      <c r="D1051" s="27">
        <v>60850</v>
      </c>
      <c r="E1051" s="27">
        <v>20370</v>
      </c>
      <c r="F1051" s="27">
        <v>33419.19</v>
      </c>
      <c r="G1051" s="27">
        <f t="shared" si="270"/>
        <v>-7606.7299999999959</v>
      </c>
      <c r="H1051" s="27">
        <f t="shared" si="271"/>
        <v>-13049.190000000002</v>
      </c>
      <c r="I1051" s="28">
        <f t="shared" si="272"/>
        <v>-18.541278294307588</v>
      </c>
      <c r="J1051" s="28">
        <f t="shared" si="273"/>
        <v>164.06082474226807</v>
      </c>
      <c r="K1051" s="28">
        <f t="shared" si="274"/>
        <v>54.920608052588335</v>
      </c>
    </row>
    <row r="1052" spans="1:11">
      <c r="A1052" s="34" t="s">
        <v>44</v>
      </c>
      <c r="B1052" s="26" t="s">
        <v>45</v>
      </c>
      <c r="C1052" s="27">
        <v>0</v>
      </c>
      <c r="D1052" s="27">
        <v>0</v>
      </c>
      <c r="E1052" s="27">
        <v>0</v>
      </c>
      <c r="F1052" s="27">
        <v>3267</v>
      </c>
      <c r="G1052" s="27">
        <f t="shared" si="270"/>
        <v>3267</v>
      </c>
      <c r="H1052" s="27">
        <f t="shared" si="271"/>
        <v>-3267</v>
      </c>
      <c r="I1052" s="28">
        <f t="shared" si="272"/>
        <v>0</v>
      </c>
      <c r="J1052" s="28">
        <f t="shared" si="273"/>
        <v>0</v>
      </c>
      <c r="K1052" s="28">
        <f t="shared" si="274"/>
        <v>0</v>
      </c>
    </row>
    <row r="1053" spans="1:11">
      <c r="A1053" s="31" t="s">
        <v>60</v>
      </c>
      <c r="B1053" s="26" t="s">
        <v>61</v>
      </c>
      <c r="C1053" s="27">
        <v>45920.74</v>
      </c>
      <c r="D1053" s="27">
        <v>183812</v>
      </c>
      <c r="E1053" s="27">
        <v>69496</v>
      </c>
      <c r="F1053" s="27">
        <v>79109.59</v>
      </c>
      <c r="G1053" s="27">
        <f t="shared" si="270"/>
        <v>33188.85</v>
      </c>
      <c r="H1053" s="27">
        <f t="shared" si="271"/>
        <v>-9613.5899999999965</v>
      </c>
      <c r="I1053" s="28">
        <f t="shared" si="272"/>
        <v>72.274205511496547</v>
      </c>
      <c r="J1053" s="28">
        <f t="shared" si="273"/>
        <v>113.83329975825947</v>
      </c>
      <c r="K1053" s="28">
        <f t="shared" si="274"/>
        <v>43.038316323199787</v>
      </c>
    </row>
    <row r="1054" spans="1:11">
      <c r="A1054" s="32" t="s">
        <v>62</v>
      </c>
      <c r="B1054" s="26" t="s">
        <v>63</v>
      </c>
      <c r="C1054" s="27">
        <v>45920.74</v>
      </c>
      <c r="D1054" s="27">
        <v>183812</v>
      </c>
      <c r="E1054" s="27">
        <v>69496</v>
      </c>
      <c r="F1054" s="27">
        <v>79109.59</v>
      </c>
      <c r="G1054" s="27">
        <f t="shared" si="270"/>
        <v>33188.85</v>
      </c>
      <c r="H1054" s="27">
        <f t="shared" si="271"/>
        <v>-9613.5899999999965</v>
      </c>
      <c r="I1054" s="28">
        <f t="shared" si="272"/>
        <v>72.274205511496547</v>
      </c>
      <c r="J1054" s="28">
        <f t="shared" si="273"/>
        <v>113.83329975825947</v>
      </c>
      <c r="K1054" s="28">
        <f t="shared" si="274"/>
        <v>43.038316323199787</v>
      </c>
    </row>
    <row r="1055" spans="1:11">
      <c r="A1055" s="25"/>
      <c r="B1055" s="26" t="s">
        <v>64</v>
      </c>
      <c r="C1055" s="27">
        <v>649.01</v>
      </c>
      <c r="D1055" s="27">
        <v>-34571</v>
      </c>
      <c r="E1055" s="27">
        <v>0</v>
      </c>
      <c r="F1055" s="27">
        <v>-6490.58</v>
      </c>
      <c r="G1055" s="27">
        <f t="shared" si="270"/>
        <v>-7139.59</v>
      </c>
      <c r="H1055" s="27">
        <f t="shared" si="271"/>
        <v>6490.58</v>
      </c>
      <c r="I1055" s="28">
        <f t="shared" si="272"/>
        <v>-1100.073958798786</v>
      </c>
      <c r="J1055" s="28">
        <f t="shared" si="273"/>
        <v>0</v>
      </c>
      <c r="K1055" s="28">
        <f t="shared" si="274"/>
        <v>18.774637702120277</v>
      </c>
    </row>
    <row r="1056" spans="1:11">
      <c r="A1056" s="25" t="s">
        <v>65</v>
      </c>
      <c r="B1056" s="26" t="s">
        <v>66</v>
      </c>
      <c r="C1056" s="27">
        <v>-649.01</v>
      </c>
      <c r="D1056" s="27">
        <v>34571</v>
      </c>
      <c r="E1056" s="27">
        <v>0</v>
      </c>
      <c r="F1056" s="27">
        <v>6490.58</v>
      </c>
      <c r="G1056" s="27">
        <f t="shared" si="270"/>
        <v>7139.59</v>
      </c>
      <c r="H1056" s="27">
        <f t="shared" si="271"/>
        <v>-6490.58</v>
      </c>
      <c r="I1056" s="28">
        <f t="shared" si="272"/>
        <v>-1100.073958798786</v>
      </c>
      <c r="J1056" s="28">
        <f t="shared" si="273"/>
        <v>0</v>
      </c>
      <c r="K1056" s="28">
        <f t="shared" si="274"/>
        <v>18.774637702120277</v>
      </c>
    </row>
    <row r="1057" spans="1:11">
      <c r="A1057" s="31" t="s">
        <v>67</v>
      </c>
      <c r="B1057" s="26" t="s">
        <v>68</v>
      </c>
      <c r="C1057" s="27">
        <v>-649.01</v>
      </c>
      <c r="D1057" s="27">
        <v>34571</v>
      </c>
      <c r="E1057" s="27">
        <v>0</v>
      </c>
      <c r="F1057" s="27">
        <v>6490.58</v>
      </c>
      <c r="G1057" s="27">
        <f t="shared" si="270"/>
        <v>7139.59</v>
      </c>
      <c r="H1057" s="27">
        <f t="shared" si="271"/>
        <v>-6490.58</v>
      </c>
      <c r="I1057" s="28">
        <f t="shared" si="272"/>
        <v>-1100.073958798786</v>
      </c>
      <c r="J1057" s="28">
        <f t="shared" si="273"/>
        <v>0</v>
      </c>
      <c r="K1057" s="28">
        <f t="shared" si="274"/>
        <v>18.774637702120277</v>
      </c>
    </row>
    <row r="1058" spans="1:11" ht="26.4">
      <c r="A1058" s="32" t="s">
        <v>148</v>
      </c>
      <c r="B1058" s="26" t="s">
        <v>149</v>
      </c>
      <c r="C1058" s="27">
        <v>0</v>
      </c>
      <c r="D1058" s="27">
        <v>34571</v>
      </c>
      <c r="E1058" s="27">
        <v>0</v>
      </c>
      <c r="F1058" s="27">
        <v>-34570.51</v>
      </c>
      <c r="G1058" s="27">
        <f t="shared" si="270"/>
        <v>-34570.51</v>
      </c>
      <c r="H1058" s="27">
        <f t="shared" si="271"/>
        <v>34570.51</v>
      </c>
      <c r="I1058" s="28">
        <f t="shared" si="272"/>
        <v>0</v>
      </c>
      <c r="J1058" s="28">
        <f t="shared" si="273"/>
        <v>0</v>
      </c>
      <c r="K1058" s="28">
        <f t="shared" si="274"/>
        <v>-99.99858262705736</v>
      </c>
    </row>
    <row r="1059" spans="1:11" ht="26.4">
      <c r="A1059" s="40" t="s">
        <v>231</v>
      </c>
      <c r="B1059" s="37" t="s">
        <v>391</v>
      </c>
      <c r="C1059" s="38"/>
      <c r="D1059" s="38"/>
      <c r="E1059" s="38"/>
      <c r="F1059" s="38"/>
      <c r="G1059" s="38"/>
      <c r="H1059" s="38"/>
      <c r="I1059" s="39"/>
      <c r="J1059" s="39"/>
      <c r="K1059" s="39"/>
    </row>
    <row r="1060" spans="1:11">
      <c r="A1060" s="25" t="s">
        <v>28</v>
      </c>
      <c r="B1060" s="26" t="s">
        <v>29</v>
      </c>
      <c r="C1060" s="27">
        <v>989065.51</v>
      </c>
      <c r="D1060" s="27">
        <v>5519345</v>
      </c>
      <c r="E1060" s="27">
        <v>0</v>
      </c>
      <c r="F1060" s="27">
        <v>5346486.74</v>
      </c>
      <c r="G1060" s="27">
        <f t="shared" ref="G1060:G1075" si="275">F1060-C1060</f>
        <v>4357421.2300000004</v>
      </c>
      <c r="H1060" s="27">
        <f t="shared" ref="H1060:H1075" si="276">E1060-F1060</f>
        <v>-5346486.74</v>
      </c>
      <c r="I1060" s="28">
        <f t="shared" ref="I1060:I1075" si="277">IF(ISERROR(F1060/C1060),0,F1060/C1060*100-100)</f>
        <v>440.559415523447</v>
      </c>
      <c r="J1060" s="28">
        <f t="shared" ref="J1060:J1075" si="278">IF(ISERROR(F1060/E1060),0,F1060/E1060*100)</f>
        <v>0</v>
      </c>
      <c r="K1060" s="28">
        <f t="shared" ref="K1060:K1075" si="279">IF(ISERROR(F1060/D1060),0,F1060/D1060*100)</f>
        <v>96.86813815769807</v>
      </c>
    </row>
    <row r="1061" spans="1:11">
      <c r="A1061" s="31" t="s">
        <v>102</v>
      </c>
      <c r="B1061" s="26" t="s">
        <v>103</v>
      </c>
      <c r="C1061" s="27">
        <v>929272.51</v>
      </c>
      <c r="D1061" s="27">
        <v>5493800</v>
      </c>
      <c r="E1061" s="27">
        <v>0</v>
      </c>
      <c r="F1061" s="27">
        <v>5320941.74</v>
      </c>
      <c r="G1061" s="27">
        <f t="shared" si="275"/>
        <v>4391669.2300000004</v>
      </c>
      <c r="H1061" s="27">
        <f t="shared" si="276"/>
        <v>-5320941.74</v>
      </c>
      <c r="I1061" s="28">
        <f t="shared" si="277"/>
        <v>472.59218181327674</v>
      </c>
      <c r="J1061" s="28">
        <f t="shared" si="278"/>
        <v>0</v>
      </c>
      <c r="K1061" s="28">
        <f t="shared" si="279"/>
        <v>96.853575667115663</v>
      </c>
    </row>
    <row r="1062" spans="1:11">
      <c r="A1062" s="31" t="s">
        <v>30</v>
      </c>
      <c r="B1062" s="26" t="s">
        <v>31</v>
      </c>
      <c r="C1062" s="27">
        <v>59793</v>
      </c>
      <c r="D1062" s="27">
        <v>25545</v>
      </c>
      <c r="E1062" s="27">
        <v>0</v>
      </c>
      <c r="F1062" s="27">
        <v>25545</v>
      </c>
      <c r="G1062" s="27">
        <f t="shared" si="275"/>
        <v>-34248</v>
      </c>
      <c r="H1062" s="27">
        <f t="shared" si="276"/>
        <v>-25545</v>
      </c>
      <c r="I1062" s="28">
        <f t="shared" si="277"/>
        <v>-57.277607746726204</v>
      </c>
      <c r="J1062" s="28">
        <f t="shared" si="278"/>
        <v>0</v>
      </c>
      <c r="K1062" s="28">
        <f t="shared" si="279"/>
        <v>100</v>
      </c>
    </row>
    <row r="1063" spans="1:11">
      <c r="A1063" s="32" t="s">
        <v>32</v>
      </c>
      <c r="B1063" s="26" t="s">
        <v>33</v>
      </c>
      <c r="C1063" s="27">
        <v>59793</v>
      </c>
      <c r="D1063" s="27">
        <v>25545</v>
      </c>
      <c r="E1063" s="27">
        <v>0</v>
      </c>
      <c r="F1063" s="27">
        <v>25545</v>
      </c>
      <c r="G1063" s="27">
        <f t="shared" si="275"/>
        <v>-34248</v>
      </c>
      <c r="H1063" s="27">
        <f t="shared" si="276"/>
        <v>-25545</v>
      </c>
      <c r="I1063" s="28">
        <f t="shared" si="277"/>
        <v>-57.277607746726204</v>
      </c>
      <c r="J1063" s="28">
        <f t="shared" si="278"/>
        <v>0</v>
      </c>
      <c r="K1063" s="28">
        <f t="shared" si="279"/>
        <v>100</v>
      </c>
    </row>
    <row r="1064" spans="1:11">
      <c r="A1064" s="25" t="s">
        <v>34</v>
      </c>
      <c r="B1064" s="26" t="s">
        <v>35</v>
      </c>
      <c r="C1064" s="27">
        <v>935171.38</v>
      </c>
      <c r="D1064" s="27">
        <v>5766194</v>
      </c>
      <c r="E1064" s="27">
        <v>0</v>
      </c>
      <c r="F1064" s="27">
        <v>5313468.5599999996</v>
      </c>
      <c r="G1064" s="27">
        <f t="shared" si="275"/>
        <v>4378297.18</v>
      </c>
      <c r="H1064" s="27">
        <f t="shared" si="276"/>
        <v>-5313468.5599999996</v>
      </c>
      <c r="I1064" s="28">
        <f t="shared" si="277"/>
        <v>468.18126320332851</v>
      </c>
      <c r="J1064" s="28">
        <f t="shared" si="278"/>
        <v>0</v>
      </c>
      <c r="K1064" s="28">
        <f t="shared" si="279"/>
        <v>92.148626286247037</v>
      </c>
    </row>
    <row r="1065" spans="1:11">
      <c r="A1065" s="31" t="s">
        <v>36</v>
      </c>
      <c r="B1065" s="26" t="s">
        <v>37</v>
      </c>
      <c r="C1065" s="27">
        <v>935171.38</v>
      </c>
      <c r="D1065" s="27">
        <v>5766194</v>
      </c>
      <c r="E1065" s="27">
        <v>0</v>
      </c>
      <c r="F1065" s="27">
        <v>5313468.5599999996</v>
      </c>
      <c r="G1065" s="27">
        <f t="shared" si="275"/>
        <v>4378297.18</v>
      </c>
      <c r="H1065" s="27">
        <f t="shared" si="276"/>
        <v>-5313468.5599999996</v>
      </c>
      <c r="I1065" s="28">
        <f t="shared" si="277"/>
        <v>468.18126320332851</v>
      </c>
      <c r="J1065" s="28">
        <f t="shared" si="278"/>
        <v>0</v>
      </c>
      <c r="K1065" s="28">
        <f t="shared" si="279"/>
        <v>92.148626286247037</v>
      </c>
    </row>
    <row r="1066" spans="1:11">
      <c r="A1066" s="32" t="s">
        <v>38</v>
      </c>
      <c r="B1066" s="26" t="s">
        <v>39</v>
      </c>
      <c r="C1066" s="27">
        <v>129546.18</v>
      </c>
      <c r="D1066" s="27">
        <v>204130</v>
      </c>
      <c r="E1066" s="27">
        <v>0</v>
      </c>
      <c r="F1066" s="27">
        <v>111985.47</v>
      </c>
      <c r="G1066" s="27">
        <f t="shared" si="275"/>
        <v>-17560.709999999992</v>
      </c>
      <c r="H1066" s="27">
        <f t="shared" si="276"/>
        <v>-111985.47</v>
      </c>
      <c r="I1066" s="28">
        <f t="shared" si="277"/>
        <v>-13.555559878338357</v>
      </c>
      <c r="J1066" s="28">
        <f t="shared" si="278"/>
        <v>0</v>
      </c>
      <c r="K1066" s="28">
        <f t="shared" si="279"/>
        <v>54.859878508793415</v>
      </c>
    </row>
    <row r="1067" spans="1:11">
      <c r="A1067" s="33" t="s">
        <v>40</v>
      </c>
      <c r="B1067" s="26" t="s">
        <v>41</v>
      </c>
      <c r="C1067" s="27">
        <v>19752.22</v>
      </c>
      <c r="D1067" s="27">
        <v>20000</v>
      </c>
      <c r="E1067" s="27">
        <v>0</v>
      </c>
      <c r="F1067" s="27">
        <v>8317.2199999999993</v>
      </c>
      <c r="G1067" s="27">
        <f t="shared" si="275"/>
        <v>-11435.000000000002</v>
      </c>
      <c r="H1067" s="27">
        <f t="shared" si="276"/>
        <v>-8317.2199999999993</v>
      </c>
      <c r="I1067" s="28">
        <f t="shared" si="277"/>
        <v>-57.892226797797925</v>
      </c>
      <c r="J1067" s="28">
        <f t="shared" si="278"/>
        <v>0</v>
      </c>
      <c r="K1067" s="28">
        <f t="shared" si="279"/>
        <v>41.586099999999995</v>
      </c>
    </row>
    <row r="1068" spans="1:11">
      <c r="A1068" s="33" t="s">
        <v>42</v>
      </c>
      <c r="B1068" s="26" t="s">
        <v>43</v>
      </c>
      <c r="C1068" s="27">
        <v>109793.96</v>
      </c>
      <c r="D1068" s="27">
        <v>184130</v>
      </c>
      <c r="E1068" s="27">
        <v>0</v>
      </c>
      <c r="F1068" s="27">
        <v>103668.25</v>
      </c>
      <c r="G1068" s="27">
        <f t="shared" si="275"/>
        <v>-6125.7100000000064</v>
      </c>
      <c r="H1068" s="27">
        <f t="shared" si="276"/>
        <v>-103668.25</v>
      </c>
      <c r="I1068" s="28">
        <f t="shared" si="277"/>
        <v>-5.5792777671923091</v>
      </c>
      <c r="J1068" s="28">
        <f t="shared" si="278"/>
        <v>0</v>
      </c>
      <c r="K1068" s="28">
        <f t="shared" si="279"/>
        <v>56.301661869331454</v>
      </c>
    </row>
    <row r="1069" spans="1:11">
      <c r="A1069" s="34" t="s">
        <v>44</v>
      </c>
      <c r="B1069" s="26" t="s">
        <v>45</v>
      </c>
      <c r="C1069" s="27">
        <v>49</v>
      </c>
      <c r="D1069" s="27">
        <v>0</v>
      </c>
      <c r="E1069" s="27">
        <v>0</v>
      </c>
      <c r="F1069" s="27">
        <v>0</v>
      </c>
      <c r="G1069" s="27">
        <f t="shared" si="275"/>
        <v>-49</v>
      </c>
      <c r="H1069" s="27">
        <f t="shared" si="276"/>
        <v>0</v>
      </c>
      <c r="I1069" s="28">
        <f t="shared" si="277"/>
        <v>-100</v>
      </c>
      <c r="J1069" s="28">
        <f t="shared" si="278"/>
        <v>0</v>
      </c>
      <c r="K1069" s="28">
        <f t="shared" si="279"/>
        <v>0</v>
      </c>
    </row>
    <row r="1070" spans="1:11" ht="26.4">
      <c r="A1070" s="32" t="s">
        <v>88</v>
      </c>
      <c r="B1070" s="26" t="s">
        <v>89</v>
      </c>
      <c r="C1070" s="27">
        <v>805625.2</v>
      </c>
      <c r="D1070" s="27">
        <v>5562064</v>
      </c>
      <c r="E1070" s="27">
        <v>0</v>
      </c>
      <c r="F1070" s="27">
        <v>5201483.09</v>
      </c>
      <c r="G1070" s="27">
        <f t="shared" si="275"/>
        <v>4395857.8899999997</v>
      </c>
      <c r="H1070" s="27">
        <f t="shared" si="276"/>
        <v>-5201483.09</v>
      </c>
      <c r="I1070" s="28">
        <f t="shared" si="277"/>
        <v>545.64552970785917</v>
      </c>
      <c r="J1070" s="28">
        <f t="shared" si="278"/>
        <v>0</v>
      </c>
      <c r="K1070" s="28">
        <f t="shared" si="279"/>
        <v>93.517138421995867</v>
      </c>
    </row>
    <row r="1071" spans="1:11">
      <c r="A1071" s="33" t="s">
        <v>90</v>
      </c>
      <c r="B1071" s="26" t="s">
        <v>91</v>
      </c>
      <c r="C1071" s="27">
        <v>805625.2</v>
      </c>
      <c r="D1071" s="27">
        <v>5562064</v>
      </c>
      <c r="E1071" s="27">
        <v>0</v>
      </c>
      <c r="F1071" s="27">
        <v>5201483.09</v>
      </c>
      <c r="G1071" s="27">
        <f t="shared" si="275"/>
        <v>4395857.8899999997</v>
      </c>
      <c r="H1071" s="27">
        <f t="shared" si="276"/>
        <v>-5201483.09</v>
      </c>
      <c r="I1071" s="28">
        <f t="shared" si="277"/>
        <v>545.64552970785917</v>
      </c>
      <c r="J1071" s="28">
        <f t="shared" si="278"/>
        <v>0</v>
      </c>
      <c r="K1071" s="28">
        <f t="shared" si="279"/>
        <v>93.517138421995867</v>
      </c>
    </row>
    <row r="1072" spans="1:11">
      <c r="A1072" s="25"/>
      <c r="B1072" s="26" t="s">
        <v>64</v>
      </c>
      <c r="C1072" s="27">
        <v>53894.13</v>
      </c>
      <c r="D1072" s="27">
        <v>-246849</v>
      </c>
      <c r="E1072" s="27">
        <v>0</v>
      </c>
      <c r="F1072" s="27">
        <v>33018.18</v>
      </c>
      <c r="G1072" s="27">
        <f t="shared" si="275"/>
        <v>-20875.949999999997</v>
      </c>
      <c r="H1072" s="27">
        <f t="shared" si="276"/>
        <v>-33018.18</v>
      </c>
      <c r="I1072" s="28">
        <f t="shared" si="277"/>
        <v>-38.735108999811295</v>
      </c>
      <c r="J1072" s="28">
        <f t="shared" si="278"/>
        <v>0</v>
      </c>
      <c r="K1072" s="28">
        <f t="shared" si="279"/>
        <v>-13.375861356537802</v>
      </c>
    </row>
    <row r="1073" spans="1:11">
      <c r="A1073" s="25" t="s">
        <v>65</v>
      </c>
      <c r="B1073" s="26" t="s">
        <v>66</v>
      </c>
      <c r="C1073" s="27">
        <v>-53894.13</v>
      </c>
      <c r="D1073" s="27">
        <v>246849</v>
      </c>
      <c r="E1073" s="27">
        <v>0</v>
      </c>
      <c r="F1073" s="27">
        <v>-33018.18</v>
      </c>
      <c r="G1073" s="27">
        <f t="shared" si="275"/>
        <v>20875.949999999997</v>
      </c>
      <c r="H1073" s="27">
        <f t="shared" si="276"/>
        <v>33018.18</v>
      </c>
      <c r="I1073" s="28">
        <f t="shared" si="277"/>
        <v>-38.735108999811295</v>
      </c>
      <c r="J1073" s="28">
        <f t="shared" si="278"/>
        <v>0</v>
      </c>
      <c r="K1073" s="28">
        <f t="shared" si="279"/>
        <v>-13.375861356537802</v>
      </c>
    </row>
    <row r="1074" spans="1:11">
      <c r="A1074" s="31" t="s">
        <v>67</v>
      </c>
      <c r="B1074" s="26" t="s">
        <v>68</v>
      </c>
      <c r="C1074" s="27">
        <v>-53894.13</v>
      </c>
      <c r="D1074" s="27">
        <v>246849</v>
      </c>
      <c r="E1074" s="27">
        <v>0</v>
      </c>
      <c r="F1074" s="27">
        <v>-33018.18</v>
      </c>
      <c r="G1074" s="27">
        <f t="shared" si="275"/>
        <v>20875.949999999997</v>
      </c>
      <c r="H1074" s="27">
        <f t="shared" si="276"/>
        <v>33018.18</v>
      </c>
      <c r="I1074" s="28">
        <f t="shared" si="277"/>
        <v>-38.735108999811295</v>
      </c>
      <c r="J1074" s="28">
        <f t="shared" si="278"/>
        <v>0</v>
      </c>
      <c r="K1074" s="28">
        <f t="shared" si="279"/>
        <v>-13.375861356537802</v>
      </c>
    </row>
    <row r="1075" spans="1:11" ht="26.4">
      <c r="A1075" s="32" t="s">
        <v>148</v>
      </c>
      <c r="B1075" s="26" t="s">
        <v>149</v>
      </c>
      <c r="C1075" s="27">
        <v>-109410.06</v>
      </c>
      <c r="D1075" s="27">
        <v>246849</v>
      </c>
      <c r="E1075" s="27">
        <v>0</v>
      </c>
      <c r="F1075" s="27">
        <v>-246847.52</v>
      </c>
      <c r="G1075" s="27">
        <f t="shared" si="275"/>
        <v>-137437.46</v>
      </c>
      <c r="H1075" s="27">
        <f t="shared" si="276"/>
        <v>246847.52</v>
      </c>
      <c r="I1075" s="28">
        <f t="shared" si="277"/>
        <v>125.61683998710907</v>
      </c>
      <c r="J1075" s="28">
        <f t="shared" si="278"/>
        <v>0</v>
      </c>
      <c r="K1075" s="28">
        <f t="shared" si="279"/>
        <v>-99.99940044318592</v>
      </c>
    </row>
    <row r="1076" spans="1:11" ht="26.4">
      <c r="A1076" s="40" t="s">
        <v>392</v>
      </c>
      <c r="B1076" s="37" t="s">
        <v>393</v>
      </c>
      <c r="C1076" s="38"/>
      <c r="D1076" s="38"/>
      <c r="E1076" s="38"/>
      <c r="F1076" s="38"/>
      <c r="G1076" s="38"/>
      <c r="H1076" s="38"/>
      <c r="I1076" s="39"/>
      <c r="J1076" s="39"/>
      <c r="K1076" s="39"/>
    </row>
    <row r="1077" spans="1:11">
      <c r="A1077" s="25" t="s">
        <v>28</v>
      </c>
      <c r="B1077" s="26" t="s">
        <v>29</v>
      </c>
      <c r="C1077" s="27">
        <v>462084.5</v>
      </c>
      <c r="D1077" s="27">
        <v>4370468</v>
      </c>
      <c r="E1077" s="27">
        <v>4011233</v>
      </c>
      <c r="F1077" s="27">
        <v>4370467.96</v>
      </c>
      <c r="G1077" s="27">
        <f t="shared" ref="G1077:G1093" si="280">F1077-C1077</f>
        <v>3908383.46</v>
      </c>
      <c r="H1077" s="27">
        <f t="shared" ref="H1077:H1093" si="281">E1077-F1077</f>
        <v>-359234.95999999996</v>
      </c>
      <c r="I1077" s="28">
        <f t="shared" ref="I1077:I1093" si="282">IF(ISERROR(F1077/C1077),0,F1077/C1077*100-100)</f>
        <v>845.81574582138114</v>
      </c>
      <c r="J1077" s="28">
        <f t="shared" ref="J1077:J1093" si="283">IF(ISERROR(F1077/E1077),0,F1077/E1077*100)</f>
        <v>108.95572408783035</v>
      </c>
      <c r="K1077" s="28">
        <f t="shared" ref="K1077:K1093" si="284">IF(ISERROR(F1077/D1077),0,F1077/D1077*100)</f>
        <v>99.999999084766216</v>
      </c>
    </row>
    <row r="1078" spans="1:11">
      <c r="A1078" s="31" t="s">
        <v>102</v>
      </c>
      <c r="B1078" s="26" t="s">
        <v>103</v>
      </c>
      <c r="C1078" s="27">
        <v>228869.5</v>
      </c>
      <c r="D1078" s="27">
        <v>2701850</v>
      </c>
      <c r="E1078" s="27">
        <v>2634360</v>
      </c>
      <c r="F1078" s="27">
        <v>2701849.96</v>
      </c>
      <c r="G1078" s="27">
        <f t="shared" si="280"/>
        <v>2472980.46</v>
      </c>
      <c r="H1078" s="27">
        <f t="shared" si="281"/>
        <v>-67489.959999999963</v>
      </c>
      <c r="I1078" s="28">
        <f t="shared" si="282"/>
        <v>1080.5198857864416</v>
      </c>
      <c r="J1078" s="28">
        <f t="shared" si="283"/>
        <v>102.56191105239982</v>
      </c>
      <c r="K1078" s="28">
        <f t="shared" si="284"/>
        <v>99.999998519532909</v>
      </c>
    </row>
    <row r="1079" spans="1:11">
      <c r="A1079" s="31" t="s">
        <v>30</v>
      </c>
      <c r="B1079" s="26" t="s">
        <v>31</v>
      </c>
      <c r="C1079" s="27">
        <v>233215</v>
      </c>
      <c r="D1079" s="27">
        <v>1668618</v>
      </c>
      <c r="E1079" s="27">
        <v>1376873</v>
      </c>
      <c r="F1079" s="27">
        <v>1668618</v>
      </c>
      <c r="G1079" s="27">
        <f t="shared" si="280"/>
        <v>1435403</v>
      </c>
      <c r="H1079" s="27">
        <f t="shared" si="281"/>
        <v>-291745</v>
      </c>
      <c r="I1079" s="28">
        <f t="shared" si="282"/>
        <v>615.48485303260941</v>
      </c>
      <c r="J1079" s="28">
        <f t="shared" si="283"/>
        <v>121.18895497260822</v>
      </c>
      <c r="K1079" s="28">
        <f t="shared" si="284"/>
        <v>100</v>
      </c>
    </row>
    <row r="1080" spans="1:11">
      <c r="A1080" s="32" t="s">
        <v>32</v>
      </c>
      <c r="B1080" s="26" t="s">
        <v>33</v>
      </c>
      <c r="C1080" s="27">
        <v>233215</v>
      </c>
      <c r="D1080" s="27">
        <v>1668618</v>
      </c>
      <c r="E1080" s="27">
        <v>1376873</v>
      </c>
      <c r="F1080" s="27">
        <v>1668618</v>
      </c>
      <c r="G1080" s="27">
        <f t="shared" si="280"/>
        <v>1435403</v>
      </c>
      <c r="H1080" s="27">
        <f t="shared" si="281"/>
        <v>-291745</v>
      </c>
      <c r="I1080" s="28">
        <f t="shared" si="282"/>
        <v>615.48485303260941</v>
      </c>
      <c r="J1080" s="28">
        <f t="shared" si="283"/>
        <v>121.18895497260822</v>
      </c>
      <c r="K1080" s="28">
        <f t="shared" si="284"/>
        <v>100</v>
      </c>
    </row>
    <row r="1081" spans="1:11">
      <c r="A1081" s="25" t="s">
        <v>34</v>
      </c>
      <c r="B1081" s="26" t="s">
        <v>35</v>
      </c>
      <c r="C1081" s="27">
        <v>265675.09000000003</v>
      </c>
      <c r="D1081" s="27">
        <v>4390468</v>
      </c>
      <c r="E1081" s="27">
        <v>4031233</v>
      </c>
      <c r="F1081" s="27">
        <v>749838.13</v>
      </c>
      <c r="G1081" s="27">
        <f t="shared" si="280"/>
        <v>484163.04</v>
      </c>
      <c r="H1081" s="27">
        <f t="shared" si="281"/>
        <v>3281394.87</v>
      </c>
      <c r="I1081" s="28">
        <f t="shared" si="282"/>
        <v>182.23877895364592</v>
      </c>
      <c r="J1081" s="28">
        <f t="shared" si="283"/>
        <v>18.600714223166957</v>
      </c>
      <c r="K1081" s="28">
        <f t="shared" si="284"/>
        <v>17.078774517887389</v>
      </c>
    </row>
    <row r="1082" spans="1:11">
      <c r="A1082" s="31" t="s">
        <v>36</v>
      </c>
      <c r="B1082" s="26" t="s">
        <v>37</v>
      </c>
      <c r="C1082" s="27">
        <v>69776.09</v>
      </c>
      <c r="D1082" s="27">
        <v>111690</v>
      </c>
      <c r="E1082" s="27">
        <v>20000</v>
      </c>
      <c r="F1082" s="27">
        <v>34134.019999999997</v>
      </c>
      <c r="G1082" s="27">
        <f t="shared" si="280"/>
        <v>-35642.07</v>
      </c>
      <c r="H1082" s="27">
        <f t="shared" si="281"/>
        <v>-14134.019999999997</v>
      </c>
      <c r="I1082" s="28">
        <f t="shared" si="282"/>
        <v>-51.080635214727572</v>
      </c>
      <c r="J1082" s="28">
        <f t="shared" si="283"/>
        <v>170.67009999999999</v>
      </c>
      <c r="K1082" s="28">
        <f t="shared" si="284"/>
        <v>30.561393141731575</v>
      </c>
    </row>
    <row r="1083" spans="1:11">
      <c r="A1083" s="32" t="s">
        <v>38</v>
      </c>
      <c r="B1083" s="26" t="s">
        <v>39</v>
      </c>
      <c r="C1083" s="27">
        <v>38543.910000000003</v>
      </c>
      <c r="D1083" s="27">
        <v>92884</v>
      </c>
      <c r="E1083" s="27">
        <v>20000</v>
      </c>
      <c r="F1083" s="27">
        <v>34134.019999999997</v>
      </c>
      <c r="G1083" s="27">
        <f t="shared" si="280"/>
        <v>-4409.8900000000067</v>
      </c>
      <c r="H1083" s="27">
        <f t="shared" si="281"/>
        <v>-14134.019999999997</v>
      </c>
      <c r="I1083" s="28">
        <f t="shared" si="282"/>
        <v>-11.441210816442876</v>
      </c>
      <c r="J1083" s="28">
        <f t="shared" si="283"/>
        <v>170.67009999999999</v>
      </c>
      <c r="K1083" s="28">
        <f t="shared" si="284"/>
        <v>36.749084880065453</v>
      </c>
    </row>
    <row r="1084" spans="1:11">
      <c r="A1084" s="33" t="s">
        <v>40</v>
      </c>
      <c r="B1084" s="26" t="s">
        <v>41</v>
      </c>
      <c r="C1084" s="27">
        <v>3799.11</v>
      </c>
      <c r="D1084" s="27">
        <v>13785</v>
      </c>
      <c r="E1084" s="27">
        <v>0</v>
      </c>
      <c r="F1084" s="27">
        <v>4105.29</v>
      </c>
      <c r="G1084" s="27">
        <f t="shared" si="280"/>
        <v>306.17999999999984</v>
      </c>
      <c r="H1084" s="27">
        <f t="shared" si="281"/>
        <v>-4105.29</v>
      </c>
      <c r="I1084" s="28">
        <f t="shared" si="282"/>
        <v>8.059255983638252</v>
      </c>
      <c r="J1084" s="28">
        <f t="shared" si="283"/>
        <v>0</v>
      </c>
      <c r="K1084" s="28">
        <f t="shared" si="284"/>
        <v>29.780848748639826</v>
      </c>
    </row>
    <row r="1085" spans="1:11">
      <c r="A1085" s="33" t="s">
        <v>42</v>
      </c>
      <c r="B1085" s="26" t="s">
        <v>43</v>
      </c>
      <c r="C1085" s="27">
        <v>34744.800000000003</v>
      </c>
      <c r="D1085" s="27">
        <v>79099</v>
      </c>
      <c r="E1085" s="27">
        <v>20000</v>
      </c>
      <c r="F1085" s="27">
        <v>30028.73</v>
      </c>
      <c r="G1085" s="27">
        <f t="shared" si="280"/>
        <v>-4716.0700000000033</v>
      </c>
      <c r="H1085" s="27">
        <f t="shared" si="281"/>
        <v>-10028.73</v>
      </c>
      <c r="I1085" s="28">
        <f t="shared" si="282"/>
        <v>-13.573455596233117</v>
      </c>
      <c r="J1085" s="28">
        <f t="shared" si="283"/>
        <v>150.14365000000001</v>
      </c>
      <c r="K1085" s="28">
        <f t="shared" si="284"/>
        <v>37.963476150140963</v>
      </c>
    </row>
    <row r="1086" spans="1:11" ht="26.4">
      <c r="A1086" s="32" t="s">
        <v>88</v>
      </c>
      <c r="B1086" s="26" t="s">
        <v>89</v>
      </c>
      <c r="C1086" s="27">
        <v>31232.18</v>
      </c>
      <c r="D1086" s="27">
        <v>18806</v>
      </c>
      <c r="E1086" s="27">
        <v>0</v>
      </c>
      <c r="F1086" s="27">
        <v>0</v>
      </c>
      <c r="G1086" s="27">
        <f t="shared" si="280"/>
        <v>-31232.18</v>
      </c>
      <c r="H1086" s="27">
        <f t="shared" si="281"/>
        <v>0</v>
      </c>
      <c r="I1086" s="28">
        <f t="shared" si="282"/>
        <v>-100</v>
      </c>
      <c r="J1086" s="28">
        <f t="shared" si="283"/>
        <v>0</v>
      </c>
      <c r="K1086" s="28">
        <f t="shared" si="284"/>
        <v>0</v>
      </c>
    </row>
    <row r="1087" spans="1:11">
      <c r="A1087" s="33" t="s">
        <v>90</v>
      </c>
      <c r="B1087" s="26" t="s">
        <v>91</v>
      </c>
      <c r="C1087" s="27">
        <v>31232.18</v>
      </c>
      <c r="D1087" s="27">
        <v>18806</v>
      </c>
      <c r="E1087" s="27">
        <v>0</v>
      </c>
      <c r="F1087" s="27">
        <v>0</v>
      </c>
      <c r="G1087" s="27">
        <f t="shared" si="280"/>
        <v>-31232.18</v>
      </c>
      <c r="H1087" s="27">
        <f t="shared" si="281"/>
        <v>0</v>
      </c>
      <c r="I1087" s="28">
        <f t="shared" si="282"/>
        <v>-100</v>
      </c>
      <c r="J1087" s="28">
        <f t="shared" si="283"/>
        <v>0</v>
      </c>
      <c r="K1087" s="28">
        <f t="shared" si="284"/>
        <v>0</v>
      </c>
    </row>
    <row r="1088" spans="1:11">
      <c r="A1088" s="31" t="s">
        <v>60</v>
      </c>
      <c r="B1088" s="26" t="s">
        <v>61</v>
      </c>
      <c r="C1088" s="27">
        <v>195899</v>
      </c>
      <c r="D1088" s="27">
        <v>4278778</v>
      </c>
      <c r="E1088" s="27">
        <v>4011233</v>
      </c>
      <c r="F1088" s="27">
        <v>715704.11</v>
      </c>
      <c r="G1088" s="27">
        <f t="shared" si="280"/>
        <v>519805.11</v>
      </c>
      <c r="H1088" s="27">
        <f t="shared" si="281"/>
        <v>3295528.89</v>
      </c>
      <c r="I1088" s="28">
        <f t="shared" si="282"/>
        <v>265.343421865349</v>
      </c>
      <c r="J1088" s="28">
        <f t="shared" si="283"/>
        <v>17.842496559038082</v>
      </c>
      <c r="K1088" s="28">
        <f t="shared" si="284"/>
        <v>16.726834390566651</v>
      </c>
    </row>
    <row r="1089" spans="1:11">
      <c r="A1089" s="32" t="s">
        <v>62</v>
      </c>
      <c r="B1089" s="26" t="s">
        <v>63</v>
      </c>
      <c r="C1089" s="27">
        <v>195899</v>
      </c>
      <c r="D1089" s="27">
        <v>4278778</v>
      </c>
      <c r="E1089" s="27">
        <v>4011233</v>
      </c>
      <c r="F1089" s="27">
        <v>715704.11</v>
      </c>
      <c r="G1089" s="27">
        <f t="shared" si="280"/>
        <v>519805.11</v>
      </c>
      <c r="H1089" s="27">
        <f t="shared" si="281"/>
        <v>3295528.89</v>
      </c>
      <c r="I1089" s="28">
        <f t="shared" si="282"/>
        <v>265.343421865349</v>
      </c>
      <c r="J1089" s="28">
        <f t="shared" si="283"/>
        <v>17.842496559038082</v>
      </c>
      <c r="K1089" s="28">
        <f t="shared" si="284"/>
        <v>16.726834390566651</v>
      </c>
    </row>
    <row r="1090" spans="1:11">
      <c r="A1090" s="25"/>
      <c r="B1090" s="26" t="s">
        <v>64</v>
      </c>
      <c r="C1090" s="27">
        <v>196409.41</v>
      </c>
      <c r="D1090" s="27">
        <v>-20000</v>
      </c>
      <c r="E1090" s="27">
        <v>-20000</v>
      </c>
      <c r="F1090" s="27">
        <v>3620629.83</v>
      </c>
      <c r="G1090" s="27">
        <f t="shared" si="280"/>
        <v>3424220.42</v>
      </c>
      <c r="H1090" s="27">
        <f t="shared" si="281"/>
        <v>-3640629.83</v>
      </c>
      <c r="I1090" s="28">
        <f t="shared" si="282"/>
        <v>1743.4095545625844</v>
      </c>
      <c r="J1090" s="28">
        <f t="shared" si="283"/>
        <v>-18103.149150000001</v>
      </c>
      <c r="K1090" s="28">
        <f t="shared" si="284"/>
        <v>-18103.149150000001</v>
      </c>
    </row>
    <row r="1091" spans="1:11">
      <c r="A1091" s="25" t="s">
        <v>65</v>
      </c>
      <c r="B1091" s="26" t="s">
        <v>66</v>
      </c>
      <c r="C1091" s="27">
        <v>-196409.41</v>
      </c>
      <c r="D1091" s="27">
        <v>20000</v>
      </c>
      <c r="E1091" s="27">
        <v>20000</v>
      </c>
      <c r="F1091" s="27">
        <v>-3620629.83</v>
      </c>
      <c r="G1091" s="27">
        <f t="shared" si="280"/>
        <v>-3424220.42</v>
      </c>
      <c r="H1091" s="27">
        <f t="shared" si="281"/>
        <v>3640629.83</v>
      </c>
      <c r="I1091" s="28">
        <f t="shared" si="282"/>
        <v>1743.4095545625844</v>
      </c>
      <c r="J1091" s="28">
        <f t="shared" si="283"/>
        <v>-18103.149150000001</v>
      </c>
      <c r="K1091" s="28">
        <f t="shared" si="284"/>
        <v>-18103.149150000001</v>
      </c>
    </row>
    <row r="1092" spans="1:11">
      <c r="A1092" s="31" t="s">
        <v>67</v>
      </c>
      <c r="B1092" s="26" t="s">
        <v>68</v>
      </c>
      <c r="C1092" s="27">
        <v>-196409.41</v>
      </c>
      <c r="D1092" s="27">
        <v>20000</v>
      </c>
      <c r="E1092" s="27">
        <v>20000</v>
      </c>
      <c r="F1092" s="27">
        <v>-3620629.83</v>
      </c>
      <c r="G1092" s="27">
        <f t="shared" si="280"/>
        <v>-3424220.42</v>
      </c>
      <c r="H1092" s="27">
        <f t="shared" si="281"/>
        <v>3640629.83</v>
      </c>
      <c r="I1092" s="28">
        <f t="shared" si="282"/>
        <v>1743.4095545625844</v>
      </c>
      <c r="J1092" s="28">
        <f t="shared" si="283"/>
        <v>-18103.149150000001</v>
      </c>
      <c r="K1092" s="28">
        <f t="shared" si="284"/>
        <v>-18103.149150000001</v>
      </c>
    </row>
    <row r="1093" spans="1:11" ht="26.4">
      <c r="A1093" s="32" t="s">
        <v>148</v>
      </c>
      <c r="B1093" s="26" t="s">
        <v>149</v>
      </c>
      <c r="C1093" s="27">
        <v>-8714.5400000000009</v>
      </c>
      <c r="D1093" s="27">
        <v>20000</v>
      </c>
      <c r="E1093" s="27">
        <v>20000</v>
      </c>
      <c r="F1093" s="27">
        <v>-20000</v>
      </c>
      <c r="G1093" s="27">
        <f t="shared" si="280"/>
        <v>-11285.46</v>
      </c>
      <c r="H1093" s="27">
        <f t="shared" si="281"/>
        <v>40000</v>
      </c>
      <c r="I1093" s="28">
        <f t="shared" si="282"/>
        <v>129.5014997923011</v>
      </c>
      <c r="J1093" s="28">
        <f t="shared" si="283"/>
        <v>-100</v>
      </c>
      <c r="K1093" s="28">
        <f t="shared" si="284"/>
        <v>-100</v>
      </c>
    </row>
    <row r="1094" spans="1:11" ht="26.4">
      <c r="A1094" s="36" t="s">
        <v>134</v>
      </c>
      <c r="B1094" s="37" t="s">
        <v>135</v>
      </c>
      <c r="C1094" s="38"/>
      <c r="D1094" s="38"/>
      <c r="E1094" s="38"/>
      <c r="F1094" s="38"/>
      <c r="G1094" s="38"/>
      <c r="H1094" s="38"/>
      <c r="I1094" s="39"/>
      <c r="J1094" s="39"/>
      <c r="K1094" s="39"/>
    </row>
    <row r="1095" spans="1:11">
      <c r="A1095" s="25" t="s">
        <v>28</v>
      </c>
      <c r="B1095" s="26" t="s">
        <v>29</v>
      </c>
      <c r="C1095" s="27">
        <v>162443830.90000001</v>
      </c>
      <c r="D1095" s="27">
        <v>397806003</v>
      </c>
      <c r="E1095" s="27">
        <v>220910160</v>
      </c>
      <c r="F1095" s="27">
        <v>397797024</v>
      </c>
      <c r="G1095" s="27">
        <f t="shared" ref="G1095:G1126" si="285">F1095-C1095</f>
        <v>235353193.09999999</v>
      </c>
      <c r="H1095" s="27">
        <f t="shared" ref="H1095:H1126" si="286">E1095-F1095</f>
        <v>-176886864</v>
      </c>
      <c r="I1095" s="28">
        <f t="shared" ref="I1095:I1126" si="287">IF(ISERROR(F1095/C1095),0,F1095/C1095*100-100)</f>
        <v>144.88281382928156</v>
      </c>
      <c r="J1095" s="28">
        <f t="shared" ref="J1095:J1126" si="288">IF(ISERROR(F1095/E1095),0,F1095/E1095*100)</f>
        <v>180.07185545472421</v>
      </c>
      <c r="K1095" s="28">
        <f t="shared" ref="K1095:K1126" si="289">IF(ISERROR(F1095/D1095),0,F1095/D1095*100)</f>
        <v>99.997742869657003</v>
      </c>
    </row>
    <row r="1096" spans="1:11">
      <c r="A1096" s="31" t="s">
        <v>78</v>
      </c>
      <c r="B1096" s="26" t="s">
        <v>79</v>
      </c>
      <c r="C1096" s="27">
        <v>11482.9</v>
      </c>
      <c r="D1096" s="27">
        <v>115217</v>
      </c>
      <c r="E1096" s="27">
        <v>8979</v>
      </c>
      <c r="F1096" s="27">
        <v>106238</v>
      </c>
      <c r="G1096" s="27">
        <f t="shared" si="285"/>
        <v>94755.1</v>
      </c>
      <c r="H1096" s="27">
        <f t="shared" si="286"/>
        <v>-97259</v>
      </c>
      <c r="I1096" s="28">
        <f t="shared" si="287"/>
        <v>825.18440463645936</v>
      </c>
      <c r="J1096" s="28">
        <f t="shared" si="288"/>
        <v>1183.1829825147568</v>
      </c>
      <c r="K1096" s="28">
        <f t="shared" si="289"/>
        <v>92.206879193174615</v>
      </c>
    </row>
    <row r="1097" spans="1:11">
      <c r="A1097" s="32" t="s">
        <v>80</v>
      </c>
      <c r="B1097" s="26" t="s">
        <v>81</v>
      </c>
      <c r="C1097" s="27">
        <v>11482.9</v>
      </c>
      <c r="D1097" s="27">
        <v>115217</v>
      </c>
      <c r="E1097" s="27">
        <v>8979</v>
      </c>
      <c r="F1097" s="27">
        <v>106238</v>
      </c>
      <c r="G1097" s="27">
        <f t="shared" si="285"/>
        <v>94755.1</v>
      </c>
      <c r="H1097" s="27">
        <f t="shared" si="286"/>
        <v>-97259</v>
      </c>
      <c r="I1097" s="28">
        <f t="shared" si="287"/>
        <v>825.18440463645936</v>
      </c>
      <c r="J1097" s="28">
        <f t="shared" si="288"/>
        <v>1183.1829825147568</v>
      </c>
      <c r="K1097" s="28">
        <f t="shared" si="289"/>
        <v>92.206879193174615</v>
      </c>
    </row>
    <row r="1098" spans="1:11">
      <c r="A1098" s="33" t="s">
        <v>82</v>
      </c>
      <c r="B1098" s="26" t="s">
        <v>83</v>
      </c>
      <c r="C1098" s="27">
        <v>11482.9</v>
      </c>
      <c r="D1098" s="27">
        <v>115217</v>
      </c>
      <c r="E1098" s="27">
        <v>8979</v>
      </c>
      <c r="F1098" s="27">
        <v>106238</v>
      </c>
      <c r="G1098" s="27">
        <f t="shared" si="285"/>
        <v>94755.1</v>
      </c>
      <c r="H1098" s="27">
        <f t="shared" si="286"/>
        <v>-97259</v>
      </c>
      <c r="I1098" s="28">
        <f t="shared" si="287"/>
        <v>825.18440463645936</v>
      </c>
      <c r="J1098" s="28">
        <f t="shared" si="288"/>
        <v>1183.1829825147568</v>
      </c>
      <c r="K1098" s="28">
        <f t="shared" si="289"/>
        <v>92.206879193174615</v>
      </c>
    </row>
    <row r="1099" spans="1:11" ht="26.4">
      <c r="A1099" s="34" t="s">
        <v>84</v>
      </c>
      <c r="B1099" s="26" t="s">
        <v>85</v>
      </c>
      <c r="C1099" s="27">
        <v>11482.9</v>
      </c>
      <c r="D1099" s="27">
        <v>115217</v>
      </c>
      <c r="E1099" s="27">
        <v>8979</v>
      </c>
      <c r="F1099" s="27">
        <v>106238</v>
      </c>
      <c r="G1099" s="27">
        <f t="shared" si="285"/>
        <v>94755.1</v>
      </c>
      <c r="H1099" s="27">
        <f t="shared" si="286"/>
        <v>-97259</v>
      </c>
      <c r="I1099" s="28">
        <f t="shared" si="287"/>
        <v>825.18440463645936</v>
      </c>
      <c r="J1099" s="28">
        <f t="shared" si="288"/>
        <v>1183.1829825147568</v>
      </c>
      <c r="K1099" s="28">
        <f t="shared" si="289"/>
        <v>92.206879193174615</v>
      </c>
    </row>
    <row r="1100" spans="1:11" ht="26.4">
      <c r="A1100" s="35" t="s">
        <v>86</v>
      </c>
      <c r="B1100" s="26" t="s">
        <v>87</v>
      </c>
      <c r="C1100" s="27">
        <v>11482.9</v>
      </c>
      <c r="D1100" s="27">
        <v>115217</v>
      </c>
      <c r="E1100" s="27">
        <v>8979</v>
      </c>
      <c r="F1100" s="27">
        <v>106238</v>
      </c>
      <c r="G1100" s="27">
        <f t="shared" si="285"/>
        <v>94755.1</v>
      </c>
      <c r="H1100" s="27">
        <f t="shared" si="286"/>
        <v>-97259</v>
      </c>
      <c r="I1100" s="28">
        <f t="shared" si="287"/>
        <v>825.18440463645936</v>
      </c>
      <c r="J1100" s="28">
        <f t="shared" si="288"/>
        <v>1183.1829825147568</v>
      </c>
      <c r="K1100" s="28">
        <f t="shared" si="289"/>
        <v>92.206879193174615</v>
      </c>
    </row>
    <row r="1101" spans="1:11">
      <c r="A1101" s="31" t="s">
        <v>30</v>
      </c>
      <c r="B1101" s="26" t="s">
        <v>31</v>
      </c>
      <c r="C1101" s="27">
        <v>162432348</v>
      </c>
      <c r="D1101" s="27">
        <v>397690786</v>
      </c>
      <c r="E1101" s="27">
        <v>220901181</v>
      </c>
      <c r="F1101" s="27">
        <v>397690786</v>
      </c>
      <c r="G1101" s="27">
        <f t="shared" si="285"/>
        <v>235258438</v>
      </c>
      <c r="H1101" s="27">
        <f t="shared" si="286"/>
        <v>-176789605</v>
      </c>
      <c r="I1101" s="28">
        <f t="shared" si="287"/>
        <v>144.83472097565198</v>
      </c>
      <c r="J1101" s="28">
        <f t="shared" si="288"/>
        <v>180.03108186189371</v>
      </c>
      <c r="K1101" s="28">
        <f t="shared" si="289"/>
        <v>100</v>
      </c>
    </row>
    <row r="1102" spans="1:11">
      <c r="A1102" s="32" t="s">
        <v>32</v>
      </c>
      <c r="B1102" s="26" t="s">
        <v>33</v>
      </c>
      <c r="C1102" s="27">
        <v>162432348</v>
      </c>
      <c r="D1102" s="27">
        <v>397690786</v>
      </c>
      <c r="E1102" s="27">
        <v>220901181</v>
      </c>
      <c r="F1102" s="27">
        <v>397690786</v>
      </c>
      <c r="G1102" s="27">
        <f t="shared" si="285"/>
        <v>235258438</v>
      </c>
      <c r="H1102" s="27">
        <f t="shared" si="286"/>
        <v>-176789605</v>
      </c>
      <c r="I1102" s="28">
        <f t="shared" si="287"/>
        <v>144.83472097565198</v>
      </c>
      <c r="J1102" s="28">
        <f t="shared" si="288"/>
        <v>180.03108186189371</v>
      </c>
      <c r="K1102" s="28">
        <f t="shared" si="289"/>
        <v>100</v>
      </c>
    </row>
    <row r="1103" spans="1:11">
      <c r="A1103" s="25" t="s">
        <v>34</v>
      </c>
      <c r="B1103" s="26" t="s">
        <v>35</v>
      </c>
      <c r="C1103" s="27">
        <v>100527045.01000001</v>
      </c>
      <c r="D1103" s="27">
        <v>397806003</v>
      </c>
      <c r="E1103" s="27">
        <v>220910160</v>
      </c>
      <c r="F1103" s="27">
        <v>364931146.07999998</v>
      </c>
      <c r="G1103" s="27">
        <f t="shared" si="285"/>
        <v>264404101.06999999</v>
      </c>
      <c r="H1103" s="27">
        <f t="shared" si="286"/>
        <v>-144020986.07999998</v>
      </c>
      <c r="I1103" s="28">
        <f t="shared" si="287"/>
        <v>263.01787846613632</v>
      </c>
      <c r="J1103" s="28">
        <f t="shared" si="288"/>
        <v>165.19436954823624</v>
      </c>
      <c r="K1103" s="28">
        <f t="shared" si="289"/>
        <v>91.735957559192485</v>
      </c>
    </row>
    <row r="1104" spans="1:11">
      <c r="A1104" s="31" t="s">
        <v>36</v>
      </c>
      <c r="B1104" s="26" t="s">
        <v>37</v>
      </c>
      <c r="C1104" s="27">
        <v>78842110.150000006</v>
      </c>
      <c r="D1104" s="27">
        <v>283058764</v>
      </c>
      <c r="E1104" s="27">
        <v>130846817</v>
      </c>
      <c r="F1104" s="27">
        <v>267585136.03999999</v>
      </c>
      <c r="G1104" s="27">
        <f t="shared" si="285"/>
        <v>188743025.88999999</v>
      </c>
      <c r="H1104" s="27">
        <f t="shared" si="286"/>
        <v>-136738319.03999999</v>
      </c>
      <c r="I1104" s="28">
        <f t="shared" si="287"/>
        <v>239.3936762104787</v>
      </c>
      <c r="J1104" s="28">
        <f t="shared" si="288"/>
        <v>204.50259484722503</v>
      </c>
      <c r="K1104" s="28">
        <f t="shared" si="289"/>
        <v>94.53342205648859</v>
      </c>
    </row>
    <row r="1105" spans="1:11">
      <c r="A1105" s="32" t="s">
        <v>38</v>
      </c>
      <c r="B1105" s="26" t="s">
        <v>39</v>
      </c>
      <c r="C1105" s="27">
        <v>3448419.25</v>
      </c>
      <c r="D1105" s="27">
        <v>7330975</v>
      </c>
      <c r="E1105" s="27">
        <v>4933099</v>
      </c>
      <c r="F1105" s="27">
        <v>4664920.1100000003</v>
      </c>
      <c r="G1105" s="27">
        <f t="shared" si="285"/>
        <v>1216500.8600000003</v>
      </c>
      <c r="H1105" s="27">
        <f t="shared" si="286"/>
        <v>268178.88999999966</v>
      </c>
      <c r="I1105" s="28">
        <f t="shared" si="287"/>
        <v>35.277058031734384</v>
      </c>
      <c r="J1105" s="28">
        <f t="shared" si="288"/>
        <v>94.563683193870631</v>
      </c>
      <c r="K1105" s="28">
        <f t="shared" si="289"/>
        <v>63.633010752321496</v>
      </c>
    </row>
    <row r="1106" spans="1:11">
      <c r="A1106" s="33" t="s">
        <v>40</v>
      </c>
      <c r="B1106" s="26" t="s">
        <v>41</v>
      </c>
      <c r="C1106" s="27">
        <v>3024838.24</v>
      </c>
      <c r="D1106" s="27">
        <v>4337859</v>
      </c>
      <c r="E1106" s="27">
        <v>3127090</v>
      </c>
      <c r="F1106" s="27">
        <v>2950281.72</v>
      </c>
      <c r="G1106" s="27">
        <f t="shared" si="285"/>
        <v>-74556.520000000019</v>
      </c>
      <c r="H1106" s="27">
        <f t="shared" si="286"/>
        <v>176808.2799999998</v>
      </c>
      <c r="I1106" s="28">
        <f t="shared" si="287"/>
        <v>-2.4648101513025011</v>
      </c>
      <c r="J1106" s="28">
        <f t="shared" si="288"/>
        <v>94.345916491050801</v>
      </c>
      <c r="K1106" s="28">
        <f t="shared" si="289"/>
        <v>68.012393210567694</v>
      </c>
    </row>
    <row r="1107" spans="1:11">
      <c r="A1107" s="33" t="s">
        <v>42</v>
      </c>
      <c r="B1107" s="26" t="s">
        <v>43</v>
      </c>
      <c r="C1107" s="27">
        <v>423581.01</v>
      </c>
      <c r="D1107" s="27">
        <v>2993116</v>
      </c>
      <c r="E1107" s="27">
        <v>1806009</v>
      </c>
      <c r="F1107" s="27">
        <v>1714638.39</v>
      </c>
      <c r="G1107" s="27">
        <f t="shared" si="285"/>
        <v>1291057.3799999999</v>
      </c>
      <c r="H1107" s="27">
        <f t="shared" si="286"/>
        <v>91370.610000000102</v>
      </c>
      <c r="I1107" s="28">
        <f t="shared" si="287"/>
        <v>304.79585947443672</v>
      </c>
      <c r="J1107" s="28">
        <f t="shared" si="288"/>
        <v>94.940744481339792</v>
      </c>
      <c r="K1107" s="28">
        <f t="shared" si="289"/>
        <v>57.286065424794764</v>
      </c>
    </row>
    <row r="1108" spans="1:11">
      <c r="A1108" s="34" t="s">
        <v>44</v>
      </c>
      <c r="B1108" s="26" t="s">
        <v>45</v>
      </c>
      <c r="C1108" s="27">
        <v>30129</v>
      </c>
      <c r="D1108" s="27">
        <v>0</v>
      </c>
      <c r="E1108" s="27">
        <v>0</v>
      </c>
      <c r="F1108" s="27">
        <v>54612.14</v>
      </c>
      <c r="G1108" s="27">
        <f t="shared" si="285"/>
        <v>24483.14</v>
      </c>
      <c r="H1108" s="27">
        <f t="shared" si="286"/>
        <v>-54612.14</v>
      </c>
      <c r="I1108" s="28">
        <f t="shared" si="287"/>
        <v>81.261044176706832</v>
      </c>
      <c r="J1108" s="28">
        <f t="shared" si="288"/>
        <v>0</v>
      </c>
      <c r="K1108" s="28">
        <f t="shared" si="289"/>
        <v>0</v>
      </c>
    </row>
    <row r="1109" spans="1:11">
      <c r="A1109" s="32" t="s">
        <v>46</v>
      </c>
      <c r="B1109" s="26" t="s">
        <v>47</v>
      </c>
      <c r="C1109" s="27">
        <v>62687196.789999999</v>
      </c>
      <c r="D1109" s="27">
        <v>231329241</v>
      </c>
      <c r="E1109" s="27">
        <v>95366538</v>
      </c>
      <c r="F1109" s="27">
        <v>221401360.97</v>
      </c>
      <c r="G1109" s="27">
        <f t="shared" si="285"/>
        <v>158714164.18000001</v>
      </c>
      <c r="H1109" s="27">
        <f t="shared" si="286"/>
        <v>-126034822.97</v>
      </c>
      <c r="I1109" s="28">
        <f t="shared" si="287"/>
        <v>253.1843379624824</v>
      </c>
      <c r="J1109" s="28">
        <f t="shared" si="288"/>
        <v>232.15832892035988</v>
      </c>
      <c r="K1109" s="28">
        <f t="shared" si="289"/>
        <v>95.708333288483843</v>
      </c>
    </row>
    <row r="1110" spans="1:11">
      <c r="A1110" s="33" t="s">
        <v>48</v>
      </c>
      <c r="B1110" s="26" t="s">
        <v>49</v>
      </c>
      <c r="C1110" s="27">
        <v>62687196.789999999</v>
      </c>
      <c r="D1110" s="27">
        <v>231329241</v>
      </c>
      <c r="E1110" s="27">
        <v>95366538</v>
      </c>
      <c r="F1110" s="27">
        <v>221401360.97</v>
      </c>
      <c r="G1110" s="27">
        <f t="shared" si="285"/>
        <v>158714164.18000001</v>
      </c>
      <c r="H1110" s="27">
        <f t="shared" si="286"/>
        <v>-126034822.97</v>
      </c>
      <c r="I1110" s="28">
        <f t="shared" si="287"/>
        <v>253.1843379624824</v>
      </c>
      <c r="J1110" s="28">
        <f t="shared" si="288"/>
        <v>232.15832892035988</v>
      </c>
      <c r="K1110" s="28">
        <f t="shared" si="289"/>
        <v>95.708333288483843</v>
      </c>
    </row>
    <row r="1111" spans="1:11" ht="26.4">
      <c r="A1111" s="32" t="s">
        <v>52</v>
      </c>
      <c r="B1111" s="26" t="s">
        <v>53</v>
      </c>
      <c r="C1111" s="27">
        <v>12706494.109999999</v>
      </c>
      <c r="D1111" s="27">
        <v>44398548</v>
      </c>
      <c r="E1111" s="27">
        <v>30547180</v>
      </c>
      <c r="F1111" s="27">
        <v>41518854.960000001</v>
      </c>
      <c r="G1111" s="27">
        <f t="shared" si="285"/>
        <v>28812360.850000001</v>
      </c>
      <c r="H1111" s="27">
        <f t="shared" si="286"/>
        <v>-10971674.960000001</v>
      </c>
      <c r="I1111" s="28">
        <f t="shared" si="287"/>
        <v>226.75303353207943</v>
      </c>
      <c r="J1111" s="28">
        <f t="shared" si="288"/>
        <v>135.91714508507823</v>
      </c>
      <c r="K1111" s="28">
        <f t="shared" si="289"/>
        <v>93.513992754898197</v>
      </c>
    </row>
    <row r="1112" spans="1:11">
      <c r="A1112" s="33" t="s">
        <v>54</v>
      </c>
      <c r="B1112" s="26" t="s">
        <v>55</v>
      </c>
      <c r="C1112" s="27">
        <v>0</v>
      </c>
      <c r="D1112" s="27">
        <v>783161</v>
      </c>
      <c r="E1112" s="27">
        <v>204369</v>
      </c>
      <c r="F1112" s="27">
        <v>782507</v>
      </c>
      <c r="G1112" s="27">
        <f t="shared" si="285"/>
        <v>782507</v>
      </c>
      <c r="H1112" s="27">
        <f t="shared" si="286"/>
        <v>-578138</v>
      </c>
      <c r="I1112" s="28">
        <f t="shared" si="287"/>
        <v>0</v>
      </c>
      <c r="J1112" s="28">
        <f t="shared" si="288"/>
        <v>382.88928359976319</v>
      </c>
      <c r="K1112" s="28">
        <f t="shared" si="289"/>
        <v>99.916492266596521</v>
      </c>
    </row>
    <row r="1113" spans="1:11" ht="26.4">
      <c r="A1113" s="34" t="s">
        <v>56</v>
      </c>
      <c r="B1113" s="26" t="s">
        <v>57</v>
      </c>
      <c r="C1113" s="27">
        <v>0</v>
      </c>
      <c r="D1113" s="27">
        <v>783161</v>
      </c>
      <c r="E1113" s="27">
        <v>204369</v>
      </c>
      <c r="F1113" s="27">
        <v>782507</v>
      </c>
      <c r="G1113" s="27">
        <f t="shared" si="285"/>
        <v>782507</v>
      </c>
      <c r="H1113" s="27">
        <f t="shared" si="286"/>
        <v>-578138</v>
      </c>
      <c r="I1113" s="28">
        <f t="shared" si="287"/>
        <v>0</v>
      </c>
      <c r="J1113" s="28">
        <f t="shared" si="288"/>
        <v>382.88928359976319</v>
      </c>
      <c r="K1113" s="28">
        <f t="shared" si="289"/>
        <v>99.916492266596521</v>
      </c>
    </row>
    <row r="1114" spans="1:11" ht="26.4">
      <c r="A1114" s="35" t="s">
        <v>58</v>
      </c>
      <c r="B1114" s="26" t="s">
        <v>59</v>
      </c>
      <c r="C1114" s="27">
        <v>0</v>
      </c>
      <c r="D1114" s="27">
        <v>783161</v>
      </c>
      <c r="E1114" s="27">
        <v>204369</v>
      </c>
      <c r="F1114" s="27">
        <v>782507</v>
      </c>
      <c r="G1114" s="27">
        <f t="shared" si="285"/>
        <v>782507</v>
      </c>
      <c r="H1114" s="27">
        <f t="shared" si="286"/>
        <v>-578138</v>
      </c>
      <c r="I1114" s="28">
        <f t="shared" si="287"/>
        <v>0</v>
      </c>
      <c r="J1114" s="28">
        <f t="shared" si="288"/>
        <v>382.88928359976319</v>
      </c>
      <c r="K1114" s="28">
        <f t="shared" si="289"/>
        <v>99.916492266596521</v>
      </c>
    </row>
    <row r="1115" spans="1:11" ht="52.8">
      <c r="A1115" s="33" t="s">
        <v>163</v>
      </c>
      <c r="B1115" s="26" t="s">
        <v>164</v>
      </c>
      <c r="C1115" s="27">
        <v>12706494.109999999</v>
      </c>
      <c r="D1115" s="27">
        <v>43615387</v>
      </c>
      <c r="E1115" s="27">
        <v>30342811</v>
      </c>
      <c r="F1115" s="27">
        <v>40736347.960000001</v>
      </c>
      <c r="G1115" s="27">
        <f t="shared" si="285"/>
        <v>28029853.850000001</v>
      </c>
      <c r="H1115" s="27">
        <f t="shared" si="286"/>
        <v>-10393536.960000001</v>
      </c>
      <c r="I1115" s="28">
        <f t="shared" si="287"/>
        <v>220.59471013283303</v>
      </c>
      <c r="J1115" s="28">
        <f t="shared" si="288"/>
        <v>134.2537049715005</v>
      </c>
      <c r="K1115" s="28">
        <f t="shared" si="289"/>
        <v>93.399029016984301</v>
      </c>
    </row>
    <row r="1116" spans="1:11" ht="39.6">
      <c r="A1116" s="34" t="s">
        <v>165</v>
      </c>
      <c r="B1116" s="26" t="s">
        <v>166</v>
      </c>
      <c r="C1116" s="27">
        <v>112571.48</v>
      </c>
      <c r="D1116" s="27">
        <v>1318018</v>
      </c>
      <c r="E1116" s="27">
        <v>1023736</v>
      </c>
      <c r="F1116" s="27">
        <v>289516.61</v>
      </c>
      <c r="G1116" s="27">
        <f t="shared" si="285"/>
        <v>176945.13</v>
      </c>
      <c r="H1116" s="27">
        <f t="shared" si="286"/>
        <v>734219.39</v>
      </c>
      <c r="I1116" s="28">
        <f t="shared" si="287"/>
        <v>157.18468834202059</v>
      </c>
      <c r="J1116" s="28">
        <f t="shared" si="288"/>
        <v>28.280397485289178</v>
      </c>
      <c r="K1116" s="28">
        <f t="shared" si="289"/>
        <v>21.966058885386996</v>
      </c>
    </row>
    <row r="1117" spans="1:11" ht="66">
      <c r="A1117" s="34" t="s">
        <v>190</v>
      </c>
      <c r="B1117" s="26" t="s">
        <v>191</v>
      </c>
      <c r="C1117" s="27">
        <v>12593922.630000001</v>
      </c>
      <c r="D1117" s="27">
        <v>42297369</v>
      </c>
      <c r="E1117" s="27">
        <v>29319075</v>
      </c>
      <c r="F1117" s="27">
        <v>40446831.350000001</v>
      </c>
      <c r="G1117" s="27">
        <f t="shared" si="285"/>
        <v>27852908.719999999</v>
      </c>
      <c r="H1117" s="27">
        <f t="shared" si="286"/>
        <v>-11127756.350000001</v>
      </c>
      <c r="I1117" s="28">
        <f t="shared" si="287"/>
        <v>221.16150415003779</v>
      </c>
      <c r="J1117" s="28">
        <f t="shared" si="288"/>
        <v>137.95398166551979</v>
      </c>
      <c r="K1117" s="28">
        <f t="shared" si="289"/>
        <v>95.624934378306136</v>
      </c>
    </row>
    <row r="1118" spans="1:11">
      <c r="A1118" s="31" t="s">
        <v>60</v>
      </c>
      <c r="B1118" s="26" t="s">
        <v>61</v>
      </c>
      <c r="C1118" s="27">
        <v>21684934.859999999</v>
      </c>
      <c r="D1118" s="27">
        <v>114747239</v>
      </c>
      <c r="E1118" s="27">
        <v>90063343</v>
      </c>
      <c r="F1118" s="27">
        <v>97346010.040000007</v>
      </c>
      <c r="G1118" s="27">
        <f t="shared" si="285"/>
        <v>75661075.180000007</v>
      </c>
      <c r="H1118" s="27">
        <f t="shared" si="286"/>
        <v>-7282667.0400000066</v>
      </c>
      <c r="I1118" s="28">
        <f t="shared" si="287"/>
        <v>348.91077915831931</v>
      </c>
      <c r="J1118" s="28">
        <f t="shared" si="288"/>
        <v>108.08616113661249</v>
      </c>
      <c r="K1118" s="28">
        <f t="shared" si="289"/>
        <v>84.835165436965326</v>
      </c>
    </row>
    <row r="1119" spans="1:11">
      <c r="A1119" s="32" t="s">
        <v>62</v>
      </c>
      <c r="B1119" s="26" t="s">
        <v>63</v>
      </c>
      <c r="C1119" s="27">
        <v>2886964.54</v>
      </c>
      <c r="D1119" s="27">
        <v>7519283</v>
      </c>
      <c r="E1119" s="27">
        <v>2358884</v>
      </c>
      <c r="F1119" s="27">
        <v>3603576.58</v>
      </c>
      <c r="G1119" s="27">
        <f t="shared" si="285"/>
        <v>716612.04</v>
      </c>
      <c r="H1119" s="27">
        <f t="shared" si="286"/>
        <v>-1244692.58</v>
      </c>
      <c r="I1119" s="28">
        <f t="shared" si="287"/>
        <v>24.822336058204584</v>
      </c>
      <c r="J1119" s="28">
        <f t="shared" si="288"/>
        <v>152.76616315172768</v>
      </c>
      <c r="K1119" s="28">
        <f t="shared" si="289"/>
        <v>47.924470724136867</v>
      </c>
    </row>
    <row r="1120" spans="1:11">
      <c r="A1120" s="32" t="s">
        <v>194</v>
      </c>
      <c r="B1120" s="26" t="s">
        <v>195</v>
      </c>
      <c r="C1120" s="27">
        <v>18797970.32</v>
      </c>
      <c r="D1120" s="27">
        <v>107227956</v>
      </c>
      <c r="E1120" s="27">
        <v>87704459</v>
      </c>
      <c r="F1120" s="27">
        <v>93742433.459999993</v>
      </c>
      <c r="G1120" s="27">
        <f t="shared" si="285"/>
        <v>74944463.139999986</v>
      </c>
      <c r="H1120" s="27">
        <f t="shared" si="286"/>
        <v>-6037974.4599999934</v>
      </c>
      <c r="I1120" s="28">
        <f t="shared" si="287"/>
        <v>398.68380396506547</v>
      </c>
      <c r="J1120" s="28">
        <f t="shared" si="288"/>
        <v>106.884455509839</v>
      </c>
      <c r="K1120" s="28">
        <f t="shared" si="289"/>
        <v>87.423501255586729</v>
      </c>
    </row>
    <row r="1121" spans="1:11" ht="52.8">
      <c r="A1121" s="33" t="s">
        <v>317</v>
      </c>
      <c r="B1121" s="26" t="s">
        <v>318</v>
      </c>
      <c r="C1121" s="27">
        <v>18797970.32</v>
      </c>
      <c r="D1121" s="27">
        <v>107227956</v>
      </c>
      <c r="E1121" s="27">
        <v>87704459</v>
      </c>
      <c r="F1121" s="27">
        <v>93742433.459999993</v>
      </c>
      <c r="G1121" s="27">
        <f t="shared" si="285"/>
        <v>74944463.139999986</v>
      </c>
      <c r="H1121" s="27">
        <f t="shared" si="286"/>
        <v>-6037974.4599999934</v>
      </c>
      <c r="I1121" s="28">
        <f t="shared" si="287"/>
        <v>398.68380396506547</v>
      </c>
      <c r="J1121" s="28">
        <f t="shared" si="288"/>
        <v>106.884455509839</v>
      </c>
      <c r="K1121" s="28">
        <f t="shared" si="289"/>
        <v>87.423501255586729</v>
      </c>
    </row>
    <row r="1122" spans="1:11" ht="39.6">
      <c r="A1122" s="34" t="s">
        <v>319</v>
      </c>
      <c r="B1122" s="26" t="s">
        <v>320</v>
      </c>
      <c r="C1122" s="27">
        <v>17349901.440000001</v>
      </c>
      <c r="D1122" s="27">
        <v>101091018</v>
      </c>
      <c r="E1122" s="27">
        <v>84100724</v>
      </c>
      <c r="F1122" s="27">
        <v>87660579.680000007</v>
      </c>
      <c r="G1122" s="27">
        <f t="shared" si="285"/>
        <v>70310678.24000001</v>
      </c>
      <c r="H1122" s="27">
        <f t="shared" si="286"/>
        <v>-3559855.6800000072</v>
      </c>
      <c r="I1122" s="28">
        <f t="shared" si="287"/>
        <v>405.25116804352291</v>
      </c>
      <c r="J1122" s="28">
        <f t="shared" si="288"/>
        <v>104.23284784088185</v>
      </c>
      <c r="K1122" s="28">
        <f t="shared" si="289"/>
        <v>86.714508780592169</v>
      </c>
    </row>
    <row r="1123" spans="1:11" ht="66">
      <c r="A1123" s="34" t="s">
        <v>321</v>
      </c>
      <c r="B1123" s="26" t="s">
        <v>322</v>
      </c>
      <c r="C1123" s="27">
        <v>1448068.88</v>
      </c>
      <c r="D1123" s="27">
        <v>6136938</v>
      </c>
      <c r="E1123" s="27">
        <v>3603735</v>
      </c>
      <c r="F1123" s="27">
        <v>6081853.7800000003</v>
      </c>
      <c r="G1123" s="27">
        <f t="shared" si="285"/>
        <v>4633784.9000000004</v>
      </c>
      <c r="H1123" s="27">
        <f t="shared" si="286"/>
        <v>-2478118.7800000003</v>
      </c>
      <c r="I1123" s="28">
        <f t="shared" si="287"/>
        <v>319.99754735423915</v>
      </c>
      <c r="J1123" s="28">
        <f t="shared" si="288"/>
        <v>168.76528879065748</v>
      </c>
      <c r="K1123" s="28">
        <f t="shared" si="289"/>
        <v>99.102415243562831</v>
      </c>
    </row>
    <row r="1124" spans="1:11">
      <c r="A1124" s="25"/>
      <c r="B1124" s="26" t="s">
        <v>64</v>
      </c>
      <c r="C1124" s="27">
        <v>61916785.890000001</v>
      </c>
      <c r="D1124" s="27">
        <v>0</v>
      </c>
      <c r="E1124" s="27">
        <v>0</v>
      </c>
      <c r="F1124" s="27">
        <v>32865877.920000002</v>
      </c>
      <c r="G1124" s="27">
        <f t="shared" si="285"/>
        <v>-29050907.969999999</v>
      </c>
      <c r="H1124" s="27">
        <f t="shared" si="286"/>
        <v>-32865877.920000002</v>
      </c>
      <c r="I1124" s="28">
        <f t="shared" si="287"/>
        <v>-46.919276497347916</v>
      </c>
      <c r="J1124" s="28">
        <f t="shared" si="288"/>
        <v>0</v>
      </c>
      <c r="K1124" s="28">
        <f t="shared" si="289"/>
        <v>0</v>
      </c>
    </row>
    <row r="1125" spans="1:11">
      <c r="A1125" s="25" t="s">
        <v>65</v>
      </c>
      <c r="B1125" s="26" t="s">
        <v>66</v>
      </c>
      <c r="C1125" s="27">
        <v>-61916785.890000001</v>
      </c>
      <c r="D1125" s="27">
        <v>0</v>
      </c>
      <c r="E1125" s="27">
        <v>0</v>
      </c>
      <c r="F1125" s="27">
        <v>-32865877.920000002</v>
      </c>
      <c r="G1125" s="27">
        <f t="shared" si="285"/>
        <v>29050907.969999999</v>
      </c>
      <c r="H1125" s="27">
        <f t="shared" si="286"/>
        <v>32865877.920000002</v>
      </c>
      <c r="I1125" s="28">
        <f t="shared" si="287"/>
        <v>-46.919276497347916</v>
      </c>
      <c r="J1125" s="28">
        <f t="shared" si="288"/>
        <v>0</v>
      </c>
      <c r="K1125" s="28">
        <f t="shared" si="289"/>
        <v>0</v>
      </c>
    </row>
    <row r="1126" spans="1:11">
      <c r="A1126" s="31" t="s">
        <v>67</v>
      </c>
      <c r="B1126" s="26" t="s">
        <v>68</v>
      </c>
      <c r="C1126" s="27">
        <v>-61916785.890000001</v>
      </c>
      <c r="D1126" s="27">
        <v>0</v>
      </c>
      <c r="E1126" s="27">
        <v>0</v>
      </c>
      <c r="F1126" s="27">
        <v>-32865877.920000002</v>
      </c>
      <c r="G1126" s="27">
        <f t="shared" si="285"/>
        <v>29050907.969999999</v>
      </c>
      <c r="H1126" s="27">
        <f t="shared" si="286"/>
        <v>32865877.920000002</v>
      </c>
      <c r="I1126" s="28">
        <f t="shared" si="287"/>
        <v>-46.919276497347916</v>
      </c>
      <c r="J1126" s="28">
        <f t="shared" si="288"/>
        <v>0</v>
      </c>
      <c r="K1126" s="28">
        <f t="shared" si="289"/>
        <v>0</v>
      </c>
    </row>
    <row r="1127" spans="1:11" ht="26.4">
      <c r="A1127" s="40" t="s">
        <v>136</v>
      </c>
      <c r="B1127" s="37" t="s">
        <v>137</v>
      </c>
      <c r="C1127" s="38"/>
      <c r="D1127" s="38"/>
      <c r="E1127" s="38"/>
      <c r="F1127" s="38"/>
      <c r="G1127" s="38"/>
      <c r="H1127" s="38"/>
      <c r="I1127" s="39"/>
      <c r="J1127" s="39"/>
      <c r="K1127" s="39"/>
    </row>
    <row r="1128" spans="1:11">
      <c r="A1128" s="25" t="s">
        <v>28</v>
      </c>
      <c r="B1128" s="26" t="s">
        <v>29</v>
      </c>
      <c r="C1128" s="27">
        <v>9811819.9000000004</v>
      </c>
      <c r="D1128" s="27">
        <v>11494154</v>
      </c>
      <c r="E1128" s="27">
        <v>4582821</v>
      </c>
      <c r="F1128" s="27">
        <v>11485175</v>
      </c>
      <c r="G1128" s="27">
        <f t="shared" ref="G1128:G1150" si="290">F1128-C1128</f>
        <v>1673355.0999999996</v>
      </c>
      <c r="H1128" s="27">
        <f t="shared" ref="H1128:H1150" si="291">E1128-F1128</f>
        <v>-6902354</v>
      </c>
      <c r="I1128" s="28">
        <f t="shared" ref="I1128:I1150" si="292">IF(ISERROR(F1128/C1128),0,F1128/C1128*100-100)</f>
        <v>17.054482420738282</v>
      </c>
      <c r="J1128" s="28">
        <f t="shared" ref="J1128:J1150" si="293">IF(ISERROR(F1128/E1128),0,F1128/E1128*100)</f>
        <v>250.61365041314073</v>
      </c>
      <c r="K1128" s="28">
        <f t="shared" ref="K1128:K1150" si="294">IF(ISERROR(F1128/D1128),0,F1128/D1128*100)</f>
        <v>99.921882028029202</v>
      </c>
    </row>
    <row r="1129" spans="1:11">
      <c r="A1129" s="31" t="s">
        <v>78</v>
      </c>
      <c r="B1129" s="26" t="s">
        <v>79</v>
      </c>
      <c r="C1129" s="27">
        <v>11482.9</v>
      </c>
      <c r="D1129" s="27">
        <v>115217</v>
      </c>
      <c r="E1129" s="27">
        <v>8979</v>
      </c>
      <c r="F1129" s="27">
        <v>106238</v>
      </c>
      <c r="G1129" s="27">
        <f t="shared" si="290"/>
        <v>94755.1</v>
      </c>
      <c r="H1129" s="27">
        <f t="shared" si="291"/>
        <v>-97259</v>
      </c>
      <c r="I1129" s="28">
        <f t="shared" si="292"/>
        <v>825.18440463645936</v>
      </c>
      <c r="J1129" s="28">
        <f t="shared" si="293"/>
        <v>1183.1829825147568</v>
      </c>
      <c r="K1129" s="28">
        <f t="shared" si="294"/>
        <v>92.206879193174615</v>
      </c>
    </row>
    <row r="1130" spans="1:11">
      <c r="A1130" s="32" t="s">
        <v>80</v>
      </c>
      <c r="B1130" s="26" t="s">
        <v>81</v>
      </c>
      <c r="C1130" s="27">
        <v>11482.9</v>
      </c>
      <c r="D1130" s="27">
        <v>115217</v>
      </c>
      <c r="E1130" s="27">
        <v>8979</v>
      </c>
      <c r="F1130" s="27">
        <v>106238</v>
      </c>
      <c r="G1130" s="27">
        <f t="shared" si="290"/>
        <v>94755.1</v>
      </c>
      <c r="H1130" s="27">
        <f t="shared" si="291"/>
        <v>-97259</v>
      </c>
      <c r="I1130" s="28">
        <f t="shared" si="292"/>
        <v>825.18440463645936</v>
      </c>
      <c r="J1130" s="28">
        <f t="shared" si="293"/>
        <v>1183.1829825147568</v>
      </c>
      <c r="K1130" s="28">
        <f t="shared" si="294"/>
        <v>92.206879193174615</v>
      </c>
    </row>
    <row r="1131" spans="1:11">
      <c r="A1131" s="33" t="s">
        <v>82</v>
      </c>
      <c r="B1131" s="26" t="s">
        <v>83</v>
      </c>
      <c r="C1131" s="27">
        <v>11482.9</v>
      </c>
      <c r="D1131" s="27">
        <v>115217</v>
      </c>
      <c r="E1131" s="27">
        <v>8979</v>
      </c>
      <c r="F1131" s="27">
        <v>106238</v>
      </c>
      <c r="G1131" s="27">
        <f t="shared" si="290"/>
        <v>94755.1</v>
      </c>
      <c r="H1131" s="27">
        <f t="shared" si="291"/>
        <v>-97259</v>
      </c>
      <c r="I1131" s="28">
        <f t="shared" si="292"/>
        <v>825.18440463645936</v>
      </c>
      <c r="J1131" s="28">
        <f t="shared" si="293"/>
        <v>1183.1829825147568</v>
      </c>
      <c r="K1131" s="28">
        <f t="shared" si="294"/>
        <v>92.206879193174615</v>
      </c>
    </row>
    <row r="1132" spans="1:11" ht="26.4">
      <c r="A1132" s="34" t="s">
        <v>84</v>
      </c>
      <c r="B1132" s="26" t="s">
        <v>85</v>
      </c>
      <c r="C1132" s="27">
        <v>11482.9</v>
      </c>
      <c r="D1132" s="27">
        <v>115217</v>
      </c>
      <c r="E1132" s="27">
        <v>8979</v>
      </c>
      <c r="F1132" s="27">
        <v>106238</v>
      </c>
      <c r="G1132" s="27">
        <f t="shared" si="290"/>
        <v>94755.1</v>
      </c>
      <c r="H1132" s="27">
        <f t="shared" si="291"/>
        <v>-97259</v>
      </c>
      <c r="I1132" s="28">
        <f t="shared" si="292"/>
        <v>825.18440463645936</v>
      </c>
      <c r="J1132" s="28">
        <f t="shared" si="293"/>
        <v>1183.1829825147568</v>
      </c>
      <c r="K1132" s="28">
        <f t="shared" si="294"/>
        <v>92.206879193174615</v>
      </c>
    </row>
    <row r="1133" spans="1:11" ht="26.4">
      <c r="A1133" s="35" t="s">
        <v>86</v>
      </c>
      <c r="B1133" s="26" t="s">
        <v>87</v>
      </c>
      <c r="C1133" s="27">
        <v>11482.9</v>
      </c>
      <c r="D1133" s="27">
        <v>115217</v>
      </c>
      <c r="E1133" s="27">
        <v>8979</v>
      </c>
      <c r="F1133" s="27">
        <v>106238</v>
      </c>
      <c r="G1133" s="27">
        <f t="shared" si="290"/>
        <v>94755.1</v>
      </c>
      <c r="H1133" s="27">
        <f t="shared" si="291"/>
        <v>-97259</v>
      </c>
      <c r="I1133" s="28">
        <f t="shared" si="292"/>
        <v>825.18440463645936</v>
      </c>
      <c r="J1133" s="28">
        <f t="shared" si="293"/>
        <v>1183.1829825147568</v>
      </c>
      <c r="K1133" s="28">
        <f t="shared" si="294"/>
        <v>92.206879193174615</v>
      </c>
    </row>
    <row r="1134" spans="1:11">
      <c r="A1134" s="31" t="s">
        <v>30</v>
      </c>
      <c r="B1134" s="26" t="s">
        <v>31</v>
      </c>
      <c r="C1134" s="27">
        <v>9800337</v>
      </c>
      <c r="D1134" s="27">
        <v>11378937</v>
      </c>
      <c r="E1134" s="27">
        <v>4573842</v>
      </c>
      <c r="F1134" s="27">
        <v>11378937</v>
      </c>
      <c r="G1134" s="27">
        <f t="shared" si="290"/>
        <v>1578600</v>
      </c>
      <c r="H1134" s="27">
        <f t="shared" si="291"/>
        <v>-6805095</v>
      </c>
      <c r="I1134" s="28">
        <f t="shared" si="292"/>
        <v>16.107609360780145</v>
      </c>
      <c r="J1134" s="28">
        <f t="shared" si="293"/>
        <v>248.78290505006512</v>
      </c>
      <c r="K1134" s="28">
        <f t="shared" si="294"/>
        <v>100</v>
      </c>
    </row>
    <row r="1135" spans="1:11">
      <c r="A1135" s="32" t="s">
        <v>32</v>
      </c>
      <c r="B1135" s="26" t="s">
        <v>33</v>
      </c>
      <c r="C1135" s="27">
        <v>9800337</v>
      </c>
      <c r="D1135" s="27">
        <v>11378937</v>
      </c>
      <c r="E1135" s="27">
        <v>4573842</v>
      </c>
      <c r="F1135" s="27">
        <v>11378937</v>
      </c>
      <c r="G1135" s="27">
        <f t="shared" si="290"/>
        <v>1578600</v>
      </c>
      <c r="H1135" s="27">
        <f t="shared" si="291"/>
        <v>-6805095</v>
      </c>
      <c r="I1135" s="28">
        <f t="shared" si="292"/>
        <v>16.107609360780145</v>
      </c>
      <c r="J1135" s="28">
        <f t="shared" si="293"/>
        <v>248.78290505006512</v>
      </c>
      <c r="K1135" s="28">
        <f t="shared" si="294"/>
        <v>100</v>
      </c>
    </row>
    <row r="1136" spans="1:11">
      <c r="A1136" s="25" t="s">
        <v>34</v>
      </c>
      <c r="B1136" s="26" t="s">
        <v>35</v>
      </c>
      <c r="C1136" s="27">
        <v>3599589.99</v>
      </c>
      <c r="D1136" s="27">
        <v>11494154</v>
      </c>
      <c r="E1136" s="27">
        <v>4582821</v>
      </c>
      <c r="F1136" s="27">
        <v>6273060.3200000003</v>
      </c>
      <c r="G1136" s="27">
        <f t="shared" si="290"/>
        <v>2673470.33</v>
      </c>
      <c r="H1136" s="27">
        <f t="shared" si="291"/>
        <v>-1690239.3200000003</v>
      </c>
      <c r="I1136" s="28">
        <f t="shared" si="292"/>
        <v>74.271523629834292</v>
      </c>
      <c r="J1136" s="28">
        <f t="shared" si="293"/>
        <v>136.88207154501561</v>
      </c>
      <c r="K1136" s="28">
        <f t="shared" si="294"/>
        <v>54.576094247562722</v>
      </c>
    </row>
    <row r="1137" spans="1:11">
      <c r="A1137" s="31" t="s">
        <v>36</v>
      </c>
      <c r="B1137" s="26" t="s">
        <v>37</v>
      </c>
      <c r="C1137" s="27">
        <v>831758.12</v>
      </c>
      <c r="D1137" s="27">
        <v>4314048</v>
      </c>
      <c r="E1137" s="27">
        <v>2443937</v>
      </c>
      <c r="F1137" s="27">
        <v>2924513.91</v>
      </c>
      <c r="G1137" s="27">
        <f t="shared" si="290"/>
        <v>2092755.79</v>
      </c>
      <c r="H1137" s="27">
        <f t="shared" si="291"/>
        <v>-480576.91000000015</v>
      </c>
      <c r="I1137" s="28">
        <f t="shared" si="292"/>
        <v>251.60629510896752</v>
      </c>
      <c r="J1137" s="28">
        <f t="shared" si="293"/>
        <v>119.6640465773054</v>
      </c>
      <c r="K1137" s="28">
        <f t="shared" si="294"/>
        <v>67.790481468912716</v>
      </c>
    </row>
    <row r="1138" spans="1:11">
      <c r="A1138" s="32" t="s">
        <v>38</v>
      </c>
      <c r="B1138" s="26" t="s">
        <v>39</v>
      </c>
      <c r="C1138" s="27">
        <v>831758.12</v>
      </c>
      <c r="D1138" s="27">
        <v>3530887</v>
      </c>
      <c r="E1138" s="27">
        <v>2239568</v>
      </c>
      <c r="F1138" s="27">
        <v>2142006.91</v>
      </c>
      <c r="G1138" s="27">
        <f t="shared" si="290"/>
        <v>1310248.79</v>
      </c>
      <c r="H1138" s="27">
        <f t="shared" si="291"/>
        <v>97561.089999999851</v>
      </c>
      <c r="I1138" s="28">
        <f t="shared" si="292"/>
        <v>157.52762233328122</v>
      </c>
      <c r="J1138" s="28">
        <f t="shared" si="293"/>
        <v>95.643754063283637</v>
      </c>
      <c r="K1138" s="28">
        <f t="shared" si="294"/>
        <v>60.664838891757235</v>
      </c>
    </row>
    <row r="1139" spans="1:11">
      <c r="A1139" s="33" t="s">
        <v>40</v>
      </c>
      <c r="B1139" s="26" t="s">
        <v>41</v>
      </c>
      <c r="C1139" s="27">
        <v>545657.85</v>
      </c>
      <c r="D1139" s="27">
        <v>886771</v>
      </c>
      <c r="E1139" s="27">
        <v>647559</v>
      </c>
      <c r="F1139" s="27">
        <v>592136.14</v>
      </c>
      <c r="G1139" s="27">
        <f t="shared" si="290"/>
        <v>46478.290000000037</v>
      </c>
      <c r="H1139" s="27">
        <f t="shared" si="291"/>
        <v>55422.859999999986</v>
      </c>
      <c r="I1139" s="28">
        <f t="shared" si="292"/>
        <v>8.5178450195484174</v>
      </c>
      <c r="J1139" s="28">
        <f t="shared" si="293"/>
        <v>91.441264811391704</v>
      </c>
      <c r="K1139" s="28">
        <f t="shared" si="294"/>
        <v>66.774414138486719</v>
      </c>
    </row>
    <row r="1140" spans="1:11">
      <c r="A1140" s="33" t="s">
        <v>42</v>
      </c>
      <c r="B1140" s="26" t="s">
        <v>43</v>
      </c>
      <c r="C1140" s="27">
        <v>286100.27</v>
      </c>
      <c r="D1140" s="27">
        <v>2644116</v>
      </c>
      <c r="E1140" s="27">
        <v>1592009</v>
      </c>
      <c r="F1140" s="27">
        <v>1549870.77</v>
      </c>
      <c r="G1140" s="27">
        <f t="shared" si="290"/>
        <v>1263770.5</v>
      </c>
      <c r="H1140" s="27">
        <f t="shared" si="291"/>
        <v>42138.229999999981</v>
      </c>
      <c r="I1140" s="28">
        <f t="shared" si="292"/>
        <v>441.72293161415053</v>
      </c>
      <c r="J1140" s="28">
        <f t="shared" si="293"/>
        <v>97.353141219679046</v>
      </c>
      <c r="K1140" s="28">
        <f t="shared" si="294"/>
        <v>58.615838715094192</v>
      </c>
    </row>
    <row r="1141" spans="1:11">
      <c r="A1141" s="34" t="s">
        <v>44</v>
      </c>
      <c r="B1141" s="26" t="s">
        <v>45</v>
      </c>
      <c r="C1141" s="27">
        <v>30129</v>
      </c>
      <c r="D1141" s="27">
        <v>0</v>
      </c>
      <c r="E1141" s="27">
        <v>0</v>
      </c>
      <c r="F1141" s="27">
        <v>54612.14</v>
      </c>
      <c r="G1141" s="27">
        <f t="shared" si="290"/>
        <v>24483.14</v>
      </c>
      <c r="H1141" s="27">
        <f t="shared" si="291"/>
        <v>-54612.14</v>
      </c>
      <c r="I1141" s="28">
        <f t="shared" si="292"/>
        <v>81.261044176706832</v>
      </c>
      <c r="J1141" s="28">
        <f t="shared" si="293"/>
        <v>0</v>
      </c>
      <c r="K1141" s="28">
        <f t="shared" si="294"/>
        <v>0</v>
      </c>
    </row>
    <row r="1142" spans="1:11" ht="26.4">
      <c r="A1142" s="32" t="s">
        <v>52</v>
      </c>
      <c r="B1142" s="26" t="s">
        <v>53</v>
      </c>
      <c r="C1142" s="27">
        <v>0</v>
      </c>
      <c r="D1142" s="27">
        <v>783161</v>
      </c>
      <c r="E1142" s="27">
        <v>204369</v>
      </c>
      <c r="F1142" s="27">
        <v>782507</v>
      </c>
      <c r="G1142" s="27">
        <f t="shared" si="290"/>
        <v>782507</v>
      </c>
      <c r="H1142" s="27">
        <f t="shared" si="291"/>
        <v>-578138</v>
      </c>
      <c r="I1142" s="28">
        <f t="shared" si="292"/>
        <v>0</v>
      </c>
      <c r="J1142" s="28">
        <f t="shared" si="293"/>
        <v>382.88928359976319</v>
      </c>
      <c r="K1142" s="28">
        <f t="shared" si="294"/>
        <v>99.916492266596521</v>
      </c>
    </row>
    <row r="1143" spans="1:11">
      <c r="A1143" s="33" t="s">
        <v>54</v>
      </c>
      <c r="B1143" s="26" t="s">
        <v>55</v>
      </c>
      <c r="C1143" s="27">
        <v>0</v>
      </c>
      <c r="D1143" s="27">
        <v>783161</v>
      </c>
      <c r="E1143" s="27">
        <v>204369</v>
      </c>
      <c r="F1143" s="27">
        <v>782507</v>
      </c>
      <c r="G1143" s="27">
        <f t="shared" si="290"/>
        <v>782507</v>
      </c>
      <c r="H1143" s="27">
        <f t="shared" si="291"/>
        <v>-578138</v>
      </c>
      <c r="I1143" s="28">
        <f t="shared" si="292"/>
        <v>0</v>
      </c>
      <c r="J1143" s="28">
        <f t="shared" si="293"/>
        <v>382.88928359976319</v>
      </c>
      <c r="K1143" s="28">
        <f t="shared" si="294"/>
        <v>99.916492266596521</v>
      </c>
    </row>
    <row r="1144" spans="1:11" ht="26.4">
      <c r="A1144" s="34" t="s">
        <v>56</v>
      </c>
      <c r="B1144" s="26" t="s">
        <v>57</v>
      </c>
      <c r="C1144" s="27">
        <v>0</v>
      </c>
      <c r="D1144" s="27">
        <v>783161</v>
      </c>
      <c r="E1144" s="27">
        <v>204369</v>
      </c>
      <c r="F1144" s="27">
        <v>782507</v>
      </c>
      <c r="G1144" s="27">
        <f t="shared" si="290"/>
        <v>782507</v>
      </c>
      <c r="H1144" s="27">
        <f t="shared" si="291"/>
        <v>-578138</v>
      </c>
      <c r="I1144" s="28">
        <f t="shared" si="292"/>
        <v>0</v>
      </c>
      <c r="J1144" s="28">
        <f t="shared" si="293"/>
        <v>382.88928359976319</v>
      </c>
      <c r="K1144" s="28">
        <f t="shared" si="294"/>
        <v>99.916492266596521</v>
      </c>
    </row>
    <row r="1145" spans="1:11" ht="26.4">
      <c r="A1145" s="35" t="s">
        <v>58</v>
      </c>
      <c r="B1145" s="26" t="s">
        <v>59</v>
      </c>
      <c r="C1145" s="27">
        <v>0</v>
      </c>
      <c r="D1145" s="27">
        <v>783161</v>
      </c>
      <c r="E1145" s="27">
        <v>204369</v>
      </c>
      <c r="F1145" s="27">
        <v>782507</v>
      </c>
      <c r="G1145" s="27">
        <f t="shared" si="290"/>
        <v>782507</v>
      </c>
      <c r="H1145" s="27">
        <f t="shared" si="291"/>
        <v>-578138</v>
      </c>
      <c r="I1145" s="28">
        <f t="shared" si="292"/>
        <v>0</v>
      </c>
      <c r="J1145" s="28">
        <f t="shared" si="293"/>
        <v>382.88928359976319</v>
      </c>
      <c r="K1145" s="28">
        <f t="shared" si="294"/>
        <v>99.916492266596521</v>
      </c>
    </row>
    <row r="1146" spans="1:11">
      <c r="A1146" s="31" t="s">
        <v>60</v>
      </c>
      <c r="B1146" s="26" t="s">
        <v>61</v>
      </c>
      <c r="C1146" s="27">
        <v>2767831.87</v>
      </c>
      <c r="D1146" s="27">
        <v>7180106</v>
      </c>
      <c r="E1146" s="27">
        <v>2138884</v>
      </c>
      <c r="F1146" s="27">
        <v>3348546.41</v>
      </c>
      <c r="G1146" s="27">
        <f t="shared" si="290"/>
        <v>580714.54</v>
      </c>
      <c r="H1146" s="27">
        <f t="shared" si="291"/>
        <v>-1209662.4100000001</v>
      </c>
      <c r="I1146" s="28">
        <f t="shared" si="292"/>
        <v>20.980845921107203</v>
      </c>
      <c r="J1146" s="28">
        <f t="shared" si="293"/>
        <v>156.55577441319866</v>
      </c>
      <c r="K1146" s="28">
        <f t="shared" si="294"/>
        <v>46.63644812486055</v>
      </c>
    </row>
    <row r="1147" spans="1:11">
      <c r="A1147" s="32" t="s">
        <v>62</v>
      </c>
      <c r="B1147" s="26" t="s">
        <v>63</v>
      </c>
      <c r="C1147" s="27">
        <v>2767831.87</v>
      </c>
      <c r="D1147" s="27">
        <v>7180106</v>
      </c>
      <c r="E1147" s="27">
        <v>2138884</v>
      </c>
      <c r="F1147" s="27">
        <v>3348546.41</v>
      </c>
      <c r="G1147" s="27">
        <f t="shared" si="290"/>
        <v>580714.54</v>
      </c>
      <c r="H1147" s="27">
        <f t="shared" si="291"/>
        <v>-1209662.4100000001</v>
      </c>
      <c r="I1147" s="28">
        <f t="shared" si="292"/>
        <v>20.980845921107203</v>
      </c>
      <c r="J1147" s="28">
        <f t="shared" si="293"/>
        <v>156.55577441319866</v>
      </c>
      <c r="K1147" s="28">
        <f t="shared" si="294"/>
        <v>46.63644812486055</v>
      </c>
    </row>
    <row r="1148" spans="1:11">
      <c r="A1148" s="25"/>
      <c r="B1148" s="26" t="s">
        <v>64</v>
      </c>
      <c r="C1148" s="27">
        <v>6212229.9100000001</v>
      </c>
      <c r="D1148" s="27">
        <v>0</v>
      </c>
      <c r="E1148" s="27">
        <v>0</v>
      </c>
      <c r="F1148" s="27">
        <v>5212114.68</v>
      </c>
      <c r="G1148" s="27">
        <f t="shared" si="290"/>
        <v>-1000115.2300000004</v>
      </c>
      <c r="H1148" s="27">
        <f t="shared" si="291"/>
        <v>-5212114.68</v>
      </c>
      <c r="I1148" s="28">
        <f t="shared" si="292"/>
        <v>-16.099134199622696</v>
      </c>
      <c r="J1148" s="28">
        <f t="shared" si="293"/>
        <v>0</v>
      </c>
      <c r="K1148" s="28">
        <f t="shared" si="294"/>
        <v>0</v>
      </c>
    </row>
    <row r="1149" spans="1:11">
      <c r="A1149" s="25" t="s">
        <v>65</v>
      </c>
      <c r="B1149" s="26" t="s">
        <v>66</v>
      </c>
      <c r="C1149" s="27">
        <v>-6212229.9100000001</v>
      </c>
      <c r="D1149" s="27">
        <v>0</v>
      </c>
      <c r="E1149" s="27">
        <v>0</v>
      </c>
      <c r="F1149" s="27">
        <v>-5212114.68</v>
      </c>
      <c r="G1149" s="27">
        <f t="shared" si="290"/>
        <v>1000115.2300000004</v>
      </c>
      <c r="H1149" s="27">
        <f t="shared" si="291"/>
        <v>5212114.68</v>
      </c>
      <c r="I1149" s="28">
        <f t="shared" si="292"/>
        <v>-16.099134199622696</v>
      </c>
      <c r="J1149" s="28">
        <f t="shared" si="293"/>
        <v>0</v>
      </c>
      <c r="K1149" s="28">
        <f t="shared" si="294"/>
        <v>0</v>
      </c>
    </row>
    <row r="1150" spans="1:11">
      <c r="A1150" s="31" t="s">
        <v>67</v>
      </c>
      <c r="B1150" s="26" t="s">
        <v>68</v>
      </c>
      <c r="C1150" s="27">
        <v>-6212229.9100000001</v>
      </c>
      <c r="D1150" s="27">
        <v>0</v>
      </c>
      <c r="E1150" s="27">
        <v>0</v>
      </c>
      <c r="F1150" s="27">
        <v>-5212114.68</v>
      </c>
      <c r="G1150" s="27">
        <f t="shared" si="290"/>
        <v>1000115.2300000004</v>
      </c>
      <c r="H1150" s="27">
        <f t="shared" si="291"/>
        <v>5212114.68</v>
      </c>
      <c r="I1150" s="28">
        <f t="shared" si="292"/>
        <v>-16.099134199622696</v>
      </c>
      <c r="J1150" s="28">
        <f t="shared" si="293"/>
        <v>0</v>
      </c>
      <c r="K1150" s="28">
        <f t="shared" si="294"/>
        <v>0</v>
      </c>
    </row>
    <row r="1151" spans="1:11" ht="26.4">
      <c r="A1151" s="40" t="s">
        <v>394</v>
      </c>
      <c r="B1151" s="37" t="s">
        <v>395</v>
      </c>
      <c r="C1151" s="38"/>
      <c r="D1151" s="38"/>
      <c r="E1151" s="38"/>
      <c r="F1151" s="38"/>
      <c r="G1151" s="38"/>
      <c r="H1151" s="38"/>
      <c r="I1151" s="39"/>
      <c r="J1151" s="39"/>
      <c r="K1151" s="39"/>
    </row>
    <row r="1152" spans="1:11">
      <c r="A1152" s="25" t="s">
        <v>28</v>
      </c>
      <c r="B1152" s="26" t="s">
        <v>29</v>
      </c>
      <c r="C1152" s="27">
        <v>148538904</v>
      </c>
      <c r="D1152" s="27">
        <v>382172584</v>
      </c>
      <c r="E1152" s="27">
        <v>213413808</v>
      </c>
      <c r="F1152" s="27">
        <v>382172584</v>
      </c>
      <c r="G1152" s="27">
        <f t="shared" ref="G1152:G1170" si="295">F1152-C1152</f>
        <v>233633680</v>
      </c>
      <c r="H1152" s="27">
        <f t="shared" ref="H1152:H1170" si="296">E1152-F1152</f>
        <v>-168758776</v>
      </c>
      <c r="I1152" s="28">
        <f t="shared" ref="I1152:I1170" si="297">IF(ISERROR(F1152/C1152),0,F1152/C1152*100-100)</f>
        <v>157.28787119635672</v>
      </c>
      <c r="J1152" s="28">
        <f t="shared" ref="J1152:J1170" si="298">IF(ISERROR(F1152/E1152),0,F1152/E1152*100)</f>
        <v>179.07584686366684</v>
      </c>
      <c r="K1152" s="28">
        <f t="shared" ref="K1152:K1170" si="299">IF(ISERROR(F1152/D1152),0,F1152/D1152*100)</f>
        <v>100</v>
      </c>
    </row>
    <row r="1153" spans="1:11">
      <c r="A1153" s="31" t="s">
        <v>30</v>
      </c>
      <c r="B1153" s="26" t="s">
        <v>31</v>
      </c>
      <c r="C1153" s="27">
        <v>148538904</v>
      </c>
      <c r="D1153" s="27">
        <v>382172584</v>
      </c>
      <c r="E1153" s="27">
        <v>213413808</v>
      </c>
      <c r="F1153" s="27">
        <v>382172584</v>
      </c>
      <c r="G1153" s="27">
        <f t="shared" si="295"/>
        <v>233633680</v>
      </c>
      <c r="H1153" s="27">
        <f t="shared" si="296"/>
        <v>-168758776</v>
      </c>
      <c r="I1153" s="28">
        <f t="shared" si="297"/>
        <v>157.28787119635672</v>
      </c>
      <c r="J1153" s="28">
        <f t="shared" si="298"/>
        <v>179.07584686366684</v>
      </c>
      <c r="K1153" s="28">
        <f t="shared" si="299"/>
        <v>100</v>
      </c>
    </row>
    <row r="1154" spans="1:11">
      <c r="A1154" s="32" t="s">
        <v>32</v>
      </c>
      <c r="B1154" s="26" t="s">
        <v>33</v>
      </c>
      <c r="C1154" s="27">
        <v>148538904</v>
      </c>
      <c r="D1154" s="27">
        <v>382172584</v>
      </c>
      <c r="E1154" s="27">
        <v>213413808</v>
      </c>
      <c r="F1154" s="27">
        <v>382172584</v>
      </c>
      <c r="G1154" s="27">
        <f t="shared" si="295"/>
        <v>233633680</v>
      </c>
      <c r="H1154" s="27">
        <f t="shared" si="296"/>
        <v>-168758776</v>
      </c>
      <c r="I1154" s="28">
        <f t="shared" si="297"/>
        <v>157.28787119635672</v>
      </c>
      <c r="J1154" s="28">
        <f t="shared" si="298"/>
        <v>179.07584686366684</v>
      </c>
      <c r="K1154" s="28">
        <f t="shared" si="299"/>
        <v>100</v>
      </c>
    </row>
    <row r="1155" spans="1:11">
      <c r="A1155" s="25" t="s">
        <v>34</v>
      </c>
      <c r="B1155" s="26" t="s">
        <v>35</v>
      </c>
      <c r="C1155" s="27">
        <v>94191661.219999999</v>
      </c>
      <c r="D1155" s="27">
        <v>382172584</v>
      </c>
      <c r="E1155" s="27">
        <v>213413808</v>
      </c>
      <c r="F1155" s="27">
        <v>355880142.38999999</v>
      </c>
      <c r="G1155" s="27">
        <f t="shared" si="295"/>
        <v>261688481.16999999</v>
      </c>
      <c r="H1155" s="27">
        <f t="shared" si="296"/>
        <v>-142466334.38999999</v>
      </c>
      <c r="I1155" s="28">
        <f t="shared" si="297"/>
        <v>277.82552911853185</v>
      </c>
      <c r="J1155" s="28">
        <f t="shared" si="298"/>
        <v>166.75591224631538</v>
      </c>
      <c r="K1155" s="28">
        <f t="shared" si="299"/>
        <v>93.12027007934195</v>
      </c>
    </row>
    <row r="1156" spans="1:11">
      <c r="A1156" s="31" t="s">
        <v>36</v>
      </c>
      <c r="B1156" s="26" t="s">
        <v>37</v>
      </c>
      <c r="C1156" s="27">
        <v>75393690.900000006</v>
      </c>
      <c r="D1156" s="27">
        <v>274944628</v>
      </c>
      <c r="E1156" s="27">
        <v>125709349</v>
      </c>
      <c r="F1156" s="27">
        <v>262137708.93000001</v>
      </c>
      <c r="G1156" s="27">
        <f t="shared" si="295"/>
        <v>186744018.03</v>
      </c>
      <c r="H1156" s="27">
        <f t="shared" si="296"/>
        <v>-136428359.93000001</v>
      </c>
      <c r="I1156" s="28">
        <f t="shared" si="297"/>
        <v>247.69183707651592</v>
      </c>
      <c r="J1156" s="28">
        <f t="shared" si="298"/>
        <v>208.52682080948489</v>
      </c>
      <c r="K1156" s="28">
        <f t="shared" si="299"/>
        <v>95.342000619121023</v>
      </c>
    </row>
    <row r="1157" spans="1:11">
      <c r="A1157" s="32" t="s">
        <v>46</v>
      </c>
      <c r="B1157" s="26" t="s">
        <v>47</v>
      </c>
      <c r="C1157" s="27">
        <v>62687196.789999999</v>
      </c>
      <c r="D1157" s="27">
        <v>231329241</v>
      </c>
      <c r="E1157" s="27">
        <v>95366538</v>
      </c>
      <c r="F1157" s="27">
        <v>221401360.97</v>
      </c>
      <c r="G1157" s="27">
        <f t="shared" si="295"/>
        <v>158714164.18000001</v>
      </c>
      <c r="H1157" s="27">
        <f t="shared" si="296"/>
        <v>-126034822.97</v>
      </c>
      <c r="I1157" s="28">
        <f t="shared" si="297"/>
        <v>253.1843379624824</v>
      </c>
      <c r="J1157" s="28">
        <f t="shared" si="298"/>
        <v>232.15832892035988</v>
      </c>
      <c r="K1157" s="28">
        <f t="shared" si="299"/>
        <v>95.708333288483843</v>
      </c>
    </row>
    <row r="1158" spans="1:11">
      <c r="A1158" s="33" t="s">
        <v>48</v>
      </c>
      <c r="B1158" s="26" t="s">
        <v>49</v>
      </c>
      <c r="C1158" s="27">
        <v>62687196.789999999</v>
      </c>
      <c r="D1158" s="27">
        <v>231329241</v>
      </c>
      <c r="E1158" s="27">
        <v>95366538</v>
      </c>
      <c r="F1158" s="27">
        <v>221401360.97</v>
      </c>
      <c r="G1158" s="27">
        <f t="shared" si="295"/>
        <v>158714164.18000001</v>
      </c>
      <c r="H1158" s="27">
        <f t="shared" si="296"/>
        <v>-126034822.97</v>
      </c>
      <c r="I1158" s="28">
        <f t="shared" si="297"/>
        <v>253.1843379624824</v>
      </c>
      <c r="J1158" s="28">
        <f t="shared" si="298"/>
        <v>232.15832892035988</v>
      </c>
      <c r="K1158" s="28">
        <f t="shared" si="299"/>
        <v>95.708333288483843</v>
      </c>
    </row>
    <row r="1159" spans="1:11" ht="26.4">
      <c r="A1159" s="32" t="s">
        <v>52</v>
      </c>
      <c r="B1159" s="26" t="s">
        <v>53</v>
      </c>
      <c r="C1159" s="27">
        <v>12706494.109999999</v>
      </c>
      <c r="D1159" s="27">
        <v>43615387</v>
      </c>
      <c r="E1159" s="27">
        <v>30342811</v>
      </c>
      <c r="F1159" s="27">
        <v>40736347.960000001</v>
      </c>
      <c r="G1159" s="27">
        <f t="shared" si="295"/>
        <v>28029853.850000001</v>
      </c>
      <c r="H1159" s="27">
        <f t="shared" si="296"/>
        <v>-10393536.960000001</v>
      </c>
      <c r="I1159" s="28">
        <f t="shared" si="297"/>
        <v>220.59471013283303</v>
      </c>
      <c r="J1159" s="28">
        <f t="shared" si="298"/>
        <v>134.2537049715005</v>
      </c>
      <c r="K1159" s="28">
        <f t="shared" si="299"/>
        <v>93.399029016984301</v>
      </c>
    </row>
    <row r="1160" spans="1:11" ht="52.8">
      <c r="A1160" s="33" t="s">
        <v>163</v>
      </c>
      <c r="B1160" s="26" t="s">
        <v>164</v>
      </c>
      <c r="C1160" s="27">
        <v>12706494.109999999</v>
      </c>
      <c r="D1160" s="27">
        <v>43615387</v>
      </c>
      <c r="E1160" s="27">
        <v>30342811</v>
      </c>
      <c r="F1160" s="27">
        <v>40736347.960000001</v>
      </c>
      <c r="G1160" s="27">
        <f t="shared" si="295"/>
        <v>28029853.850000001</v>
      </c>
      <c r="H1160" s="27">
        <f t="shared" si="296"/>
        <v>-10393536.960000001</v>
      </c>
      <c r="I1160" s="28">
        <f t="shared" si="297"/>
        <v>220.59471013283303</v>
      </c>
      <c r="J1160" s="28">
        <f t="shared" si="298"/>
        <v>134.2537049715005</v>
      </c>
      <c r="K1160" s="28">
        <f t="shared" si="299"/>
        <v>93.399029016984301</v>
      </c>
    </row>
    <row r="1161" spans="1:11" ht="39.6">
      <c r="A1161" s="34" t="s">
        <v>165</v>
      </c>
      <c r="B1161" s="26" t="s">
        <v>166</v>
      </c>
      <c r="C1161" s="27">
        <v>112571.48</v>
      </c>
      <c r="D1161" s="27">
        <v>1318018</v>
      </c>
      <c r="E1161" s="27">
        <v>1023736</v>
      </c>
      <c r="F1161" s="27">
        <v>289516.61</v>
      </c>
      <c r="G1161" s="27">
        <f t="shared" si="295"/>
        <v>176945.13</v>
      </c>
      <c r="H1161" s="27">
        <f t="shared" si="296"/>
        <v>734219.39</v>
      </c>
      <c r="I1161" s="28">
        <f t="shared" si="297"/>
        <v>157.18468834202059</v>
      </c>
      <c r="J1161" s="28">
        <f t="shared" si="298"/>
        <v>28.280397485289178</v>
      </c>
      <c r="K1161" s="28">
        <f t="shared" si="299"/>
        <v>21.966058885386996</v>
      </c>
    </row>
    <row r="1162" spans="1:11" ht="66">
      <c r="A1162" s="34" t="s">
        <v>190</v>
      </c>
      <c r="B1162" s="26" t="s">
        <v>191</v>
      </c>
      <c r="C1162" s="27">
        <v>12593922.630000001</v>
      </c>
      <c r="D1162" s="27">
        <v>42297369</v>
      </c>
      <c r="E1162" s="27">
        <v>29319075</v>
      </c>
      <c r="F1162" s="27">
        <v>40446831.350000001</v>
      </c>
      <c r="G1162" s="27">
        <f t="shared" si="295"/>
        <v>27852908.719999999</v>
      </c>
      <c r="H1162" s="27">
        <f t="shared" si="296"/>
        <v>-11127756.350000001</v>
      </c>
      <c r="I1162" s="28">
        <f t="shared" si="297"/>
        <v>221.16150415003779</v>
      </c>
      <c r="J1162" s="28">
        <f t="shared" si="298"/>
        <v>137.95398166551979</v>
      </c>
      <c r="K1162" s="28">
        <f t="shared" si="299"/>
        <v>95.624934378306136</v>
      </c>
    </row>
    <row r="1163" spans="1:11">
      <c r="A1163" s="31" t="s">
        <v>60</v>
      </c>
      <c r="B1163" s="26" t="s">
        <v>61</v>
      </c>
      <c r="C1163" s="27">
        <v>18797970.32</v>
      </c>
      <c r="D1163" s="27">
        <v>107227956</v>
      </c>
      <c r="E1163" s="27">
        <v>87704459</v>
      </c>
      <c r="F1163" s="27">
        <v>93742433.459999993</v>
      </c>
      <c r="G1163" s="27">
        <f t="shared" si="295"/>
        <v>74944463.139999986</v>
      </c>
      <c r="H1163" s="27">
        <f t="shared" si="296"/>
        <v>-6037974.4599999934</v>
      </c>
      <c r="I1163" s="28">
        <f t="shared" si="297"/>
        <v>398.68380396506547</v>
      </c>
      <c r="J1163" s="28">
        <f t="shared" si="298"/>
        <v>106.884455509839</v>
      </c>
      <c r="K1163" s="28">
        <f t="shared" si="299"/>
        <v>87.423501255586729</v>
      </c>
    </row>
    <row r="1164" spans="1:11">
      <c r="A1164" s="32" t="s">
        <v>194</v>
      </c>
      <c r="B1164" s="26" t="s">
        <v>195</v>
      </c>
      <c r="C1164" s="27">
        <v>18797970.32</v>
      </c>
      <c r="D1164" s="27">
        <v>107227956</v>
      </c>
      <c r="E1164" s="27">
        <v>87704459</v>
      </c>
      <c r="F1164" s="27">
        <v>93742433.459999993</v>
      </c>
      <c r="G1164" s="27">
        <f t="shared" si="295"/>
        <v>74944463.139999986</v>
      </c>
      <c r="H1164" s="27">
        <f t="shared" si="296"/>
        <v>-6037974.4599999934</v>
      </c>
      <c r="I1164" s="28">
        <f t="shared" si="297"/>
        <v>398.68380396506547</v>
      </c>
      <c r="J1164" s="28">
        <f t="shared" si="298"/>
        <v>106.884455509839</v>
      </c>
      <c r="K1164" s="28">
        <f t="shared" si="299"/>
        <v>87.423501255586729</v>
      </c>
    </row>
    <row r="1165" spans="1:11" ht="52.8">
      <c r="A1165" s="33" t="s">
        <v>317</v>
      </c>
      <c r="B1165" s="26" t="s">
        <v>318</v>
      </c>
      <c r="C1165" s="27">
        <v>18797970.32</v>
      </c>
      <c r="D1165" s="27">
        <v>107227956</v>
      </c>
      <c r="E1165" s="27">
        <v>87704459</v>
      </c>
      <c r="F1165" s="27">
        <v>93742433.459999993</v>
      </c>
      <c r="G1165" s="27">
        <f t="shared" si="295"/>
        <v>74944463.139999986</v>
      </c>
      <c r="H1165" s="27">
        <f t="shared" si="296"/>
        <v>-6037974.4599999934</v>
      </c>
      <c r="I1165" s="28">
        <f t="shared" si="297"/>
        <v>398.68380396506547</v>
      </c>
      <c r="J1165" s="28">
        <f t="shared" si="298"/>
        <v>106.884455509839</v>
      </c>
      <c r="K1165" s="28">
        <f t="shared" si="299"/>
        <v>87.423501255586729</v>
      </c>
    </row>
    <row r="1166" spans="1:11" ht="39.6">
      <c r="A1166" s="34" t="s">
        <v>319</v>
      </c>
      <c r="B1166" s="26" t="s">
        <v>320</v>
      </c>
      <c r="C1166" s="27">
        <v>17349901.440000001</v>
      </c>
      <c r="D1166" s="27">
        <v>101091018</v>
      </c>
      <c r="E1166" s="27">
        <v>84100724</v>
      </c>
      <c r="F1166" s="27">
        <v>87660579.680000007</v>
      </c>
      <c r="G1166" s="27">
        <f t="shared" si="295"/>
        <v>70310678.24000001</v>
      </c>
      <c r="H1166" s="27">
        <f t="shared" si="296"/>
        <v>-3559855.6800000072</v>
      </c>
      <c r="I1166" s="28">
        <f t="shared" si="297"/>
        <v>405.25116804352291</v>
      </c>
      <c r="J1166" s="28">
        <f t="shared" si="298"/>
        <v>104.23284784088185</v>
      </c>
      <c r="K1166" s="28">
        <f t="shared" si="299"/>
        <v>86.714508780592169</v>
      </c>
    </row>
    <row r="1167" spans="1:11" ht="66">
      <c r="A1167" s="34" t="s">
        <v>321</v>
      </c>
      <c r="B1167" s="26" t="s">
        <v>322</v>
      </c>
      <c r="C1167" s="27">
        <v>1448068.88</v>
      </c>
      <c r="D1167" s="27">
        <v>6136938</v>
      </c>
      <c r="E1167" s="27">
        <v>3603735</v>
      </c>
      <c r="F1167" s="27">
        <v>6081853.7800000003</v>
      </c>
      <c r="G1167" s="27">
        <f t="shared" si="295"/>
        <v>4633784.9000000004</v>
      </c>
      <c r="H1167" s="27">
        <f t="shared" si="296"/>
        <v>-2478118.7800000003</v>
      </c>
      <c r="I1167" s="28">
        <f t="shared" si="297"/>
        <v>319.99754735423915</v>
      </c>
      <c r="J1167" s="28">
        <f t="shared" si="298"/>
        <v>168.76528879065748</v>
      </c>
      <c r="K1167" s="28">
        <f t="shared" si="299"/>
        <v>99.102415243562831</v>
      </c>
    </row>
    <row r="1168" spans="1:11">
      <c r="A1168" s="25"/>
      <c r="B1168" s="26" t="s">
        <v>64</v>
      </c>
      <c r="C1168" s="27">
        <v>54347242.780000001</v>
      </c>
      <c r="D1168" s="27">
        <v>0</v>
      </c>
      <c r="E1168" s="27">
        <v>0</v>
      </c>
      <c r="F1168" s="27">
        <v>26292441.609999999</v>
      </c>
      <c r="G1168" s="27">
        <f t="shared" si="295"/>
        <v>-28054801.170000002</v>
      </c>
      <c r="H1168" s="27">
        <f t="shared" si="296"/>
        <v>-26292441.609999999</v>
      </c>
      <c r="I1168" s="28">
        <f t="shared" si="297"/>
        <v>-51.621388197313074</v>
      </c>
      <c r="J1168" s="28">
        <f t="shared" si="298"/>
        <v>0</v>
      </c>
      <c r="K1168" s="28">
        <f t="shared" si="299"/>
        <v>0</v>
      </c>
    </row>
    <row r="1169" spans="1:11">
      <c r="A1169" s="25" t="s">
        <v>65</v>
      </c>
      <c r="B1169" s="26" t="s">
        <v>66</v>
      </c>
      <c r="C1169" s="27">
        <v>-54347242.780000001</v>
      </c>
      <c r="D1169" s="27">
        <v>0</v>
      </c>
      <c r="E1169" s="27">
        <v>0</v>
      </c>
      <c r="F1169" s="27">
        <v>-26292441.609999999</v>
      </c>
      <c r="G1169" s="27">
        <f t="shared" si="295"/>
        <v>28054801.170000002</v>
      </c>
      <c r="H1169" s="27">
        <f t="shared" si="296"/>
        <v>26292441.609999999</v>
      </c>
      <c r="I1169" s="28">
        <f t="shared" si="297"/>
        <v>-51.621388197313074</v>
      </c>
      <c r="J1169" s="28">
        <f t="shared" si="298"/>
        <v>0</v>
      </c>
      <c r="K1169" s="28">
        <f t="shared" si="299"/>
        <v>0</v>
      </c>
    </row>
    <row r="1170" spans="1:11">
      <c r="A1170" s="31" t="s">
        <v>67</v>
      </c>
      <c r="B1170" s="26" t="s">
        <v>68</v>
      </c>
      <c r="C1170" s="27">
        <v>-54347242.780000001</v>
      </c>
      <c r="D1170" s="27">
        <v>0</v>
      </c>
      <c r="E1170" s="27">
        <v>0</v>
      </c>
      <c r="F1170" s="27">
        <v>-26292441.609999999</v>
      </c>
      <c r="G1170" s="27">
        <f t="shared" si="295"/>
        <v>28054801.170000002</v>
      </c>
      <c r="H1170" s="27">
        <f t="shared" si="296"/>
        <v>26292441.609999999</v>
      </c>
      <c r="I1170" s="28">
        <f t="shared" si="297"/>
        <v>-51.621388197313074</v>
      </c>
      <c r="J1170" s="28">
        <f t="shared" si="298"/>
        <v>0</v>
      </c>
      <c r="K1170" s="28">
        <f t="shared" si="299"/>
        <v>0</v>
      </c>
    </row>
    <row r="1171" spans="1:11" ht="26.4">
      <c r="A1171" s="40" t="s">
        <v>138</v>
      </c>
      <c r="B1171" s="37" t="s">
        <v>139</v>
      </c>
      <c r="C1171" s="38"/>
      <c r="D1171" s="38"/>
      <c r="E1171" s="38"/>
      <c r="F1171" s="38"/>
      <c r="G1171" s="38"/>
      <c r="H1171" s="38"/>
      <c r="I1171" s="39"/>
      <c r="J1171" s="39"/>
      <c r="K1171" s="39"/>
    </row>
    <row r="1172" spans="1:11">
      <c r="A1172" s="25" t="s">
        <v>28</v>
      </c>
      <c r="B1172" s="26" t="s">
        <v>29</v>
      </c>
      <c r="C1172" s="27">
        <v>4093107</v>
      </c>
      <c r="D1172" s="27">
        <v>4139265</v>
      </c>
      <c r="E1172" s="27">
        <v>2913531</v>
      </c>
      <c r="F1172" s="27">
        <v>4139265</v>
      </c>
      <c r="G1172" s="27">
        <f t="shared" ref="G1172:G1184" si="300">F1172-C1172</f>
        <v>46158</v>
      </c>
      <c r="H1172" s="27">
        <f t="shared" ref="H1172:H1184" si="301">E1172-F1172</f>
        <v>-1225734</v>
      </c>
      <c r="I1172" s="28">
        <f t="shared" ref="I1172:I1184" si="302">IF(ISERROR(F1172/C1172),0,F1172/C1172*100-100)</f>
        <v>1.1277007906219012</v>
      </c>
      <c r="J1172" s="28">
        <f t="shared" ref="J1172:J1184" si="303">IF(ISERROR(F1172/E1172),0,F1172/E1172*100)</f>
        <v>142.07039499493911</v>
      </c>
      <c r="K1172" s="28">
        <f t="shared" ref="K1172:K1184" si="304">IF(ISERROR(F1172/D1172),0,F1172/D1172*100)</f>
        <v>100</v>
      </c>
    </row>
    <row r="1173" spans="1:11">
      <c r="A1173" s="31" t="s">
        <v>30</v>
      </c>
      <c r="B1173" s="26" t="s">
        <v>31</v>
      </c>
      <c r="C1173" s="27">
        <v>4093107</v>
      </c>
      <c r="D1173" s="27">
        <v>4139265</v>
      </c>
      <c r="E1173" s="27">
        <v>2913531</v>
      </c>
      <c r="F1173" s="27">
        <v>4139265</v>
      </c>
      <c r="G1173" s="27">
        <f t="shared" si="300"/>
        <v>46158</v>
      </c>
      <c r="H1173" s="27">
        <f t="shared" si="301"/>
        <v>-1225734</v>
      </c>
      <c r="I1173" s="28">
        <f t="shared" si="302"/>
        <v>1.1277007906219012</v>
      </c>
      <c r="J1173" s="28">
        <f t="shared" si="303"/>
        <v>142.07039499493911</v>
      </c>
      <c r="K1173" s="28">
        <f t="shared" si="304"/>
        <v>100</v>
      </c>
    </row>
    <row r="1174" spans="1:11">
      <c r="A1174" s="32" t="s">
        <v>32</v>
      </c>
      <c r="B1174" s="26" t="s">
        <v>33</v>
      </c>
      <c r="C1174" s="27">
        <v>4093107</v>
      </c>
      <c r="D1174" s="27">
        <v>4139265</v>
      </c>
      <c r="E1174" s="27">
        <v>2913531</v>
      </c>
      <c r="F1174" s="27">
        <v>4139265</v>
      </c>
      <c r="G1174" s="27">
        <f t="shared" si="300"/>
        <v>46158</v>
      </c>
      <c r="H1174" s="27">
        <f t="shared" si="301"/>
        <v>-1225734</v>
      </c>
      <c r="I1174" s="28">
        <f t="shared" si="302"/>
        <v>1.1277007906219012</v>
      </c>
      <c r="J1174" s="28">
        <f t="shared" si="303"/>
        <v>142.07039499493911</v>
      </c>
      <c r="K1174" s="28">
        <f t="shared" si="304"/>
        <v>100</v>
      </c>
    </row>
    <row r="1175" spans="1:11">
      <c r="A1175" s="25" t="s">
        <v>34</v>
      </c>
      <c r="B1175" s="26" t="s">
        <v>35</v>
      </c>
      <c r="C1175" s="27">
        <v>2735793.8</v>
      </c>
      <c r="D1175" s="27">
        <v>4139265</v>
      </c>
      <c r="E1175" s="27">
        <v>2913531</v>
      </c>
      <c r="F1175" s="27">
        <v>2777943.37</v>
      </c>
      <c r="G1175" s="27">
        <f t="shared" si="300"/>
        <v>42149.570000000298</v>
      </c>
      <c r="H1175" s="27">
        <f t="shared" si="301"/>
        <v>135587.62999999989</v>
      </c>
      <c r="I1175" s="28">
        <f t="shared" si="302"/>
        <v>1.5406705724678744</v>
      </c>
      <c r="J1175" s="28">
        <f t="shared" si="303"/>
        <v>95.346278107217671</v>
      </c>
      <c r="K1175" s="28">
        <f t="shared" si="304"/>
        <v>67.111996211887856</v>
      </c>
    </row>
    <row r="1176" spans="1:11">
      <c r="A1176" s="31" t="s">
        <v>36</v>
      </c>
      <c r="B1176" s="26" t="s">
        <v>37</v>
      </c>
      <c r="C1176" s="27">
        <v>2616661.13</v>
      </c>
      <c r="D1176" s="27">
        <v>3800088</v>
      </c>
      <c r="E1176" s="27">
        <v>2693531</v>
      </c>
      <c r="F1176" s="27">
        <v>2522913.2000000002</v>
      </c>
      <c r="G1176" s="27">
        <f t="shared" si="300"/>
        <v>-93747.929999999702</v>
      </c>
      <c r="H1176" s="27">
        <f t="shared" si="301"/>
        <v>170617.79999999981</v>
      </c>
      <c r="I1176" s="28">
        <f t="shared" si="302"/>
        <v>-3.5827310202754319</v>
      </c>
      <c r="J1176" s="28">
        <f t="shared" si="303"/>
        <v>93.665645578239136</v>
      </c>
      <c r="K1176" s="28">
        <f t="shared" si="304"/>
        <v>66.39091515775425</v>
      </c>
    </row>
    <row r="1177" spans="1:11">
      <c r="A1177" s="32" t="s">
        <v>38</v>
      </c>
      <c r="B1177" s="26" t="s">
        <v>39</v>
      </c>
      <c r="C1177" s="27">
        <v>2616661.13</v>
      </c>
      <c r="D1177" s="27">
        <v>3800088</v>
      </c>
      <c r="E1177" s="27">
        <v>2693531</v>
      </c>
      <c r="F1177" s="27">
        <v>2522913.2000000002</v>
      </c>
      <c r="G1177" s="27">
        <f t="shared" si="300"/>
        <v>-93747.929999999702</v>
      </c>
      <c r="H1177" s="27">
        <f t="shared" si="301"/>
        <v>170617.79999999981</v>
      </c>
      <c r="I1177" s="28">
        <f t="shared" si="302"/>
        <v>-3.5827310202754319</v>
      </c>
      <c r="J1177" s="28">
        <f t="shared" si="303"/>
        <v>93.665645578239136</v>
      </c>
      <c r="K1177" s="28">
        <f t="shared" si="304"/>
        <v>66.39091515775425</v>
      </c>
    </row>
    <row r="1178" spans="1:11">
      <c r="A1178" s="33" t="s">
        <v>40</v>
      </c>
      <c r="B1178" s="26" t="s">
        <v>41</v>
      </c>
      <c r="C1178" s="27">
        <v>2479180.39</v>
      </c>
      <c r="D1178" s="27">
        <v>3451088</v>
      </c>
      <c r="E1178" s="27">
        <v>2479531</v>
      </c>
      <c r="F1178" s="27">
        <v>2358145.58</v>
      </c>
      <c r="G1178" s="27">
        <f t="shared" si="300"/>
        <v>-121034.81000000006</v>
      </c>
      <c r="H1178" s="27">
        <f t="shared" si="301"/>
        <v>121385.41999999993</v>
      </c>
      <c r="I1178" s="28">
        <f t="shared" si="302"/>
        <v>-4.8820493453483635</v>
      </c>
      <c r="J1178" s="28">
        <f t="shared" si="303"/>
        <v>95.104500810838829</v>
      </c>
      <c r="K1178" s="28">
        <f t="shared" si="304"/>
        <v>68.330496933141077</v>
      </c>
    </row>
    <row r="1179" spans="1:11">
      <c r="A1179" s="33" t="s">
        <v>42</v>
      </c>
      <c r="B1179" s="26" t="s">
        <v>43</v>
      </c>
      <c r="C1179" s="27">
        <v>137480.74</v>
      </c>
      <c r="D1179" s="27">
        <v>349000</v>
      </c>
      <c r="E1179" s="27">
        <v>214000</v>
      </c>
      <c r="F1179" s="27">
        <v>164767.62</v>
      </c>
      <c r="G1179" s="27">
        <f t="shared" si="300"/>
        <v>27286.880000000005</v>
      </c>
      <c r="H1179" s="27">
        <f t="shared" si="301"/>
        <v>49232.380000000005</v>
      </c>
      <c r="I1179" s="28">
        <f t="shared" si="302"/>
        <v>19.847783769566576</v>
      </c>
      <c r="J1179" s="28">
        <f t="shared" si="303"/>
        <v>76.994214953271026</v>
      </c>
      <c r="K1179" s="28">
        <f t="shared" si="304"/>
        <v>47.211352435530088</v>
      </c>
    </row>
    <row r="1180" spans="1:11">
      <c r="A1180" s="31" t="s">
        <v>60</v>
      </c>
      <c r="B1180" s="26" t="s">
        <v>61</v>
      </c>
      <c r="C1180" s="27">
        <v>119132.67</v>
      </c>
      <c r="D1180" s="27">
        <v>339177</v>
      </c>
      <c r="E1180" s="27">
        <v>220000</v>
      </c>
      <c r="F1180" s="27">
        <v>255030.17</v>
      </c>
      <c r="G1180" s="27">
        <f t="shared" si="300"/>
        <v>135897.5</v>
      </c>
      <c r="H1180" s="27">
        <f t="shared" si="301"/>
        <v>-35030.170000000013</v>
      </c>
      <c r="I1180" s="28">
        <f t="shared" si="302"/>
        <v>114.07240348092594</v>
      </c>
      <c r="J1180" s="28">
        <f t="shared" si="303"/>
        <v>115.92280454545457</v>
      </c>
      <c r="K1180" s="28">
        <f t="shared" si="304"/>
        <v>75.190879688186413</v>
      </c>
    </row>
    <row r="1181" spans="1:11">
      <c r="A1181" s="32" t="s">
        <v>62</v>
      </c>
      <c r="B1181" s="26" t="s">
        <v>63</v>
      </c>
      <c r="C1181" s="27">
        <v>119132.67</v>
      </c>
      <c r="D1181" s="27">
        <v>339177</v>
      </c>
      <c r="E1181" s="27">
        <v>220000</v>
      </c>
      <c r="F1181" s="27">
        <v>255030.17</v>
      </c>
      <c r="G1181" s="27">
        <f t="shared" si="300"/>
        <v>135897.5</v>
      </c>
      <c r="H1181" s="27">
        <f t="shared" si="301"/>
        <v>-35030.170000000013</v>
      </c>
      <c r="I1181" s="28">
        <f t="shared" si="302"/>
        <v>114.07240348092594</v>
      </c>
      <c r="J1181" s="28">
        <f t="shared" si="303"/>
        <v>115.92280454545457</v>
      </c>
      <c r="K1181" s="28">
        <f t="shared" si="304"/>
        <v>75.190879688186413</v>
      </c>
    </row>
    <row r="1182" spans="1:11">
      <c r="A1182" s="25"/>
      <c r="B1182" s="26" t="s">
        <v>64</v>
      </c>
      <c r="C1182" s="27">
        <v>1357313.2</v>
      </c>
      <c r="D1182" s="27">
        <v>0</v>
      </c>
      <c r="E1182" s="27">
        <v>0</v>
      </c>
      <c r="F1182" s="27">
        <v>1361321.63</v>
      </c>
      <c r="G1182" s="27">
        <f t="shared" si="300"/>
        <v>4008.4299999999348</v>
      </c>
      <c r="H1182" s="27">
        <f t="shared" si="301"/>
        <v>-1361321.63</v>
      </c>
      <c r="I1182" s="28">
        <f t="shared" si="302"/>
        <v>0.29532093255998859</v>
      </c>
      <c r="J1182" s="28">
        <f t="shared" si="303"/>
        <v>0</v>
      </c>
      <c r="K1182" s="28">
        <f t="shared" si="304"/>
        <v>0</v>
      </c>
    </row>
    <row r="1183" spans="1:11">
      <c r="A1183" s="25" t="s">
        <v>65</v>
      </c>
      <c r="B1183" s="26" t="s">
        <v>66</v>
      </c>
      <c r="C1183" s="27">
        <v>-1357313.2</v>
      </c>
      <c r="D1183" s="27">
        <v>0</v>
      </c>
      <c r="E1183" s="27">
        <v>0</v>
      </c>
      <c r="F1183" s="27">
        <v>-1361321.63</v>
      </c>
      <c r="G1183" s="27">
        <f t="shared" si="300"/>
        <v>-4008.4299999999348</v>
      </c>
      <c r="H1183" s="27">
        <f t="shared" si="301"/>
        <v>1361321.63</v>
      </c>
      <c r="I1183" s="28">
        <f t="shared" si="302"/>
        <v>0.29532093255998859</v>
      </c>
      <c r="J1183" s="28">
        <f t="shared" si="303"/>
        <v>0</v>
      </c>
      <c r="K1183" s="28">
        <f t="shared" si="304"/>
        <v>0</v>
      </c>
    </row>
    <row r="1184" spans="1:11">
      <c r="A1184" s="31" t="s">
        <v>67</v>
      </c>
      <c r="B1184" s="26" t="s">
        <v>68</v>
      </c>
      <c r="C1184" s="27">
        <v>-1357313.2</v>
      </c>
      <c r="D1184" s="27">
        <v>0</v>
      </c>
      <c r="E1184" s="27">
        <v>0</v>
      </c>
      <c r="F1184" s="27">
        <v>-1361321.63</v>
      </c>
      <c r="G1184" s="27">
        <f t="shared" si="300"/>
        <v>-4008.4299999999348</v>
      </c>
      <c r="H1184" s="27">
        <f t="shared" si="301"/>
        <v>1361321.63</v>
      </c>
      <c r="I1184" s="28">
        <f t="shared" si="302"/>
        <v>0.29532093255998859</v>
      </c>
      <c r="J1184" s="28">
        <f t="shared" si="303"/>
        <v>0</v>
      </c>
      <c r="K1184" s="28">
        <f t="shared" si="304"/>
        <v>0</v>
      </c>
    </row>
    <row r="1185" spans="1:11" ht="26.4">
      <c r="A1185" s="36" t="s">
        <v>396</v>
      </c>
      <c r="B1185" s="37" t="s">
        <v>397</v>
      </c>
      <c r="C1185" s="38"/>
      <c r="D1185" s="38"/>
      <c r="E1185" s="38"/>
      <c r="F1185" s="38"/>
      <c r="G1185" s="38"/>
      <c r="H1185" s="38"/>
      <c r="I1185" s="39"/>
      <c r="J1185" s="39"/>
      <c r="K1185" s="39"/>
    </row>
    <row r="1186" spans="1:11">
      <c r="A1186" s="25" t="s">
        <v>28</v>
      </c>
      <c r="B1186" s="26" t="s">
        <v>29</v>
      </c>
      <c r="C1186" s="27">
        <v>2415449</v>
      </c>
      <c r="D1186" s="27">
        <v>30183398</v>
      </c>
      <c r="E1186" s="27">
        <v>5325394</v>
      </c>
      <c r="F1186" s="27">
        <v>30183398</v>
      </c>
      <c r="G1186" s="27">
        <f t="shared" ref="G1186:G1202" si="305">F1186-C1186</f>
        <v>27767949</v>
      </c>
      <c r="H1186" s="27">
        <f t="shared" ref="H1186:H1202" si="306">E1186-F1186</f>
        <v>-24858004</v>
      </c>
      <c r="I1186" s="28">
        <f t="shared" ref="I1186:I1202" si="307">IF(ISERROR(F1186/C1186),0,F1186/C1186*100-100)</f>
        <v>1149.5978180454233</v>
      </c>
      <c r="J1186" s="28">
        <f t="shared" ref="J1186:J1202" si="308">IF(ISERROR(F1186/E1186),0,F1186/E1186*100)</f>
        <v>566.78243900826863</v>
      </c>
      <c r="K1186" s="28">
        <f t="shared" ref="K1186:K1202" si="309">IF(ISERROR(F1186/D1186),0,F1186/D1186*100)</f>
        <v>100</v>
      </c>
    </row>
    <row r="1187" spans="1:11">
      <c r="A1187" s="31" t="s">
        <v>30</v>
      </c>
      <c r="B1187" s="26" t="s">
        <v>31</v>
      </c>
      <c r="C1187" s="27">
        <v>2415449</v>
      </c>
      <c r="D1187" s="27">
        <v>30183398</v>
      </c>
      <c r="E1187" s="27">
        <v>5325394</v>
      </c>
      <c r="F1187" s="27">
        <v>30183398</v>
      </c>
      <c r="G1187" s="27">
        <f t="shared" si="305"/>
        <v>27767949</v>
      </c>
      <c r="H1187" s="27">
        <f t="shared" si="306"/>
        <v>-24858004</v>
      </c>
      <c r="I1187" s="28">
        <f t="shared" si="307"/>
        <v>1149.5978180454233</v>
      </c>
      <c r="J1187" s="28">
        <f t="shared" si="308"/>
        <v>566.78243900826863</v>
      </c>
      <c r="K1187" s="28">
        <f t="shared" si="309"/>
        <v>100</v>
      </c>
    </row>
    <row r="1188" spans="1:11">
      <c r="A1188" s="32" t="s">
        <v>32</v>
      </c>
      <c r="B1188" s="26" t="s">
        <v>33</v>
      </c>
      <c r="C1188" s="27">
        <v>2415449</v>
      </c>
      <c r="D1188" s="27">
        <v>30183398</v>
      </c>
      <c r="E1188" s="27">
        <v>5325394</v>
      </c>
      <c r="F1188" s="27">
        <v>30183398</v>
      </c>
      <c r="G1188" s="27">
        <f t="shared" si="305"/>
        <v>27767949</v>
      </c>
      <c r="H1188" s="27">
        <f t="shared" si="306"/>
        <v>-24858004</v>
      </c>
      <c r="I1188" s="28">
        <f t="shared" si="307"/>
        <v>1149.5978180454233</v>
      </c>
      <c r="J1188" s="28">
        <f t="shared" si="308"/>
        <v>566.78243900826863</v>
      </c>
      <c r="K1188" s="28">
        <f t="shared" si="309"/>
        <v>100</v>
      </c>
    </row>
    <row r="1189" spans="1:11">
      <c r="A1189" s="25" t="s">
        <v>34</v>
      </c>
      <c r="B1189" s="26" t="s">
        <v>35</v>
      </c>
      <c r="C1189" s="27">
        <v>2211649.84</v>
      </c>
      <c r="D1189" s="27">
        <v>30183398</v>
      </c>
      <c r="E1189" s="27">
        <v>5325394</v>
      </c>
      <c r="F1189" s="27">
        <v>27522781.390000001</v>
      </c>
      <c r="G1189" s="27">
        <f t="shared" si="305"/>
        <v>25311131.550000001</v>
      </c>
      <c r="H1189" s="27">
        <f t="shared" si="306"/>
        <v>-22197387.390000001</v>
      </c>
      <c r="I1189" s="28">
        <f t="shared" si="307"/>
        <v>1144.4457025801157</v>
      </c>
      <c r="J1189" s="28">
        <f t="shared" si="308"/>
        <v>516.82150447459844</v>
      </c>
      <c r="K1189" s="28">
        <f t="shared" si="309"/>
        <v>91.185165401191753</v>
      </c>
    </row>
    <row r="1190" spans="1:11">
      <c r="A1190" s="31" t="s">
        <v>36</v>
      </c>
      <c r="B1190" s="26" t="s">
        <v>37</v>
      </c>
      <c r="C1190" s="27">
        <v>0</v>
      </c>
      <c r="D1190" s="27">
        <v>12701227</v>
      </c>
      <c r="E1190" s="27">
        <v>0</v>
      </c>
      <c r="F1190" s="27">
        <v>12588726.470000001</v>
      </c>
      <c r="G1190" s="27">
        <f t="shared" si="305"/>
        <v>12588726.470000001</v>
      </c>
      <c r="H1190" s="27">
        <f t="shared" si="306"/>
        <v>-12588726.470000001</v>
      </c>
      <c r="I1190" s="28">
        <f t="shared" si="307"/>
        <v>0</v>
      </c>
      <c r="J1190" s="28">
        <f t="shared" si="308"/>
        <v>0</v>
      </c>
      <c r="K1190" s="28">
        <f t="shared" si="309"/>
        <v>99.114254630674665</v>
      </c>
    </row>
    <row r="1191" spans="1:11">
      <c r="A1191" s="32" t="s">
        <v>46</v>
      </c>
      <c r="B1191" s="26" t="s">
        <v>47</v>
      </c>
      <c r="C1191" s="27">
        <v>0</v>
      </c>
      <c r="D1191" s="27">
        <v>12660099</v>
      </c>
      <c r="E1191" s="27">
        <v>0</v>
      </c>
      <c r="F1191" s="27">
        <v>12573384.279999999</v>
      </c>
      <c r="G1191" s="27">
        <f t="shared" si="305"/>
        <v>12573384.279999999</v>
      </c>
      <c r="H1191" s="27">
        <f t="shared" si="306"/>
        <v>-12573384.279999999</v>
      </c>
      <c r="I1191" s="28">
        <f t="shared" si="307"/>
        <v>0</v>
      </c>
      <c r="J1191" s="28">
        <f t="shared" si="308"/>
        <v>0</v>
      </c>
      <c r="K1191" s="28">
        <f t="shared" si="309"/>
        <v>99.315054961260557</v>
      </c>
    </row>
    <row r="1192" spans="1:11">
      <c r="A1192" s="33" t="s">
        <v>48</v>
      </c>
      <c r="B1192" s="26" t="s">
        <v>49</v>
      </c>
      <c r="C1192" s="27">
        <v>0</v>
      </c>
      <c r="D1192" s="27">
        <v>12660099</v>
      </c>
      <c r="E1192" s="27">
        <v>0</v>
      </c>
      <c r="F1192" s="27">
        <v>12573384.279999999</v>
      </c>
      <c r="G1192" s="27">
        <f t="shared" si="305"/>
        <v>12573384.279999999</v>
      </c>
      <c r="H1192" s="27">
        <f t="shared" si="306"/>
        <v>-12573384.279999999</v>
      </c>
      <c r="I1192" s="28">
        <f t="shared" si="307"/>
        <v>0</v>
      </c>
      <c r="J1192" s="28">
        <f t="shared" si="308"/>
        <v>0</v>
      </c>
      <c r="K1192" s="28">
        <f t="shared" si="309"/>
        <v>99.315054961260557</v>
      </c>
    </row>
    <row r="1193" spans="1:11" ht="26.4">
      <c r="A1193" s="32" t="s">
        <v>52</v>
      </c>
      <c r="B1193" s="26" t="s">
        <v>53</v>
      </c>
      <c r="C1193" s="27">
        <v>0</v>
      </c>
      <c r="D1193" s="27">
        <v>41128</v>
      </c>
      <c r="E1193" s="27">
        <v>0</v>
      </c>
      <c r="F1193" s="27">
        <v>15342.19</v>
      </c>
      <c r="G1193" s="27">
        <f t="shared" si="305"/>
        <v>15342.19</v>
      </c>
      <c r="H1193" s="27">
        <f t="shared" si="306"/>
        <v>-15342.19</v>
      </c>
      <c r="I1193" s="28">
        <f t="shared" si="307"/>
        <v>0</v>
      </c>
      <c r="J1193" s="28">
        <f t="shared" si="308"/>
        <v>0</v>
      </c>
      <c r="K1193" s="28">
        <f t="shared" si="309"/>
        <v>37.303515852946902</v>
      </c>
    </row>
    <row r="1194" spans="1:11" ht="52.8">
      <c r="A1194" s="33" t="s">
        <v>163</v>
      </c>
      <c r="B1194" s="26" t="s">
        <v>164</v>
      </c>
      <c r="C1194" s="27">
        <v>0</v>
      </c>
      <c r="D1194" s="27">
        <v>41128</v>
      </c>
      <c r="E1194" s="27">
        <v>0</v>
      </c>
      <c r="F1194" s="27">
        <v>15342.19</v>
      </c>
      <c r="G1194" s="27">
        <f t="shared" si="305"/>
        <v>15342.19</v>
      </c>
      <c r="H1194" s="27">
        <f t="shared" si="306"/>
        <v>-15342.19</v>
      </c>
      <c r="I1194" s="28">
        <f t="shared" si="307"/>
        <v>0</v>
      </c>
      <c r="J1194" s="28">
        <f t="shared" si="308"/>
        <v>0</v>
      </c>
      <c r="K1194" s="28">
        <f t="shared" si="309"/>
        <v>37.303515852946902</v>
      </c>
    </row>
    <row r="1195" spans="1:11" ht="39.6">
      <c r="A1195" s="34" t="s">
        <v>165</v>
      </c>
      <c r="B1195" s="26" t="s">
        <v>166</v>
      </c>
      <c r="C1195" s="27">
        <v>0</v>
      </c>
      <c r="D1195" s="27">
        <v>41128</v>
      </c>
      <c r="E1195" s="27">
        <v>0</v>
      </c>
      <c r="F1195" s="27">
        <v>15342.19</v>
      </c>
      <c r="G1195" s="27">
        <f t="shared" si="305"/>
        <v>15342.19</v>
      </c>
      <c r="H1195" s="27">
        <f t="shared" si="306"/>
        <v>-15342.19</v>
      </c>
      <c r="I1195" s="28">
        <f t="shared" si="307"/>
        <v>0</v>
      </c>
      <c r="J1195" s="28">
        <f t="shared" si="308"/>
        <v>0</v>
      </c>
      <c r="K1195" s="28">
        <f t="shared" si="309"/>
        <v>37.303515852946902</v>
      </c>
    </row>
    <row r="1196" spans="1:11">
      <c r="A1196" s="31" t="s">
        <v>60</v>
      </c>
      <c r="B1196" s="26" t="s">
        <v>61</v>
      </c>
      <c r="C1196" s="27">
        <v>2211649.84</v>
      </c>
      <c r="D1196" s="27">
        <v>17482171</v>
      </c>
      <c r="E1196" s="27">
        <v>5325394</v>
      </c>
      <c r="F1196" s="27">
        <v>14934054.92</v>
      </c>
      <c r="G1196" s="27">
        <f t="shared" si="305"/>
        <v>12722405.08</v>
      </c>
      <c r="H1196" s="27">
        <f t="shared" si="306"/>
        <v>-9608660.9199999999</v>
      </c>
      <c r="I1196" s="28">
        <f t="shared" si="307"/>
        <v>575.2449980960821</v>
      </c>
      <c r="J1196" s="28">
        <f t="shared" si="308"/>
        <v>280.43098632702106</v>
      </c>
      <c r="K1196" s="28">
        <f t="shared" si="309"/>
        <v>85.424487153225996</v>
      </c>
    </row>
    <row r="1197" spans="1:11">
      <c r="A1197" s="32" t="s">
        <v>194</v>
      </c>
      <c r="B1197" s="26" t="s">
        <v>195</v>
      </c>
      <c r="C1197" s="27">
        <v>2211649.84</v>
      </c>
      <c r="D1197" s="27">
        <v>17482171</v>
      </c>
      <c r="E1197" s="27">
        <v>5325394</v>
      </c>
      <c r="F1197" s="27">
        <v>14934054.92</v>
      </c>
      <c r="G1197" s="27">
        <f t="shared" si="305"/>
        <v>12722405.08</v>
      </c>
      <c r="H1197" s="27">
        <f t="shared" si="306"/>
        <v>-9608660.9199999999</v>
      </c>
      <c r="I1197" s="28">
        <f t="shared" si="307"/>
        <v>575.2449980960821</v>
      </c>
      <c r="J1197" s="28">
        <f t="shared" si="308"/>
        <v>280.43098632702106</v>
      </c>
      <c r="K1197" s="28">
        <f t="shared" si="309"/>
        <v>85.424487153225996</v>
      </c>
    </row>
    <row r="1198" spans="1:11" ht="52.8">
      <c r="A1198" s="33" t="s">
        <v>317</v>
      </c>
      <c r="B1198" s="26" t="s">
        <v>318</v>
      </c>
      <c r="C1198" s="27">
        <v>2211649.84</v>
      </c>
      <c r="D1198" s="27">
        <v>17482171</v>
      </c>
      <c r="E1198" s="27">
        <v>5325394</v>
      </c>
      <c r="F1198" s="27">
        <v>14934054.92</v>
      </c>
      <c r="G1198" s="27">
        <f t="shared" si="305"/>
        <v>12722405.08</v>
      </c>
      <c r="H1198" s="27">
        <f t="shared" si="306"/>
        <v>-9608660.9199999999</v>
      </c>
      <c r="I1198" s="28">
        <f t="shared" si="307"/>
        <v>575.2449980960821</v>
      </c>
      <c r="J1198" s="28">
        <f t="shared" si="308"/>
        <v>280.43098632702106</v>
      </c>
      <c r="K1198" s="28">
        <f t="shared" si="309"/>
        <v>85.424487153225996</v>
      </c>
    </row>
    <row r="1199" spans="1:11" ht="39.6">
      <c r="A1199" s="34" t="s">
        <v>319</v>
      </c>
      <c r="B1199" s="26" t="s">
        <v>320</v>
      </c>
      <c r="C1199" s="27">
        <v>2211649.84</v>
      </c>
      <c r="D1199" s="27">
        <v>17482171</v>
      </c>
      <c r="E1199" s="27">
        <v>5325394</v>
      </c>
      <c r="F1199" s="27">
        <v>14934054.92</v>
      </c>
      <c r="G1199" s="27">
        <f t="shared" si="305"/>
        <v>12722405.08</v>
      </c>
      <c r="H1199" s="27">
        <f t="shared" si="306"/>
        <v>-9608660.9199999999</v>
      </c>
      <c r="I1199" s="28">
        <f t="shared" si="307"/>
        <v>575.2449980960821</v>
      </c>
      <c r="J1199" s="28">
        <f t="shared" si="308"/>
        <v>280.43098632702106</v>
      </c>
      <c r="K1199" s="28">
        <f t="shared" si="309"/>
        <v>85.424487153225996</v>
      </c>
    </row>
    <row r="1200" spans="1:11">
      <c r="A1200" s="25"/>
      <c r="B1200" s="26" t="s">
        <v>64</v>
      </c>
      <c r="C1200" s="27">
        <v>203799.16</v>
      </c>
      <c r="D1200" s="27">
        <v>0</v>
      </c>
      <c r="E1200" s="27">
        <v>0</v>
      </c>
      <c r="F1200" s="27">
        <v>2660616.61</v>
      </c>
      <c r="G1200" s="27">
        <f t="shared" si="305"/>
        <v>2456817.4499999997</v>
      </c>
      <c r="H1200" s="27">
        <f t="shared" si="306"/>
        <v>-2660616.61</v>
      </c>
      <c r="I1200" s="28">
        <f t="shared" si="307"/>
        <v>1205.5091149541538</v>
      </c>
      <c r="J1200" s="28">
        <f t="shared" si="308"/>
        <v>0</v>
      </c>
      <c r="K1200" s="28">
        <f t="shared" si="309"/>
        <v>0</v>
      </c>
    </row>
    <row r="1201" spans="1:11">
      <c r="A1201" s="25" t="s">
        <v>65</v>
      </c>
      <c r="B1201" s="26" t="s">
        <v>66</v>
      </c>
      <c r="C1201" s="27">
        <v>-203799.16</v>
      </c>
      <c r="D1201" s="27">
        <v>0</v>
      </c>
      <c r="E1201" s="27">
        <v>0</v>
      </c>
      <c r="F1201" s="27">
        <v>-2660616.61</v>
      </c>
      <c r="G1201" s="27">
        <f t="shared" si="305"/>
        <v>-2456817.4499999997</v>
      </c>
      <c r="H1201" s="27">
        <f t="shared" si="306"/>
        <v>2660616.61</v>
      </c>
      <c r="I1201" s="28">
        <f t="shared" si="307"/>
        <v>1205.5091149541538</v>
      </c>
      <c r="J1201" s="28">
        <f t="shared" si="308"/>
        <v>0</v>
      </c>
      <c r="K1201" s="28">
        <f t="shared" si="309"/>
        <v>0</v>
      </c>
    </row>
    <row r="1202" spans="1:11">
      <c r="A1202" s="31" t="s">
        <v>67</v>
      </c>
      <c r="B1202" s="26" t="s">
        <v>68</v>
      </c>
      <c r="C1202" s="27">
        <v>-203799.16</v>
      </c>
      <c r="D1202" s="27">
        <v>0</v>
      </c>
      <c r="E1202" s="27">
        <v>0</v>
      </c>
      <c r="F1202" s="27">
        <v>-2660616.61</v>
      </c>
      <c r="G1202" s="27">
        <f t="shared" si="305"/>
        <v>-2456817.4499999997</v>
      </c>
      <c r="H1202" s="27">
        <f t="shared" si="306"/>
        <v>2660616.61</v>
      </c>
      <c r="I1202" s="28">
        <f t="shared" si="307"/>
        <v>1205.5091149541538</v>
      </c>
      <c r="J1202" s="28">
        <f t="shared" si="308"/>
        <v>0</v>
      </c>
      <c r="K1202" s="28">
        <f t="shared" si="309"/>
        <v>0</v>
      </c>
    </row>
    <row r="1203" spans="1:11" ht="26.4">
      <c r="A1203" s="40" t="s">
        <v>398</v>
      </c>
      <c r="B1203" s="37" t="s">
        <v>399</v>
      </c>
      <c r="C1203" s="38"/>
      <c r="D1203" s="38"/>
      <c r="E1203" s="38"/>
      <c r="F1203" s="38"/>
      <c r="G1203" s="38"/>
      <c r="H1203" s="38"/>
      <c r="I1203" s="39"/>
      <c r="J1203" s="39"/>
      <c r="K1203" s="39"/>
    </row>
    <row r="1204" spans="1:11">
      <c r="A1204" s="25" t="s">
        <v>28</v>
      </c>
      <c r="B1204" s="26" t="s">
        <v>29</v>
      </c>
      <c r="C1204" s="27">
        <v>2415449</v>
      </c>
      <c r="D1204" s="27">
        <v>30183398</v>
      </c>
      <c r="E1204" s="27">
        <v>5325394</v>
      </c>
      <c r="F1204" s="27">
        <v>30183398</v>
      </c>
      <c r="G1204" s="27">
        <f t="shared" ref="G1204:G1220" si="310">F1204-C1204</f>
        <v>27767949</v>
      </c>
      <c r="H1204" s="27">
        <f t="shared" ref="H1204:H1220" si="311">E1204-F1204</f>
        <v>-24858004</v>
      </c>
      <c r="I1204" s="28">
        <f t="shared" ref="I1204:I1220" si="312">IF(ISERROR(F1204/C1204),0,F1204/C1204*100-100)</f>
        <v>1149.5978180454233</v>
      </c>
      <c r="J1204" s="28">
        <f t="shared" ref="J1204:J1220" si="313">IF(ISERROR(F1204/E1204),0,F1204/E1204*100)</f>
        <v>566.78243900826863</v>
      </c>
      <c r="K1204" s="28">
        <f t="shared" ref="K1204:K1220" si="314">IF(ISERROR(F1204/D1204),0,F1204/D1204*100)</f>
        <v>100</v>
      </c>
    </row>
    <row r="1205" spans="1:11">
      <c r="A1205" s="31" t="s">
        <v>30</v>
      </c>
      <c r="B1205" s="26" t="s">
        <v>31</v>
      </c>
      <c r="C1205" s="27">
        <v>2415449</v>
      </c>
      <c r="D1205" s="27">
        <v>30183398</v>
      </c>
      <c r="E1205" s="27">
        <v>5325394</v>
      </c>
      <c r="F1205" s="27">
        <v>30183398</v>
      </c>
      <c r="G1205" s="27">
        <f t="shared" si="310"/>
        <v>27767949</v>
      </c>
      <c r="H1205" s="27">
        <f t="shared" si="311"/>
        <v>-24858004</v>
      </c>
      <c r="I1205" s="28">
        <f t="shared" si="312"/>
        <v>1149.5978180454233</v>
      </c>
      <c r="J1205" s="28">
        <f t="shared" si="313"/>
        <v>566.78243900826863</v>
      </c>
      <c r="K1205" s="28">
        <f t="shared" si="314"/>
        <v>100</v>
      </c>
    </row>
    <row r="1206" spans="1:11">
      <c r="A1206" s="32" t="s">
        <v>32</v>
      </c>
      <c r="B1206" s="26" t="s">
        <v>33</v>
      </c>
      <c r="C1206" s="27">
        <v>2415449</v>
      </c>
      <c r="D1206" s="27">
        <v>30183398</v>
      </c>
      <c r="E1206" s="27">
        <v>5325394</v>
      </c>
      <c r="F1206" s="27">
        <v>30183398</v>
      </c>
      <c r="G1206" s="27">
        <f t="shared" si="310"/>
        <v>27767949</v>
      </c>
      <c r="H1206" s="27">
        <f t="shared" si="311"/>
        <v>-24858004</v>
      </c>
      <c r="I1206" s="28">
        <f t="shared" si="312"/>
        <v>1149.5978180454233</v>
      </c>
      <c r="J1206" s="28">
        <f t="shared" si="313"/>
        <v>566.78243900826863</v>
      </c>
      <c r="K1206" s="28">
        <f t="shared" si="314"/>
        <v>100</v>
      </c>
    </row>
    <row r="1207" spans="1:11">
      <c r="A1207" s="25" t="s">
        <v>34</v>
      </c>
      <c r="B1207" s="26" t="s">
        <v>35</v>
      </c>
      <c r="C1207" s="27">
        <v>2211649.84</v>
      </c>
      <c r="D1207" s="27">
        <v>30183398</v>
      </c>
      <c r="E1207" s="27">
        <v>5325394</v>
      </c>
      <c r="F1207" s="27">
        <v>27522781.390000001</v>
      </c>
      <c r="G1207" s="27">
        <f t="shared" si="310"/>
        <v>25311131.550000001</v>
      </c>
      <c r="H1207" s="27">
        <f t="shared" si="311"/>
        <v>-22197387.390000001</v>
      </c>
      <c r="I1207" s="28">
        <f t="shared" si="312"/>
        <v>1144.4457025801157</v>
      </c>
      <c r="J1207" s="28">
        <f t="shared" si="313"/>
        <v>516.82150447459844</v>
      </c>
      <c r="K1207" s="28">
        <f t="shared" si="314"/>
        <v>91.185165401191753</v>
      </c>
    </row>
    <row r="1208" spans="1:11">
      <c r="A1208" s="31" t="s">
        <v>36</v>
      </c>
      <c r="B1208" s="26" t="s">
        <v>37</v>
      </c>
      <c r="C1208" s="27">
        <v>0</v>
      </c>
      <c r="D1208" s="27">
        <v>12701227</v>
      </c>
      <c r="E1208" s="27">
        <v>0</v>
      </c>
      <c r="F1208" s="27">
        <v>12588726.470000001</v>
      </c>
      <c r="G1208" s="27">
        <f t="shared" si="310"/>
        <v>12588726.470000001</v>
      </c>
      <c r="H1208" s="27">
        <f t="shared" si="311"/>
        <v>-12588726.470000001</v>
      </c>
      <c r="I1208" s="28">
        <f t="shared" si="312"/>
        <v>0</v>
      </c>
      <c r="J1208" s="28">
        <f t="shared" si="313"/>
        <v>0</v>
      </c>
      <c r="K1208" s="28">
        <f t="shared" si="314"/>
        <v>99.114254630674665</v>
      </c>
    </row>
    <row r="1209" spans="1:11">
      <c r="A1209" s="32" t="s">
        <v>46</v>
      </c>
      <c r="B1209" s="26" t="s">
        <v>47</v>
      </c>
      <c r="C1209" s="27">
        <v>0</v>
      </c>
      <c r="D1209" s="27">
        <v>12660099</v>
      </c>
      <c r="E1209" s="27">
        <v>0</v>
      </c>
      <c r="F1209" s="27">
        <v>12573384.279999999</v>
      </c>
      <c r="G1209" s="27">
        <f t="shared" si="310"/>
        <v>12573384.279999999</v>
      </c>
      <c r="H1209" s="27">
        <f t="shared" si="311"/>
        <v>-12573384.279999999</v>
      </c>
      <c r="I1209" s="28">
        <f t="shared" si="312"/>
        <v>0</v>
      </c>
      <c r="J1209" s="28">
        <f t="shared" si="313"/>
        <v>0</v>
      </c>
      <c r="K1209" s="28">
        <f t="shared" si="314"/>
        <v>99.315054961260557</v>
      </c>
    </row>
    <row r="1210" spans="1:11">
      <c r="A1210" s="33" t="s">
        <v>48</v>
      </c>
      <c r="B1210" s="26" t="s">
        <v>49</v>
      </c>
      <c r="C1210" s="27">
        <v>0</v>
      </c>
      <c r="D1210" s="27">
        <v>12660099</v>
      </c>
      <c r="E1210" s="27">
        <v>0</v>
      </c>
      <c r="F1210" s="27">
        <v>12573384.279999999</v>
      </c>
      <c r="G1210" s="27">
        <f t="shared" si="310"/>
        <v>12573384.279999999</v>
      </c>
      <c r="H1210" s="27">
        <f t="shared" si="311"/>
        <v>-12573384.279999999</v>
      </c>
      <c r="I1210" s="28">
        <f t="shared" si="312"/>
        <v>0</v>
      </c>
      <c r="J1210" s="28">
        <f t="shared" si="313"/>
        <v>0</v>
      </c>
      <c r="K1210" s="28">
        <f t="shared" si="314"/>
        <v>99.315054961260557</v>
      </c>
    </row>
    <row r="1211" spans="1:11" ht="26.4">
      <c r="A1211" s="32" t="s">
        <v>52</v>
      </c>
      <c r="B1211" s="26" t="s">
        <v>53</v>
      </c>
      <c r="C1211" s="27">
        <v>0</v>
      </c>
      <c r="D1211" s="27">
        <v>41128</v>
      </c>
      <c r="E1211" s="27">
        <v>0</v>
      </c>
      <c r="F1211" s="27">
        <v>15342.19</v>
      </c>
      <c r="G1211" s="27">
        <f t="shared" si="310"/>
        <v>15342.19</v>
      </c>
      <c r="H1211" s="27">
        <f t="shared" si="311"/>
        <v>-15342.19</v>
      </c>
      <c r="I1211" s="28">
        <f t="shared" si="312"/>
        <v>0</v>
      </c>
      <c r="J1211" s="28">
        <f t="shared" si="313"/>
        <v>0</v>
      </c>
      <c r="K1211" s="28">
        <f t="shared" si="314"/>
        <v>37.303515852946902</v>
      </c>
    </row>
    <row r="1212" spans="1:11" ht="52.8">
      <c r="A1212" s="33" t="s">
        <v>163</v>
      </c>
      <c r="B1212" s="26" t="s">
        <v>164</v>
      </c>
      <c r="C1212" s="27">
        <v>0</v>
      </c>
      <c r="D1212" s="27">
        <v>41128</v>
      </c>
      <c r="E1212" s="27">
        <v>0</v>
      </c>
      <c r="F1212" s="27">
        <v>15342.19</v>
      </c>
      <c r="G1212" s="27">
        <f t="shared" si="310"/>
        <v>15342.19</v>
      </c>
      <c r="H1212" s="27">
        <f t="shared" si="311"/>
        <v>-15342.19</v>
      </c>
      <c r="I1212" s="28">
        <f t="shared" si="312"/>
        <v>0</v>
      </c>
      <c r="J1212" s="28">
        <f t="shared" si="313"/>
        <v>0</v>
      </c>
      <c r="K1212" s="28">
        <f t="shared" si="314"/>
        <v>37.303515852946902</v>
      </c>
    </row>
    <row r="1213" spans="1:11" ht="39.6">
      <c r="A1213" s="34" t="s">
        <v>165</v>
      </c>
      <c r="B1213" s="26" t="s">
        <v>166</v>
      </c>
      <c r="C1213" s="27">
        <v>0</v>
      </c>
      <c r="D1213" s="27">
        <v>41128</v>
      </c>
      <c r="E1213" s="27">
        <v>0</v>
      </c>
      <c r="F1213" s="27">
        <v>15342.19</v>
      </c>
      <c r="G1213" s="27">
        <f t="shared" si="310"/>
        <v>15342.19</v>
      </c>
      <c r="H1213" s="27">
        <f t="shared" si="311"/>
        <v>-15342.19</v>
      </c>
      <c r="I1213" s="28">
        <f t="shared" si="312"/>
        <v>0</v>
      </c>
      <c r="J1213" s="28">
        <f t="shared" si="313"/>
        <v>0</v>
      </c>
      <c r="K1213" s="28">
        <f t="shared" si="314"/>
        <v>37.303515852946902</v>
      </c>
    </row>
    <row r="1214" spans="1:11">
      <c r="A1214" s="31" t="s">
        <v>60</v>
      </c>
      <c r="B1214" s="26" t="s">
        <v>61</v>
      </c>
      <c r="C1214" s="27">
        <v>2211649.84</v>
      </c>
      <c r="D1214" s="27">
        <v>17482171</v>
      </c>
      <c r="E1214" s="27">
        <v>5325394</v>
      </c>
      <c r="F1214" s="27">
        <v>14934054.92</v>
      </c>
      <c r="G1214" s="27">
        <f t="shared" si="310"/>
        <v>12722405.08</v>
      </c>
      <c r="H1214" s="27">
        <f t="shared" si="311"/>
        <v>-9608660.9199999999</v>
      </c>
      <c r="I1214" s="28">
        <f t="shared" si="312"/>
        <v>575.2449980960821</v>
      </c>
      <c r="J1214" s="28">
        <f t="shared" si="313"/>
        <v>280.43098632702106</v>
      </c>
      <c r="K1214" s="28">
        <f t="shared" si="314"/>
        <v>85.424487153225996</v>
      </c>
    </row>
    <row r="1215" spans="1:11">
      <c r="A1215" s="32" t="s">
        <v>194</v>
      </c>
      <c r="B1215" s="26" t="s">
        <v>195</v>
      </c>
      <c r="C1215" s="27">
        <v>2211649.84</v>
      </c>
      <c r="D1215" s="27">
        <v>17482171</v>
      </c>
      <c r="E1215" s="27">
        <v>5325394</v>
      </c>
      <c r="F1215" s="27">
        <v>14934054.92</v>
      </c>
      <c r="G1215" s="27">
        <f t="shared" si="310"/>
        <v>12722405.08</v>
      </c>
      <c r="H1215" s="27">
        <f t="shared" si="311"/>
        <v>-9608660.9199999999</v>
      </c>
      <c r="I1215" s="28">
        <f t="shared" si="312"/>
        <v>575.2449980960821</v>
      </c>
      <c r="J1215" s="28">
        <f t="shared" si="313"/>
        <v>280.43098632702106</v>
      </c>
      <c r="K1215" s="28">
        <f t="shared" si="314"/>
        <v>85.424487153225996</v>
      </c>
    </row>
    <row r="1216" spans="1:11" ht="52.8">
      <c r="A1216" s="33" t="s">
        <v>317</v>
      </c>
      <c r="B1216" s="26" t="s">
        <v>318</v>
      </c>
      <c r="C1216" s="27">
        <v>2211649.84</v>
      </c>
      <c r="D1216" s="27">
        <v>17482171</v>
      </c>
      <c r="E1216" s="27">
        <v>5325394</v>
      </c>
      <c r="F1216" s="27">
        <v>14934054.92</v>
      </c>
      <c r="G1216" s="27">
        <f t="shared" si="310"/>
        <v>12722405.08</v>
      </c>
      <c r="H1216" s="27">
        <f t="shared" si="311"/>
        <v>-9608660.9199999999</v>
      </c>
      <c r="I1216" s="28">
        <f t="shared" si="312"/>
        <v>575.2449980960821</v>
      </c>
      <c r="J1216" s="28">
        <f t="shared" si="313"/>
        <v>280.43098632702106</v>
      </c>
      <c r="K1216" s="28">
        <f t="shared" si="314"/>
        <v>85.424487153225996</v>
      </c>
    </row>
    <row r="1217" spans="1:11" ht="39.6">
      <c r="A1217" s="34" t="s">
        <v>319</v>
      </c>
      <c r="B1217" s="26" t="s">
        <v>320</v>
      </c>
      <c r="C1217" s="27">
        <v>2211649.84</v>
      </c>
      <c r="D1217" s="27">
        <v>17482171</v>
      </c>
      <c r="E1217" s="27">
        <v>5325394</v>
      </c>
      <c r="F1217" s="27">
        <v>14934054.92</v>
      </c>
      <c r="G1217" s="27">
        <f t="shared" si="310"/>
        <v>12722405.08</v>
      </c>
      <c r="H1217" s="27">
        <f t="shared" si="311"/>
        <v>-9608660.9199999999</v>
      </c>
      <c r="I1217" s="28">
        <f t="shared" si="312"/>
        <v>575.2449980960821</v>
      </c>
      <c r="J1217" s="28">
        <f t="shared" si="313"/>
        <v>280.43098632702106</v>
      </c>
      <c r="K1217" s="28">
        <f t="shared" si="314"/>
        <v>85.424487153225996</v>
      </c>
    </row>
    <row r="1218" spans="1:11">
      <c r="A1218" s="25"/>
      <c r="B1218" s="26" t="s">
        <v>64</v>
      </c>
      <c r="C1218" s="27">
        <v>203799.16</v>
      </c>
      <c r="D1218" s="27">
        <v>0</v>
      </c>
      <c r="E1218" s="27">
        <v>0</v>
      </c>
      <c r="F1218" s="27">
        <v>2660616.61</v>
      </c>
      <c r="G1218" s="27">
        <f t="shared" si="310"/>
        <v>2456817.4499999997</v>
      </c>
      <c r="H1218" s="27">
        <f t="shared" si="311"/>
        <v>-2660616.61</v>
      </c>
      <c r="I1218" s="28">
        <f t="shared" si="312"/>
        <v>1205.5091149541538</v>
      </c>
      <c r="J1218" s="28">
        <f t="shared" si="313"/>
        <v>0</v>
      </c>
      <c r="K1218" s="28">
        <f t="shared" si="314"/>
        <v>0</v>
      </c>
    </row>
    <row r="1219" spans="1:11">
      <c r="A1219" s="25" t="s">
        <v>65</v>
      </c>
      <c r="B1219" s="26" t="s">
        <v>66</v>
      </c>
      <c r="C1219" s="27">
        <v>-203799.16</v>
      </c>
      <c r="D1219" s="27">
        <v>0</v>
      </c>
      <c r="E1219" s="27">
        <v>0</v>
      </c>
      <c r="F1219" s="27">
        <v>-2660616.61</v>
      </c>
      <c r="G1219" s="27">
        <f t="shared" si="310"/>
        <v>-2456817.4499999997</v>
      </c>
      <c r="H1219" s="27">
        <f t="shared" si="311"/>
        <v>2660616.61</v>
      </c>
      <c r="I1219" s="28">
        <f t="shared" si="312"/>
        <v>1205.5091149541538</v>
      </c>
      <c r="J1219" s="28">
        <f t="shared" si="313"/>
        <v>0</v>
      </c>
      <c r="K1219" s="28">
        <f t="shared" si="314"/>
        <v>0</v>
      </c>
    </row>
    <row r="1220" spans="1:11">
      <c r="A1220" s="31" t="s">
        <v>67</v>
      </c>
      <c r="B1220" s="26" t="s">
        <v>68</v>
      </c>
      <c r="C1220" s="27">
        <v>-203799.16</v>
      </c>
      <c r="D1220" s="27">
        <v>0</v>
      </c>
      <c r="E1220" s="27">
        <v>0</v>
      </c>
      <c r="F1220" s="27">
        <v>-2660616.61</v>
      </c>
      <c r="G1220" s="27">
        <f t="shared" si="310"/>
        <v>-2456817.4499999997</v>
      </c>
      <c r="H1220" s="27">
        <f t="shared" si="311"/>
        <v>2660616.61</v>
      </c>
      <c r="I1220" s="28">
        <f t="shared" si="312"/>
        <v>1205.5091149541538</v>
      </c>
      <c r="J1220" s="28">
        <f t="shared" si="313"/>
        <v>0</v>
      </c>
      <c r="K1220" s="28">
        <f t="shared" si="314"/>
        <v>0</v>
      </c>
    </row>
  </sheetData>
  <mergeCells count="7">
    <mergeCell ref="A6:K6"/>
    <mergeCell ref="A7:K7"/>
    <mergeCell ref="A1:K1"/>
    <mergeCell ref="A2:K2"/>
    <mergeCell ref="A3:K3"/>
    <mergeCell ref="A4:K4"/>
    <mergeCell ref="A5:K5"/>
  </mergeCells>
  <pageMargins left="0.78740157480314965" right="0.78740157480314965" top="1.1811023622047245" bottom="0.59055118110236227" header="0.39370078740157483" footer="0.39370078740157483"/>
  <pageSetup paperSize="9" scale="66" fitToHeight="0" orientation="landscape" r:id="rId1"/>
  <headerFooter>
    <oddFooter>&amp;CLapa &amp;P no &amp;N</oddFooter>
  </headerFooter>
  <customProperties>
    <customPr name="_pios_id" r:id="rId2"/>
  </customPropertie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K1139"/>
  <sheetViews>
    <sheetView topLeftCell="A2" zoomScaleNormal="100" workbookViewId="0">
      <pane ySplit="9" topLeftCell="A11" activePane="bottomLeft" state="frozen"/>
      <selection activeCell="A2" sqref="A2"/>
      <selection pane="bottomLeft" activeCell="A11" sqref="A11:XFD11"/>
    </sheetView>
  </sheetViews>
  <sheetFormatPr defaultColWidth="9.109375" defaultRowHeight="13.2"/>
  <cols>
    <col min="1" max="1" width="16.33203125" style="7" customWidth="1"/>
    <col min="2" max="2" width="50" style="4" customWidth="1"/>
    <col min="3" max="5" width="15.33203125" style="5" customWidth="1"/>
    <col min="6" max="6" width="11.44140625" style="5" customWidth="1"/>
    <col min="7" max="8" width="15.33203125" style="5" customWidth="1"/>
    <col min="9" max="9" width="15.33203125" style="6" customWidth="1"/>
    <col min="10" max="10" width="11.44140625" style="6" customWidth="1"/>
    <col min="11" max="11" width="15.33203125" style="6" customWidth="1"/>
    <col min="12" max="16384" width="9.109375" style="1"/>
  </cols>
  <sheetData>
    <row r="1" spans="1:11" ht="37.5" customHeight="1">
      <c r="A1" s="47"/>
      <c r="B1" s="47"/>
      <c r="C1" s="47"/>
      <c r="D1" s="47"/>
      <c r="E1" s="47"/>
      <c r="F1" s="47"/>
      <c r="G1" s="47"/>
      <c r="H1" s="47"/>
      <c r="I1" s="47"/>
      <c r="J1" s="47"/>
      <c r="K1" s="47"/>
    </row>
    <row r="2" spans="1:11">
      <c r="A2" s="48" t="s">
        <v>17</v>
      </c>
      <c r="B2" s="48"/>
      <c r="C2" s="48"/>
      <c r="D2" s="48"/>
      <c r="E2" s="48"/>
      <c r="F2" s="48"/>
      <c r="G2" s="48"/>
      <c r="H2" s="48"/>
      <c r="I2" s="48"/>
      <c r="J2" s="48"/>
      <c r="K2" s="48"/>
    </row>
    <row r="3" spans="1:11" ht="15.6">
      <c r="A3" s="49" t="s">
        <v>0</v>
      </c>
      <c r="B3" s="49"/>
      <c r="C3" s="49"/>
      <c r="D3" s="49"/>
      <c r="E3" s="49"/>
      <c r="F3" s="49"/>
      <c r="G3" s="49"/>
      <c r="H3" s="49"/>
      <c r="I3" s="49"/>
      <c r="J3" s="49"/>
      <c r="K3" s="49"/>
    </row>
    <row r="4" spans="1:11">
      <c r="A4" s="50" t="s">
        <v>1</v>
      </c>
      <c r="B4" s="50"/>
      <c r="C4" s="50"/>
      <c r="D4" s="50"/>
      <c r="E4" s="50"/>
      <c r="F4" s="50"/>
      <c r="G4" s="50"/>
      <c r="H4" s="50"/>
      <c r="I4" s="50"/>
      <c r="J4" s="50"/>
      <c r="K4" s="50"/>
    </row>
    <row r="5" spans="1:11" ht="15.6">
      <c r="A5" s="46" t="s">
        <v>2</v>
      </c>
      <c r="B5" s="46"/>
      <c r="C5" s="46"/>
      <c r="D5" s="46"/>
      <c r="E5" s="46"/>
      <c r="F5" s="46"/>
      <c r="G5" s="46"/>
      <c r="H5" s="46"/>
      <c r="I5" s="46"/>
      <c r="J5" s="46"/>
      <c r="K5" s="46"/>
    </row>
    <row r="6" spans="1:11" ht="15.75" customHeight="1">
      <c r="A6" s="44" t="s">
        <v>20</v>
      </c>
      <c r="B6" s="44"/>
      <c r="C6" s="44"/>
      <c r="D6" s="44"/>
      <c r="E6" s="44"/>
      <c r="F6" s="44"/>
      <c r="G6" s="44"/>
      <c r="H6" s="44"/>
      <c r="I6" s="44"/>
      <c r="J6" s="44"/>
      <c r="K6" s="44"/>
    </row>
    <row r="7" spans="1:11" ht="15.6">
      <c r="A7" s="45" t="s">
        <v>21</v>
      </c>
      <c r="B7" s="45"/>
      <c r="C7" s="45"/>
      <c r="D7" s="45"/>
      <c r="E7" s="45"/>
      <c r="F7" s="45"/>
      <c r="G7" s="45"/>
      <c r="H7" s="45"/>
      <c r="I7" s="45"/>
      <c r="J7" s="45"/>
      <c r="K7" s="45"/>
    </row>
    <row r="8" spans="1:11" ht="15.6">
      <c r="A8" s="9"/>
      <c r="B8" s="9"/>
      <c r="C8" s="10"/>
      <c r="D8" s="10"/>
      <c r="E8" s="10"/>
      <c r="F8" s="11"/>
      <c r="G8" s="8"/>
      <c r="H8" s="10"/>
      <c r="I8" s="10"/>
      <c r="J8" s="11"/>
      <c r="K8" s="13" t="s">
        <v>3</v>
      </c>
    </row>
    <row r="9" spans="1:11" s="2" customFormat="1" ht="92.4">
      <c r="A9" s="12" t="s">
        <v>4</v>
      </c>
      <c r="B9" s="12" t="s">
        <v>5</v>
      </c>
      <c r="C9" s="16" t="s">
        <v>22</v>
      </c>
      <c r="D9" s="16" t="s">
        <v>19</v>
      </c>
      <c r="E9" s="16" t="s">
        <v>6</v>
      </c>
      <c r="F9" s="17" t="s">
        <v>7</v>
      </c>
      <c r="G9" s="16" t="s">
        <v>23</v>
      </c>
      <c r="H9" s="16" t="s">
        <v>8</v>
      </c>
      <c r="I9" s="16" t="s">
        <v>24</v>
      </c>
      <c r="J9" s="17" t="s">
        <v>9</v>
      </c>
      <c r="K9" s="16" t="s">
        <v>10</v>
      </c>
    </row>
    <row r="10" spans="1:11" s="2" customFormat="1" ht="13.8">
      <c r="A10" s="14">
        <v>1</v>
      </c>
      <c r="B10" s="14">
        <v>2</v>
      </c>
      <c r="C10" s="14">
        <v>3</v>
      </c>
      <c r="D10" s="14">
        <v>4</v>
      </c>
      <c r="E10" s="14">
        <v>5</v>
      </c>
      <c r="F10" s="14">
        <v>6</v>
      </c>
      <c r="G10" s="14" t="s">
        <v>11</v>
      </c>
      <c r="H10" s="14" t="s">
        <v>12</v>
      </c>
      <c r="I10" s="14" t="s">
        <v>13</v>
      </c>
      <c r="J10" s="14" t="s">
        <v>14</v>
      </c>
      <c r="K10" s="14" t="s">
        <v>15</v>
      </c>
    </row>
    <row r="11" spans="1:11" ht="13.8">
      <c r="A11" s="24"/>
      <c r="B11" s="18" t="s">
        <v>16</v>
      </c>
      <c r="C11" s="19"/>
      <c r="D11" s="19"/>
      <c r="E11" s="19"/>
      <c r="F11" s="19"/>
      <c r="G11" s="19"/>
      <c r="H11" s="19"/>
      <c r="I11" s="20"/>
      <c r="J11" s="20"/>
      <c r="K11" s="20"/>
    </row>
    <row r="12" spans="1:11">
      <c r="A12" s="29" t="s">
        <v>400</v>
      </c>
      <c r="B12" s="30" t="s">
        <v>401</v>
      </c>
      <c r="C12" s="27"/>
      <c r="D12" s="27"/>
      <c r="E12" s="27"/>
      <c r="F12" s="27"/>
      <c r="G12" s="27"/>
      <c r="H12" s="27"/>
      <c r="I12" s="28"/>
      <c r="J12" s="28"/>
      <c r="K12" s="28"/>
    </row>
    <row r="13" spans="1:11">
      <c r="A13" s="25" t="s">
        <v>28</v>
      </c>
      <c r="B13" s="26" t="s">
        <v>29</v>
      </c>
      <c r="C13" s="27">
        <v>901486807.16999996</v>
      </c>
      <c r="D13" s="27">
        <v>955266829</v>
      </c>
      <c r="E13" s="27">
        <v>618210620</v>
      </c>
      <c r="F13" s="27">
        <v>903663198.50999999</v>
      </c>
      <c r="G13" s="27">
        <f t="shared" ref="G13:G56" si="0">F13-C13</f>
        <v>2176391.3400000334</v>
      </c>
      <c r="H13" s="27">
        <f t="shared" ref="H13:H56" si="1">E13-F13</f>
        <v>-285452578.50999999</v>
      </c>
      <c r="I13" s="28">
        <f t="shared" ref="I13:I56" si="2">IF(ISERROR(F13/C13),0,F13/C13*100-100)</f>
        <v>0.24142242822524906</v>
      </c>
      <c r="J13" s="28">
        <f t="shared" ref="J13:J56" si="3">IF(ISERROR(F13/E13),0,F13/E13*100)</f>
        <v>146.17400110499557</v>
      </c>
      <c r="K13" s="28">
        <f t="shared" ref="K13:K56" si="4">IF(ISERROR(F13/D13),0,F13/D13*100)</f>
        <v>94.597987816239765</v>
      </c>
    </row>
    <row r="14" spans="1:11" ht="26.4">
      <c r="A14" s="31" t="s">
        <v>76</v>
      </c>
      <c r="B14" s="26" t="s">
        <v>77</v>
      </c>
      <c r="C14" s="27">
        <v>3227775.31</v>
      </c>
      <c r="D14" s="27">
        <v>6158778</v>
      </c>
      <c r="E14" s="27">
        <v>3371965</v>
      </c>
      <c r="F14" s="27">
        <v>4147976.27</v>
      </c>
      <c r="G14" s="27">
        <f t="shared" si="0"/>
        <v>920200.96</v>
      </c>
      <c r="H14" s="27">
        <f t="shared" si="1"/>
        <v>-776011.27</v>
      </c>
      <c r="I14" s="28">
        <f t="shared" si="2"/>
        <v>28.508829507094759</v>
      </c>
      <c r="J14" s="28">
        <f t="shared" si="3"/>
        <v>123.01362173094917</v>
      </c>
      <c r="K14" s="28">
        <f t="shared" si="4"/>
        <v>67.350637902518969</v>
      </c>
    </row>
    <row r="15" spans="1:11">
      <c r="A15" s="31" t="s">
        <v>102</v>
      </c>
      <c r="B15" s="26" t="s">
        <v>103</v>
      </c>
      <c r="C15" s="27">
        <v>9504283.4299999997</v>
      </c>
      <c r="D15" s="27">
        <v>70486249</v>
      </c>
      <c r="E15" s="27">
        <v>66154659</v>
      </c>
      <c r="F15" s="27">
        <v>22558571.300000001</v>
      </c>
      <c r="G15" s="27">
        <f t="shared" si="0"/>
        <v>13054287.870000001</v>
      </c>
      <c r="H15" s="27">
        <f t="shared" si="1"/>
        <v>43596087.700000003</v>
      </c>
      <c r="I15" s="28">
        <f t="shared" si="2"/>
        <v>137.35162641293414</v>
      </c>
      <c r="J15" s="28">
        <f t="shared" si="3"/>
        <v>34.099746927876993</v>
      </c>
      <c r="K15" s="28">
        <f t="shared" si="4"/>
        <v>32.004215886136883</v>
      </c>
    </row>
    <row r="16" spans="1:11">
      <c r="A16" s="31" t="s">
        <v>78</v>
      </c>
      <c r="B16" s="26" t="s">
        <v>79</v>
      </c>
      <c r="C16" s="27">
        <v>154599.43</v>
      </c>
      <c r="D16" s="27">
        <v>2024048</v>
      </c>
      <c r="E16" s="27">
        <v>38109</v>
      </c>
      <c r="F16" s="27">
        <v>358896.94</v>
      </c>
      <c r="G16" s="27">
        <f t="shared" si="0"/>
        <v>204297.51</v>
      </c>
      <c r="H16" s="27">
        <f t="shared" si="1"/>
        <v>-320787.94</v>
      </c>
      <c r="I16" s="28">
        <f t="shared" si="2"/>
        <v>132.14635396779926</v>
      </c>
      <c r="J16" s="28">
        <f t="shared" si="3"/>
        <v>941.76425516282245</v>
      </c>
      <c r="K16" s="28">
        <f t="shared" si="4"/>
        <v>17.731641739721589</v>
      </c>
    </row>
    <row r="17" spans="1:11">
      <c r="A17" s="32" t="s">
        <v>80</v>
      </c>
      <c r="B17" s="26" t="s">
        <v>81</v>
      </c>
      <c r="C17" s="27">
        <v>154599.43</v>
      </c>
      <c r="D17" s="27">
        <v>1939234</v>
      </c>
      <c r="E17" s="27">
        <v>38109</v>
      </c>
      <c r="F17" s="27">
        <v>358896.94</v>
      </c>
      <c r="G17" s="27">
        <f t="shared" si="0"/>
        <v>204297.51</v>
      </c>
      <c r="H17" s="27">
        <f t="shared" si="1"/>
        <v>-320787.94</v>
      </c>
      <c r="I17" s="28">
        <f t="shared" si="2"/>
        <v>132.14635396779926</v>
      </c>
      <c r="J17" s="28">
        <f t="shared" si="3"/>
        <v>941.76425516282245</v>
      </c>
      <c r="K17" s="28">
        <f t="shared" si="4"/>
        <v>18.507149730254316</v>
      </c>
    </row>
    <row r="18" spans="1:11">
      <c r="A18" s="33" t="s">
        <v>82</v>
      </c>
      <c r="B18" s="26" t="s">
        <v>83</v>
      </c>
      <c r="C18" s="27">
        <v>154599.43</v>
      </c>
      <c r="D18" s="27">
        <v>1939234</v>
      </c>
      <c r="E18" s="27">
        <v>38109</v>
      </c>
      <c r="F18" s="27">
        <v>358896.94</v>
      </c>
      <c r="G18" s="27">
        <f t="shared" si="0"/>
        <v>204297.51</v>
      </c>
      <c r="H18" s="27">
        <f t="shared" si="1"/>
        <v>-320787.94</v>
      </c>
      <c r="I18" s="28">
        <f t="shared" si="2"/>
        <v>132.14635396779926</v>
      </c>
      <c r="J18" s="28">
        <f t="shared" si="3"/>
        <v>941.76425516282245</v>
      </c>
      <c r="K18" s="28">
        <f t="shared" si="4"/>
        <v>18.507149730254316</v>
      </c>
    </row>
    <row r="19" spans="1:11" ht="26.4">
      <c r="A19" s="34" t="s">
        <v>84</v>
      </c>
      <c r="B19" s="26" t="s">
        <v>85</v>
      </c>
      <c r="C19" s="27">
        <v>154599.43</v>
      </c>
      <c r="D19" s="27">
        <v>1939234</v>
      </c>
      <c r="E19" s="27">
        <v>38109</v>
      </c>
      <c r="F19" s="27">
        <v>358896.94</v>
      </c>
      <c r="G19" s="27">
        <f t="shared" si="0"/>
        <v>204297.51</v>
      </c>
      <c r="H19" s="27">
        <f t="shared" si="1"/>
        <v>-320787.94</v>
      </c>
      <c r="I19" s="28">
        <f t="shared" si="2"/>
        <v>132.14635396779926</v>
      </c>
      <c r="J19" s="28">
        <f t="shared" si="3"/>
        <v>941.76425516282245</v>
      </c>
      <c r="K19" s="28">
        <f t="shared" si="4"/>
        <v>18.507149730254316</v>
      </c>
    </row>
    <row r="20" spans="1:11" ht="26.4">
      <c r="A20" s="35" t="s">
        <v>86</v>
      </c>
      <c r="B20" s="26" t="s">
        <v>87</v>
      </c>
      <c r="C20" s="27">
        <v>52686.19</v>
      </c>
      <c r="D20" s="27">
        <v>143649</v>
      </c>
      <c r="E20" s="27">
        <v>3608</v>
      </c>
      <c r="F20" s="27">
        <v>133648.5</v>
      </c>
      <c r="G20" s="27">
        <f t="shared" si="0"/>
        <v>80962.31</v>
      </c>
      <c r="H20" s="27">
        <f t="shared" si="1"/>
        <v>-130040.5</v>
      </c>
      <c r="I20" s="28">
        <f t="shared" si="2"/>
        <v>153.66894057057453</v>
      </c>
      <c r="J20" s="28">
        <f t="shared" si="3"/>
        <v>3704.2267184035472</v>
      </c>
      <c r="K20" s="28">
        <f t="shared" si="4"/>
        <v>93.038239040995762</v>
      </c>
    </row>
    <row r="21" spans="1:11" ht="26.4">
      <c r="A21" s="35" t="s">
        <v>104</v>
      </c>
      <c r="B21" s="26" t="s">
        <v>105</v>
      </c>
      <c r="C21" s="27">
        <v>77686.8</v>
      </c>
      <c r="D21" s="27">
        <v>623168</v>
      </c>
      <c r="E21" s="27">
        <v>34501</v>
      </c>
      <c r="F21" s="27">
        <v>225248.44</v>
      </c>
      <c r="G21" s="27">
        <f t="shared" si="0"/>
        <v>147561.64000000001</v>
      </c>
      <c r="H21" s="27">
        <f t="shared" si="1"/>
        <v>-190747.44</v>
      </c>
      <c r="I21" s="28">
        <f t="shared" si="2"/>
        <v>189.94428911990195</v>
      </c>
      <c r="J21" s="28">
        <f t="shared" si="3"/>
        <v>652.87510506941828</v>
      </c>
      <c r="K21" s="28">
        <f t="shared" si="4"/>
        <v>36.145700677826845</v>
      </c>
    </row>
    <row r="22" spans="1:11" ht="26.4">
      <c r="A22" s="35" t="s">
        <v>142</v>
      </c>
      <c r="B22" s="26" t="s">
        <v>143</v>
      </c>
      <c r="C22" s="27">
        <v>24226.44</v>
      </c>
      <c r="D22" s="27">
        <v>1172417</v>
      </c>
      <c r="E22" s="27">
        <v>0</v>
      </c>
      <c r="F22" s="27">
        <v>0</v>
      </c>
      <c r="G22" s="27">
        <f t="shared" si="0"/>
        <v>-24226.44</v>
      </c>
      <c r="H22" s="27">
        <f t="shared" si="1"/>
        <v>0</v>
      </c>
      <c r="I22" s="28">
        <f t="shared" si="2"/>
        <v>-100</v>
      </c>
      <c r="J22" s="28">
        <f t="shared" si="3"/>
        <v>0</v>
      </c>
      <c r="K22" s="28">
        <f t="shared" si="4"/>
        <v>0</v>
      </c>
    </row>
    <row r="23" spans="1:11" ht="26.4">
      <c r="A23" s="32" t="s">
        <v>106</v>
      </c>
      <c r="B23" s="26" t="s">
        <v>107</v>
      </c>
      <c r="C23" s="27">
        <v>0</v>
      </c>
      <c r="D23" s="27">
        <v>84814</v>
      </c>
      <c r="E23" s="27">
        <v>0</v>
      </c>
      <c r="F23" s="27">
        <v>0</v>
      </c>
      <c r="G23" s="27">
        <f t="shared" si="0"/>
        <v>0</v>
      </c>
      <c r="H23" s="27">
        <f t="shared" si="1"/>
        <v>0</v>
      </c>
      <c r="I23" s="28">
        <f t="shared" si="2"/>
        <v>0</v>
      </c>
      <c r="J23" s="28">
        <f t="shared" si="3"/>
        <v>0</v>
      </c>
      <c r="K23" s="28">
        <f t="shared" si="4"/>
        <v>0</v>
      </c>
    </row>
    <row r="24" spans="1:11" ht="39.6">
      <c r="A24" s="33" t="s">
        <v>108</v>
      </c>
      <c r="B24" s="26" t="s">
        <v>109</v>
      </c>
      <c r="C24" s="27">
        <v>0</v>
      </c>
      <c r="D24" s="27">
        <v>84814</v>
      </c>
      <c r="E24" s="27">
        <v>0</v>
      </c>
      <c r="F24" s="27">
        <v>0</v>
      </c>
      <c r="G24" s="27">
        <f t="shared" si="0"/>
        <v>0</v>
      </c>
      <c r="H24" s="27">
        <f t="shared" si="1"/>
        <v>0</v>
      </c>
      <c r="I24" s="28">
        <f t="shared" si="2"/>
        <v>0</v>
      </c>
      <c r="J24" s="28">
        <f t="shared" si="3"/>
        <v>0</v>
      </c>
      <c r="K24" s="28">
        <f t="shared" si="4"/>
        <v>0</v>
      </c>
    </row>
    <row r="25" spans="1:11" ht="52.8">
      <c r="A25" s="34" t="s">
        <v>110</v>
      </c>
      <c r="B25" s="26" t="s">
        <v>111</v>
      </c>
      <c r="C25" s="27">
        <v>0</v>
      </c>
      <c r="D25" s="27">
        <v>84814</v>
      </c>
      <c r="E25" s="27">
        <v>0</v>
      </c>
      <c r="F25" s="27">
        <v>0</v>
      </c>
      <c r="G25" s="27">
        <f t="shared" si="0"/>
        <v>0</v>
      </c>
      <c r="H25" s="27">
        <f t="shared" si="1"/>
        <v>0</v>
      </c>
      <c r="I25" s="28">
        <f t="shared" si="2"/>
        <v>0</v>
      </c>
      <c r="J25" s="28">
        <f t="shared" si="3"/>
        <v>0</v>
      </c>
      <c r="K25" s="28">
        <f t="shared" si="4"/>
        <v>0</v>
      </c>
    </row>
    <row r="26" spans="1:11">
      <c r="A26" s="31" t="s">
        <v>30</v>
      </c>
      <c r="B26" s="26" t="s">
        <v>31</v>
      </c>
      <c r="C26" s="27">
        <v>888600149</v>
      </c>
      <c r="D26" s="27">
        <v>876597754</v>
      </c>
      <c r="E26" s="27">
        <v>548645887</v>
      </c>
      <c r="F26" s="27">
        <v>876597754</v>
      </c>
      <c r="G26" s="27">
        <f t="shared" si="0"/>
        <v>-12002395</v>
      </c>
      <c r="H26" s="27">
        <f t="shared" si="1"/>
        <v>-327951867</v>
      </c>
      <c r="I26" s="28">
        <f t="shared" si="2"/>
        <v>-1.3507081912496943</v>
      </c>
      <c r="J26" s="28">
        <f t="shared" si="3"/>
        <v>159.77477910082283</v>
      </c>
      <c r="K26" s="28">
        <f t="shared" si="4"/>
        <v>100</v>
      </c>
    </row>
    <row r="27" spans="1:11">
      <c r="A27" s="32" t="s">
        <v>32</v>
      </c>
      <c r="B27" s="26" t="s">
        <v>33</v>
      </c>
      <c r="C27" s="27">
        <v>888600149</v>
      </c>
      <c r="D27" s="27">
        <v>876597754</v>
      </c>
      <c r="E27" s="27">
        <v>548645887</v>
      </c>
      <c r="F27" s="27">
        <v>876597754</v>
      </c>
      <c r="G27" s="27">
        <f t="shared" si="0"/>
        <v>-12002395</v>
      </c>
      <c r="H27" s="27">
        <f t="shared" si="1"/>
        <v>-327951867</v>
      </c>
      <c r="I27" s="28">
        <f t="shared" si="2"/>
        <v>-1.3507081912496943</v>
      </c>
      <c r="J27" s="28">
        <f t="shared" si="3"/>
        <v>159.77477910082283</v>
      </c>
      <c r="K27" s="28">
        <f t="shared" si="4"/>
        <v>100</v>
      </c>
    </row>
    <row r="28" spans="1:11">
      <c r="A28" s="25" t="s">
        <v>34</v>
      </c>
      <c r="B28" s="26" t="s">
        <v>35</v>
      </c>
      <c r="C28" s="27">
        <v>680763215.23000002</v>
      </c>
      <c r="D28" s="27">
        <v>958868378</v>
      </c>
      <c r="E28" s="27">
        <v>618288989</v>
      </c>
      <c r="F28" s="27">
        <v>596039190.87</v>
      </c>
      <c r="G28" s="27">
        <f t="shared" si="0"/>
        <v>-84724024.360000014</v>
      </c>
      <c r="H28" s="27">
        <f t="shared" si="1"/>
        <v>22249798.129999995</v>
      </c>
      <c r="I28" s="28">
        <f t="shared" si="2"/>
        <v>-12.445446884402457</v>
      </c>
      <c r="J28" s="28">
        <f t="shared" si="3"/>
        <v>96.401391820678199</v>
      </c>
      <c r="K28" s="28">
        <f t="shared" si="4"/>
        <v>62.160689052361263</v>
      </c>
    </row>
    <row r="29" spans="1:11">
      <c r="A29" s="31" t="s">
        <v>36</v>
      </c>
      <c r="B29" s="26" t="s">
        <v>37</v>
      </c>
      <c r="C29" s="27">
        <v>606274563.42999995</v>
      </c>
      <c r="D29" s="27">
        <v>781300877</v>
      </c>
      <c r="E29" s="27">
        <v>541838273</v>
      </c>
      <c r="F29" s="27">
        <v>514754857.64999998</v>
      </c>
      <c r="G29" s="27">
        <f t="shared" si="0"/>
        <v>-91519705.779999971</v>
      </c>
      <c r="H29" s="27">
        <f t="shared" si="1"/>
        <v>27083415.350000024</v>
      </c>
      <c r="I29" s="28">
        <f t="shared" si="2"/>
        <v>-15.095422321897686</v>
      </c>
      <c r="J29" s="28">
        <f t="shared" si="3"/>
        <v>95.001568420029272</v>
      </c>
      <c r="K29" s="28">
        <f t="shared" si="4"/>
        <v>65.884331222886871</v>
      </c>
    </row>
    <row r="30" spans="1:11">
      <c r="A30" s="32" t="s">
        <v>38</v>
      </c>
      <c r="B30" s="26" t="s">
        <v>39</v>
      </c>
      <c r="C30" s="27">
        <v>405069861.99000001</v>
      </c>
      <c r="D30" s="27">
        <v>612330858</v>
      </c>
      <c r="E30" s="27">
        <v>422149817</v>
      </c>
      <c r="F30" s="27">
        <v>434589612.14999998</v>
      </c>
      <c r="G30" s="27">
        <f t="shared" si="0"/>
        <v>29519750.159999967</v>
      </c>
      <c r="H30" s="27">
        <f t="shared" si="1"/>
        <v>-12439795.149999976</v>
      </c>
      <c r="I30" s="28">
        <f t="shared" si="2"/>
        <v>7.2875701033340903</v>
      </c>
      <c r="J30" s="28">
        <f t="shared" si="3"/>
        <v>102.94677260277008</v>
      </c>
      <c r="K30" s="28">
        <f t="shared" si="4"/>
        <v>70.973005275197153</v>
      </c>
    </row>
    <row r="31" spans="1:11">
      <c r="A31" s="33" t="s">
        <v>40</v>
      </c>
      <c r="B31" s="26" t="s">
        <v>41</v>
      </c>
      <c r="C31" s="27">
        <v>288884319.26999998</v>
      </c>
      <c r="D31" s="27">
        <v>435600244</v>
      </c>
      <c r="E31" s="27">
        <v>303130425</v>
      </c>
      <c r="F31" s="27">
        <v>319155866.83999997</v>
      </c>
      <c r="G31" s="27">
        <f t="shared" si="0"/>
        <v>30271547.569999993</v>
      </c>
      <c r="H31" s="27">
        <f t="shared" si="1"/>
        <v>-16025441.839999974</v>
      </c>
      <c r="I31" s="28">
        <f t="shared" si="2"/>
        <v>10.478778372773959</v>
      </c>
      <c r="J31" s="28">
        <f t="shared" si="3"/>
        <v>105.28664908512565</v>
      </c>
      <c r="K31" s="28">
        <f t="shared" si="4"/>
        <v>73.268064294289047</v>
      </c>
    </row>
    <row r="32" spans="1:11">
      <c r="A32" s="33" t="s">
        <v>42</v>
      </c>
      <c r="B32" s="26" t="s">
        <v>43</v>
      </c>
      <c r="C32" s="27">
        <v>116185542.72</v>
      </c>
      <c r="D32" s="27">
        <v>176730614</v>
      </c>
      <c r="E32" s="27">
        <v>119019392</v>
      </c>
      <c r="F32" s="27">
        <v>115433745.31</v>
      </c>
      <c r="G32" s="27">
        <f t="shared" si="0"/>
        <v>-751797.40999999642</v>
      </c>
      <c r="H32" s="27">
        <f t="shared" si="1"/>
        <v>3585646.6899999976</v>
      </c>
      <c r="I32" s="28">
        <f t="shared" si="2"/>
        <v>-0.64706622906757616</v>
      </c>
      <c r="J32" s="28">
        <f t="shared" si="3"/>
        <v>96.987342457605564</v>
      </c>
      <c r="K32" s="28">
        <f t="shared" si="4"/>
        <v>65.316213584817845</v>
      </c>
    </row>
    <row r="33" spans="1:11">
      <c r="A33" s="34" t="s">
        <v>44</v>
      </c>
      <c r="B33" s="26" t="s">
        <v>45</v>
      </c>
      <c r="C33" s="27">
        <v>539313.76</v>
      </c>
      <c r="D33" s="27">
        <v>0</v>
      </c>
      <c r="E33" s="27">
        <v>0</v>
      </c>
      <c r="F33" s="27">
        <v>554403.19999999995</v>
      </c>
      <c r="G33" s="27">
        <f t="shared" si="0"/>
        <v>15089.439999999944</v>
      </c>
      <c r="H33" s="27">
        <f t="shared" si="1"/>
        <v>-554403.19999999995</v>
      </c>
      <c r="I33" s="28">
        <f t="shared" si="2"/>
        <v>2.7978963488712054</v>
      </c>
      <c r="J33" s="28">
        <f t="shared" si="3"/>
        <v>0</v>
      </c>
      <c r="K33" s="28">
        <f t="shared" si="4"/>
        <v>0</v>
      </c>
    </row>
    <row r="34" spans="1:11">
      <c r="A34" s="32" t="s">
        <v>46</v>
      </c>
      <c r="B34" s="26" t="s">
        <v>47</v>
      </c>
      <c r="C34" s="27">
        <v>195515568.28</v>
      </c>
      <c r="D34" s="27">
        <v>100830678</v>
      </c>
      <c r="E34" s="27">
        <v>54489848</v>
      </c>
      <c r="F34" s="27">
        <v>60841367.100000001</v>
      </c>
      <c r="G34" s="27">
        <f t="shared" si="0"/>
        <v>-134674201.18000001</v>
      </c>
      <c r="H34" s="27">
        <f t="shared" si="1"/>
        <v>-6351519.1000000015</v>
      </c>
      <c r="I34" s="28">
        <f t="shared" si="2"/>
        <v>-68.881574170672479</v>
      </c>
      <c r="J34" s="28">
        <f t="shared" si="3"/>
        <v>111.65633477267178</v>
      </c>
      <c r="K34" s="28">
        <f t="shared" si="4"/>
        <v>60.340134874427797</v>
      </c>
    </row>
    <row r="35" spans="1:11" s="3" customFormat="1">
      <c r="A35" s="33" t="s">
        <v>48</v>
      </c>
      <c r="B35" s="26" t="s">
        <v>49</v>
      </c>
      <c r="C35" s="27">
        <v>195171804</v>
      </c>
      <c r="D35" s="27">
        <v>96105577</v>
      </c>
      <c r="E35" s="27">
        <v>53902068</v>
      </c>
      <c r="F35" s="27">
        <v>56631188.810000002</v>
      </c>
      <c r="G35" s="27">
        <f t="shared" si="0"/>
        <v>-138540615.19</v>
      </c>
      <c r="H35" s="27">
        <f t="shared" si="1"/>
        <v>-2729120.8100000024</v>
      </c>
      <c r="I35" s="28">
        <f t="shared" si="2"/>
        <v>-70.983929210389419</v>
      </c>
      <c r="J35" s="28">
        <f t="shared" si="3"/>
        <v>105.063109656572</v>
      </c>
      <c r="K35" s="28">
        <f t="shared" si="4"/>
        <v>58.926017175881483</v>
      </c>
    </row>
    <row r="36" spans="1:11">
      <c r="A36" s="33" t="s">
        <v>50</v>
      </c>
      <c r="B36" s="26" t="s">
        <v>51</v>
      </c>
      <c r="C36" s="27">
        <v>343764.28</v>
      </c>
      <c r="D36" s="27">
        <v>4725101</v>
      </c>
      <c r="E36" s="27">
        <v>587780</v>
      </c>
      <c r="F36" s="27">
        <v>4210178.29</v>
      </c>
      <c r="G36" s="27">
        <f t="shared" si="0"/>
        <v>3866414.01</v>
      </c>
      <c r="H36" s="27">
        <f t="shared" si="1"/>
        <v>-3622398.29</v>
      </c>
      <c r="I36" s="28">
        <f t="shared" si="2"/>
        <v>1124.7282614703306</v>
      </c>
      <c r="J36" s="28">
        <f t="shared" si="3"/>
        <v>716.28471366837937</v>
      </c>
      <c r="K36" s="28">
        <f t="shared" si="4"/>
        <v>89.102397811179074</v>
      </c>
    </row>
    <row r="37" spans="1:11" ht="26.4">
      <c r="A37" s="32" t="s">
        <v>88</v>
      </c>
      <c r="B37" s="26" t="s">
        <v>89</v>
      </c>
      <c r="C37" s="27">
        <v>653675.92000000004</v>
      </c>
      <c r="D37" s="27">
        <v>905291</v>
      </c>
      <c r="E37" s="27">
        <v>136510</v>
      </c>
      <c r="F37" s="27">
        <v>377194.98</v>
      </c>
      <c r="G37" s="27">
        <f t="shared" si="0"/>
        <v>-276480.94000000006</v>
      </c>
      <c r="H37" s="27">
        <f t="shared" si="1"/>
        <v>-240684.97999999998</v>
      </c>
      <c r="I37" s="28">
        <f t="shared" si="2"/>
        <v>-42.296332408879323</v>
      </c>
      <c r="J37" s="28">
        <f t="shared" si="3"/>
        <v>276.31307596513074</v>
      </c>
      <c r="K37" s="28">
        <f t="shared" si="4"/>
        <v>41.665605865959122</v>
      </c>
    </row>
    <row r="38" spans="1:11">
      <c r="A38" s="33" t="s">
        <v>90</v>
      </c>
      <c r="B38" s="26" t="s">
        <v>91</v>
      </c>
      <c r="C38" s="27">
        <v>653675.92000000004</v>
      </c>
      <c r="D38" s="27">
        <v>905291</v>
      </c>
      <c r="E38" s="27">
        <v>136510</v>
      </c>
      <c r="F38" s="27">
        <v>377194.98</v>
      </c>
      <c r="G38" s="27">
        <f t="shared" si="0"/>
        <v>-276480.94000000006</v>
      </c>
      <c r="H38" s="27">
        <f t="shared" si="1"/>
        <v>-240684.97999999998</v>
      </c>
      <c r="I38" s="28">
        <f t="shared" si="2"/>
        <v>-42.296332408879323</v>
      </c>
      <c r="J38" s="28">
        <f t="shared" si="3"/>
        <v>276.31307596513074</v>
      </c>
      <c r="K38" s="28">
        <f t="shared" si="4"/>
        <v>41.665605865959122</v>
      </c>
    </row>
    <row r="39" spans="1:11" ht="26.4">
      <c r="A39" s="32" t="s">
        <v>52</v>
      </c>
      <c r="B39" s="26" t="s">
        <v>53</v>
      </c>
      <c r="C39" s="27">
        <v>5035457.24</v>
      </c>
      <c r="D39" s="27">
        <v>67234050</v>
      </c>
      <c r="E39" s="27">
        <v>65062098</v>
      </c>
      <c r="F39" s="27">
        <v>18946683.420000002</v>
      </c>
      <c r="G39" s="27">
        <f t="shared" si="0"/>
        <v>13911226.180000002</v>
      </c>
      <c r="H39" s="27">
        <f t="shared" si="1"/>
        <v>46115414.579999998</v>
      </c>
      <c r="I39" s="28">
        <f t="shared" si="2"/>
        <v>276.26540186845079</v>
      </c>
      <c r="J39" s="28">
        <f t="shared" si="3"/>
        <v>29.120922937345185</v>
      </c>
      <c r="K39" s="28">
        <f t="shared" si="4"/>
        <v>28.180190573080161</v>
      </c>
    </row>
    <row r="40" spans="1:11">
      <c r="A40" s="33" t="s">
        <v>54</v>
      </c>
      <c r="B40" s="26" t="s">
        <v>55</v>
      </c>
      <c r="C40" s="27">
        <v>3126562.79</v>
      </c>
      <c r="D40" s="27">
        <v>4650509</v>
      </c>
      <c r="E40" s="27">
        <v>4046487</v>
      </c>
      <c r="F40" s="27">
        <v>4438585.59</v>
      </c>
      <c r="G40" s="27">
        <f t="shared" si="0"/>
        <v>1312022.7999999998</v>
      </c>
      <c r="H40" s="27">
        <f t="shared" si="1"/>
        <v>-392098.58999999985</v>
      </c>
      <c r="I40" s="28">
        <f t="shared" si="2"/>
        <v>41.963743833847644</v>
      </c>
      <c r="J40" s="28">
        <f t="shared" si="3"/>
        <v>109.68985171582165</v>
      </c>
      <c r="K40" s="28">
        <f t="shared" si="4"/>
        <v>95.443006131156821</v>
      </c>
    </row>
    <row r="41" spans="1:11" ht="26.4">
      <c r="A41" s="34" t="s">
        <v>92</v>
      </c>
      <c r="B41" s="26" t="s">
        <v>93</v>
      </c>
      <c r="C41" s="27">
        <v>1693.16</v>
      </c>
      <c r="D41" s="27">
        <v>7776</v>
      </c>
      <c r="E41" s="27">
        <v>4200</v>
      </c>
      <c r="F41" s="27">
        <v>3297.59</v>
      </c>
      <c r="G41" s="27">
        <f t="shared" si="0"/>
        <v>1604.43</v>
      </c>
      <c r="H41" s="27">
        <f t="shared" si="1"/>
        <v>902.40999999999985</v>
      </c>
      <c r="I41" s="28">
        <f t="shared" si="2"/>
        <v>94.759502941245955</v>
      </c>
      <c r="J41" s="28">
        <f t="shared" si="3"/>
        <v>78.514047619047616</v>
      </c>
      <c r="K41" s="28">
        <f t="shared" si="4"/>
        <v>42.407278806584365</v>
      </c>
    </row>
    <row r="42" spans="1:11" ht="26.4">
      <c r="A42" s="34" t="s">
        <v>56</v>
      </c>
      <c r="B42" s="26" t="s">
        <v>57</v>
      </c>
      <c r="C42" s="27">
        <v>3124869.63</v>
      </c>
      <c r="D42" s="27">
        <v>4642733</v>
      </c>
      <c r="E42" s="27">
        <v>4042287</v>
      </c>
      <c r="F42" s="27">
        <v>4435288</v>
      </c>
      <c r="G42" s="27">
        <f t="shared" si="0"/>
        <v>1310418.3700000001</v>
      </c>
      <c r="H42" s="27">
        <f t="shared" si="1"/>
        <v>-393001</v>
      </c>
      <c r="I42" s="28">
        <f t="shared" si="2"/>
        <v>41.935137306832218</v>
      </c>
      <c r="J42" s="28">
        <f t="shared" si="3"/>
        <v>109.72224386838441</v>
      </c>
      <c r="K42" s="28">
        <f t="shared" si="4"/>
        <v>95.531834374279114</v>
      </c>
    </row>
    <row r="43" spans="1:11" ht="26.4">
      <c r="A43" s="35" t="s">
        <v>58</v>
      </c>
      <c r="B43" s="26" t="s">
        <v>59</v>
      </c>
      <c r="C43" s="27">
        <v>2135985.63</v>
      </c>
      <c r="D43" s="27">
        <v>4487559</v>
      </c>
      <c r="E43" s="27">
        <v>3887113</v>
      </c>
      <c r="F43" s="27">
        <v>4280114</v>
      </c>
      <c r="G43" s="27">
        <f t="shared" si="0"/>
        <v>2144128.37</v>
      </c>
      <c r="H43" s="27">
        <f t="shared" si="1"/>
        <v>-393001</v>
      </c>
      <c r="I43" s="28">
        <f t="shared" si="2"/>
        <v>100.38121698412365</v>
      </c>
      <c r="J43" s="28">
        <f t="shared" si="3"/>
        <v>110.11035696672569</v>
      </c>
      <c r="K43" s="28">
        <f t="shared" si="4"/>
        <v>95.377330972138751</v>
      </c>
    </row>
    <row r="44" spans="1:11" ht="26.4">
      <c r="A44" s="35" t="s">
        <v>235</v>
      </c>
      <c r="B44" s="26" t="s">
        <v>236</v>
      </c>
      <c r="C44" s="27">
        <v>988884</v>
      </c>
      <c r="D44" s="27">
        <v>155174</v>
      </c>
      <c r="E44" s="27">
        <v>155174</v>
      </c>
      <c r="F44" s="27">
        <v>155174</v>
      </c>
      <c r="G44" s="27">
        <f t="shared" si="0"/>
        <v>-833710</v>
      </c>
      <c r="H44" s="27">
        <f t="shared" si="1"/>
        <v>0</v>
      </c>
      <c r="I44" s="28">
        <f t="shared" si="2"/>
        <v>-84.308169613422805</v>
      </c>
      <c r="J44" s="28">
        <f t="shared" si="3"/>
        <v>100</v>
      </c>
      <c r="K44" s="28">
        <f t="shared" si="4"/>
        <v>100</v>
      </c>
    </row>
    <row r="45" spans="1:11" ht="52.8">
      <c r="A45" s="33" t="s">
        <v>163</v>
      </c>
      <c r="B45" s="26" t="s">
        <v>164</v>
      </c>
      <c r="C45" s="27">
        <v>58500</v>
      </c>
      <c r="D45" s="27">
        <v>213108</v>
      </c>
      <c r="E45" s="27">
        <v>141500</v>
      </c>
      <c r="F45" s="27">
        <v>213107.8</v>
      </c>
      <c r="G45" s="27">
        <f t="shared" si="0"/>
        <v>154607.79999999999</v>
      </c>
      <c r="H45" s="27">
        <f t="shared" si="1"/>
        <v>-71607.799999999988</v>
      </c>
      <c r="I45" s="28">
        <f t="shared" si="2"/>
        <v>264.28683760683759</v>
      </c>
      <c r="J45" s="28">
        <f t="shared" si="3"/>
        <v>150.60621908127209</v>
      </c>
      <c r="K45" s="28">
        <f t="shared" si="4"/>
        <v>99.999906150871851</v>
      </c>
    </row>
    <row r="46" spans="1:11" ht="39.6">
      <c r="A46" s="34" t="s">
        <v>165</v>
      </c>
      <c r="B46" s="26" t="s">
        <v>166</v>
      </c>
      <c r="C46" s="27">
        <v>58500</v>
      </c>
      <c r="D46" s="27">
        <v>213108</v>
      </c>
      <c r="E46" s="27">
        <v>141500</v>
      </c>
      <c r="F46" s="27">
        <v>213107.8</v>
      </c>
      <c r="G46" s="27">
        <f t="shared" si="0"/>
        <v>154607.79999999999</v>
      </c>
      <c r="H46" s="27">
        <f t="shared" si="1"/>
        <v>-71607.799999999988</v>
      </c>
      <c r="I46" s="28">
        <f t="shared" si="2"/>
        <v>264.28683760683759</v>
      </c>
      <c r="J46" s="28">
        <f t="shared" si="3"/>
        <v>150.60621908127209</v>
      </c>
      <c r="K46" s="28">
        <f t="shared" si="4"/>
        <v>99.999906150871851</v>
      </c>
    </row>
    <row r="47" spans="1:11" ht="26.4">
      <c r="A47" s="33" t="s">
        <v>144</v>
      </c>
      <c r="B47" s="26" t="s">
        <v>145</v>
      </c>
      <c r="C47" s="27">
        <v>726193.35</v>
      </c>
      <c r="D47" s="27">
        <v>2757232</v>
      </c>
      <c r="E47" s="27">
        <v>1971832</v>
      </c>
      <c r="F47" s="27">
        <v>1233309.28</v>
      </c>
      <c r="G47" s="27">
        <f t="shared" si="0"/>
        <v>507115.93000000005</v>
      </c>
      <c r="H47" s="27">
        <f t="shared" si="1"/>
        <v>738522.72</v>
      </c>
      <c r="I47" s="28">
        <f t="shared" si="2"/>
        <v>69.832081221894981</v>
      </c>
      <c r="J47" s="28">
        <f t="shared" si="3"/>
        <v>62.54636703329696</v>
      </c>
      <c r="K47" s="28">
        <f t="shared" si="4"/>
        <v>44.729978471162383</v>
      </c>
    </row>
    <row r="48" spans="1:11" ht="39.6">
      <c r="A48" s="34" t="s">
        <v>146</v>
      </c>
      <c r="B48" s="26" t="s">
        <v>147</v>
      </c>
      <c r="C48" s="27">
        <v>726193.35</v>
      </c>
      <c r="D48" s="27">
        <v>2757232</v>
      </c>
      <c r="E48" s="27">
        <v>1971832</v>
      </c>
      <c r="F48" s="27">
        <v>1233309.28</v>
      </c>
      <c r="G48" s="27">
        <f t="shared" si="0"/>
        <v>507115.93000000005</v>
      </c>
      <c r="H48" s="27">
        <f t="shared" si="1"/>
        <v>738522.72</v>
      </c>
      <c r="I48" s="28">
        <f t="shared" si="2"/>
        <v>69.832081221894981</v>
      </c>
      <c r="J48" s="28">
        <f t="shared" si="3"/>
        <v>62.54636703329696</v>
      </c>
      <c r="K48" s="28">
        <f t="shared" si="4"/>
        <v>44.729978471162383</v>
      </c>
    </row>
    <row r="49" spans="1:11">
      <c r="A49" s="33" t="s">
        <v>192</v>
      </c>
      <c r="B49" s="26" t="s">
        <v>193</v>
      </c>
      <c r="C49" s="27">
        <v>1124201.1000000001</v>
      </c>
      <c r="D49" s="27">
        <v>59613201</v>
      </c>
      <c r="E49" s="27">
        <v>58902279</v>
      </c>
      <c r="F49" s="27">
        <v>13061680.75</v>
      </c>
      <c r="G49" s="27">
        <f t="shared" si="0"/>
        <v>11937479.65</v>
      </c>
      <c r="H49" s="27">
        <f t="shared" si="1"/>
        <v>45840598.25</v>
      </c>
      <c r="I49" s="28">
        <f t="shared" si="2"/>
        <v>1061.8633667944284</v>
      </c>
      <c r="J49" s="28">
        <f t="shared" si="3"/>
        <v>22.175170420825314</v>
      </c>
      <c r="K49" s="28">
        <f t="shared" si="4"/>
        <v>21.910718651058513</v>
      </c>
    </row>
    <row r="50" spans="1:11">
      <c r="A50" s="31" t="s">
        <v>60</v>
      </c>
      <c r="B50" s="26" t="s">
        <v>61</v>
      </c>
      <c r="C50" s="27">
        <v>74488651.799999997</v>
      </c>
      <c r="D50" s="27">
        <v>177567501</v>
      </c>
      <c r="E50" s="27">
        <v>76450716</v>
      </c>
      <c r="F50" s="27">
        <v>81284333.219999999</v>
      </c>
      <c r="G50" s="27">
        <f t="shared" si="0"/>
        <v>6795681.4200000018</v>
      </c>
      <c r="H50" s="27">
        <f t="shared" si="1"/>
        <v>-4833617.2199999988</v>
      </c>
      <c r="I50" s="28">
        <f t="shared" si="2"/>
        <v>9.1231097030004378</v>
      </c>
      <c r="J50" s="28">
        <f t="shared" si="3"/>
        <v>106.32252707744425</v>
      </c>
      <c r="K50" s="28">
        <f t="shared" si="4"/>
        <v>45.776582292499576</v>
      </c>
    </row>
    <row r="51" spans="1:11">
      <c r="A51" s="32" t="s">
        <v>62</v>
      </c>
      <c r="B51" s="26" t="s">
        <v>63</v>
      </c>
      <c r="C51" s="27">
        <v>74488651.799999997</v>
      </c>
      <c r="D51" s="27">
        <v>177567501</v>
      </c>
      <c r="E51" s="27">
        <v>76450716</v>
      </c>
      <c r="F51" s="27">
        <v>81284333.219999999</v>
      </c>
      <c r="G51" s="27">
        <f t="shared" si="0"/>
        <v>6795681.4200000018</v>
      </c>
      <c r="H51" s="27">
        <f t="shared" si="1"/>
        <v>-4833617.2199999988</v>
      </c>
      <c r="I51" s="28">
        <f t="shared" si="2"/>
        <v>9.1231097030004378</v>
      </c>
      <c r="J51" s="28">
        <f t="shared" si="3"/>
        <v>106.32252707744425</v>
      </c>
      <c r="K51" s="28">
        <f t="shared" si="4"/>
        <v>45.776582292499576</v>
      </c>
    </row>
    <row r="52" spans="1:11">
      <c r="A52" s="25"/>
      <c r="B52" s="26" t="s">
        <v>64</v>
      </c>
      <c r="C52" s="27">
        <v>220723591.94</v>
      </c>
      <c r="D52" s="27">
        <v>-3601549</v>
      </c>
      <c r="E52" s="27">
        <v>-78369</v>
      </c>
      <c r="F52" s="27">
        <v>307624007.63999999</v>
      </c>
      <c r="G52" s="27">
        <f t="shared" si="0"/>
        <v>86900415.699999988</v>
      </c>
      <c r="H52" s="27">
        <f t="shared" si="1"/>
        <v>-307702376.63999999</v>
      </c>
      <c r="I52" s="28">
        <f t="shared" si="2"/>
        <v>39.370696596683899</v>
      </c>
      <c r="J52" s="28">
        <f t="shared" si="3"/>
        <v>-392532.77142747771</v>
      </c>
      <c r="K52" s="28">
        <f t="shared" si="4"/>
        <v>-8541.4361331749187</v>
      </c>
    </row>
    <row r="53" spans="1:11">
      <c r="A53" s="25" t="s">
        <v>65</v>
      </c>
      <c r="B53" s="26" t="s">
        <v>66</v>
      </c>
      <c r="C53" s="27">
        <v>-220723591.94</v>
      </c>
      <c r="D53" s="27">
        <v>3601549</v>
      </c>
      <c r="E53" s="27">
        <v>78369</v>
      </c>
      <c r="F53" s="27">
        <v>-307624007.63999999</v>
      </c>
      <c r="G53" s="27">
        <f t="shared" si="0"/>
        <v>-86900415.699999988</v>
      </c>
      <c r="H53" s="27">
        <f t="shared" si="1"/>
        <v>307702376.63999999</v>
      </c>
      <c r="I53" s="28">
        <f t="shared" si="2"/>
        <v>39.370696596683899</v>
      </c>
      <c r="J53" s="28">
        <f t="shared" si="3"/>
        <v>-392532.77142747771</v>
      </c>
      <c r="K53" s="28">
        <f t="shared" si="4"/>
        <v>-8541.4361331749187</v>
      </c>
    </row>
    <row r="54" spans="1:11">
      <c r="A54" s="31" t="s">
        <v>67</v>
      </c>
      <c r="B54" s="26" t="s">
        <v>68</v>
      </c>
      <c r="C54" s="27">
        <v>-220723591.94</v>
      </c>
      <c r="D54" s="27">
        <v>3601549</v>
      </c>
      <c r="E54" s="27">
        <v>78369</v>
      </c>
      <c r="F54" s="27">
        <v>-307624007.63999999</v>
      </c>
      <c r="G54" s="27">
        <f t="shared" si="0"/>
        <v>-86900415.699999988</v>
      </c>
      <c r="H54" s="27">
        <f t="shared" si="1"/>
        <v>307702376.63999999</v>
      </c>
      <c r="I54" s="28">
        <f t="shared" si="2"/>
        <v>39.370696596683899</v>
      </c>
      <c r="J54" s="28">
        <f t="shared" si="3"/>
        <v>-392532.77142747771</v>
      </c>
      <c r="K54" s="28">
        <f t="shared" si="4"/>
        <v>-8541.4361331749187</v>
      </c>
    </row>
    <row r="55" spans="1:11" ht="26.4">
      <c r="A55" s="32" t="s">
        <v>94</v>
      </c>
      <c r="B55" s="26" t="s">
        <v>95</v>
      </c>
      <c r="C55" s="27">
        <v>-1812551.54</v>
      </c>
      <c r="D55" s="27">
        <v>964309</v>
      </c>
      <c r="E55" s="27">
        <v>0</v>
      </c>
      <c r="F55" s="27">
        <v>-2136723.98</v>
      </c>
      <c r="G55" s="27">
        <f t="shared" si="0"/>
        <v>-324172.43999999994</v>
      </c>
      <c r="H55" s="27">
        <f t="shared" si="1"/>
        <v>2136723.98</v>
      </c>
      <c r="I55" s="28">
        <f t="shared" si="2"/>
        <v>17.884867428376666</v>
      </c>
      <c r="J55" s="28">
        <f t="shared" si="3"/>
        <v>0</v>
      </c>
      <c r="K55" s="28">
        <f t="shared" si="4"/>
        <v>-221.58083975157342</v>
      </c>
    </row>
    <row r="56" spans="1:11" ht="26.4">
      <c r="A56" s="32" t="s">
        <v>148</v>
      </c>
      <c r="B56" s="26" t="s">
        <v>149</v>
      </c>
      <c r="C56" s="27">
        <v>-1920911.33</v>
      </c>
      <c r="D56" s="27">
        <v>2637240</v>
      </c>
      <c r="E56" s="27">
        <v>78369</v>
      </c>
      <c r="F56" s="27">
        <v>-659288.59</v>
      </c>
      <c r="G56" s="27">
        <f t="shared" si="0"/>
        <v>1261622.7400000002</v>
      </c>
      <c r="H56" s="27">
        <f t="shared" si="1"/>
        <v>737657.59</v>
      </c>
      <c r="I56" s="28">
        <f t="shared" si="2"/>
        <v>-65.67834341421684</v>
      </c>
      <c r="J56" s="28">
        <f t="shared" si="3"/>
        <v>-841.26196582832495</v>
      </c>
      <c r="K56" s="28">
        <f t="shared" si="4"/>
        <v>-24.999188166416403</v>
      </c>
    </row>
    <row r="57" spans="1:11">
      <c r="A57" s="25"/>
      <c r="B57" s="26"/>
      <c r="C57" s="27"/>
      <c r="D57" s="27"/>
      <c r="E57" s="27"/>
      <c r="F57" s="27"/>
      <c r="G57" s="27"/>
      <c r="H57" s="27"/>
      <c r="I57" s="28"/>
      <c r="J57" s="28"/>
      <c r="K57" s="28"/>
    </row>
    <row r="58" spans="1:11" s="3" customFormat="1">
      <c r="A58" s="36"/>
      <c r="B58" s="37" t="s">
        <v>69</v>
      </c>
      <c r="C58" s="38"/>
      <c r="D58" s="38"/>
      <c r="E58" s="38"/>
      <c r="F58" s="38"/>
      <c r="G58" s="38"/>
      <c r="H58" s="38"/>
      <c r="I58" s="39"/>
      <c r="J58" s="39"/>
      <c r="K58" s="39"/>
    </row>
    <row r="59" spans="1:11">
      <c r="A59" s="25" t="s">
        <v>28</v>
      </c>
      <c r="B59" s="26" t="s">
        <v>29</v>
      </c>
      <c r="C59" s="27">
        <v>795607117.94000006</v>
      </c>
      <c r="D59" s="27">
        <v>765772145</v>
      </c>
      <c r="E59" s="27">
        <v>499642552</v>
      </c>
      <c r="F59" s="27">
        <v>762495859.76999998</v>
      </c>
      <c r="G59" s="27">
        <f t="shared" ref="G59:G95" si="5">F59-C59</f>
        <v>-33111258.170000076</v>
      </c>
      <c r="H59" s="27">
        <f t="shared" ref="H59:H95" si="6">E59-F59</f>
        <v>-262853307.76999998</v>
      </c>
      <c r="I59" s="28">
        <f t="shared" ref="I59:I95" si="7">IF(ISERROR(F59/C59),0,F59/C59*100-100)</f>
        <v>-4.1617599218735393</v>
      </c>
      <c r="J59" s="28">
        <f t="shared" ref="J59:J95" si="8">IF(ISERROR(F59/E59),0,F59/E59*100)</f>
        <v>152.60827099650231</v>
      </c>
      <c r="K59" s="28">
        <f t="shared" ref="K59:K95" si="9">IF(ISERROR(F59/D59),0,F59/D59*100)</f>
        <v>99.572159257634013</v>
      </c>
    </row>
    <row r="60" spans="1:11" ht="26.4">
      <c r="A60" s="31" t="s">
        <v>76</v>
      </c>
      <c r="B60" s="26" t="s">
        <v>77</v>
      </c>
      <c r="C60" s="27">
        <v>3227775.31</v>
      </c>
      <c r="D60" s="27">
        <v>6158778</v>
      </c>
      <c r="E60" s="27">
        <v>3371965</v>
      </c>
      <c r="F60" s="27">
        <v>4147976.27</v>
      </c>
      <c r="G60" s="27">
        <f t="shared" si="5"/>
        <v>920200.96</v>
      </c>
      <c r="H60" s="27">
        <f t="shared" si="6"/>
        <v>-776011.27</v>
      </c>
      <c r="I60" s="28">
        <f t="shared" si="7"/>
        <v>28.508829507094759</v>
      </c>
      <c r="J60" s="28">
        <f t="shared" si="8"/>
        <v>123.01362173094917</v>
      </c>
      <c r="K60" s="28">
        <f t="shared" si="9"/>
        <v>67.350637902518969</v>
      </c>
    </row>
    <row r="61" spans="1:11">
      <c r="A61" s="31" t="s">
        <v>78</v>
      </c>
      <c r="B61" s="26" t="s">
        <v>79</v>
      </c>
      <c r="C61" s="27">
        <v>70924.63</v>
      </c>
      <c r="D61" s="27">
        <v>1387080</v>
      </c>
      <c r="E61" s="27">
        <v>0</v>
      </c>
      <c r="F61" s="27">
        <v>121596.5</v>
      </c>
      <c r="G61" s="27">
        <f t="shared" si="5"/>
        <v>50671.869999999995</v>
      </c>
      <c r="H61" s="27">
        <f t="shared" si="6"/>
        <v>-121596.5</v>
      </c>
      <c r="I61" s="28">
        <f t="shared" si="7"/>
        <v>71.444673028255465</v>
      </c>
      <c r="J61" s="28">
        <f t="shared" si="8"/>
        <v>0</v>
      </c>
      <c r="K61" s="28">
        <f t="shared" si="9"/>
        <v>8.7663653141851956</v>
      </c>
    </row>
    <row r="62" spans="1:11">
      <c r="A62" s="32" t="s">
        <v>80</v>
      </c>
      <c r="B62" s="26" t="s">
        <v>81</v>
      </c>
      <c r="C62" s="27">
        <v>70924.63</v>
      </c>
      <c r="D62" s="27">
        <v>1302266</v>
      </c>
      <c r="E62" s="27">
        <v>0</v>
      </c>
      <c r="F62" s="27">
        <v>121596.5</v>
      </c>
      <c r="G62" s="27">
        <f t="shared" si="5"/>
        <v>50671.869999999995</v>
      </c>
      <c r="H62" s="27">
        <f t="shared" si="6"/>
        <v>-121596.5</v>
      </c>
      <c r="I62" s="28">
        <f t="shared" si="7"/>
        <v>71.444673028255465</v>
      </c>
      <c r="J62" s="28">
        <f t="shared" si="8"/>
        <v>0</v>
      </c>
      <c r="K62" s="28">
        <f t="shared" si="9"/>
        <v>9.3373012886768141</v>
      </c>
    </row>
    <row r="63" spans="1:11">
      <c r="A63" s="33" t="s">
        <v>82</v>
      </c>
      <c r="B63" s="26" t="s">
        <v>83</v>
      </c>
      <c r="C63" s="27">
        <v>70924.63</v>
      </c>
      <c r="D63" s="27">
        <v>1302266</v>
      </c>
      <c r="E63" s="27">
        <v>0</v>
      </c>
      <c r="F63" s="27">
        <v>121596.5</v>
      </c>
      <c r="G63" s="27">
        <f t="shared" si="5"/>
        <v>50671.869999999995</v>
      </c>
      <c r="H63" s="27">
        <f t="shared" si="6"/>
        <v>-121596.5</v>
      </c>
      <c r="I63" s="28">
        <f t="shared" si="7"/>
        <v>71.444673028255465</v>
      </c>
      <c r="J63" s="28">
        <f t="shared" si="8"/>
        <v>0</v>
      </c>
      <c r="K63" s="28">
        <f t="shared" si="9"/>
        <v>9.3373012886768141</v>
      </c>
    </row>
    <row r="64" spans="1:11" ht="26.4">
      <c r="A64" s="34" t="s">
        <v>84</v>
      </c>
      <c r="B64" s="26" t="s">
        <v>85</v>
      </c>
      <c r="C64" s="27">
        <v>70924.63</v>
      </c>
      <c r="D64" s="27">
        <v>1302266</v>
      </c>
      <c r="E64" s="27">
        <v>0</v>
      </c>
      <c r="F64" s="27">
        <v>121596.5</v>
      </c>
      <c r="G64" s="27">
        <f t="shared" si="5"/>
        <v>50671.869999999995</v>
      </c>
      <c r="H64" s="27">
        <f t="shared" si="6"/>
        <v>-121596.5</v>
      </c>
      <c r="I64" s="28">
        <f t="shared" si="7"/>
        <v>71.444673028255465</v>
      </c>
      <c r="J64" s="28">
        <f t="shared" si="8"/>
        <v>0</v>
      </c>
      <c r="K64" s="28">
        <f t="shared" si="9"/>
        <v>9.3373012886768141</v>
      </c>
    </row>
    <row r="65" spans="1:11" ht="26.4">
      <c r="A65" s="35" t="s">
        <v>86</v>
      </c>
      <c r="B65" s="26" t="s">
        <v>87</v>
      </c>
      <c r="C65" s="27">
        <v>46698.19</v>
      </c>
      <c r="D65" s="27">
        <v>129849</v>
      </c>
      <c r="E65" s="27">
        <v>0</v>
      </c>
      <c r="F65" s="27">
        <v>121596.5</v>
      </c>
      <c r="G65" s="27">
        <f t="shared" si="5"/>
        <v>74898.31</v>
      </c>
      <c r="H65" s="27">
        <f t="shared" si="6"/>
        <v>-121596.5</v>
      </c>
      <c r="I65" s="28">
        <f t="shared" si="7"/>
        <v>160.38803645280473</v>
      </c>
      <c r="J65" s="28">
        <f t="shared" si="8"/>
        <v>0</v>
      </c>
      <c r="K65" s="28">
        <f t="shared" si="9"/>
        <v>93.644540966815299</v>
      </c>
    </row>
    <row r="66" spans="1:11" ht="26.4">
      <c r="A66" s="35" t="s">
        <v>142</v>
      </c>
      <c r="B66" s="26" t="s">
        <v>143</v>
      </c>
      <c r="C66" s="27">
        <v>24226.44</v>
      </c>
      <c r="D66" s="27">
        <v>1172417</v>
      </c>
      <c r="E66" s="27">
        <v>0</v>
      </c>
      <c r="F66" s="27">
        <v>0</v>
      </c>
      <c r="G66" s="27">
        <f t="shared" si="5"/>
        <v>-24226.44</v>
      </c>
      <c r="H66" s="27">
        <f t="shared" si="6"/>
        <v>0</v>
      </c>
      <c r="I66" s="28">
        <f t="shared" si="7"/>
        <v>-100</v>
      </c>
      <c r="J66" s="28">
        <f t="shared" si="8"/>
        <v>0</v>
      </c>
      <c r="K66" s="28">
        <f t="shared" si="9"/>
        <v>0</v>
      </c>
    </row>
    <row r="67" spans="1:11" ht="26.4">
      <c r="A67" s="32" t="s">
        <v>106</v>
      </c>
      <c r="B67" s="26" t="s">
        <v>107</v>
      </c>
      <c r="C67" s="27">
        <v>0</v>
      </c>
      <c r="D67" s="27">
        <v>84814</v>
      </c>
      <c r="E67" s="27">
        <v>0</v>
      </c>
      <c r="F67" s="27">
        <v>0</v>
      </c>
      <c r="G67" s="27">
        <f t="shared" si="5"/>
        <v>0</v>
      </c>
      <c r="H67" s="27">
        <f t="shared" si="6"/>
        <v>0</v>
      </c>
      <c r="I67" s="28">
        <f t="shared" si="7"/>
        <v>0</v>
      </c>
      <c r="J67" s="28">
        <f t="shared" si="8"/>
        <v>0</v>
      </c>
      <c r="K67" s="28">
        <f t="shared" si="9"/>
        <v>0</v>
      </c>
    </row>
    <row r="68" spans="1:11" ht="39.6">
      <c r="A68" s="33" t="s">
        <v>108</v>
      </c>
      <c r="B68" s="26" t="s">
        <v>109</v>
      </c>
      <c r="C68" s="27">
        <v>0</v>
      </c>
      <c r="D68" s="27">
        <v>84814</v>
      </c>
      <c r="E68" s="27">
        <v>0</v>
      </c>
      <c r="F68" s="27">
        <v>0</v>
      </c>
      <c r="G68" s="27">
        <f t="shared" si="5"/>
        <v>0</v>
      </c>
      <c r="H68" s="27">
        <f t="shared" si="6"/>
        <v>0</v>
      </c>
      <c r="I68" s="28">
        <f t="shared" si="7"/>
        <v>0</v>
      </c>
      <c r="J68" s="28">
        <f t="shared" si="8"/>
        <v>0</v>
      </c>
      <c r="K68" s="28">
        <f t="shared" si="9"/>
        <v>0</v>
      </c>
    </row>
    <row r="69" spans="1:11" ht="52.8">
      <c r="A69" s="34" t="s">
        <v>110</v>
      </c>
      <c r="B69" s="26" t="s">
        <v>111</v>
      </c>
      <c r="C69" s="27">
        <v>0</v>
      </c>
      <c r="D69" s="27">
        <v>84814</v>
      </c>
      <c r="E69" s="27">
        <v>0</v>
      </c>
      <c r="F69" s="27">
        <v>0</v>
      </c>
      <c r="G69" s="27">
        <f t="shared" si="5"/>
        <v>0</v>
      </c>
      <c r="H69" s="27">
        <f t="shared" si="6"/>
        <v>0</v>
      </c>
      <c r="I69" s="28">
        <f t="shared" si="7"/>
        <v>0</v>
      </c>
      <c r="J69" s="28">
        <f t="shared" si="8"/>
        <v>0</v>
      </c>
      <c r="K69" s="28">
        <f t="shared" si="9"/>
        <v>0</v>
      </c>
    </row>
    <row r="70" spans="1:11">
      <c r="A70" s="31" t="s">
        <v>30</v>
      </c>
      <c r="B70" s="26" t="s">
        <v>31</v>
      </c>
      <c r="C70" s="27">
        <v>792308418</v>
      </c>
      <c r="D70" s="27">
        <v>758226287</v>
      </c>
      <c r="E70" s="27">
        <v>496270587</v>
      </c>
      <c r="F70" s="27">
        <v>758226287</v>
      </c>
      <c r="G70" s="27">
        <f t="shared" si="5"/>
        <v>-34082131</v>
      </c>
      <c r="H70" s="27">
        <f t="shared" si="6"/>
        <v>-261955700</v>
      </c>
      <c r="I70" s="28">
        <f t="shared" si="7"/>
        <v>-4.3016242445123112</v>
      </c>
      <c r="J70" s="28">
        <f t="shared" si="8"/>
        <v>152.7848530342178</v>
      </c>
      <c r="K70" s="28">
        <f t="shared" si="9"/>
        <v>100</v>
      </c>
    </row>
    <row r="71" spans="1:11">
      <c r="A71" s="32" t="s">
        <v>32</v>
      </c>
      <c r="B71" s="26" t="s">
        <v>33</v>
      </c>
      <c r="C71" s="27">
        <v>792308418</v>
      </c>
      <c r="D71" s="27">
        <v>758226287</v>
      </c>
      <c r="E71" s="27">
        <v>496270587</v>
      </c>
      <c r="F71" s="27">
        <v>758226287</v>
      </c>
      <c r="G71" s="27">
        <f t="shared" si="5"/>
        <v>-34082131</v>
      </c>
      <c r="H71" s="27">
        <f t="shared" si="6"/>
        <v>-261955700</v>
      </c>
      <c r="I71" s="28">
        <f t="shared" si="7"/>
        <v>-4.3016242445123112</v>
      </c>
      <c r="J71" s="28">
        <f t="shared" si="8"/>
        <v>152.7848530342178</v>
      </c>
      <c r="K71" s="28">
        <f t="shared" si="9"/>
        <v>100</v>
      </c>
    </row>
    <row r="72" spans="1:11">
      <c r="A72" s="25" t="s">
        <v>34</v>
      </c>
      <c r="B72" s="26" t="s">
        <v>35</v>
      </c>
      <c r="C72" s="27">
        <v>603417862.59000003</v>
      </c>
      <c r="D72" s="27">
        <v>766736454</v>
      </c>
      <c r="E72" s="27">
        <v>499642552</v>
      </c>
      <c r="F72" s="27">
        <v>533685247.95999998</v>
      </c>
      <c r="G72" s="27">
        <f t="shared" si="5"/>
        <v>-69732614.630000055</v>
      </c>
      <c r="H72" s="27">
        <f t="shared" si="6"/>
        <v>-34042695.959999979</v>
      </c>
      <c r="I72" s="28">
        <f t="shared" si="7"/>
        <v>-11.556272850573663</v>
      </c>
      <c r="J72" s="28">
        <f t="shared" si="8"/>
        <v>106.81341007160654</v>
      </c>
      <c r="K72" s="28">
        <f t="shared" si="9"/>
        <v>69.6047833875393</v>
      </c>
    </row>
    <row r="73" spans="1:11">
      <c r="A73" s="31" t="s">
        <v>36</v>
      </c>
      <c r="B73" s="26" t="s">
        <v>37</v>
      </c>
      <c r="C73" s="27">
        <v>554764588.48000002</v>
      </c>
      <c r="D73" s="27">
        <v>656366217</v>
      </c>
      <c r="E73" s="27">
        <v>456479091</v>
      </c>
      <c r="F73" s="27">
        <v>487241766.44999999</v>
      </c>
      <c r="G73" s="27">
        <f t="shared" si="5"/>
        <v>-67522822.030000031</v>
      </c>
      <c r="H73" s="27">
        <f t="shared" si="6"/>
        <v>-30762675.449999988</v>
      </c>
      <c r="I73" s="28">
        <f t="shared" si="7"/>
        <v>-12.171436935981419</v>
      </c>
      <c r="J73" s="28">
        <f t="shared" si="8"/>
        <v>106.73912037955753</v>
      </c>
      <c r="K73" s="28">
        <f t="shared" si="9"/>
        <v>74.2332182599215</v>
      </c>
    </row>
    <row r="74" spans="1:11">
      <c r="A74" s="32" t="s">
        <v>38</v>
      </c>
      <c r="B74" s="26" t="s">
        <v>39</v>
      </c>
      <c r="C74" s="27">
        <v>392035024.20999998</v>
      </c>
      <c r="D74" s="27">
        <v>585251503</v>
      </c>
      <c r="E74" s="27">
        <v>406766823</v>
      </c>
      <c r="F74" s="27">
        <v>421247258.87</v>
      </c>
      <c r="G74" s="27">
        <f t="shared" si="5"/>
        <v>29212234.660000026</v>
      </c>
      <c r="H74" s="27">
        <f t="shared" si="6"/>
        <v>-14480435.870000005</v>
      </c>
      <c r="I74" s="28">
        <f t="shared" si="7"/>
        <v>7.4514349116807495</v>
      </c>
      <c r="J74" s="28">
        <f t="shared" si="8"/>
        <v>103.55988616849415</v>
      </c>
      <c r="K74" s="28">
        <f t="shared" si="9"/>
        <v>71.977134054451113</v>
      </c>
    </row>
    <row r="75" spans="1:11">
      <c r="A75" s="33" t="s">
        <v>40</v>
      </c>
      <c r="B75" s="26" t="s">
        <v>41</v>
      </c>
      <c r="C75" s="27">
        <v>285831913.64999998</v>
      </c>
      <c r="D75" s="27">
        <v>429505122</v>
      </c>
      <c r="E75" s="27">
        <v>299574846</v>
      </c>
      <c r="F75" s="27">
        <v>314839842.69</v>
      </c>
      <c r="G75" s="27">
        <f t="shared" si="5"/>
        <v>29007929.040000021</v>
      </c>
      <c r="H75" s="27">
        <f t="shared" si="6"/>
        <v>-15264996.689999998</v>
      </c>
      <c r="I75" s="28">
        <f t="shared" si="7"/>
        <v>10.148597009191946</v>
      </c>
      <c r="J75" s="28">
        <f t="shared" si="8"/>
        <v>105.09555354657513</v>
      </c>
      <c r="K75" s="28">
        <f t="shared" si="9"/>
        <v>73.302930876340042</v>
      </c>
    </row>
    <row r="76" spans="1:11">
      <c r="A76" s="33" t="s">
        <v>42</v>
      </c>
      <c r="B76" s="26" t="s">
        <v>43</v>
      </c>
      <c r="C76" s="27">
        <v>106203110.56</v>
      </c>
      <c r="D76" s="27">
        <v>155746381</v>
      </c>
      <c r="E76" s="27">
        <v>107191977</v>
      </c>
      <c r="F76" s="27">
        <v>106407416.18000001</v>
      </c>
      <c r="G76" s="27">
        <f t="shared" si="5"/>
        <v>204305.62000000477</v>
      </c>
      <c r="H76" s="27">
        <f t="shared" si="6"/>
        <v>784560.81999999285</v>
      </c>
      <c r="I76" s="28">
        <f t="shared" si="7"/>
        <v>0.19237253873518512</v>
      </c>
      <c r="J76" s="28">
        <f t="shared" si="8"/>
        <v>99.268078785411333</v>
      </c>
      <c r="K76" s="28">
        <f t="shared" si="9"/>
        <v>68.320955836527602</v>
      </c>
    </row>
    <row r="77" spans="1:11">
      <c r="A77" s="34" t="s">
        <v>44</v>
      </c>
      <c r="B77" s="26" t="s">
        <v>45</v>
      </c>
      <c r="C77" s="27">
        <v>440904.5</v>
      </c>
      <c r="D77" s="27">
        <v>0</v>
      </c>
      <c r="E77" s="27">
        <v>0</v>
      </c>
      <c r="F77" s="27">
        <v>290819.58</v>
      </c>
      <c r="G77" s="27">
        <f t="shared" si="5"/>
        <v>-150084.91999999998</v>
      </c>
      <c r="H77" s="27">
        <f t="shared" si="6"/>
        <v>-290819.58</v>
      </c>
      <c r="I77" s="28">
        <f t="shared" si="7"/>
        <v>-34.040233202428183</v>
      </c>
      <c r="J77" s="28">
        <f t="shared" si="8"/>
        <v>0</v>
      </c>
      <c r="K77" s="28">
        <f t="shared" si="9"/>
        <v>0</v>
      </c>
    </row>
    <row r="78" spans="1:11">
      <c r="A78" s="32" t="s">
        <v>46</v>
      </c>
      <c r="B78" s="26" t="s">
        <v>47</v>
      </c>
      <c r="C78" s="27">
        <v>159760128.37</v>
      </c>
      <c r="D78" s="27">
        <v>64062013</v>
      </c>
      <c r="E78" s="27">
        <v>43723796</v>
      </c>
      <c r="F78" s="27">
        <v>60748536.420000002</v>
      </c>
      <c r="G78" s="27">
        <f t="shared" si="5"/>
        <v>-99011591.950000003</v>
      </c>
      <c r="H78" s="27">
        <f t="shared" si="6"/>
        <v>-17024740.420000002</v>
      </c>
      <c r="I78" s="28">
        <f t="shared" si="7"/>
        <v>-61.975157982279484</v>
      </c>
      <c r="J78" s="28">
        <f t="shared" si="8"/>
        <v>138.93701365727716</v>
      </c>
      <c r="K78" s="28">
        <f t="shared" si="9"/>
        <v>94.82770455558429</v>
      </c>
    </row>
    <row r="79" spans="1:11">
      <c r="A79" s="33" t="s">
        <v>48</v>
      </c>
      <c r="B79" s="26" t="s">
        <v>49</v>
      </c>
      <c r="C79" s="27">
        <v>159474526.69999999</v>
      </c>
      <c r="D79" s="27">
        <v>59569444</v>
      </c>
      <c r="E79" s="27">
        <v>43279055</v>
      </c>
      <c r="F79" s="27">
        <v>56589667.859999999</v>
      </c>
      <c r="G79" s="27">
        <f t="shared" si="5"/>
        <v>-102884858.83999999</v>
      </c>
      <c r="H79" s="27">
        <f t="shared" si="6"/>
        <v>-13310612.859999999</v>
      </c>
      <c r="I79" s="28">
        <f t="shared" si="7"/>
        <v>-64.514917190219819</v>
      </c>
      <c r="J79" s="28">
        <f t="shared" si="8"/>
        <v>130.75532231468549</v>
      </c>
      <c r="K79" s="28">
        <f t="shared" si="9"/>
        <v>94.997811058971777</v>
      </c>
    </row>
    <row r="80" spans="1:11">
      <c r="A80" s="33" t="s">
        <v>50</v>
      </c>
      <c r="B80" s="26" t="s">
        <v>51</v>
      </c>
      <c r="C80" s="27">
        <v>285601.67</v>
      </c>
      <c r="D80" s="27">
        <v>4492569</v>
      </c>
      <c r="E80" s="27">
        <v>444741</v>
      </c>
      <c r="F80" s="27">
        <v>4158868.56</v>
      </c>
      <c r="G80" s="27">
        <f t="shared" si="5"/>
        <v>3873266.89</v>
      </c>
      <c r="H80" s="27">
        <f t="shared" si="6"/>
        <v>-3714127.56</v>
      </c>
      <c r="I80" s="28">
        <f t="shared" si="7"/>
        <v>1356.1779558221772</v>
      </c>
      <c r="J80" s="28">
        <f t="shared" si="8"/>
        <v>935.12146620167687</v>
      </c>
      <c r="K80" s="28">
        <f t="shared" si="9"/>
        <v>92.572168841480234</v>
      </c>
    </row>
    <row r="81" spans="1:11" s="3" customFormat="1" ht="26.4">
      <c r="A81" s="32" t="s">
        <v>88</v>
      </c>
      <c r="B81" s="26" t="s">
        <v>89</v>
      </c>
      <c r="C81" s="27">
        <v>114626.51</v>
      </c>
      <c r="D81" s="27">
        <v>210398</v>
      </c>
      <c r="E81" s="27">
        <v>125327</v>
      </c>
      <c r="F81" s="27">
        <v>127665.44</v>
      </c>
      <c r="G81" s="27">
        <f t="shared" si="5"/>
        <v>13038.930000000008</v>
      </c>
      <c r="H81" s="27">
        <f t="shared" si="6"/>
        <v>-2338.4400000000023</v>
      </c>
      <c r="I81" s="28">
        <f t="shared" si="7"/>
        <v>11.375143498654893</v>
      </c>
      <c r="J81" s="28">
        <f t="shared" si="8"/>
        <v>101.86587088177328</v>
      </c>
      <c r="K81" s="28">
        <f t="shared" si="9"/>
        <v>60.678067282008385</v>
      </c>
    </row>
    <row r="82" spans="1:11">
      <c r="A82" s="33" t="s">
        <v>90</v>
      </c>
      <c r="B82" s="26" t="s">
        <v>91</v>
      </c>
      <c r="C82" s="27">
        <v>114626.51</v>
      </c>
      <c r="D82" s="27">
        <v>210398</v>
      </c>
      <c r="E82" s="27">
        <v>125327</v>
      </c>
      <c r="F82" s="27">
        <v>127665.44</v>
      </c>
      <c r="G82" s="27">
        <f t="shared" si="5"/>
        <v>13038.930000000008</v>
      </c>
      <c r="H82" s="27">
        <f t="shared" si="6"/>
        <v>-2338.4400000000023</v>
      </c>
      <c r="I82" s="28">
        <f t="shared" si="7"/>
        <v>11.375143498654893</v>
      </c>
      <c r="J82" s="28">
        <f t="shared" si="8"/>
        <v>101.86587088177328</v>
      </c>
      <c r="K82" s="28">
        <f t="shared" si="9"/>
        <v>60.678067282008385</v>
      </c>
    </row>
    <row r="83" spans="1:11" ht="26.4">
      <c r="A83" s="32" t="s">
        <v>52</v>
      </c>
      <c r="B83" s="26" t="s">
        <v>53</v>
      </c>
      <c r="C83" s="27">
        <v>2854809.39</v>
      </c>
      <c r="D83" s="27">
        <v>6842303</v>
      </c>
      <c r="E83" s="27">
        <v>5863145</v>
      </c>
      <c r="F83" s="27">
        <v>5118305.72</v>
      </c>
      <c r="G83" s="27">
        <f t="shared" si="5"/>
        <v>2263496.3299999996</v>
      </c>
      <c r="H83" s="27">
        <f t="shared" si="6"/>
        <v>744839.28000000026</v>
      </c>
      <c r="I83" s="28">
        <f t="shared" si="7"/>
        <v>79.28712641652055</v>
      </c>
      <c r="J83" s="28">
        <f t="shared" si="8"/>
        <v>87.296250050101094</v>
      </c>
      <c r="K83" s="28">
        <f t="shared" si="9"/>
        <v>74.803844845807035</v>
      </c>
    </row>
    <row r="84" spans="1:11">
      <c r="A84" s="33" t="s">
        <v>54</v>
      </c>
      <c r="B84" s="26" t="s">
        <v>55</v>
      </c>
      <c r="C84" s="27">
        <v>2128616.04</v>
      </c>
      <c r="D84" s="27">
        <v>4085071</v>
      </c>
      <c r="E84" s="27">
        <v>3891313</v>
      </c>
      <c r="F84" s="27">
        <v>3884996.44</v>
      </c>
      <c r="G84" s="27">
        <f t="shared" si="5"/>
        <v>1756380.4</v>
      </c>
      <c r="H84" s="27">
        <f t="shared" si="6"/>
        <v>6316.5600000000559</v>
      </c>
      <c r="I84" s="28">
        <f t="shared" si="7"/>
        <v>82.51278610115142</v>
      </c>
      <c r="J84" s="28">
        <f t="shared" si="8"/>
        <v>99.837675355336359</v>
      </c>
      <c r="K84" s="28">
        <f t="shared" si="9"/>
        <v>95.102299078767544</v>
      </c>
    </row>
    <row r="85" spans="1:11" ht="26.4">
      <c r="A85" s="34" t="s">
        <v>92</v>
      </c>
      <c r="B85" s="26" t="s">
        <v>93</v>
      </c>
      <c r="C85" s="27">
        <v>1693.16</v>
      </c>
      <c r="D85" s="27">
        <v>7776</v>
      </c>
      <c r="E85" s="27">
        <v>4200</v>
      </c>
      <c r="F85" s="27">
        <v>3297.59</v>
      </c>
      <c r="G85" s="27">
        <f t="shared" si="5"/>
        <v>1604.43</v>
      </c>
      <c r="H85" s="27">
        <f t="shared" si="6"/>
        <v>902.40999999999985</v>
      </c>
      <c r="I85" s="28">
        <f t="shared" si="7"/>
        <v>94.759502941245955</v>
      </c>
      <c r="J85" s="28">
        <f t="shared" si="8"/>
        <v>78.514047619047616</v>
      </c>
      <c r="K85" s="28">
        <f t="shared" si="9"/>
        <v>42.407278806584365</v>
      </c>
    </row>
    <row r="86" spans="1:11" ht="26.4">
      <c r="A86" s="34" t="s">
        <v>56</v>
      </c>
      <c r="B86" s="26" t="s">
        <v>57</v>
      </c>
      <c r="C86" s="27">
        <v>2126922.88</v>
      </c>
      <c r="D86" s="27">
        <v>4077295</v>
      </c>
      <c r="E86" s="27">
        <v>3887113</v>
      </c>
      <c r="F86" s="27">
        <v>3881698.85</v>
      </c>
      <c r="G86" s="27">
        <f t="shared" si="5"/>
        <v>1754775.9700000002</v>
      </c>
      <c r="H86" s="27">
        <f t="shared" si="6"/>
        <v>5414.1499999999069</v>
      </c>
      <c r="I86" s="28">
        <f t="shared" si="7"/>
        <v>82.503036969539778</v>
      </c>
      <c r="J86" s="28">
        <f t="shared" si="8"/>
        <v>99.860715394690104</v>
      </c>
      <c r="K86" s="28">
        <f t="shared" si="9"/>
        <v>95.2027962166093</v>
      </c>
    </row>
    <row r="87" spans="1:11" ht="26.4">
      <c r="A87" s="35" t="s">
        <v>58</v>
      </c>
      <c r="B87" s="26" t="s">
        <v>59</v>
      </c>
      <c r="C87" s="27">
        <v>2126922.88</v>
      </c>
      <c r="D87" s="27">
        <v>4077295</v>
      </c>
      <c r="E87" s="27">
        <v>3887113</v>
      </c>
      <c r="F87" s="27">
        <v>3881698.85</v>
      </c>
      <c r="G87" s="27">
        <f t="shared" si="5"/>
        <v>1754775.9700000002</v>
      </c>
      <c r="H87" s="27">
        <f t="shared" si="6"/>
        <v>5414.1499999999069</v>
      </c>
      <c r="I87" s="28">
        <f t="shared" si="7"/>
        <v>82.503036969539778</v>
      </c>
      <c r="J87" s="28">
        <f t="shared" si="8"/>
        <v>99.860715394690104</v>
      </c>
      <c r="K87" s="28">
        <f t="shared" si="9"/>
        <v>95.2027962166093</v>
      </c>
    </row>
    <row r="88" spans="1:11" ht="26.4">
      <c r="A88" s="33" t="s">
        <v>144</v>
      </c>
      <c r="B88" s="26" t="s">
        <v>145</v>
      </c>
      <c r="C88" s="27">
        <v>726193.35</v>
      </c>
      <c r="D88" s="27">
        <v>2757232</v>
      </c>
      <c r="E88" s="27">
        <v>1971832</v>
      </c>
      <c r="F88" s="27">
        <v>1233309.28</v>
      </c>
      <c r="G88" s="27">
        <f t="shared" si="5"/>
        <v>507115.93000000005</v>
      </c>
      <c r="H88" s="27">
        <f t="shared" si="6"/>
        <v>738522.72</v>
      </c>
      <c r="I88" s="28">
        <f t="shared" si="7"/>
        <v>69.832081221894981</v>
      </c>
      <c r="J88" s="28">
        <f t="shared" si="8"/>
        <v>62.54636703329696</v>
      </c>
      <c r="K88" s="28">
        <f t="shared" si="9"/>
        <v>44.729978471162383</v>
      </c>
    </row>
    <row r="89" spans="1:11" ht="39.6">
      <c r="A89" s="34" t="s">
        <v>146</v>
      </c>
      <c r="B89" s="26" t="s">
        <v>147</v>
      </c>
      <c r="C89" s="27">
        <v>726193.35</v>
      </c>
      <c r="D89" s="27">
        <v>2757232</v>
      </c>
      <c r="E89" s="27">
        <v>1971832</v>
      </c>
      <c r="F89" s="27">
        <v>1233309.28</v>
      </c>
      <c r="G89" s="27">
        <f t="shared" si="5"/>
        <v>507115.93000000005</v>
      </c>
      <c r="H89" s="27">
        <f t="shared" si="6"/>
        <v>738522.72</v>
      </c>
      <c r="I89" s="28">
        <f t="shared" si="7"/>
        <v>69.832081221894981</v>
      </c>
      <c r="J89" s="28">
        <f t="shared" si="8"/>
        <v>62.54636703329696</v>
      </c>
      <c r="K89" s="28">
        <f t="shared" si="9"/>
        <v>44.729978471162383</v>
      </c>
    </row>
    <row r="90" spans="1:11">
      <c r="A90" s="31" t="s">
        <v>60</v>
      </c>
      <c r="B90" s="26" t="s">
        <v>61</v>
      </c>
      <c r="C90" s="27">
        <v>48653274.109999999</v>
      </c>
      <c r="D90" s="27">
        <v>110370237</v>
      </c>
      <c r="E90" s="27">
        <v>43163461</v>
      </c>
      <c r="F90" s="27">
        <v>46443481.509999998</v>
      </c>
      <c r="G90" s="27">
        <f t="shared" si="5"/>
        <v>-2209792.6000000015</v>
      </c>
      <c r="H90" s="27">
        <f t="shared" si="6"/>
        <v>-3280020.5099999979</v>
      </c>
      <c r="I90" s="28">
        <f t="shared" si="7"/>
        <v>-4.541919614708533</v>
      </c>
      <c r="J90" s="28">
        <f t="shared" si="8"/>
        <v>107.59906743808148</v>
      </c>
      <c r="K90" s="28">
        <f t="shared" si="9"/>
        <v>42.079715304045237</v>
      </c>
    </row>
    <row r="91" spans="1:11">
      <c r="A91" s="32" t="s">
        <v>62</v>
      </c>
      <c r="B91" s="26" t="s">
        <v>63</v>
      </c>
      <c r="C91" s="27">
        <v>48653274.109999999</v>
      </c>
      <c r="D91" s="27">
        <v>110370237</v>
      </c>
      <c r="E91" s="27">
        <v>43163461</v>
      </c>
      <c r="F91" s="27">
        <v>46443481.509999998</v>
      </c>
      <c r="G91" s="27">
        <f t="shared" si="5"/>
        <v>-2209792.6000000015</v>
      </c>
      <c r="H91" s="27">
        <f t="shared" si="6"/>
        <v>-3280020.5099999979</v>
      </c>
      <c r="I91" s="28">
        <f t="shared" si="7"/>
        <v>-4.541919614708533</v>
      </c>
      <c r="J91" s="28">
        <f t="shared" si="8"/>
        <v>107.59906743808148</v>
      </c>
      <c r="K91" s="28">
        <f t="shared" si="9"/>
        <v>42.079715304045237</v>
      </c>
    </row>
    <row r="92" spans="1:11">
      <c r="A92" s="25"/>
      <c r="B92" s="26" t="s">
        <v>64</v>
      </c>
      <c r="C92" s="27">
        <v>192189255.34999999</v>
      </c>
      <c r="D92" s="27">
        <v>-964309</v>
      </c>
      <c r="E92" s="27">
        <v>0</v>
      </c>
      <c r="F92" s="27">
        <v>228810611.81</v>
      </c>
      <c r="G92" s="27">
        <f t="shared" si="5"/>
        <v>36621356.460000008</v>
      </c>
      <c r="H92" s="27">
        <f t="shared" si="6"/>
        <v>-228810611.81</v>
      </c>
      <c r="I92" s="28">
        <f t="shared" si="7"/>
        <v>19.05484070548485</v>
      </c>
      <c r="J92" s="28">
        <f t="shared" si="8"/>
        <v>0</v>
      </c>
      <c r="K92" s="28">
        <f t="shared" si="9"/>
        <v>-23727.934905720052</v>
      </c>
    </row>
    <row r="93" spans="1:11">
      <c r="A93" s="25" t="s">
        <v>65</v>
      </c>
      <c r="B93" s="26" t="s">
        <v>66</v>
      </c>
      <c r="C93" s="27">
        <v>-192189255.34999999</v>
      </c>
      <c r="D93" s="27">
        <v>964309</v>
      </c>
      <c r="E93" s="27">
        <v>0</v>
      </c>
      <c r="F93" s="27">
        <v>-228810611.81</v>
      </c>
      <c r="G93" s="27">
        <f t="shared" si="5"/>
        <v>-36621356.460000008</v>
      </c>
      <c r="H93" s="27">
        <f t="shared" si="6"/>
        <v>228810611.81</v>
      </c>
      <c r="I93" s="28">
        <f t="shared" si="7"/>
        <v>19.05484070548485</v>
      </c>
      <c r="J93" s="28">
        <f t="shared" si="8"/>
        <v>0</v>
      </c>
      <c r="K93" s="28">
        <f t="shared" si="9"/>
        <v>-23727.934905720052</v>
      </c>
    </row>
    <row r="94" spans="1:11">
      <c r="A94" s="31" t="s">
        <v>67</v>
      </c>
      <c r="B94" s="26" t="s">
        <v>68</v>
      </c>
      <c r="C94" s="27">
        <v>-192189255.34999999</v>
      </c>
      <c r="D94" s="27">
        <v>964309</v>
      </c>
      <c r="E94" s="27">
        <v>0</v>
      </c>
      <c r="F94" s="27">
        <v>-228810611.81</v>
      </c>
      <c r="G94" s="27">
        <f t="shared" si="5"/>
        <v>-36621356.460000008</v>
      </c>
      <c r="H94" s="27">
        <f t="shared" si="6"/>
        <v>228810611.81</v>
      </c>
      <c r="I94" s="28">
        <f t="shared" si="7"/>
        <v>19.05484070548485</v>
      </c>
      <c r="J94" s="28">
        <f t="shared" si="8"/>
        <v>0</v>
      </c>
      <c r="K94" s="28">
        <f t="shared" si="9"/>
        <v>-23727.934905720052</v>
      </c>
    </row>
    <row r="95" spans="1:11" ht="26.4">
      <c r="A95" s="32" t="s">
        <v>94</v>
      </c>
      <c r="B95" s="26" t="s">
        <v>95</v>
      </c>
      <c r="C95" s="27">
        <v>-1812551.54</v>
      </c>
      <c r="D95" s="27">
        <v>964309</v>
      </c>
      <c r="E95" s="27">
        <v>0</v>
      </c>
      <c r="F95" s="27">
        <v>-2136723.98</v>
      </c>
      <c r="G95" s="27">
        <f t="shared" si="5"/>
        <v>-324172.43999999994</v>
      </c>
      <c r="H95" s="27">
        <f t="shared" si="6"/>
        <v>2136723.98</v>
      </c>
      <c r="I95" s="28">
        <f t="shared" si="7"/>
        <v>17.884867428376666</v>
      </c>
      <c r="J95" s="28">
        <f t="shared" si="8"/>
        <v>0</v>
      </c>
      <c r="K95" s="28">
        <f t="shared" si="9"/>
        <v>-221.58083975157342</v>
      </c>
    </row>
    <row r="96" spans="1:11" ht="26.4">
      <c r="A96" s="36" t="s">
        <v>98</v>
      </c>
      <c r="B96" s="37" t="s">
        <v>402</v>
      </c>
      <c r="C96" s="38"/>
      <c r="D96" s="38"/>
      <c r="E96" s="38"/>
      <c r="F96" s="38"/>
      <c r="G96" s="38"/>
      <c r="H96" s="38"/>
      <c r="I96" s="39"/>
      <c r="J96" s="39"/>
      <c r="K96" s="39"/>
    </row>
    <row r="97" spans="1:11">
      <c r="A97" s="25" t="s">
        <v>28</v>
      </c>
      <c r="B97" s="26" t="s">
        <v>29</v>
      </c>
      <c r="C97" s="27">
        <v>19238896.68</v>
      </c>
      <c r="D97" s="27">
        <v>21344688</v>
      </c>
      <c r="E97" s="27">
        <v>11883045</v>
      </c>
      <c r="F97" s="27">
        <v>20581969.690000001</v>
      </c>
      <c r="G97" s="27">
        <f t="shared" ref="G97:G117" si="10">F97-C97</f>
        <v>1343073.0100000016</v>
      </c>
      <c r="H97" s="27">
        <f t="shared" ref="H97:H117" si="11">E97-F97</f>
        <v>-8698924.6900000013</v>
      </c>
      <c r="I97" s="28">
        <f t="shared" ref="I97:I117" si="12">IF(ISERROR(F97/C97),0,F97/C97*100-100)</f>
        <v>6.9810292780261562</v>
      </c>
      <c r="J97" s="28">
        <f t="shared" ref="J97:J117" si="13">IF(ISERROR(F97/E97),0,F97/E97*100)</f>
        <v>173.20450852454064</v>
      </c>
      <c r="K97" s="28">
        <f t="shared" ref="K97:K117" si="14">IF(ISERROR(F97/D97),0,F97/D97*100)</f>
        <v>96.426659832179325</v>
      </c>
    </row>
    <row r="98" spans="1:11" ht="26.4">
      <c r="A98" s="31" t="s">
        <v>76</v>
      </c>
      <c r="B98" s="26" t="s">
        <v>77</v>
      </c>
      <c r="C98" s="27">
        <v>579310.68000000005</v>
      </c>
      <c r="D98" s="27">
        <v>1360989</v>
      </c>
      <c r="E98" s="27">
        <v>566410</v>
      </c>
      <c r="F98" s="27">
        <v>598270.68999999994</v>
      </c>
      <c r="G98" s="27">
        <f t="shared" si="10"/>
        <v>18960.009999999893</v>
      </c>
      <c r="H98" s="27">
        <f t="shared" si="11"/>
        <v>-31860.689999999944</v>
      </c>
      <c r="I98" s="28">
        <f t="shared" si="12"/>
        <v>3.2728569754660697</v>
      </c>
      <c r="J98" s="28">
        <f t="shared" si="13"/>
        <v>105.62502251019579</v>
      </c>
      <c r="K98" s="28">
        <f t="shared" si="14"/>
        <v>43.958525013795111</v>
      </c>
    </row>
    <row r="99" spans="1:11">
      <c r="A99" s="31" t="s">
        <v>78</v>
      </c>
      <c r="B99" s="26" t="s">
        <v>79</v>
      </c>
      <c r="C99" s="27">
        <v>0</v>
      </c>
      <c r="D99" s="27">
        <v>72000</v>
      </c>
      <c r="E99" s="27">
        <v>0</v>
      </c>
      <c r="F99" s="27">
        <v>72000</v>
      </c>
      <c r="G99" s="27">
        <f t="shared" si="10"/>
        <v>72000</v>
      </c>
      <c r="H99" s="27">
        <f t="shared" si="11"/>
        <v>-72000</v>
      </c>
      <c r="I99" s="28">
        <f t="shared" si="12"/>
        <v>0</v>
      </c>
      <c r="J99" s="28">
        <f t="shared" si="13"/>
        <v>0</v>
      </c>
      <c r="K99" s="28">
        <f t="shared" si="14"/>
        <v>100</v>
      </c>
    </row>
    <row r="100" spans="1:11">
      <c r="A100" s="32" t="s">
        <v>80</v>
      </c>
      <c r="B100" s="26" t="s">
        <v>81</v>
      </c>
      <c r="C100" s="27">
        <v>0</v>
      </c>
      <c r="D100" s="27">
        <v>72000</v>
      </c>
      <c r="E100" s="27">
        <v>0</v>
      </c>
      <c r="F100" s="27">
        <v>72000</v>
      </c>
      <c r="G100" s="27">
        <f t="shared" si="10"/>
        <v>72000</v>
      </c>
      <c r="H100" s="27">
        <f t="shared" si="11"/>
        <v>-72000</v>
      </c>
      <c r="I100" s="28">
        <f t="shared" si="12"/>
        <v>0</v>
      </c>
      <c r="J100" s="28">
        <f t="shared" si="13"/>
        <v>0</v>
      </c>
      <c r="K100" s="28">
        <f t="shared" si="14"/>
        <v>100</v>
      </c>
    </row>
    <row r="101" spans="1:11">
      <c r="A101" s="33" t="s">
        <v>82</v>
      </c>
      <c r="B101" s="26" t="s">
        <v>83</v>
      </c>
      <c r="C101" s="27">
        <v>0</v>
      </c>
      <c r="D101" s="27">
        <v>72000</v>
      </c>
      <c r="E101" s="27">
        <v>0</v>
      </c>
      <c r="F101" s="27">
        <v>72000</v>
      </c>
      <c r="G101" s="27">
        <f t="shared" si="10"/>
        <v>72000</v>
      </c>
      <c r="H101" s="27">
        <f t="shared" si="11"/>
        <v>-72000</v>
      </c>
      <c r="I101" s="28">
        <f t="shared" si="12"/>
        <v>0</v>
      </c>
      <c r="J101" s="28">
        <f t="shared" si="13"/>
        <v>0</v>
      </c>
      <c r="K101" s="28">
        <f t="shared" si="14"/>
        <v>100</v>
      </c>
    </row>
    <row r="102" spans="1:11" ht="26.4">
      <c r="A102" s="34" t="s">
        <v>84</v>
      </c>
      <c r="B102" s="26" t="s">
        <v>85</v>
      </c>
      <c r="C102" s="27">
        <v>0</v>
      </c>
      <c r="D102" s="27">
        <v>72000</v>
      </c>
      <c r="E102" s="27">
        <v>0</v>
      </c>
      <c r="F102" s="27">
        <v>72000</v>
      </c>
      <c r="G102" s="27">
        <f t="shared" si="10"/>
        <v>72000</v>
      </c>
      <c r="H102" s="27">
        <f t="shared" si="11"/>
        <v>-72000</v>
      </c>
      <c r="I102" s="28">
        <f t="shared" si="12"/>
        <v>0</v>
      </c>
      <c r="J102" s="28">
        <f t="shared" si="13"/>
        <v>0</v>
      </c>
      <c r="K102" s="28">
        <f t="shared" si="14"/>
        <v>100</v>
      </c>
    </row>
    <row r="103" spans="1:11" ht="26.4">
      <c r="A103" s="35" t="s">
        <v>86</v>
      </c>
      <c r="B103" s="26" t="s">
        <v>87</v>
      </c>
      <c r="C103" s="27">
        <v>0</v>
      </c>
      <c r="D103" s="27">
        <v>72000</v>
      </c>
      <c r="E103" s="27">
        <v>0</v>
      </c>
      <c r="F103" s="27">
        <v>72000</v>
      </c>
      <c r="G103" s="27">
        <f t="shared" si="10"/>
        <v>72000</v>
      </c>
      <c r="H103" s="27">
        <f t="shared" si="11"/>
        <v>-72000</v>
      </c>
      <c r="I103" s="28">
        <f t="shared" si="12"/>
        <v>0</v>
      </c>
      <c r="J103" s="28">
        <f t="shared" si="13"/>
        <v>0</v>
      </c>
      <c r="K103" s="28">
        <f t="shared" si="14"/>
        <v>100</v>
      </c>
    </row>
    <row r="104" spans="1:11">
      <c r="A104" s="31" t="s">
        <v>30</v>
      </c>
      <c r="B104" s="26" t="s">
        <v>31</v>
      </c>
      <c r="C104" s="27">
        <v>18659586</v>
      </c>
      <c r="D104" s="27">
        <v>19911699</v>
      </c>
      <c r="E104" s="27">
        <v>11316635</v>
      </c>
      <c r="F104" s="27">
        <v>19911699</v>
      </c>
      <c r="G104" s="27">
        <f t="shared" si="10"/>
        <v>1252113</v>
      </c>
      <c r="H104" s="27">
        <f t="shared" si="11"/>
        <v>-8595064</v>
      </c>
      <c r="I104" s="28">
        <f t="shared" si="12"/>
        <v>6.7102935724297339</v>
      </c>
      <c r="J104" s="28">
        <f t="shared" si="13"/>
        <v>175.95070442759709</v>
      </c>
      <c r="K104" s="28">
        <f t="shared" si="14"/>
        <v>100</v>
      </c>
    </row>
    <row r="105" spans="1:11">
      <c r="A105" s="32" t="s">
        <v>32</v>
      </c>
      <c r="B105" s="26" t="s">
        <v>33</v>
      </c>
      <c r="C105" s="27">
        <v>18659586</v>
      </c>
      <c r="D105" s="27">
        <v>19911699</v>
      </c>
      <c r="E105" s="27">
        <v>11316635</v>
      </c>
      <c r="F105" s="27">
        <v>19911699</v>
      </c>
      <c r="G105" s="27">
        <f t="shared" si="10"/>
        <v>1252113</v>
      </c>
      <c r="H105" s="27">
        <f t="shared" si="11"/>
        <v>-8595064</v>
      </c>
      <c r="I105" s="28">
        <f t="shared" si="12"/>
        <v>6.7102935724297339</v>
      </c>
      <c r="J105" s="28">
        <f t="shared" si="13"/>
        <v>175.95070442759709</v>
      </c>
      <c r="K105" s="28">
        <f t="shared" si="14"/>
        <v>100</v>
      </c>
    </row>
    <row r="106" spans="1:11">
      <c r="A106" s="25" t="s">
        <v>34</v>
      </c>
      <c r="B106" s="26" t="s">
        <v>35</v>
      </c>
      <c r="C106" s="27">
        <v>11278680.33</v>
      </c>
      <c r="D106" s="27">
        <v>21509584</v>
      </c>
      <c r="E106" s="27">
        <v>11883045</v>
      </c>
      <c r="F106" s="27">
        <v>12174070.130000001</v>
      </c>
      <c r="G106" s="27">
        <f t="shared" si="10"/>
        <v>895389.80000000075</v>
      </c>
      <c r="H106" s="27">
        <f t="shared" si="11"/>
        <v>-291025.13000000082</v>
      </c>
      <c r="I106" s="28">
        <f t="shared" si="12"/>
        <v>7.938781610986581</v>
      </c>
      <c r="J106" s="28">
        <f t="shared" si="13"/>
        <v>102.44907875043813</v>
      </c>
      <c r="K106" s="28">
        <f t="shared" si="14"/>
        <v>56.598352297282929</v>
      </c>
    </row>
    <row r="107" spans="1:11">
      <c r="A107" s="31" t="s">
        <v>36</v>
      </c>
      <c r="B107" s="26" t="s">
        <v>37</v>
      </c>
      <c r="C107" s="27">
        <v>9952942.6899999995</v>
      </c>
      <c r="D107" s="27">
        <v>18269553</v>
      </c>
      <c r="E107" s="27">
        <v>10868955</v>
      </c>
      <c r="F107" s="27">
        <v>10879129.810000001</v>
      </c>
      <c r="G107" s="27">
        <f t="shared" si="10"/>
        <v>926187.12000000104</v>
      </c>
      <c r="H107" s="27">
        <f t="shared" si="11"/>
        <v>-10174.810000000522</v>
      </c>
      <c r="I107" s="28">
        <f t="shared" si="12"/>
        <v>9.3056611380930292</v>
      </c>
      <c r="J107" s="28">
        <f t="shared" si="13"/>
        <v>100.09361350746231</v>
      </c>
      <c r="K107" s="28">
        <f t="shared" si="14"/>
        <v>59.547870766186783</v>
      </c>
    </row>
    <row r="108" spans="1:11">
      <c r="A108" s="32" t="s">
        <v>38</v>
      </c>
      <c r="B108" s="26" t="s">
        <v>39</v>
      </c>
      <c r="C108" s="27">
        <v>9952942.6899999995</v>
      </c>
      <c r="D108" s="27">
        <v>18269553</v>
      </c>
      <c r="E108" s="27">
        <v>10868955</v>
      </c>
      <c r="F108" s="27">
        <v>10879129.810000001</v>
      </c>
      <c r="G108" s="27">
        <f t="shared" si="10"/>
        <v>926187.12000000104</v>
      </c>
      <c r="H108" s="27">
        <f t="shared" si="11"/>
        <v>-10174.810000000522</v>
      </c>
      <c r="I108" s="28">
        <f t="shared" si="12"/>
        <v>9.3056611380930292</v>
      </c>
      <c r="J108" s="28">
        <f t="shared" si="13"/>
        <v>100.09361350746231</v>
      </c>
      <c r="K108" s="28">
        <f t="shared" si="14"/>
        <v>59.547870766186783</v>
      </c>
    </row>
    <row r="109" spans="1:11">
      <c r="A109" s="33" t="s">
        <v>40</v>
      </c>
      <c r="B109" s="26" t="s">
        <v>41</v>
      </c>
      <c r="C109" s="27">
        <v>5756326.0599999996</v>
      </c>
      <c r="D109" s="27">
        <v>9234671</v>
      </c>
      <c r="E109" s="27">
        <v>6700673</v>
      </c>
      <c r="F109" s="27">
        <v>6274787.3300000001</v>
      </c>
      <c r="G109" s="27">
        <f t="shared" si="10"/>
        <v>518461.27000000048</v>
      </c>
      <c r="H109" s="27">
        <f t="shared" si="11"/>
        <v>425885.66999999993</v>
      </c>
      <c r="I109" s="28">
        <f t="shared" si="12"/>
        <v>9.0068085892966394</v>
      </c>
      <c r="J109" s="28">
        <f t="shared" si="13"/>
        <v>93.644135895006357</v>
      </c>
      <c r="K109" s="28">
        <f t="shared" si="14"/>
        <v>67.94814162843484</v>
      </c>
    </row>
    <row r="110" spans="1:11">
      <c r="A110" s="33" t="s">
        <v>42</v>
      </c>
      <c r="B110" s="26" t="s">
        <v>43</v>
      </c>
      <c r="C110" s="27">
        <v>4196616.63</v>
      </c>
      <c r="D110" s="27">
        <v>9034882</v>
      </c>
      <c r="E110" s="27">
        <v>4168282</v>
      </c>
      <c r="F110" s="27">
        <v>4604342.4800000004</v>
      </c>
      <c r="G110" s="27">
        <f t="shared" si="10"/>
        <v>407725.85000000056</v>
      </c>
      <c r="H110" s="27">
        <f t="shared" si="11"/>
        <v>-436060.48000000045</v>
      </c>
      <c r="I110" s="28">
        <f t="shared" si="12"/>
        <v>9.7155848615126104</v>
      </c>
      <c r="J110" s="28">
        <f t="shared" si="13"/>
        <v>110.46139584605841</v>
      </c>
      <c r="K110" s="28">
        <f t="shared" si="14"/>
        <v>50.961844105988327</v>
      </c>
    </row>
    <row r="111" spans="1:11">
      <c r="A111" s="34" t="s">
        <v>44</v>
      </c>
      <c r="B111" s="26" t="s">
        <v>45</v>
      </c>
      <c r="C111" s="27">
        <v>5405.42</v>
      </c>
      <c r="D111" s="27">
        <v>0</v>
      </c>
      <c r="E111" s="27">
        <v>0</v>
      </c>
      <c r="F111" s="27">
        <v>3231.15</v>
      </c>
      <c r="G111" s="27">
        <f t="shared" si="10"/>
        <v>-2174.27</v>
      </c>
      <c r="H111" s="27">
        <f t="shared" si="11"/>
        <v>-3231.15</v>
      </c>
      <c r="I111" s="28">
        <f t="shared" si="12"/>
        <v>-40.223886395506739</v>
      </c>
      <c r="J111" s="28">
        <f t="shared" si="13"/>
        <v>0</v>
      </c>
      <c r="K111" s="28">
        <f t="shared" si="14"/>
        <v>0</v>
      </c>
    </row>
    <row r="112" spans="1:11">
      <c r="A112" s="31" t="s">
        <v>60</v>
      </c>
      <c r="B112" s="26" t="s">
        <v>61</v>
      </c>
      <c r="C112" s="27">
        <v>1325737.6399999999</v>
      </c>
      <c r="D112" s="27">
        <v>3240031</v>
      </c>
      <c r="E112" s="27">
        <v>1014090</v>
      </c>
      <c r="F112" s="27">
        <v>1294940.32</v>
      </c>
      <c r="G112" s="27">
        <f t="shared" si="10"/>
        <v>-30797.319999999832</v>
      </c>
      <c r="H112" s="27">
        <f t="shared" si="11"/>
        <v>-280850.32000000007</v>
      </c>
      <c r="I112" s="28">
        <f t="shared" si="12"/>
        <v>-2.3230327834698841</v>
      </c>
      <c r="J112" s="28">
        <f t="shared" si="13"/>
        <v>127.69481209754558</v>
      </c>
      <c r="K112" s="28">
        <f t="shared" si="14"/>
        <v>39.966911427699301</v>
      </c>
    </row>
    <row r="113" spans="1:11">
      <c r="A113" s="32" t="s">
        <v>62</v>
      </c>
      <c r="B113" s="26" t="s">
        <v>63</v>
      </c>
      <c r="C113" s="27">
        <v>1325737.6399999999</v>
      </c>
      <c r="D113" s="27">
        <v>3240031</v>
      </c>
      <c r="E113" s="27">
        <v>1014090</v>
      </c>
      <c r="F113" s="27">
        <v>1294940.32</v>
      </c>
      <c r="G113" s="27">
        <f t="shared" si="10"/>
        <v>-30797.319999999832</v>
      </c>
      <c r="H113" s="27">
        <f t="shared" si="11"/>
        <v>-280850.32000000007</v>
      </c>
      <c r="I113" s="28">
        <f t="shared" si="12"/>
        <v>-2.3230327834698841</v>
      </c>
      <c r="J113" s="28">
        <f t="shared" si="13"/>
        <v>127.69481209754558</v>
      </c>
      <c r="K113" s="28">
        <f t="shared" si="14"/>
        <v>39.966911427699301</v>
      </c>
    </row>
    <row r="114" spans="1:11">
      <c r="A114" s="25"/>
      <c r="B114" s="26" t="s">
        <v>64</v>
      </c>
      <c r="C114" s="27">
        <v>7960216.3499999996</v>
      </c>
      <c r="D114" s="27">
        <v>-164896</v>
      </c>
      <c r="E114" s="27">
        <v>0</v>
      </c>
      <c r="F114" s="27">
        <v>8407899.5600000005</v>
      </c>
      <c r="G114" s="27">
        <f t="shared" si="10"/>
        <v>447683.21000000089</v>
      </c>
      <c r="H114" s="27">
        <f t="shared" si="11"/>
        <v>-8407899.5600000005</v>
      </c>
      <c r="I114" s="28">
        <f t="shared" si="12"/>
        <v>5.6240080710871894</v>
      </c>
      <c r="J114" s="28">
        <f t="shared" si="13"/>
        <v>0</v>
      </c>
      <c r="K114" s="28">
        <f t="shared" si="14"/>
        <v>-5098.9105618086551</v>
      </c>
    </row>
    <row r="115" spans="1:11">
      <c r="A115" s="25" t="s">
        <v>65</v>
      </c>
      <c r="B115" s="26" t="s">
        <v>66</v>
      </c>
      <c r="C115" s="27">
        <v>-7960216.3499999996</v>
      </c>
      <c r="D115" s="27">
        <v>164896</v>
      </c>
      <c r="E115" s="27">
        <v>0</v>
      </c>
      <c r="F115" s="27">
        <v>-8407899.5600000005</v>
      </c>
      <c r="G115" s="27">
        <f t="shared" si="10"/>
        <v>-447683.21000000089</v>
      </c>
      <c r="H115" s="27">
        <f t="shared" si="11"/>
        <v>8407899.5600000005</v>
      </c>
      <c r="I115" s="28">
        <f t="shared" si="12"/>
        <v>5.6240080710871894</v>
      </c>
      <c r="J115" s="28">
        <f t="shared" si="13"/>
        <v>0</v>
      </c>
      <c r="K115" s="28">
        <f t="shared" si="14"/>
        <v>-5098.9105618086551</v>
      </c>
    </row>
    <row r="116" spans="1:11">
      <c r="A116" s="31" t="s">
        <v>67</v>
      </c>
      <c r="B116" s="26" t="s">
        <v>68</v>
      </c>
      <c r="C116" s="27">
        <v>-7960216.3499999996</v>
      </c>
      <c r="D116" s="27">
        <v>164896</v>
      </c>
      <c r="E116" s="27">
        <v>0</v>
      </c>
      <c r="F116" s="27">
        <v>-8407899.5600000005</v>
      </c>
      <c r="G116" s="27">
        <f t="shared" si="10"/>
        <v>-447683.21000000089</v>
      </c>
      <c r="H116" s="27">
        <f t="shared" si="11"/>
        <v>8407899.5600000005</v>
      </c>
      <c r="I116" s="28">
        <f t="shared" si="12"/>
        <v>5.6240080710871894</v>
      </c>
      <c r="J116" s="28">
        <f t="shared" si="13"/>
        <v>0</v>
      </c>
      <c r="K116" s="28">
        <f t="shared" si="14"/>
        <v>-5098.9105618086551</v>
      </c>
    </row>
    <row r="117" spans="1:11" ht="26.4">
      <c r="A117" s="32" t="s">
        <v>94</v>
      </c>
      <c r="B117" s="26" t="s">
        <v>95</v>
      </c>
      <c r="C117" s="27">
        <v>-302861.39</v>
      </c>
      <c r="D117" s="27">
        <v>164896</v>
      </c>
      <c r="E117" s="27">
        <v>0</v>
      </c>
      <c r="F117" s="27">
        <v>-164895.82</v>
      </c>
      <c r="G117" s="27">
        <f t="shared" si="10"/>
        <v>137965.57</v>
      </c>
      <c r="H117" s="27">
        <f t="shared" si="11"/>
        <v>164895.82</v>
      </c>
      <c r="I117" s="28">
        <f t="shared" si="12"/>
        <v>-45.554030508808005</v>
      </c>
      <c r="J117" s="28">
        <f t="shared" si="13"/>
        <v>0</v>
      </c>
      <c r="K117" s="28">
        <f t="shared" si="14"/>
        <v>-99.999890840287222</v>
      </c>
    </row>
    <row r="118" spans="1:11" ht="26.4">
      <c r="A118" s="40" t="s">
        <v>403</v>
      </c>
      <c r="B118" s="37" t="s">
        <v>404</v>
      </c>
      <c r="C118" s="38"/>
      <c r="D118" s="38"/>
      <c r="E118" s="38"/>
      <c r="F118" s="38"/>
      <c r="G118" s="38"/>
      <c r="H118" s="38"/>
      <c r="I118" s="39"/>
      <c r="J118" s="39"/>
      <c r="K118" s="39"/>
    </row>
    <row r="119" spans="1:11">
      <c r="A119" s="25" t="s">
        <v>28</v>
      </c>
      <c r="B119" s="26" t="s">
        <v>29</v>
      </c>
      <c r="C119" s="27">
        <v>19238896.68</v>
      </c>
      <c r="D119" s="27">
        <v>21344688</v>
      </c>
      <c r="E119" s="27">
        <v>11883045</v>
      </c>
      <c r="F119" s="27">
        <v>20581969.690000001</v>
      </c>
      <c r="G119" s="27">
        <f t="shared" ref="G119:G139" si="15">F119-C119</f>
        <v>1343073.0100000016</v>
      </c>
      <c r="H119" s="27">
        <f t="shared" ref="H119:H139" si="16">E119-F119</f>
        <v>-8698924.6900000013</v>
      </c>
      <c r="I119" s="28">
        <f t="shared" ref="I119:I139" si="17">IF(ISERROR(F119/C119),0,F119/C119*100-100)</f>
        <v>6.9810292780261562</v>
      </c>
      <c r="J119" s="28">
        <f t="shared" ref="J119:J139" si="18">IF(ISERROR(F119/E119),0,F119/E119*100)</f>
        <v>173.20450852454064</v>
      </c>
      <c r="K119" s="28">
        <f t="shared" ref="K119:K139" si="19">IF(ISERROR(F119/D119),0,F119/D119*100)</f>
        <v>96.426659832179325</v>
      </c>
    </row>
    <row r="120" spans="1:11" ht="26.4">
      <c r="A120" s="31" t="s">
        <v>76</v>
      </c>
      <c r="B120" s="26" t="s">
        <v>77</v>
      </c>
      <c r="C120" s="27">
        <v>579310.68000000005</v>
      </c>
      <c r="D120" s="27">
        <v>1360989</v>
      </c>
      <c r="E120" s="27">
        <v>566410</v>
      </c>
      <c r="F120" s="27">
        <v>598270.68999999994</v>
      </c>
      <c r="G120" s="27">
        <f t="shared" si="15"/>
        <v>18960.009999999893</v>
      </c>
      <c r="H120" s="27">
        <f t="shared" si="16"/>
        <v>-31860.689999999944</v>
      </c>
      <c r="I120" s="28">
        <f t="shared" si="17"/>
        <v>3.2728569754660697</v>
      </c>
      <c r="J120" s="28">
        <f t="shared" si="18"/>
        <v>105.62502251019579</v>
      </c>
      <c r="K120" s="28">
        <f t="shared" si="19"/>
        <v>43.958525013795111</v>
      </c>
    </row>
    <row r="121" spans="1:11">
      <c r="A121" s="31" t="s">
        <v>78</v>
      </c>
      <c r="B121" s="26" t="s">
        <v>79</v>
      </c>
      <c r="C121" s="27">
        <v>0</v>
      </c>
      <c r="D121" s="27">
        <v>72000</v>
      </c>
      <c r="E121" s="27">
        <v>0</v>
      </c>
      <c r="F121" s="27">
        <v>72000</v>
      </c>
      <c r="G121" s="27">
        <f t="shared" si="15"/>
        <v>72000</v>
      </c>
      <c r="H121" s="27">
        <f t="shared" si="16"/>
        <v>-72000</v>
      </c>
      <c r="I121" s="28">
        <f t="shared" si="17"/>
        <v>0</v>
      </c>
      <c r="J121" s="28">
        <f t="shared" si="18"/>
        <v>0</v>
      </c>
      <c r="K121" s="28">
        <f t="shared" si="19"/>
        <v>100</v>
      </c>
    </row>
    <row r="122" spans="1:11">
      <c r="A122" s="32" t="s">
        <v>80</v>
      </c>
      <c r="B122" s="26" t="s">
        <v>81</v>
      </c>
      <c r="C122" s="27">
        <v>0</v>
      </c>
      <c r="D122" s="27">
        <v>72000</v>
      </c>
      <c r="E122" s="27">
        <v>0</v>
      </c>
      <c r="F122" s="27">
        <v>72000</v>
      </c>
      <c r="G122" s="27">
        <f t="shared" si="15"/>
        <v>72000</v>
      </c>
      <c r="H122" s="27">
        <f t="shared" si="16"/>
        <v>-72000</v>
      </c>
      <c r="I122" s="28">
        <f t="shared" si="17"/>
        <v>0</v>
      </c>
      <c r="J122" s="28">
        <f t="shared" si="18"/>
        <v>0</v>
      </c>
      <c r="K122" s="28">
        <f t="shared" si="19"/>
        <v>100</v>
      </c>
    </row>
    <row r="123" spans="1:11">
      <c r="A123" s="33" t="s">
        <v>82</v>
      </c>
      <c r="B123" s="26" t="s">
        <v>83</v>
      </c>
      <c r="C123" s="27">
        <v>0</v>
      </c>
      <c r="D123" s="27">
        <v>72000</v>
      </c>
      <c r="E123" s="27">
        <v>0</v>
      </c>
      <c r="F123" s="27">
        <v>72000</v>
      </c>
      <c r="G123" s="27">
        <f t="shared" si="15"/>
        <v>72000</v>
      </c>
      <c r="H123" s="27">
        <f t="shared" si="16"/>
        <v>-72000</v>
      </c>
      <c r="I123" s="28">
        <f t="shared" si="17"/>
        <v>0</v>
      </c>
      <c r="J123" s="28">
        <f t="shared" si="18"/>
        <v>0</v>
      </c>
      <c r="K123" s="28">
        <f t="shared" si="19"/>
        <v>100</v>
      </c>
    </row>
    <row r="124" spans="1:11" ht="26.4">
      <c r="A124" s="34" t="s">
        <v>84</v>
      </c>
      <c r="B124" s="26" t="s">
        <v>85</v>
      </c>
      <c r="C124" s="27">
        <v>0</v>
      </c>
      <c r="D124" s="27">
        <v>72000</v>
      </c>
      <c r="E124" s="27">
        <v>0</v>
      </c>
      <c r="F124" s="27">
        <v>72000</v>
      </c>
      <c r="G124" s="27">
        <f t="shared" si="15"/>
        <v>72000</v>
      </c>
      <c r="H124" s="27">
        <f t="shared" si="16"/>
        <v>-72000</v>
      </c>
      <c r="I124" s="28">
        <f t="shared" si="17"/>
        <v>0</v>
      </c>
      <c r="J124" s="28">
        <f t="shared" si="18"/>
        <v>0</v>
      </c>
      <c r="K124" s="28">
        <f t="shared" si="19"/>
        <v>100</v>
      </c>
    </row>
    <row r="125" spans="1:11" ht="26.4">
      <c r="A125" s="35" t="s">
        <v>86</v>
      </c>
      <c r="B125" s="26" t="s">
        <v>87</v>
      </c>
      <c r="C125" s="27">
        <v>0</v>
      </c>
      <c r="D125" s="27">
        <v>72000</v>
      </c>
      <c r="E125" s="27">
        <v>0</v>
      </c>
      <c r="F125" s="27">
        <v>72000</v>
      </c>
      <c r="G125" s="27">
        <f t="shared" si="15"/>
        <v>72000</v>
      </c>
      <c r="H125" s="27">
        <f t="shared" si="16"/>
        <v>-72000</v>
      </c>
      <c r="I125" s="28">
        <f t="shared" si="17"/>
        <v>0</v>
      </c>
      <c r="J125" s="28">
        <f t="shared" si="18"/>
        <v>0</v>
      </c>
      <c r="K125" s="28">
        <f t="shared" si="19"/>
        <v>100</v>
      </c>
    </row>
    <row r="126" spans="1:11">
      <c r="A126" s="31" t="s">
        <v>30</v>
      </c>
      <c r="B126" s="26" t="s">
        <v>31</v>
      </c>
      <c r="C126" s="27">
        <v>18659586</v>
      </c>
      <c r="D126" s="27">
        <v>19911699</v>
      </c>
      <c r="E126" s="27">
        <v>11316635</v>
      </c>
      <c r="F126" s="27">
        <v>19911699</v>
      </c>
      <c r="G126" s="27">
        <f t="shared" si="15"/>
        <v>1252113</v>
      </c>
      <c r="H126" s="27">
        <f t="shared" si="16"/>
        <v>-8595064</v>
      </c>
      <c r="I126" s="28">
        <f t="shared" si="17"/>
        <v>6.7102935724297339</v>
      </c>
      <c r="J126" s="28">
        <f t="shared" si="18"/>
        <v>175.95070442759709</v>
      </c>
      <c r="K126" s="28">
        <f t="shared" si="19"/>
        <v>100</v>
      </c>
    </row>
    <row r="127" spans="1:11">
      <c r="A127" s="32" t="s">
        <v>32</v>
      </c>
      <c r="B127" s="26" t="s">
        <v>33</v>
      </c>
      <c r="C127" s="27">
        <v>18659586</v>
      </c>
      <c r="D127" s="27">
        <v>19911699</v>
      </c>
      <c r="E127" s="27">
        <v>11316635</v>
      </c>
      <c r="F127" s="27">
        <v>19911699</v>
      </c>
      <c r="G127" s="27">
        <f t="shared" si="15"/>
        <v>1252113</v>
      </c>
      <c r="H127" s="27">
        <f t="shared" si="16"/>
        <v>-8595064</v>
      </c>
      <c r="I127" s="28">
        <f t="shared" si="17"/>
        <v>6.7102935724297339</v>
      </c>
      <c r="J127" s="28">
        <f t="shared" si="18"/>
        <v>175.95070442759709</v>
      </c>
      <c r="K127" s="28">
        <f t="shared" si="19"/>
        <v>100</v>
      </c>
    </row>
    <row r="128" spans="1:11">
      <c r="A128" s="25" t="s">
        <v>34</v>
      </c>
      <c r="B128" s="26" t="s">
        <v>35</v>
      </c>
      <c r="C128" s="27">
        <v>11278680.33</v>
      </c>
      <c r="D128" s="27">
        <v>21509584</v>
      </c>
      <c r="E128" s="27">
        <v>11883045</v>
      </c>
      <c r="F128" s="27">
        <v>12174070.130000001</v>
      </c>
      <c r="G128" s="27">
        <f t="shared" si="15"/>
        <v>895389.80000000075</v>
      </c>
      <c r="H128" s="27">
        <f t="shared" si="16"/>
        <v>-291025.13000000082</v>
      </c>
      <c r="I128" s="28">
        <f t="shared" si="17"/>
        <v>7.938781610986581</v>
      </c>
      <c r="J128" s="28">
        <f t="shared" si="18"/>
        <v>102.44907875043813</v>
      </c>
      <c r="K128" s="28">
        <f t="shared" si="19"/>
        <v>56.598352297282929</v>
      </c>
    </row>
    <row r="129" spans="1:11">
      <c r="A129" s="31" t="s">
        <v>36</v>
      </c>
      <c r="B129" s="26" t="s">
        <v>37</v>
      </c>
      <c r="C129" s="27">
        <v>9952942.6899999995</v>
      </c>
      <c r="D129" s="27">
        <v>18269553</v>
      </c>
      <c r="E129" s="27">
        <v>10868955</v>
      </c>
      <c r="F129" s="27">
        <v>10879129.810000001</v>
      </c>
      <c r="G129" s="27">
        <f t="shared" si="15"/>
        <v>926187.12000000104</v>
      </c>
      <c r="H129" s="27">
        <f t="shared" si="16"/>
        <v>-10174.810000000522</v>
      </c>
      <c r="I129" s="28">
        <f t="shared" si="17"/>
        <v>9.3056611380930292</v>
      </c>
      <c r="J129" s="28">
        <f t="shared" si="18"/>
        <v>100.09361350746231</v>
      </c>
      <c r="K129" s="28">
        <f t="shared" si="19"/>
        <v>59.547870766186783</v>
      </c>
    </row>
    <row r="130" spans="1:11">
      <c r="A130" s="32" t="s">
        <v>38</v>
      </c>
      <c r="B130" s="26" t="s">
        <v>39</v>
      </c>
      <c r="C130" s="27">
        <v>9952942.6899999995</v>
      </c>
      <c r="D130" s="27">
        <v>18269553</v>
      </c>
      <c r="E130" s="27">
        <v>10868955</v>
      </c>
      <c r="F130" s="27">
        <v>10879129.810000001</v>
      </c>
      <c r="G130" s="27">
        <f t="shared" si="15"/>
        <v>926187.12000000104</v>
      </c>
      <c r="H130" s="27">
        <f t="shared" si="16"/>
        <v>-10174.810000000522</v>
      </c>
      <c r="I130" s="28">
        <f t="shared" si="17"/>
        <v>9.3056611380930292</v>
      </c>
      <c r="J130" s="28">
        <f t="shared" si="18"/>
        <v>100.09361350746231</v>
      </c>
      <c r="K130" s="28">
        <f t="shared" si="19"/>
        <v>59.547870766186783</v>
      </c>
    </row>
    <row r="131" spans="1:11">
      <c r="A131" s="33" t="s">
        <v>40</v>
      </c>
      <c r="B131" s="26" t="s">
        <v>41</v>
      </c>
      <c r="C131" s="27">
        <v>5756326.0599999996</v>
      </c>
      <c r="D131" s="27">
        <v>9234671</v>
      </c>
      <c r="E131" s="27">
        <v>6700673</v>
      </c>
      <c r="F131" s="27">
        <v>6274787.3300000001</v>
      </c>
      <c r="G131" s="27">
        <f t="shared" si="15"/>
        <v>518461.27000000048</v>
      </c>
      <c r="H131" s="27">
        <f t="shared" si="16"/>
        <v>425885.66999999993</v>
      </c>
      <c r="I131" s="28">
        <f t="shared" si="17"/>
        <v>9.0068085892966394</v>
      </c>
      <c r="J131" s="28">
        <f t="shared" si="18"/>
        <v>93.644135895006357</v>
      </c>
      <c r="K131" s="28">
        <f t="shared" si="19"/>
        <v>67.94814162843484</v>
      </c>
    </row>
    <row r="132" spans="1:11">
      <c r="A132" s="33" t="s">
        <v>42</v>
      </c>
      <c r="B132" s="26" t="s">
        <v>43</v>
      </c>
      <c r="C132" s="27">
        <v>4196616.63</v>
      </c>
      <c r="D132" s="27">
        <v>9034882</v>
      </c>
      <c r="E132" s="27">
        <v>4168282</v>
      </c>
      <c r="F132" s="27">
        <v>4604342.4800000004</v>
      </c>
      <c r="G132" s="27">
        <f t="shared" si="15"/>
        <v>407725.85000000056</v>
      </c>
      <c r="H132" s="27">
        <f t="shared" si="16"/>
        <v>-436060.48000000045</v>
      </c>
      <c r="I132" s="28">
        <f t="shared" si="17"/>
        <v>9.7155848615126104</v>
      </c>
      <c r="J132" s="28">
        <f t="shared" si="18"/>
        <v>110.46139584605841</v>
      </c>
      <c r="K132" s="28">
        <f t="shared" si="19"/>
        <v>50.961844105988327</v>
      </c>
    </row>
    <row r="133" spans="1:11">
      <c r="A133" s="34" t="s">
        <v>44</v>
      </c>
      <c r="B133" s="26" t="s">
        <v>45</v>
      </c>
      <c r="C133" s="27">
        <v>5405.42</v>
      </c>
      <c r="D133" s="27">
        <v>0</v>
      </c>
      <c r="E133" s="27">
        <v>0</v>
      </c>
      <c r="F133" s="27">
        <v>3231.15</v>
      </c>
      <c r="G133" s="27">
        <f t="shared" si="15"/>
        <v>-2174.27</v>
      </c>
      <c r="H133" s="27">
        <f t="shared" si="16"/>
        <v>-3231.15</v>
      </c>
      <c r="I133" s="28">
        <f t="shared" si="17"/>
        <v>-40.223886395506739</v>
      </c>
      <c r="J133" s="28">
        <f t="shared" si="18"/>
        <v>0</v>
      </c>
      <c r="K133" s="28">
        <f t="shared" si="19"/>
        <v>0</v>
      </c>
    </row>
    <row r="134" spans="1:11">
      <c r="A134" s="31" t="s">
        <v>60</v>
      </c>
      <c r="B134" s="26" t="s">
        <v>61</v>
      </c>
      <c r="C134" s="27">
        <v>1325737.6399999999</v>
      </c>
      <c r="D134" s="27">
        <v>3240031</v>
      </c>
      <c r="E134" s="27">
        <v>1014090</v>
      </c>
      <c r="F134" s="27">
        <v>1294940.32</v>
      </c>
      <c r="G134" s="27">
        <f t="shared" si="15"/>
        <v>-30797.319999999832</v>
      </c>
      <c r="H134" s="27">
        <f t="shared" si="16"/>
        <v>-280850.32000000007</v>
      </c>
      <c r="I134" s="28">
        <f t="shared" si="17"/>
        <v>-2.3230327834698841</v>
      </c>
      <c r="J134" s="28">
        <f t="shared" si="18"/>
        <v>127.69481209754558</v>
      </c>
      <c r="K134" s="28">
        <f t="shared" si="19"/>
        <v>39.966911427699301</v>
      </c>
    </row>
    <row r="135" spans="1:11">
      <c r="A135" s="32" t="s">
        <v>62</v>
      </c>
      <c r="B135" s="26" t="s">
        <v>63</v>
      </c>
      <c r="C135" s="27">
        <v>1325737.6399999999</v>
      </c>
      <c r="D135" s="27">
        <v>3240031</v>
      </c>
      <c r="E135" s="27">
        <v>1014090</v>
      </c>
      <c r="F135" s="27">
        <v>1294940.32</v>
      </c>
      <c r="G135" s="27">
        <f t="shared" si="15"/>
        <v>-30797.319999999832</v>
      </c>
      <c r="H135" s="27">
        <f t="shared" si="16"/>
        <v>-280850.32000000007</v>
      </c>
      <c r="I135" s="28">
        <f t="shared" si="17"/>
        <v>-2.3230327834698841</v>
      </c>
      <c r="J135" s="28">
        <f t="shared" si="18"/>
        <v>127.69481209754558</v>
      </c>
      <c r="K135" s="28">
        <f t="shared" si="19"/>
        <v>39.966911427699301</v>
      </c>
    </row>
    <row r="136" spans="1:11">
      <c r="A136" s="25"/>
      <c r="B136" s="26" t="s">
        <v>64</v>
      </c>
      <c r="C136" s="27">
        <v>7960216.3499999996</v>
      </c>
      <c r="D136" s="27">
        <v>-164896</v>
      </c>
      <c r="E136" s="27">
        <v>0</v>
      </c>
      <c r="F136" s="27">
        <v>8407899.5600000005</v>
      </c>
      <c r="G136" s="27">
        <f t="shared" si="15"/>
        <v>447683.21000000089</v>
      </c>
      <c r="H136" s="27">
        <f t="shared" si="16"/>
        <v>-8407899.5600000005</v>
      </c>
      <c r="I136" s="28">
        <f t="shared" si="17"/>
        <v>5.6240080710871894</v>
      </c>
      <c r="J136" s="28">
        <f t="shared" si="18"/>
        <v>0</v>
      </c>
      <c r="K136" s="28">
        <f t="shared" si="19"/>
        <v>-5098.9105618086551</v>
      </c>
    </row>
    <row r="137" spans="1:11">
      <c r="A137" s="25" t="s">
        <v>65</v>
      </c>
      <c r="B137" s="26" t="s">
        <v>66</v>
      </c>
      <c r="C137" s="27">
        <v>-7960216.3499999996</v>
      </c>
      <c r="D137" s="27">
        <v>164896</v>
      </c>
      <c r="E137" s="27">
        <v>0</v>
      </c>
      <c r="F137" s="27">
        <v>-8407899.5600000005</v>
      </c>
      <c r="G137" s="27">
        <f t="shared" si="15"/>
        <v>-447683.21000000089</v>
      </c>
      <c r="H137" s="27">
        <f t="shared" si="16"/>
        <v>8407899.5600000005</v>
      </c>
      <c r="I137" s="28">
        <f t="shared" si="17"/>
        <v>5.6240080710871894</v>
      </c>
      <c r="J137" s="28">
        <f t="shared" si="18"/>
        <v>0</v>
      </c>
      <c r="K137" s="28">
        <f t="shared" si="19"/>
        <v>-5098.9105618086551</v>
      </c>
    </row>
    <row r="138" spans="1:11">
      <c r="A138" s="31" t="s">
        <v>67</v>
      </c>
      <c r="B138" s="26" t="s">
        <v>68</v>
      </c>
      <c r="C138" s="27">
        <v>-7960216.3499999996</v>
      </c>
      <c r="D138" s="27">
        <v>164896</v>
      </c>
      <c r="E138" s="27">
        <v>0</v>
      </c>
      <c r="F138" s="27">
        <v>-8407899.5600000005</v>
      </c>
      <c r="G138" s="27">
        <f t="shared" si="15"/>
        <v>-447683.21000000089</v>
      </c>
      <c r="H138" s="27">
        <f t="shared" si="16"/>
        <v>8407899.5600000005</v>
      </c>
      <c r="I138" s="28">
        <f t="shared" si="17"/>
        <v>5.6240080710871894</v>
      </c>
      <c r="J138" s="28">
        <f t="shared" si="18"/>
        <v>0</v>
      </c>
      <c r="K138" s="28">
        <f t="shared" si="19"/>
        <v>-5098.9105618086551</v>
      </c>
    </row>
    <row r="139" spans="1:11" ht="26.4">
      <c r="A139" s="32" t="s">
        <v>94</v>
      </c>
      <c r="B139" s="26" t="s">
        <v>95</v>
      </c>
      <c r="C139" s="27">
        <v>-302861.39</v>
      </c>
      <c r="D139" s="27">
        <v>164896</v>
      </c>
      <c r="E139" s="27">
        <v>0</v>
      </c>
      <c r="F139" s="27">
        <v>-164895.82</v>
      </c>
      <c r="G139" s="27">
        <f t="shared" si="15"/>
        <v>137965.57</v>
      </c>
      <c r="H139" s="27">
        <f t="shared" si="16"/>
        <v>164895.82</v>
      </c>
      <c r="I139" s="28">
        <f t="shared" si="17"/>
        <v>-45.554030508808005</v>
      </c>
      <c r="J139" s="28">
        <f t="shared" si="18"/>
        <v>0</v>
      </c>
      <c r="K139" s="28">
        <f t="shared" si="19"/>
        <v>-99.999890840287222</v>
      </c>
    </row>
    <row r="140" spans="1:11">
      <c r="A140" s="36" t="s">
        <v>173</v>
      </c>
      <c r="B140" s="37" t="s">
        <v>405</v>
      </c>
      <c r="C140" s="38"/>
      <c r="D140" s="38"/>
      <c r="E140" s="38"/>
      <c r="F140" s="38"/>
      <c r="G140" s="38"/>
      <c r="H140" s="38"/>
      <c r="I140" s="39"/>
      <c r="J140" s="39"/>
      <c r="K140" s="39"/>
    </row>
    <row r="141" spans="1:11">
      <c r="A141" s="25" t="s">
        <v>28</v>
      </c>
      <c r="B141" s="26" t="s">
        <v>29</v>
      </c>
      <c r="C141" s="27">
        <v>227060854.38999999</v>
      </c>
      <c r="D141" s="27">
        <v>249272994</v>
      </c>
      <c r="E141" s="27">
        <v>175457966</v>
      </c>
      <c r="F141" s="27">
        <v>247753616.50999999</v>
      </c>
      <c r="G141" s="27">
        <f t="shared" ref="G141:G169" si="20">F141-C141</f>
        <v>20692762.120000005</v>
      </c>
      <c r="H141" s="27">
        <f t="shared" ref="H141:H169" si="21">E141-F141</f>
        <v>-72295650.50999999</v>
      </c>
      <c r="I141" s="28">
        <f t="shared" ref="I141:I169" si="22">IF(ISERROR(F141/C141),0,F141/C141*100-100)</f>
        <v>9.1133111322033926</v>
      </c>
      <c r="J141" s="28">
        <f t="shared" ref="J141:J169" si="23">IF(ISERROR(F141/E141),0,F141/E141*100)</f>
        <v>141.20397161676888</v>
      </c>
      <c r="K141" s="28">
        <f t="shared" ref="K141:K169" si="24">IF(ISERROR(F141/D141),0,F141/D141*100)</f>
        <v>99.390476495018945</v>
      </c>
    </row>
    <row r="142" spans="1:11" ht="26.4">
      <c r="A142" s="31" t="s">
        <v>76</v>
      </c>
      <c r="B142" s="26" t="s">
        <v>77</v>
      </c>
      <c r="C142" s="27">
        <v>482764.39</v>
      </c>
      <c r="D142" s="27">
        <v>1260130</v>
      </c>
      <c r="E142" s="27">
        <v>565263</v>
      </c>
      <c r="F142" s="27">
        <v>767438.51</v>
      </c>
      <c r="G142" s="27">
        <f t="shared" si="20"/>
        <v>284674.12</v>
      </c>
      <c r="H142" s="27">
        <f t="shared" si="21"/>
        <v>-202175.51</v>
      </c>
      <c r="I142" s="28">
        <f t="shared" si="22"/>
        <v>58.967505867613824</v>
      </c>
      <c r="J142" s="28">
        <f t="shared" si="23"/>
        <v>135.76662721600388</v>
      </c>
      <c r="K142" s="28">
        <f t="shared" si="24"/>
        <v>60.901534762286438</v>
      </c>
    </row>
    <row r="143" spans="1:11">
      <c r="A143" s="31" t="s">
        <v>78</v>
      </c>
      <c r="B143" s="26" t="s">
        <v>79</v>
      </c>
      <c r="C143" s="27">
        <v>0</v>
      </c>
      <c r="D143" s="27">
        <v>1026686</v>
      </c>
      <c r="E143" s="27">
        <v>0</v>
      </c>
      <c r="F143" s="27">
        <v>0</v>
      </c>
      <c r="G143" s="27">
        <f t="shared" si="20"/>
        <v>0</v>
      </c>
      <c r="H143" s="27">
        <f t="shared" si="21"/>
        <v>0</v>
      </c>
      <c r="I143" s="28">
        <f t="shared" si="22"/>
        <v>0</v>
      </c>
      <c r="J143" s="28">
        <f t="shared" si="23"/>
        <v>0</v>
      </c>
      <c r="K143" s="28">
        <f t="shared" si="24"/>
        <v>0</v>
      </c>
    </row>
    <row r="144" spans="1:11">
      <c r="A144" s="32" t="s">
        <v>80</v>
      </c>
      <c r="B144" s="26" t="s">
        <v>81</v>
      </c>
      <c r="C144" s="27">
        <v>0</v>
      </c>
      <c r="D144" s="27">
        <v>1026686</v>
      </c>
      <c r="E144" s="27">
        <v>0</v>
      </c>
      <c r="F144" s="27">
        <v>0</v>
      </c>
      <c r="G144" s="27">
        <f t="shared" si="20"/>
        <v>0</v>
      </c>
      <c r="H144" s="27">
        <f t="shared" si="21"/>
        <v>0</v>
      </c>
      <c r="I144" s="28">
        <f t="shared" si="22"/>
        <v>0</v>
      </c>
      <c r="J144" s="28">
        <f t="shared" si="23"/>
        <v>0</v>
      </c>
      <c r="K144" s="28">
        <f t="shared" si="24"/>
        <v>0</v>
      </c>
    </row>
    <row r="145" spans="1:11">
      <c r="A145" s="33" t="s">
        <v>82</v>
      </c>
      <c r="B145" s="26" t="s">
        <v>83</v>
      </c>
      <c r="C145" s="27">
        <v>0</v>
      </c>
      <c r="D145" s="27">
        <v>1026686</v>
      </c>
      <c r="E145" s="27">
        <v>0</v>
      </c>
      <c r="F145" s="27">
        <v>0</v>
      </c>
      <c r="G145" s="27">
        <f t="shared" si="20"/>
        <v>0</v>
      </c>
      <c r="H145" s="27">
        <f t="shared" si="21"/>
        <v>0</v>
      </c>
      <c r="I145" s="28">
        <f t="shared" si="22"/>
        <v>0</v>
      </c>
      <c r="J145" s="28">
        <f t="shared" si="23"/>
        <v>0</v>
      </c>
      <c r="K145" s="28">
        <f t="shared" si="24"/>
        <v>0</v>
      </c>
    </row>
    <row r="146" spans="1:11" ht="26.4">
      <c r="A146" s="34" t="s">
        <v>84</v>
      </c>
      <c r="B146" s="26" t="s">
        <v>85</v>
      </c>
      <c r="C146" s="27">
        <v>0</v>
      </c>
      <c r="D146" s="27">
        <v>1026686</v>
      </c>
      <c r="E146" s="27">
        <v>0</v>
      </c>
      <c r="F146" s="27">
        <v>0</v>
      </c>
      <c r="G146" s="27">
        <f t="shared" si="20"/>
        <v>0</v>
      </c>
      <c r="H146" s="27">
        <f t="shared" si="21"/>
        <v>0</v>
      </c>
      <c r="I146" s="28">
        <f t="shared" si="22"/>
        <v>0</v>
      </c>
      <c r="J146" s="28">
        <f t="shared" si="23"/>
        <v>0</v>
      </c>
      <c r="K146" s="28">
        <f t="shared" si="24"/>
        <v>0</v>
      </c>
    </row>
    <row r="147" spans="1:11" ht="26.4">
      <c r="A147" s="35" t="s">
        <v>142</v>
      </c>
      <c r="B147" s="26" t="s">
        <v>143</v>
      </c>
      <c r="C147" s="27">
        <v>0</v>
      </c>
      <c r="D147" s="27">
        <v>1026686</v>
      </c>
      <c r="E147" s="27">
        <v>0</v>
      </c>
      <c r="F147" s="27">
        <v>0</v>
      </c>
      <c r="G147" s="27">
        <f t="shared" si="20"/>
        <v>0</v>
      </c>
      <c r="H147" s="27">
        <f t="shared" si="21"/>
        <v>0</v>
      </c>
      <c r="I147" s="28">
        <f t="shared" si="22"/>
        <v>0</v>
      </c>
      <c r="J147" s="28">
        <f t="shared" si="23"/>
        <v>0</v>
      </c>
      <c r="K147" s="28">
        <f t="shared" si="24"/>
        <v>0</v>
      </c>
    </row>
    <row r="148" spans="1:11">
      <c r="A148" s="31" t="s">
        <v>30</v>
      </c>
      <c r="B148" s="26" t="s">
        <v>31</v>
      </c>
      <c r="C148" s="27">
        <v>226578090</v>
      </c>
      <c r="D148" s="27">
        <v>246986178</v>
      </c>
      <c r="E148" s="27">
        <v>174892703</v>
      </c>
      <c r="F148" s="27">
        <v>246986178</v>
      </c>
      <c r="G148" s="27">
        <f t="shared" si="20"/>
        <v>20408088</v>
      </c>
      <c r="H148" s="27">
        <f t="shared" si="21"/>
        <v>-72093475</v>
      </c>
      <c r="I148" s="28">
        <f t="shared" si="22"/>
        <v>9.0070880198522332</v>
      </c>
      <c r="J148" s="28">
        <f t="shared" si="23"/>
        <v>141.22154541804983</v>
      </c>
      <c r="K148" s="28">
        <f t="shared" si="24"/>
        <v>100</v>
      </c>
    </row>
    <row r="149" spans="1:11">
      <c r="A149" s="32" t="s">
        <v>32</v>
      </c>
      <c r="B149" s="26" t="s">
        <v>33</v>
      </c>
      <c r="C149" s="27">
        <v>226578090</v>
      </c>
      <c r="D149" s="27">
        <v>246986178</v>
      </c>
      <c r="E149" s="27">
        <v>174892703</v>
      </c>
      <c r="F149" s="27">
        <v>246986178</v>
      </c>
      <c r="G149" s="27">
        <f t="shared" si="20"/>
        <v>20408088</v>
      </c>
      <c r="H149" s="27">
        <f t="shared" si="21"/>
        <v>-72093475</v>
      </c>
      <c r="I149" s="28">
        <f t="shared" si="22"/>
        <v>9.0070880198522332</v>
      </c>
      <c r="J149" s="28">
        <f t="shared" si="23"/>
        <v>141.22154541804983</v>
      </c>
      <c r="K149" s="28">
        <f t="shared" si="24"/>
        <v>100</v>
      </c>
    </row>
    <row r="150" spans="1:11">
      <c r="A150" s="25" t="s">
        <v>34</v>
      </c>
      <c r="B150" s="26" t="s">
        <v>35</v>
      </c>
      <c r="C150" s="27">
        <v>174612774.08000001</v>
      </c>
      <c r="D150" s="27">
        <v>249849505</v>
      </c>
      <c r="E150" s="27">
        <v>175457966</v>
      </c>
      <c r="F150" s="27">
        <v>185203005.11000001</v>
      </c>
      <c r="G150" s="27">
        <f t="shared" si="20"/>
        <v>10590231.030000001</v>
      </c>
      <c r="H150" s="27">
        <f t="shared" si="21"/>
        <v>-9745039.1100000143</v>
      </c>
      <c r="I150" s="28">
        <f t="shared" si="22"/>
        <v>6.0649806898709642</v>
      </c>
      <c r="J150" s="28">
        <f t="shared" si="23"/>
        <v>105.55405909014128</v>
      </c>
      <c r="K150" s="28">
        <f t="shared" si="24"/>
        <v>74.125824307716769</v>
      </c>
    </row>
    <row r="151" spans="1:11">
      <c r="A151" s="31" t="s">
        <v>36</v>
      </c>
      <c r="B151" s="26" t="s">
        <v>37</v>
      </c>
      <c r="C151" s="27">
        <v>171886379.03</v>
      </c>
      <c r="D151" s="27">
        <v>243089823</v>
      </c>
      <c r="E151" s="27">
        <v>174327878</v>
      </c>
      <c r="F151" s="27">
        <v>183170148.50999999</v>
      </c>
      <c r="G151" s="27">
        <f t="shared" si="20"/>
        <v>11283769.479999989</v>
      </c>
      <c r="H151" s="27">
        <f t="shared" si="21"/>
        <v>-8842270.5099999905</v>
      </c>
      <c r="I151" s="28">
        <f t="shared" si="22"/>
        <v>6.5646676273461964</v>
      </c>
      <c r="J151" s="28">
        <f t="shared" si="23"/>
        <v>105.07220681594025</v>
      </c>
      <c r="K151" s="28">
        <f t="shared" si="24"/>
        <v>75.350809116348728</v>
      </c>
    </row>
    <row r="152" spans="1:11">
      <c r="A152" s="32" t="s">
        <v>38</v>
      </c>
      <c r="B152" s="26" t="s">
        <v>39</v>
      </c>
      <c r="C152" s="27">
        <v>169848957.38999999</v>
      </c>
      <c r="D152" s="27">
        <v>239634686</v>
      </c>
      <c r="E152" s="27">
        <v>172063668</v>
      </c>
      <c r="F152" s="27">
        <v>181086167.47</v>
      </c>
      <c r="G152" s="27">
        <f t="shared" si="20"/>
        <v>11237210.080000013</v>
      </c>
      <c r="H152" s="27">
        <f t="shared" si="21"/>
        <v>-9022499.4699999988</v>
      </c>
      <c r="I152" s="28">
        <f t="shared" si="22"/>
        <v>6.6160018010576351</v>
      </c>
      <c r="J152" s="28">
        <f t="shared" si="23"/>
        <v>105.24369820478312</v>
      </c>
      <c r="K152" s="28">
        <f t="shared" si="24"/>
        <v>75.567594363196662</v>
      </c>
    </row>
    <row r="153" spans="1:11">
      <c r="A153" s="33" t="s">
        <v>40</v>
      </c>
      <c r="B153" s="26" t="s">
        <v>41</v>
      </c>
      <c r="C153" s="27">
        <v>143468224.27000001</v>
      </c>
      <c r="D153" s="27">
        <v>205605813</v>
      </c>
      <c r="E153" s="27">
        <v>148077885</v>
      </c>
      <c r="F153" s="27">
        <v>155452335.19</v>
      </c>
      <c r="G153" s="27">
        <f t="shared" si="20"/>
        <v>11984110.919999987</v>
      </c>
      <c r="H153" s="27">
        <f t="shared" si="21"/>
        <v>-7374450.1899999976</v>
      </c>
      <c r="I153" s="28">
        <f t="shared" si="22"/>
        <v>8.3531464761468612</v>
      </c>
      <c r="J153" s="28">
        <f t="shared" si="23"/>
        <v>104.98011582890989</v>
      </c>
      <c r="K153" s="28">
        <f t="shared" si="24"/>
        <v>75.606974784317018</v>
      </c>
    </row>
    <row r="154" spans="1:11">
      <c r="A154" s="33" t="s">
        <v>42</v>
      </c>
      <c r="B154" s="26" t="s">
        <v>43</v>
      </c>
      <c r="C154" s="27">
        <v>26380733.120000001</v>
      </c>
      <c r="D154" s="27">
        <v>34028873</v>
      </c>
      <c r="E154" s="27">
        <v>23985783</v>
      </c>
      <c r="F154" s="27">
        <v>25633832.280000001</v>
      </c>
      <c r="G154" s="27">
        <f t="shared" si="20"/>
        <v>-746900.83999999985</v>
      </c>
      <c r="H154" s="27">
        <f t="shared" si="21"/>
        <v>-1648049.2800000012</v>
      </c>
      <c r="I154" s="28">
        <f t="shared" si="22"/>
        <v>-2.8312361017509176</v>
      </c>
      <c r="J154" s="28">
        <f t="shared" si="23"/>
        <v>106.87094217437054</v>
      </c>
      <c r="K154" s="28">
        <f t="shared" si="24"/>
        <v>75.329653967676208</v>
      </c>
    </row>
    <row r="155" spans="1:11">
      <c r="A155" s="34" t="s">
        <v>44</v>
      </c>
      <c r="B155" s="26" t="s">
        <v>45</v>
      </c>
      <c r="C155" s="27">
        <v>118845.34</v>
      </c>
      <c r="D155" s="27">
        <v>0</v>
      </c>
      <c r="E155" s="27">
        <v>0</v>
      </c>
      <c r="F155" s="27">
        <v>66056.78</v>
      </c>
      <c r="G155" s="27">
        <f t="shared" si="20"/>
        <v>-52788.56</v>
      </c>
      <c r="H155" s="27">
        <f t="shared" si="21"/>
        <v>-66056.78</v>
      </c>
      <c r="I155" s="28">
        <f t="shared" si="22"/>
        <v>-44.417862744975942</v>
      </c>
      <c r="J155" s="28">
        <f t="shared" si="23"/>
        <v>0</v>
      </c>
      <c r="K155" s="28">
        <f t="shared" si="24"/>
        <v>0</v>
      </c>
    </row>
    <row r="156" spans="1:11">
      <c r="A156" s="32" t="s">
        <v>46</v>
      </c>
      <c r="B156" s="26" t="s">
        <v>47</v>
      </c>
      <c r="C156" s="27">
        <v>1992563.48</v>
      </c>
      <c r="D156" s="27">
        <v>3350965</v>
      </c>
      <c r="E156" s="27">
        <v>2210371</v>
      </c>
      <c r="F156" s="27">
        <v>2031044.45</v>
      </c>
      <c r="G156" s="27">
        <f t="shared" si="20"/>
        <v>38480.969999999972</v>
      </c>
      <c r="H156" s="27">
        <f t="shared" si="21"/>
        <v>179326.55000000005</v>
      </c>
      <c r="I156" s="28">
        <f t="shared" si="22"/>
        <v>1.9312293127042608</v>
      </c>
      <c r="J156" s="28">
        <f t="shared" si="23"/>
        <v>91.887038420247094</v>
      </c>
      <c r="K156" s="28">
        <f t="shared" si="24"/>
        <v>60.610733027650241</v>
      </c>
    </row>
    <row r="157" spans="1:11">
      <c r="A157" s="33" t="s">
        <v>48</v>
      </c>
      <c r="B157" s="26" t="s">
        <v>49</v>
      </c>
      <c r="C157" s="27">
        <v>1970655.9</v>
      </c>
      <c r="D157" s="27">
        <v>3308965</v>
      </c>
      <c r="E157" s="27">
        <v>2179539</v>
      </c>
      <c r="F157" s="27">
        <v>1992435.47</v>
      </c>
      <c r="G157" s="27">
        <f t="shared" si="20"/>
        <v>21779.570000000065</v>
      </c>
      <c r="H157" s="27">
        <f t="shared" si="21"/>
        <v>187103.53000000003</v>
      </c>
      <c r="I157" s="28">
        <f t="shared" si="22"/>
        <v>1.1051939610563295</v>
      </c>
      <c r="J157" s="28">
        <f t="shared" si="23"/>
        <v>91.415453910207617</v>
      </c>
      <c r="K157" s="28">
        <f t="shared" si="24"/>
        <v>60.213253086690244</v>
      </c>
    </row>
    <row r="158" spans="1:11">
      <c r="A158" s="33" t="s">
        <v>50</v>
      </c>
      <c r="B158" s="26" t="s">
        <v>51</v>
      </c>
      <c r="C158" s="27">
        <v>21907.58</v>
      </c>
      <c r="D158" s="27">
        <v>42000</v>
      </c>
      <c r="E158" s="27">
        <v>30832</v>
      </c>
      <c r="F158" s="27">
        <v>38608.980000000003</v>
      </c>
      <c r="G158" s="27">
        <f t="shared" si="20"/>
        <v>16701.400000000001</v>
      </c>
      <c r="H158" s="27">
        <f t="shared" si="21"/>
        <v>-7776.9800000000032</v>
      </c>
      <c r="I158" s="28">
        <f t="shared" si="22"/>
        <v>76.235713848813987</v>
      </c>
      <c r="J158" s="28">
        <f t="shared" si="23"/>
        <v>125.22372859366892</v>
      </c>
      <c r="K158" s="28">
        <f t="shared" si="24"/>
        <v>91.926142857142864</v>
      </c>
    </row>
    <row r="159" spans="1:11" ht="26.4">
      <c r="A159" s="32" t="s">
        <v>88</v>
      </c>
      <c r="B159" s="26" t="s">
        <v>89</v>
      </c>
      <c r="C159" s="27">
        <v>43165</v>
      </c>
      <c r="D159" s="27">
        <v>96396</v>
      </c>
      <c r="E159" s="27">
        <v>49639</v>
      </c>
      <c r="F159" s="27">
        <v>49639</v>
      </c>
      <c r="G159" s="27">
        <f t="shared" si="20"/>
        <v>6474</v>
      </c>
      <c r="H159" s="27">
        <f t="shared" si="21"/>
        <v>0</v>
      </c>
      <c r="I159" s="28">
        <f t="shared" si="22"/>
        <v>14.99826248117688</v>
      </c>
      <c r="J159" s="28">
        <f t="shared" si="23"/>
        <v>100</v>
      </c>
      <c r="K159" s="28">
        <f t="shared" si="24"/>
        <v>51.4948753060293</v>
      </c>
    </row>
    <row r="160" spans="1:11">
      <c r="A160" s="33" t="s">
        <v>90</v>
      </c>
      <c r="B160" s="26" t="s">
        <v>91</v>
      </c>
      <c r="C160" s="27">
        <v>43165</v>
      </c>
      <c r="D160" s="27">
        <v>96396</v>
      </c>
      <c r="E160" s="27">
        <v>49639</v>
      </c>
      <c r="F160" s="27">
        <v>49639</v>
      </c>
      <c r="G160" s="27">
        <f t="shared" si="20"/>
        <v>6474</v>
      </c>
      <c r="H160" s="27">
        <f t="shared" si="21"/>
        <v>0</v>
      </c>
      <c r="I160" s="28">
        <f t="shared" si="22"/>
        <v>14.99826248117688</v>
      </c>
      <c r="J160" s="28">
        <f t="shared" si="23"/>
        <v>100</v>
      </c>
      <c r="K160" s="28">
        <f t="shared" si="24"/>
        <v>51.4948753060293</v>
      </c>
    </row>
    <row r="161" spans="1:11" ht="26.4">
      <c r="A161" s="32" t="s">
        <v>52</v>
      </c>
      <c r="B161" s="26" t="s">
        <v>53</v>
      </c>
      <c r="C161" s="27">
        <v>1693.16</v>
      </c>
      <c r="D161" s="27">
        <v>7776</v>
      </c>
      <c r="E161" s="27">
        <v>4200</v>
      </c>
      <c r="F161" s="27">
        <v>3297.59</v>
      </c>
      <c r="G161" s="27">
        <f t="shared" si="20"/>
        <v>1604.43</v>
      </c>
      <c r="H161" s="27">
        <f t="shared" si="21"/>
        <v>902.40999999999985</v>
      </c>
      <c r="I161" s="28">
        <f t="shared" si="22"/>
        <v>94.759502941245955</v>
      </c>
      <c r="J161" s="28">
        <f t="shared" si="23"/>
        <v>78.514047619047616</v>
      </c>
      <c r="K161" s="28">
        <f t="shared" si="24"/>
        <v>42.407278806584365</v>
      </c>
    </row>
    <row r="162" spans="1:11">
      <c r="A162" s="33" t="s">
        <v>54</v>
      </c>
      <c r="B162" s="26" t="s">
        <v>55</v>
      </c>
      <c r="C162" s="27">
        <v>1693.16</v>
      </c>
      <c r="D162" s="27">
        <v>7776</v>
      </c>
      <c r="E162" s="27">
        <v>4200</v>
      </c>
      <c r="F162" s="27">
        <v>3297.59</v>
      </c>
      <c r="G162" s="27">
        <f t="shared" si="20"/>
        <v>1604.43</v>
      </c>
      <c r="H162" s="27">
        <f t="shared" si="21"/>
        <v>902.40999999999985</v>
      </c>
      <c r="I162" s="28">
        <f t="shared" si="22"/>
        <v>94.759502941245955</v>
      </c>
      <c r="J162" s="28">
        <f t="shared" si="23"/>
        <v>78.514047619047616</v>
      </c>
      <c r="K162" s="28">
        <f t="shared" si="24"/>
        <v>42.407278806584365</v>
      </c>
    </row>
    <row r="163" spans="1:11" ht="26.4">
      <c r="A163" s="34" t="s">
        <v>92</v>
      </c>
      <c r="B163" s="26" t="s">
        <v>93</v>
      </c>
      <c r="C163" s="27">
        <v>1693.16</v>
      </c>
      <c r="D163" s="27">
        <v>7776</v>
      </c>
      <c r="E163" s="27">
        <v>4200</v>
      </c>
      <c r="F163" s="27">
        <v>3297.59</v>
      </c>
      <c r="G163" s="27">
        <f t="shared" si="20"/>
        <v>1604.43</v>
      </c>
      <c r="H163" s="27">
        <f t="shared" si="21"/>
        <v>902.40999999999985</v>
      </c>
      <c r="I163" s="28">
        <f t="shared" si="22"/>
        <v>94.759502941245955</v>
      </c>
      <c r="J163" s="28">
        <f t="shared" si="23"/>
        <v>78.514047619047616</v>
      </c>
      <c r="K163" s="28">
        <f t="shared" si="24"/>
        <v>42.407278806584365</v>
      </c>
    </row>
    <row r="164" spans="1:11">
      <c r="A164" s="31" t="s">
        <v>60</v>
      </c>
      <c r="B164" s="26" t="s">
        <v>61</v>
      </c>
      <c r="C164" s="27">
        <v>2726395.05</v>
      </c>
      <c r="D164" s="27">
        <v>6759682</v>
      </c>
      <c r="E164" s="27">
        <v>1130088</v>
      </c>
      <c r="F164" s="27">
        <v>2032856.6</v>
      </c>
      <c r="G164" s="27">
        <f t="shared" si="20"/>
        <v>-693538.44999999972</v>
      </c>
      <c r="H164" s="27">
        <f t="shared" si="21"/>
        <v>-902768.60000000009</v>
      </c>
      <c r="I164" s="28">
        <f t="shared" si="22"/>
        <v>-25.437929473940315</v>
      </c>
      <c r="J164" s="28">
        <f t="shared" si="23"/>
        <v>179.88480543108147</v>
      </c>
      <c r="K164" s="28">
        <f t="shared" si="24"/>
        <v>30.073257884024724</v>
      </c>
    </row>
    <row r="165" spans="1:11">
      <c r="A165" s="32" t="s">
        <v>62</v>
      </c>
      <c r="B165" s="26" t="s">
        <v>63</v>
      </c>
      <c r="C165" s="27">
        <v>2726395.05</v>
      </c>
      <c r="D165" s="27">
        <v>6759682</v>
      </c>
      <c r="E165" s="27">
        <v>1130088</v>
      </c>
      <c r="F165" s="27">
        <v>2032856.6</v>
      </c>
      <c r="G165" s="27">
        <f t="shared" si="20"/>
        <v>-693538.44999999972</v>
      </c>
      <c r="H165" s="27">
        <f t="shared" si="21"/>
        <v>-902768.60000000009</v>
      </c>
      <c r="I165" s="28">
        <f t="shared" si="22"/>
        <v>-25.437929473940315</v>
      </c>
      <c r="J165" s="28">
        <f t="shared" si="23"/>
        <v>179.88480543108147</v>
      </c>
      <c r="K165" s="28">
        <f t="shared" si="24"/>
        <v>30.073257884024724</v>
      </c>
    </row>
    <row r="166" spans="1:11">
      <c r="A166" s="25"/>
      <c r="B166" s="26" t="s">
        <v>64</v>
      </c>
      <c r="C166" s="27">
        <v>52448080.310000002</v>
      </c>
      <c r="D166" s="27">
        <v>-576511</v>
      </c>
      <c r="E166" s="27">
        <v>0</v>
      </c>
      <c r="F166" s="27">
        <v>62550611.399999999</v>
      </c>
      <c r="G166" s="27">
        <f t="shared" si="20"/>
        <v>10102531.089999996</v>
      </c>
      <c r="H166" s="27">
        <f t="shared" si="21"/>
        <v>-62550611.399999999</v>
      </c>
      <c r="I166" s="28">
        <f t="shared" si="22"/>
        <v>19.261965414726163</v>
      </c>
      <c r="J166" s="28">
        <f t="shared" si="23"/>
        <v>0</v>
      </c>
      <c r="K166" s="28">
        <f t="shared" si="24"/>
        <v>-10849.855666240539</v>
      </c>
    </row>
    <row r="167" spans="1:11">
      <c r="A167" s="25" t="s">
        <v>65</v>
      </c>
      <c r="B167" s="26" t="s">
        <v>66</v>
      </c>
      <c r="C167" s="27">
        <v>-52448080.310000002</v>
      </c>
      <c r="D167" s="27">
        <v>576511</v>
      </c>
      <c r="E167" s="27">
        <v>0</v>
      </c>
      <c r="F167" s="27">
        <v>-62550611.399999999</v>
      </c>
      <c r="G167" s="27">
        <f t="shared" si="20"/>
        <v>-10102531.089999996</v>
      </c>
      <c r="H167" s="27">
        <f t="shared" si="21"/>
        <v>62550611.399999999</v>
      </c>
      <c r="I167" s="28">
        <f t="shared" si="22"/>
        <v>19.261965414726163</v>
      </c>
      <c r="J167" s="28">
        <f t="shared" si="23"/>
        <v>0</v>
      </c>
      <c r="K167" s="28">
        <f t="shared" si="24"/>
        <v>-10849.855666240539</v>
      </c>
    </row>
    <row r="168" spans="1:11">
      <c r="A168" s="31" t="s">
        <v>67</v>
      </c>
      <c r="B168" s="26" t="s">
        <v>68</v>
      </c>
      <c r="C168" s="27">
        <v>-52448080.310000002</v>
      </c>
      <c r="D168" s="27">
        <v>576511</v>
      </c>
      <c r="E168" s="27">
        <v>0</v>
      </c>
      <c r="F168" s="27">
        <v>-62550611.399999999</v>
      </c>
      <c r="G168" s="27">
        <f t="shared" si="20"/>
        <v>-10102531.089999996</v>
      </c>
      <c r="H168" s="27">
        <f t="shared" si="21"/>
        <v>62550611.399999999</v>
      </c>
      <c r="I168" s="28">
        <f t="shared" si="22"/>
        <v>19.261965414726163</v>
      </c>
      <c r="J168" s="28">
        <f t="shared" si="23"/>
        <v>0</v>
      </c>
      <c r="K168" s="28">
        <f t="shared" si="24"/>
        <v>-10849.855666240539</v>
      </c>
    </row>
    <row r="169" spans="1:11" ht="26.4">
      <c r="A169" s="32" t="s">
        <v>94</v>
      </c>
      <c r="B169" s="26" t="s">
        <v>95</v>
      </c>
      <c r="C169" s="27">
        <v>-1242658.97</v>
      </c>
      <c r="D169" s="27">
        <v>576511</v>
      </c>
      <c r="E169" s="27">
        <v>0</v>
      </c>
      <c r="F169" s="27">
        <v>-1603196.82</v>
      </c>
      <c r="G169" s="27">
        <f t="shared" si="20"/>
        <v>-360537.85000000009</v>
      </c>
      <c r="H169" s="27">
        <f t="shared" si="21"/>
        <v>1603196.82</v>
      </c>
      <c r="I169" s="28">
        <f t="shared" si="22"/>
        <v>29.013418701673231</v>
      </c>
      <c r="J169" s="28">
        <f t="shared" si="23"/>
        <v>0</v>
      </c>
      <c r="K169" s="28">
        <f t="shared" si="24"/>
        <v>-278.08607641484724</v>
      </c>
    </row>
    <row r="170" spans="1:11">
      <c r="A170" s="40" t="s">
        <v>406</v>
      </c>
      <c r="B170" s="37" t="s">
        <v>407</v>
      </c>
      <c r="C170" s="38"/>
      <c r="D170" s="38"/>
      <c r="E170" s="38"/>
      <c r="F170" s="38"/>
      <c r="G170" s="38"/>
      <c r="H170" s="38"/>
      <c r="I170" s="39"/>
      <c r="J170" s="39"/>
      <c r="K170" s="39"/>
    </row>
    <row r="171" spans="1:11">
      <c r="A171" s="25" t="s">
        <v>28</v>
      </c>
      <c r="B171" s="26" t="s">
        <v>29</v>
      </c>
      <c r="C171" s="27">
        <v>227060854.38999999</v>
      </c>
      <c r="D171" s="27">
        <v>249272994</v>
      </c>
      <c r="E171" s="27">
        <v>175457966</v>
      </c>
      <c r="F171" s="27">
        <v>247753616.50999999</v>
      </c>
      <c r="G171" s="27">
        <f t="shared" ref="G171:G199" si="25">F171-C171</f>
        <v>20692762.120000005</v>
      </c>
      <c r="H171" s="27">
        <f t="shared" ref="H171:H199" si="26">E171-F171</f>
        <v>-72295650.50999999</v>
      </c>
      <c r="I171" s="28">
        <f t="shared" ref="I171:I199" si="27">IF(ISERROR(F171/C171),0,F171/C171*100-100)</f>
        <v>9.1133111322033926</v>
      </c>
      <c r="J171" s="28">
        <f t="shared" ref="J171:J199" si="28">IF(ISERROR(F171/E171),0,F171/E171*100)</f>
        <v>141.20397161676888</v>
      </c>
      <c r="K171" s="28">
        <f t="shared" ref="K171:K199" si="29">IF(ISERROR(F171/D171),0,F171/D171*100)</f>
        <v>99.390476495018945</v>
      </c>
    </row>
    <row r="172" spans="1:11" ht="26.4">
      <c r="A172" s="31" t="s">
        <v>76</v>
      </c>
      <c r="B172" s="26" t="s">
        <v>77</v>
      </c>
      <c r="C172" s="27">
        <v>482764.39</v>
      </c>
      <c r="D172" s="27">
        <v>1260130</v>
      </c>
      <c r="E172" s="27">
        <v>565263</v>
      </c>
      <c r="F172" s="27">
        <v>767438.51</v>
      </c>
      <c r="G172" s="27">
        <f t="shared" si="25"/>
        <v>284674.12</v>
      </c>
      <c r="H172" s="27">
        <f t="shared" si="26"/>
        <v>-202175.51</v>
      </c>
      <c r="I172" s="28">
        <f t="shared" si="27"/>
        <v>58.967505867613824</v>
      </c>
      <c r="J172" s="28">
        <f t="shared" si="28"/>
        <v>135.76662721600388</v>
      </c>
      <c r="K172" s="28">
        <f t="shared" si="29"/>
        <v>60.901534762286438</v>
      </c>
    </row>
    <row r="173" spans="1:11">
      <c r="A173" s="31" t="s">
        <v>78</v>
      </c>
      <c r="B173" s="26" t="s">
        <v>79</v>
      </c>
      <c r="C173" s="27">
        <v>0</v>
      </c>
      <c r="D173" s="27">
        <v>1026686</v>
      </c>
      <c r="E173" s="27">
        <v>0</v>
      </c>
      <c r="F173" s="27">
        <v>0</v>
      </c>
      <c r="G173" s="27">
        <f t="shared" si="25"/>
        <v>0</v>
      </c>
      <c r="H173" s="27">
        <f t="shared" si="26"/>
        <v>0</v>
      </c>
      <c r="I173" s="28">
        <f t="shared" si="27"/>
        <v>0</v>
      </c>
      <c r="J173" s="28">
        <f t="shared" si="28"/>
        <v>0</v>
      </c>
      <c r="K173" s="28">
        <f t="shared" si="29"/>
        <v>0</v>
      </c>
    </row>
    <row r="174" spans="1:11">
      <c r="A174" s="32" t="s">
        <v>80</v>
      </c>
      <c r="B174" s="26" t="s">
        <v>81</v>
      </c>
      <c r="C174" s="27">
        <v>0</v>
      </c>
      <c r="D174" s="27">
        <v>1026686</v>
      </c>
      <c r="E174" s="27">
        <v>0</v>
      </c>
      <c r="F174" s="27">
        <v>0</v>
      </c>
      <c r="G174" s="27">
        <f t="shared" si="25"/>
        <v>0</v>
      </c>
      <c r="H174" s="27">
        <f t="shared" si="26"/>
        <v>0</v>
      </c>
      <c r="I174" s="28">
        <f t="shared" si="27"/>
        <v>0</v>
      </c>
      <c r="J174" s="28">
        <f t="shared" si="28"/>
        <v>0</v>
      </c>
      <c r="K174" s="28">
        <f t="shared" si="29"/>
        <v>0</v>
      </c>
    </row>
    <row r="175" spans="1:11">
      <c r="A175" s="33" t="s">
        <v>82</v>
      </c>
      <c r="B175" s="26" t="s">
        <v>83</v>
      </c>
      <c r="C175" s="27">
        <v>0</v>
      </c>
      <c r="D175" s="27">
        <v>1026686</v>
      </c>
      <c r="E175" s="27">
        <v>0</v>
      </c>
      <c r="F175" s="27">
        <v>0</v>
      </c>
      <c r="G175" s="27">
        <f t="shared" si="25"/>
        <v>0</v>
      </c>
      <c r="H175" s="27">
        <f t="shared" si="26"/>
        <v>0</v>
      </c>
      <c r="I175" s="28">
        <f t="shared" si="27"/>
        <v>0</v>
      </c>
      <c r="J175" s="28">
        <f t="shared" si="28"/>
        <v>0</v>
      </c>
      <c r="K175" s="28">
        <f t="shared" si="29"/>
        <v>0</v>
      </c>
    </row>
    <row r="176" spans="1:11" ht="26.4">
      <c r="A176" s="34" t="s">
        <v>84</v>
      </c>
      <c r="B176" s="26" t="s">
        <v>85</v>
      </c>
      <c r="C176" s="27">
        <v>0</v>
      </c>
      <c r="D176" s="27">
        <v>1026686</v>
      </c>
      <c r="E176" s="27">
        <v>0</v>
      </c>
      <c r="F176" s="27">
        <v>0</v>
      </c>
      <c r="G176" s="27">
        <f t="shared" si="25"/>
        <v>0</v>
      </c>
      <c r="H176" s="27">
        <f t="shared" si="26"/>
        <v>0</v>
      </c>
      <c r="I176" s="28">
        <f t="shared" si="27"/>
        <v>0</v>
      </c>
      <c r="J176" s="28">
        <f t="shared" si="28"/>
        <v>0</v>
      </c>
      <c r="K176" s="28">
        <f t="shared" si="29"/>
        <v>0</v>
      </c>
    </row>
    <row r="177" spans="1:11" ht="26.4">
      <c r="A177" s="35" t="s">
        <v>142</v>
      </c>
      <c r="B177" s="26" t="s">
        <v>143</v>
      </c>
      <c r="C177" s="27">
        <v>0</v>
      </c>
      <c r="D177" s="27">
        <v>1026686</v>
      </c>
      <c r="E177" s="27">
        <v>0</v>
      </c>
      <c r="F177" s="27">
        <v>0</v>
      </c>
      <c r="G177" s="27">
        <f t="shared" si="25"/>
        <v>0</v>
      </c>
      <c r="H177" s="27">
        <f t="shared" si="26"/>
        <v>0</v>
      </c>
      <c r="I177" s="28">
        <f t="shared" si="27"/>
        <v>0</v>
      </c>
      <c r="J177" s="28">
        <f t="shared" si="28"/>
        <v>0</v>
      </c>
      <c r="K177" s="28">
        <f t="shared" si="29"/>
        <v>0</v>
      </c>
    </row>
    <row r="178" spans="1:11">
      <c r="A178" s="31" t="s">
        <v>30</v>
      </c>
      <c r="B178" s="26" t="s">
        <v>31</v>
      </c>
      <c r="C178" s="27">
        <v>226578090</v>
      </c>
      <c r="D178" s="27">
        <v>246986178</v>
      </c>
      <c r="E178" s="27">
        <v>174892703</v>
      </c>
      <c r="F178" s="27">
        <v>246986178</v>
      </c>
      <c r="G178" s="27">
        <f t="shared" si="25"/>
        <v>20408088</v>
      </c>
      <c r="H178" s="27">
        <f t="shared" si="26"/>
        <v>-72093475</v>
      </c>
      <c r="I178" s="28">
        <f t="shared" si="27"/>
        <v>9.0070880198522332</v>
      </c>
      <c r="J178" s="28">
        <f t="shared" si="28"/>
        <v>141.22154541804983</v>
      </c>
      <c r="K178" s="28">
        <f t="shared" si="29"/>
        <v>100</v>
      </c>
    </row>
    <row r="179" spans="1:11">
      <c r="A179" s="32" t="s">
        <v>32</v>
      </c>
      <c r="B179" s="26" t="s">
        <v>33</v>
      </c>
      <c r="C179" s="27">
        <v>226578090</v>
      </c>
      <c r="D179" s="27">
        <v>246986178</v>
      </c>
      <c r="E179" s="27">
        <v>174892703</v>
      </c>
      <c r="F179" s="27">
        <v>246986178</v>
      </c>
      <c r="G179" s="27">
        <f t="shared" si="25"/>
        <v>20408088</v>
      </c>
      <c r="H179" s="27">
        <f t="shared" si="26"/>
        <v>-72093475</v>
      </c>
      <c r="I179" s="28">
        <f t="shared" si="27"/>
        <v>9.0070880198522332</v>
      </c>
      <c r="J179" s="28">
        <f t="shared" si="28"/>
        <v>141.22154541804983</v>
      </c>
      <c r="K179" s="28">
        <f t="shared" si="29"/>
        <v>100</v>
      </c>
    </row>
    <row r="180" spans="1:11">
      <c r="A180" s="25" t="s">
        <v>34</v>
      </c>
      <c r="B180" s="26" t="s">
        <v>35</v>
      </c>
      <c r="C180" s="27">
        <v>174612774.08000001</v>
      </c>
      <c r="D180" s="27">
        <v>249849505</v>
      </c>
      <c r="E180" s="27">
        <v>175457966</v>
      </c>
      <c r="F180" s="27">
        <v>185203005.11000001</v>
      </c>
      <c r="G180" s="27">
        <f t="shared" si="25"/>
        <v>10590231.030000001</v>
      </c>
      <c r="H180" s="27">
        <f t="shared" si="26"/>
        <v>-9745039.1100000143</v>
      </c>
      <c r="I180" s="28">
        <f t="shared" si="27"/>
        <v>6.0649806898709642</v>
      </c>
      <c r="J180" s="28">
        <f t="shared" si="28"/>
        <v>105.55405909014128</v>
      </c>
      <c r="K180" s="28">
        <f t="shared" si="29"/>
        <v>74.125824307716769</v>
      </c>
    </row>
    <row r="181" spans="1:11">
      <c r="A181" s="31" t="s">
        <v>36</v>
      </c>
      <c r="B181" s="26" t="s">
        <v>37</v>
      </c>
      <c r="C181" s="27">
        <v>171886379.03</v>
      </c>
      <c r="D181" s="27">
        <v>243089823</v>
      </c>
      <c r="E181" s="27">
        <v>174327878</v>
      </c>
      <c r="F181" s="27">
        <v>183170148.50999999</v>
      </c>
      <c r="G181" s="27">
        <f t="shared" si="25"/>
        <v>11283769.479999989</v>
      </c>
      <c r="H181" s="27">
        <f t="shared" si="26"/>
        <v>-8842270.5099999905</v>
      </c>
      <c r="I181" s="28">
        <f t="shared" si="27"/>
        <v>6.5646676273461964</v>
      </c>
      <c r="J181" s="28">
        <f t="shared" si="28"/>
        <v>105.07220681594025</v>
      </c>
      <c r="K181" s="28">
        <f t="shared" si="29"/>
        <v>75.350809116348728</v>
      </c>
    </row>
    <row r="182" spans="1:11">
      <c r="A182" s="32" t="s">
        <v>38</v>
      </c>
      <c r="B182" s="26" t="s">
        <v>39</v>
      </c>
      <c r="C182" s="27">
        <v>169848957.38999999</v>
      </c>
      <c r="D182" s="27">
        <v>239634686</v>
      </c>
      <c r="E182" s="27">
        <v>172063668</v>
      </c>
      <c r="F182" s="27">
        <v>181086167.47</v>
      </c>
      <c r="G182" s="27">
        <f t="shared" si="25"/>
        <v>11237210.080000013</v>
      </c>
      <c r="H182" s="27">
        <f t="shared" si="26"/>
        <v>-9022499.4699999988</v>
      </c>
      <c r="I182" s="28">
        <f t="shared" si="27"/>
        <v>6.6160018010576351</v>
      </c>
      <c r="J182" s="28">
        <f t="shared" si="28"/>
        <v>105.24369820478312</v>
      </c>
      <c r="K182" s="28">
        <f t="shared" si="29"/>
        <v>75.567594363196662</v>
      </c>
    </row>
    <row r="183" spans="1:11">
      <c r="A183" s="33" t="s">
        <v>40</v>
      </c>
      <c r="B183" s="26" t="s">
        <v>41</v>
      </c>
      <c r="C183" s="27">
        <v>143468224.27000001</v>
      </c>
      <c r="D183" s="27">
        <v>205605813</v>
      </c>
      <c r="E183" s="27">
        <v>148077885</v>
      </c>
      <c r="F183" s="27">
        <v>155452335.19</v>
      </c>
      <c r="G183" s="27">
        <f t="shared" si="25"/>
        <v>11984110.919999987</v>
      </c>
      <c r="H183" s="27">
        <f t="shared" si="26"/>
        <v>-7374450.1899999976</v>
      </c>
      <c r="I183" s="28">
        <f t="shared" si="27"/>
        <v>8.3531464761468612</v>
      </c>
      <c r="J183" s="28">
        <f t="shared" si="28"/>
        <v>104.98011582890989</v>
      </c>
      <c r="K183" s="28">
        <f t="shared" si="29"/>
        <v>75.606974784317018</v>
      </c>
    </row>
    <row r="184" spans="1:11">
      <c r="A184" s="33" t="s">
        <v>42</v>
      </c>
      <c r="B184" s="26" t="s">
        <v>43</v>
      </c>
      <c r="C184" s="27">
        <v>26380733.120000001</v>
      </c>
      <c r="D184" s="27">
        <v>34028873</v>
      </c>
      <c r="E184" s="27">
        <v>23985783</v>
      </c>
      <c r="F184" s="27">
        <v>25633832.280000001</v>
      </c>
      <c r="G184" s="27">
        <f t="shared" si="25"/>
        <v>-746900.83999999985</v>
      </c>
      <c r="H184" s="27">
        <f t="shared" si="26"/>
        <v>-1648049.2800000012</v>
      </c>
      <c r="I184" s="28">
        <f t="shared" si="27"/>
        <v>-2.8312361017509176</v>
      </c>
      <c r="J184" s="28">
        <f t="shared" si="28"/>
        <v>106.87094217437054</v>
      </c>
      <c r="K184" s="28">
        <f t="shared" si="29"/>
        <v>75.329653967676208</v>
      </c>
    </row>
    <row r="185" spans="1:11">
      <c r="A185" s="34" t="s">
        <v>44</v>
      </c>
      <c r="B185" s="26" t="s">
        <v>45</v>
      </c>
      <c r="C185" s="27">
        <v>118845.34</v>
      </c>
      <c r="D185" s="27">
        <v>0</v>
      </c>
      <c r="E185" s="27">
        <v>0</v>
      </c>
      <c r="F185" s="27">
        <v>66056.78</v>
      </c>
      <c r="G185" s="27">
        <f t="shared" si="25"/>
        <v>-52788.56</v>
      </c>
      <c r="H185" s="27">
        <f t="shared" si="26"/>
        <v>-66056.78</v>
      </c>
      <c r="I185" s="28">
        <f t="shared" si="27"/>
        <v>-44.417862744975942</v>
      </c>
      <c r="J185" s="28">
        <f t="shared" si="28"/>
        <v>0</v>
      </c>
      <c r="K185" s="28">
        <f t="shared" si="29"/>
        <v>0</v>
      </c>
    </row>
    <row r="186" spans="1:11">
      <c r="A186" s="32" t="s">
        <v>46</v>
      </c>
      <c r="B186" s="26" t="s">
        <v>47</v>
      </c>
      <c r="C186" s="27">
        <v>1992563.48</v>
      </c>
      <c r="D186" s="27">
        <v>3350965</v>
      </c>
      <c r="E186" s="27">
        <v>2210371</v>
      </c>
      <c r="F186" s="27">
        <v>2031044.45</v>
      </c>
      <c r="G186" s="27">
        <f t="shared" si="25"/>
        <v>38480.969999999972</v>
      </c>
      <c r="H186" s="27">
        <f t="shared" si="26"/>
        <v>179326.55000000005</v>
      </c>
      <c r="I186" s="28">
        <f t="shared" si="27"/>
        <v>1.9312293127042608</v>
      </c>
      <c r="J186" s="28">
        <f t="shared" si="28"/>
        <v>91.887038420247094</v>
      </c>
      <c r="K186" s="28">
        <f t="shared" si="29"/>
        <v>60.610733027650241</v>
      </c>
    </row>
    <row r="187" spans="1:11">
      <c r="A187" s="33" t="s">
        <v>48</v>
      </c>
      <c r="B187" s="26" t="s">
        <v>49</v>
      </c>
      <c r="C187" s="27">
        <v>1970655.9</v>
      </c>
      <c r="D187" s="27">
        <v>3308965</v>
      </c>
      <c r="E187" s="27">
        <v>2179539</v>
      </c>
      <c r="F187" s="27">
        <v>1992435.47</v>
      </c>
      <c r="G187" s="27">
        <f t="shared" si="25"/>
        <v>21779.570000000065</v>
      </c>
      <c r="H187" s="27">
        <f t="shared" si="26"/>
        <v>187103.53000000003</v>
      </c>
      <c r="I187" s="28">
        <f t="shared" si="27"/>
        <v>1.1051939610563295</v>
      </c>
      <c r="J187" s="28">
        <f t="shared" si="28"/>
        <v>91.415453910207617</v>
      </c>
      <c r="K187" s="28">
        <f t="shared" si="29"/>
        <v>60.213253086690244</v>
      </c>
    </row>
    <row r="188" spans="1:11">
      <c r="A188" s="33" t="s">
        <v>50</v>
      </c>
      <c r="B188" s="26" t="s">
        <v>51</v>
      </c>
      <c r="C188" s="27">
        <v>21907.58</v>
      </c>
      <c r="D188" s="27">
        <v>42000</v>
      </c>
      <c r="E188" s="27">
        <v>30832</v>
      </c>
      <c r="F188" s="27">
        <v>38608.980000000003</v>
      </c>
      <c r="G188" s="27">
        <f t="shared" si="25"/>
        <v>16701.400000000001</v>
      </c>
      <c r="H188" s="27">
        <f t="shared" si="26"/>
        <v>-7776.9800000000032</v>
      </c>
      <c r="I188" s="28">
        <f t="shared" si="27"/>
        <v>76.235713848813987</v>
      </c>
      <c r="J188" s="28">
        <f t="shared" si="28"/>
        <v>125.22372859366892</v>
      </c>
      <c r="K188" s="28">
        <f t="shared" si="29"/>
        <v>91.926142857142864</v>
      </c>
    </row>
    <row r="189" spans="1:11" ht="26.4">
      <c r="A189" s="32" t="s">
        <v>88</v>
      </c>
      <c r="B189" s="26" t="s">
        <v>89</v>
      </c>
      <c r="C189" s="27">
        <v>43165</v>
      </c>
      <c r="D189" s="27">
        <v>96396</v>
      </c>
      <c r="E189" s="27">
        <v>49639</v>
      </c>
      <c r="F189" s="27">
        <v>49639</v>
      </c>
      <c r="G189" s="27">
        <f t="shared" si="25"/>
        <v>6474</v>
      </c>
      <c r="H189" s="27">
        <f t="shared" si="26"/>
        <v>0</v>
      </c>
      <c r="I189" s="28">
        <f t="shared" si="27"/>
        <v>14.99826248117688</v>
      </c>
      <c r="J189" s="28">
        <f t="shared" si="28"/>
        <v>100</v>
      </c>
      <c r="K189" s="28">
        <f t="shared" si="29"/>
        <v>51.4948753060293</v>
      </c>
    </row>
    <row r="190" spans="1:11">
      <c r="A190" s="33" t="s">
        <v>90</v>
      </c>
      <c r="B190" s="26" t="s">
        <v>91</v>
      </c>
      <c r="C190" s="27">
        <v>43165</v>
      </c>
      <c r="D190" s="27">
        <v>96396</v>
      </c>
      <c r="E190" s="27">
        <v>49639</v>
      </c>
      <c r="F190" s="27">
        <v>49639</v>
      </c>
      <c r="G190" s="27">
        <f t="shared" si="25"/>
        <v>6474</v>
      </c>
      <c r="H190" s="27">
        <f t="shared" si="26"/>
        <v>0</v>
      </c>
      <c r="I190" s="28">
        <f t="shared" si="27"/>
        <v>14.99826248117688</v>
      </c>
      <c r="J190" s="28">
        <f t="shared" si="28"/>
        <v>100</v>
      </c>
      <c r="K190" s="28">
        <f t="shared" si="29"/>
        <v>51.4948753060293</v>
      </c>
    </row>
    <row r="191" spans="1:11" ht="26.4">
      <c r="A191" s="32" t="s">
        <v>52</v>
      </c>
      <c r="B191" s="26" t="s">
        <v>53</v>
      </c>
      <c r="C191" s="27">
        <v>1693.16</v>
      </c>
      <c r="D191" s="27">
        <v>7776</v>
      </c>
      <c r="E191" s="27">
        <v>4200</v>
      </c>
      <c r="F191" s="27">
        <v>3297.59</v>
      </c>
      <c r="G191" s="27">
        <f t="shared" si="25"/>
        <v>1604.43</v>
      </c>
      <c r="H191" s="27">
        <f t="shared" si="26"/>
        <v>902.40999999999985</v>
      </c>
      <c r="I191" s="28">
        <f t="shared" si="27"/>
        <v>94.759502941245955</v>
      </c>
      <c r="J191" s="28">
        <f t="shared" si="28"/>
        <v>78.514047619047616</v>
      </c>
      <c r="K191" s="28">
        <f t="shared" si="29"/>
        <v>42.407278806584365</v>
      </c>
    </row>
    <row r="192" spans="1:11">
      <c r="A192" s="33" t="s">
        <v>54</v>
      </c>
      <c r="B192" s="26" t="s">
        <v>55</v>
      </c>
      <c r="C192" s="27">
        <v>1693.16</v>
      </c>
      <c r="D192" s="27">
        <v>7776</v>
      </c>
      <c r="E192" s="27">
        <v>4200</v>
      </c>
      <c r="F192" s="27">
        <v>3297.59</v>
      </c>
      <c r="G192" s="27">
        <f t="shared" si="25"/>
        <v>1604.43</v>
      </c>
      <c r="H192" s="27">
        <f t="shared" si="26"/>
        <v>902.40999999999985</v>
      </c>
      <c r="I192" s="28">
        <f t="shared" si="27"/>
        <v>94.759502941245955</v>
      </c>
      <c r="J192" s="28">
        <f t="shared" si="28"/>
        <v>78.514047619047616</v>
      </c>
      <c r="K192" s="28">
        <f t="shared" si="29"/>
        <v>42.407278806584365</v>
      </c>
    </row>
    <row r="193" spans="1:11" ht="26.4">
      <c r="A193" s="34" t="s">
        <v>92</v>
      </c>
      <c r="B193" s="26" t="s">
        <v>93</v>
      </c>
      <c r="C193" s="27">
        <v>1693.16</v>
      </c>
      <c r="D193" s="27">
        <v>7776</v>
      </c>
      <c r="E193" s="27">
        <v>4200</v>
      </c>
      <c r="F193" s="27">
        <v>3297.59</v>
      </c>
      <c r="G193" s="27">
        <f t="shared" si="25"/>
        <v>1604.43</v>
      </c>
      <c r="H193" s="27">
        <f t="shared" si="26"/>
        <v>902.40999999999985</v>
      </c>
      <c r="I193" s="28">
        <f t="shared" si="27"/>
        <v>94.759502941245955</v>
      </c>
      <c r="J193" s="28">
        <f t="shared" si="28"/>
        <v>78.514047619047616</v>
      </c>
      <c r="K193" s="28">
        <f t="shared" si="29"/>
        <v>42.407278806584365</v>
      </c>
    </row>
    <row r="194" spans="1:11">
      <c r="A194" s="31" t="s">
        <v>60</v>
      </c>
      <c r="B194" s="26" t="s">
        <v>61</v>
      </c>
      <c r="C194" s="27">
        <v>2726395.05</v>
      </c>
      <c r="D194" s="27">
        <v>6759682</v>
      </c>
      <c r="E194" s="27">
        <v>1130088</v>
      </c>
      <c r="F194" s="27">
        <v>2032856.6</v>
      </c>
      <c r="G194" s="27">
        <f t="shared" si="25"/>
        <v>-693538.44999999972</v>
      </c>
      <c r="H194" s="27">
        <f t="shared" si="26"/>
        <v>-902768.60000000009</v>
      </c>
      <c r="I194" s="28">
        <f t="shared" si="27"/>
        <v>-25.437929473940315</v>
      </c>
      <c r="J194" s="28">
        <f t="shared" si="28"/>
        <v>179.88480543108147</v>
      </c>
      <c r="K194" s="28">
        <f t="shared" si="29"/>
        <v>30.073257884024724</v>
      </c>
    </row>
    <row r="195" spans="1:11">
      <c r="A195" s="32" t="s">
        <v>62</v>
      </c>
      <c r="B195" s="26" t="s">
        <v>63</v>
      </c>
      <c r="C195" s="27">
        <v>2726395.05</v>
      </c>
      <c r="D195" s="27">
        <v>6759682</v>
      </c>
      <c r="E195" s="27">
        <v>1130088</v>
      </c>
      <c r="F195" s="27">
        <v>2032856.6</v>
      </c>
      <c r="G195" s="27">
        <f t="shared" si="25"/>
        <v>-693538.44999999972</v>
      </c>
      <c r="H195" s="27">
        <f t="shared" si="26"/>
        <v>-902768.60000000009</v>
      </c>
      <c r="I195" s="28">
        <f t="shared" si="27"/>
        <v>-25.437929473940315</v>
      </c>
      <c r="J195" s="28">
        <f t="shared" si="28"/>
        <v>179.88480543108147</v>
      </c>
      <c r="K195" s="28">
        <f t="shared" si="29"/>
        <v>30.073257884024724</v>
      </c>
    </row>
    <row r="196" spans="1:11">
      <c r="A196" s="25"/>
      <c r="B196" s="26" t="s">
        <v>64</v>
      </c>
      <c r="C196" s="27">
        <v>52448080.310000002</v>
      </c>
      <c r="D196" s="27">
        <v>-576511</v>
      </c>
      <c r="E196" s="27">
        <v>0</v>
      </c>
      <c r="F196" s="27">
        <v>62550611.399999999</v>
      </c>
      <c r="G196" s="27">
        <f t="shared" si="25"/>
        <v>10102531.089999996</v>
      </c>
      <c r="H196" s="27">
        <f t="shared" si="26"/>
        <v>-62550611.399999999</v>
      </c>
      <c r="I196" s="28">
        <f t="shared" si="27"/>
        <v>19.261965414726163</v>
      </c>
      <c r="J196" s="28">
        <f t="shared" si="28"/>
        <v>0</v>
      </c>
      <c r="K196" s="28">
        <f t="shared" si="29"/>
        <v>-10849.855666240539</v>
      </c>
    </row>
    <row r="197" spans="1:11">
      <c r="A197" s="25" t="s">
        <v>65</v>
      </c>
      <c r="B197" s="26" t="s">
        <v>66</v>
      </c>
      <c r="C197" s="27">
        <v>-52448080.310000002</v>
      </c>
      <c r="D197" s="27">
        <v>576511</v>
      </c>
      <c r="E197" s="27">
        <v>0</v>
      </c>
      <c r="F197" s="27">
        <v>-62550611.399999999</v>
      </c>
      <c r="G197" s="27">
        <f t="shared" si="25"/>
        <v>-10102531.089999996</v>
      </c>
      <c r="H197" s="27">
        <f t="shared" si="26"/>
        <v>62550611.399999999</v>
      </c>
      <c r="I197" s="28">
        <f t="shared" si="27"/>
        <v>19.261965414726163</v>
      </c>
      <c r="J197" s="28">
        <f t="shared" si="28"/>
        <v>0</v>
      </c>
      <c r="K197" s="28">
        <f t="shared" si="29"/>
        <v>-10849.855666240539</v>
      </c>
    </row>
    <row r="198" spans="1:11">
      <c r="A198" s="31" t="s">
        <v>67</v>
      </c>
      <c r="B198" s="26" t="s">
        <v>68</v>
      </c>
      <c r="C198" s="27">
        <v>-52448080.310000002</v>
      </c>
      <c r="D198" s="27">
        <v>576511</v>
      </c>
      <c r="E198" s="27">
        <v>0</v>
      </c>
      <c r="F198" s="27">
        <v>-62550611.399999999</v>
      </c>
      <c r="G198" s="27">
        <f t="shared" si="25"/>
        <v>-10102531.089999996</v>
      </c>
      <c r="H198" s="27">
        <f t="shared" si="26"/>
        <v>62550611.399999999</v>
      </c>
      <c r="I198" s="28">
        <f t="shared" si="27"/>
        <v>19.261965414726163</v>
      </c>
      <c r="J198" s="28">
        <f t="shared" si="28"/>
        <v>0</v>
      </c>
      <c r="K198" s="28">
        <f t="shared" si="29"/>
        <v>-10849.855666240539</v>
      </c>
    </row>
    <row r="199" spans="1:11" ht="26.4">
      <c r="A199" s="32" t="s">
        <v>94</v>
      </c>
      <c r="B199" s="26" t="s">
        <v>95</v>
      </c>
      <c r="C199" s="27">
        <v>-1242658.97</v>
      </c>
      <c r="D199" s="27">
        <v>576511</v>
      </c>
      <c r="E199" s="27">
        <v>0</v>
      </c>
      <c r="F199" s="27">
        <v>-1603196.82</v>
      </c>
      <c r="G199" s="27">
        <f t="shared" si="25"/>
        <v>-360537.85000000009</v>
      </c>
      <c r="H199" s="27">
        <f t="shared" si="26"/>
        <v>1603196.82</v>
      </c>
      <c r="I199" s="28">
        <f t="shared" si="27"/>
        <v>29.013418701673231</v>
      </c>
      <c r="J199" s="28">
        <f t="shared" si="28"/>
        <v>0</v>
      </c>
      <c r="K199" s="28">
        <f t="shared" si="29"/>
        <v>-278.08607641484724</v>
      </c>
    </row>
    <row r="200" spans="1:11">
      <c r="A200" s="36" t="s">
        <v>239</v>
      </c>
      <c r="B200" s="37" t="s">
        <v>408</v>
      </c>
      <c r="C200" s="38"/>
      <c r="D200" s="38"/>
      <c r="E200" s="38"/>
      <c r="F200" s="38"/>
      <c r="G200" s="38"/>
      <c r="H200" s="38"/>
      <c r="I200" s="39"/>
      <c r="J200" s="39"/>
      <c r="K200" s="39"/>
    </row>
    <row r="201" spans="1:11">
      <c r="A201" s="25" t="s">
        <v>28</v>
      </c>
      <c r="B201" s="26" t="s">
        <v>29</v>
      </c>
      <c r="C201" s="27">
        <v>149663939.53999999</v>
      </c>
      <c r="D201" s="27">
        <v>143553244</v>
      </c>
      <c r="E201" s="27">
        <v>73998415</v>
      </c>
      <c r="F201" s="27">
        <v>143521994.66</v>
      </c>
      <c r="G201" s="27">
        <f t="shared" ref="G201:G225" si="30">F201-C201</f>
        <v>-6141944.8799999952</v>
      </c>
      <c r="H201" s="27">
        <f t="shared" ref="H201:H225" si="31">E201-F201</f>
        <v>-69523579.659999996</v>
      </c>
      <c r="I201" s="28">
        <f t="shared" ref="I201:I225" si="32">IF(ISERROR(F201/C201),0,F201/C201*100-100)</f>
        <v>-4.1038241401887348</v>
      </c>
      <c r="J201" s="28">
        <f t="shared" ref="J201:J225" si="33">IF(ISERROR(F201/E201),0,F201/E201*100)</f>
        <v>193.95279569163745</v>
      </c>
      <c r="K201" s="28">
        <f t="shared" ref="K201:K225" si="34">IF(ISERROR(F201/D201),0,F201/D201*100)</f>
        <v>99.978231533381432</v>
      </c>
    </row>
    <row r="202" spans="1:11" ht="26.4">
      <c r="A202" s="31" t="s">
        <v>76</v>
      </c>
      <c r="B202" s="26" t="s">
        <v>77</v>
      </c>
      <c r="C202" s="27">
        <v>70054.539999999994</v>
      </c>
      <c r="D202" s="27">
        <v>49694</v>
      </c>
      <c r="E202" s="27">
        <v>36452</v>
      </c>
      <c r="F202" s="27">
        <v>18444.66</v>
      </c>
      <c r="G202" s="27">
        <f t="shared" si="30"/>
        <v>-51609.87999999999</v>
      </c>
      <c r="H202" s="27">
        <f t="shared" si="31"/>
        <v>18007.34</v>
      </c>
      <c r="I202" s="28">
        <f t="shared" si="32"/>
        <v>-73.670999766753155</v>
      </c>
      <c r="J202" s="28">
        <f t="shared" si="33"/>
        <v>50.599857346647646</v>
      </c>
      <c r="K202" s="28">
        <f t="shared" si="34"/>
        <v>37.116472813619353</v>
      </c>
    </row>
    <row r="203" spans="1:11">
      <c r="A203" s="31" t="s">
        <v>78</v>
      </c>
      <c r="B203" s="26" t="s">
        <v>79</v>
      </c>
      <c r="C203" s="27">
        <v>3000</v>
      </c>
      <c r="D203" s="27">
        <v>3000</v>
      </c>
      <c r="E203" s="27">
        <v>0</v>
      </c>
      <c r="F203" s="27">
        <v>3000</v>
      </c>
      <c r="G203" s="27">
        <f t="shared" si="30"/>
        <v>0</v>
      </c>
      <c r="H203" s="27">
        <f t="shared" si="31"/>
        <v>-3000</v>
      </c>
      <c r="I203" s="28">
        <f t="shared" si="32"/>
        <v>0</v>
      </c>
      <c r="J203" s="28">
        <f t="shared" si="33"/>
        <v>0</v>
      </c>
      <c r="K203" s="28">
        <f t="shared" si="34"/>
        <v>100</v>
      </c>
    </row>
    <row r="204" spans="1:11">
      <c r="A204" s="32" t="s">
        <v>80</v>
      </c>
      <c r="B204" s="26" t="s">
        <v>81</v>
      </c>
      <c r="C204" s="27">
        <v>3000</v>
      </c>
      <c r="D204" s="27">
        <v>3000</v>
      </c>
      <c r="E204" s="27">
        <v>0</v>
      </c>
      <c r="F204" s="27">
        <v>3000</v>
      </c>
      <c r="G204" s="27">
        <f t="shared" si="30"/>
        <v>0</v>
      </c>
      <c r="H204" s="27">
        <f t="shared" si="31"/>
        <v>-3000</v>
      </c>
      <c r="I204" s="28">
        <f t="shared" si="32"/>
        <v>0</v>
      </c>
      <c r="J204" s="28">
        <f t="shared" si="33"/>
        <v>0</v>
      </c>
      <c r="K204" s="28">
        <f t="shared" si="34"/>
        <v>100</v>
      </c>
    </row>
    <row r="205" spans="1:11">
      <c r="A205" s="33" t="s">
        <v>82</v>
      </c>
      <c r="B205" s="26" t="s">
        <v>83</v>
      </c>
      <c r="C205" s="27">
        <v>3000</v>
      </c>
      <c r="D205" s="27">
        <v>3000</v>
      </c>
      <c r="E205" s="27">
        <v>0</v>
      </c>
      <c r="F205" s="27">
        <v>3000</v>
      </c>
      <c r="G205" s="27">
        <f t="shared" si="30"/>
        <v>0</v>
      </c>
      <c r="H205" s="27">
        <f t="shared" si="31"/>
        <v>-3000</v>
      </c>
      <c r="I205" s="28">
        <f t="shared" si="32"/>
        <v>0</v>
      </c>
      <c r="J205" s="28">
        <f t="shared" si="33"/>
        <v>0</v>
      </c>
      <c r="K205" s="28">
        <f t="shared" si="34"/>
        <v>100</v>
      </c>
    </row>
    <row r="206" spans="1:11" ht="26.4">
      <c r="A206" s="34" t="s">
        <v>84</v>
      </c>
      <c r="B206" s="26" t="s">
        <v>85</v>
      </c>
      <c r="C206" s="27">
        <v>3000</v>
      </c>
      <c r="D206" s="27">
        <v>3000</v>
      </c>
      <c r="E206" s="27">
        <v>0</v>
      </c>
      <c r="F206" s="27">
        <v>3000</v>
      </c>
      <c r="G206" s="27">
        <f t="shared" si="30"/>
        <v>0</v>
      </c>
      <c r="H206" s="27">
        <f t="shared" si="31"/>
        <v>-3000</v>
      </c>
      <c r="I206" s="28">
        <f t="shared" si="32"/>
        <v>0</v>
      </c>
      <c r="J206" s="28">
        <f t="shared" si="33"/>
        <v>0</v>
      </c>
      <c r="K206" s="28">
        <f t="shared" si="34"/>
        <v>100</v>
      </c>
    </row>
    <row r="207" spans="1:11" ht="26.4">
      <c r="A207" s="35" t="s">
        <v>86</v>
      </c>
      <c r="B207" s="26" t="s">
        <v>87</v>
      </c>
      <c r="C207" s="27">
        <v>3000</v>
      </c>
      <c r="D207" s="27">
        <v>3000</v>
      </c>
      <c r="E207" s="27">
        <v>0</v>
      </c>
      <c r="F207" s="27">
        <v>3000</v>
      </c>
      <c r="G207" s="27">
        <f t="shared" si="30"/>
        <v>0</v>
      </c>
      <c r="H207" s="27">
        <f t="shared" si="31"/>
        <v>-3000</v>
      </c>
      <c r="I207" s="28">
        <f t="shared" si="32"/>
        <v>0</v>
      </c>
      <c r="J207" s="28">
        <f t="shared" si="33"/>
        <v>0</v>
      </c>
      <c r="K207" s="28">
        <f t="shared" si="34"/>
        <v>100</v>
      </c>
    </row>
    <row r="208" spans="1:11">
      <c r="A208" s="31" t="s">
        <v>30</v>
      </c>
      <c r="B208" s="26" t="s">
        <v>31</v>
      </c>
      <c r="C208" s="27">
        <v>149590885</v>
      </c>
      <c r="D208" s="27">
        <v>143500550</v>
      </c>
      <c r="E208" s="27">
        <v>73961963</v>
      </c>
      <c r="F208" s="27">
        <v>143500550</v>
      </c>
      <c r="G208" s="27">
        <f t="shared" si="30"/>
        <v>-6090335</v>
      </c>
      <c r="H208" s="27">
        <f t="shared" si="31"/>
        <v>-69538587</v>
      </c>
      <c r="I208" s="28">
        <f t="shared" si="32"/>
        <v>-4.0713276079622034</v>
      </c>
      <c r="J208" s="28">
        <f t="shared" si="33"/>
        <v>194.01939075089177</v>
      </c>
      <c r="K208" s="28">
        <f t="shared" si="34"/>
        <v>100</v>
      </c>
    </row>
    <row r="209" spans="1:11">
      <c r="A209" s="32" t="s">
        <v>32</v>
      </c>
      <c r="B209" s="26" t="s">
        <v>33</v>
      </c>
      <c r="C209" s="27">
        <v>149590885</v>
      </c>
      <c r="D209" s="27">
        <v>143500550</v>
      </c>
      <c r="E209" s="27">
        <v>73961963</v>
      </c>
      <c r="F209" s="27">
        <v>143500550</v>
      </c>
      <c r="G209" s="27">
        <f t="shared" si="30"/>
        <v>-6090335</v>
      </c>
      <c r="H209" s="27">
        <f t="shared" si="31"/>
        <v>-69538587</v>
      </c>
      <c r="I209" s="28">
        <f t="shared" si="32"/>
        <v>-4.0713276079622034</v>
      </c>
      <c r="J209" s="28">
        <f t="shared" si="33"/>
        <v>194.01939075089177</v>
      </c>
      <c r="K209" s="28">
        <f t="shared" si="34"/>
        <v>100</v>
      </c>
    </row>
    <row r="210" spans="1:11">
      <c r="A210" s="25" t="s">
        <v>34</v>
      </c>
      <c r="B210" s="26" t="s">
        <v>35</v>
      </c>
      <c r="C210" s="27">
        <v>99227304.290000007</v>
      </c>
      <c r="D210" s="27">
        <v>143553244</v>
      </c>
      <c r="E210" s="27">
        <v>73998415</v>
      </c>
      <c r="F210" s="27">
        <v>96487032.280000001</v>
      </c>
      <c r="G210" s="27">
        <f t="shared" si="30"/>
        <v>-2740272.0100000054</v>
      </c>
      <c r="H210" s="27">
        <f t="shared" si="31"/>
        <v>-22488617.280000001</v>
      </c>
      <c r="I210" s="28">
        <f t="shared" si="32"/>
        <v>-2.761610858631542</v>
      </c>
      <c r="J210" s="28">
        <f t="shared" si="33"/>
        <v>130.3906742867398</v>
      </c>
      <c r="K210" s="28">
        <f t="shared" si="34"/>
        <v>67.213411269201274</v>
      </c>
    </row>
    <row r="211" spans="1:11">
      <c r="A211" s="31" t="s">
        <v>36</v>
      </c>
      <c r="B211" s="26" t="s">
        <v>37</v>
      </c>
      <c r="C211" s="27">
        <v>59807395.950000003</v>
      </c>
      <c r="D211" s="27">
        <v>96873237</v>
      </c>
      <c r="E211" s="27">
        <v>69070420</v>
      </c>
      <c r="F211" s="27">
        <v>70080840.870000005</v>
      </c>
      <c r="G211" s="27">
        <f t="shared" si="30"/>
        <v>10273444.920000002</v>
      </c>
      <c r="H211" s="27">
        <f t="shared" si="31"/>
        <v>-1010420.8700000048</v>
      </c>
      <c r="I211" s="28">
        <f t="shared" si="32"/>
        <v>17.177549292714204</v>
      </c>
      <c r="J211" s="28">
        <f t="shared" si="33"/>
        <v>101.4628850816312</v>
      </c>
      <c r="K211" s="28">
        <f t="shared" si="34"/>
        <v>72.342829702284035</v>
      </c>
    </row>
    <row r="212" spans="1:11">
      <c r="A212" s="32" t="s">
        <v>38</v>
      </c>
      <c r="B212" s="26" t="s">
        <v>39</v>
      </c>
      <c r="C212" s="27">
        <v>59803667.039999999</v>
      </c>
      <c r="D212" s="27">
        <v>96864121</v>
      </c>
      <c r="E212" s="27">
        <v>69066161</v>
      </c>
      <c r="F212" s="27">
        <v>70076582.060000002</v>
      </c>
      <c r="G212" s="27">
        <f t="shared" si="30"/>
        <v>10272915.020000003</v>
      </c>
      <c r="H212" s="27">
        <f t="shared" si="31"/>
        <v>-1010421.0600000024</v>
      </c>
      <c r="I212" s="28">
        <f t="shared" si="32"/>
        <v>17.177734290321879</v>
      </c>
      <c r="J212" s="28">
        <f t="shared" si="33"/>
        <v>101.46297556628348</v>
      </c>
      <c r="K212" s="28">
        <f t="shared" si="34"/>
        <v>72.345241289083702</v>
      </c>
    </row>
    <row r="213" spans="1:11">
      <c r="A213" s="33" t="s">
        <v>40</v>
      </c>
      <c r="B213" s="26" t="s">
        <v>41</v>
      </c>
      <c r="C213" s="27">
        <v>54862004.240000002</v>
      </c>
      <c r="D213" s="27">
        <v>90448401</v>
      </c>
      <c r="E213" s="27">
        <v>66067098</v>
      </c>
      <c r="F213" s="27">
        <v>65569880.990000002</v>
      </c>
      <c r="G213" s="27">
        <f t="shared" si="30"/>
        <v>10707876.75</v>
      </c>
      <c r="H213" s="27">
        <f t="shared" si="31"/>
        <v>497217.00999999791</v>
      </c>
      <c r="I213" s="28">
        <f t="shared" si="32"/>
        <v>19.517837341773344</v>
      </c>
      <c r="J213" s="28">
        <f t="shared" si="33"/>
        <v>99.247406008358354</v>
      </c>
      <c r="K213" s="28">
        <f t="shared" si="34"/>
        <v>72.494240102707835</v>
      </c>
    </row>
    <row r="214" spans="1:11">
      <c r="A214" s="33" t="s">
        <v>42</v>
      </c>
      <c r="B214" s="26" t="s">
        <v>43</v>
      </c>
      <c r="C214" s="27">
        <v>4941662.8</v>
      </c>
      <c r="D214" s="27">
        <v>6415720</v>
      </c>
      <c r="E214" s="27">
        <v>2999063</v>
      </c>
      <c r="F214" s="27">
        <v>4506701.07</v>
      </c>
      <c r="G214" s="27">
        <f t="shared" si="30"/>
        <v>-434961.72999999952</v>
      </c>
      <c r="H214" s="27">
        <f t="shared" si="31"/>
        <v>-1507638.0700000003</v>
      </c>
      <c r="I214" s="28">
        <f t="shared" si="32"/>
        <v>-8.8019305971261304</v>
      </c>
      <c r="J214" s="28">
        <f t="shared" si="33"/>
        <v>150.27030342476968</v>
      </c>
      <c r="K214" s="28">
        <f t="shared" si="34"/>
        <v>70.244665758480735</v>
      </c>
    </row>
    <row r="215" spans="1:11">
      <c r="A215" s="34" t="s">
        <v>44</v>
      </c>
      <c r="B215" s="26" t="s">
        <v>45</v>
      </c>
      <c r="C215" s="27">
        <v>83792.75</v>
      </c>
      <c r="D215" s="27">
        <v>0</v>
      </c>
      <c r="E215" s="27">
        <v>0</v>
      </c>
      <c r="F215" s="27">
        <v>45346.44</v>
      </c>
      <c r="G215" s="27">
        <f t="shared" si="30"/>
        <v>-38446.31</v>
      </c>
      <c r="H215" s="27">
        <f t="shared" si="31"/>
        <v>-45346.44</v>
      </c>
      <c r="I215" s="28">
        <f t="shared" si="32"/>
        <v>-45.882621109821557</v>
      </c>
      <c r="J215" s="28">
        <f t="shared" si="33"/>
        <v>0</v>
      </c>
      <c r="K215" s="28">
        <f t="shared" si="34"/>
        <v>0</v>
      </c>
    </row>
    <row r="216" spans="1:11">
      <c r="A216" s="32" t="s">
        <v>46</v>
      </c>
      <c r="B216" s="26" t="s">
        <v>47</v>
      </c>
      <c r="C216" s="27">
        <v>2628.91</v>
      </c>
      <c r="D216" s="27">
        <v>6666</v>
      </c>
      <c r="E216" s="27">
        <v>2359</v>
      </c>
      <c r="F216" s="27">
        <v>2358.81</v>
      </c>
      <c r="G216" s="27">
        <f t="shared" si="30"/>
        <v>-270.09999999999991</v>
      </c>
      <c r="H216" s="27">
        <f t="shared" si="31"/>
        <v>0.19000000000005457</v>
      </c>
      <c r="I216" s="28">
        <f t="shared" si="32"/>
        <v>-10.27422011403965</v>
      </c>
      <c r="J216" s="28">
        <f t="shared" si="33"/>
        <v>99.991945739720222</v>
      </c>
      <c r="K216" s="28">
        <f t="shared" si="34"/>
        <v>35.385688568856885</v>
      </c>
    </row>
    <row r="217" spans="1:11">
      <c r="A217" s="33" t="s">
        <v>50</v>
      </c>
      <c r="B217" s="26" t="s">
        <v>51</v>
      </c>
      <c r="C217" s="27">
        <v>2628.91</v>
      </c>
      <c r="D217" s="27">
        <v>6666</v>
      </c>
      <c r="E217" s="27">
        <v>2359</v>
      </c>
      <c r="F217" s="27">
        <v>2358.81</v>
      </c>
      <c r="G217" s="27">
        <f t="shared" si="30"/>
        <v>-270.09999999999991</v>
      </c>
      <c r="H217" s="27">
        <f t="shared" si="31"/>
        <v>0.19000000000005457</v>
      </c>
      <c r="I217" s="28">
        <f t="shared" si="32"/>
        <v>-10.27422011403965</v>
      </c>
      <c r="J217" s="28">
        <f t="shared" si="33"/>
        <v>99.991945739720222</v>
      </c>
      <c r="K217" s="28">
        <f t="shared" si="34"/>
        <v>35.385688568856885</v>
      </c>
    </row>
    <row r="218" spans="1:11" ht="26.4">
      <c r="A218" s="32" t="s">
        <v>88</v>
      </c>
      <c r="B218" s="26" t="s">
        <v>89</v>
      </c>
      <c r="C218" s="27">
        <v>1100</v>
      </c>
      <c r="D218" s="27">
        <v>2450</v>
      </c>
      <c r="E218" s="27">
        <v>1900</v>
      </c>
      <c r="F218" s="27">
        <v>1900</v>
      </c>
      <c r="G218" s="27">
        <f t="shared" si="30"/>
        <v>800</v>
      </c>
      <c r="H218" s="27">
        <f t="shared" si="31"/>
        <v>0</v>
      </c>
      <c r="I218" s="28">
        <f t="shared" si="32"/>
        <v>72.72727272727272</v>
      </c>
      <c r="J218" s="28">
        <f t="shared" si="33"/>
        <v>100</v>
      </c>
      <c r="K218" s="28">
        <f t="shared" si="34"/>
        <v>77.551020408163268</v>
      </c>
    </row>
    <row r="219" spans="1:11">
      <c r="A219" s="33" t="s">
        <v>90</v>
      </c>
      <c r="B219" s="26" t="s">
        <v>91</v>
      </c>
      <c r="C219" s="27">
        <v>1100</v>
      </c>
      <c r="D219" s="27">
        <v>2450</v>
      </c>
      <c r="E219" s="27">
        <v>1900</v>
      </c>
      <c r="F219" s="27">
        <v>1900</v>
      </c>
      <c r="G219" s="27">
        <f t="shared" si="30"/>
        <v>800</v>
      </c>
      <c r="H219" s="27">
        <f t="shared" si="31"/>
        <v>0</v>
      </c>
      <c r="I219" s="28">
        <f t="shared" si="32"/>
        <v>72.72727272727272</v>
      </c>
      <c r="J219" s="28">
        <f t="shared" si="33"/>
        <v>100</v>
      </c>
      <c r="K219" s="28">
        <f t="shared" si="34"/>
        <v>77.551020408163268</v>
      </c>
    </row>
    <row r="220" spans="1:11">
      <c r="A220" s="31" t="s">
        <v>60</v>
      </c>
      <c r="B220" s="26" t="s">
        <v>61</v>
      </c>
      <c r="C220" s="27">
        <v>39419908.340000004</v>
      </c>
      <c r="D220" s="27">
        <v>46680007</v>
      </c>
      <c r="E220" s="27">
        <v>4927995</v>
      </c>
      <c r="F220" s="27">
        <v>26406191.41</v>
      </c>
      <c r="G220" s="27">
        <f t="shared" si="30"/>
        <v>-13013716.930000003</v>
      </c>
      <c r="H220" s="27">
        <f t="shared" si="31"/>
        <v>-21478196.41</v>
      </c>
      <c r="I220" s="28">
        <f t="shared" si="32"/>
        <v>-33.013057305348369</v>
      </c>
      <c r="J220" s="28">
        <f t="shared" si="33"/>
        <v>535.84046676183721</v>
      </c>
      <c r="K220" s="28">
        <f t="shared" si="34"/>
        <v>56.568524957590519</v>
      </c>
    </row>
    <row r="221" spans="1:11">
      <c r="A221" s="32" t="s">
        <v>62</v>
      </c>
      <c r="B221" s="26" t="s">
        <v>63</v>
      </c>
      <c r="C221" s="27">
        <v>39419908.340000004</v>
      </c>
      <c r="D221" s="27">
        <v>46680007</v>
      </c>
      <c r="E221" s="27">
        <v>4927995</v>
      </c>
      <c r="F221" s="27">
        <v>26406191.41</v>
      </c>
      <c r="G221" s="27">
        <f t="shared" si="30"/>
        <v>-13013716.930000003</v>
      </c>
      <c r="H221" s="27">
        <f t="shared" si="31"/>
        <v>-21478196.41</v>
      </c>
      <c r="I221" s="28">
        <f t="shared" si="32"/>
        <v>-33.013057305348369</v>
      </c>
      <c r="J221" s="28">
        <f t="shared" si="33"/>
        <v>535.84046676183721</v>
      </c>
      <c r="K221" s="28">
        <f t="shared" si="34"/>
        <v>56.568524957590519</v>
      </c>
    </row>
    <row r="222" spans="1:11">
      <c r="A222" s="25"/>
      <c r="B222" s="26" t="s">
        <v>64</v>
      </c>
      <c r="C222" s="27">
        <v>50436635.25</v>
      </c>
      <c r="D222" s="27">
        <v>0</v>
      </c>
      <c r="E222" s="27">
        <v>0</v>
      </c>
      <c r="F222" s="27">
        <v>47034962.380000003</v>
      </c>
      <c r="G222" s="27">
        <f t="shared" si="30"/>
        <v>-3401672.8699999973</v>
      </c>
      <c r="H222" s="27">
        <f t="shared" si="31"/>
        <v>-47034962.380000003</v>
      </c>
      <c r="I222" s="28">
        <f t="shared" si="32"/>
        <v>-6.7444484612006192</v>
      </c>
      <c r="J222" s="28">
        <f t="shared" si="33"/>
        <v>0</v>
      </c>
      <c r="K222" s="28">
        <f t="shared" si="34"/>
        <v>0</v>
      </c>
    </row>
    <row r="223" spans="1:11">
      <c r="A223" s="25" t="s">
        <v>65</v>
      </c>
      <c r="B223" s="26" t="s">
        <v>66</v>
      </c>
      <c r="C223" s="27">
        <v>-50436635.25</v>
      </c>
      <c r="D223" s="27">
        <v>0</v>
      </c>
      <c r="E223" s="27">
        <v>0</v>
      </c>
      <c r="F223" s="27">
        <v>-47034962.380000003</v>
      </c>
      <c r="G223" s="27">
        <f t="shared" si="30"/>
        <v>3401672.8699999973</v>
      </c>
      <c r="H223" s="27">
        <f t="shared" si="31"/>
        <v>47034962.380000003</v>
      </c>
      <c r="I223" s="28">
        <f t="shared" si="32"/>
        <v>-6.7444484612006192</v>
      </c>
      <c r="J223" s="28">
        <f t="shared" si="33"/>
        <v>0</v>
      </c>
      <c r="K223" s="28">
        <f t="shared" si="34"/>
        <v>0</v>
      </c>
    </row>
    <row r="224" spans="1:11">
      <c r="A224" s="31" t="s">
        <v>67</v>
      </c>
      <c r="B224" s="26" t="s">
        <v>68</v>
      </c>
      <c r="C224" s="27">
        <v>-50436635.25</v>
      </c>
      <c r="D224" s="27">
        <v>0</v>
      </c>
      <c r="E224" s="27">
        <v>0</v>
      </c>
      <c r="F224" s="27">
        <v>-47034962.380000003</v>
      </c>
      <c r="G224" s="27">
        <f t="shared" si="30"/>
        <v>3401672.8699999973</v>
      </c>
      <c r="H224" s="27">
        <f t="shared" si="31"/>
        <v>47034962.380000003</v>
      </c>
      <c r="I224" s="28">
        <f t="shared" si="32"/>
        <v>-6.7444484612006192</v>
      </c>
      <c r="J224" s="28">
        <f t="shared" si="33"/>
        <v>0</v>
      </c>
      <c r="K224" s="28">
        <f t="shared" si="34"/>
        <v>0</v>
      </c>
    </row>
    <row r="225" spans="1:11" ht="26.4">
      <c r="A225" s="32" t="s">
        <v>94</v>
      </c>
      <c r="B225" s="26" t="s">
        <v>95</v>
      </c>
      <c r="C225" s="27">
        <v>-3064.36</v>
      </c>
      <c r="D225" s="27">
        <v>0</v>
      </c>
      <c r="E225" s="27">
        <v>0</v>
      </c>
      <c r="F225" s="27">
        <v>0</v>
      </c>
      <c r="G225" s="27">
        <f t="shared" si="30"/>
        <v>3064.36</v>
      </c>
      <c r="H225" s="27">
        <f t="shared" si="31"/>
        <v>0</v>
      </c>
      <c r="I225" s="28">
        <f t="shared" si="32"/>
        <v>-100</v>
      </c>
      <c r="J225" s="28">
        <f t="shared" si="33"/>
        <v>0</v>
      </c>
      <c r="K225" s="28">
        <f t="shared" si="34"/>
        <v>0</v>
      </c>
    </row>
    <row r="226" spans="1:11">
      <c r="A226" s="36" t="s">
        <v>241</v>
      </c>
      <c r="B226" s="37" t="s">
        <v>409</v>
      </c>
      <c r="C226" s="38"/>
      <c r="D226" s="38"/>
      <c r="E226" s="38"/>
      <c r="F226" s="38"/>
      <c r="G226" s="38"/>
      <c r="H226" s="38"/>
      <c r="I226" s="39"/>
      <c r="J226" s="39"/>
      <c r="K226" s="39"/>
    </row>
    <row r="227" spans="1:11">
      <c r="A227" s="25" t="s">
        <v>28</v>
      </c>
      <c r="B227" s="26" t="s">
        <v>29</v>
      </c>
      <c r="C227" s="27">
        <v>44006313.299999997</v>
      </c>
      <c r="D227" s="27">
        <v>51916507</v>
      </c>
      <c r="E227" s="27">
        <v>38314716</v>
      </c>
      <c r="F227" s="27">
        <v>51917195.840000004</v>
      </c>
      <c r="G227" s="27">
        <f t="shared" ref="G227:G237" si="35">F227-C227</f>
        <v>7910882.5400000066</v>
      </c>
      <c r="H227" s="27">
        <f t="shared" ref="H227:H237" si="36">E227-F227</f>
        <v>-13602479.840000004</v>
      </c>
      <c r="I227" s="28">
        <f t="shared" ref="I227:I237" si="37">IF(ISERROR(F227/C227),0,F227/C227*100-100)</f>
        <v>17.976699129667836</v>
      </c>
      <c r="J227" s="28">
        <f t="shared" ref="J227:J237" si="38">IF(ISERROR(F227/E227),0,F227/E227*100)</f>
        <v>135.50197224481582</v>
      </c>
      <c r="K227" s="28">
        <f t="shared" ref="K227:K237" si="39">IF(ISERROR(F227/D227),0,F227/D227*100)</f>
        <v>100.00132682270015</v>
      </c>
    </row>
    <row r="228" spans="1:11" ht="26.4">
      <c r="A228" s="31" t="s">
        <v>76</v>
      </c>
      <c r="B228" s="26" t="s">
        <v>77</v>
      </c>
      <c r="C228" s="27">
        <v>10814.3</v>
      </c>
      <c r="D228" s="27">
        <v>9384</v>
      </c>
      <c r="E228" s="27">
        <v>7038</v>
      </c>
      <c r="F228" s="27">
        <v>10072.84</v>
      </c>
      <c r="G228" s="27">
        <f t="shared" si="35"/>
        <v>-741.45999999999913</v>
      </c>
      <c r="H228" s="27">
        <f t="shared" si="36"/>
        <v>-3034.84</v>
      </c>
      <c r="I228" s="28">
        <f t="shared" si="37"/>
        <v>-6.8562921317144827</v>
      </c>
      <c r="J228" s="28">
        <f t="shared" si="38"/>
        <v>143.12077294685989</v>
      </c>
      <c r="K228" s="28">
        <f t="shared" si="39"/>
        <v>107.34057971014492</v>
      </c>
    </row>
    <row r="229" spans="1:11">
      <c r="A229" s="31" t="s">
        <v>30</v>
      </c>
      <c r="B229" s="26" t="s">
        <v>31</v>
      </c>
      <c r="C229" s="27">
        <v>43995499</v>
      </c>
      <c r="D229" s="27">
        <v>51907123</v>
      </c>
      <c r="E229" s="27">
        <v>38307678</v>
      </c>
      <c r="F229" s="27">
        <v>51907123</v>
      </c>
      <c r="G229" s="27">
        <f t="shared" si="35"/>
        <v>7911624</v>
      </c>
      <c r="H229" s="27">
        <f t="shared" si="36"/>
        <v>-13599445</v>
      </c>
      <c r="I229" s="28">
        <f t="shared" si="37"/>
        <v>17.982803195390517</v>
      </c>
      <c r="J229" s="28">
        <f t="shared" si="38"/>
        <v>135.50057249619775</v>
      </c>
      <c r="K229" s="28">
        <f t="shared" si="39"/>
        <v>100</v>
      </c>
    </row>
    <row r="230" spans="1:11">
      <c r="A230" s="32" t="s">
        <v>32</v>
      </c>
      <c r="B230" s="26" t="s">
        <v>33</v>
      </c>
      <c r="C230" s="27">
        <v>43995499</v>
      </c>
      <c r="D230" s="27">
        <v>51907123</v>
      </c>
      <c r="E230" s="27">
        <v>38307678</v>
      </c>
      <c r="F230" s="27">
        <v>51907123</v>
      </c>
      <c r="G230" s="27">
        <f t="shared" si="35"/>
        <v>7911624</v>
      </c>
      <c r="H230" s="27">
        <f t="shared" si="36"/>
        <v>-13599445</v>
      </c>
      <c r="I230" s="28">
        <f t="shared" si="37"/>
        <v>17.982803195390517</v>
      </c>
      <c r="J230" s="28">
        <f t="shared" si="38"/>
        <v>135.50057249619775</v>
      </c>
      <c r="K230" s="28">
        <f t="shared" si="39"/>
        <v>100</v>
      </c>
    </row>
    <row r="231" spans="1:11">
      <c r="A231" s="25" t="s">
        <v>34</v>
      </c>
      <c r="B231" s="26" t="s">
        <v>35</v>
      </c>
      <c r="C231" s="27">
        <v>31243487.079999998</v>
      </c>
      <c r="D231" s="27">
        <v>51916507</v>
      </c>
      <c r="E231" s="27">
        <v>38314716</v>
      </c>
      <c r="F231" s="27">
        <v>35241508.469999999</v>
      </c>
      <c r="G231" s="27">
        <f t="shared" si="35"/>
        <v>3998021.3900000006</v>
      </c>
      <c r="H231" s="27">
        <f t="shared" si="36"/>
        <v>3073207.5300000012</v>
      </c>
      <c r="I231" s="28">
        <f t="shared" si="37"/>
        <v>12.796335376275152</v>
      </c>
      <c r="J231" s="28">
        <f t="shared" si="38"/>
        <v>91.979041342757171</v>
      </c>
      <c r="K231" s="28">
        <f t="shared" si="39"/>
        <v>67.881123955430979</v>
      </c>
    </row>
    <row r="232" spans="1:11">
      <c r="A232" s="31" t="s">
        <v>36</v>
      </c>
      <c r="B232" s="26" t="s">
        <v>37</v>
      </c>
      <c r="C232" s="27">
        <v>31243487.079999998</v>
      </c>
      <c r="D232" s="27">
        <v>51916507</v>
      </c>
      <c r="E232" s="27">
        <v>38314716</v>
      </c>
      <c r="F232" s="27">
        <v>35241508.469999999</v>
      </c>
      <c r="G232" s="27">
        <f t="shared" si="35"/>
        <v>3998021.3900000006</v>
      </c>
      <c r="H232" s="27">
        <f t="shared" si="36"/>
        <v>3073207.5300000012</v>
      </c>
      <c r="I232" s="28">
        <f t="shared" si="37"/>
        <v>12.796335376275152</v>
      </c>
      <c r="J232" s="28">
        <f t="shared" si="38"/>
        <v>91.979041342757171</v>
      </c>
      <c r="K232" s="28">
        <f t="shared" si="39"/>
        <v>67.881123955430979</v>
      </c>
    </row>
    <row r="233" spans="1:11">
      <c r="A233" s="32" t="s">
        <v>38</v>
      </c>
      <c r="B233" s="26" t="s">
        <v>39</v>
      </c>
      <c r="C233" s="27">
        <v>31243487.079999998</v>
      </c>
      <c r="D233" s="27">
        <v>51916507</v>
      </c>
      <c r="E233" s="27">
        <v>38314716</v>
      </c>
      <c r="F233" s="27">
        <v>35241508.469999999</v>
      </c>
      <c r="G233" s="27">
        <f t="shared" si="35"/>
        <v>3998021.3900000006</v>
      </c>
      <c r="H233" s="27">
        <f t="shared" si="36"/>
        <v>3073207.5300000012</v>
      </c>
      <c r="I233" s="28">
        <f t="shared" si="37"/>
        <v>12.796335376275152</v>
      </c>
      <c r="J233" s="28">
        <f t="shared" si="38"/>
        <v>91.979041342757171</v>
      </c>
      <c r="K233" s="28">
        <f t="shared" si="39"/>
        <v>67.881123955430979</v>
      </c>
    </row>
    <row r="234" spans="1:11">
      <c r="A234" s="33" t="s">
        <v>42</v>
      </c>
      <c r="B234" s="26" t="s">
        <v>43</v>
      </c>
      <c r="C234" s="27">
        <v>31243487.079999998</v>
      </c>
      <c r="D234" s="27">
        <v>51916507</v>
      </c>
      <c r="E234" s="27">
        <v>38314716</v>
      </c>
      <c r="F234" s="27">
        <v>35241508.469999999</v>
      </c>
      <c r="G234" s="27">
        <f t="shared" si="35"/>
        <v>3998021.3900000006</v>
      </c>
      <c r="H234" s="27">
        <f t="shared" si="36"/>
        <v>3073207.5300000012</v>
      </c>
      <c r="I234" s="28">
        <f t="shared" si="37"/>
        <v>12.796335376275152</v>
      </c>
      <c r="J234" s="28">
        <f t="shared" si="38"/>
        <v>91.979041342757171</v>
      </c>
      <c r="K234" s="28">
        <f t="shared" si="39"/>
        <v>67.881123955430979</v>
      </c>
    </row>
    <row r="235" spans="1:11">
      <c r="A235" s="25"/>
      <c r="B235" s="26" t="s">
        <v>64</v>
      </c>
      <c r="C235" s="27">
        <v>12762826.220000001</v>
      </c>
      <c r="D235" s="27">
        <v>0</v>
      </c>
      <c r="E235" s="27">
        <v>0</v>
      </c>
      <c r="F235" s="27">
        <v>16675687.369999999</v>
      </c>
      <c r="G235" s="27">
        <f t="shared" si="35"/>
        <v>3912861.1499999985</v>
      </c>
      <c r="H235" s="27">
        <f t="shared" si="36"/>
        <v>-16675687.369999999</v>
      </c>
      <c r="I235" s="28">
        <f t="shared" si="37"/>
        <v>30.658265516992969</v>
      </c>
      <c r="J235" s="28">
        <f t="shared" si="38"/>
        <v>0</v>
      </c>
      <c r="K235" s="28">
        <f t="shared" si="39"/>
        <v>0</v>
      </c>
    </row>
    <row r="236" spans="1:11">
      <c r="A236" s="25" t="s">
        <v>65</v>
      </c>
      <c r="B236" s="26" t="s">
        <v>66</v>
      </c>
      <c r="C236" s="27">
        <v>-12762826.220000001</v>
      </c>
      <c r="D236" s="27">
        <v>0</v>
      </c>
      <c r="E236" s="27">
        <v>0</v>
      </c>
      <c r="F236" s="27">
        <v>-16675687.369999999</v>
      </c>
      <c r="G236" s="27">
        <f t="shared" si="35"/>
        <v>-3912861.1499999985</v>
      </c>
      <c r="H236" s="27">
        <f t="shared" si="36"/>
        <v>16675687.369999999</v>
      </c>
      <c r="I236" s="28">
        <f t="shared" si="37"/>
        <v>30.658265516992969</v>
      </c>
      <c r="J236" s="28">
        <f t="shared" si="38"/>
        <v>0</v>
      </c>
      <c r="K236" s="28">
        <f t="shared" si="39"/>
        <v>0</v>
      </c>
    </row>
    <row r="237" spans="1:11">
      <c r="A237" s="31" t="s">
        <v>67</v>
      </c>
      <c r="B237" s="26" t="s">
        <v>68</v>
      </c>
      <c r="C237" s="27">
        <v>-12762826.220000001</v>
      </c>
      <c r="D237" s="27">
        <v>0</v>
      </c>
      <c r="E237" s="27">
        <v>0</v>
      </c>
      <c r="F237" s="27">
        <v>-16675687.369999999</v>
      </c>
      <c r="G237" s="27">
        <f t="shared" si="35"/>
        <v>-3912861.1499999985</v>
      </c>
      <c r="H237" s="27">
        <f t="shared" si="36"/>
        <v>16675687.369999999</v>
      </c>
      <c r="I237" s="28">
        <f t="shared" si="37"/>
        <v>30.658265516992969</v>
      </c>
      <c r="J237" s="28">
        <f t="shared" si="38"/>
        <v>0</v>
      </c>
      <c r="K237" s="28">
        <f t="shared" si="39"/>
        <v>0</v>
      </c>
    </row>
    <row r="238" spans="1:11">
      <c r="A238" s="36" t="s">
        <v>410</v>
      </c>
      <c r="B238" s="37" t="s">
        <v>411</v>
      </c>
      <c r="C238" s="38"/>
      <c r="D238" s="38"/>
      <c r="E238" s="38"/>
      <c r="F238" s="38"/>
      <c r="G238" s="38"/>
      <c r="H238" s="38"/>
      <c r="I238" s="39"/>
      <c r="J238" s="39"/>
      <c r="K238" s="39"/>
    </row>
    <row r="239" spans="1:11">
      <c r="A239" s="25" t="s">
        <v>28</v>
      </c>
      <c r="B239" s="26" t="s">
        <v>29</v>
      </c>
      <c r="C239" s="27">
        <v>80952147.290000007</v>
      </c>
      <c r="D239" s="27">
        <v>115388173</v>
      </c>
      <c r="E239" s="27">
        <v>73836410</v>
      </c>
      <c r="F239" s="27">
        <v>115089338.41</v>
      </c>
      <c r="G239" s="27">
        <f t="shared" ref="G239:G271" si="40">F239-C239</f>
        <v>34137191.11999999</v>
      </c>
      <c r="H239" s="27">
        <f t="shared" ref="H239:H271" si="41">E239-F239</f>
        <v>-41252928.409999996</v>
      </c>
      <c r="I239" s="28">
        <f t="shared" ref="I239:I271" si="42">IF(ISERROR(F239/C239),0,F239/C239*100-100)</f>
        <v>42.1695931025871</v>
      </c>
      <c r="J239" s="28">
        <f t="shared" ref="J239:J271" si="43">IF(ISERROR(F239/E239),0,F239/E239*100)</f>
        <v>155.87071257933584</v>
      </c>
      <c r="K239" s="28">
        <f t="shared" ref="K239:K271" si="44">IF(ISERROR(F239/D239),0,F239/D239*100)</f>
        <v>99.741018007105453</v>
      </c>
    </row>
    <row r="240" spans="1:11" ht="26.4">
      <c r="A240" s="31" t="s">
        <v>76</v>
      </c>
      <c r="B240" s="26" t="s">
        <v>77</v>
      </c>
      <c r="C240" s="27">
        <v>108826.29</v>
      </c>
      <c r="D240" s="27">
        <v>211919</v>
      </c>
      <c r="E240" s="27">
        <v>157203</v>
      </c>
      <c r="F240" s="27">
        <v>123682.41</v>
      </c>
      <c r="G240" s="27">
        <f t="shared" si="40"/>
        <v>14856.12000000001</v>
      </c>
      <c r="H240" s="27">
        <f t="shared" si="41"/>
        <v>33520.589999999997</v>
      </c>
      <c r="I240" s="28">
        <f t="shared" si="42"/>
        <v>13.651223431396957</v>
      </c>
      <c r="J240" s="28">
        <f t="shared" si="43"/>
        <v>78.676876395488634</v>
      </c>
      <c r="K240" s="28">
        <f t="shared" si="44"/>
        <v>58.363058527078749</v>
      </c>
    </row>
    <row r="241" spans="1:11">
      <c r="A241" s="31" t="s">
        <v>78</v>
      </c>
      <c r="B241" s="26" t="s">
        <v>79</v>
      </c>
      <c r="C241" s="27">
        <v>0</v>
      </c>
      <c r="D241" s="27">
        <v>210598</v>
      </c>
      <c r="E241" s="27">
        <v>0</v>
      </c>
      <c r="F241" s="27">
        <v>0</v>
      </c>
      <c r="G241" s="27">
        <f t="shared" si="40"/>
        <v>0</v>
      </c>
      <c r="H241" s="27">
        <f t="shared" si="41"/>
        <v>0</v>
      </c>
      <c r="I241" s="28">
        <f t="shared" si="42"/>
        <v>0</v>
      </c>
      <c r="J241" s="28">
        <f t="shared" si="43"/>
        <v>0</v>
      </c>
      <c r="K241" s="28">
        <f t="shared" si="44"/>
        <v>0</v>
      </c>
    </row>
    <row r="242" spans="1:11">
      <c r="A242" s="32" t="s">
        <v>80</v>
      </c>
      <c r="B242" s="26" t="s">
        <v>81</v>
      </c>
      <c r="C242" s="27">
        <v>0</v>
      </c>
      <c r="D242" s="27">
        <v>125784</v>
      </c>
      <c r="E242" s="27">
        <v>0</v>
      </c>
      <c r="F242" s="27">
        <v>0</v>
      </c>
      <c r="G242" s="27">
        <f t="shared" si="40"/>
        <v>0</v>
      </c>
      <c r="H242" s="27">
        <f t="shared" si="41"/>
        <v>0</v>
      </c>
      <c r="I242" s="28">
        <f t="shared" si="42"/>
        <v>0</v>
      </c>
      <c r="J242" s="28">
        <f t="shared" si="43"/>
        <v>0</v>
      </c>
      <c r="K242" s="28">
        <f t="shared" si="44"/>
        <v>0</v>
      </c>
    </row>
    <row r="243" spans="1:11">
      <c r="A243" s="33" t="s">
        <v>82</v>
      </c>
      <c r="B243" s="26" t="s">
        <v>83</v>
      </c>
      <c r="C243" s="27">
        <v>0</v>
      </c>
      <c r="D243" s="27">
        <v>125784</v>
      </c>
      <c r="E243" s="27">
        <v>0</v>
      </c>
      <c r="F243" s="27">
        <v>0</v>
      </c>
      <c r="G243" s="27">
        <f t="shared" si="40"/>
        <v>0</v>
      </c>
      <c r="H243" s="27">
        <f t="shared" si="41"/>
        <v>0</v>
      </c>
      <c r="I243" s="28">
        <f t="shared" si="42"/>
        <v>0</v>
      </c>
      <c r="J243" s="28">
        <f t="shared" si="43"/>
        <v>0</v>
      </c>
      <c r="K243" s="28">
        <f t="shared" si="44"/>
        <v>0</v>
      </c>
    </row>
    <row r="244" spans="1:11" ht="26.4">
      <c r="A244" s="34" t="s">
        <v>84</v>
      </c>
      <c r="B244" s="26" t="s">
        <v>85</v>
      </c>
      <c r="C244" s="27">
        <v>0</v>
      </c>
      <c r="D244" s="27">
        <v>125784</v>
      </c>
      <c r="E244" s="27">
        <v>0</v>
      </c>
      <c r="F244" s="27">
        <v>0</v>
      </c>
      <c r="G244" s="27">
        <f t="shared" si="40"/>
        <v>0</v>
      </c>
      <c r="H244" s="27">
        <f t="shared" si="41"/>
        <v>0</v>
      </c>
      <c r="I244" s="28">
        <f t="shared" si="42"/>
        <v>0</v>
      </c>
      <c r="J244" s="28">
        <f t="shared" si="43"/>
        <v>0</v>
      </c>
      <c r="K244" s="28">
        <f t="shared" si="44"/>
        <v>0</v>
      </c>
    </row>
    <row r="245" spans="1:11" ht="26.4">
      <c r="A245" s="35" t="s">
        <v>142</v>
      </c>
      <c r="B245" s="26" t="s">
        <v>143</v>
      </c>
      <c r="C245" s="27">
        <v>0</v>
      </c>
      <c r="D245" s="27">
        <v>125784</v>
      </c>
      <c r="E245" s="27">
        <v>0</v>
      </c>
      <c r="F245" s="27">
        <v>0</v>
      </c>
      <c r="G245" s="27">
        <f t="shared" si="40"/>
        <v>0</v>
      </c>
      <c r="H245" s="27">
        <f t="shared" si="41"/>
        <v>0</v>
      </c>
      <c r="I245" s="28">
        <f t="shared" si="42"/>
        <v>0</v>
      </c>
      <c r="J245" s="28">
        <f t="shared" si="43"/>
        <v>0</v>
      </c>
      <c r="K245" s="28">
        <f t="shared" si="44"/>
        <v>0</v>
      </c>
    </row>
    <row r="246" spans="1:11" ht="26.4">
      <c r="A246" s="32" t="s">
        <v>106</v>
      </c>
      <c r="B246" s="26" t="s">
        <v>107</v>
      </c>
      <c r="C246" s="27">
        <v>0</v>
      </c>
      <c r="D246" s="27">
        <v>84814</v>
      </c>
      <c r="E246" s="27">
        <v>0</v>
      </c>
      <c r="F246" s="27">
        <v>0</v>
      </c>
      <c r="G246" s="27">
        <f t="shared" si="40"/>
        <v>0</v>
      </c>
      <c r="H246" s="27">
        <f t="shared" si="41"/>
        <v>0</v>
      </c>
      <c r="I246" s="28">
        <f t="shared" si="42"/>
        <v>0</v>
      </c>
      <c r="J246" s="28">
        <f t="shared" si="43"/>
        <v>0</v>
      </c>
      <c r="K246" s="28">
        <f t="shared" si="44"/>
        <v>0</v>
      </c>
    </row>
    <row r="247" spans="1:11" ht="39.6">
      <c r="A247" s="33" t="s">
        <v>108</v>
      </c>
      <c r="B247" s="26" t="s">
        <v>109</v>
      </c>
      <c r="C247" s="27">
        <v>0</v>
      </c>
      <c r="D247" s="27">
        <v>84814</v>
      </c>
      <c r="E247" s="27">
        <v>0</v>
      </c>
      <c r="F247" s="27">
        <v>0</v>
      </c>
      <c r="G247" s="27">
        <f t="shared" si="40"/>
        <v>0</v>
      </c>
      <c r="H247" s="27">
        <f t="shared" si="41"/>
        <v>0</v>
      </c>
      <c r="I247" s="28">
        <f t="shared" si="42"/>
        <v>0</v>
      </c>
      <c r="J247" s="28">
        <f t="shared" si="43"/>
        <v>0</v>
      </c>
      <c r="K247" s="28">
        <f t="shared" si="44"/>
        <v>0</v>
      </c>
    </row>
    <row r="248" spans="1:11" ht="52.8">
      <c r="A248" s="34" t="s">
        <v>110</v>
      </c>
      <c r="B248" s="26" t="s">
        <v>111</v>
      </c>
      <c r="C248" s="27">
        <v>0</v>
      </c>
      <c r="D248" s="27">
        <v>84814</v>
      </c>
      <c r="E248" s="27">
        <v>0</v>
      </c>
      <c r="F248" s="27">
        <v>0</v>
      </c>
      <c r="G248" s="27">
        <f t="shared" si="40"/>
        <v>0</v>
      </c>
      <c r="H248" s="27">
        <f t="shared" si="41"/>
        <v>0</v>
      </c>
      <c r="I248" s="28">
        <f t="shared" si="42"/>
        <v>0</v>
      </c>
      <c r="J248" s="28">
        <f t="shared" si="43"/>
        <v>0</v>
      </c>
      <c r="K248" s="28">
        <f t="shared" si="44"/>
        <v>0</v>
      </c>
    </row>
    <row r="249" spans="1:11">
      <c r="A249" s="31" t="s">
        <v>30</v>
      </c>
      <c r="B249" s="26" t="s">
        <v>31</v>
      </c>
      <c r="C249" s="27">
        <v>80843321</v>
      </c>
      <c r="D249" s="27">
        <v>114965656</v>
      </c>
      <c r="E249" s="27">
        <v>73679207</v>
      </c>
      <c r="F249" s="27">
        <v>114965656</v>
      </c>
      <c r="G249" s="27">
        <f t="shared" si="40"/>
        <v>34122335</v>
      </c>
      <c r="H249" s="27">
        <f t="shared" si="41"/>
        <v>-41286449</v>
      </c>
      <c r="I249" s="28">
        <f t="shared" si="42"/>
        <v>42.207982772009075</v>
      </c>
      <c r="J249" s="28">
        <f t="shared" si="43"/>
        <v>156.03541444196054</v>
      </c>
      <c r="K249" s="28">
        <f t="shared" si="44"/>
        <v>100</v>
      </c>
    </row>
    <row r="250" spans="1:11">
      <c r="A250" s="32" t="s">
        <v>32</v>
      </c>
      <c r="B250" s="26" t="s">
        <v>33</v>
      </c>
      <c r="C250" s="27">
        <v>80843321</v>
      </c>
      <c r="D250" s="27">
        <v>114965656</v>
      </c>
      <c r="E250" s="27">
        <v>73679207</v>
      </c>
      <c r="F250" s="27">
        <v>114965656</v>
      </c>
      <c r="G250" s="27">
        <f t="shared" si="40"/>
        <v>34122335</v>
      </c>
      <c r="H250" s="27">
        <f t="shared" si="41"/>
        <v>-41286449</v>
      </c>
      <c r="I250" s="28">
        <f t="shared" si="42"/>
        <v>42.207982772009075</v>
      </c>
      <c r="J250" s="28">
        <f t="shared" si="43"/>
        <v>156.03541444196054</v>
      </c>
      <c r="K250" s="28">
        <f t="shared" si="44"/>
        <v>100</v>
      </c>
    </row>
    <row r="251" spans="1:11">
      <c r="A251" s="25" t="s">
        <v>34</v>
      </c>
      <c r="B251" s="26" t="s">
        <v>35</v>
      </c>
      <c r="C251" s="27">
        <v>61025522.509999998</v>
      </c>
      <c r="D251" s="27">
        <v>115297389</v>
      </c>
      <c r="E251" s="27">
        <v>73836410</v>
      </c>
      <c r="F251" s="27">
        <v>89053869.859999999</v>
      </c>
      <c r="G251" s="27">
        <f t="shared" si="40"/>
        <v>28028347.350000001</v>
      </c>
      <c r="H251" s="27">
        <f t="shared" si="41"/>
        <v>-15217459.859999999</v>
      </c>
      <c r="I251" s="28">
        <f t="shared" si="42"/>
        <v>45.928893677898657</v>
      </c>
      <c r="J251" s="28">
        <f t="shared" si="43"/>
        <v>120.60969630023995</v>
      </c>
      <c r="K251" s="28">
        <f t="shared" si="44"/>
        <v>77.238409848118934</v>
      </c>
    </row>
    <row r="252" spans="1:11">
      <c r="A252" s="31" t="s">
        <v>36</v>
      </c>
      <c r="B252" s="26" t="s">
        <v>37</v>
      </c>
      <c r="C252" s="27">
        <v>60732426.890000001</v>
      </c>
      <c r="D252" s="27">
        <v>114778946</v>
      </c>
      <c r="E252" s="27">
        <v>73501268</v>
      </c>
      <c r="F252" s="27">
        <v>88934076.730000004</v>
      </c>
      <c r="G252" s="27">
        <f t="shared" si="40"/>
        <v>28201649.840000004</v>
      </c>
      <c r="H252" s="27">
        <f t="shared" si="41"/>
        <v>-15432808.730000004</v>
      </c>
      <c r="I252" s="28">
        <f t="shared" si="42"/>
        <v>46.435901353126383</v>
      </c>
      <c r="J252" s="28">
        <f t="shared" si="43"/>
        <v>120.99665645223972</v>
      </c>
      <c r="K252" s="28">
        <f t="shared" si="44"/>
        <v>77.482918104161726</v>
      </c>
    </row>
    <row r="253" spans="1:11">
      <c r="A253" s="32" t="s">
        <v>38</v>
      </c>
      <c r="B253" s="26" t="s">
        <v>39</v>
      </c>
      <c r="C253" s="27">
        <v>57519104.240000002</v>
      </c>
      <c r="D253" s="27">
        <v>86287563</v>
      </c>
      <c r="E253" s="27">
        <v>52561666</v>
      </c>
      <c r="F253" s="27">
        <v>60498704.229999997</v>
      </c>
      <c r="G253" s="27">
        <f t="shared" si="40"/>
        <v>2979599.9899999946</v>
      </c>
      <c r="H253" s="27">
        <f t="shared" si="41"/>
        <v>-7937038.2299999967</v>
      </c>
      <c r="I253" s="28">
        <f t="shared" si="42"/>
        <v>5.1801919194838888</v>
      </c>
      <c r="J253" s="28">
        <f t="shared" si="43"/>
        <v>115.10043123442853</v>
      </c>
      <c r="K253" s="28">
        <f t="shared" si="44"/>
        <v>70.112890116041399</v>
      </c>
    </row>
    <row r="254" spans="1:11">
      <c r="A254" s="33" t="s">
        <v>40</v>
      </c>
      <c r="B254" s="26" t="s">
        <v>41</v>
      </c>
      <c r="C254" s="27">
        <v>52571053.18</v>
      </c>
      <c r="D254" s="27">
        <v>78307214</v>
      </c>
      <c r="E254" s="27">
        <v>46698470</v>
      </c>
      <c r="F254" s="27">
        <v>56343595.369999997</v>
      </c>
      <c r="G254" s="27">
        <f t="shared" si="40"/>
        <v>3772542.1899999976</v>
      </c>
      <c r="H254" s="27">
        <f t="shared" si="41"/>
        <v>-9645125.3699999973</v>
      </c>
      <c r="I254" s="28">
        <f t="shared" si="42"/>
        <v>7.1760825811935831</v>
      </c>
      <c r="J254" s="28">
        <f t="shared" si="43"/>
        <v>120.65405005774279</v>
      </c>
      <c r="K254" s="28">
        <f t="shared" si="44"/>
        <v>71.951985636981036</v>
      </c>
    </row>
    <row r="255" spans="1:11">
      <c r="A255" s="33" t="s">
        <v>42</v>
      </c>
      <c r="B255" s="26" t="s">
        <v>43</v>
      </c>
      <c r="C255" s="27">
        <v>4948051.0599999996</v>
      </c>
      <c r="D255" s="27">
        <v>7980349</v>
      </c>
      <c r="E255" s="27">
        <v>5863196</v>
      </c>
      <c r="F255" s="27">
        <v>4155108.86</v>
      </c>
      <c r="G255" s="27">
        <f t="shared" si="40"/>
        <v>-792942.19999999972</v>
      </c>
      <c r="H255" s="27">
        <f t="shared" si="41"/>
        <v>1708087.1400000001</v>
      </c>
      <c r="I255" s="28">
        <f t="shared" si="42"/>
        <v>-16.025343926018408</v>
      </c>
      <c r="J255" s="28">
        <f t="shared" si="43"/>
        <v>70.867643858400768</v>
      </c>
      <c r="K255" s="28">
        <f t="shared" si="44"/>
        <v>52.06675622833037</v>
      </c>
    </row>
    <row r="256" spans="1:11">
      <c r="A256" s="34" t="s">
        <v>44</v>
      </c>
      <c r="B256" s="26" t="s">
        <v>45</v>
      </c>
      <c r="C256" s="27">
        <v>156070.54999999999</v>
      </c>
      <c r="D256" s="27">
        <v>0</v>
      </c>
      <c r="E256" s="27">
        <v>0</v>
      </c>
      <c r="F256" s="27">
        <v>142330.85999999999</v>
      </c>
      <c r="G256" s="27">
        <f t="shared" si="40"/>
        <v>-13739.690000000002</v>
      </c>
      <c r="H256" s="27">
        <f t="shared" si="41"/>
        <v>-142330.85999999999</v>
      </c>
      <c r="I256" s="28">
        <f t="shared" si="42"/>
        <v>-8.8035122577578022</v>
      </c>
      <c r="J256" s="28">
        <f t="shared" si="43"/>
        <v>0</v>
      </c>
      <c r="K256" s="28">
        <f t="shared" si="44"/>
        <v>0</v>
      </c>
    </row>
    <row r="257" spans="1:11">
      <c r="A257" s="32" t="s">
        <v>46</v>
      </c>
      <c r="B257" s="26" t="s">
        <v>47</v>
      </c>
      <c r="C257" s="27">
        <v>1677094</v>
      </c>
      <c r="D257" s="27">
        <v>25223499</v>
      </c>
      <c r="E257" s="27">
        <v>17688689</v>
      </c>
      <c r="F257" s="27">
        <v>25220999</v>
      </c>
      <c r="G257" s="27">
        <f t="shared" si="40"/>
        <v>23543905</v>
      </c>
      <c r="H257" s="27">
        <f t="shared" si="41"/>
        <v>-7532310</v>
      </c>
      <c r="I257" s="28">
        <f t="shared" si="42"/>
        <v>1403.8512450703417</v>
      </c>
      <c r="J257" s="28">
        <f t="shared" si="43"/>
        <v>142.58263571709583</v>
      </c>
      <c r="K257" s="28">
        <f t="shared" si="44"/>
        <v>99.990088607452918</v>
      </c>
    </row>
    <row r="258" spans="1:11">
      <c r="A258" s="33" t="s">
        <v>48</v>
      </c>
      <c r="B258" s="26" t="s">
        <v>49</v>
      </c>
      <c r="C258" s="27">
        <v>1675906</v>
      </c>
      <c r="D258" s="27">
        <v>25222452</v>
      </c>
      <c r="E258" s="27">
        <v>17688689</v>
      </c>
      <c r="F258" s="27">
        <v>25219952</v>
      </c>
      <c r="G258" s="27">
        <f t="shared" si="40"/>
        <v>23544046</v>
      </c>
      <c r="H258" s="27">
        <f t="shared" si="41"/>
        <v>-7531263</v>
      </c>
      <c r="I258" s="28">
        <f t="shared" si="42"/>
        <v>1404.8548068925109</v>
      </c>
      <c r="J258" s="28">
        <f t="shared" si="43"/>
        <v>142.57671668035999</v>
      </c>
      <c r="K258" s="28">
        <f t="shared" si="44"/>
        <v>99.990088196024715</v>
      </c>
    </row>
    <row r="259" spans="1:11">
      <c r="A259" s="33" t="s">
        <v>50</v>
      </c>
      <c r="B259" s="26" t="s">
        <v>51</v>
      </c>
      <c r="C259" s="27">
        <v>1188</v>
      </c>
      <c r="D259" s="27">
        <v>1047</v>
      </c>
      <c r="E259" s="27">
        <v>0</v>
      </c>
      <c r="F259" s="27">
        <v>1047</v>
      </c>
      <c r="G259" s="27">
        <f t="shared" si="40"/>
        <v>-141</v>
      </c>
      <c r="H259" s="27">
        <f t="shared" si="41"/>
        <v>-1047</v>
      </c>
      <c r="I259" s="28">
        <f t="shared" si="42"/>
        <v>-11.868686868686879</v>
      </c>
      <c r="J259" s="28">
        <f t="shared" si="43"/>
        <v>0</v>
      </c>
      <c r="K259" s="28">
        <f t="shared" si="44"/>
        <v>100</v>
      </c>
    </row>
    <row r="260" spans="1:11" ht="26.4">
      <c r="A260" s="32" t="s">
        <v>52</v>
      </c>
      <c r="B260" s="26" t="s">
        <v>53</v>
      </c>
      <c r="C260" s="27">
        <v>1536228.65</v>
      </c>
      <c r="D260" s="27">
        <v>3267884</v>
      </c>
      <c r="E260" s="27">
        <v>3250913</v>
      </c>
      <c r="F260" s="27">
        <v>3214373.5</v>
      </c>
      <c r="G260" s="27">
        <f t="shared" si="40"/>
        <v>1678144.85</v>
      </c>
      <c r="H260" s="27">
        <f t="shared" si="41"/>
        <v>36539.5</v>
      </c>
      <c r="I260" s="28">
        <f t="shared" si="42"/>
        <v>109.23796076840517</v>
      </c>
      <c r="J260" s="28">
        <f t="shared" si="43"/>
        <v>98.876023443260394</v>
      </c>
      <c r="K260" s="28">
        <f t="shared" si="44"/>
        <v>98.362533676225965</v>
      </c>
    </row>
    <row r="261" spans="1:11">
      <c r="A261" s="33" t="s">
        <v>54</v>
      </c>
      <c r="B261" s="26" t="s">
        <v>55</v>
      </c>
      <c r="C261" s="27">
        <v>1500000</v>
      </c>
      <c r="D261" s="27">
        <v>3200000</v>
      </c>
      <c r="E261" s="27">
        <v>3200000</v>
      </c>
      <c r="F261" s="27">
        <v>3200000</v>
      </c>
      <c r="G261" s="27">
        <f t="shared" si="40"/>
        <v>1700000</v>
      </c>
      <c r="H261" s="27">
        <f t="shared" si="41"/>
        <v>0</v>
      </c>
      <c r="I261" s="28">
        <f t="shared" si="42"/>
        <v>113.33333333333334</v>
      </c>
      <c r="J261" s="28">
        <f t="shared" si="43"/>
        <v>100</v>
      </c>
      <c r="K261" s="28">
        <f t="shared" si="44"/>
        <v>100</v>
      </c>
    </row>
    <row r="262" spans="1:11" ht="26.4">
      <c r="A262" s="34" t="s">
        <v>56</v>
      </c>
      <c r="B262" s="26" t="s">
        <v>57</v>
      </c>
      <c r="C262" s="27">
        <v>1500000</v>
      </c>
      <c r="D262" s="27">
        <v>3200000</v>
      </c>
      <c r="E262" s="27">
        <v>3200000</v>
      </c>
      <c r="F262" s="27">
        <v>3200000</v>
      </c>
      <c r="G262" s="27">
        <f t="shared" si="40"/>
        <v>1700000</v>
      </c>
      <c r="H262" s="27">
        <f t="shared" si="41"/>
        <v>0</v>
      </c>
      <c r="I262" s="28">
        <f t="shared" si="42"/>
        <v>113.33333333333334</v>
      </c>
      <c r="J262" s="28">
        <f t="shared" si="43"/>
        <v>100</v>
      </c>
      <c r="K262" s="28">
        <f t="shared" si="44"/>
        <v>100</v>
      </c>
    </row>
    <row r="263" spans="1:11" ht="26.4">
      <c r="A263" s="35" t="s">
        <v>58</v>
      </c>
      <c r="B263" s="26" t="s">
        <v>59</v>
      </c>
      <c r="C263" s="27">
        <v>1500000</v>
      </c>
      <c r="D263" s="27">
        <v>3200000</v>
      </c>
      <c r="E263" s="27">
        <v>3200000</v>
      </c>
      <c r="F263" s="27">
        <v>3200000</v>
      </c>
      <c r="G263" s="27">
        <f t="shared" si="40"/>
        <v>1700000</v>
      </c>
      <c r="H263" s="27">
        <f t="shared" si="41"/>
        <v>0</v>
      </c>
      <c r="I263" s="28">
        <f t="shared" si="42"/>
        <v>113.33333333333334</v>
      </c>
      <c r="J263" s="28">
        <f t="shared" si="43"/>
        <v>100</v>
      </c>
      <c r="K263" s="28">
        <f t="shared" si="44"/>
        <v>100</v>
      </c>
    </row>
    <row r="264" spans="1:11" ht="26.4">
      <c r="A264" s="33" t="s">
        <v>144</v>
      </c>
      <c r="B264" s="26" t="s">
        <v>145</v>
      </c>
      <c r="C264" s="27">
        <v>36228.65</v>
      </c>
      <c r="D264" s="27">
        <v>67884</v>
      </c>
      <c r="E264" s="27">
        <v>50913</v>
      </c>
      <c r="F264" s="27">
        <v>14373.5</v>
      </c>
      <c r="G264" s="27">
        <f t="shared" si="40"/>
        <v>-21855.15</v>
      </c>
      <c r="H264" s="27">
        <f t="shared" si="41"/>
        <v>36539.5</v>
      </c>
      <c r="I264" s="28">
        <f t="shared" si="42"/>
        <v>-60.325598662936656</v>
      </c>
      <c r="J264" s="28">
        <f t="shared" si="43"/>
        <v>28.231492938935045</v>
      </c>
      <c r="K264" s="28">
        <f t="shared" si="44"/>
        <v>21.173619704201286</v>
      </c>
    </row>
    <row r="265" spans="1:11" ht="39.6">
      <c r="A265" s="34" t="s">
        <v>146</v>
      </c>
      <c r="B265" s="26" t="s">
        <v>147</v>
      </c>
      <c r="C265" s="27">
        <v>36228.65</v>
      </c>
      <c r="D265" s="27">
        <v>67884</v>
      </c>
      <c r="E265" s="27">
        <v>50913</v>
      </c>
      <c r="F265" s="27">
        <v>14373.5</v>
      </c>
      <c r="G265" s="27">
        <f t="shared" si="40"/>
        <v>-21855.15</v>
      </c>
      <c r="H265" s="27">
        <f t="shared" si="41"/>
        <v>36539.5</v>
      </c>
      <c r="I265" s="28">
        <f t="shared" si="42"/>
        <v>-60.325598662936656</v>
      </c>
      <c r="J265" s="28">
        <f t="shared" si="43"/>
        <v>28.231492938935045</v>
      </c>
      <c r="K265" s="28">
        <f t="shared" si="44"/>
        <v>21.173619704201286</v>
      </c>
    </row>
    <row r="266" spans="1:11">
      <c r="A266" s="31" t="s">
        <v>60</v>
      </c>
      <c r="B266" s="26" t="s">
        <v>61</v>
      </c>
      <c r="C266" s="27">
        <v>293095.62</v>
      </c>
      <c r="D266" s="27">
        <v>518443</v>
      </c>
      <c r="E266" s="27">
        <v>335142</v>
      </c>
      <c r="F266" s="27">
        <v>119793.13</v>
      </c>
      <c r="G266" s="27">
        <f t="shared" si="40"/>
        <v>-173302.49</v>
      </c>
      <c r="H266" s="27">
        <f t="shared" si="41"/>
        <v>215348.87</v>
      </c>
      <c r="I266" s="28">
        <f t="shared" si="42"/>
        <v>-59.128311095198214</v>
      </c>
      <c r="J266" s="28">
        <f t="shared" si="43"/>
        <v>35.743992098871523</v>
      </c>
      <c r="K266" s="28">
        <f t="shared" si="44"/>
        <v>23.106326057059313</v>
      </c>
    </row>
    <row r="267" spans="1:11">
      <c r="A267" s="32" t="s">
        <v>62</v>
      </c>
      <c r="B267" s="26" t="s">
        <v>63</v>
      </c>
      <c r="C267" s="27">
        <v>293095.62</v>
      </c>
      <c r="D267" s="27">
        <v>518443</v>
      </c>
      <c r="E267" s="27">
        <v>335142</v>
      </c>
      <c r="F267" s="27">
        <v>119793.13</v>
      </c>
      <c r="G267" s="27">
        <f t="shared" si="40"/>
        <v>-173302.49</v>
      </c>
      <c r="H267" s="27">
        <f t="shared" si="41"/>
        <v>215348.87</v>
      </c>
      <c r="I267" s="28">
        <f t="shared" si="42"/>
        <v>-59.128311095198214</v>
      </c>
      <c r="J267" s="28">
        <f t="shared" si="43"/>
        <v>35.743992098871523</v>
      </c>
      <c r="K267" s="28">
        <f t="shared" si="44"/>
        <v>23.106326057059313</v>
      </c>
    </row>
    <row r="268" spans="1:11">
      <c r="A268" s="25"/>
      <c r="B268" s="26" t="s">
        <v>64</v>
      </c>
      <c r="C268" s="27">
        <v>19926624.780000001</v>
      </c>
      <c r="D268" s="27">
        <v>90784</v>
      </c>
      <c r="E268" s="27">
        <v>0</v>
      </c>
      <c r="F268" s="27">
        <v>26035468.550000001</v>
      </c>
      <c r="G268" s="27">
        <f t="shared" si="40"/>
        <v>6108843.7699999996</v>
      </c>
      <c r="H268" s="27">
        <f t="shared" si="41"/>
        <v>-26035468.550000001</v>
      </c>
      <c r="I268" s="28">
        <f t="shared" si="42"/>
        <v>30.65669092204385</v>
      </c>
      <c r="J268" s="28">
        <f t="shared" si="43"/>
        <v>0</v>
      </c>
      <c r="K268" s="28">
        <f t="shared" si="44"/>
        <v>28678.476989337327</v>
      </c>
    </row>
    <row r="269" spans="1:11">
      <c r="A269" s="25" t="s">
        <v>65</v>
      </c>
      <c r="B269" s="26" t="s">
        <v>66</v>
      </c>
      <c r="C269" s="27">
        <v>-19926624.780000001</v>
      </c>
      <c r="D269" s="27">
        <v>-90784</v>
      </c>
      <c r="E269" s="27">
        <v>0</v>
      </c>
      <c r="F269" s="27">
        <v>-26035468.550000001</v>
      </c>
      <c r="G269" s="27">
        <f t="shared" si="40"/>
        <v>-6108843.7699999996</v>
      </c>
      <c r="H269" s="27">
        <f t="shared" si="41"/>
        <v>26035468.550000001</v>
      </c>
      <c r="I269" s="28">
        <f t="shared" si="42"/>
        <v>30.65669092204385</v>
      </c>
      <c r="J269" s="28">
        <f t="shared" si="43"/>
        <v>0</v>
      </c>
      <c r="K269" s="28">
        <f t="shared" si="44"/>
        <v>28678.476989337327</v>
      </c>
    </row>
    <row r="270" spans="1:11">
      <c r="A270" s="31" t="s">
        <v>67</v>
      </c>
      <c r="B270" s="26" t="s">
        <v>68</v>
      </c>
      <c r="C270" s="27">
        <v>-19926624.780000001</v>
      </c>
      <c r="D270" s="27">
        <v>-90784</v>
      </c>
      <c r="E270" s="27">
        <v>0</v>
      </c>
      <c r="F270" s="27">
        <v>-26035468.550000001</v>
      </c>
      <c r="G270" s="27">
        <f t="shared" si="40"/>
        <v>-6108843.7699999996</v>
      </c>
      <c r="H270" s="27">
        <f t="shared" si="41"/>
        <v>26035468.550000001</v>
      </c>
      <c r="I270" s="28">
        <f t="shared" si="42"/>
        <v>30.65669092204385</v>
      </c>
      <c r="J270" s="28">
        <f t="shared" si="43"/>
        <v>0</v>
      </c>
      <c r="K270" s="28">
        <f t="shared" si="44"/>
        <v>28678.476989337327</v>
      </c>
    </row>
    <row r="271" spans="1:11" ht="26.4">
      <c r="A271" s="32" t="s">
        <v>94</v>
      </c>
      <c r="B271" s="26" t="s">
        <v>95</v>
      </c>
      <c r="C271" s="27">
        <v>-29000</v>
      </c>
      <c r="D271" s="27">
        <v>-90784</v>
      </c>
      <c r="E271" s="27">
        <v>0</v>
      </c>
      <c r="F271" s="27">
        <v>-35000</v>
      </c>
      <c r="G271" s="27">
        <f t="shared" si="40"/>
        <v>-6000</v>
      </c>
      <c r="H271" s="27">
        <f t="shared" si="41"/>
        <v>35000</v>
      </c>
      <c r="I271" s="28">
        <f t="shared" si="42"/>
        <v>20.689655172413794</v>
      </c>
      <c r="J271" s="28">
        <f t="shared" si="43"/>
        <v>0</v>
      </c>
      <c r="K271" s="28">
        <f t="shared" si="44"/>
        <v>38.553048995417697</v>
      </c>
    </row>
    <row r="272" spans="1:11">
      <c r="A272" s="36" t="s">
        <v>412</v>
      </c>
      <c r="B272" s="37" t="s">
        <v>413</v>
      </c>
      <c r="C272" s="38"/>
      <c r="D272" s="38"/>
      <c r="E272" s="38"/>
      <c r="F272" s="38"/>
      <c r="G272" s="38"/>
      <c r="H272" s="38"/>
      <c r="I272" s="39"/>
      <c r="J272" s="39"/>
      <c r="K272" s="39"/>
    </row>
    <row r="273" spans="1:11">
      <c r="A273" s="25" t="s">
        <v>28</v>
      </c>
      <c r="B273" s="26" t="s">
        <v>29</v>
      </c>
      <c r="C273" s="27">
        <v>33103174.690000001</v>
      </c>
      <c r="D273" s="27">
        <v>32474072</v>
      </c>
      <c r="E273" s="27">
        <v>21845403</v>
      </c>
      <c r="F273" s="27">
        <v>32211567.809999999</v>
      </c>
      <c r="G273" s="27">
        <f t="shared" ref="G273:G293" si="45">F273-C273</f>
        <v>-891606.88000000268</v>
      </c>
      <c r="H273" s="27">
        <f t="shared" ref="H273:H293" si="46">E273-F273</f>
        <v>-10366164.809999999</v>
      </c>
      <c r="I273" s="28">
        <f t="shared" ref="I273:I293" si="47">IF(ISERROR(F273/C273),0,F273/C273*100-100)</f>
        <v>-2.6934180432831596</v>
      </c>
      <c r="J273" s="28">
        <f t="shared" ref="J273:J293" si="48">IF(ISERROR(F273/E273),0,F273/E273*100)</f>
        <v>147.452385337089</v>
      </c>
      <c r="K273" s="28">
        <f t="shared" ref="K273:K293" si="49">IF(ISERROR(F273/D273),0,F273/D273*100)</f>
        <v>99.191649910734938</v>
      </c>
    </row>
    <row r="274" spans="1:11" ht="26.4">
      <c r="A274" s="31" t="s">
        <v>76</v>
      </c>
      <c r="B274" s="26" t="s">
        <v>77</v>
      </c>
      <c r="C274" s="27">
        <v>293477.69</v>
      </c>
      <c r="D274" s="27">
        <v>573845</v>
      </c>
      <c r="E274" s="27">
        <v>430384</v>
      </c>
      <c r="F274" s="27">
        <v>311340.81</v>
      </c>
      <c r="G274" s="27">
        <f t="shared" si="45"/>
        <v>17863.119999999995</v>
      </c>
      <c r="H274" s="27">
        <f t="shared" si="46"/>
        <v>119043.19</v>
      </c>
      <c r="I274" s="28">
        <f t="shared" si="47"/>
        <v>6.0867045805083109</v>
      </c>
      <c r="J274" s="28">
        <f t="shared" si="48"/>
        <v>72.34023802000074</v>
      </c>
      <c r="K274" s="28">
        <f t="shared" si="49"/>
        <v>54.255210030583164</v>
      </c>
    </row>
    <row r="275" spans="1:11">
      <c r="A275" s="31" t="s">
        <v>30</v>
      </c>
      <c r="B275" s="26" t="s">
        <v>31</v>
      </c>
      <c r="C275" s="27">
        <v>32809697</v>
      </c>
      <c r="D275" s="27">
        <v>31900227</v>
      </c>
      <c r="E275" s="27">
        <v>21415019</v>
      </c>
      <c r="F275" s="27">
        <v>31900227</v>
      </c>
      <c r="G275" s="27">
        <f t="shared" si="45"/>
        <v>-909470</v>
      </c>
      <c r="H275" s="27">
        <f t="shared" si="46"/>
        <v>-10485208</v>
      </c>
      <c r="I275" s="28">
        <f t="shared" si="47"/>
        <v>-2.7719548888244816</v>
      </c>
      <c r="J275" s="28">
        <f t="shared" si="48"/>
        <v>148.96193648018709</v>
      </c>
      <c r="K275" s="28">
        <f t="shared" si="49"/>
        <v>100</v>
      </c>
    </row>
    <row r="276" spans="1:11">
      <c r="A276" s="32" t="s">
        <v>32</v>
      </c>
      <c r="B276" s="26" t="s">
        <v>33</v>
      </c>
      <c r="C276" s="27">
        <v>32809697</v>
      </c>
      <c r="D276" s="27">
        <v>31900227</v>
      </c>
      <c r="E276" s="27">
        <v>21415019</v>
      </c>
      <c r="F276" s="27">
        <v>31900227</v>
      </c>
      <c r="G276" s="27">
        <f t="shared" si="45"/>
        <v>-909470</v>
      </c>
      <c r="H276" s="27">
        <f t="shared" si="46"/>
        <v>-10485208</v>
      </c>
      <c r="I276" s="28">
        <f t="shared" si="47"/>
        <v>-2.7719548888244816</v>
      </c>
      <c r="J276" s="28">
        <f t="shared" si="48"/>
        <v>148.96193648018709</v>
      </c>
      <c r="K276" s="28">
        <f t="shared" si="49"/>
        <v>100</v>
      </c>
    </row>
    <row r="277" spans="1:11">
      <c r="A277" s="25" t="s">
        <v>34</v>
      </c>
      <c r="B277" s="26" t="s">
        <v>35</v>
      </c>
      <c r="C277" s="27">
        <v>21272003.140000001</v>
      </c>
      <c r="D277" s="27">
        <v>32572802</v>
      </c>
      <c r="E277" s="27">
        <v>21845403</v>
      </c>
      <c r="F277" s="27">
        <v>21467771.600000001</v>
      </c>
      <c r="G277" s="27">
        <f t="shared" si="45"/>
        <v>195768.46000000089</v>
      </c>
      <c r="H277" s="27">
        <f t="shared" si="46"/>
        <v>377631.39999999851</v>
      </c>
      <c r="I277" s="28">
        <f t="shared" si="47"/>
        <v>0.92031041322984208</v>
      </c>
      <c r="J277" s="28">
        <f t="shared" si="48"/>
        <v>98.271346150034418</v>
      </c>
      <c r="K277" s="28">
        <f t="shared" si="49"/>
        <v>65.90704600727932</v>
      </c>
    </row>
    <row r="278" spans="1:11">
      <c r="A278" s="31" t="s">
        <v>36</v>
      </c>
      <c r="B278" s="26" t="s">
        <v>37</v>
      </c>
      <c r="C278" s="27">
        <v>20866586.489999998</v>
      </c>
      <c r="D278" s="27">
        <v>30115502</v>
      </c>
      <c r="E278" s="27">
        <v>21317897</v>
      </c>
      <c r="F278" s="27">
        <v>21051600.809999999</v>
      </c>
      <c r="G278" s="27">
        <f t="shared" si="45"/>
        <v>185014.3200000003</v>
      </c>
      <c r="H278" s="27">
        <f t="shared" si="46"/>
        <v>266296.19000000134</v>
      </c>
      <c r="I278" s="28">
        <f t="shared" si="47"/>
        <v>0.88665350266401788</v>
      </c>
      <c r="J278" s="28">
        <f t="shared" si="48"/>
        <v>98.750832739270663</v>
      </c>
      <c r="K278" s="28">
        <f t="shared" si="49"/>
        <v>69.902871982675236</v>
      </c>
    </row>
    <row r="279" spans="1:11">
      <c r="A279" s="32" t="s">
        <v>38</v>
      </c>
      <c r="B279" s="26" t="s">
        <v>39</v>
      </c>
      <c r="C279" s="27">
        <v>16936608.91</v>
      </c>
      <c r="D279" s="27">
        <v>24296839</v>
      </c>
      <c r="E279" s="27">
        <v>17001783</v>
      </c>
      <c r="F279" s="27">
        <v>16836158.66</v>
      </c>
      <c r="G279" s="27">
        <f t="shared" si="45"/>
        <v>-100450.25</v>
      </c>
      <c r="H279" s="27">
        <f t="shared" si="46"/>
        <v>165624.33999999985</v>
      </c>
      <c r="I279" s="28">
        <f t="shared" si="47"/>
        <v>-0.59309540967608143</v>
      </c>
      <c r="J279" s="28">
        <f t="shared" si="48"/>
        <v>99.025841348522093</v>
      </c>
      <c r="K279" s="28">
        <f t="shared" si="49"/>
        <v>69.293617412536662</v>
      </c>
    </row>
    <row r="280" spans="1:11">
      <c r="A280" s="33" t="s">
        <v>40</v>
      </c>
      <c r="B280" s="26" t="s">
        <v>41</v>
      </c>
      <c r="C280" s="27">
        <v>11309785.35</v>
      </c>
      <c r="D280" s="27">
        <v>17577918</v>
      </c>
      <c r="E280" s="27">
        <v>11722867</v>
      </c>
      <c r="F280" s="27">
        <v>12343230.529999999</v>
      </c>
      <c r="G280" s="27">
        <f t="shared" si="45"/>
        <v>1033445.1799999997</v>
      </c>
      <c r="H280" s="27">
        <f t="shared" si="46"/>
        <v>-620363.52999999933</v>
      </c>
      <c r="I280" s="28">
        <f t="shared" si="47"/>
        <v>9.1376197515543396</v>
      </c>
      <c r="J280" s="28">
        <f t="shared" si="48"/>
        <v>105.29190964974693</v>
      </c>
      <c r="K280" s="28">
        <f t="shared" si="49"/>
        <v>70.220093926937182</v>
      </c>
    </row>
    <row r="281" spans="1:11">
      <c r="A281" s="33" t="s">
        <v>42</v>
      </c>
      <c r="B281" s="26" t="s">
        <v>43</v>
      </c>
      <c r="C281" s="27">
        <v>5626823.5599999996</v>
      </c>
      <c r="D281" s="27">
        <v>6718921</v>
      </c>
      <c r="E281" s="27">
        <v>5278916</v>
      </c>
      <c r="F281" s="27">
        <v>4492928.13</v>
      </c>
      <c r="G281" s="27">
        <f t="shared" si="45"/>
        <v>-1133895.4299999997</v>
      </c>
      <c r="H281" s="27">
        <f t="shared" si="46"/>
        <v>785987.87000000011</v>
      </c>
      <c r="I281" s="28">
        <f t="shared" si="47"/>
        <v>-20.151608059307975</v>
      </c>
      <c r="J281" s="28">
        <f t="shared" si="48"/>
        <v>85.110809302515889</v>
      </c>
      <c r="K281" s="28">
        <f t="shared" si="49"/>
        <v>66.869786532688806</v>
      </c>
    </row>
    <row r="282" spans="1:11">
      <c r="A282" s="34" t="s">
        <v>44</v>
      </c>
      <c r="B282" s="26" t="s">
        <v>45</v>
      </c>
      <c r="C282" s="27">
        <v>4186.78</v>
      </c>
      <c r="D282" s="27">
        <v>0</v>
      </c>
      <c r="E282" s="27">
        <v>0</v>
      </c>
      <c r="F282" s="27">
        <v>3969.21</v>
      </c>
      <c r="G282" s="27">
        <f t="shared" si="45"/>
        <v>-217.56999999999971</v>
      </c>
      <c r="H282" s="27">
        <f t="shared" si="46"/>
        <v>-3969.21</v>
      </c>
      <c r="I282" s="28">
        <f t="shared" si="47"/>
        <v>-5.1965949966322569</v>
      </c>
      <c r="J282" s="28">
        <f t="shared" si="48"/>
        <v>0</v>
      </c>
      <c r="K282" s="28">
        <f t="shared" si="49"/>
        <v>0</v>
      </c>
    </row>
    <row r="283" spans="1:11">
      <c r="A283" s="32" t="s">
        <v>46</v>
      </c>
      <c r="B283" s="26" t="s">
        <v>47</v>
      </c>
      <c r="C283" s="27">
        <v>3866447.5</v>
      </c>
      <c r="D283" s="27">
        <v>5727875</v>
      </c>
      <c r="E283" s="27">
        <v>4250326</v>
      </c>
      <c r="F283" s="27">
        <v>4146606.5</v>
      </c>
      <c r="G283" s="27">
        <f t="shared" si="45"/>
        <v>280159</v>
      </c>
      <c r="H283" s="27">
        <f t="shared" si="46"/>
        <v>103719.5</v>
      </c>
      <c r="I283" s="28">
        <f t="shared" si="47"/>
        <v>7.2459020845362545</v>
      </c>
      <c r="J283" s="28">
        <f t="shared" si="48"/>
        <v>97.559728359659942</v>
      </c>
      <c r="K283" s="28">
        <f t="shared" si="49"/>
        <v>72.393453069419294</v>
      </c>
    </row>
    <row r="284" spans="1:11">
      <c r="A284" s="33" t="s">
        <v>48</v>
      </c>
      <c r="B284" s="26" t="s">
        <v>49</v>
      </c>
      <c r="C284" s="27">
        <v>3626839.5</v>
      </c>
      <c r="D284" s="27">
        <v>5200434</v>
      </c>
      <c r="E284" s="27">
        <v>3900326</v>
      </c>
      <c r="F284" s="27">
        <v>3900325.5</v>
      </c>
      <c r="G284" s="27">
        <f t="shared" si="45"/>
        <v>273486</v>
      </c>
      <c r="H284" s="27">
        <f t="shared" si="46"/>
        <v>0.5</v>
      </c>
      <c r="I284" s="28">
        <f t="shared" si="47"/>
        <v>7.540614907276705</v>
      </c>
      <c r="J284" s="28">
        <f t="shared" si="48"/>
        <v>99.999987180558762</v>
      </c>
      <c r="K284" s="28">
        <f t="shared" si="49"/>
        <v>75</v>
      </c>
    </row>
    <row r="285" spans="1:11">
      <c r="A285" s="33" t="s">
        <v>50</v>
      </c>
      <c r="B285" s="26" t="s">
        <v>51</v>
      </c>
      <c r="C285" s="27">
        <v>239608</v>
      </c>
      <c r="D285" s="27">
        <v>527441</v>
      </c>
      <c r="E285" s="27">
        <v>350000</v>
      </c>
      <c r="F285" s="27">
        <v>246281</v>
      </c>
      <c r="G285" s="27">
        <f t="shared" si="45"/>
        <v>6673</v>
      </c>
      <c r="H285" s="27">
        <f t="shared" si="46"/>
        <v>103719</v>
      </c>
      <c r="I285" s="28">
        <f t="shared" si="47"/>
        <v>2.7849654435578231</v>
      </c>
      <c r="J285" s="28">
        <f t="shared" si="48"/>
        <v>70.366</v>
      </c>
      <c r="K285" s="28">
        <f t="shared" si="49"/>
        <v>46.693563829888078</v>
      </c>
    </row>
    <row r="286" spans="1:11" ht="26.4">
      <c r="A286" s="32" t="s">
        <v>88</v>
      </c>
      <c r="B286" s="26" t="s">
        <v>89</v>
      </c>
      <c r="C286" s="27">
        <v>63530.080000000002</v>
      </c>
      <c r="D286" s="27">
        <v>90788</v>
      </c>
      <c r="E286" s="27">
        <v>65788</v>
      </c>
      <c r="F286" s="27">
        <v>68835.649999999994</v>
      </c>
      <c r="G286" s="27">
        <f t="shared" si="45"/>
        <v>5305.5699999999924</v>
      </c>
      <c r="H286" s="27">
        <f t="shared" si="46"/>
        <v>-3047.6499999999942</v>
      </c>
      <c r="I286" s="28">
        <f t="shared" si="47"/>
        <v>8.3512723421723933</v>
      </c>
      <c r="J286" s="28">
        <f t="shared" si="48"/>
        <v>104.63253176871162</v>
      </c>
      <c r="K286" s="28">
        <f t="shared" si="49"/>
        <v>75.820207516411855</v>
      </c>
    </row>
    <row r="287" spans="1:11">
      <c r="A287" s="33" t="s">
        <v>90</v>
      </c>
      <c r="B287" s="26" t="s">
        <v>91</v>
      </c>
      <c r="C287" s="27">
        <v>63530.080000000002</v>
      </c>
      <c r="D287" s="27">
        <v>90788</v>
      </c>
      <c r="E287" s="27">
        <v>65788</v>
      </c>
      <c r="F287" s="27">
        <v>68835.649999999994</v>
      </c>
      <c r="G287" s="27">
        <f t="shared" si="45"/>
        <v>5305.5699999999924</v>
      </c>
      <c r="H287" s="27">
        <f t="shared" si="46"/>
        <v>-3047.6499999999942</v>
      </c>
      <c r="I287" s="28">
        <f t="shared" si="47"/>
        <v>8.3512723421723933</v>
      </c>
      <c r="J287" s="28">
        <f t="shared" si="48"/>
        <v>104.63253176871162</v>
      </c>
      <c r="K287" s="28">
        <f t="shared" si="49"/>
        <v>75.820207516411855</v>
      </c>
    </row>
    <row r="288" spans="1:11">
      <c r="A288" s="31" t="s">
        <v>60</v>
      </c>
      <c r="B288" s="26" t="s">
        <v>61</v>
      </c>
      <c r="C288" s="27">
        <v>405416.65</v>
      </c>
      <c r="D288" s="27">
        <v>2457300</v>
      </c>
      <c r="E288" s="27">
        <v>527506</v>
      </c>
      <c r="F288" s="27">
        <v>416170.79</v>
      </c>
      <c r="G288" s="27">
        <f t="shared" si="45"/>
        <v>10754.139999999956</v>
      </c>
      <c r="H288" s="27">
        <f t="shared" si="46"/>
        <v>111335.21000000002</v>
      </c>
      <c r="I288" s="28">
        <f t="shared" si="47"/>
        <v>2.6526142919882432</v>
      </c>
      <c r="J288" s="28">
        <f t="shared" si="48"/>
        <v>78.894039119934178</v>
      </c>
      <c r="K288" s="28">
        <f t="shared" si="49"/>
        <v>16.936100191266839</v>
      </c>
    </row>
    <row r="289" spans="1:11">
      <c r="A289" s="32" t="s">
        <v>62</v>
      </c>
      <c r="B289" s="26" t="s">
        <v>63</v>
      </c>
      <c r="C289" s="27">
        <v>405416.65</v>
      </c>
      <c r="D289" s="27">
        <v>2457300</v>
      </c>
      <c r="E289" s="27">
        <v>527506</v>
      </c>
      <c r="F289" s="27">
        <v>416170.79</v>
      </c>
      <c r="G289" s="27">
        <f t="shared" si="45"/>
        <v>10754.139999999956</v>
      </c>
      <c r="H289" s="27">
        <f t="shared" si="46"/>
        <v>111335.21000000002</v>
      </c>
      <c r="I289" s="28">
        <f t="shared" si="47"/>
        <v>2.6526142919882432</v>
      </c>
      <c r="J289" s="28">
        <f t="shared" si="48"/>
        <v>78.894039119934178</v>
      </c>
      <c r="K289" s="28">
        <f t="shared" si="49"/>
        <v>16.936100191266839</v>
      </c>
    </row>
    <row r="290" spans="1:11">
      <c r="A290" s="25"/>
      <c r="B290" s="26" t="s">
        <v>64</v>
      </c>
      <c r="C290" s="27">
        <v>11831171.550000001</v>
      </c>
      <c r="D290" s="27">
        <v>-98730</v>
      </c>
      <c r="E290" s="27">
        <v>0</v>
      </c>
      <c r="F290" s="27">
        <v>10743796.210000001</v>
      </c>
      <c r="G290" s="27">
        <f t="shared" si="45"/>
        <v>-1087375.3399999999</v>
      </c>
      <c r="H290" s="27">
        <f t="shared" si="46"/>
        <v>-10743796.210000001</v>
      </c>
      <c r="I290" s="28">
        <f t="shared" si="47"/>
        <v>-9.1907664038562586</v>
      </c>
      <c r="J290" s="28">
        <f t="shared" si="48"/>
        <v>0</v>
      </c>
      <c r="K290" s="28">
        <f t="shared" si="49"/>
        <v>-10881.997579256558</v>
      </c>
    </row>
    <row r="291" spans="1:11">
      <c r="A291" s="25" t="s">
        <v>65</v>
      </c>
      <c r="B291" s="26" t="s">
        <v>66</v>
      </c>
      <c r="C291" s="27">
        <v>-11831171.550000001</v>
      </c>
      <c r="D291" s="27">
        <v>98730</v>
      </c>
      <c r="E291" s="27">
        <v>0</v>
      </c>
      <c r="F291" s="27">
        <v>-10743796.210000001</v>
      </c>
      <c r="G291" s="27">
        <f t="shared" si="45"/>
        <v>1087375.3399999999</v>
      </c>
      <c r="H291" s="27">
        <f t="shared" si="46"/>
        <v>10743796.210000001</v>
      </c>
      <c r="I291" s="28">
        <f t="shared" si="47"/>
        <v>-9.1907664038562586</v>
      </c>
      <c r="J291" s="28">
        <f t="shared" si="48"/>
        <v>0</v>
      </c>
      <c r="K291" s="28">
        <f t="shared" si="49"/>
        <v>-10881.997579256558</v>
      </c>
    </row>
    <row r="292" spans="1:11">
      <c r="A292" s="31" t="s">
        <v>67</v>
      </c>
      <c r="B292" s="26" t="s">
        <v>68</v>
      </c>
      <c r="C292" s="27">
        <v>-11831171.550000001</v>
      </c>
      <c r="D292" s="27">
        <v>98730</v>
      </c>
      <c r="E292" s="27">
        <v>0</v>
      </c>
      <c r="F292" s="27">
        <v>-10743796.210000001</v>
      </c>
      <c r="G292" s="27">
        <f t="shared" si="45"/>
        <v>1087375.3399999999</v>
      </c>
      <c r="H292" s="27">
        <f t="shared" si="46"/>
        <v>10743796.210000001</v>
      </c>
      <c r="I292" s="28">
        <f t="shared" si="47"/>
        <v>-9.1907664038562586</v>
      </c>
      <c r="J292" s="28">
        <f t="shared" si="48"/>
        <v>0</v>
      </c>
      <c r="K292" s="28">
        <f t="shared" si="49"/>
        <v>-10881.997579256558</v>
      </c>
    </row>
    <row r="293" spans="1:11" ht="26.4">
      <c r="A293" s="32" t="s">
        <v>94</v>
      </c>
      <c r="B293" s="26" t="s">
        <v>95</v>
      </c>
      <c r="C293" s="27">
        <v>0</v>
      </c>
      <c r="D293" s="27">
        <v>98730</v>
      </c>
      <c r="E293" s="27">
        <v>0</v>
      </c>
      <c r="F293" s="27">
        <v>-98729.26</v>
      </c>
      <c r="G293" s="27">
        <f t="shared" si="45"/>
        <v>-98729.26</v>
      </c>
      <c r="H293" s="27">
        <f t="shared" si="46"/>
        <v>98729.26</v>
      </c>
      <c r="I293" s="28">
        <f t="shared" si="47"/>
        <v>0</v>
      </c>
      <c r="J293" s="28">
        <f t="shared" si="48"/>
        <v>0</v>
      </c>
      <c r="K293" s="28">
        <f t="shared" si="49"/>
        <v>-99.999250481110096</v>
      </c>
    </row>
    <row r="294" spans="1:11">
      <c r="A294" s="40" t="s">
        <v>414</v>
      </c>
      <c r="B294" s="37" t="s">
        <v>415</v>
      </c>
      <c r="C294" s="38"/>
      <c r="D294" s="38"/>
      <c r="E294" s="38"/>
      <c r="F294" s="38"/>
      <c r="G294" s="38"/>
      <c r="H294" s="38"/>
      <c r="I294" s="39"/>
      <c r="J294" s="39"/>
      <c r="K294" s="39"/>
    </row>
    <row r="295" spans="1:11">
      <c r="A295" s="25" t="s">
        <v>28</v>
      </c>
      <c r="B295" s="26" t="s">
        <v>29</v>
      </c>
      <c r="C295" s="27">
        <v>33103174.690000001</v>
      </c>
      <c r="D295" s="27">
        <v>32474072</v>
      </c>
      <c r="E295" s="27">
        <v>21845403</v>
      </c>
      <c r="F295" s="27">
        <v>32211567.809999999</v>
      </c>
      <c r="G295" s="27">
        <f t="shared" ref="G295:G315" si="50">F295-C295</f>
        <v>-891606.88000000268</v>
      </c>
      <c r="H295" s="27">
        <f t="shared" ref="H295:H315" si="51">E295-F295</f>
        <v>-10366164.809999999</v>
      </c>
      <c r="I295" s="28">
        <f t="shared" ref="I295:I315" si="52">IF(ISERROR(F295/C295),0,F295/C295*100-100)</f>
        <v>-2.6934180432831596</v>
      </c>
      <c r="J295" s="28">
        <f t="shared" ref="J295:J315" si="53">IF(ISERROR(F295/E295),0,F295/E295*100)</f>
        <v>147.452385337089</v>
      </c>
      <c r="K295" s="28">
        <f t="shared" ref="K295:K315" si="54">IF(ISERROR(F295/D295),0,F295/D295*100)</f>
        <v>99.191649910734938</v>
      </c>
    </row>
    <row r="296" spans="1:11" ht="26.4">
      <c r="A296" s="31" t="s">
        <v>76</v>
      </c>
      <c r="B296" s="26" t="s">
        <v>77</v>
      </c>
      <c r="C296" s="27">
        <v>293477.69</v>
      </c>
      <c r="D296" s="27">
        <v>573845</v>
      </c>
      <c r="E296" s="27">
        <v>430384</v>
      </c>
      <c r="F296" s="27">
        <v>311340.81</v>
      </c>
      <c r="G296" s="27">
        <f t="shared" si="50"/>
        <v>17863.119999999995</v>
      </c>
      <c r="H296" s="27">
        <f t="shared" si="51"/>
        <v>119043.19</v>
      </c>
      <c r="I296" s="28">
        <f t="shared" si="52"/>
        <v>6.0867045805083109</v>
      </c>
      <c r="J296" s="28">
        <f t="shared" si="53"/>
        <v>72.34023802000074</v>
      </c>
      <c r="K296" s="28">
        <f t="shared" si="54"/>
        <v>54.255210030583164</v>
      </c>
    </row>
    <row r="297" spans="1:11">
      <c r="A297" s="31" t="s">
        <v>30</v>
      </c>
      <c r="B297" s="26" t="s">
        <v>31</v>
      </c>
      <c r="C297" s="27">
        <v>32809697</v>
      </c>
      <c r="D297" s="27">
        <v>31900227</v>
      </c>
      <c r="E297" s="27">
        <v>21415019</v>
      </c>
      <c r="F297" s="27">
        <v>31900227</v>
      </c>
      <c r="G297" s="27">
        <f t="shared" si="50"/>
        <v>-909470</v>
      </c>
      <c r="H297" s="27">
        <f t="shared" si="51"/>
        <v>-10485208</v>
      </c>
      <c r="I297" s="28">
        <f t="shared" si="52"/>
        <v>-2.7719548888244816</v>
      </c>
      <c r="J297" s="28">
        <f t="shared" si="53"/>
        <v>148.96193648018709</v>
      </c>
      <c r="K297" s="28">
        <f t="shared" si="54"/>
        <v>100</v>
      </c>
    </row>
    <row r="298" spans="1:11">
      <c r="A298" s="32" t="s">
        <v>32</v>
      </c>
      <c r="B298" s="26" t="s">
        <v>33</v>
      </c>
      <c r="C298" s="27">
        <v>32809697</v>
      </c>
      <c r="D298" s="27">
        <v>31900227</v>
      </c>
      <c r="E298" s="27">
        <v>21415019</v>
      </c>
      <c r="F298" s="27">
        <v>31900227</v>
      </c>
      <c r="G298" s="27">
        <f t="shared" si="50"/>
        <v>-909470</v>
      </c>
      <c r="H298" s="27">
        <f t="shared" si="51"/>
        <v>-10485208</v>
      </c>
      <c r="I298" s="28">
        <f t="shared" si="52"/>
        <v>-2.7719548888244816</v>
      </c>
      <c r="J298" s="28">
        <f t="shared" si="53"/>
        <v>148.96193648018709</v>
      </c>
      <c r="K298" s="28">
        <f t="shared" si="54"/>
        <v>100</v>
      </c>
    </row>
    <row r="299" spans="1:11">
      <c r="A299" s="25" t="s">
        <v>34</v>
      </c>
      <c r="B299" s="26" t="s">
        <v>35</v>
      </c>
      <c r="C299" s="27">
        <v>21272003.140000001</v>
      </c>
      <c r="D299" s="27">
        <v>32572802</v>
      </c>
      <c r="E299" s="27">
        <v>21845403</v>
      </c>
      <c r="F299" s="27">
        <v>21467771.600000001</v>
      </c>
      <c r="G299" s="27">
        <f t="shared" si="50"/>
        <v>195768.46000000089</v>
      </c>
      <c r="H299" s="27">
        <f t="shared" si="51"/>
        <v>377631.39999999851</v>
      </c>
      <c r="I299" s="28">
        <f t="shared" si="52"/>
        <v>0.92031041322984208</v>
      </c>
      <c r="J299" s="28">
        <f t="shared" si="53"/>
        <v>98.271346150034418</v>
      </c>
      <c r="K299" s="28">
        <f t="shared" si="54"/>
        <v>65.90704600727932</v>
      </c>
    </row>
    <row r="300" spans="1:11">
      <c r="A300" s="31" t="s">
        <v>36</v>
      </c>
      <c r="B300" s="26" t="s">
        <v>37</v>
      </c>
      <c r="C300" s="27">
        <v>20866586.489999998</v>
      </c>
      <c r="D300" s="27">
        <v>30115502</v>
      </c>
      <c r="E300" s="27">
        <v>21317897</v>
      </c>
      <c r="F300" s="27">
        <v>21051600.809999999</v>
      </c>
      <c r="G300" s="27">
        <f t="shared" si="50"/>
        <v>185014.3200000003</v>
      </c>
      <c r="H300" s="27">
        <f t="shared" si="51"/>
        <v>266296.19000000134</v>
      </c>
      <c r="I300" s="28">
        <f t="shared" si="52"/>
        <v>0.88665350266401788</v>
      </c>
      <c r="J300" s="28">
        <f t="shared" si="53"/>
        <v>98.750832739270663</v>
      </c>
      <c r="K300" s="28">
        <f t="shared" si="54"/>
        <v>69.902871982675236</v>
      </c>
    </row>
    <row r="301" spans="1:11">
      <c r="A301" s="32" t="s">
        <v>38</v>
      </c>
      <c r="B301" s="26" t="s">
        <v>39</v>
      </c>
      <c r="C301" s="27">
        <v>16936608.91</v>
      </c>
      <c r="D301" s="27">
        <v>24296839</v>
      </c>
      <c r="E301" s="27">
        <v>17001783</v>
      </c>
      <c r="F301" s="27">
        <v>16836158.66</v>
      </c>
      <c r="G301" s="27">
        <f t="shared" si="50"/>
        <v>-100450.25</v>
      </c>
      <c r="H301" s="27">
        <f t="shared" si="51"/>
        <v>165624.33999999985</v>
      </c>
      <c r="I301" s="28">
        <f t="shared" si="52"/>
        <v>-0.59309540967608143</v>
      </c>
      <c r="J301" s="28">
        <f t="shared" si="53"/>
        <v>99.025841348522093</v>
      </c>
      <c r="K301" s="28">
        <f t="shared" si="54"/>
        <v>69.293617412536662</v>
      </c>
    </row>
    <row r="302" spans="1:11">
      <c r="A302" s="33" t="s">
        <v>40</v>
      </c>
      <c r="B302" s="26" t="s">
        <v>41</v>
      </c>
      <c r="C302" s="27">
        <v>11309785.35</v>
      </c>
      <c r="D302" s="27">
        <v>17577918</v>
      </c>
      <c r="E302" s="27">
        <v>11722867</v>
      </c>
      <c r="F302" s="27">
        <v>12343230.529999999</v>
      </c>
      <c r="G302" s="27">
        <f t="shared" si="50"/>
        <v>1033445.1799999997</v>
      </c>
      <c r="H302" s="27">
        <f t="shared" si="51"/>
        <v>-620363.52999999933</v>
      </c>
      <c r="I302" s="28">
        <f t="shared" si="52"/>
        <v>9.1376197515543396</v>
      </c>
      <c r="J302" s="28">
        <f t="shared" si="53"/>
        <v>105.29190964974693</v>
      </c>
      <c r="K302" s="28">
        <f t="shared" si="54"/>
        <v>70.220093926937182</v>
      </c>
    </row>
    <row r="303" spans="1:11">
      <c r="A303" s="33" t="s">
        <v>42</v>
      </c>
      <c r="B303" s="26" t="s">
        <v>43</v>
      </c>
      <c r="C303" s="27">
        <v>5626823.5599999996</v>
      </c>
      <c r="D303" s="27">
        <v>6718921</v>
      </c>
      <c r="E303" s="27">
        <v>5278916</v>
      </c>
      <c r="F303" s="27">
        <v>4492928.13</v>
      </c>
      <c r="G303" s="27">
        <f t="shared" si="50"/>
        <v>-1133895.4299999997</v>
      </c>
      <c r="H303" s="27">
        <f t="shared" si="51"/>
        <v>785987.87000000011</v>
      </c>
      <c r="I303" s="28">
        <f t="shared" si="52"/>
        <v>-20.151608059307975</v>
      </c>
      <c r="J303" s="28">
        <f t="shared" si="53"/>
        <v>85.110809302515889</v>
      </c>
      <c r="K303" s="28">
        <f t="shared" si="54"/>
        <v>66.869786532688806</v>
      </c>
    </row>
    <row r="304" spans="1:11">
      <c r="A304" s="34" t="s">
        <v>44</v>
      </c>
      <c r="B304" s="26" t="s">
        <v>45</v>
      </c>
      <c r="C304" s="27">
        <v>4186.78</v>
      </c>
      <c r="D304" s="27">
        <v>0</v>
      </c>
      <c r="E304" s="27">
        <v>0</v>
      </c>
      <c r="F304" s="27">
        <v>3969.21</v>
      </c>
      <c r="G304" s="27">
        <f t="shared" si="50"/>
        <v>-217.56999999999971</v>
      </c>
      <c r="H304" s="27">
        <f t="shared" si="51"/>
        <v>-3969.21</v>
      </c>
      <c r="I304" s="28">
        <f t="shared" si="52"/>
        <v>-5.1965949966322569</v>
      </c>
      <c r="J304" s="28">
        <f t="shared" si="53"/>
        <v>0</v>
      </c>
      <c r="K304" s="28">
        <f t="shared" si="54"/>
        <v>0</v>
      </c>
    </row>
    <row r="305" spans="1:11">
      <c r="A305" s="32" t="s">
        <v>46</v>
      </c>
      <c r="B305" s="26" t="s">
        <v>47</v>
      </c>
      <c r="C305" s="27">
        <v>3866447.5</v>
      </c>
      <c r="D305" s="27">
        <v>5727875</v>
      </c>
      <c r="E305" s="27">
        <v>4250326</v>
      </c>
      <c r="F305" s="27">
        <v>4146606.5</v>
      </c>
      <c r="G305" s="27">
        <f t="shared" si="50"/>
        <v>280159</v>
      </c>
      <c r="H305" s="27">
        <f t="shared" si="51"/>
        <v>103719.5</v>
      </c>
      <c r="I305" s="28">
        <f t="shared" si="52"/>
        <v>7.2459020845362545</v>
      </c>
      <c r="J305" s="28">
        <f t="shared" si="53"/>
        <v>97.559728359659942</v>
      </c>
      <c r="K305" s="28">
        <f t="shared" si="54"/>
        <v>72.393453069419294</v>
      </c>
    </row>
    <row r="306" spans="1:11">
      <c r="A306" s="33" t="s">
        <v>48</v>
      </c>
      <c r="B306" s="26" t="s">
        <v>49</v>
      </c>
      <c r="C306" s="27">
        <v>3626839.5</v>
      </c>
      <c r="D306" s="27">
        <v>5200434</v>
      </c>
      <c r="E306" s="27">
        <v>3900326</v>
      </c>
      <c r="F306" s="27">
        <v>3900325.5</v>
      </c>
      <c r="G306" s="27">
        <f t="shared" si="50"/>
        <v>273486</v>
      </c>
      <c r="H306" s="27">
        <f t="shared" si="51"/>
        <v>0.5</v>
      </c>
      <c r="I306" s="28">
        <f t="shared" si="52"/>
        <v>7.540614907276705</v>
      </c>
      <c r="J306" s="28">
        <f t="shared" si="53"/>
        <v>99.999987180558762</v>
      </c>
      <c r="K306" s="28">
        <f t="shared" si="54"/>
        <v>75</v>
      </c>
    </row>
    <row r="307" spans="1:11">
      <c r="A307" s="33" t="s">
        <v>50</v>
      </c>
      <c r="B307" s="26" t="s">
        <v>51</v>
      </c>
      <c r="C307" s="27">
        <v>239608</v>
      </c>
      <c r="D307" s="27">
        <v>527441</v>
      </c>
      <c r="E307" s="27">
        <v>350000</v>
      </c>
      <c r="F307" s="27">
        <v>246281</v>
      </c>
      <c r="G307" s="27">
        <f t="shared" si="50"/>
        <v>6673</v>
      </c>
      <c r="H307" s="27">
        <f t="shared" si="51"/>
        <v>103719</v>
      </c>
      <c r="I307" s="28">
        <f t="shared" si="52"/>
        <v>2.7849654435578231</v>
      </c>
      <c r="J307" s="28">
        <f t="shared" si="53"/>
        <v>70.366</v>
      </c>
      <c r="K307" s="28">
        <f t="shared" si="54"/>
        <v>46.693563829888078</v>
      </c>
    </row>
    <row r="308" spans="1:11" ht="26.4">
      <c r="A308" s="32" t="s">
        <v>88</v>
      </c>
      <c r="B308" s="26" t="s">
        <v>89</v>
      </c>
      <c r="C308" s="27">
        <v>63530.080000000002</v>
      </c>
      <c r="D308" s="27">
        <v>90788</v>
      </c>
      <c r="E308" s="27">
        <v>65788</v>
      </c>
      <c r="F308" s="27">
        <v>68835.649999999994</v>
      </c>
      <c r="G308" s="27">
        <f t="shared" si="50"/>
        <v>5305.5699999999924</v>
      </c>
      <c r="H308" s="27">
        <f t="shared" si="51"/>
        <v>-3047.6499999999942</v>
      </c>
      <c r="I308" s="28">
        <f t="shared" si="52"/>
        <v>8.3512723421723933</v>
      </c>
      <c r="J308" s="28">
        <f t="shared" si="53"/>
        <v>104.63253176871162</v>
      </c>
      <c r="K308" s="28">
        <f t="shared" si="54"/>
        <v>75.820207516411855</v>
      </c>
    </row>
    <row r="309" spans="1:11">
      <c r="A309" s="33" t="s">
        <v>90</v>
      </c>
      <c r="B309" s="26" t="s">
        <v>91</v>
      </c>
      <c r="C309" s="27">
        <v>63530.080000000002</v>
      </c>
      <c r="D309" s="27">
        <v>90788</v>
      </c>
      <c r="E309" s="27">
        <v>65788</v>
      </c>
      <c r="F309" s="27">
        <v>68835.649999999994</v>
      </c>
      <c r="G309" s="27">
        <f t="shared" si="50"/>
        <v>5305.5699999999924</v>
      </c>
      <c r="H309" s="27">
        <f t="shared" si="51"/>
        <v>-3047.6499999999942</v>
      </c>
      <c r="I309" s="28">
        <f t="shared" si="52"/>
        <v>8.3512723421723933</v>
      </c>
      <c r="J309" s="28">
        <f t="shared" si="53"/>
        <v>104.63253176871162</v>
      </c>
      <c r="K309" s="28">
        <f t="shared" si="54"/>
        <v>75.820207516411855</v>
      </c>
    </row>
    <row r="310" spans="1:11">
      <c r="A310" s="31" t="s">
        <v>60</v>
      </c>
      <c r="B310" s="26" t="s">
        <v>61</v>
      </c>
      <c r="C310" s="27">
        <v>405416.65</v>
      </c>
      <c r="D310" s="27">
        <v>2457300</v>
      </c>
      <c r="E310" s="27">
        <v>527506</v>
      </c>
      <c r="F310" s="27">
        <v>416170.79</v>
      </c>
      <c r="G310" s="27">
        <f t="shared" si="50"/>
        <v>10754.139999999956</v>
      </c>
      <c r="H310" s="27">
        <f t="shared" si="51"/>
        <v>111335.21000000002</v>
      </c>
      <c r="I310" s="28">
        <f t="shared" si="52"/>
        <v>2.6526142919882432</v>
      </c>
      <c r="J310" s="28">
        <f t="shared" si="53"/>
        <v>78.894039119934178</v>
      </c>
      <c r="K310" s="28">
        <f t="shared" si="54"/>
        <v>16.936100191266839</v>
      </c>
    </row>
    <row r="311" spans="1:11">
      <c r="A311" s="32" t="s">
        <v>62</v>
      </c>
      <c r="B311" s="26" t="s">
        <v>63</v>
      </c>
      <c r="C311" s="27">
        <v>405416.65</v>
      </c>
      <c r="D311" s="27">
        <v>2457300</v>
      </c>
      <c r="E311" s="27">
        <v>527506</v>
      </c>
      <c r="F311" s="27">
        <v>416170.79</v>
      </c>
      <c r="G311" s="27">
        <f t="shared" si="50"/>
        <v>10754.139999999956</v>
      </c>
      <c r="H311" s="27">
        <f t="shared" si="51"/>
        <v>111335.21000000002</v>
      </c>
      <c r="I311" s="28">
        <f t="shared" si="52"/>
        <v>2.6526142919882432</v>
      </c>
      <c r="J311" s="28">
        <f t="shared" si="53"/>
        <v>78.894039119934178</v>
      </c>
      <c r="K311" s="28">
        <f t="shared" si="54"/>
        <v>16.936100191266839</v>
      </c>
    </row>
    <row r="312" spans="1:11">
      <c r="A312" s="25"/>
      <c r="B312" s="26" t="s">
        <v>64</v>
      </c>
      <c r="C312" s="27">
        <v>11831171.550000001</v>
      </c>
      <c r="D312" s="27">
        <v>-98730</v>
      </c>
      <c r="E312" s="27">
        <v>0</v>
      </c>
      <c r="F312" s="27">
        <v>10743796.210000001</v>
      </c>
      <c r="G312" s="27">
        <f t="shared" si="50"/>
        <v>-1087375.3399999999</v>
      </c>
      <c r="H312" s="27">
        <f t="shared" si="51"/>
        <v>-10743796.210000001</v>
      </c>
      <c r="I312" s="28">
        <f t="shared" si="52"/>
        <v>-9.1907664038562586</v>
      </c>
      <c r="J312" s="28">
        <f t="shared" si="53"/>
        <v>0</v>
      </c>
      <c r="K312" s="28">
        <f t="shared" si="54"/>
        <v>-10881.997579256558</v>
      </c>
    </row>
    <row r="313" spans="1:11">
      <c r="A313" s="25" t="s">
        <v>65</v>
      </c>
      <c r="B313" s="26" t="s">
        <v>66</v>
      </c>
      <c r="C313" s="27">
        <v>-11831171.550000001</v>
      </c>
      <c r="D313" s="27">
        <v>98730</v>
      </c>
      <c r="E313" s="27">
        <v>0</v>
      </c>
      <c r="F313" s="27">
        <v>-10743796.210000001</v>
      </c>
      <c r="G313" s="27">
        <f t="shared" si="50"/>
        <v>1087375.3399999999</v>
      </c>
      <c r="H313" s="27">
        <f t="shared" si="51"/>
        <v>10743796.210000001</v>
      </c>
      <c r="I313" s="28">
        <f t="shared" si="52"/>
        <v>-9.1907664038562586</v>
      </c>
      <c r="J313" s="28">
        <f t="shared" si="53"/>
        <v>0</v>
      </c>
      <c r="K313" s="28">
        <f t="shared" si="54"/>
        <v>-10881.997579256558</v>
      </c>
    </row>
    <row r="314" spans="1:11">
      <c r="A314" s="31" t="s">
        <v>67</v>
      </c>
      <c r="B314" s="26" t="s">
        <v>68</v>
      </c>
      <c r="C314" s="27">
        <v>-11831171.550000001</v>
      </c>
      <c r="D314" s="27">
        <v>98730</v>
      </c>
      <c r="E314" s="27">
        <v>0</v>
      </c>
      <c r="F314" s="27">
        <v>-10743796.210000001</v>
      </c>
      <c r="G314" s="27">
        <f t="shared" si="50"/>
        <v>1087375.3399999999</v>
      </c>
      <c r="H314" s="27">
        <f t="shared" si="51"/>
        <v>10743796.210000001</v>
      </c>
      <c r="I314" s="28">
        <f t="shared" si="52"/>
        <v>-9.1907664038562586</v>
      </c>
      <c r="J314" s="28">
        <f t="shared" si="53"/>
        <v>0</v>
      </c>
      <c r="K314" s="28">
        <f t="shared" si="54"/>
        <v>-10881.997579256558</v>
      </c>
    </row>
    <row r="315" spans="1:11" ht="26.4">
      <c r="A315" s="32" t="s">
        <v>94</v>
      </c>
      <c r="B315" s="26" t="s">
        <v>95</v>
      </c>
      <c r="C315" s="27">
        <v>0</v>
      </c>
      <c r="D315" s="27">
        <v>98730</v>
      </c>
      <c r="E315" s="27">
        <v>0</v>
      </c>
      <c r="F315" s="27">
        <v>-98729.26</v>
      </c>
      <c r="G315" s="27">
        <f t="shared" si="50"/>
        <v>-98729.26</v>
      </c>
      <c r="H315" s="27">
        <f t="shared" si="51"/>
        <v>98729.26</v>
      </c>
      <c r="I315" s="28">
        <f t="shared" si="52"/>
        <v>0</v>
      </c>
      <c r="J315" s="28">
        <f t="shared" si="53"/>
        <v>0</v>
      </c>
      <c r="K315" s="28">
        <f t="shared" si="54"/>
        <v>-99.999250481110096</v>
      </c>
    </row>
    <row r="316" spans="1:11">
      <c r="A316" s="36" t="s">
        <v>340</v>
      </c>
      <c r="B316" s="37" t="s">
        <v>416</v>
      </c>
      <c r="C316" s="38"/>
      <c r="D316" s="38"/>
      <c r="E316" s="38"/>
      <c r="F316" s="38"/>
      <c r="G316" s="38"/>
      <c r="H316" s="38"/>
      <c r="I316" s="39"/>
      <c r="J316" s="39"/>
      <c r="K316" s="39"/>
    </row>
    <row r="317" spans="1:11">
      <c r="A317" s="25" t="s">
        <v>28</v>
      </c>
      <c r="B317" s="26" t="s">
        <v>29</v>
      </c>
      <c r="C317" s="27">
        <v>8830955.1099999994</v>
      </c>
      <c r="D317" s="27">
        <v>9215894</v>
      </c>
      <c r="E317" s="27">
        <v>6306868</v>
      </c>
      <c r="F317" s="27">
        <v>9205700.0600000005</v>
      </c>
      <c r="G317" s="27">
        <f t="shared" ref="G317:G340" si="55">F317-C317</f>
        <v>374744.95000000112</v>
      </c>
      <c r="H317" s="27">
        <f t="shared" ref="H317:H340" si="56">E317-F317</f>
        <v>-2898832.0600000005</v>
      </c>
      <c r="I317" s="28">
        <f t="shared" ref="I317:I340" si="57">IF(ISERROR(F317/C317),0,F317/C317*100-100)</f>
        <v>4.2435381601662527</v>
      </c>
      <c r="J317" s="28">
        <f t="shared" ref="J317:J340" si="58">IF(ISERROR(F317/E317),0,F317/E317*100)</f>
        <v>145.96310022661012</v>
      </c>
      <c r="K317" s="28">
        <f t="shared" ref="K317:K340" si="59">IF(ISERROR(F317/D317),0,F317/D317*100)</f>
        <v>99.889387399638068</v>
      </c>
    </row>
    <row r="318" spans="1:11" ht="26.4">
      <c r="A318" s="31" t="s">
        <v>76</v>
      </c>
      <c r="B318" s="26" t="s">
        <v>77</v>
      </c>
      <c r="C318" s="27">
        <v>22947.11</v>
      </c>
      <c r="D318" s="27">
        <v>30264</v>
      </c>
      <c r="E318" s="27">
        <v>21764</v>
      </c>
      <c r="F318" s="27">
        <v>27366.33</v>
      </c>
      <c r="G318" s="27">
        <f t="shared" si="55"/>
        <v>4419.2200000000012</v>
      </c>
      <c r="H318" s="27">
        <f t="shared" si="56"/>
        <v>-5602.3300000000017</v>
      </c>
      <c r="I318" s="28">
        <f t="shared" si="57"/>
        <v>19.258285683905314</v>
      </c>
      <c r="J318" s="28">
        <f t="shared" si="58"/>
        <v>125.74126998713473</v>
      </c>
      <c r="K318" s="28">
        <f t="shared" si="59"/>
        <v>90.425356859635215</v>
      </c>
    </row>
    <row r="319" spans="1:11">
      <c r="A319" s="31" t="s">
        <v>78</v>
      </c>
      <c r="B319" s="26" t="s">
        <v>79</v>
      </c>
      <c r="C319" s="27">
        <v>0</v>
      </c>
      <c r="D319" s="27">
        <v>30255</v>
      </c>
      <c r="E319" s="27">
        <v>0</v>
      </c>
      <c r="F319" s="27">
        <v>22958.73</v>
      </c>
      <c r="G319" s="27">
        <f t="shared" si="55"/>
        <v>22958.73</v>
      </c>
      <c r="H319" s="27">
        <f t="shared" si="56"/>
        <v>-22958.73</v>
      </c>
      <c r="I319" s="28">
        <f t="shared" si="57"/>
        <v>0</v>
      </c>
      <c r="J319" s="28">
        <f t="shared" si="58"/>
        <v>0</v>
      </c>
      <c r="K319" s="28">
        <f t="shared" si="59"/>
        <v>75.884085275161127</v>
      </c>
    </row>
    <row r="320" spans="1:11">
      <c r="A320" s="32" t="s">
        <v>80</v>
      </c>
      <c r="B320" s="26" t="s">
        <v>81</v>
      </c>
      <c r="C320" s="27">
        <v>0</v>
      </c>
      <c r="D320" s="27">
        <v>30255</v>
      </c>
      <c r="E320" s="27">
        <v>0</v>
      </c>
      <c r="F320" s="27">
        <v>22958.73</v>
      </c>
      <c r="G320" s="27">
        <f t="shared" si="55"/>
        <v>22958.73</v>
      </c>
      <c r="H320" s="27">
        <f t="shared" si="56"/>
        <v>-22958.73</v>
      </c>
      <c r="I320" s="28">
        <f t="shared" si="57"/>
        <v>0</v>
      </c>
      <c r="J320" s="28">
        <f t="shared" si="58"/>
        <v>0</v>
      </c>
      <c r="K320" s="28">
        <f t="shared" si="59"/>
        <v>75.884085275161127</v>
      </c>
    </row>
    <row r="321" spans="1:11">
      <c r="A321" s="33" t="s">
        <v>82</v>
      </c>
      <c r="B321" s="26" t="s">
        <v>83</v>
      </c>
      <c r="C321" s="27">
        <v>0</v>
      </c>
      <c r="D321" s="27">
        <v>30255</v>
      </c>
      <c r="E321" s="27">
        <v>0</v>
      </c>
      <c r="F321" s="27">
        <v>22958.73</v>
      </c>
      <c r="G321" s="27">
        <f t="shared" si="55"/>
        <v>22958.73</v>
      </c>
      <c r="H321" s="27">
        <f t="shared" si="56"/>
        <v>-22958.73</v>
      </c>
      <c r="I321" s="28">
        <f t="shared" si="57"/>
        <v>0</v>
      </c>
      <c r="J321" s="28">
        <f t="shared" si="58"/>
        <v>0</v>
      </c>
      <c r="K321" s="28">
        <f t="shared" si="59"/>
        <v>75.884085275161127</v>
      </c>
    </row>
    <row r="322" spans="1:11" ht="26.4">
      <c r="A322" s="34" t="s">
        <v>84</v>
      </c>
      <c r="B322" s="26" t="s">
        <v>85</v>
      </c>
      <c r="C322" s="27">
        <v>0</v>
      </c>
      <c r="D322" s="27">
        <v>30255</v>
      </c>
      <c r="E322" s="27">
        <v>0</v>
      </c>
      <c r="F322" s="27">
        <v>22958.73</v>
      </c>
      <c r="G322" s="27">
        <f t="shared" si="55"/>
        <v>22958.73</v>
      </c>
      <c r="H322" s="27">
        <f t="shared" si="56"/>
        <v>-22958.73</v>
      </c>
      <c r="I322" s="28">
        <f t="shared" si="57"/>
        <v>0</v>
      </c>
      <c r="J322" s="28">
        <f t="shared" si="58"/>
        <v>0</v>
      </c>
      <c r="K322" s="28">
        <f t="shared" si="59"/>
        <v>75.884085275161127</v>
      </c>
    </row>
    <row r="323" spans="1:11" ht="26.4">
      <c r="A323" s="35" t="s">
        <v>86</v>
      </c>
      <c r="B323" s="26" t="s">
        <v>87</v>
      </c>
      <c r="C323" s="27">
        <v>0</v>
      </c>
      <c r="D323" s="27">
        <v>30255</v>
      </c>
      <c r="E323" s="27">
        <v>0</v>
      </c>
      <c r="F323" s="27">
        <v>22958.73</v>
      </c>
      <c r="G323" s="27">
        <f t="shared" si="55"/>
        <v>22958.73</v>
      </c>
      <c r="H323" s="27">
        <f t="shared" si="56"/>
        <v>-22958.73</v>
      </c>
      <c r="I323" s="28">
        <f t="shared" si="57"/>
        <v>0</v>
      </c>
      <c r="J323" s="28">
        <f t="shared" si="58"/>
        <v>0</v>
      </c>
      <c r="K323" s="28">
        <f t="shared" si="59"/>
        <v>75.884085275161127</v>
      </c>
    </row>
    <row r="324" spans="1:11">
      <c r="A324" s="31" t="s">
        <v>30</v>
      </c>
      <c r="B324" s="26" t="s">
        <v>31</v>
      </c>
      <c r="C324" s="27">
        <v>8808008</v>
      </c>
      <c r="D324" s="27">
        <v>9155375</v>
      </c>
      <c r="E324" s="27">
        <v>6285104</v>
      </c>
      <c r="F324" s="27">
        <v>9155375</v>
      </c>
      <c r="G324" s="27">
        <f t="shared" si="55"/>
        <v>347367</v>
      </c>
      <c r="H324" s="27">
        <f t="shared" si="56"/>
        <v>-2870271</v>
      </c>
      <c r="I324" s="28">
        <f t="shared" si="57"/>
        <v>3.9437634479896104</v>
      </c>
      <c r="J324" s="28">
        <f t="shared" si="58"/>
        <v>145.66783620446057</v>
      </c>
      <c r="K324" s="28">
        <f t="shared" si="59"/>
        <v>100</v>
      </c>
    </row>
    <row r="325" spans="1:11">
      <c r="A325" s="32" t="s">
        <v>32</v>
      </c>
      <c r="B325" s="26" t="s">
        <v>33</v>
      </c>
      <c r="C325" s="27">
        <v>8808008</v>
      </c>
      <c r="D325" s="27">
        <v>9155375</v>
      </c>
      <c r="E325" s="27">
        <v>6285104</v>
      </c>
      <c r="F325" s="27">
        <v>9155375</v>
      </c>
      <c r="G325" s="27">
        <f t="shared" si="55"/>
        <v>347367</v>
      </c>
      <c r="H325" s="27">
        <f t="shared" si="56"/>
        <v>-2870271</v>
      </c>
      <c r="I325" s="28">
        <f t="shared" si="57"/>
        <v>3.9437634479896104</v>
      </c>
      <c r="J325" s="28">
        <f t="shared" si="58"/>
        <v>145.66783620446057</v>
      </c>
      <c r="K325" s="28">
        <f t="shared" si="59"/>
        <v>100</v>
      </c>
    </row>
    <row r="326" spans="1:11">
      <c r="A326" s="25" t="s">
        <v>34</v>
      </c>
      <c r="B326" s="26" t="s">
        <v>35</v>
      </c>
      <c r="C326" s="27">
        <v>5485775.3700000001</v>
      </c>
      <c r="D326" s="27">
        <v>9220194</v>
      </c>
      <c r="E326" s="27">
        <v>6306868</v>
      </c>
      <c r="F326" s="27">
        <v>6351389.8700000001</v>
      </c>
      <c r="G326" s="27">
        <f t="shared" si="55"/>
        <v>865614.5</v>
      </c>
      <c r="H326" s="27">
        <f t="shared" si="56"/>
        <v>-44521.870000000112</v>
      </c>
      <c r="I326" s="28">
        <f t="shared" si="57"/>
        <v>15.77925528511021</v>
      </c>
      <c r="J326" s="28">
        <f t="shared" si="58"/>
        <v>100.70592677696759</v>
      </c>
      <c r="K326" s="28">
        <f t="shared" si="59"/>
        <v>68.885642427914206</v>
      </c>
    </row>
    <row r="327" spans="1:11">
      <c r="A327" s="31" t="s">
        <v>36</v>
      </c>
      <c r="B327" s="26" t="s">
        <v>37</v>
      </c>
      <c r="C327" s="27">
        <v>5481896.5499999998</v>
      </c>
      <c r="D327" s="27">
        <v>9213446</v>
      </c>
      <c r="E327" s="27">
        <v>6300120</v>
      </c>
      <c r="F327" s="27">
        <v>6350302.8700000001</v>
      </c>
      <c r="G327" s="27">
        <f t="shared" si="55"/>
        <v>868406.3200000003</v>
      </c>
      <c r="H327" s="27">
        <f t="shared" si="56"/>
        <v>-50182.870000000112</v>
      </c>
      <c r="I327" s="28">
        <f t="shared" si="57"/>
        <v>15.841348191804187</v>
      </c>
      <c r="J327" s="28">
        <f t="shared" si="58"/>
        <v>100.79653831990503</v>
      </c>
      <c r="K327" s="28">
        <f t="shared" si="59"/>
        <v>68.924296837469939</v>
      </c>
    </row>
    <row r="328" spans="1:11">
      <c r="A328" s="32" t="s">
        <v>38</v>
      </c>
      <c r="B328" s="26" t="s">
        <v>39</v>
      </c>
      <c r="C328" s="27">
        <v>5463831.5499999998</v>
      </c>
      <c r="D328" s="27">
        <v>7869145</v>
      </c>
      <c r="E328" s="27">
        <v>5390020</v>
      </c>
      <c r="F328" s="27">
        <v>5332122.84</v>
      </c>
      <c r="G328" s="27">
        <f t="shared" si="55"/>
        <v>-131708.70999999996</v>
      </c>
      <c r="H328" s="27">
        <f t="shared" si="56"/>
        <v>57897.160000000149</v>
      </c>
      <c r="I328" s="28">
        <f t="shared" si="57"/>
        <v>-2.4105558305508197</v>
      </c>
      <c r="J328" s="28">
        <f t="shared" si="58"/>
        <v>98.92584517311623</v>
      </c>
      <c r="K328" s="28">
        <f t="shared" si="59"/>
        <v>67.759875310468914</v>
      </c>
    </row>
    <row r="329" spans="1:11">
      <c r="A329" s="33" t="s">
        <v>40</v>
      </c>
      <c r="B329" s="26" t="s">
        <v>41</v>
      </c>
      <c r="C329" s="27">
        <v>3768073.02</v>
      </c>
      <c r="D329" s="27">
        <v>6610430</v>
      </c>
      <c r="E329" s="27">
        <v>4737540</v>
      </c>
      <c r="F329" s="27">
        <v>4444932.66</v>
      </c>
      <c r="G329" s="27">
        <f t="shared" si="55"/>
        <v>676859.64000000013</v>
      </c>
      <c r="H329" s="27">
        <f t="shared" si="56"/>
        <v>292607.33999999985</v>
      </c>
      <c r="I329" s="28">
        <f t="shared" si="57"/>
        <v>17.963018137052984</v>
      </c>
      <c r="J329" s="28">
        <f t="shared" si="58"/>
        <v>93.82364391646297</v>
      </c>
      <c r="K329" s="28">
        <f t="shared" si="59"/>
        <v>67.241203068484197</v>
      </c>
    </row>
    <row r="330" spans="1:11">
      <c r="A330" s="33" t="s">
        <v>42</v>
      </c>
      <c r="B330" s="26" t="s">
        <v>43</v>
      </c>
      <c r="C330" s="27">
        <v>1695758.53</v>
      </c>
      <c r="D330" s="27">
        <v>1258715</v>
      </c>
      <c r="E330" s="27">
        <v>652480</v>
      </c>
      <c r="F330" s="27">
        <v>887190.18</v>
      </c>
      <c r="G330" s="27">
        <f t="shared" si="55"/>
        <v>-808568.35</v>
      </c>
      <c r="H330" s="27">
        <f t="shared" si="56"/>
        <v>-234710.18000000005</v>
      </c>
      <c r="I330" s="28">
        <f t="shared" si="57"/>
        <v>-47.681809390632992</v>
      </c>
      <c r="J330" s="28">
        <f t="shared" si="58"/>
        <v>135.97201140264838</v>
      </c>
      <c r="K330" s="28">
        <f t="shared" si="59"/>
        <v>70.483801337077907</v>
      </c>
    </row>
    <row r="331" spans="1:11">
      <c r="A331" s="34" t="s">
        <v>44</v>
      </c>
      <c r="B331" s="26" t="s">
        <v>45</v>
      </c>
      <c r="C331" s="27">
        <v>2897.6</v>
      </c>
      <c r="D331" s="27">
        <v>0</v>
      </c>
      <c r="E331" s="27">
        <v>0</v>
      </c>
      <c r="F331" s="27">
        <v>1270</v>
      </c>
      <c r="G331" s="27">
        <f t="shared" si="55"/>
        <v>-1627.6</v>
      </c>
      <c r="H331" s="27">
        <f t="shared" si="56"/>
        <v>-1270</v>
      </c>
      <c r="I331" s="28">
        <f t="shared" si="57"/>
        <v>-56.170623964660408</v>
      </c>
      <c r="J331" s="28">
        <f t="shared" si="58"/>
        <v>0</v>
      </c>
      <c r="K331" s="28">
        <f t="shared" si="59"/>
        <v>0</v>
      </c>
    </row>
    <row r="332" spans="1:11">
      <c r="A332" s="32" t="s">
        <v>46</v>
      </c>
      <c r="B332" s="26" t="s">
        <v>47</v>
      </c>
      <c r="C332" s="27">
        <v>18065</v>
      </c>
      <c r="D332" s="27">
        <v>1344301</v>
      </c>
      <c r="E332" s="27">
        <v>910100</v>
      </c>
      <c r="F332" s="27">
        <v>1018180.03</v>
      </c>
      <c r="G332" s="27">
        <f t="shared" si="55"/>
        <v>1000115.03</v>
      </c>
      <c r="H332" s="27">
        <f t="shared" si="56"/>
        <v>-108080.03000000003</v>
      </c>
      <c r="I332" s="28">
        <f t="shared" si="57"/>
        <v>5536.2027677830056</v>
      </c>
      <c r="J332" s="28">
        <f t="shared" si="58"/>
        <v>111.87562136029008</v>
      </c>
      <c r="K332" s="28">
        <f t="shared" si="59"/>
        <v>75.740479996667418</v>
      </c>
    </row>
    <row r="333" spans="1:11">
      <c r="A333" s="33" t="s">
        <v>48</v>
      </c>
      <c r="B333" s="26" t="s">
        <v>49</v>
      </c>
      <c r="C333" s="27">
        <v>0</v>
      </c>
      <c r="D333" s="27">
        <v>1268631</v>
      </c>
      <c r="E333" s="27">
        <v>849100</v>
      </c>
      <c r="F333" s="27">
        <v>986153.33</v>
      </c>
      <c r="G333" s="27">
        <f t="shared" si="55"/>
        <v>986153.33</v>
      </c>
      <c r="H333" s="27">
        <f t="shared" si="56"/>
        <v>-137053.32999999996</v>
      </c>
      <c r="I333" s="28">
        <f t="shared" si="57"/>
        <v>0</v>
      </c>
      <c r="J333" s="28">
        <f t="shared" si="58"/>
        <v>116.14101165940407</v>
      </c>
      <c r="K333" s="28">
        <f t="shared" si="59"/>
        <v>77.733661718813423</v>
      </c>
    </row>
    <row r="334" spans="1:11">
      <c r="A334" s="33" t="s">
        <v>50</v>
      </c>
      <c r="B334" s="26" t="s">
        <v>51</v>
      </c>
      <c r="C334" s="27">
        <v>18065</v>
      </c>
      <c r="D334" s="27">
        <v>75670</v>
      </c>
      <c r="E334" s="27">
        <v>61000</v>
      </c>
      <c r="F334" s="27">
        <v>32026.7</v>
      </c>
      <c r="G334" s="27">
        <f t="shared" si="55"/>
        <v>13961.7</v>
      </c>
      <c r="H334" s="27">
        <f t="shared" si="56"/>
        <v>28973.3</v>
      </c>
      <c r="I334" s="28">
        <f t="shared" si="57"/>
        <v>77.285911984500416</v>
      </c>
      <c r="J334" s="28">
        <f t="shared" si="58"/>
        <v>52.502786885245897</v>
      </c>
      <c r="K334" s="28">
        <f t="shared" si="59"/>
        <v>42.324170741377031</v>
      </c>
    </row>
    <row r="335" spans="1:11">
      <c r="A335" s="31" t="s">
        <v>60</v>
      </c>
      <c r="B335" s="26" t="s">
        <v>61</v>
      </c>
      <c r="C335" s="27">
        <v>3878.82</v>
      </c>
      <c r="D335" s="27">
        <v>6748</v>
      </c>
      <c r="E335" s="27">
        <v>6748</v>
      </c>
      <c r="F335" s="27">
        <v>1087</v>
      </c>
      <c r="G335" s="27">
        <f t="shared" si="55"/>
        <v>-2791.82</v>
      </c>
      <c r="H335" s="27">
        <f t="shared" si="56"/>
        <v>5661</v>
      </c>
      <c r="I335" s="28">
        <f t="shared" si="57"/>
        <v>-71.976013323639663</v>
      </c>
      <c r="J335" s="28">
        <f t="shared" si="58"/>
        <v>16.108476585655009</v>
      </c>
      <c r="K335" s="28">
        <f t="shared" si="59"/>
        <v>16.108476585655009</v>
      </c>
    </row>
    <row r="336" spans="1:11">
      <c r="A336" s="32" t="s">
        <v>62</v>
      </c>
      <c r="B336" s="26" t="s">
        <v>63</v>
      </c>
      <c r="C336" s="27">
        <v>3878.82</v>
      </c>
      <c r="D336" s="27">
        <v>6748</v>
      </c>
      <c r="E336" s="27">
        <v>6748</v>
      </c>
      <c r="F336" s="27">
        <v>1087</v>
      </c>
      <c r="G336" s="27">
        <f t="shared" si="55"/>
        <v>-2791.82</v>
      </c>
      <c r="H336" s="27">
        <f t="shared" si="56"/>
        <v>5661</v>
      </c>
      <c r="I336" s="28">
        <f t="shared" si="57"/>
        <v>-71.976013323639663</v>
      </c>
      <c r="J336" s="28">
        <f t="shared" si="58"/>
        <v>16.108476585655009</v>
      </c>
      <c r="K336" s="28">
        <f t="shared" si="59"/>
        <v>16.108476585655009</v>
      </c>
    </row>
    <row r="337" spans="1:11">
      <c r="A337" s="25"/>
      <c r="B337" s="26" t="s">
        <v>64</v>
      </c>
      <c r="C337" s="27">
        <v>3345179.74</v>
      </c>
      <c r="D337" s="27">
        <v>-4300</v>
      </c>
      <c r="E337" s="27">
        <v>0</v>
      </c>
      <c r="F337" s="27">
        <v>2854310.19</v>
      </c>
      <c r="G337" s="27">
        <f t="shared" si="55"/>
        <v>-490869.55000000028</v>
      </c>
      <c r="H337" s="27">
        <f t="shared" si="56"/>
        <v>-2854310.19</v>
      </c>
      <c r="I337" s="28">
        <f t="shared" si="57"/>
        <v>-14.673936474337253</v>
      </c>
      <c r="J337" s="28">
        <f t="shared" si="58"/>
        <v>0</v>
      </c>
      <c r="K337" s="28">
        <f t="shared" si="59"/>
        <v>-66379.306744186048</v>
      </c>
    </row>
    <row r="338" spans="1:11">
      <c r="A338" s="25" t="s">
        <v>65</v>
      </c>
      <c r="B338" s="26" t="s">
        <v>66</v>
      </c>
      <c r="C338" s="27">
        <v>-3345179.74</v>
      </c>
      <c r="D338" s="27">
        <v>4300</v>
      </c>
      <c r="E338" s="27">
        <v>0</v>
      </c>
      <c r="F338" s="27">
        <v>-2854310.19</v>
      </c>
      <c r="G338" s="27">
        <f t="shared" si="55"/>
        <v>490869.55000000028</v>
      </c>
      <c r="H338" s="27">
        <f t="shared" si="56"/>
        <v>2854310.19</v>
      </c>
      <c r="I338" s="28">
        <f t="shared" si="57"/>
        <v>-14.673936474337253</v>
      </c>
      <c r="J338" s="28">
        <f t="shared" si="58"/>
        <v>0</v>
      </c>
      <c r="K338" s="28">
        <f t="shared" si="59"/>
        <v>-66379.306744186048</v>
      </c>
    </row>
    <row r="339" spans="1:11">
      <c r="A339" s="31" t="s">
        <v>67</v>
      </c>
      <c r="B339" s="26" t="s">
        <v>68</v>
      </c>
      <c r="C339" s="27">
        <v>-3345179.74</v>
      </c>
      <c r="D339" s="27">
        <v>4300</v>
      </c>
      <c r="E339" s="27">
        <v>0</v>
      </c>
      <c r="F339" s="27">
        <v>-2854310.19</v>
      </c>
      <c r="G339" s="27">
        <f t="shared" si="55"/>
        <v>490869.55000000028</v>
      </c>
      <c r="H339" s="27">
        <f t="shared" si="56"/>
        <v>2854310.19</v>
      </c>
      <c r="I339" s="28">
        <f t="shared" si="57"/>
        <v>-14.673936474337253</v>
      </c>
      <c r="J339" s="28">
        <f t="shared" si="58"/>
        <v>0</v>
      </c>
      <c r="K339" s="28">
        <f t="shared" si="59"/>
        <v>-66379.306744186048</v>
      </c>
    </row>
    <row r="340" spans="1:11" ht="26.4">
      <c r="A340" s="32" t="s">
        <v>94</v>
      </c>
      <c r="B340" s="26" t="s">
        <v>95</v>
      </c>
      <c r="C340" s="27">
        <v>-8744.49</v>
      </c>
      <c r="D340" s="27">
        <v>4300</v>
      </c>
      <c r="E340" s="27">
        <v>0</v>
      </c>
      <c r="F340" s="27">
        <v>-4299.8500000000004</v>
      </c>
      <c r="G340" s="27">
        <f t="shared" si="55"/>
        <v>4444.6399999999994</v>
      </c>
      <c r="H340" s="27">
        <f t="shared" si="56"/>
        <v>4299.8500000000004</v>
      </c>
      <c r="I340" s="28">
        <f t="shared" si="57"/>
        <v>-50.827892764472246</v>
      </c>
      <c r="J340" s="28">
        <f t="shared" si="58"/>
        <v>0</v>
      </c>
      <c r="K340" s="28">
        <f t="shared" si="59"/>
        <v>-99.996511627906983</v>
      </c>
    </row>
    <row r="341" spans="1:11">
      <c r="A341" s="40" t="s">
        <v>417</v>
      </c>
      <c r="B341" s="37" t="s">
        <v>418</v>
      </c>
      <c r="C341" s="38"/>
      <c r="D341" s="38"/>
      <c r="E341" s="38"/>
      <c r="F341" s="38"/>
      <c r="G341" s="38"/>
      <c r="H341" s="38"/>
      <c r="I341" s="39"/>
      <c r="J341" s="39"/>
      <c r="K341" s="39"/>
    </row>
    <row r="342" spans="1:11">
      <c r="A342" s="25" t="s">
        <v>28</v>
      </c>
      <c r="B342" s="26" t="s">
        <v>29</v>
      </c>
      <c r="C342" s="27">
        <v>8830955.1099999994</v>
      </c>
      <c r="D342" s="27">
        <v>9215894</v>
      </c>
      <c r="E342" s="27">
        <v>6306868</v>
      </c>
      <c r="F342" s="27">
        <v>9205700.0600000005</v>
      </c>
      <c r="G342" s="27">
        <f t="shared" ref="G342:G365" si="60">F342-C342</f>
        <v>374744.95000000112</v>
      </c>
      <c r="H342" s="27">
        <f t="shared" ref="H342:H365" si="61">E342-F342</f>
        <v>-2898832.0600000005</v>
      </c>
      <c r="I342" s="28">
        <f t="shared" ref="I342:I365" si="62">IF(ISERROR(F342/C342),0,F342/C342*100-100)</f>
        <v>4.2435381601662527</v>
      </c>
      <c r="J342" s="28">
        <f t="shared" ref="J342:J365" si="63">IF(ISERROR(F342/E342),0,F342/E342*100)</f>
        <v>145.96310022661012</v>
      </c>
      <c r="K342" s="28">
        <f t="shared" ref="K342:K365" si="64">IF(ISERROR(F342/D342),0,F342/D342*100)</f>
        <v>99.889387399638068</v>
      </c>
    </row>
    <row r="343" spans="1:11" ht="26.4">
      <c r="A343" s="31" t="s">
        <v>76</v>
      </c>
      <c r="B343" s="26" t="s">
        <v>77</v>
      </c>
      <c r="C343" s="27">
        <v>22947.11</v>
      </c>
      <c r="D343" s="27">
        <v>30264</v>
      </c>
      <c r="E343" s="27">
        <v>21764</v>
      </c>
      <c r="F343" s="27">
        <v>27366.33</v>
      </c>
      <c r="G343" s="27">
        <f t="shared" si="60"/>
        <v>4419.2200000000012</v>
      </c>
      <c r="H343" s="27">
        <f t="shared" si="61"/>
        <v>-5602.3300000000017</v>
      </c>
      <c r="I343" s="28">
        <f t="shared" si="62"/>
        <v>19.258285683905314</v>
      </c>
      <c r="J343" s="28">
        <f t="shared" si="63"/>
        <v>125.74126998713473</v>
      </c>
      <c r="K343" s="28">
        <f t="shared" si="64"/>
        <v>90.425356859635215</v>
      </c>
    </row>
    <row r="344" spans="1:11">
      <c r="A344" s="31" t="s">
        <v>78</v>
      </c>
      <c r="B344" s="26" t="s">
        <v>79</v>
      </c>
      <c r="C344" s="27">
        <v>0</v>
      </c>
      <c r="D344" s="27">
        <v>30255</v>
      </c>
      <c r="E344" s="27">
        <v>0</v>
      </c>
      <c r="F344" s="27">
        <v>22958.73</v>
      </c>
      <c r="G344" s="27">
        <f t="shared" si="60"/>
        <v>22958.73</v>
      </c>
      <c r="H344" s="27">
        <f t="shared" si="61"/>
        <v>-22958.73</v>
      </c>
      <c r="I344" s="28">
        <f t="shared" si="62"/>
        <v>0</v>
      </c>
      <c r="J344" s="28">
        <f t="shared" si="63"/>
        <v>0</v>
      </c>
      <c r="K344" s="28">
        <f t="shared" si="64"/>
        <v>75.884085275161127</v>
      </c>
    </row>
    <row r="345" spans="1:11">
      <c r="A345" s="32" t="s">
        <v>80</v>
      </c>
      <c r="B345" s="26" t="s">
        <v>81</v>
      </c>
      <c r="C345" s="27">
        <v>0</v>
      </c>
      <c r="D345" s="27">
        <v>30255</v>
      </c>
      <c r="E345" s="27">
        <v>0</v>
      </c>
      <c r="F345" s="27">
        <v>22958.73</v>
      </c>
      <c r="G345" s="27">
        <f t="shared" si="60"/>
        <v>22958.73</v>
      </c>
      <c r="H345" s="27">
        <f t="shared" si="61"/>
        <v>-22958.73</v>
      </c>
      <c r="I345" s="28">
        <f t="shared" si="62"/>
        <v>0</v>
      </c>
      <c r="J345" s="28">
        <f t="shared" si="63"/>
        <v>0</v>
      </c>
      <c r="K345" s="28">
        <f t="shared" si="64"/>
        <v>75.884085275161127</v>
      </c>
    </row>
    <row r="346" spans="1:11">
      <c r="A346" s="33" t="s">
        <v>82</v>
      </c>
      <c r="B346" s="26" t="s">
        <v>83</v>
      </c>
      <c r="C346" s="27">
        <v>0</v>
      </c>
      <c r="D346" s="27">
        <v>30255</v>
      </c>
      <c r="E346" s="27">
        <v>0</v>
      </c>
      <c r="F346" s="27">
        <v>22958.73</v>
      </c>
      <c r="G346" s="27">
        <f t="shared" si="60"/>
        <v>22958.73</v>
      </c>
      <c r="H346" s="27">
        <f t="shared" si="61"/>
        <v>-22958.73</v>
      </c>
      <c r="I346" s="28">
        <f t="shared" si="62"/>
        <v>0</v>
      </c>
      <c r="J346" s="28">
        <f t="shared" si="63"/>
        <v>0</v>
      </c>
      <c r="K346" s="28">
        <f t="shared" si="64"/>
        <v>75.884085275161127</v>
      </c>
    </row>
    <row r="347" spans="1:11" ht="26.4">
      <c r="A347" s="34" t="s">
        <v>84</v>
      </c>
      <c r="B347" s="26" t="s">
        <v>85</v>
      </c>
      <c r="C347" s="27">
        <v>0</v>
      </c>
      <c r="D347" s="27">
        <v>30255</v>
      </c>
      <c r="E347" s="27">
        <v>0</v>
      </c>
      <c r="F347" s="27">
        <v>22958.73</v>
      </c>
      <c r="G347" s="27">
        <f t="shared" si="60"/>
        <v>22958.73</v>
      </c>
      <c r="H347" s="27">
        <f t="shared" si="61"/>
        <v>-22958.73</v>
      </c>
      <c r="I347" s="28">
        <f t="shared" si="62"/>
        <v>0</v>
      </c>
      <c r="J347" s="28">
        <f t="shared" si="63"/>
        <v>0</v>
      </c>
      <c r="K347" s="28">
        <f t="shared" si="64"/>
        <v>75.884085275161127</v>
      </c>
    </row>
    <row r="348" spans="1:11" ht="26.4">
      <c r="A348" s="35" t="s">
        <v>86</v>
      </c>
      <c r="B348" s="26" t="s">
        <v>87</v>
      </c>
      <c r="C348" s="27">
        <v>0</v>
      </c>
      <c r="D348" s="27">
        <v>30255</v>
      </c>
      <c r="E348" s="27">
        <v>0</v>
      </c>
      <c r="F348" s="27">
        <v>22958.73</v>
      </c>
      <c r="G348" s="27">
        <f t="shared" si="60"/>
        <v>22958.73</v>
      </c>
      <c r="H348" s="27">
        <f t="shared" si="61"/>
        <v>-22958.73</v>
      </c>
      <c r="I348" s="28">
        <f t="shared" si="62"/>
        <v>0</v>
      </c>
      <c r="J348" s="28">
        <f t="shared" si="63"/>
        <v>0</v>
      </c>
      <c r="K348" s="28">
        <f t="shared" si="64"/>
        <v>75.884085275161127</v>
      </c>
    </row>
    <row r="349" spans="1:11">
      <c r="A349" s="31" t="s">
        <v>30</v>
      </c>
      <c r="B349" s="26" t="s">
        <v>31</v>
      </c>
      <c r="C349" s="27">
        <v>8808008</v>
      </c>
      <c r="D349" s="27">
        <v>9155375</v>
      </c>
      <c r="E349" s="27">
        <v>6285104</v>
      </c>
      <c r="F349" s="27">
        <v>9155375</v>
      </c>
      <c r="G349" s="27">
        <f t="shared" si="60"/>
        <v>347367</v>
      </c>
      <c r="H349" s="27">
        <f t="shared" si="61"/>
        <v>-2870271</v>
      </c>
      <c r="I349" s="28">
        <f t="shared" si="62"/>
        <v>3.9437634479896104</v>
      </c>
      <c r="J349" s="28">
        <f t="shared" si="63"/>
        <v>145.66783620446057</v>
      </c>
      <c r="K349" s="28">
        <f t="shared" si="64"/>
        <v>100</v>
      </c>
    </row>
    <row r="350" spans="1:11">
      <c r="A350" s="32" t="s">
        <v>32</v>
      </c>
      <c r="B350" s="26" t="s">
        <v>33</v>
      </c>
      <c r="C350" s="27">
        <v>8808008</v>
      </c>
      <c r="D350" s="27">
        <v>9155375</v>
      </c>
      <c r="E350" s="27">
        <v>6285104</v>
      </c>
      <c r="F350" s="27">
        <v>9155375</v>
      </c>
      <c r="G350" s="27">
        <f t="shared" si="60"/>
        <v>347367</v>
      </c>
      <c r="H350" s="27">
        <f t="shared" si="61"/>
        <v>-2870271</v>
      </c>
      <c r="I350" s="28">
        <f t="shared" si="62"/>
        <v>3.9437634479896104</v>
      </c>
      <c r="J350" s="28">
        <f t="shared" si="63"/>
        <v>145.66783620446057</v>
      </c>
      <c r="K350" s="28">
        <f t="shared" si="64"/>
        <v>100</v>
      </c>
    </row>
    <row r="351" spans="1:11">
      <c r="A351" s="25" t="s">
        <v>34</v>
      </c>
      <c r="B351" s="26" t="s">
        <v>35</v>
      </c>
      <c r="C351" s="27">
        <v>5485775.3700000001</v>
      </c>
      <c r="D351" s="27">
        <v>9220194</v>
      </c>
      <c r="E351" s="27">
        <v>6306868</v>
      </c>
      <c r="F351" s="27">
        <v>6351389.8700000001</v>
      </c>
      <c r="G351" s="27">
        <f t="shared" si="60"/>
        <v>865614.5</v>
      </c>
      <c r="H351" s="27">
        <f t="shared" si="61"/>
        <v>-44521.870000000112</v>
      </c>
      <c r="I351" s="28">
        <f t="shared" si="62"/>
        <v>15.77925528511021</v>
      </c>
      <c r="J351" s="28">
        <f t="shared" si="63"/>
        <v>100.70592677696759</v>
      </c>
      <c r="K351" s="28">
        <f t="shared" si="64"/>
        <v>68.885642427914206</v>
      </c>
    </row>
    <row r="352" spans="1:11">
      <c r="A352" s="31" t="s">
        <v>36</v>
      </c>
      <c r="B352" s="26" t="s">
        <v>37</v>
      </c>
      <c r="C352" s="27">
        <v>5481896.5499999998</v>
      </c>
      <c r="D352" s="27">
        <v>9213446</v>
      </c>
      <c r="E352" s="27">
        <v>6300120</v>
      </c>
      <c r="F352" s="27">
        <v>6350302.8700000001</v>
      </c>
      <c r="G352" s="27">
        <f t="shared" si="60"/>
        <v>868406.3200000003</v>
      </c>
      <c r="H352" s="27">
        <f t="shared" si="61"/>
        <v>-50182.870000000112</v>
      </c>
      <c r="I352" s="28">
        <f t="shared" si="62"/>
        <v>15.841348191804187</v>
      </c>
      <c r="J352" s="28">
        <f t="shared" si="63"/>
        <v>100.79653831990503</v>
      </c>
      <c r="K352" s="28">
        <f t="shared" si="64"/>
        <v>68.924296837469939</v>
      </c>
    </row>
    <row r="353" spans="1:11">
      <c r="A353" s="32" t="s">
        <v>38</v>
      </c>
      <c r="B353" s="26" t="s">
        <v>39</v>
      </c>
      <c r="C353" s="27">
        <v>5463831.5499999998</v>
      </c>
      <c r="D353" s="27">
        <v>7869145</v>
      </c>
      <c r="E353" s="27">
        <v>5390020</v>
      </c>
      <c r="F353" s="27">
        <v>5332122.84</v>
      </c>
      <c r="G353" s="27">
        <f t="shared" si="60"/>
        <v>-131708.70999999996</v>
      </c>
      <c r="H353" s="27">
        <f t="shared" si="61"/>
        <v>57897.160000000149</v>
      </c>
      <c r="I353" s="28">
        <f t="shared" si="62"/>
        <v>-2.4105558305508197</v>
      </c>
      <c r="J353" s="28">
        <f t="shared" si="63"/>
        <v>98.92584517311623</v>
      </c>
      <c r="K353" s="28">
        <f t="shared" si="64"/>
        <v>67.759875310468914</v>
      </c>
    </row>
    <row r="354" spans="1:11">
      <c r="A354" s="33" t="s">
        <v>40</v>
      </c>
      <c r="B354" s="26" t="s">
        <v>41</v>
      </c>
      <c r="C354" s="27">
        <v>3768073.02</v>
      </c>
      <c r="D354" s="27">
        <v>6610430</v>
      </c>
      <c r="E354" s="27">
        <v>4737540</v>
      </c>
      <c r="F354" s="27">
        <v>4444932.66</v>
      </c>
      <c r="G354" s="27">
        <f t="shared" si="60"/>
        <v>676859.64000000013</v>
      </c>
      <c r="H354" s="27">
        <f t="shared" si="61"/>
        <v>292607.33999999985</v>
      </c>
      <c r="I354" s="28">
        <f t="shared" si="62"/>
        <v>17.963018137052984</v>
      </c>
      <c r="J354" s="28">
        <f t="shared" si="63"/>
        <v>93.82364391646297</v>
      </c>
      <c r="K354" s="28">
        <f t="shared" si="64"/>
        <v>67.241203068484197</v>
      </c>
    </row>
    <row r="355" spans="1:11">
      <c r="A355" s="33" t="s">
        <v>42</v>
      </c>
      <c r="B355" s="26" t="s">
        <v>43</v>
      </c>
      <c r="C355" s="27">
        <v>1695758.53</v>
      </c>
      <c r="D355" s="27">
        <v>1258715</v>
      </c>
      <c r="E355" s="27">
        <v>652480</v>
      </c>
      <c r="F355" s="27">
        <v>887190.18</v>
      </c>
      <c r="G355" s="27">
        <f t="shared" si="60"/>
        <v>-808568.35</v>
      </c>
      <c r="H355" s="27">
        <f t="shared" si="61"/>
        <v>-234710.18000000005</v>
      </c>
      <c r="I355" s="28">
        <f t="shared" si="62"/>
        <v>-47.681809390632992</v>
      </c>
      <c r="J355" s="28">
        <f t="shared" si="63"/>
        <v>135.97201140264838</v>
      </c>
      <c r="K355" s="28">
        <f t="shared" si="64"/>
        <v>70.483801337077907</v>
      </c>
    </row>
    <row r="356" spans="1:11">
      <c r="A356" s="34" t="s">
        <v>44</v>
      </c>
      <c r="B356" s="26" t="s">
        <v>45</v>
      </c>
      <c r="C356" s="27">
        <v>2897.6</v>
      </c>
      <c r="D356" s="27">
        <v>0</v>
      </c>
      <c r="E356" s="27">
        <v>0</v>
      </c>
      <c r="F356" s="27">
        <v>1270</v>
      </c>
      <c r="G356" s="27">
        <f t="shared" si="60"/>
        <v>-1627.6</v>
      </c>
      <c r="H356" s="27">
        <f t="shared" si="61"/>
        <v>-1270</v>
      </c>
      <c r="I356" s="28">
        <f t="shared" si="62"/>
        <v>-56.170623964660408</v>
      </c>
      <c r="J356" s="28">
        <f t="shared" si="63"/>
        <v>0</v>
      </c>
      <c r="K356" s="28">
        <f t="shared" si="64"/>
        <v>0</v>
      </c>
    </row>
    <row r="357" spans="1:11">
      <c r="A357" s="32" t="s">
        <v>46</v>
      </c>
      <c r="B357" s="26" t="s">
        <v>47</v>
      </c>
      <c r="C357" s="27">
        <v>18065</v>
      </c>
      <c r="D357" s="27">
        <v>1344301</v>
      </c>
      <c r="E357" s="27">
        <v>910100</v>
      </c>
      <c r="F357" s="27">
        <v>1018180.03</v>
      </c>
      <c r="G357" s="27">
        <f t="shared" si="60"/>
        <v>1000115.03</v>
      </c>
      <c r="H357" s="27">
        <f t="shared" si="61"/>
        <v>-108080.03000000003</v>
      </c>
      <c r="I357" s="28">
        <f t="shared" si="62"/>
        <v>5536.2027677830056</v>
      </c>
      <c r="J357" s="28">
        <f t="shared" si="63"/>
        <v>111.87562136029008</v>
      </c>
      <c r="K357" s="28">
        <f t="shared" si="64"/>
        <v>75.740479996667418</v>
      </c>
    </row>
    <row r="358" spans="1:11">
      <c r="A358" s="33" t="s">
        <v>48</v>
      </c>
      <c r="B358" s="26" t="s">
        <v>49</v>
      </c>
      <c r="C358" s="27">
        <v>0</v>
      </c>
      <c r="D358" s="27">
        <v>1268631</v>
      </c>
      <c r="E358" s="27">
        <v>849100</v>
      </c>
      <c r="F358" s="27">
        <v>986153.33</v>
      </c>
      <c r="G358" s="27">
        <f t="shared" si="60"/>
        <v>986153.33</v>
      </c>
      <c r="H358" s="27">
        <f t="shared" si="61"/>
        <v>-137053.32999999996</v>
      </c>
      <c r="I358" s="28">
        <f t="shared" si="62"/>
        <v>0</v>
      </c>
      <c r="J358" s="28">
        <f t="shared" si="63"/>
        <v>116.14101165940407</v>
      </c>
      <c r="K358" s="28">
        <f t="shared" si="64"/>
        <v>77.733661718813423</v>
      </c>
    </row>
    <row r="359" spans="1:11">
      <c r="A359" s="33" t="s">
        <v>50</v>
      </c>
      <c r="B359" s="26" t="s">
        <v>51</v>
      </c>
      <c r="C359" s="27">
        <v>18065</v>
      </c>
      <c r="D359" s="27">
        <v>75670</v>
      </c>
      <c r="E359" s="27">
        <v>61000</v>
      </c>
      <c r="F359" s="27">
        <v>32026.7</v>
      </c>
      <c r="G359" s="27">
        <f t="shared" si="60"/>
        <v>13961.7</v>
      </c>
      <c r="H359" s="27">
        <f t="shared" si="61"/>
        <v>28973.3</v>
      </c>
      <c r="I359" s="28">
        <f t="shared" si="62"/>
        <v>77.285911984500416</v>
      </c>
      <c r="J359" s="28">
        <f t="shared" si="63"/>
        <v>52.502786885245897</v>
      </c>
      <c r="K359" s="28">
        <f t="shared" si="64"/>
        <v>42.324170741377031</v>
      </c>
    </row>
    <row r="360" spans="1:11">
      <c r="A360" s="31" t="s">
        <v>60</v>
      </c>
      <c r="B360" s="26" t="s">
        <v>61</v>
      </c>
      <c r="C360" s="27">
        <v>3878.82</v>
      </c>
      <c r="D360" s="27">
        <v>6748</v>
      </c>
      <c r="E360" s="27">
        <v>6748</v>
      </c>
      <c r="F360" s="27">
        <v>1087</v>
      </c>
      <c r="G360" s="27">
        <f t="shared" si="60"/>
        <v>-2791.82</v>
      </c>
      <c r="H360" s="27">
        <f t="shared" si="61"/>
        <v>5661</v>
      </c>
      <c r="I360" s="28">
        <f t="shared" si="62"/>
        <v>-71.976013323639663</v>
      </c>
      <c r="J360" s="28">
        <f t="shared" si="63"/>
        <v>16.108476585655009</v>
      </c>
      <c r="K360" s="28">
        <f t="shared" si="64"/>
        <v>16.108476585655009</v>
      </c>
    </row>
    <row r="361" spans="1:11">
      <c r="A361" s="32" t="s">
        <v>62</v>
      </c>
      <c r="B361" s="26" t="s">
        <v>63</v>
      </c>
      <c r="C361" s="27">
        <v>3878.82</v>
      </c>
      <c r="D361" s="27">
        <v>6748</v>
      </c>
      <c r="E361" s="27">
        <v>6748</v>
      </c>
      <c r="F361" s="27">
        <v>1087</v>
      </c>
      <c r="G361" s="27">
        <f t="shared" si="60"/>
        <v>-2791.82</v>
      </c>
      <c r="H361" s="27">
        <f t="shared" si="61"/>
        <v>5661</v>
      </c>
      <c r="I361" s="28">
        <f t="shared" si="62"/>
        <v>-71.976013323639663</v>
      </c>
      <c r="J361" s="28">
        <f t="shared" si="63"/>
        <v>16.108476585655009</v>
      </c>
      <c r="K361" s="28">
        <f t="shared" si="64"/>
        <v>16.108476585655009</v>
      </c>
    </row>
    <row r="362" spans="1:11">
      <c r="A362" s="25"/>
      <c r="B362" s="26" t="s">
        <v>64</v>
      </c>
      <c r="C362" s="27">
        <v>3345179.74</v>
      </c>
      <c r="D362" s="27">
        <v>-4300</v>
      </c>
      <c r="E362" s="27">
        <v>0</v>
      </c>
      <c r="F362" s="27">
        <v>2854310.19</v>
      </c>
      <c r="G362" s="27">
        <f t="shared" si="60"/>
        <v>-490869.55000000028</v>
      </c>
      <c r="H362" s="27">
        <f t="shared" si="61"/>
        <v>-2854310.19</v>
      </c>
      <c r="I362" s="28">
        <f t="shared" si="62"/>
        <v>-14.673936474337253</v>
      </c>
      <c r="J362" s="28">
        <f t="shared" si="63"/>
        <v>0</v>
      </c>
      <c r="K362" s="28">
        <f t="shared" si="64"/>
        <v>-66379.306744186048</v>
      </c>
    </row>
    <row r="363" spans="1:11">
      <c r="A363" s="25" t="s">
        <v>65</v>
      </c>
      <c r="B363" s="26" t="s">
        <v>66</v>
      </c>
      <c r="C363" s="27">
        <v>-3345179.74</v>
      </c>
      <c r="D363" s="27">
        <v>4300</v>
      </c>
      <c r="E363" s="27">
        <v>0</v>
      </c>
      <c r="F363" s="27">
        <v>-2854310.19</v>
      </c>
      <c r="G363" s="27">
        <f t="shared" si="60"/>
        <v>490869.55000000028</v>
      </c>
      <c r="H363" s="27">
        <f t="shared" si="61"/>
        <v>2854310.19</v>
      </c>
      <c r="I363" s="28">
        <f t="shared" si="62"/>
        <v>-14.673936474337253</v>
      </c>
      <c r="J363" s="28">
        <f t="shared" si="63"/>
        <v>0</v>
      </c>
      <c r="K363" s="28">
        <f t="shared" si="64"/>
        <v>-66379.306744186048</v>
      </c>
    </row>
    <row r="364" spans="1:11">
      <c r="A364" s="31" t="s">
        <v>67</v>
      </c>
      <c r="B364" s="26" t="s">
        <v>68</v>
      </c>
      <c r="C364" s="27">
        <v>-3345179.74</v>
      </c>
      <c r="D364" s="27">
        <v>4300</v>
      </c>
      <c r="E364" s="27">
        <v>0</v>
      </c>
      <c r="F364" s="27">
        <v>-2854310.19</v>
      </c>
      <c r="G364" s="27">
        <f t="shared" si="60"/>
        <v>490869.55000000028</v>
      </c>
      <c r="H364" s="27">
        <f t="shared" si="61"/>
        <v>2854310.19</v>
      </c>
      <c r="I364" s="28">
        <f t="shared" si="62"/>
        <v>-14.673936474337253</v>
      </c>
      <c r="J364" s="28">
        <f t="shared" si="63"/>
        <v>0</v>
      </c>
      <c r="K364" s="28">
        <f t="shared" si="64"/>
        <v>-66379.306744186048</v>
      </c>
    </row>
    <row r="365" spans="1:11" ht="26.4">
      <c r="A365" s="32" t="s">
        <v>94</v>
      </c>
      <c r="B365" s="26" t="s">
        <v>95</v>
      </c>
      <c r="C365" s="27">
        <v>-8744.49</v>
      </c>
      <c r="D365" s="27">
        <v>4300</v>
      </c>
      <c r="E365" s="27">
        <v>0</v>
      </c>
      <c r="F365" s="27">
        <v>-4299.8500000000004</v>
      </c>
      <c r="G365" s="27">
        <f t="shared" si="60"/>
        <v>4444.6399999999994</v>
      </c>
      <c r="H365" s="27">
        <f t="shared" si="61"/>
        <v>4299.8500000000004</v>
      </c>
      <c r="I365" s="28">
        <f t="shared" si="62"/>
        <v>-50.827892764472246</v>
      </c>
      <c r="J365" s="28">
        <f t="shared" si="63"/>
        <v>0</v>
      </c>
      <c r="K365" s="28">
        <f t="shared" si="64"/>
        <v>-99.996511627906983</v>
      </c>
    </row>
    <row r="366" spans="1:11" ht="26.4">
      <c r="A366" s="36" t="s">
        <v>419</v>
      </c>
      <c r="B366" s="37" t="s">
        <v>420</v>
      </c>
      <c r="C366" s="38"/>
      <c r="D366" s="38"/>
      <c r="E366" s="38"/>
      <c r="F366" s="38"/>
      <c r="G366" s="38"/>
      <c r="H366" s="38"/>
      <c r="I366" s="39"/>
      <c r="J366" s="39"/>
      <c r="K366" s="39"/>
    </row>
    <row r="367" spans="1:11">
      <c r="A367" s="25" t="s">
        <v>28</v>
      </c>
      <c r="B367" s="26" t="s">
        <v>29</v>
      </c>
      <c r="C367" s="27">
        <v>211154393.69</v>
      </c>
      <c r="D367" s="27">
        <v>117285657</v>
      </c>
      <c r="E367" s="27">
        <v>83117721</v>
      </c>
      <c r="F367" s="27">
        <v>116918901.09999999</v>
      </c>
      <c r="G367" s="27">
        <f t="shared" ref="G367:G390" si="65">F367-C367</f>
        <v>-94235492.590000004</v>
      </c>
      <c r="H367" s="27">
        <f t="shared" ref="H367:H390" si="66">E367-F367</f>
        <v>-33801180.099999994</v>
      </c>
      <c r="I367" s="28">
        <f t="shared" ref="I367:I390" si="67">IF(ISERROR(F367/C367),0,F367/C367*100-100)</f>
        <v>-44.628715009524747</v>
      </c>
      <c r="J367" s="28">
        <f t="shared" ref="J367:J390" si="68">IF(ISERROR(F367/E367),0,F367/E367*100)</f>
        <v>140.66663485636232</v>
      </c>
      <c r="K367" s="28">
        <f t="shared" ref="K367:K390" si="69">IF(ISERROR(F367/D367),0,F367/D367*100)</f>
        <v>99.687296887461684</v>
      </c>
    </row>
    <row r="368" spans="1:11" ht="26.4">
      <c r="A368" s="31" t="s">
        <v>76</v>
      </c>
      <c r="B368" s="26" t="s">
        <v>77</v>
      </c>
      <c r="C368" s="27">
        <v>1655481.06</v>
      </c>
      <c r="D368" s="27">
        <v>2650813</v>
      </c>
      <c r="E368" s="27">
        <v>1582006</v>
      </c>
      <c r="F368" s="27">
        <v>2285013.33</v>
      </c>
      <c r="G368" s="27">
        <f t="shared" si="65"/>
        <v>629532.27</v>
      </c>
      <c r="H368" s="27">
        <f t="shared" si="66"/>
        <v>-703007.33000000007</v>
      </c>
      <c r="I368" s="28">
        <f t="shared" si="67"/>
        <v>38.027150247191599</v>
      </c>
      <c r="J368" s="28">
        <f t="shared" si="68"/>
        <v>144.43771578616011</v>
      </c>
      <c r="K368" s="28">
        <f t="shared" si="69"/>
        <v>86.200472458826781</v>
      </c>
    </row>
    <row r="369" spans="1:11">
      <c r="A369" s="31" t="s">
        <v>78</v>
      </c>
      <c r="B369" s="26" t="s">
        <v>79</v>
      </c>
      <c r="C369" s="27">
        <v>67924.63</v>
      </c>
      <c r="D369" s="27">
        <v>24594</v>
      </c>
      <c r="E369" s="27">
        <v>0</v>
      </c>
      <c r="F369" s="27">
        <v>23637.77</v>
      </c>
      <c r="G369" s="27">
        <f t="shared" si="65"/>
        <v>-44286.86</v>
      </c>
      <c r="H369" s="27">
        <f t="shared" si="66"/>
        <v>-23637.77</v>
      </c>
      <c r="I369" s="28">
        <f t="shared" si="67"/>
        <v>-65.200001825552818</v>
      </c>
      <c r="J369" s="28">
        <f t="shared" si="68"/>
        <v>0</v>
      </c>
      <c r="K369" s="28">
        <f t="shared" si="69"/>
        <v>96.111937871025461</v>
      </c>
    </row>
    <row r="370" spans="1:11">
      <c r="A370" s="32" t="s">
        <v>80</v>
      </c>
      <c r="B370" s="26" t="s">
        <v>81</v>
      </c>
      <c r="C370" s="27">
        <v>67924.63</v>
      </c>
      <c r="D370" s="27">
        <v>24594</v>
      </c>
      <c r="E370" s="27">
        <v>0</v>
      </c>
      <c r="F370" s="27">
        <v>23637.77</v>
      </c>
      <c r="G370" s="27">
        <f t="shared" si="65"/>
        <v>-44286.86</v>
      </c>
      <c r="H370" s="27">
        <f t="shared" si="66"/>
        <v>-23637.77</v>
      </c>
      <c r="I370" s="28">
        <f t="shared" si="67"/>
        <v>-65.200001825552818</v>
      </c>
      <c r="J370" s="28">
        <f t="shared" si="68"/>
        <v>0</v>
      </c>
      <c r="K370" s="28">
        <f t="shared" si="69"/>
        <v>96.111937871025461</v>
      </c>
    </row>
    <row r="371" spans="1:11">
      <c r="A371" s="33" t="s">
        <v>82</v>
      </c>
      <c r="B371" s="26" t="s">
        <v>83</v>
      </c>
      <c r="C371" s="27">
        <v>67924.63</v>
      </c>
      <c r="D371" s="27">
        <v>24594</v>
      </c>
      <c r="E371" s="27">
        <v>0</v>
      </c>
      <c r="F371" s="27">
        <v>23637.77</v>
      </c>
      <c r="G371" s="27">
        <f t="shared" si="65"/>
        <v>-44286.86</v>
      </c>
      <c r="H371" s="27">
        <f t="shared" si="66"/>
        <v>-23637.77</v>
      </c>
      <c r="I371" s="28">
        <f t="shared" si="67"/>
        <v>-65.200001825552818</v>
      </c>
      <c r="J371" s="28">
        <f t="shared" si="68"/>
        <v>0</v>
      </c>
      <c r="K371" s="28">
        <f t="shared" si="69"/>
        <v>96.111937871025461</v>
      </c>
    </row>
    <row r="372" spans="1:11" ht="26.4">
      <c r="A372" s="34" t="s">
        <v>84</v>
      </c>
      <c r="B372" s="26" t="s">
        <v>85</v>
      </c>
      <c r="C372" s="27">
        <v>67924.63</v>
      </c>
      <c r="D372" s="27">
        <v>24594</v>
      </c>
      <c r="E372" s="27">
        <v>0</v>
      </c>
      <c r="F372" s="27">
        <v>23637.77</v>
      </c>
      <c r="G372" s="27">
        <f t="shared" si="65"/>
        <v>-44286.86</v>
      </c>
      <c r="H372" s="27">
        <f t="shared" si="66"/>
        <v>-23637.77</v>
      </c>
      <c r="I372" s="28">
        <f t="shared" si="67"/>
        <v>-65.200001825552818</v>
      </c>
      <c r="J372" s="28">
        <f t="shared" si="68"/>
        <v>0</v>
      </c>
      <c r="K372" s="28">
        <f t="shared" si="69"/>
        <v>96.111937871025461</v>
      </c>
    </row>
    <row r="373" spans="1:11" ht="26.4">
      <c r="A373" s="35" t="s">
        <v>86</v>
      </c>
      <c r="B373" s="26" t="s">
        <v>87</v>
      </c>
      <c r="C373" s="27">
        <v>43698.19</v>
      </c>
      <c r="D373" s="27">
        <v>24594</v>
      </c>
      <c r="E373" s="27">
        <v>0</v>
      </c>
      <c r="F373" s="27">
        <v>23637.77</v>
      </c>
      <c r="G373" s="27">
        <f t="shared" si="65"/>
        <v>-20060.420000000002</v>
      </c>
      <c r="H373" s="27">
        <f t="shared" si="66"/>
        <v>-23637.77</v>
      </c>
      <c r="I373" s="28">
        <f t="shared" si="67"/>
        <v>-45.906752659549518</v>
      </c>
      <c r="J373" s="28">
        <f t="shared" si="68"/>
        <v>0</v>
      </c>
      <c r="K373" s="28">
        <f t="shared" si="69"/>
        <v>96.111937871025461</v>
      </c>
    </row>
    <row r="374" spans="1:11" ht="26.4">
      <c r="A374" s="35" t="s">
        <v>142</v>
      </c>
      <c r="B374" s="26" t="s">
        <v>143</v>
      </c>
      <c r="C374" s="27">
        <v>24226.44</v>
      </c>
      <c r="D374" s="27">
        <v>0</v>
      </c>
      <c r="E374" s="27">
        <v>0</v>
      </c>
      <c r="F374" s="27">
        <v>0</v>
      </c>
      <c r="G374" s="27">
        <f t="shared" si="65"/>
        <v>-24226.44</v>
      </c>
      <c r="H374" s="27">
        <f t="shared" si="66"/>
        <v>0</v>
      </c>
      <c r="I374" s="28">
        <f t="shared" si="67"/>
        <v>-100</v>
      </c>
      <c r="J374" s="28">
        <f t="shared" si="68"/>
        <v>0</v>
      </c>
      <c r="K374" s="28">
        <f t="shared" si="69"/>
        <v>0</v>
      </c>
    </row>
    <row r="375" spans="1:11">
      <c r="A375" s="31" t="s">
        <v>30</v>
      </c>
      <c r="B375" s="26" t="s">
        <v>31</v>
      </c>
      <c r="C375" s="27">
        <v>209430988</v>
      </c>
      <c r="D375" s="27">
        <v>114610250</v>
      </c>
      <c r="E375" s="27">
        <v>81535715</v>
      </c>
      <c r="F375" s="27">
        <v>114610250</v>
      </c>
      <c r="G375" s="27">
        <f t="shared" si="65"/>
        <v>-94820738</v>
      </c>
      <c r="H375" s="27">
        <f t="shared" si="66"/>
        <v>-33074535</v>
      </c>
      <c r="I375" s="28">
        <f t="shared" si="67"/>
        <v>-45.275409768873367</v>
      </c>
      <c r="J375" s="28">
        <f t="shared" si="68"/>
        <v>140.56447533452058</v>
      </c>
      <c r="K375" s="28">
        <f t="shared" si="69"/>
        <v>100</v>
      </c>
    </row>
    <row r="376" spans="1:11">
      <c r="A376" s="32" t="s">
        <v>32</v>
      </c>
      <c r="B376" s="26" t="s">
        <v>33</v>
      </c>
      <c r="C376" s="27">
        <v>209430988</v>
      </c>
      <c r="D376" s="27">
        <v>114610250</v>
      </c>
      <c r="E376" s="27">
        <v>81535715</v>
      </c>
      <c r="F376" s="27">
        <v>114610250</v>
      </c>
      <c r="G376" s="27">
        <f t="shared" si="65"/>
        <v>-94820738</v>
      </c>
      <c r="H376" s="27">
        <f t="shared" si="66"/>
        <v>-33074535</v>
      </c>
      <c r="I376" s="28">
        <f t="shared" si="67"/>
        <v>-45.275409768873367</v>
      </c>
      <c r="J376" s="28">
        <f t="shared" si="68"/>
        <v>140.56447533452058</v>
      </c>
      <c r="K376" s="28">
        <f t="shared" si="69"/>
        <v>100</v>
      </c>
    </row>
    <row r="377" spans="1:11">
      <c r="A377" s="25" t="s">
        <v>34</v>
      </c>
      <c r="B377" s="26" t="s">
        <v>35</v>
      </c>
      <c r="C377" s="27">
        <v>186969264.13999999</v>
      </c>
      <c r="D377" s="27">
        <v>117379770</v>
      </c>
      <c r="E377" s="27">
        <v>83117721</v>
      </c>
      <c r="F377" s="27">
        <v>70951225.310000002</v>
      </c>
      <c r="G377" s="27">
        <f t="shared" si="65"/>
        <v>-116018038.82999998</v>
      </c>
      <c r="H377" s="27">
        <f t="shared" si="66"/>
        <v>12166495.689999998</v>
      </c>
      <c r="I377" s="28">
        <f t="shared" si="67"/>
        <v>-62.051931029223759</v>
      </c>
      <c r="J377" s="28">
        <f t="shared" si="68"/>
        <v>85.36233243209351</v>
      </c>
      <c r="K377" s="28">
        <f t="shared" si="69"/>
        <v>60.445871814197631</v>
      </c>
    </row>
    <row r="378" spans="1:11">
      <c r="A378" s="31" t="s">
        <v>36</v>
      </c>
      <c r="B378" s="26" t="s">
        <v>37</v>
      </c>
      <c r="C378" s="27">
        <v>182769805.18000001</v>
      </c>
      <c r="D378" s="27">
        <v>67069689</v>
      </c>
      <c r="E378" s="27">
        <v>47998459</v>
      </c>
      <c r="F378" s="27">
        <v>54934388.420000002</v>
      </c>
      <c r="G378" s="27">
        <f t="shared" si="65"/>
        <v>-127835416.76000001</v>
      </c>
      <c r="H378" s="27">
        <f t="shared" si="66"/>
        <v>-6935929.4200000018</v>
      </c>
      <c r="I378" s="28">
        <f t="shared" si="67"/>
        <v>-69.943400461636358</v>
      </c>
      <c r="J378" s="28">
        <f t="shared" si="68"/>
        <v>114.45031687371463</v>
      </c>
      <c r="K378" s="28">
        <f t="shared" si="69"/>
        <v>81.906430817056574</v>
      </c>
    </row>
    <row r="379" spans="1:11">
      <c r="A379" s="32" t="s">
        <v>38</v>
      </c>
      <c r="B379" s="26" t="s">
        <v>39</v>
      </c>
      <c r="C379" s="27">
        <v>30568679.879999999</v>
      </c>
      <c r="D379" s="27">
        <v>42500727</v>
      </c>
      <c r="E379" s="27">
        <v>29337058</v>
      </c>
      <c r="F379" s="27">
        <v>30443586.859999999</v>
      </c>
      <c r="G379" s="27">
        <f t="shared" si="65"/>
        <v>-125093.01999999955</v>
      </c>
      <c r="H379" s="27">
        <f t="shared" si="66"/>
        <v>-1106528.8599999994</v>
      </c>
      <c r="I379" s="28">
        <f t="shared" si="67"/>
        <v>-0.40921956882358757</v>
      </c>
      <c r="J379" s="28">
        <f t="shared" si="68"/>
        <v>103.77177854711948</v>
      </c>
      <c r="K379" s="28">
        <f t="shared" si="69"/>
        <v>71.630743775277068</v>
      </c>
    </row>
    <row r="380" spans="1:11">
      <c r="A380" s="33" t="s">
        <v>40</v>
      </c>
      <c r="B380" s="26" t="s">
        <v>41</v>
      </c>
      <c r="C380" s="27">
        <v>5316806.0599999996</v>
      </c>
      <c r="D380" s="27">
        <v>7231773</v>
      </c>
      <c r="E380" s="27">
        <v>5117240</v>
      </c>
      <c r="F380" s="27">
        <v>5166217.01</v>
      </c>
      <c r="G380" s="27">
        <f t="shared" si="65"/>
        <v>-150589.04999999981</v>
      </c>
      <c r="H380" s="27">
        <f t="shared" si="66"/>
        <v>-48977.009999999776</v>
      </c>
      <c r="I380" s="28">
        <f t="shared" si="67"/>
        <v>-2.8323216664404782</v>
      </c>
      <c r="J380" s="28">
        <f t="shared" si="68"/>
        <v>100.95709816229062</v>
      </c>
      <c r="K380" s="28">
        <f t="shared" si="69"/>
        <v>71.437765123435142</v>
      </c>
    </row>
    <row r="381" spans="1:11">
      <c r="A381" s="33" t="s">
        <v>42</v>
      </c>
      <c r="B381" s="26" t="s">
        <v>43</v>
      </c>
      <c r="C381" s="27">
        <v>25251873.82</v>
      </c>
      <c r="D381" s="27">
        <v>35268954</v>
      </c>
      <c r="E381" s="27">
        <v>24219818</v>
      </c>
      <c r="F381" s="27">
        <v>25277369.850000001</v>
      </c>
      <c r="G381" s="27">
        <f t="shared" si="65"/>
        <v>25496.030000001192</v>
      </c>
      <c r="H381" s="27">
        <f t="shared" si="66"/>
        <v>-1057551.8500000015</v>
      </c>
      <c r="I381" s="28">
        <f t="shared" si="67"/>
        <v>0.10096688341522508</v>
      </c>
      <c r="J381" s="28">
        <f t="shared" si="68"/>
        <v>104.36647315021112</v>
      </c>
      <c r="K381" s="28">
        <f t="shared" si="69"/>
        <v>71.670313358315084</v>
      </c>
    </row>
    <row r="382" spans="1:11">
      <c r="A382" s="34" t="s">
        <v>44</v>
      </c>
      <c r="B382" s="26" t="s">
        <v>45</v>
      </c>
      <c r="C382" s="27">
        <v>5367.1</v>
      </c>
      <c r="D382" s="27">
        <v>0</v>
      </c>
      <c r="E382" s="27">
        <v>0</v>
      </c>
      <c r="F382" s="27">
        <v>6369.48</v>
      </c>
      <c r="G382" s="27">
        <f t="shared" si="65"/>
        <v>1002.3799999999992</v>
      </c>
      <c r="H382" s="27">
        <f t="shared" si="66"/>
        <v>-6369.48</v>
      </c>
      <c r="I382" s="28">
        <f t="shared" si="67"/>
        <v>18.676380168060945</v>
      </c>
      <c r="J382" s="28">
        <f t="shared" si="68"/>
        <v>0</v>
      </c>
      <c r="K382" s="28">
        <f t="shared" si="69"/>
        <v>0</v>
      </c>
    </row>
    <row r="383" spans="1:11">
      <c r="A383" s="32" t="s">
        <v>46</v>
      </c>
      <c r="B383" s="26" t="s">
        <v>47</v>
      </c>
      <c r="C383" s="27">
        <v>152201125.30000001</v>
      </c>
      <c r="D383" s="27">
        <v>24568962</v>
      </c>
      <c r="E383" s="27">
        <v>18661401</v>
      </c>
      <c r="F383" s="27">
        <v>24490801.559999999</v>
      </c>
      <c r="G383" s="27">
        <f t="shared" si="65"/>
        <v>-127710323.74000001</v>
      </c>
      <c r="H383" s="27">
        <f t="shared" si="66"/>
        <v>-5829400.5599999987</v>
      </c>
      <c r="I383" s="28">
        <f t="shared" si="67"/>
        <v>-83.908922150393593</v>
      </c>
      <c r="J383" s="28">
        <f t="shared" si="68"/>
        <v>131.23774340415278</v>
      </c>
      <c r="K383" s="28">
        <f t="shared" si="69"/>
        <v>99.681873251299749</v>
      </c>
    </row>
    <row r="384" spans="1:11">
      <c r="A384" s="33" t="s">
        <v>48</v>
      </c>
      <c r="B384" s="26" t="s">
        <v>49</v>
      </c>
      <c r="C384" s="27">
        <v>152201125.30000001</v>
      </c>
      <c r="D384" s="27">
        <v>24568962</v>
      </c>
      <c r="E384" s="27">
        <v>18661401</v>
      </c>
      <c r="F384" s="27">
        <v>24490801.559999999</v>
      </c>
      <c r="G384" s="27">
        <f t="shared" si="65"/>
        <v>-127710323.74000001</v>
      </c>
      <c r="H384" s="27">
        <f t="shared" si="66"/>
        <v>-5829400.5599999987</v>
      </c>
      <c r="I384" s="28">
        <f t="shared" si="67"/>
        <v>-83.908922150393593</v>
      </c>
      <c r="J384" s="28">
        <f t="shared" si="68"/>
        <v>131.23774340415278</v>
      </c>
      <c r="K384" s="28">
        <f t="shared" si="69"/>
        <v>99.681873251299749</v>
      </c>
    </row>
    <row r="385" spans="1:11">
      <c r="A385" s="31" t="s">
        <v>60</v>
      </c>
      <c r="B385" s="26" t="s">
        <v>61</v>
      </c>
      <c r="C385" s="27">
        <v>4199458.96</v>
      </c>
      <c r="D385" s="27">
        <v>50310081</v>
      </c>
      <c r="E385" s="27">
        <v>35119262</v>
      </c>
      <c r="F385" s="27">
        <v>16016836.890000001</v>
      </c>
      <c r="G385" s="27">
        <f t="shared" si="65"/>
        <v>11817377.93</v>
      </c>
      <c r="H385" s="27">
        <f t="shared" si="66"/>
        <v>19102425.109999999</v>
      </c>
      <c r="I385" s="28">
        <f t="shared" si="67"/>
        <v>281.40239117850558</v>
      </c>
      <c r="J385" s="28">
        <f t="shared" si="68"/>
        <v>45.606985961151466</v>
      </c>
      <c r="K385" s="28">
        <f t="shared" si="69"/>
        <v>31.83623753259312</v>
      </c>
    </row>
    <row r="386" spans="1:11">
      <c r="A386" s="32" t="s">
        <v>62</v>
      </c>
      <c r="B386" s="26" t="s">
        <v>63</v>
      </c>
      <c r="C386" s="27">
        <v>4199458.96</v>
      </c>
      <c r="D386" s="27">
        <v>50310081</v>
      </c>
      <c r="E386" s="27">
        <v>35119262</v>
      </c>
      <c r="F386" s="27">
        <v>16016836.890000001</v>
      </c>
      <c r="G386" s="27">
        <f t="shared" si="65"/>
        <v>11817377.93</v>
      </c>
      <c r="H386" s="27">
        <f t="shared" si="66"/>
        <v>19102425.109999999</v>
      </c>
      <c r="I386" s="28">
        <f t="shared" si="67"/>
        <v>281.40239117850558</v>
      </c>
      <c r="J386" s="28">
        <f t="shared" si="68"/>
        <v>45.606985961151466</v>
      </c>
      <c r="K386" s="28">
        <f t="shared" si="69"/>
        <v>31.83623753259312</v>
      </c>
    </row>
    <row r="387" spans="1:11">
      <c r="A387" s="25"/>
      <c r="B387" s="26" t="s">
        <v>64</v>
      </c>
      <c r="C387" s="27">
        <v>24185129.550000001</v>
      </c>
      <c r="D387" s="27">
        <v>-94113</v>
      </c>
      <c r="E387" s="27">
        <v>0</v>
      </c>
      <c r="F387" s="27">
        <v>45967675.789999999</v>
      </c>
      <c r="G387" s="27">
        <f t="shared" si="65"/>
        <v>21782546.239999998</v>
      </c>
      <c r="H387" s="27">
        <f t="shared" si="66"/>
        <v>-45967675.789999999</v>
      </c>
      <c r="I387" s="28">
        <f t="shared" si="67"/>
        <v>90.065865452434593</v>
      </c>
      <c r="J387" s="28">
        <f t="shared" si="68"/>
        <v>0</v>
      </c>
      <c r="K387" s="28">
        <f t="shared" si="69"/>
        <v>-48843.067153315693</v>
      </c>
    </row>
    <row r="388" spans="1:11">
      <c r="A388" s="25" t="s">
        <v>65</v>
      </c>
      <c r="B388" s="26" t="s">
        <v>66</v>
      </c>
      <c r="C388" s="27">
        <v>-24185129.550000001</v>
      </c>
      <c r="D388" s="27">
        <v>94113</v>
      </c>
      <c r="E388" s="27">
        <v>0</v>
      </c>
      <c r="F388" s="27">
        <v>-45967675.789999999</v>
      </c>
      <c r="G388" s="27">
        <f t="shared" si="65"/>
        <v>-21782546.239999998</v>
      </c>
      <c r="H388" s="27">
        <f t="shared" si="66"/>
        <v>45967675.789999999</v>
      </c>
      <c r="I388" s="28">
        <f t="shared" si="67"/>
        <v>90.065865452434593</v>
      </c>
      <c r="J388" s="28">
        <f t="shared" si="68"/>
        <v>0</v>
      </c>
      <c r="K388" s="28">
        <f t="shared" si="69"/>
        <v>-48843.067153315693</v>
      </c>
    </row>
    <row r="389" spans="1:11">
      <c r="A389" s="31" t="s">
        <v>67</v>
      </c>
      <c r="B389" s="26" t="s">
        <v>68</v>
      </c>
      <c r="C389" s="27">
        <v>-24185129.550000001</v>
      </c>
      <c r="D389" s="27">
        <v>94113</v>
      </c>
      <c r="E389" s="27">
        <v>0</v>
      </c>
      <c r="F389" s="27">
        <v>-45967675.789999999</v>
      </c>
      <c r="G389" s="27">
        <f t="shared" si="65"/>
        <v>-21782546.239999998</v>
      </c>
      <c r="H389" s="27">
        <f t="shared" si="66"/>
        <v>45967675.789999999</v>
      </c>
      <c r="I389" s="28">
        <f t="shared" si="67"/>
        <v>90.065865452434593</v>
      </c>
      <c r="J389" s="28">
        <f t="shared" si="68"/>
        <v>0</v>
      </c>
      <c r="K389" s="28">
        <f t="shared" si="69"/>
        <v>-48843.067153315693</v>
      </c>
    </row>
    <row r="390" spans="1:11" ht="26.4">
      <c r="A390" s="32" t="s">
        <v>94</v>
      </c>
      <c r="B390" s="26" t="s">
        <v>95</v>
      </c>
      <c r="C390" s="27">
        <v>-60469.33</v>
      </c>
      <c r="D390" s="27">
        <v>94113</v>
      </c>
      <c r="E390" s="27">
        <v>0</v>
      </c>
      <c r="F390" s="27">
        <v>-94112.23</v>
      </c>
      <c r="G390" s="27">
        <f t="shared" si="65"/>
        <v>-33642.899999999994</v>
      </c>
      <c r="H390" s="27">
        <f t="shared" si="66"/>
        <v>94112.23</v>
      </c>
      <c r="I390" s="28">
        <f t="shared" si="67"/>
        <v>55.636303560829901</v>
      </c>
      <c r="J390" s="28">
        <f t="shared" si="68"/>
        <v>0</v>
      </c>
      <c r="K390" s="28">
        <f t="shared" si="69"/>
        <v>-99.999181834603078</v>
      </c>
    </row>
    <row r="391" spans="1:11">
      <c r="A391" s="40" t="s">
        <v>421</v>
      </c>
      <c r="B391" s="37" t="s">
        <v>422</v>
      </c>
      <c r="C391" s="38"/>
      <c r="D391" s="38"/>
      <c r="E391" s="38"/>
      <c r="F391" s="38"/>
      <c r="G391" s="38"/>
      <c r="H391" s="38"/>
      <c r="I391" s="39"/>
      <c r="J391" s="39"/>
      <c r="K391" s="39"/>
    </row>
    <row r="392" spans="1:11">
      <c r="A392" s="25" t="s">
        <v>28</v>
      </c>
      <c r="B392" s="26" t="s">
        <v>29</v>
      </c>
      <c r="C392" s="27">
        <v>7207487</v>
      </c>
      <c r="D392" s="27">
        <v>7287429</v>
      </c>
      <c r="E392" s="27">
        <v>5158982</v>
      </c>
      <c r="F392" s="27">
        <v>7288804</v>
      </c>
      <c r="G392" s="27">
        <f t="shared" ref="G392:G404" si="70">F392-C392</f>
        <v>81317</v>
      </c>
      <c r="H392" s="27">
        <f t="shared" ref="H392:H404" si="71">E392-F392</f>
        <v>-2129822</v>
      </c>
      <c r="I392" s="28">
        <f t="shared" ref="I392:I404" si="72">IF(ISERROR(F392/C392),0,F392/C392*100-100)</f>
        <v>1.1282295757175831</v>
      </c>
      <c r="J392" s="28">
        <f t="shared" ref="J392:J404" si="73">IF(ISERROR(F392/E392),0,F392/E392*100)</f>
        <v>141.28376489780348</v>
      </c>
      <c r="K392" s="28">
        <f t="shared" ref="K392:K404" si="74">IF(ISERROR(F392/D392),0,F392/D392*100)</f>
        <v>100.01886810835481</v>
      </c>
    </row>
    <row r="393" spans="1:11" ht="26.4">
      <c r="A393" s="31" t="s">
        <v>76</v>
      </c>
      <c r="B393" s="26" t="s">
        <v>77</v>
      </c>
      <c r="C393" s="27">
        <v>0</v>
      </c>
      <c r="D393" s="27">
        <v>0</v>
      </c>
      <c r="E393" s="27">
        <v>0</v>
      </c>
      <c r="F393" s="27">
        <v>1375</v>
      </c>
      <c r="G393" s="27">
        <f t="shared" si="70"/>
        <v>1375</v>
      </c>
      <c r="H393" s="27">
        <f t="shared" si="71"/>
        <v>-1375</v>
      </c>
      <c r="I393" s="28">
        <f t="shared" si="72"/>
        <v>0</v>
      </c>
      <c r="J393" s="28">
        <f t="shared" si="73"/>
        <v>0</v>
      </c>
      <c r="K393" s="28">
        <f t="shared" si="74"/>
        <v>0</v>
      </c>
    </row>
    <row r="394" spans="1:11">
      <c r="A394" s="31" t="s">
        <v>30</v>
      </c>
      <c r="B394" s="26" t="s">
        <v>31</v>
      </c>
      <c r="C394" s="27">
        <v>7207487</v>
      </c>
      <c r="D394" s="27">
        <v>7287429</v>
      </c>
      <c r="E394" s="27">
        <v>5158982</v>
      </c>
      <c r="F394" s="27">
        <v>7287429</v>
      </c>
      <c r="G394" s="27">
        <f t="shared" si="70"/>
        <v>79942</v>
      </c>
      <c r="H394" s="27">
        <f t="shared" si="71"/>
        <v>-2128447</v>
      </c>
      <c r="I394" s="28">
        <f t="shared" si="72"/>
        <v>1.1091521913255065</v>
      </c>
      <c r="J394" s="28">
        <f t="shared" si="73"/>
        <v>141.2571123527859</v>
      </c>
      <c r="K394" s="28">
        <f t="shared" si="74"/>
        <v>100</v>
      </c>
    </row>
    <row r="395" spans="1:11">
      <c r="A395" s="32" t="s">
        <v>32</v>
      </c>
      <c r="B395" s="26" t="s">
        <v>33</v>
      </c>
      <c r="C395" s="27">
        <v>7207487</v>
      </c>
      <c r="D395" s="27">
        <v>7287429</v>
      </c>
      <c r="E395" s="27">
        <v>5158982</v>
      </c>
      <c r="F395" s="27">
        <v>7287429</v>
      </c>
      <c r="G395" s="27">
        <f t="shared" si="70"/>
        <v>79942</v>
      </c>
      <c r="H395" s="27">
        <f t="shared" si="71"/>
        <v>-2128447</v>
      </c>
      <c r="I395" s="28">
        <f t="shared" si="72"/>
        <v>1.1091521913255065</v>
      </c>
      <c r="J395" s="28">
        <f t="shared" si="73"/>
        <v>141.2571123527859</v>
      </c>
      <c r="K395" s="28">
        <f t="shared" si="74"/>
        <v>100</v>
      </c>
    </row>
    <row r="396" spans="1:11">
      <c r="A396" s="25" t="s">
        <v>34</v>
      </c>
      <c r="B396" s="26" t="s">
        <v>35</v>
      </c>
      <c r="C396" s="27">
        <v>5350026.7699999996</v>
      </c>
      <c r="D396" s="27">
        <v>7287429</v>
      </c>
      <c r="E396" s="27">
        <v>5158982</v>
      </c>
      <c r="F396" s="27">
        <v>5205333.83</v>
      </c>
      <c r="G396" s="27">
        <f t="shared" si="70"/>
        <v>-144692.93999999948</v>
      </c>
      <c r="H396" s="27">
        <f t="shared" si="71"/>
        <v>-46351.830000000075</v>
      </c>
      <c r="I396" s="28">
        <f t="shared" si="72"/>
        <v>-2.7045274018320384</v>
      </c>
      <c r="J396" s="28">
        <f t="shared" si="73"/>
        <v>100.89846853507144</v>
      </c>
      <c r="K396" s="28">
        <f t="shared" si="74"/>
        <v>71.428947438115699</v>
      </c>
    </row>
    <row r="397" spans="1:11">
      <c r="A397" s="31" t="s">
        <v>36</v>
      </c>
      <c r="B397" s="26" t="s">
        <v>37</v>
      </c>
      <c r="C397" s="27">
        <v>5350026.7699999996</v>
      </c>
      <c r="D397" s="27">
        <v>7287429</v>
      </c>
      <c r="E397" s="27">
        <v>5158982</v>
      </c>
      <c r="F397" s="27">
        <v>5205333.83</v>
      </c>
      <c r="G397" s="27">
        <f t="shared" si="70"/>
        <v>-144692.93999999948</v>
      </c>
      <c r="H397" s="27">
        <f t="shared" si="71"/>
        <v>-46351.830000000075</v>
      </c>
      <c r="I397" s="28">
        <f t="shared" si="72"/>
        <v>-2.7045274018320384</v>
      </c>
      <c r="J397" s="28">
        <f t="shared" si="73"/>
        <v>100.89846853507144</v>
      </c>
      <c r="K397" s="28">
        <f t="shared" si="74"/>
        <v>71.428947438115699</v>
      </c>
    </row>
    <row r="398" spans="1:11">
      <c r="A398" s="32" t="s">
        <v>38</v>
      </c>
      <c r="B398" s="26" t="s">
        <v>39</v>
      </c>
      <c r="C398" s="27">
        <v>5350026.7699999996</v>
      </c>
      <c r="D398" s="27">
        <v>7287429</v>
      </c>
      <c r="E398" s="27">
        <v>5158982</v>
      </c>
      <c r="F398" s="27">
        <v>5205333.83</v>
      </c>
      <c r="G398" s="27">
        <f t="shared" si="70"/>
        <v>-144692.93999999948</v>
      </c>
      <c r="H398" s="27">
        <f t="shared" si="71"/>
        <v>-46351.830000000075</v>
      </c>
      <c r="I398" s="28">
        <f t="shared" si="72"/>
        <v>-2.7045274018320384</v>
      </c>
      <c r="J398" s="28">
        <f t="shared" si="73"/>
        <v>100.89846853507144</v>
      </c>
      <c r="K398" s="28">
        <f t="shared" si="74"/>
        <v>71.428947438115699</v>
      </c>
    </row>
    <row r="399" spans="1:11">
      <c r="A399" s="33" t="s">
        <v>40</v>
      </c>
      <c r="B399" s="26" t="s">
        <v>41</v>
      </c>
      <c r="C399" s="27">
        <v>5316806.0599999996</v>
      </c>
      <c r="D399" s="27">
        <v>7231773</v>
      </c>
      <c r="E399" s="27">
        <v>5117240</v>
      </c>
      <c r="F399" s="27">
        <v>5166217.01</v>
      </c>
      <c r="G399" s="27">
        <f t="shared" si="70"/>
        <v>-150589.04999999981</v>
      </c>
      <c r="H399" s="27">
        <f t="shared" si="71"/>
        <v>-48977.009999999776</v>
      </c>
      <c r="I399" s="28">
        <f t="shared" si="72"/>
        <v>-2.8323216664404782</v>
      </c>
      <c r="J399" s="28">
        <f t="shared" si="73"/>
        <v>100.95709816229062</v>
      </c>
      <c r="K399" s="28">
        <f t="shared" si="74"/>
        <v>71.437765123435142</v>
      </c>
    </row>
    <row r="400" spans="1:11">
      <c r="A400" s="33" t="s">
        <v>42</v>
      </c>
      <c r="B400" s="26" t="s">
        <v>43</v>
      </c>
      <c r="C400" s="27">
        <v>33220.71</v>
      </c>
      <c r="D400" s="27">
        <v>55656</v>
      </c>
      <c r="E400" s="27">
        <v>41742</v>
      </c>
      <c r="F400" s="27">
        <v>39116.82</v>
      </c>
      <c r="G400" s="27">
        <f t="shared" si="70"/>
        <v>5896.1100000000006</v>
      </c>
      <c r="H400" s="27">
        <f t="shared" si="71"/>
        <v>2625.1800000000003</v>
      </c>
      <c r="I400" s="28">
        <f t="shared" si="72"/>
        <v>17.748296168263721</v>
      </c>
      <c r="J400" s="28">
        <f t="shared" si="73"/>
        <v>93.710938622969678</v>
      </c>
      <c r="K400" s="28">
        <f t="shared" si="74"/>
        <v>70.283203967227251</v>
      </c>
    </row>
    <row r="401" spans="1:11">
      <c r="A401" s="34" t="s">
        <v>44</v>
      </c>
      <c r="B401" s="26" t="s">
        <v>45</v>
      </c>
      <c r="C401" s="27">
        <v>5367.1</v>
      </c>
      <c r="D401" s="27">
        <v>0</v>
      </c>
      <c r="E401" s="27">
        <v>0</v>
      </c>
      <c r="F401" s="27">
        <v>6369.48</v>
      </c>
      <c r="G401" s="27">
        <f t="shared" si="70"/>
        <v>1002.3799999999992</v>
      </c>
      <c r="H401" s="27">
        <f t="shared" si="71"/>
        <v>-6369.48</v>
      </c>
      <c r="I401" s="28">
        <f t="shared" si="72"/>
        <v>18.676380168060945</v>
      </c>
      <c r="J401" s="28">
        <f t="shared" si="73"/>
        <v>0</v>
      </c>
      <c r="K401" s="28">
        <f t="shared" si="74"/>
        <v>0</v>
      </c>
    </row>
    <row r="402" spans="1:11">
      <c r="A402" s="25"/>
      <c r="B402" s="26" t="s">
        <v>64</v>
      </c>
      <c r="C402" s="27">
        <v>1857460.23</v>
      </c>
      <c r="D402" s="27">
        <v>0</v>
      </c>
      <c r="E402" s="27">
        <v>0</v>
      </c>
      <c r="F402" s="27">
        <v>2083470.17</v>
      </c>
      <c r="G402" s="27">
        <f t="shared" si="70"/>
        <v>226009.93999999994</v>
      </c>
      <c r="H402" s="27">
        <f t="shared" si="71"/>
        <v>-2083470.17</v>
      </c>
      <c r="I402" s="28">
        <f t="shared" si="72"/>
        <v>12.167686626593337</v>
      </c>
      <c r="J402" s="28">
        <f t="shared" si="73"/>
        <v>0</v>
      </c>
      <c r="K402" s="28">
        <f t="shared" si="74"/>
        <v>0</v>
      </c>
    </row>
    <row r="403" spans="1:11">
      <c r="A403" s="25" t="s">
        <v>65</v>
      </c>
      <c r="B403" s="26" t="s">
        <v>66</v>
      </c>
      <c r="C403" s="27">
        <v>-1857460.23</v>
      </c>
      <c r="D403" s="27">
        <v>0</v>
      </c>
      <c r="E403" s="27">
        <v>0</v>
      </c>
      <c r="F403" s="27">
        <v>-2083470.17</v>
      </c>
      <c r="G403" s="27">
        <f t="shared" si="70"/>
        <v>-226009.93999999994</v>
      </c>
      <c r="H403" s="27">
        <f t="shared" si="71"/>
        <v>2083470.17</v>
      </c>
      <c r="I403" s="28">
        <f t="shared" si="72"/>
        <v>12.167686626593337</v>
      </c>
      <c r="J403" s="28">
        <f t="shared" si="73"/>
        <v>0</v>
      </c>
      <c r="K403" s="28">
        <f t="shared" si="74"/>
        <v>0</v>
      </c>
    </row>
    <row r="404" spans="1:11">
      <c r="A404" s="31" t="s">
        <v>67</v>
      </c>
      <c r="B404" s="26" t="s">
        <v>68</v>
      </c>
      <c r="C404" s="27">
        <v>-1857460.23</v>
      </c>
      <c r="D404" s="27">
        <v>0</v>
      </c>
      <c r="E404" s="27">
        <v>0</v>
      </c>
      <c r="F404" s="27">
        <v>-2083470.17</v>
      </c>
      <c r="G404" s="27">
        <f t="shared" si="70"/>
        <v>-226009.93999999994</v>
      </c>
      <c r="H404" s="27">
        <f t="shared" si="71"/>
        <v>2083470.17</v>
      </c>
      <c r="I404" s="28">
        <f t="shared" si="72"/>
        <v>12.167686626593337</v>
      </c>
      <c r="J404" s="28">
        <f t="shared" si="73"/>
        <v>0</v>
      </c>
      <c r="K404" s="28">
        <f t="shared" si="74"/>
        <v>0</v>
      </c>
    </row>
    <row r="405" spans="1:11">
      <c r="A405" s="40" t="s">
        <v>423</v>
      </c>
      <c r="B405" s="37" t="s">
        <v>424</v>
      </c>
      <c r="C405" s="38"/>
      <c r="D405" s="38"/>
      <c r="E405" s="38"/>
      <c r="F405" s="38"/>
      <c r="G405" s="38"/>
      <c r="H405" s="38"/>
      <c r="I405" s="39"/>
      <c r="J405" s="39"/>
      <c r="K405" s="39"/>
    </row>
    <row r="406" spans="1:11">
      <c r="A406" s="25" t="s">
        <v>28</v>
      </c>
      <c r="B406" s="26" t="s">
        <v>29</v>
      </c>
      <c r="C406" s="27">
        <v>202665732.11000001</v>
      </c>
      <c r="D406" s="27">
        <v>107526063</v>
      </c>
      <c r="E406" s="27">
        <v>76753745</v>
      </c>
      <c r="F406" s="27">
        <v>107194898.36</v>
      </c>
      <c r="G406" s="27">
        <f t="shared" ref="G406:G427" si="75">F406-C406</f>
        <v>-95470833.750000015</v>
      </c>
      <c r="H406" s="27">
        <f t="shared" ref="H406:H427" si="76">E406-F406</f>
        <v>-30441153.359999999</v>
      </c>
      <c r="I406" s="28">
        <f t="shared" ref="I406:I427" si="77">IF(ISERROR(F406/C406),0,F406/C406*100-100)</f>
        <v>-47.107536511491602</v>
      </c>
      <c r="J406" s="28">
        <f t="shared" ref="J406:J427" si="78">IF(ISERROR(F406/E406),0,F406/E406*100)</f>
        <v>139.66080529360488</v>
      </c>
      <c r="K406" s="28">
        <f t="shared" ref="K406:K427" si="79">IF(ISERROR(F406/D406),0,F406/D406*100)</f>
        <v>99.692014539767911</v>
      </c>
    </row>
    <row r="407" spans="1:11" ht="26.4">
      <c r="A407" s="31" t="s">
        <v>76</v>
      </c>
      <c r="B407" s="26" t="s">
        <v>77</v>
      </c>
      <c r="C407" s="27">
        <v>1191409.67</v>
      </c>
      <c r="D407" s="27">
        <v>1975763</v>
      </c>
      <c r="E407" s="27">
        <v>1256822</v>
      </c>
      <c r="F407" s="27">
        <v>1645554.06</v>
      </c>
      <c r="G407" s="27">
        <f t="shared" si="75"/>
        <v>454144.39000000013</v>
      </c>
      <c r="H407" s="27">
        <f t="shared" si="76"/>
        <v>-388732.06000000006</v>
      </c>
      <c r="I407" s="28">
        <f t="shared" si="77"/>
        <v>38.118239379406759</v>
      </c>
      <c r="J407" s="28">
        <f t="shared" si="78"/>
        <v>130.92976252802703</v>
      </c>
      <c r="K407" s="28">
        <f t="shared" si="79"/>
        <v>83.28701671202468</v>
      </c>
    </row>
    <row r="408" spans="1:11">
      <c r="A408" s="31" t="s">
        <v>78</v>
      </c>
      <c r="B408" s="26" t="s">
        <v>79</v>
      </c>
      <c r="C408" s="27">
        <v>24226.44</v>
      </c>
      <c r="D408" s="27">
        <v>4876</v>
      </c>
      <c r="E408" s="27">
        <v>0</v>
      </c>
      <c r="F408" s="27">
        <v>3920.3</v>
      </c>
      <c r="G408" s="27">
        <f t="shared" si="75"/>
        <v>-20306.14</v>
      </c>
      <c r="H408" s="27">
        <f t="shared" si="76"/>
        <v>-3920.3</v>
      </c>
      <c r="I408" s="28">
        <f t="shared" si="77"/>
        <v>-83.818092959592903</v>
      </c>
      <c r="J408" s="28">
        <f t="shared" si="78"/>
        <v>0</v>
      </c>
      <c r="K408" s="28">
        <f t="shared" si="79"/>
        <v>80.399917965545526</v>
      </c>
    </row>
    <row r="409" spans="1:11">
      <c r="A409" s="32" t="s">
        <v>80</v>
      </c>
      <c r="B409" s="26" t="s">
        <v>81</v>
      </c>
      <c r="C409" s="27">
        <v>24226.44</v>
      </c>
      <c r="D409" s="27">
        <v>4876</v>
      </c>
      <c r="E409" s="27">
        <v>0</v>
      </c>
      <c r="F409" s="27">
        <v>3920.3</v>
      </c>
      <c r="G409" s="27">
        <f t="shared" si="75"/>
        <v>-20306.14</v>
      </c>
      <c r="H409" s="27">
        <f t="shared" si="76"/>
        <v>-3920.3</v>
      </c>
      <c r="I409" s="28">
        <f t="shared" si="77"/>
        <v>-83.818092959592903</v>
      </c>
      <c r="J409" s="28">
        <f t="shared" si="78"/>
        <v>0</v>
      </c>
      <c r="K409" s="28">
        <f t="shared" si="79"/>
        <v>80.399917965545526</v>
      </c>
    </row>
    <row r="410" spans="1:11">
      <c r="A410" s="33" t="s">
        <v>82</v>
      </c>
      <c r="B410" s="26" t="s">
        <v>83</v>
      </c>
      <c r="C410" s="27">
        <v>24226.44</v>
      </c>
      <c r="D410" s="27">
        <v>4876</v>
      </c>
      <c r="E410" s="27">
        <v>0</v>
      </c>
      <c r="F410" s="27">
        <v>3920.3</v>
      </c>
      <c r="G410" s="27">
        <f t="shared" si="75"/>
        <v>-20306.14</v>
      </c>
      <c r="H410" s="27">
        <f t="shared" si="76"/>
        <v>-3920.3</v>
      </c>
      <c r="I410" s="28">
        <f t="shared" si="77"/>
        <v>-83.818092959592903</v>
      </c>
      <c r="J410" s="28">
        <f t="shared" si="78"/>
        <v>0</v>
      </c>
      <c r="K410" s="28">
        <f t="shared" si="79"/>
        <v>80.399917965545526</v>
      </c>
    </row>
    <row r="411" spans="1:11" ht="26.4">
      <c r="A411" s="34" t="s">
        <v>84</v>
      </c>
      <c r="B411" s="26" t="s">
        <v>85</v>
      </c>
      <c r="C411" s="27">
        <v>24226.44</v>
      </c>
      <c r="D411" s="27">
        <v>4876</v>
      </c>
      <c r="E411" s="27">
        <v>0</v>
      </c>
      <c r="F411" s="27">
        <v>3920.3</v>
      </c>
      <c r="G411" s="27">
        <f t="shared" si="75"/>
        <v>-20306.14</v>
      </c>
      <c r="H411" s="27">
        <f t="shared" si="76"/>
        <v>-3920.3</v>
      </c>
      <c r="I411" s="28">
        <f t="shared" si="77"/>
        <v>-83.818092959592903</v>
      </c>
      <c r="J411" s="28">
        <f t="shared" si="78"/>
        <v>0</v>
      </c>
      <c r="K411" s="28">
        <f t="shared" si="79"/>
        <v>80.399917965545526</v>
      </c>
    </row>
    <row r="412" spans="1:11" ht="26.4">
      <c r="A412" s="35" t="s">
        <v>86</v>
      </c>
      <c r="B412" s="26" t="s">
        <v>87</v>
      </c>
      <c r="C412" s="27">
        <v>0</v>
      </c>
      <c r="D412" s="27">
        <v>4876</v>
      </c>
      <c r="E412" s="27">
        <v>0</v>
      </c>
      <c r="F412" s="27">
        <v>3920.3</v>
      </c>
      <c r="G412" s="27">
        <f t="shared" si="75"/>
        <v>3920.3</v>
      </c>
      <c r="H412" s="27">
        <f t="shared" si="76"/>
        <v>-3920.3</v>
      </c>
      <c r="I412" s="28">
        <f t="shared" si="77"/>
        <v>0</v>
      </c>
      <c r="J412" s="28">
        <f t="shared" si="78"/>
        <v>0</v>
      </c>
      <c r="K412" s="28">
        <f t="shared" si="79"/>
        <v>80.399917965545526</v>
      </c>
    </row>
    <row r="413" spans="1:11" ht="26.4">
      <c r="A413" s="35" t="s">
        <v>142</v>
      </c>
      <c r="B413" s="26" t="s">
        <v>143</v>
      </c>
      <c r="C413" s="27">
        <v>24226.44</v>
      </c>
      <c r="D413" s="27">
        <v>0</v>
      </c>
      <c r="E413" s="27">
        <v>0</v>
      </c>
      <c r="F413" s="27">
        <v>0</v>
      </c>
      <c r="G413" s="27">
        <f t="shared" si="75"/>
        <v>-24226.44</v>
      </c>
      <c r="H413" s="27">
        <f t="shared" si="76"/>
        <v>0</v>
      </c>
      <c r="I413" s="28">
        <f t="shared" si="77"/>
        <v>-100</v>
      </c>
      <c r="J413" s="28">
        <f t="shared" si="78"/>
        <v>0</v>
      </c>
      <c r="K413" s="28">
        <f t="shared" si="79"/>
        <v>0</v>
      </c>
    </row>
    <row r="414" spans="1:11">
      <c r="A414" s="31" t="s">
        <v>30</v>
      </c>
      <c r="B414" s="26" t="s">
        <v>31</v>
      </c>
      <c r="C414" s="27">
        <v>201450096</v>
      </c>
      <c r="D414" s="27">
        <v>105545424</v>
      </c>
      <c r="E414" s="27">
        <v>75496923</v>
      </c>
      <c r="F414" s="27">
        <v>105545424</v>
      </c>
      <c r="G414" s="27">
        <f t="shared" si="75"/>
        <v>-95904672</v>
      </c>
      <c r="H414" s="27">
        <f t="shared" si="76"/>
        <v>-30048501</v>
      </c>
      <c r="I414" s="28">
        <f t="shared" si="77"/>
        <v>-47.607161229647666</v>
      </c>
      <c r="J414" s="28">
        <f t="shared" si="78"/>
        <v>139.80096115970184</v>
      </c>
      <c r="K414" s="28">
        <f t="shared" si="79"/>
        <v>100</v>
      </c>
    </row>
    <row r="415" spans="1:11">
      <c r="A415" s="32" t="s">
        <v>32</v>
      </c>
      <c r="B415" s="26" t="s">
        <v>33</v>
      </c>
      <c r="C415" s="27">
        <v>201450096</v>
      </c>
      <c r="D415" s="27">
        <v>105545424</v>
      </c>
      <c r="E415" s="27">
        <v>75496923</v>
      </c>
      <c r="F415" s="27">
        <v>105545424</v>
      </c>
      <c r="G415" s="27">
        <f t="shared" si="75"/>
        <v>-95904672</v>
      </c>
      <c r="H415" s="27">
        <f t="shared" si="76"/>
        <v>-30048501</v>
      </c>
      <c r="I415" s="28">
        <f t="shared" si="77"/>
        <v>-47.607161229647666</v>
      </c>
      <c r="J415" s="28">
        <f t="shared" si="78"/>
        <v>139.80096115970184</v>
      </c>
      <c r="K415" s="28">
        <f t="shared" si="79"/>
        <v>100</v>
      </c>
    </row>
    <row r="416" spans="1:11">
      <c r="A416" s="25" t="s">
        <v>34</v>
      </c>
      <c r="B416" s="26" t="s">
        <v>35</v>
      </c>
      <c r="C416" s="27">
        <v>180846630.71000001</v>
      </c>
      <c r="D416" s="27">
        <v>107526220</v>
      </c>
      <c r="E416" s="27">
        <v>76753745</v>
      </c>
      <c r="F416" s="27">
        <v>64566328.25</v>
      </c>
      <c r="G416" s="27">
        <f t="shared" si="75"/>
        <v>-116280302.46000001</v>
      </c>
      <c r="H416" s="27">
        <f t="shared" si="76"/>
        <v>12187416.75</v>
      </c>
      <c r="I416" s="28">
        <f t="shared" si="77"/>
        <v>-64.297743343896443</v>
      </c>
      <c r="J416" s="28">
        <f t="shared" si="78"/>
        <v>84.121404434402507</v>
      </c>
      <c r="K416" s="28">
        <f t="shared" si="79"/>
        <v>60.047054802075252</v>
      </c>
    </row>
    <row r="417" spans="1:11">
      <c r="A417" s="31" t="s">
        <v>36</v>
      </c>
      <c r="B417" s="26" t="s">
        <v>37</v>
      </c>
      <c r="C417" s="27">
        <v>176681228.52000001</v>
      </c>
      <c r="D417" s="27">
        <v>57594597</v>
      </c>
      <c r="E417" s="27">
        <v>41821679</v>
      </c>
      <c r="F417" s="27">
        <v>48639748.43</v>
      </c>
      <c r="G417" s="27">
        <f t="shared" si="75"/>
        <v>-128041480.09</v>
      </c>
      <c r="H417" s="27">
        <f t="shared" si="76"/>
        <v>-6818069.4299999997</v>
      </c>
      <c r="I417" s="28">
        <f t="shared" si="77"/>
        <v>-72.470336075066371</v>
      </c>
      <c r="J417" s="28">
        <f t="shared" si="78"/>
        <v>116.30271570397737</v>
      </c>
      <c r="K417" s="28">
        <f t="shared" si="79"/>
        <v>84.451929457896895</v>
      </c>
    </row>
    <row r="418" spans="1:11">
      <c r="A418" s="32" t="s">
        <v>38</v>
      </c>
      <c r="B418" s="26" t="s">
        <v>39</v>
      </c>
      <c r="C418" s="27">
        <v>24480103.219999999</v>
      </c>
      <c r="D418" s="27">
        <v>33025635</v>
      </c>
      <c r="E418" s="27">
        <v>23160278</v>
      </c>
      <c r="F418" s="27">
        <v>24148946.870000001</v>
      </c>
      <c r="G418" s="27">
        <f t="shared" si="75"/>
        <v>-331156.34999999776</v>
      </c>
      <c r="H418" s="27">
        <f t="shared" si="76"/>
        <v>-988668.87000000104</v>
      </c>
      <c r="I418" s="28">
        <f t="shared" si="77"/>
        <v>-1.3527571637420408</v>
      </c>
      <c r="J418" s="28">
        <f t="shared" si="78"/>
        <v>104.26881261960672</v>
      </c>
      <c r="K418" s="28">
        <f t="shared" si="79"/>
        <v>73.121824516016119</v>
      </c>
    </row>
    <row r="419" spans="1:11">
      <c r="A419" s="33" t="s">
        <v>42</v>
      </c>
      <c r="B419" s="26" t="s">
        <v>43</v>
      </c>
      <c r="C419" s="27">
        <v>24480103.219999999</v>
      </c>
      <c r="D419" s="27">
        <v>33025635</v>
      </c>
      <c r="E419" s="27">
        <v>23160278</v>
      </c>
      <c r="F419" s="27">
        <v>24148946.870000001</v>
      </c>
      <c r="G419" s="27">
        <f t="shared" si="75"/>
        <v>-331156.34999999776</v>
      </c>
      <c r="H419" s="27">
        <f t="shared" si="76"/>
        <v>-988668.87000000104</v>
      </c>
      <c r="I419" s="28">
        <f t="shared" si="77"/>
        <v>-1.3527571637420408</v>
      </c>
      <c r="J419" s="28">
        <f t="shared" si="78"/>
        <v>104.26881261960672</v>
      </c>
      <c r="K419" s="28">
        <f t="shared" si="79"/>
        <v>73.121824516016119</v>
      </c>
    </row>
    <row r="420" spans="1:11">
      <c r="A420" s="32" t="s">
        <v>46</v>
      </c>
      <c r="B420" s="26" t="s">
        <v>47</v>
      </c>
      <c r="C420" s="27">
        <v>152201125.30000001</v>
      </c>
      <c r="D420" s="27">
        <v>24568962</v>
      </c>
      <c r="E420" s="27">
        <v>18661401</v>
      </c>
      <c r="F420" s="27">
        <v>24490801.559999999</v>
      </c>
      <c r="G420" s="27">
        <f t="shared" si="75"/>
        <v>-127710323.74000001</v>
      </c>
      <c r="H420" s="27">
        <f t="shared" si="76"/>
        <v>-5829400.5599999987</v>
      </c>
      <c r="I420" s="28">
        <f t="shared" si="77"/>
        <v>-83.908922150393593</v>
      </c>
      <c r="J420" s="28">
        <f t="shared" si="78"/>
        <v>131.23774340415278</v>
      </c>
      <c r="K420" s="28">
        <f t="shared" si="79"/>
        <v>99.681873251299749</v>
      </c>
    </row>
    <row r="421" spans="1:11">
      <c r="A421" s="33" t="s">
        <v>48</v>
      </c>
      <c r="B421" s="26" t="s">
        <v>49</v>
      </c>
      <c r="C421" s="27">
        <v>152201125.30000001</v>
      </c>
      <c r="D421" s="27">
        <v>24568962</v>
      </c>
      <c r="E421" s="27">
        <v>18661401</v>
      </c>
      <c r="F421" s="27">
        <v>24490801.559999999</v>
      </c>
      <c r="G421" s="27">
        <f t="shared" si="75"/>
        <v>-127710323.74000001</v>
      </c>
      <c r="H421" s="27">
        <f t="shared" si="76"/>
        <v>-5829400.5599999987</v>
      </c>
      <c r="I421" s="28">
        <f t="shared" si="77"/>
        <v>-83.908922150393593</v>
      </c>
      <c r="J421" s="28">
        <f t="shared" si="78"/>
        <v>131.23774340415278</v>
      </c>
      <c r="K421" s="28">
        <f t="shared" si="79"/>
        <v>99.681873251299749</v>
      </c>
    </row>
    <row r="422" spans="1:11">
      <c r="A422" s="31" t="s">
        <v>60</v>
      </c>
      <c r="B422" s="26" t="s">
        <v>61</v>
      </c>
      <c r="C422" s="27">
        <v>4165402.19</v>
      </c>
      <c r="D422" s="27">
        <v>49931623</v>
      </c>
      <c r="E422" s="27">
        <v>34932066</v>
      </c>
      <c r="F422" s="27">
        <v>15926579.82</v>
      </c>
      <c r="G422" s="27">
        <f t="shared" si="75"/>
        <v>11761177.630000001</v>
      </c>
      <c r="H422" s="27">
        <f t="shared" si="76"/>
        <v>19005486.18</v>
      </c>
      <c r="I422" s="28">
        <f t="shared" si="77"/>
        <v>282.35395031565969</v>
      </c>
      <c r="J422" s="28">
        <f t="shared" si="78"/>
        <v>45.593008498266322</v>
      </c>
      <c r="K422" s="28">
        <f t="shared" si="79"/>
        <v>31.896779762195994</v>
      </c>
    </row>
    <row r="423" spans="1:11">
      <c r="A423" s="32" t="s">
        <v>62</v>
      </c>
      <c r="B423" s="26" t="s">
        <v>63</v>
      </c>
      <c r="C423" s="27">
        <v>4165402.19</v>
      </c>
      <c r="D423" s="27">
        <v>49931623</v>
      </c>
      <c r="E423" s="27">
        <v>34932066</v>
      </c>
      <c r="F423" s="27">
        <v>15926579.82</v>
      </c>
      <c r="G423" s="27">
        <f t="shared" si="75"/>
        <v>11761177.630000001</v>
      </c>
      <c r="H423" s="27">
        <f t="shared" si="76"/>
        <v>19005486.18</v>
      </c>
      <c r="I423" s="28">
        <f t="shared" si="77"/>
        <v>282.35395031565969</v>
      </c>
      <c r="J423" s="28">
        <f t="shared" si="78"/>
        <v>45.593008498266322</v>
      </c>
      <c r="K423" s="28">
        <f t="shared" si="79"/>
        <v>31.896779762195994</v>
      </c>
    </row>
    <row r="424" spans="1:11">
      <c r="A424" s="25"/>
      <c r="B424" s="26" t="s">
        <v>64</v>
      </c>
      <c r="C424" s="27">
        <v>21819101.399999999</v>
      </c>
      <c r="D424" s="27">
        <v>-157</v>
      </c>
      <c r="E424" s="27">
        <v>0</v>
      </c>
      <c r="F424" s="27">
        <v>42628570.109999999</v>
      </c>
      <c r="G424" s="27">
        <f t="shared" si="75"/>
        <v>20809468.710000001</v>
      </c>
      <c r="H424" s="27">
        <f t="shared" si="76"/>
        <v>-42628570.109999999</v>
      </c>
      <c r="I424" s="28">
        <f t="shared" si="77"/>
        <v>95.372711866126622</v>
      </c>
      <c r="J424" s="28">
        <f t="shared" si="78"/>
        <v>0</v>
      </c>
      <c r="K424" s="28">
        <f t="shared" si="79"/>
        <v>-27151955.484076433</v>
      </c>
    </row>
    <row r="425" spans="1:11">
      <c r="A425" s="25" t="s">
        <v>65</v>
      </c>
      <c r="B425" s="26" t="s">
        <v>66</v>
      </c>
      <c r="C425" s="27">
        <v>-21819101.399999999</v>
      </c>
      <c r="D425" s="27">
        <v>157</v>
      </c>
      <c r="E425" s="27">
        <v>0</v>
      </c>
      <c r="F425" s="27">
        <v>-42628570.109999999</v>
      </c>
      <c r="G425" s="27">
        <f t="shared" si="75"/>
        <v>-20809468.710000001</v>
      </c>
      <c r="H425" s="27">
        <f t="shared" si="76"/>
        <v>42628570.109999999</v>
      </c>
      <c r="I425" s="28">
        <f t="shared" si="77"/>
        <v>95.372711866126622</v>
      </c>
      <c r="J425" s="28">
        <f t="shared" si="78"/>
        <v>0</v>
      </c>
      <c r="K425" s="28">
        <f t="shared" si="79"/>
        <v>-27151955.484076433</v>
      </c>
    </row>
    <row r="426" spans="1:11">
      <c r="A426" s="31" t="s">
        <v>67</v>
      </c>
      <c r="B426" s="26" t="s">
        <v>68</v>
      </c>
      <c r="C426" s="27">
        <v>-21819101.399999999</v>
      </c>
      <c r="D426" s="27">
        <v>157</v>
      </c>
      <c r="E426" s="27">
        <v>0</v>
      </c>
      <c r="F426" s="27">
        <v>-42628570.109999999</v>
      </c>
      <c r="G426" s="27">
        <f t="shared" si="75"/>
        <v>-20809468.710000001</v>
      </c>
      <c r="H426" s="27">
        <f t="shared" si="76"/>
        <v>42628570.109999999</v>
      </c>
      <c r="I426" s="28">
        <f t="shared" si="77"/>
        <v>95.372711866126622</v>
      </c>
      <c r="J426" s="28">
        <f t="shared" si="78"/>
        <v>0</v>
      </c>
      <c r="K426" s="28">
        <f t="shared" si="79"/>
        <v>-27151955.484076433</v>
      </c>
    </row>
    <row r="427" spans="1:11" ht="26.4">
      <c r="A427" s="32" t="s">
        <v>94</v>
      </c>
      <c r="B427" s="26" t="s">
        <v>95</v>
      </c>
      <c r="C427" s="27">
        <v>0</v>
      </c>
      <c r="D427" s="27">
        <v>157</v>
      </c>
      <c r="E427" s="27">
        <v>0</v>
      </c>
      <c r="F427" s="27">
        <v>-156.53</v>
      </c>
      <c r="G427" s="27">
        <f t="shared" si="75"/>
        <v>-156.53</v>
      </c>
      <c r="H427" s="27">
        <f t="shared" si="76"/>
        <v>156.53</v>
      </c>
      <c r="I427" s="28">
        <f t="shared" si="77"/>
        <v>0</v>
      </c>
      <c r="J427" s="28">
        <f t="shared" si="78"/>
        <v>0</v>
      </c>
      <c r="K427" s="28">
        <f t="shared" si="79"/>
        <v>-99.70063694267516</v>
      </c>
    </row>
    <row r="428" spans="1:11">
      <c r="A428" s="40" t="s">
        <v>425</v>
      </c>
      <c r="B428" s="37" t="s">
        <v>426</v>
      </c>
      <c r="C428" s="38"/>
      <c r="D428" s="38"/>
      <c r="E428" s="38"/>
      <c r="F428" s="38"/>
      <c r="G428" s="38"/>
      <c r="H428" s="38"/>
      <c r="I428" s="39"/>
      <c r="J428" s="39"/>
      <c r="K428" s="39"/>
    </row>
    <row r="429" spans="1:11">
      <c r="A429" s="25" t="s">
        <v>28</v>
      </c>
      <c r="B429" s="26" t="s">
        <v>29</v>
      </c>
      <c r="C429" s="27">
        <v>1195714.97</v>
      </c>
      <c r="D429" s="27">
        <v>1907401</v>
      </c>
      <c r="E429" s="27">
        <v>822799</v>
      </c>
      <c r="F429" s="27">
        <v>1889246.3</v>
      </c>
      <c r="G429" s="27">
        <f t="shared" ref="G429:G447" si="80">F429-C429</f>
        <v>693531.33000000007</v>
      </c>
      <c r="H429" s="27">
        <f t="shared" ref="H429:H447" si="81">E429-F429</f>
        <v>-1066447.3</v>
      </c>
      <c r="I429" s="28">
        <f t="shared" ref="I429:I447" si="82">IF(ISERROR(F429/C429),0,F429/C429*100-100)</f>
        <v>58.001392254878283</v>
      </c>
      <c r="J429" s="28">
        <f t="shared" ref="J429:J447" si="83">IF(ISERROR(F429/E429),0,F429/E429*100)</f>
        <v>229.61212884313181</v>
      </c>
      <c r="K429" s="28">
        <f t="shared" ref="K429:K447" si="84">IF(ISERROR(F429/D429),0,F429/D429*100)</f>
        <v>99.048196996855935</v>
      </c>
    </row>
    <row r="430" spans="1:11" ht="26.4">
      <c r="A430" s="31" t="s">
        <v>76</v>
      </c>
      <c r="B430" s="26" t="s">
        <v>77</v>
      </c>
      <c r="C430" s="27">
        <v>378611.78</v>
      </c>
      <c r="D430" s="27">
        <v>633579</v>
      </c>
      <c r="E430" s="27">
        <v>325184</v>
      </c>
      <c r="F430" s="27">
        <v>615424.82999999996</v>
      </c>
      <c r="G430" s="27">
        <f t="shared" si="80"/>
        <v>236813.04999999993</v>
      </c>
      <c r="H430" s="27">
        <f t="shared" si="81"/>
        <v>-290240.82999999996</v>
      </c>
      <c r="I430" s="28">
        <f t="shared" si="82"/>
        <v>62.547723686780131</v>
      </c>
      <c r="J430" s="28">
        <f t="shared" si="83"/>
        <v>189.25433908187364</v>
      </c>
      <c r="K430" s="28">
        <f t="shared" si="84"/>
        <v>97.134663554189757</v>
      </c>
    </row>
    <row r="431" spans="1:11">
      <c r="A431" s="31" t="s">
        <v>78</v>
      </c>
      <c r="B431" s="26" t="s">
        <v>79</v>
      </c>
      <c r="C431" s="27">
        <v>43698.19</v>
      </c>
      <c r="D431" s="27">
        <v>19718</v>
      </c>
      <c r="E431" s="27">
        <v>0</v>
      </c>
      <c r="F431" s="27">
        <v>19717.47</v>
      </c>
      <c r="G431" s="27">
        <f t="shared" si="80"/>
        <v>-23980.720000000001</v>
      </c>
      <c r="H431" s="27">
        <f t="shared" si="81"/>
        <v>-19717.47</v>
      </c>
      <c r="I431" s="28">
        <f t="shared" si="82"/>
        <v>-54.878062455218398</v>
      </c>
      <c r="J431" s="28">
        <f t="shared" si="83"/>
        <v>0</v>
      </c>
      <c r="K431" s="28">
        <f t="shared" si="84"/>
        <v>99.997312100618728</v>
      </c>
    </row>
    <row r="432" spans="1:11">
      <c r="A432" s="32" t="s">
        <v>80</v>
      </c>
      <c r="B432" s="26" t="s">
        <v>81</v>
      </c>
      <c r="C432" s="27">
        <v>43698.19</v>
      </c>
      <c r="D432" s="27">
        <v>19718</v>
      </c>
      <c r="E432" s="27">
        <v>0</v>
      </c>
      <c r="F432" s="27">
        <v>19717.47</v>
      </c>
      <c r="G432" s="27">
        <f t="shared" si="80"/>
        <v>-23980.720000000001</v>
      </c>
      <c r="H432" s="27">
        <f t="shared" si="81"/>
        <v>-19717.47</v>
      </c>
      <c r="I432" s="28">
        <f t="shared" si="82"/>
        <v>-54.878062455218398</v>
      </c>
      <c r="J432" s="28">
        <f t="shared" si="83"/>
        <v>0</v>
      </c>
      <c r="K432" s="28">
        <f t="shared" si="84"/>
        <v>99.997312100618728</v>
      </c>
    </row>
    <row r="433" spans="1:11">
      <c r="A433" s="33" t="s">
        <v>82</v>
      </c>
      <c r="B433" s="26" t="s">
        <v>83</v>
      </c>
      <c r="C433" s="27">
        <v>43698.19</v>
      </c>
      <c r="D433" s="27">
        <v>19718</v>
      </c>
      <c r="E433" s="27">
        <v>0</v>
      </c>
      <c r="F433" s="27">
        <v>19717.47</v>
      </c>
      <c r="G433" s="27">
        <f t="shared" si="80"/>
        <v>-23980.720000000001</v>
      </c>
      <c r="H433" s="27">
        <f t="shared" si="81"/>
        <v>-19717.47</v>
      </c>
      <c r="I433" s="28">
        <f t="shared" si="82"/>
        <v>-54.878062455218398</v>
      </c>
      <c r="J433" s="28">
        <f t="shared" si="83"/>
        <v>0</v>
      </c>
      <c r="K433" s="28">
        <f t="shared" si="84"/>
        <v>99.997312100618728</v>
      </c>
    </row>
    <row r="434" spans="1:11" ht="26.4">
      <c r="A434" s="34" t="s">
        <v>84</v>
      </c>
      <c r="B434" s="26" t="s">
        <v>85</v>
      </c>
      <c r="C434" s="27">
        <v>43698.19</v>
      </c>
      <c r="D434" s="27">
        <v>19718</v>
      </c>
      <c r="E434" s="27">
        <v>0</v>
      </c>
      <c r="F434" s="27">
        <v>19717.47</v>
      </c>
      <c r="G434" s="27">
        <f t="shared" si="80"/>
        <v>-23980.720000000001</v>
      </c>
      <c r="H434" s="27">
        <f t="shared" si="81"/>
        <v>-19717.47</v>
      </c>
      <c r="I434" s="28">
        <f t="shared" si="82"/>
        <v>-54.878062455218398</v>
      </c>
      <c r="J434" s="28">
        <f t="shared" si="83"/>
        <v>0</v>
      </c>
      <c r="K434" s="28">
        <f t="shared" si="84"/>
        <v>99.997312100618728</v>
      </c>
    </row>
    <row r="435" spans="1:11" ht="26.4">
      <c r="A435" s="35" t="s">
        <v>86</v>
      </c>
      <c r="B435" s="26" t="s">
        <v>87</v>
      </c>
      <c r="C435" s="27">
        <v>43698.19</v>
      </c>
      <c r="D435" s="27">
        <v>19718</v>
      </c>
      <c r="E435" s="27">
        <v>0</v>
      </c>
      <c r="F435" s="27">
        <v>19717.47</v>
      </c>
      <c r="G435" s="27">
        <f t="shared" si="80"/>
        <v>-23980.720000000001</v>
      </c>
      <c r="H435" s="27">
        <f t="shared" si="81"/>
        <v>-19717.47</v>
      </c>
      <c r="I435" s="28">
        <f t="shared" si="82"/>
        <v>-54.878062455218398</v>
      </c>
      <c r="J435" s="28">
        <f t="shared" si="83"/>
        <v>0</v>
      </c>
      <c r="K435" s="28">
        <f t="shared" si="84"/>
        <v>99.997312100618728</v>
      </c>
    </row>
    <row r="436" spans="1:11">
      <c r="A436" s="31" t="s">
        <v>30</v>
      </c>
      <c r="B436" s="26" t="s">
        <v>31</v>
      </c>
      <c r="C436" s="27">
        <v>773405</v>
      </c>
      <c r="D436" s="27">
        <v>1254104</v>
      </c>
      <c r="E436" s="27">
        <v>497615</v>
      </c>
      <c r="F436" s="27">
        <v>1254104</v>
      </c>
      <c r="G436" s="27">
        <f t="shared" si="80"/>
        <v>480699</v>
      </c>
      <c r="H436" s="27">
        <f t="shared" si="81"/>
        <v>-756489</v>
      </c>
      <c r="I436" s="28">
        <f t="shared" si="82"/>
        <v>62.153593524738028</v>
      </c>
      <c r="J436" s="28">
        <f t="shared" si="83"/>
        <v>252.02294946896697</v>
      </c>
      <c r="K436" s="28">
        <f t="shared" si="84"/>
        <v>100</v>
      </c>
    </row>
    <row r="437" spans="1:11">
      <c r="A437" s="32" t="s">
        <v>32</v>
      </c>
      <c r="B437" s="26" t="s">
        <v>33</v>
      </c>
      <c r="C437" s="27">
        <v>773405</v>
      </c>
      <c r="D437" s="27">
        <v>1254104</v>
      </c>
      <c r="E437" s="27">
        <v>497615</v>
      </c>
      <c r="F437" s="27">
        <v>1254104</v>
      </c>
      <c r="G437" s="27">
        <f t="shared" si="80"/>
        <v>480699</v>
      </c>
      <c r="H437" s="27">
        <f t="shared" si="81"/>
        <v>-756489</v>
      </c>
      <c r="I437" s="28">
        <f t="shared" si="82"/>
        <v>62.153593524738028</v>
      </c>
      <c r="J437" s="28">
        <f t="shared" si="83"/>
        <v>252.02294946896697</v>
      </c>
      <c r="K437" s="28">
        <f t="shared" si="84"/>
        <v>100</v>
      </c>
    </row>
    <row r="438" spans="1:11">
      <c r="A438" s="25" t="s">
        <v>34</v>
      </c>
      <c r="B438" s="26" t="s">
        <v>35</v>
      </c>
      <c r="C438" s="27">
        <v>762507.12</v>
      </c>
      <c r="D438" s="27">
        <v>2001357</v>
      </c>
      <c r="E438" s="27">
        <v>822799</v>
      </c>
      <c r="F438" s="27">
        <v>1178029.57</v>
      </c>
      <c r="G438" s="27">
        <f t="shared" si="80"/>
        <v>415522.45000000007</v>
      </c>
      <c r="H438" s="27">
        <f t="shared" si="81"/>
        <v>-355230.57000000007</v>
      </c>
      <c r="I438" s="28">
        <f t="shared" si="82"/>
        <v>54.49423868986301</v>
      </c>
      <c r="J438" s="28">
        <f t="shared" si="83"/>
        <v>143.17343239357365</v>
      </c>
      <c r="K438" s="28">
        <f t="shared" si="84"/>
        <v>58.861540944469184</v>
      </c>
    </row>
    <row r="439" spans="1:11">
      <c r="A439" s="31" t="s">
        <v>36</v>
      </c>
      <c r="B439" s="26" t="s">
        <v>37</v>
      </c>
      <c r="C439" s="27">
        <v>728450.35</v>
      </c>
      <c r="D439" s="27">
        <v>1622899</v>
      </c>
      <c r="E439" s="27">
        <v>635603</v>
      </c>
      <c r="F439" s="27">
        <v>1087772.5</v>
      </c>
      <c r="G439" s="27">
        <f t="shared" si="80"/>
        <v>359322.15</v>
      </c>
      <c r="H439" s="27">
        <f t="shared" si="81"/>
        <v>-452169.5</v>
      </c>
      <c r="I439" s="28">
        <f t="shared" si="82"/>
        <v>49.326923928308901</v>
      </c>
      <c r="J439" s="28">
        <f t="shared" si="83"/>
        <v>171.14024005550635</v>
      </c>
      <c r="K439" s="28">
        <f t="shared" si="84"/>
        <v>67.026506270568902</v>
      </c>
    </row>
    <row r="440" spans="1:11">
      <c r="A440" s="32" t="s">
        <v>38</v>
      </c>
      <c r="B440" s="26" t="s">
        <v>39</v>
      </c>
      <c r="C440" s="27">
        <v>728450.35</v>
      </c>
      <c r="D440" s="27">
        <v>1622899</v>
      </c>
      <c r="E440" s="27">
        <v>635603</v>
      </c>
      <c r="F440" s="27">
        <v>1087772.5</v>
      </c>
      <c r="G440" s="27">
        <f t="shared" si="80"/>
        <v>359322.15</v>
      </c>
      <c r="H440" s="27">
        <f t="shared" si="81"/>
        <v>-452169.5</v>
      </c>
      <c r="I440" s="28">
        <f t="shared" si="82"/>
        <v>49.326923928308901</v>
      </c>
      <c r="J440" s="28">
        <f t="shared" si="83"/>
        <v>171.14024005550635</v>
      </c>
      <c r="K440" s="28">
        <f t="shared" si="84"/>
        <v>67.026506270568902</v>
      </c>
    </row>
    <row r="441" spans="1:11">
      <c r="A441" s="33" t="s">
        <v>42</v>
      </c>
      <c r="B441" s="26" t="s">
        <v>43</v>
      </c>
      <c r="C441" s="27">
        <v>728450.35</v>
      </c>
      <c r="D441" s="27">
        <v>1622899</v>
      </c>
      <c r="E441" s="27">
        <v>635603</v>
      </c>
      <c r="F441" s="27">
        <v>1087772.5</v>
      </c>
      <c r="G441" s="27">
        <f t="shared" si="80"/>
        <v>359322.15</v>
      </c>
      <c r="H441" s="27">
        <f t="shared" si="81"/>
        <v>-452169.5</v>
      </c>
      <c r="I441" s="28">
        <f t="shared" si="82"/>
        <v>49.326923928308901</v>
      </c>
      <c r="J441" s="28">
        <f t="shared" si="83"/>
        <v>171.14024005550635</v>
      </c>
      <c r="K441" s="28">
        <f t="shared" si="84"/>
        <v>67.026506270568902</v>
      </c>
    </row>
    <row r="442" spans="1:11">
      <c r="A442" s="31" t="s">
        <v>60</v>
      </c>
      <c r="B442" s="26" t="s">
        <v>61</v>
      </c>
      <c r="C442" s="27">
        <v>34056.769999999997</v>
      </c>
      <c r="D442" s="27">
        <v>378458</v>
      </c>
      <c r="E442" s="27">
        <v>187196</v>
      </c>
      <c r="F442" s="27">
        <v>90257.07</v>
      </c>
      <c r="G442" s="27">
        <f t="shared" si="80"/>
        <v>56200.30000000001</v>
      </c>
      <c r="H442" s="27">
        <f t="shared" si="81"/>
        <v>96938.93</v>
      </c>
      <c r="I442" s="28">
        <f t="shared" si="82"/>
        <v>165.01946602687224</v>
      </c>
      <c r="J442" s="28">
        <f t="shared" si="83"/>
        <v>48.215277035834106</v>
      </c>
      <c r="K442" s="28">
        <f t="shared" si="84"/>
        <v>23.848635779928028</v>
      </c>
    </row>
    <row r="443" spans="1:11">
      <c r="A443" s="32" t="s">
        <v>62</v>
      </c>
      <c r="B443" s="26" t="s">
        <v>63</v>
      </c>
      <c r="C443" s="27">
        <v>34056.769999999997</v>
      </c>
      <c r="D443" s="27">
        <v>378458</v>
      </c>
      <c r="E443" s="27">
        <v>187196</v>
      </c>
      <c r="F443" s="27">
        <v>90257.07</v>
      </c>
      <c r="G443" s="27">
        <f t="shared" si="80"/>
        <v>56200.30000000001</v>
      </c>
      <c r="H443" s="27">
        <f t="shared" si="81"/>
        <v>96938.93</v>
      </c>
      <c r="I443" s="28">
        <f t="shared" si="82"/>
        <v>165.01946602687224</v>
      </c>
      <c r="J443" s="28">
        <f t="shared" si="83"/>
        <v>48.215277035834106</v>
      </c>
      <c r="K443" s="28">
        <f t="shared" si="84"/>
        <v>23.848635779928028</v>
      </c>
    </row>
    <row r="444" spans="1:11">
      <c r="A444" s="25"/>
      <c r="B444" s="26" t="s">
        <v>64</v>
      </c>
      <c r="C444" s="27">
        <v>433207.85</v>
      </c>
      <c r="D444" s="27">
        <v>-93956</v>
      </c>
      <c r="E444" s="27">
        <v>0</v>
      </c>
      <c r="F444" s="27">
        <v>711216.73</v>
      </c>
      <c r="G444" s="27">
        <f t="shared" si="80"/>
        <v>278008.88</v>
      </c>
      <c r="H444" s="27">
        <f t="shared" si="81"/>
        <v>-711216.73</v>
      </c>
      <c r="I444" s="28">
        <f t="shared" si="82"/>
        <v>64.174478832735844</v>
      </c>
      <c r="J444" s="28">
        <f t="shared" si="83"/>
        <v>0</v>
      </c>
      <c r="K444" s="28">
        <f t="shared" si="84"/>
        <v>-756.96786793818387</v>
      </c>
    </row>
    <row r="445" spans="1:11">
      <c r="A445" s="25" t="s">
        <v>65</v>
      </c>
      <c r="B445" s="26" t="s">
        <v>66</v>
      </c>
      <c r="C445" s="27">
        <v>-433207.85</v>
      </c>
      <c r="D445" s="27">
        <v>93956</v>
      </c>
      <c r="E445" s="27">
        <v>0</v>
      </c>
      <c r="F445" s="27">
        <v>-711216.73</v>
      </c>
      <c r="G445" s="27">
        <f t="shared" si="80"/>
        <v>-278008.88</v>
      </c>
      <c r="H445" s="27">
        <f t="shared" si="81"/>
        <v>711216.73</v>
      </c>
      <c r="I445" s="28">
        <f t="shared" si="82"/>
        <v>64.174478832735844</v>
      </c>
      <c r="J445" s="28">
        <f t="shared" si="83"/>
        <v>0</v>
      </c>
      <c r="K445" s="28">
        <f t="shared" si="84"/>
        <v>-756.96786793818387</v>
      </c>
    </row>
    <row r="446" spans="1:11">
      <c r="A446" s="31" t="s">
        <v>67</v>
      </c>
      <c r="B446" s="26" t="s">
        <v>68</v>
      </c>
      <c r="C446" s="27">
        <v>-433207.85</v>
      </c>
      <c r="D446" s="27">
        <v>93956</v>
      </c>
      <c r="E446" s="27">
        <v>0</v>
      </c>
      <c r="F446" s="27">
        <v>-711216.73</v>
      </c>
      <c r="G446" s="27">
        <f t="shared" si="80"/>
        <v>-278008.88</v>
      </c>
      <c r="H446" s="27">
        <f t="shared" si="81"/>
        <v>711216.73</v>
      </c>
      <c r="I446" s="28">
        <f t="shared" si="82"/>
        <v>64.174478832735844</v>
      </c>
      <c r="J446" s="28">
        <f t="shared" si="83"/>
        <v>0</v>
      </c>
      <c r="K446" s="28">
        <f t="shared" si="84"/>
        <v>-756.96786793818387</v>
      </c>
    </row>
    <row r="447" spans="1:11" ht="26.4">
      <c r="A447" s="32" t="s">
        <v>94</v>
      </c>
      <c r="B447" s="26" t="s">
        <v>95</v>
      </c>
      <c r="C447" s="27">
        <v>-60469.33</v>
      </c>
      <c r="D447" s="27">
        <v>93956</v>
      </c>
      <c r="E447" s="27">
        <v>0</v>
      </c>
      <c r="F447" s="27">
        <v>-93955.7</v>
      </c>
      <c r="G447" s="27">
        <f t="shared" si="80"/>
        <v>-33486.369999999995</v>
      </c>
      <c r="H447" s="27">
        <f t="shared" si="81"/>
        <v>93955.7</v>
      </c>
      <c r="I447" s="28">
        <f t="shared" si="82"/>
        <v>55.377445061818946</v>
      </c>
      <c r="J447" s="28">
        <f t="shared" si="83"/>
        <v>0</v>
      </c>
      <c r="K447" s="28">
        <f t="shared" si="84"/>
        <v>-99.999680701605001</v>
      </c>
    </row>
    <row r="448" spans="1:11">
      <c r="A448" s="40" t="s">
        <v>427</v>
      </c>
      <c r="B448" s="37" t="s">
        <v>428</v>
      </c>
      <c r="C448" s="38"/>
      <c r="D448" s="38"/>
      <c r="E448" s="38"/>
      <c r="F448" s="38"/>
      <c r="G448" s="38"/>
      <c r="H448" s="38"/>
      <c r="I448" s="39"/>
      <c r="J448" s="39"/>
      <c r="K448" s="39"/>
    </row>
    <row r="449" spans="1:11">
      <c r="A449" s="25" t="s">
        <v>28</v>
      </c>
      <c r="B449" s="26" t="s">
        <v>29</v>
      </c>
      <c r="C449" s="27">
        <v>85459.61</v>
      </c>
      <c r="D449" s="27">
        <v>564764</v>
      </c>
      <c r="E449" s="27">
        <v>382195</v>
      </c>
      <c r="F449" s="27">
        <v>545952.43999999994</v>
      </c>
      <c r="G449" s="27">
        <f t="shared" ref="G449:G459" si="85">F449-C449</f>
        <v>460492.82999999996</v>
      </c>
      <c r="H449" s="27">
        <f t="shared" ref="H449:H459" si="86">E449-F449</f>
        <v>-163757.43999999994</v>
      </c>
      <c r="I449" s="28">
        <f t="shared" ref="I449:I459" si="87">IF(ISERROR(F449/C449),0,F449/C449*100-100)</f>
        <v>538.8426532721129</v>
      </c>
      <c r="J449" s="28">
        <f t="shared" ref="J449:J459" si="88">IF(ISERROR(F449/E449),0,F449/E449*100)</f>
        <v>142.84656785148943</v>
      </c>
      <c r="K449" s="28">
        <f t="shared" ref="K449:K459" si="89">IF(ISERROR(F449/D449),0,F449/D449*100)</f>
        <v>96.669129052135034</v>
      </c>
    </row>
    <row r="450" spans="1:11" ht="26.4">
      <c r="A450" s="31" t="s">
        <v>76</v>
      </c>
      <c r="B450" s="26" t="s">
        <v>77</v>
      </c>
      <c r="C450" s="27">
        <v>85459.61</v>
      </c>
      <c r="D450" s="27">
        <v>41471</v>
      </c>
      <c r="E450" s="27">
        <v>0</v>
      </c>
      <c r="F450" s="27">
        <v>22659.439999999999</v>
      </c>
      <c r="G450" s="27">
        <f t="shared" si="85"/>
        <v>-62800.17</v>
      </c>
      <c r="H450" s="27">
        <f t="shared" si="86"/>
        <v>-22659.439999999999</v>
      </c>
      <c r="I450" s="28">
        <f t="shared" si="87"/>
        <v>-73.485205467237677</v>
      </c>
      <c r="J450" s="28">
        <f t="shared" si="88"/>
        <v>0</v>
      </c>
      <c r="K450" s="28">
        <f t="shared" si="89"/>
        <v>54.639241879867861</v>
      </c>
    </row>
    <row r="451" spans="1:11">
      <c r="A451" s="31" t="s">
        <v>30</v>
      </c>
      <c r="B451" s="26" t="s">
        <v>31</v>
      </c>
      <c r="C451" s="27">
        <v>0</v>
      </c>
      <c r="D451" s="27">
        <v>523293</v>
      </c>
      <c r="E451" s="27">
        <v>382195</v>
      </c>
      <c r="F451" s="27">
        <v>523293</v>
      </c>
      <c r="G451" s="27">
        <f t="shared" si="85"/>
        <v>523293</v>
      </c>
      <c r="H451" s="27">
        <f t="shared" si="86"/>
        <v>-141098</v>
      </c>
      <c r="I451" s="28">
        <f t="shared" si="87"/>
        <v>0</v>
      </c>
      <c r="J451" s="28">
        <f t="shared" si="88"/>
        <v>136.91780373892908</v>
      </c>
      <c r="K451" s="28">
        <f t="shared" si="89"/>
        <v>100</v>
      </c>
    </row>
    <row r="452" spans="1:11">
      <c r="A452" s="32" t="s">
        <v>32</v>
      </c>
      <c r="B452" s="26" t="s">
        <v>33</v>
      </c>
      <c r="C452" s="27">
        <v>0</v>
      </c>
      <c r="D452" s="27">
        <v>523293</v>
      </c>
      <c r="E452" s="27">
        <v>382195</v>
      </c>
      <c r="F452" s="27">
        <v>523293</v>
      </c>
      <c r="G452" s="27">
        <f t="shared" si="85"/>
        <v>523293</v>
      </c>
      <c r="H452" s="27">
        <f t="shared" si="86"/>
        <v>-141098</v>
      </c>
      <c r="I452" s="28">
        <f t="shared" si="87"/>
        <v>0</v>
      </c>
      <c r="J452" s="28">
        <f t="shared" si="88"/>
        <v>136.91780373892908</v>
      </c>
      <c r="K452" s="28">
        <f t="shared" si="89"/>
        <v>100</v>
      </c>
    </row>
    <row r="453" spans="1:11">
      <c r="A453" s="25" t="s">
        <v>34</v>
      </c>
      <c r="B453" s="26" t="s">
        <v>35</v>
      </c>
      <c r="C453" s="27">
        <v>10099.540000000001</v>
      </c>
      <c r="D453" s="27">
        <v>564764</v>
      </c>
      <c r="E453" s="27">
        <v>382195</v>
      </c>
      <c r="F453" s="27">
        <v>1533.66</v>
      </c>
      <c r="G453" s="27">
        <f t="shared" si="85"/>
        <v>-8565.880000000001</v>
      </c>
      <c r="H453" s="27">
        <f t="shared" si="86"/>
        <v>380661.34</v>
      </c>
      <c r="I453" s="28">
        <f t="shared" si="87"/>
        <v>-84.814555910467206</v>
      </c>
      <c r="J453" s="28">
        <f t="shared" si="88"/>
        <v>0.40127683512343176</v>
      </c>
      <c r="K453" s="28">
        <f t="shared" si="89"/>
        <v>0.27155767718905599</v>
      </c>
    </row>
    <row r="454" spans="1:11">
      <c r="A454" s="31" t="s">
        <v>36</v>
      </c>
      <c r="B454" s="26" t="s">
        <v>37</v>
      </c>
      <c r="C454" s="27">
        <v>10099.540000000001</v>
      </c>
      <c r="D454" s="27">
        <v>564764</v>
      </c>
      <c r="E454" s="27">
        <v>382195</v>
      </c>
      <c r="F454" s="27">
        <v>1533.66</v>
      </c>
      <c r="G454" s="27">
        <f t="shared" si="85"/>
        <v>-8565.880000000001</v>
      </c>
      <c r="H454" s="27">
        <f t="shared" si="86"/>
        <v>380661.34</v>
      </c>
      <c r="I454" s="28">
        <f t="shared" si="87"/>
        <v>-84.814555910467206</v>
      </c>
      <c r="J454" s="28">
        <f t="shared" si="88"/>
        <v>0.40127683512343176</v>
      </c>
      <c r="K454" s="28">
        <f t="shared" si="89"/>
        <v>0.27155767718905599</v>
      </c>
    </row>
    <row r="455" spans="1:11">
      <c r="A455" s="32" t="s">
        <v>38</v>
      </c>
      <c r="B455" s="26" t="s">
        <v>39</v>
      </c>
      <c r="C455" s="27">
        <v>10099.540000000001</v>
      </c>
      <c r="D455" s="27">
        <v>564764</v>
      </c>
      <c r="E455" s="27">
        <v>382195</v>
      </c>
      <c r="F455" s="27">
        <v>1533.66</v>
      </c>
      <c r="G455" s="27">
        <f t="shared" si="85"/>
        <v>-8565.880000000001</v>
      </c>
      <c r="H455" s="27">
        <f t="shared" si="86"/>
        <v>380661.34</v>
      </c>
      <c r="I455" s="28">
        <f t="shared" si="87"/>
        <v>-84.814555910467206</v>
      </c>
      <c r="J455" s="28">
        <f t="shared" si="88"/>
        <v>0.40127683512343176</v>
      </c>
      <c r="K455" s="28">
        <f t="shared" si="89"/>
        <v>0.27155767718905599</v>
      </c>
    </row>
    <row r="456" spans="1:11">
      <c r="A456" s="33" t="s">
        <v>42</v>
      </c>
      <c r="B456" s="26" t="s">
        <v>43</v>
      </c>
      <c r="C456" s="27">
        <v>10099.540000000001</v>
      </c>
      <c r="D456" s="27">
        <v>564764</v>
      </c>
      <c r="E456" s="27">
        <v>382195</v>
      </c>
      <c r="F456" s="27">
        <v>1533.66</v>
      </c>
      <c r="G456" s="27">
        <f t="shared" si="85"/>
        <v>-8565.880000000001</v>
      </c>
      <c r="H456" s="27">
        <f t="shared" si="86"/>
        <v>380661.34</v>
      </c>
      <c r="I456" s="28">
        <f t="shared" si="87"/>
        <v>-84.814555910467206</v>
      </c>
      <c r="J456" s="28">
        <f t="shared" si="88"/>
        <v>0.40127683512343176</v>
      </c>
      <c r="K456" s="28">
        <f t="shared" si="89"/>
        <v>0.27155767718905599</v>
      </c>
    </row>
    <row r="457" spans="1:11">
      <c r="A457" s="25"/>
      <c r="B457" s="26" t="s">
        <v>64</v>
      </c>
      <c r="C457" s="27">
        <v>75360.070000000007</v>
      </c>
      <c r="D457" s="27">
        <v>0</v>
      </c>
      <c r="E457" s="27">
        <v>0</v>
      </c>
      <c r="F457" s="27">
        <v>544418.78</v>
      </c>
      <c r="G457" s="27">
        <f t="shared" si="85"/>
        <v>469058.71</v>
      </c>
      <c r="H457" s="27">
        <f t="shared" si="86"/>
        <v>-544418.78</v>
      </c>
      <c r="I457" s="28">
        <f t="shared" si="87"/>
        <v>622.42340008442136</v>
      </c>
      <c r="J457" s="28">
        <f t="shared" si="88"/>
        <v>0</v>
      </c>
      <c r="K457" s="28">
        <f t="shared" si="89"/>
        <v>0</v>
      </c>
    </row>
    <row r="458" spans="1:11">
      <c r="A458" s="25" t="s">
        <v>65</v>
      </c>
      <c r="B458" s="26" t="s">
        <v>66</v>
      </c>
      <c r="C458" s="27">
        <v>-75360.070000000007</v>
      </c>
      <c r="D458" s="27">
        <v>0</v>
      </c>
      <c r="E458" s="27">
        <v>0</v>
      </c>
      <c r="F458" s="27">
        <v>-544418.78</v>
      </c>
      <c r="G458" s="27">
        <f t="shared" si="85"/>
        <v>-469058.71</v>
      </c>
      <c r="H458" s="27">
        <f t="shared" si="86"/>
        <v>544418.78</v>
      </c>
      <c r="I458" s="28">
        <f t="shared" si="87"/>
        <v>622.42340008442136</v>
      </c>
      <c r="J458" s="28">
        <f t="shared" si="88"/>
        <v>0</v>
      </c>
      <c r="K458" s="28">
        <f t="shared" si="89"/>
        <v>0</v>
      </c>
    </row>
    <row r="459" spans="1:11">
      <c r="A459" s="31" t="s">
        <v>67</v>
      </c>
      <c r="B459" s="26" t="s">
        <v>68</v>
      </c>
      <c r="C459" s="27">
        <v>-75360.070000000007</v>
      </c>
      <c r="D459" s="27">
        <v>0</v>
      </c>
      <c r="E459" s="27">
        <v>0</v>
      </c>
      <c r="F459" s="27">
        <v>-544418.78</v>
      </c>
      <c r="G459" s="27">
        <f t="shared" si="85"/>
        <v>-469058.71</v>
      </c>
      <c r="H459" s="27">
        <f t="shared" si="86"/>
        <v>544418.78</v>
      </c>
      <c r="I459" s="28">
        <f t="shared" si="87"/>
        <v>622.42340008442136</v>
      </c>
      <c r="J459" s="28">
        <f t="shared" si="88"/>
        <v>0</v>
      </c>
      <c r="K459" s="28">
        <f t="shared" si="89"/>
        <v>0</v>
      </c>
    </row>
    <row r="460" spans="1:11">
      <c r="A460" s="36" t="s">
        <v>359</v>
      </c>
      <c r="B460" s="37" t="s">
        <v>429</v>
      </c>
      <c r="C460" s="38"/>
      <c r="D460" s="38"/>
      <c r="E460" s="38"/>
      <c r="F460" s="38"/>
      <c r="G460" s="38"/>
      <c r="H460" s="38"/>
      <c r="I460" s="39"/>
      <c r="J460" s="39"/>
      <c r="K460" s="39"/>
    </row>
    <row r="461" spans="1:11">
      <c r="A461" s="25" t="s">
        <v>28</v>
      </c>
      <c r="B461" s="26" t="s">
        <v>29</v>
      </c>
      <c r="C461" s="27">
        <v>5437840</v>
      </c>
      <c r="D461" s="27">
        <v>5546014</v>
      </c>
      <c r="E461" s="27">
        <v>4155264</v>
      </c>
      <c r="F461" s="27">
        <v>5526067</v>
      </c>
      <c r="G461" s="27">
        <f t="shared" ref="G461:G484" si="90">F461-C461</f>
        <v>88227</v>
      </c>
      <c r="H461" s="27">
        <f t="shared" ref="H461:H484" si="91">E461-F461</f>
        <v>-1370803</v>
      </c>
      <c r="I461" s="28">
        <f t="shared" ref="I461:I484" si="92">IF(ISERROR(F461/C461),0,F461/C461*100-100)</f>
        <v>1.6224640666146826</v>
      </c>
      <c r="J461" s="28">
        <f t="shared" ref="J461:J484" si="93">IF(ISERROR(F461/E461),0,F461/E461*100)</f>
        <v>132.98955252903306</v>
      </c>
      <c r="K461" s="28">
        <f t="shared" ref="K461:K484" si="94">IF(ISERROR(F461/D461),0,F461/D461*100)</f>
        <v>99.640336284762355</v>
      </c>
    </row>
    <row r="462" spans="1:11">
      <c r="A462" s="31" t="s">
        <v>78</v>
      </c>
      <c r="B462" s="26" t="s">
        <v>79</v>
      </c>
      <c r="C462" s="27">
        <v>0</v>
      </c>
      <c r="D462" s="27">
        <v>19947</v>
      </c>
      <c r="E462" s="27">
        <v>0</v>
      </c>
      <c r="F462" s="27">
        <v>0</v>
      </c>
      <c r="G462" s="27">
        <f t="shared" si="90"/>
        <v>0</v>
      </c>
      <c r="H462" s="27">
        <f t="shared" si="91"/>
        <v>0</v>
      </c>
      <c r="I462" s="28">
        <f t="shared" si="92"/>
        <v>0</v>
      </c>
      <c r="J462" s="28">
        <f t="shared" si="93"/>
        <v>0</v>
      </c>
      <c r="K462" s="28">
        <f t="shared" si="94"/>
        <v>0</v>
      </c>
    </row>
    <row r="463" spans="1:11">
      <c r="A463" s="32" t="s">
        <v>80</v>
      </c>
      <c r="B463" s="26" t="s">
        <v>81</v>
      </c>
      <c r="C463" s="27">
        <v>0</v>
      </c>
      <c r="D463" s="27">
        <v>19947</v>
      </c>
      <c r="E463" s="27">
        <v>0</v>
      </c>
      <c r="F463" s="27">
        <v>0</v>
      </c>
      <c r="G463" s="27">
        <f t="shared" si="90"/>
        <v>0</v>
      </c>
      <c r="H463" s="27">
        <f t="shared" si="91"/>
        <v>0</v>
      </c>
      <c r="I463" s="28">
        <f t="shared" si="92"/>
        <v>0</v>
      </c>
      <c r="J463" s="28">
        <f t="shared" si="93"/>
        <v>0</v>
      </c>
      <c r="K463" s="28">
        <f t="shared" si="94"/>
        <v>0</v>
      </c>
    </row>
    <row r="464" spans="1:11">
      <c r="A464" s="33" t="s">
        <v>82</v>
      </c>
      <c r="B464" s="26" t="s">
        <v>83</v>
      </c>
      <c r="C464" s="27">
        <v>0</v>
      </c>
      <c r="D464" s="27">
        <v>19947</v>
      </c>
      <c r="E464" s="27">
        <v>0</v>
      </c>
      <c r="F464" s="27">
        <v>0</v>
      </c>
      <c r="G464" s="27">
        <f t="shared" si="90"/>
        <v>0</v>
      </c>
      <c r="H464" s="27">
        <f t="shared" si="91"/>
        <v>0</v>
      </c>
      <c r="I464" s="28">
        <f t="shared" si="92"/>
        <v>0</v>
      </c>
      <c r="J464" s="28">
        <f t="shared" si="93"/>
        <v>0</v>
      </c>
      <c r="K464" s="28">
        <f t="shared" si="94"/>
        <v>0</v>
      </c>
    </row>
    <row r="465" spans="1:11" ht="26.4">
      <c r="A465" s="34" t="s">
        <v>84</v>
      </c>
      <c r="B465" s="26" t="s">
        <v>85</v>
      </c>
      <c r="C465" s="27">
        <v>0</v>
      </c>
      <c r="D465" s="27">
        <v>19947</v>
      </c>
      <c r="E465" s="27">
        <v>0</v>
      </c>
      <c r="F465" s="27">
        <v>0</v>
      </c>
      <c r="G465" s="27">
        <f t="shared" si="90"/>
        <v>0</v>
      </c>
      <c r="H465" s="27">
        <f t="shared" si="91"/>
        <v>0</v>
      </c>
      <c r="I465" s="28">
        <f t="shared" si="92"/>
        <v>0</v>
      </c>
      <c r="J465" s="28">
        <f t="shared" si="93"/>
        <v>0</v>
      </c>
      <c r="K465" s="28">
        <f t="shared" si="94"/>
        <v>0</v>
      </c>
    </row>
    <row r="466" spans="1:11" ht="26.4">
      <c r="A466" s="35" t="s">
        <v>142</v>
      </c>
      <c r="B466" s="26" t="s">
        <v>143</v>
      </c>
      <c r="C466" s="27">
        <v>0</v>
      </c>
      <c r="D466" s="27">
        <v>19947</v>
      </c>
      <c r="E466" s="27">
        <v>0</v>
      </c>
      <c r="F466" s="27">
        <v>0</v>
      </c>
      <c r="G466" s="27">
        <f t="shared" si="90"/>
        <v>0</v>
      </c>
      <c r="H466" s="27">
        <f t="shared" si="91"/>
        <v>0</v>
      </c>
      <c r="I466" s="28">
        <f t="shared" si="92"/>
        <v>0</v>
      </c>
      <c r="J466" s="28">
        <f t="shared" si="93"/>
        <v>0</v>
      </c>
      <c r="K466" s="28">
        <f t="shared" si="94"/>
        <v>0</v>
      </c>
    </row>
    <row r="467" spans="1:11">
      <c r="A467" s="31" t="s">
        <v>30</v>
      </c>
      <c r="B467" s="26" t="s">
        <v>31</v>
      </c>
      <c r="C467" s="27">
        <v>5437840</v>
      </c>
      <c r="D467" s="27">
        <v>5526067</v>
      </c>
      <c r="E467" s="27">
        <v>4155264</v>
      </c>
      <c r="F467" s="27">
        <v>5526067</v>
      </c>
      <c r="G467" s="27">
        <f t="shared" si="90"/>
        <v>88227</v>
      </c>
      <c r="H467" s="27">
        <f t="shared" si="91"/>
        <v>-1370803</v>
      </c>
      <c r="I467" s="28">
        <f t="shared" si="92"/>
        <v>1.6224640666146826</v>
      </c>
      <c r="J467" s="28">
        <f t="shared" si="93"/>
        <v>132.98955252903306</v>
      </c>
      <c r="K467" s="28">
        <f t="shared" si="94"/>
        <v>100</v>
      </c>
    </row>
    <row r="468" spans="1:11">
      <c r="A468" s="32" t="s">
        <v>32</v>
      </c>
      <c r="B468" s="26" t="s">
        <v>33</v>
      </c>
      <c r="C468" s="27">
        <v>5437840</v>
      </c>
      <c r="D468" s="27">
        <v>5526067</v>
      </c>
      <c r="E468" s="27">
        <v>4155264</v>
      </c>
      <c r="F468" s="27">
        <v>5526067</v>
      </c>
      <c r="G468" s="27">
        <f t="shared" si="90"/>
        <v>88227</v>
      </c>
      <c r="H468" s="27">
        <f t="shared" si="91"/>
        <v>-1370803</v>
      </c>
      <c r="I468" s="28">
        <f t="shared" si="92"/>
        <v>1.6224640666146826</v>
      </c>
      <c r="J468" s="28">
        <f t="shared" si="93"/>
        <v>132.98955252903306</v>
      </c>
      <c r="K468" s="28">
        <f t="shared" si="94"/>
        <v>100</v>
      </c>
    </row>
    <row r="469" spans="1:11">
      <c r="A469" s="25" t="s">
        <v>34</v>
      </c>
      <c r="B469" s="26" t="s">
        <v>35</v>
      </c>
      <c r="C469" s="27">
        <v>3759315.49</v>
      </c>
      <c r="D469" s="27">
        <v>5528117</v>
      </c>
      <c r="E469" s="27">
        <v>4155264</v>
      </c>
      <c r="F469" s="27">
        <v>3467349.41</v>
      </c>
      <c r="G469" s="27">
        <f t="shared" si="90"/>
        <v>-291966.08000000007</v>
      </c>
      <c r="H469" s="27">
        <f t="shared" si="91"/>
        <v>687914.58999999985</v>
      </c>
      <c r="I469" s="28">
        <f t="shared" si="92"/>
        <v>-7.7664692089995384</v>
      </c>
      <c r="J469" s="28">
        <f t="shared" si="93"/>
        <v>83.444744064396389</v>
      </c>
      <c r="K469" s="28">
        <f t="shared" si="94"/>
        <v>62.722069920010739</v>
      </c>
    </row>
    <row r="470" spans="1:11">
      <c r="A470" s="31" t="s">
        <v>36</v>
      </c>
      <c r="B470" s="26" t="s">
        <v>37</v>
      </c>
      <c r="C470" s="27">
        <v>3572725.7599999998</v>
      </c>
      <c r="D470" s="27">
        <v>5483586</v>
      </c>
      <c r="E470" s="27">
        <v>4081761</v>
      </c>
      <c r="F470" s="27">
        <v>3457106.06</v>
      </c>
      <c r="G470" s="27">
        <f t="shared" si="90"/>
        <v>-115619.69999999972</v>
      </c>
      <c r="H470" s="27">
        <f t="shared" si="91"/>
        <v>624654.93999999994</v>
      </c>
      <c r="I470" s="28">
        <f t="shared" si="92"/>
        <v>-3.236176179388579</v>
      </c>
      <c r="J470" s="28">
        <f t="shared" si="93"/>
        <v>84.696435190595437</v>
      </c>
      <c r="K470" s="28">
        <f t="shared" si="94"/>
        <v>63.044621895234258</v>
      </c>
    </row>
    <row r="471" spans="1:11">
      <c r="A471" s="32" t="s">
        <v>38</v>
      </c>
      <c r="B471" s="26" t="s">
        <v>39</v>
      </c>
      <c r="C471" s="27">
        <v>3018751.88</v>
      </c>
      <c r="D471" s="27">
        <v>4741246</v>
      </c>
      <c r="E471" s="27">
        <v>3525006</v>
      </c>
      <c r="F471" s="27">
        <v>2902338.21</v>
      </c>
      <c r="G471" s="27">
        <f t="shared" si="90"/>
        <v>-116413.66999999993</v>
      </c>
      <c r="H471" s="27">
        <f t="shared" si="91"/>
        <v>622667.79</v>
      </c>
      <c r="I471" s="28">
        <f t="shared" si="92"/>
        <v>-3.8563510559204985</v>
      </c>
      <c r="J471" s="28">
        <f t="shared" si="93"/>
        <v>82.335695598816002</v>
      </c>
      <c r="K471" s="28">
        <f t="shared" si="94"/>
        <v>61.214672472172929</v>
      </c>
    </row>
    <row r="472" spans="1:11">
      <c r="A472" s="33" t="s">
        <v>40</v>
      </c>
      <c r="B472" s="26" t="s">
        <v>41</v>
      </c>
      <c r="C472" s="27">
        <v>2813953.2</v>
      </c>
      <c r="D472" s="27">
        <v>4376945</v>
      </c>
      <c r="E472" s="27">
        <v>3292693</v>
      </c>
      <c r="F472" s="27">
        <v>2708615.36</v>
      </c>
      <c r="G472" s="27">
        <f t="shared" si="90"/>
        <v>-105337.84000000032</v>
      </c>
      <c r="H472" s="27">
        <f t="shared" si="91"/>
        <v>584077.64000000013</v>
      </c>
      <c r="I472" s="28">
        <f t="shared" si="92"/>
        <v>-3.7434112265975301</v>
      </c>
      <c r="J472" s="28">
        <f t="shared" si="93"/>
        <v>82.261400015124394</v>
      </c>
      <c r="K472" s="28">
        <f t="shared" si="94"/>
        <v>61.883696505210828</v>
      </c>
    </row>
    <row r="473" spans="1:11">
      <c r="A473" s="33" t="s">
        <v>42</v>
      </c>
      <c r="B473" s="26" t="s">
        <v>43</v>
      </c>
      <c r="C473" s="27">
        <v>204798.68</v>
      </c>
      <c r="D473" s="27">
        <v>364301</v>
      </c>
      <c r="E473" s="27">
        <v>232313</v>
      </c>
      <c r="F473" s="27">
        <v>193722.85</v>
      </c>
      <c r="G473" s="27">
        <f t="shared" si="90"/>
        <v>-11075.829999999987</v>
      </c>
      <c r="H473" s="27">
        <f t="shared" si="91"/>
        <v>38590.149999999994</v>
      </c>
      <c r="I473" s="28">
        <f t="shared" si="92"/>
        <v>-5.4081549744363571</v>
      </c>
      <c r="J473" s="28">
        <f t="shared" si="93"/>
        <v>83.388725555608161</v>
      </c>
      <c r="K473" s="28">
        <f t="shared" si="94"/>
        <v>53.176590237193963</v>
      </c>
    </row>
    <row r="474" spans="1:11">
      <c r="A474" s="34" t="s">
        <v>44</v>
      </c>
      <c r="B474" s="26" t="s">
        <v>45</v>
      </c>
      <c r="C474" s="27">
        <v>23221.32</v>
      </c>
      <c r="D474" s="27">
        <v>0</v>
      </c>
      <c r="E474" s="27">
        <v>0</v>
      </c>
      <c r="F474" s="27">
        <v>4404.03</v>
      </c>
      <c r="G474" s="27">
        <f t="shared" si="90"/>
        <v>-18817.29</v>
      </c>
      <c r="H474" s="27">
        <f t="shared" si="91"/>
        <v>-4404.03</v>
      </c>
      <c r="I474" s="28">
        <f t="shared" si="92"/>
        <v>-81.034540672106488</v>
      </c>
      <c r="J474" s="28">
        <f t="shared" si="93"/>
        <v>0</v>
      </c>
      <c r="K474" s="28">
        <f t="shared" si="94"/>
        <v>0</v>
      </c>
    </row>
    <row r="475" spans="1:11" ht="26.4">
      <c r="A475" s="32" t="s">
        <v>52</v>
      </c>
      <c r="B475" s="26" t="s">
        <v>53</v>
      </c>
      <c r="C475" s="27">
        <v>553973.88</v>
      </c>
      <c r="D475" s="27">
        <v>742340</v>
      </c>
      <c r="E475" s="27">
        <v>556755</v>
      </c>
      <c r="F475" s="27">
        <v>554767.85</v>
      </c>
      <c r="G475" s="27">
        <f t="shared" si="90"/>
        <v>793.96999999997206</v>
      </c>
      <c r="H475" s="27">
        <f t="shared" si="91"/>
        <v>1987.1500000000233</v>
      </c>
      <c r="I475" s="28">
        <f t="shared" si="92"/>
        <v>0.14332264185452459</v>
      </c>
      <c r="J475" s="28">
        <f t="shared" si="93"/>
        <v>99.643083582545273</v>
      </c>
      <c r="K475" s="28">
        <f t="shared" si="94"/>
        <v>74.732312686908969</v>
      </c>
    </row>
    <row r="476" spans="1:11">
      <c r="A476" s="33" t="s">
        <v>54</v>
      </c>
      <c r="B476" s="26" t="s">
        <v>55</v>
      </c>
      <c r="C476" s="27">
        <v>553973.88</v>
      </c>
      <c r="D476" s="27">
        <v>742340</v>
      </c>
      <c r="E476" s="27">
        <v>556755</v>
      </c>
      <c r="F476" s="27">
        <v>554767.85</v>
      </c>
      <c r="G476" s="27">
        <f t="shared" si="90"/>
        <v>793.96999999997206</v>
      </c>
      <c r="H476" s="27">
        <f t="shared" si="91"/>
        <v>1987.1500000000233</v>
      </c>
      <c r="I476" s="28">
        <f t="shared" si="92"/>
        <v>0.14332264185452459</v>
      </c>
      <c r="J476" s="28">
        <f t="shared" si="93"/>
        <v>99.643083582545273</v>
      </c>
      <c r="K476" s="28">
        <f t="shared" si="94"/>
        <v>74.732312686908969</v>
      </c>
    </row>
    <row r="477" spans="1:11" ht="26.4">
      <c r="A477" s="34" t="s">
        <v>56</v>
      </c>
      <c r="B477" s="26" t="s">
        <v>57</v>
      </c>
      <c r="C477" s="27">
        <v>553973.88</v>
      </c>
      <c r="D477" s="27">
        <v>742340</v>
      </c>
      <c r="E477" s="27">
        <v>556755</v>
      </c>
      <c r="F477" s="27">
        <v>554767.85</v>
      </c>
      <c r="G477" s="27">
        <f t="shared" si="90"/>
        <v>793.96999999997206</v>
      </c>
      <c r="H477" s="27">
        <f t="shared" si="91"/>
        <v>1987.1500000000233</v>
      </c>
      <c r="I477" s="28">
        <f t="shared" si="92"/>
        <v>0.14332264185452459</v>
      </c>
      <c r="J477" s="28">
        <f t="shared" si="93"/>
        <v>99.643083582545273</v>
      </c>
      <c r="K477" s="28">
        <f t="shared" si="94"/>
        <v>74.732312686908969</v>
      </c>
    </row>
    <row r="478" spans="1:11" ht="26.4">
      <c r="A478" s="35" t="s">
        <v>58</v>
      </c>
      <c r="B478" s="26" t="s">
        <v>59</v>
      </c>
      <c r="C478" s="27">
        <v>553973.88</v>
      </c>
      <c r="D478" s="27">
        <v>742340</v>
      </c>
      <c r="E478" s="27">
        <v>556755</v>
      </c>
      <c r="F478" s="27">
        <v>554767.85</v>
      </c>
      <c r="G478" s="27">
        <f t="shared" si="90"/>
        <v>793.96999999997206</v>
      </c>
      <c r="H478" s="27">
        <f t="shared" si="91"/>
        <v>1987.1500000000233</v>
      </c>
      <c r="I478" s="28">
        <f t="shared" si="92"/>
        <v>0.14332264185452459</v>
      </c>
      <c r="J478" s="28">
        <f t="shared" si="93"/>
        <v>99.643083582545273</v>
      </c>
      <c r="K478" s="28">
        <f t="shared" si="94"/>
        <v>74.732312686908969</v>
      </c>
    </row>
    <row r="479" spans="1:11">
      <c r="A479" s="31" t="s">
        <v>60</v>
      </c>
      <c r="B479" s="26" t="s">
        <v>61</v>
      </c>
      <c r="C479" s="27">
        <v>186589.73</v>
      </c>
      <c r="D479" s="27">
        <v>44531</v>
      </c>
      <c r="E479" s="27">
        <v>73503</v>
      </c>
      <c r="F479" s="27">
        <v>10243.35</v>
      </c>
      <c r="G479" s="27">
        <f t="shared" si="90"/>
        <v>-176346.38</v>
      </c>
      <c r="H479" s="27">
        <f t="shared" si="91"/>
        <v>63259.65</v>
      </c>
      <c r="I479" s="28">
        <f t="shared" si="92"/>
        <v>-94.510228403245989</v>
      </c>
      <c r="J479" s="28">
        <f t="shared" si="93"/>
        <v>13.935961797477656</v>
      </c>
      <c r="K479" s="28">
        <f t="shared" si="94"/>
        <v>23.00273966450338</v>
      </c>
    </row>
    <row r="480" spans="1:11">
      <c r="A480" s="32" t="s">
        <v>62</v>
      </c>
      <c r="B480" s="26" t="s">
        <v>63</v>
      </c>
      <c r="C480" s="27">
        <v>186589.73</v>
      </c>
      <c r="D480" s="27">
        <v>44531</v>
      </c>
      <c r="E480" s="27">
        <v>73503</v>
      </c>
      <c r="F480" s="27">
        <v>10243.35</v>
      </c>
      <c r="G480" s="27">
        <f t="shared" si="90"/>
        <v>-176346.38</v>
      </c>
      <c r="H480" s="27">
        <f t="shared" si="91"/>
        <v>63259.65</v>
      </c>
      <c r="I480" s="28">
        <f t="shared" si="92"/>
        <v>-94.510228403245989</v>
      </c>
      <c r="J480" s="28">
        <f t="shared" si="93"/>
        <v>13.935961797477656</v>
      </c>
      <c r="K480" s="28">
        <f t="shared" si="94"/>
        <v>23.00273966450338</v>
      </c>
    </row>
    <row r="481" spans="1:11">
      <c r="A481" s="25"/>
      <c r="B481" s="26" t="s">
        <v>64</v>
      </c>
      <c r="C481" s="27">
        <v>1678524.51</v>
      </c>
      <c r="D481" s="27">
        <v>17897</v>
      </c>
      <c r="E481" s="27">
        <v>0</v>
      </c>
      <c r="F481" s="27">
        <v>2058717.59</v>
      </c>
      <c r="G481" s="27">
        <f t="shared" si="90"/>
        <v>380193.08000000007</v>
      </c>
      <c r="H481" s="27">
        <f t="shared" si="91"/>
        <v>-2058717.59</v>
      </c>
      <c r="I481" s="28">
        <f t="shared" si="92"/>
        <v>22.650433623992768</v>
      </c>
      <c r="J481" s="28">
        <f t="shared" si="93"/>
        <v>0</v>
      </c>
      <c r="K481" s="28">
        <f t="shared" si="94"/>
        <v>11503.143487735375</v>
      </c>
    </row>
    <row r="482" spans="1:11">
      <c r="A482" s="25" t="s">
        <v>65</v>
      </c>
      <c r="B482" s="26" t="s">
        <v>66</v>
      </c>
      <c r="C482" s="27">
        <v>-1678524.51</v>
      </c>
      <c r="D482" s="27">
        <v>-17897</v>
      </c>
      <c r="E482" s="27">
        <v>0</v>
      </c>
      <c r="F482" s="27">
        <v>-2058717.59</v>
      </c>
      <c r="G482" s="27">
        <f t="shared" si="90"/>
        <v>-380193.08000000007</v>
      </c>
      <c r="H482" s="27">
        <f t="shared" si="91"/>
        <v>2058717.59</v>
      </c>
      <c r="I482" s="28">
        <f t="shared" si="92"/>
        <v>22.650433623992768</v>
      </c>
      <c r="J482" s="28">
        <f t="shared" si="93"/>
        <v>0</v>
      </c>
      <c r="K482" s="28">
        <f t="shared" si="94"/>
        <v>11503.143487735375</v>
      </c>
    </row>
    <row r="483" spans="1:11">
      <c r="A483" s="31" t="s">
        <v>67</v>
      </c>
      <c r="B483" s="26" t="s">
        <v>68</v>
      </c>
      <c r="C483" s="27">
        <v>-1678524.51</v>
      </c>
      <c r="D483" s="27">
        <v>-17897</v>
      </c>
      <c r="E483" s="27">
        <v>0</v>
      </c>
      <c r="F483" s="27">
        <v>-2058717.59</v>
      </c>
      <c r="G483" s="27">
        <f t="shared" si="90"/>
        <v>-380193.08000000007</v>
      </c>
      <c r="H483" s="27">
        <f t="shared" si="91"/>
        <v>2058717.59</v>
      </c>
      <c r="I483" s="28">
        <f t="shared" si="92"/>
        <v>22.650433623992768</v>
      </c>
      <c r="J483" s="28">
        <f t="shared" si="93"/>
        <v>0</v>
      </c>
      <c r="K483" s="28">
        <f t="shared" si="94"/>
        <v>11503.143487735375</v>
      </c>
    </row>
    <row r="484" spans="1:11" ht="26.4">
      <c r="A484" s="32" t="s">
        <v>94</v>
      </c>
      <c r="B484" s="26" t="s">
        <v>95</v>
      </c>
      <c r="C484" s="27">
        <v>-20353</v>
      </c>
      <c r="D484" s="27">
        <v>-17897</v>
      </c>
      <c r="E484" s="27">
        <v>0</v>
      </c>
      <c r="F484" s="27">
        <v>-2050</v>
      </c>
      <c r="G484" s="27">
        <f t="shared" si="90"/>
        <v>18303</v>
      </c>
      <c r="H484" s="27">
        <f t="shared" si="91"/>
        <v>2050</v>
      </c>
      <c r="I484" s="28">
        <f t="shared" si="92"/>
        <v>-89.927774775217415</v>
      </c>
      <c r="J484" s="28">
        <f t="shared" si="93"/>
        <v>0</v>
      </c>
      <c r="K484" s="28">
        <f t="shared" si="94"/>
        <v>11.454433703972732</v>
      </c>
    </row>
    <row r="485" spans="1:11">
      <c r="A485" s="36" t="s">
        <v>430</v>
      </c>
      <c r="B485" s="37" t="s">
        <v>431</v>
      </c>
      <c r="C485" s="38"/>
      <c r="D485" s="38"/>
      <c r="E485" s="38"/>
      <c r="F485" s="38"/>
      <c r="G485" s="38"/>
      <c r="H485" s="38"/>
      <c r="I485" s="39"/>
      <c r="J485" s="39"/>
      <c r="K485" s="39"/>
    </row>
    <row r="486" spans="1:11">
      <c r="A486" s="25" t="s">
        <v>28</v>
      </c>
      <c r="B486" s="26" t="s">
        <v>29</v>
      </c>
      <c r="C486" s="27">
        <v>7255729</v>
      </c>
      <c r="D486" s="27">
        <v>6958199</v>
      </c>
      <c r="E486" s="27">
        <v>4352491</v>
      </c>
      <c r="F486" s="27">
        <v>6955886.5</v>
      </c>
      <c r="G486" s="27">
        <f t="shared" ref="G486:G503" si="95">F486-C486</f>
        <v>-299842.5</v>
      </c>
      <c r="H486" s="27">
        <f t="shared" ref="H486:H503" si="96">E486-F486</f>
        <v>-2603395.5</v>
      </c>
      <c r="I486" s="28">
        <f t="shared" ref="I486:I503" si="97">IF(ISERROR(F486/C486),0,F486/C486*100-100)</f>
        <v>-4.1324930961451258</v>
      </c>
      <c r="J486" s="28">
        <f t="shared" ref="J486:J503" si="98">IF(ISERROR(F486/E486),0,F486/E486*100)</f>
        <v>159.81392035043839</v>
      </c>
      <c r="K486" s="28">
        <f t="shared" ref="K486:K503" si="99">IF(ISERROR(F486/D486),0,F486/D486*100)</f>
        <v>99.966765825467192</v>
      </c>
    </row>
    <row r="487" spans="1:11" ht="26.4">
      <c r="A487" s="31" t="s">
        <v>76</v>
      </c>
      <c r="B487" s="26" t="s">
        <v>77</v>
      </c>
      <c r="C487" s="27">
        <v>0</v>
      </c>
      <c r="D487" s="27">
        <v>2500</v>
      </c>
      <c r="E487" s="27">
        <v>0</v>
      </c>
      <c r="F487" s="27">
        <v>187.5</v>
      </c>
      <c r="G487" s="27">
        <f t="shared" si="95"/>
        <v>187.5</v>
      </c>
      <c r="H487" s="27">
        <f t="shared" si="96"/>
        <v>-187.5</v>
      </c>
      <c r="I487" s="28">
        <f t="shared" si="97"/>
        <v>0</v>
      </c>
      <c r="J487" s="28">
        <f t="shared" si="98"/>
        <v>0</v>
      </c>
      <c r="K487" s="28">
        <f t="shared" si="99"/>
        <v>7.5</v>
      </c>
    </row>
    <row r="488" spans="1:11">
      <c r="A488" s="31" t="s">
        <v>30</v>
      </c>
      <c r="B488" s="26" t="s">
        <v>31</v>
      </c>
      <c r="C488" s="27">
        <v>7255729</v>
      </c>
      <c r="D488" s="27">
        <v>6955699</v>
      </c>
      <c r="E488" s="27">
        <v>4352491</v>
      </c>
      <c r="F488" s="27">
        <v>6955699</v>
      </c>
      <c r="G488" s="27">
        <f t="shared" si="95"/>
        <v>-300030</v>
      </c>
      <c r="H488" s="27">
        <f t="shared" si="96"/>
        <v>-2603208</v>
      </c>
      <c r="I488" s="28">
        <f t="shared" si="97"/>
        <v>-4.1350772610167752</v>
      </c>
      <c r="J488" s="28">
        <f t="shared" si="98"/>
        <v>159.80961247248987</v>
      </c>
      <c r="K488" s="28">
        <f t="shared" si="99"/>
        <v>100</v>
      </c>
    </row>
    <row r="489" spans="1:11">
      <c r="A489" s="32" t="s">
        <v>32</v>
      </c>
      <c r="B489" s="26" t="s">
        <v>33</v>
      </c>
      <c r="C489" s="27">
        <v>7255729</v>
      </c>
      <c r="D489" s="27">
        <v>6955699</v>
      </c>
      <c r="E489" s="27">
        <v>4352491</v>
      </c>
      <c r="F489" s="27">
        <v>6955699</v>
      </c>
      <c r="G489" s="27">
        <f t="shared" si="95"/>
        <v>-300030</v>
      </c>
      <c r="H489" s="27">
        <f t="shared" si="96"/>
        <v>-2603208</v>
      </c>
      <c r="I489" s="28">
        <f t="shared" si="97"/>
        <v>-4.1350772610167752</v>
      </c>
      <c r="J489" s="28">
        <f t="shared" si="98"/>
        <v>159.80961247248987</v>
      </c>
      <c r="K489" s="28">
        <f t="shared" si="99"/>
        <v>100</v>
      </c>
    </row>
    <row r="490" spans="1:11">
      <c r="A490" s="25" t="s">
        <v>34</v>
      </c>
      <c r="B490" s="26" t="s">
        <v>35</v>
      </c>
      <c r="C490" s="27">
        <v>3963244.1</v>
      </c>
      <c r="D490" s="27">
        <v>7092639</v>
      </c>
      <c r="E490" s="27">
        <v>4352491</v>
      </c>
      <c r="F490" s="27">
        <v>4021736.71</v>
      </c>
      <c r="G490" s="27">
        <f t="shared" si="95"/>
        <v>58492.60999999987</v>
      </c>
      <c r="H490" s="27">
        <f t="shared" si="96"/>
        <v>330754.29000000004</v>
      </c>
      <c r="I490" s="28">
        <f t="shared" si="97"/>
        <v>1.4758770472906235</v>
      </c>
      <c r="J490" s="28">
        <f t="shared" si="98"/>
        <v>92.400804734576127</v>
      </c>
      <c r="K490" s="28">
        <f t="shared" si="99"/>
        <v>56.702966413488689</v>
      </c>
    </row>
    <row r="491" spans="1:11">
      <c r="A491" s="31" t="s">
        <v>36</v>
      </c>
      <c r="B491" s="26" t="s">
        <v>37</v>
      </c>
      <c r="C491" s="27">
        <v>3870450.8</v>
      </c>
      <c r="D491" s="27">
        <v>6739225</v>
      </c>
      <c r="E491" s="27">
        <v>4323364</v>
      </c>
      <c r="F491" s="27">
        <v>3876374.69</v>
      </c>
      <c r="G491" s="27">
        <f t="shared" si="95"/>
        <v>5923.8900000001304</v>
      </c>
      <c r="H491" s="27">
        <f t="shared" si="96"/>
        <v>446989.31000000006</v>
      </c>
      <c r="I491" s="28">
        <f t="shared" si="97"/>
        <v>0.15305426437663527</v>
      </c>
      <c r="J491" s="28">
        <f t="shared" si="98"/>
        <v>89.661076189744833</v>
      </c>
      <c r="K491" s="28">
        <f t="shared" si="99"/>
        <v>57.519591496054815</v>
      </c>
    </row>
    <row r="492" spans="1:11">
      <c r="A492" s="32" t="s">
        <v>38</v>
      </c>
      <c r="B492" s="26" t="s">
        <v>39</v>
      </c>
      <c r="C492" s="27">
        <v>3863619.37</v>
      </c>
      <c r="D492" s="27">
        <v>6731225</v>
      </c>
      <c r="E492" s="27">
        <v>4315364</v>
      </c>
      <c r="F492" s="27">
        <v>3869930.9</v>
      </c>
      <c r="G492" s="27">
        <f t="shared" si="95"/>
        <v>6311.5299999997951</v>
      </c>
      <c r="H492" s="27">
        <f t="shared" si="96"/>
        <v>445433.10000000009</v>
      </c>
      <c r="I492" s="28">
        <f t="shared" si="97"/>
        <v>0.16335796556481341</v>
      </c>
      <c r="J492" s="28">
        <f t="shared" si="98"/>
        <v>89.677971545389909</v>
      </c>
      <c r="K492" s="28">
        <f t="shared" si="99"/>
        <v>57.492223183744414</v>
      </c>
    </row>
    <row r="493" spans="1:11">
      <c r="A493" s="33" t="s">
        <v>40</v>
      </c>
      <c r="B493" s="26" t="s">
        <v>41</v>
      </c>
      <c r="C493" s="27">
        <v>2496535.98</v>
      </c>
      <c r="D493" s="27">
        <v>4558449</v>
      </c>
      <c r="E493" s="27">
        <v>3038526</v>
      </c>
      <c r="F493" s="27">
        <v>2643414.9700000002</v>
      </c>
      <c r="G493" s="27">
        <f t="shared" si="95"/>
        <v>146878.99000000022</v>
      </c>
      <c r="H493" s="27">
        <f t="shared" si="96"/>
        <v>395111.0299999998</v>
      </c>
      <c r="I493" s="28">
        <f t="shared" si="97"/>
        <v>5.8833115635689808</v>
      </c>
      <c r="J493" s="28">
        <f t="shared" si="98"/>
        <v>86.996621717240544</v>
      </c>
      <c r="K493" s="28">
        <f t="shared" si="99"/>
        <v>57.989350544450538</v>
      </c>
    </row>
    <row r="494" spans="1:11">
      <c r="A494" s="33" t="s">
        <v>42</v>
      </c>
      <c r="B494" s="26" t="s">
        <v>43</v>
      </c>
      <c r="C494" s="27">
        <v>1367083.39</v>
      </c>
      <c r="D494" s="27">
        <v>2172776</v>
      </c>
      <c r="E494" s="27">
        <v>1276838</v>
      </c>
      <c r="F494" s="27">
        <v>1226515.93</v>
      </c>
      <c r="G494" s="27">
        <f t="shared" si="95"/>
        <v>-140567.45999999996</v>
      </c>
      <c r="H494" s="27">
        <f t="shared" si="96"/>
        <v>50322.070000000065</v>
      </c>
      <c r="I494" s="28">
        <f t="shared" si="97"/>
        <v>-10.282288632005105</v>
      </c>
      <c r="J494" s="28">
        <f t="shared" si="98"/>
        <v>96.058852415106685</v>
      </c>
      <c r="K494" s="28">
        <f t="shared" si="99"/>
        <v>56.449257999904269</v>
      </c>
    </row>
    <row r="495" spans="1:11">
      <c r="A495" s="34" t="s">
        <v>44</v>
      </c>
      <c r="B495" s="26" t="s">
        <v>45</v>
      </c>
      <c r="C495" s="27">
        <v>29851.91</v>
      </c>
      <c r="D495" s="27">
        <v>0</v>
      </c>
      <c r="E495" s="27">
        <v>0</v>
      </c>
      <c r="F495" s="27">
        <v>15250.38</v>
      </c>
      <c r="G495" s="27">
        <f t="shared" si="95"/>
        <v>-14601.53</v>
      </c>
      <c r="H495" s="27">
        <f t="shared" si="96"/>
        <v>-15250.38</v>
      </c>
      <c r="I495" s="28">
        <f t="shared" si="97"/>
        <v>-48.913218618172174</v>
      </c>
      <c r="J495" s="28">
        <f t="shared" si="98"/>
        <v>0</v>
      </c>
      <c r="K495" s="28">
        <f t="shared" si="99"/>
        <v>0</v>
      </c>
    </row>
    <row r="496" spans="1:11" ht="26.4">
      <c r="A496" s="32" t="s">
        <v>88</v>
      </c>
      <c r="B496" s="26" t="s">
        <v>89</v>
      </c>
      <c r="C496" s="27">
        <v>6831.43</v>
      </c>
      <c r="D496" s="27">
        <v>8000</v>
      </c>
      <c r="E496" s="27">
        <v>8000</v>
      </c>
      <c r="F496" s="27">
        <v>6443.79</v>
      </c>
      <c r="G496" s="27">
        <f t="shared" si="95"/>
        <v>-387.64000000000033</v>
      </c>
      <c r="H496" s="27">
        <f t="shared" si="96"/>
        <v>1556.21</v>
      </c>
      <c r="I496" s="28">
        <f t="shared" si="97"/>
        <v>-5.6743610049433357</v>
      </c>
      <c r="J496" s="28">
        <f t="shared" si="98"/>
        <v>80.547375000000002</v>
      </c>
      <c r="K496" s="28">
        <f t="shared" si="99"/>
        <v>80.547375000000002</v>
      </c>
    </row>
    <row r="497" spans="1:11">
      <c r="A497" s="33" t="s">
        <v>90</v>
      </c>
      <c r="B497" s="26" t="s">
        <v>91</v>
      </c>
      <c r="C497" s="27">
        <v>6831.43</v>
      </c>
      <c r="D497" s="27">
        <v>8000</v>
      </c>
      <c r="E497" s="27">
        <v>8000</v>
      </c>
      <c r="F497" s="27">
        <v>6443.79</v>
      </c>
      <c r="G497" s="27">
        <f t="shared" si="95"/>
        <v>-387.64000000000033</v>
      </c>
      <c r="H497" s="27">
        <f t="shared" si="96"/>
        <v>1556.21</v>
      </c>
      <c r="I497" s="28">
        <f t="shared" si="97"/>
        <v>-5.6743610049433357</v>
      </c>
      <c r="J497" s="28">
        <f t="shared" si="98"/>
        <v>80.547375000000002</v>
      </c>
      <c r="K497" s="28">
        <f t="shared" si="99"/>
        <v>80.547375000000002</v>
      </c>
    </row>
    <row r="498" spans="1:11">
      <c r="A498" s="31" t="s">
        <v>60</v>
      </c>
      <c r="B498" s="26" t="s">
        <v>61</v>
      </c>
      <c r="C498" s="27">
        <v>92793.3</v>
      </c>
      <c r="D498" s="27">
        <v>353414</v>
      </c>
      <c r="E498" s="27">
        <v>29127</v>
      </c>
      <c r="F498" s="27">
        <v>145362.01999999999</v>
      </c>
      <c r="G498" s="27">
        <f t="shared" si="95"/>
        <v>52568.719999999987</v>
      </c>
      <c r="H498" s="27">
        <f t="shared" si="96"/>
        <v>-116235.01999999999</v>
      </c>
      <c r="I498" s="28">
        <f t="shared" si="97"/>
        <v>56.651417720891459</v>
      </c>
      <c r="J498" s="28">
        <f t="shared" si="98"/>
        <v>499.06279397122938</v>
      </c>
      <c r="K498" s="28">
        <f t="shared" si="99"/>
        <v>41.130804099441441</v>
      </c>
    </row>
    <row r="499" spans="1:11">
      <c r="A499" s="32" t="s">
        <v>62</v>
      </c>
      <c r="B499" s="26" t="s">
        <v>63</v>
      </c>
      <c r="C499" s="27">
        <v>92793.3</v>
      </c>
      <c r="D499" s="27">
        <v>353414</v>
      </c>
      <c r="E499" s="27">
        <v>29127</v>
      </c>
      <c r="F499" s="27">
        <v>145362.01999999999</v>
      </c>
      <c r="G499" s="27">
        <f t="shared" si="95"/>
        <v>52568.719999999987</v>
      </c>
      <c r="H499" s="27">
        <f t="shared" si="96"/>
        <v>-116235.01999999999</v>
      </c>
      <c r="I499" s="28">
        <f t="shared" si="97"/>
        <v>56.651417720891459</v>
      </c>
      <c r="J499" s="28">
        <f t="shared" si="98"/>
        <v>499.06279397122938</v>
      </c>
      <c r="K499" s="28">
        <f t="shared" si="99"/>
        <v>41.130804099441441</v>
      </c>
    </row>
    <row r="500" spans="1:11">
      <c r="A500" s="25"/>
      <c r="B500" s="26" t="s">
        <v>64</v>
      </c>
      <c r="C500" s="27">
        <v>3292484.9</v>
      </c>
      <c r="D500" s="27">
        <v>-134440</v>
      </c>
      <c r="E500" s="27">
        <v>0</v>
      </c>
      <c r="F500" s="27">
        <v>2934149.79</v>
      </c>
      <c r="G500" s="27">
        <f t="shared" si="95"/>
        <v>-358335.10999999987</v>
      </c>
      <c r="H500" s="27">
        <f t="shared" si="96"/>
        <v>-2934149.79</v>
      </c>
      <c r="I500" s="28">
        <f t="shared" si="97"/>
        <v>-10.883424552683593</v>
      </c>
      <c r="J500" s="28">
        <f t="shared" si="98"/>
        <v>0</v>
      </c>
      <c r="K500" s="28">
        <f t="shared" si="99"/>
        <v>-2182.4976123177626</v>
      </c>
    </row>
    <row r="501" spans="1:11">
      <c r="A501" s="25" t="s">
        <v>65</v>
      </c>
      <c r="B501" s="26" t="s">
        <v>66</v>
      </c>
      <c r="C501" s="27">
        <v>-3292484.9</v>
      </c>
      <c r="D501" s="27">
        <v>134440</v>
      </c>
      <c r="E501" s="27">
        <v>0</v>
      </c>
      <c r="F501" s="27">
        <v>-2934149.79</v>
      </c>
      <c r="G501" s="27">
        <f t="shared" si="95"/>
        <v>358335.10999999987</v>
      </c>
      <c r="H501" s="27">
        <f t="shared" si="96"/>
        <v>2934149.79</v>
      </c>
      <c r="I501" s="28">
        <f t="shared" si="97"/>
        <v>-10.883424552683593</v>
      </c>
      <c r="J501" s="28">
        <f t="shared" si="98"/>
        <v>0</v>
      </c>
      <c r="K501" s="28">
        <f t="shared" si="99"/>
        <v>-2182.4976123177626</v>
      </c>
    </row>
    <row r="502" spans="1:11">
      <c r="A502" s="31" t="s">
        <v>67</v>
      </c>
      <c r="B502" s="26" t="s">
        <v>68</v>
      </c>
      <c r="C502" s="27">
        <v>-3292484.9</v>
      </c>
      <c r="D502" s="27">
        <v>134440</v>
      </c>
      <c r="E502" s="27">
        <v>0</v>
      </c>
      <c r="F502" s="27">
        <v>-2934149.79</v>
      </c>
      <c r="G502" s="27">
        <f t="shared" si="95"/>
        <v>358335.10999999987</v>
      </c>
      <c r="H502" s="27">
        <f t="shared" si="96"/>
        <v>2934149.79</v>
      </c>
      <c r="I502" s="28">
        <f t="shared" si="97"/>
        <v>-10.883424552683593</v>
      </c>
      <c r="J502" s="28">
        <f t="shared" si="98"/>
        <v>0</v>
      </c>
      <c r="K502" s="28">
        <f t="shared" si="99"/>
        <v>-2182.4976123177626</v>
      </c>
    </row>
    <row r="503" spans="1:11" ht="26.4">
      <c r="A503" s="32" t="s">
        <v>94</v>
      </c>
      <c r="B503" s="26" t="s">
        <v>95</v>
      </c>
      <c r="C503" s="27">
        <v>-145400</v>
      </c>
      <c r="D503" s="27">
        <v>134440</v>
      </c>
      <c r="E503" s="27">
        <v>0</v>
      </c>
      <c r="F503" s="27">
        <v>-134440</v>
      </c>
      <c r="G503" s="27">
        <f t="shared" si="95"/>
        <v>10960</v>
      </c>
      <c r="H503" s="27">
        <f t="shared" si="96"/>
        <v>134440</v>
      </c>
      <c r="I503" s="28">
        <f t="shared" si="97"/>
        <v>-7.5378266850068769</v>
      </c>
      <c r="J503" s="28">
        <f t="shared" si="98"/>
        <v>0</v>
      </c>
      <c r="K503" s="28">
        <f t="shared" si="99"/>
        <v>-100</v>
      </c>
    </row>
    <row r="504" spans="1:11">
      <c r="A504" s="36" t="s">
        <v>432</v>
      </c>
      <c r="B504" s="37" t="s">
        <v>433</v>
      </c>
      <c r="C504" s="38"/>
      <c r="D504" s="38"/>
      <c r="E504" s="38"/>
      <c r="F504" s="38"/>
      <c r="G504" s="38"/>
      <c r="H504" s="38"/>
      <c r="I504" s="39"/>
      <c r="J504" s="39"/>
      <c r="K504" s="39"/>
    </row>
    <row r="505" spans="1:11">
      <c r="A505" s="25" t="s">
        <v>28</v>
      </c>
      <c r="B505" s="26" t="s">
        <v>29</v>
      </c>
      <c r="C505" s="27">
        <v>2261345</v>
      </c>
      <c r="D505" s="27">
        <v>2824303</v>
      </c>
      <c r="E505" s="27">
        <v>2051277</v>
      </c>
      <c r="F505" s="27">
        <v>2824303</v>
      </c>
      <c r="G505" s="27">
        <f t="shared" ref="G505:G521" si="100">F505-C505</f>
        <v>562958</v>
      </c>
      <c r="H505" s="27">
        <f t="shared" ref="H505:H521" si="101">E505-F505</f>
        <v>-773026</v>
      </c>
      <c r="I505" s="28">
        <f t="shared" ref="I505:I521" si="102">IF(ISERROR(F505/C505),0,F505/C505*100-100)</f>
        <v>24.894830289053644</v>
      </c>
      <c r="J505" s="28">
        <f t="shared" ref="J505:J521" si="103">IF(ISERROR(F505/E505),0,F505/E505*100)</f>
        <v>137.68511029958412</v>
      </c>
      <c r="K505" s="28">
        <f t="shared" ref="K505:K521" si="104">IF(ISERROR(F505/D505),0,F505/D505*100)</f>
        <v>100</v>
      </c>
    </row>
    <row r="506" spans="1:11">
      <c r="A506" s="31" t="s">
        <v>30</v>
      </c>
      <c r="B506" s="26" t="s">
        <v>31</v>
      </c>
      <c r="C506" s="27">
        <v>2261345</v>
      </c>
      <c r="D506" s="27">
        <v>2824303</v>
      </c>
      <c r="E506" s="27">
        <v>2051277</v>
      </c>
      <c r="F506" s="27">
        <v>2824303</v>
      </c>
      <c r="G506" s="27">
        <f t="shared" si="100"/>
        <v>562958</v>
      </c>
      <c r="H506" s="27">
        <f t="shared" si="101"/>
        <v>-773026</v>
      </c>
      <c r="I506" s="28">
        <f t="shared" si="102"/>
        <v>24.894830289053644</v>
      </c>
      <c r="J506" s="28">
        <f t="shared" si="103"/>
        <v>137.68511029958412</v>
      </c>
      <c r="K506" s="28">
        <f t="shared" si="104"/>
        <v>100</v>
      </c>
    </row>
    <row r="507" spans="1:11">
      <c r="A507" s="32" t="s">
        <v>32</v>
      </c>
      <c r="B507" s="26" t="s">
        <v>33</v>
      </c>
      <c r="C507" s="27">
        <v>2261345</v>
      </c>
      <c r="D507" s="27">
        <v>2824303</v>
      </c>
      <c r="E507" s="27">
        <v>2051277</v>
      </c>
      <c r="F507" s="27">
        <v>2824303</v>
      </c>
      <c r="G507" s="27">
        <f t="shared" si="100"/>
        <v>562958</v>
      </c>
      <c r="H507" s="27">
        <f t="shared" si="101"/>
        <v>-773026</v>
      </c>
      <c r="I507" s="28">
        <f t="shared" si="102"/>
        <v>24.894830289053644</v>
      </c>
      <c r="J507" s="28">
        <f t="shared" si="103"/>
        <v>137.68511029958412</v>
      </c>
      <c r="K507" s="28">
        <f t="shared" si="104"/>
        <v>100</v>
      </c>
    </row>
    <row r="508" spans="1:11">
      <c r="A508" s="25" t="s">
        <v>34</v>
      </c>
      <c r="B508" s="26" t="s">
        <v>35</v>
      </c>
      <c r="C508" s="27">
        <v>774732.65</v>
      </c>
      <c r="D508" s="27">
        <v>2824303</v>
      </c>
      <c r="E508" s="27">
        <v>2051277</v>
      </c>
      <c r="F508" s="27">
        <v>1345866.78</v>
      </c>
      <c r="G508" s="27">
        <f t="shared" si="100"/>
        <v>571134.13</v>
      </c>
      <c r="H508" s="27">
        <f t="shared" si="101"/>
        <v>705410.22</v>
      </c>
      <c r="I508" s="28">
        <f t="shared" si="102"/>
        <v>73.720157527890422</v>
      </c>
      <c r="J508" s="28">
        <f t="shared" si="103"/>
        <v>65.611167092498974</v>
      </c>
      <c r="K508" s="28">
        <f t="shared" si="104"/>
        <v>47.65305917955687</v>
      </c>
    </row>
    <row r="509" spans="1:11">
      <c r="A509" s="31" t="s">
        <v>36</v>
      </c>
      <c r="B509" s="26" t="s">
        <v>37</v>
      </c>
      <c r="C509" s="27">
        <v>774732.65</v>
      </c>
      <c r="D509" s="27">
        <v>2824303</v>
      </c>
      <c r="E509" s="27">
        <v>2051277</v>
      </c>
      <c r="F509" s="27">
        <v>1345866.78</v>
      </c>
      <c r="G509" s="27">
        <f t="shared" si="100"/>
        <v>571134.13</v>
      </c>
      <c r="H509" s="27">
        <f t="shared" si="101"/>
        <v>705410.22</v>
      </c>
      <c r="I509" s="28">
        <f t="shared" si="102"/>
        <v>73.720157527890422</v>
      </c>
      <c r="J509" s="28">
        <f t="shared" si="103"/>
        <v>65.611167092498974</v>
      </c>
      <c r="K509" s="28">
        <f t="shared" si="104"/>
        <v>47.65305917955687</v>
      </c>
    </row>
    <row r="510" spans="1:11">
      <c r="A510" s="32" t="s">
        <v>38</v>
      </c>
      <c r="B510" s="26" t="s">
        <v>39</v>
      </c>
      <c r="C510" s="27">
        <v>11818.95</v>
      </c>
      <c r="D510" s="27">
        <v>0</v>
      </c>
      <c r="E510" s="27">
        <v>0</v>
      </c>
      <c r="F510" s="27">
        <v>0</v>
      </c>
      <c r="G510" s="27">
        <f t="shared" si="100"/>
        <v>-11818.95</v>
      </c>
      <c r="H510" s="27">
        <f t="shared" si="101"/>
        <v>0</v>
      </c>
      <c r="I510" s="28">
        <f t="shared" si="102"/>
        <v>-100</v>
      </c>
      <c r="J510" s="28">
        <f t="shared" si="103"/>
        <v>0</v>
      </c>
      <c r="K510" s="28">
        <f t="shared" si="104"/>
        <v>0</v>
      </c>
    </row>
    <row r="511" spans="1:11">
      <c r="A511" s="33" t="s">
        <v>42</v>
      </c>
      <c r="B511" s="26" t="s">
        <v>43</v>
      </c>
      <c r="C511" s="27">
        <v>11818.95</v>
      </c>
      <c r="D511" s="27">
        <v>0</v>
      </c>
      <c r="E511" s="27">
        <v>0</v>
      </c>
      <c r="F511" s="27">
        <v>0</v>
      </c>
      <c r="G511" s="27">
        <f t="shared" si="100"/>
        <v>-11818.95</v>
      </c>
      <c r="H511" s="27">
        <f t="shared" si="101"/>
        <v>0</v>
      </c>
      <c r="I511" s="28">
        <f t="shared" si="102"/>
        <v>-100</v>
      </c>
      <c r="J511" s="28">
        <f t="shared" si="103"/>
        <v>0</v>
      </c>
      <c r="K511" s="28">
        <f t="shared" si="104"/>
        <v>0</v>
      </c>
    </row>
    <row r="512" spans="1:11">
      <c r="A512" s="34" t="s">
        <v>44</v>
      </c>
      <c r="B512" s="26" t="s">
        <v>45</v>
      </c>
      <c r="C512" s="27">
        <v>1270.5</v>
      </c>
      <c r="D512" s="27">
        <v>0</v>
      </c>
      <c r="E512" s="27">
        <v>0</v>
      </c>
      <c r="F512" s="27">
        <v>0</v>
      </c>
      <c r="G512" s="27">
        <f t="shared" si="100"/>
        <v>-1270.5</v>
      </c>
      <c r="H512" s="27">
        <f t="shared" si="101"/>
        <v>0</v>
      </c>
      <c r="I512" s="28">
        <f t="shared" si="102"/>
        <v>-100</v>
      </c>
      <c r="J512" s="28">
        <f t="shared" si="103"/>
        <v>0</v>
      </c>
      <c r="K512" s="28">
        <f t="shared" si="104"/>
        <v>0</v>
      </c>
    </row>
    <row r="513" spans="1:11" ht="26.4">
      <c r="A513" s="32" t="s">
        <v>52</v>
      </c>
      <c r="B513" s="26" t="s">
        <v>53</v>
      </c>
      <c r="C513" s="27">
        <v>762913.7</v>
      </c>
      <c r="D513" s="27">
        <v>2824303</v>
      </c>
      <c r="E513" s="27">
        <v>2051277</v>
      </c>
      <c r="F513" s="27">
        <v>1345866.78</v>
      </c>
      <c r="G513" s="27">
        <f t="shared" si="100"/>
        <v>582953.08000000007</v>
      </c>
      <c r="H513" s="27">
        <f t="shared" si="101"/>
        <v>705410.22</v>
      </c>
      <c r="I513" s="28">
        <f t="shared" si="102"/>
        <v>76.411405379140518</v>
      </c>
      <c r="J513" s="28">
        <f t="shared" si="103"/>
        <v>65.611167092498974</v>
      </c>
      <c r="K513" s="28">
        <f t="shared" si="104"/>
        <v>47.65305917955687</v>
      </c>
    </row>
    <row r="514" spans="1:11">
      <c r="A514" s="33" t="s">
        <v>54</v>
      </c>
      <c r="B514" s="26" t="s">
        <v>55</v>
      </c>
      <c r="C514" s="27">
        <v>72949</v>
      </c>
      <c r="D514" s="27">
        <v>134955</v>
      </c>
      <c r="E514" s="27">
        <v>130358</v>
      </c>
      <c r="F514" s="27">
        <v>126931</v>
      </c>
      <c r="G514" s="27">
        <f t="shared" si="100"/>
        <v>53982</v>
      </c>
      <c r="H514" s="27">
        <f t="shared" si="101"/>
        <v>3427</v>
      </c>
      <c r="I514" s="28">
        <f t="shared" si="102"/>
        <v>73.999643586615292</v>
      </c>
      <c r="J514" s="28">
        <f t="shared" si="103"/>
        <v>97.371085779162001</v>
      </c>
      <c r="K514" s="28">
        <f t="shared" si="104"/>
        <v>94.054314401096661</v>
      </c>
    </row>
    <row r="515" spans="1:11" ht="26.4">
      <c r="A515" s="34" t="s">
        <v>56</v>
      </c>
      <c r="B515" s="26" t="s">
        <v>57</v>
      </c>
      <c r="C515" s="27">
        <v>72949</v>
      </c>
      <c r="D515" s="27">
        <v>134955</v>
      </c>
      <c r="E515" s="27">
        <v>130358</v>
      </c>
      <c r="F515" s="27">
        <v>126931</v>
      </c>
      <c r="G515" s="27">
        <f t="shared" si="100"/>
        <v>53982</v>
      </c>
      <c r="H515" s="27">
        <f t="shared" si="101"/>
        <v>3427</v>
      </c>
      <c r="I515" s="28">
        <f t="shared" si="102"/>
        <v>73.999643586615292</v>
      </c>
      <c r="J515" s="28">
        <f t="shared" si="103"/>
        <v>97.371085779162001</v>
      </c>
      <c r="K515" s="28">
        <f t="shared" si="104"/>
        <v>94.054314401096661</v>
      </c>
    </row>
    <row r="516" spans="1:11" ht="26.4">
      <c r="A516" s="35" t="s">
        <v>58</v>
      </c>
      <c r="B516" s="26" t="s">
        <v>59</v>
      </c>
      <c r="C516" s="27">
        <v>72949</v>
      </c>
      <c r="D516" s="27">
        <v>134955</v>
      </c>
      <c r="E516" s="27">
        <v>130358</v>
      </c>
      <c r="F516" s="27">
        <v>126931</v>
      </c>
      <c r="G516" s="27">
        <f t="shared" si="100"/>
        <v>53982</v>
      </c>
      <c r="H516" s="27">
        <f t="shared" si="101"/>
        <v>3427</v>
      </c>
      <c r="I516" s="28">
        <f t="shared" si="102"/>
        <v>73.999643586615292</v>
      </c>
      <c r="J516" s="28">
        <f t="shared" si="103"/>
        <v>97.371085779162001</v>
      </c>
      <c r="K516" s="28">
        <f t="shared" si="104"/>
        <v>94.054314401096661</v>
      </c>
    </row>
    <row r="517" spans="1:11" ht="26.4">
      <c r="A517" s="33" t="s">
        <v>144</v>
      </c>
      <c r="B517" s="26" t="s">
        <v>145</v>
      </c>
      <c r="C517" s="27">
        <v>689964.7</v>
      </c>
      <c r="D517" s="27">
        <v>2689348</v>
      </c>
      <c r="E517" s="27">
        <v>1920919</v>
      </c>
      <c r="F517" s="27">
        <v>1218935.78</v>
      </c>
      <c r="G517" s="27">
        <f t="shared" si="100"/>
        <v>528971.08000000007</v>
      </c>
      <c r="H517" s="27">
        <f t="shared" si="101"/>
        <v>701983.22</v>
      </c>
      <c r="I517" s="28">
        <f t="shared" si="102"/>
        <v>76.666397570774279</v>
      </c>
      <c r="J517" s="28">
        <f t="shared" si="103"/>
        <v>63.45586565596988</v>
      </c>
      <c r="K517" s="28">
        <f t="shared" si="104"/>
        <v>45.324583504998238</v>
      </c>
    </row>
    <row r="518" spans="1:11" ht="39.6">
      <c r="A518" s="34" t="s">
        <v>146</v>
      </c>
      <c r="B518" s="26" t="s">
        <v>147</v>
      </c>
      <c r="C518" s="27">
        <v>689964.7</v>
      </c>
      <c r="D518" s="27">
        <v>2689348</v>
      </c>
      <c r="E518" s="27">
        <v>1920919</v>
      </c>
      <c r="F518" s="27">
        <v>1218935.78</v>
      </c>
      <c r="G518" s="27">
        <f t="shared" si="100"/>
        <v>528971.08000000007</v>
      </c>
      <c r="H518" s="27">
        <f t="shared" si="101"/>
        <v>701983.22</v>
      </c>
      <c r="I518" s="28">
        <f t="shared" si="102"/>
        <v>76.666397570774279</v>
      </c>
      <c r="J518" s="28">
        <f t="shared" si="103"/>
        <v>63.45586565596988</v>
      </c>
      <c r="K518" s="28">
        <f t="shared" si="104"/>
        <v>45.324583504998238</v>
      </c>
    </row>
    <row r="519" spans="1:11">
      <c r="A519" s="25"/>
      <c r="B519" s="26" t="s">
        <v>64</v>
      </c>
      <c r="C519" s="27">
        <v>1486612.35</v>
      </c>
      <c r="D519" s="27">
        <v>0</v>
      </c>
      <c r="E519" s="27">
        <v>0</v>
      </c>
      <c r="F519" s="27">
        <v>1478436.22</v>
      </c>
      <c r="G519" s="27">
        <f t="shared" si="100"/>
        <v>-8176.1300000001211</v>
      </c>
      <c r="H519" s="27">
        <f t="shared" si="101"/>
        <v>-1478436.22</v>
      </c>
      <c r="I519" s="28">
        <f t="shared" si="102"/>
        <v>-0.54998399549150179</v>
      </c>
      <c r="J519" s="28">
        <f t="shared" si="103"/>
        <v>0</v>
      </c>
      <c r="K519" s="28">
        <f t="shared" si="104"/>
        <v>0</v>
      </c>
    </row>
    <row r="520" spans="1:11">
      <c r="A520" s="25" t="s">
        <v>65</v>
      </c>
      <c r="B520" s="26" t="s">
        <v>66</v>
      </c>
      <c r="C520" s="27">
        <v>-1486612.35</v>
      </c>
      <c r="D520" s="27">
        <v>0</v>
      </c>
      <c r="E520" s="27">
        <v>0</v>
      </c>
      <c r="F520" s="27">
        <v>-1478436.22</v>
      </c>
      <c r="G520" s="27">
        <f t="shared" si="100"/>
        <v>8176.1300000001211</v>
      </c>
      <c r="H520" s="27">
        <f t="shared" si="101"/>
        <v>1478436.22</v>
      </c>
      <c r="I520" s="28">
        <f t="shared" si="102"/>
        <v>-0.54998399549150179</v>
      </c>
      <c r="J520" s="28">
        <f t="shared" si="103"/>
        <v>0</v>
      </c>
      <c r="K520" s="28">
        <f t="shared" si="104"/>
        <v>0</v>
      </c>
    </row>
    <row r="521" spans="1:11">
      <c r="A521" s="31" t="s">
        <v>67</v>
      </c>
      <c r="B521" s="26" t="s">
        <v>68</v>
      </c>
      <c r="C521" s="27">
        <v>-1486612.35</v>
      </c>
      <c r="D521" s="27">
        <v>0</v>
      </c>
      <c r="E521" s="27">
        <v>0</v>
      </c>
      <c r="F521" s="27">
        <v>-1478436.22</v>
      </c>
      <c r="G521" s="27">
        <f t="shared" si="100"/>
        <v>8176.1300000001211</v>
      </c>
      <c r="H521" s="27">
        <f t="shared" si="101"/>
        <v>1478436.22</v>
      </c>
      <c r="I521" s="28">
        <f t="shared" si="102"/>
        <v>-0.54998399549150179</v>
      </c>
      <c r="J521" s="28">
        <f t="shared" si="103"/>
        <v>0</v>
      </c>
      <c r="K521" s="28">
        <f t="shared" si="104"/>
        <v>0</v>
      </c>
    </row>
    <row r="522" spans="1:11">
      <c r="A522" s="36" t="s">
        <v>223</v>
      </c>
      <c r="B522" s="37" t="s">
        <v>224</v>
      </c>
      <c r="C522" s="38"/>
      <c r="D522" s="38"/>
      <c r="E522" s="38"/>
      <c r="F522" s="38"/>
      <c r="G522" s="38"/>
      <c r="H522" s="38"/>
      <c r="I522" s="39"/>
      <c r="J522" s="39"/>
      <c r="K522" s="39"/>
    </row>
    <row r="523" spans="1:11">
      <c r="A523" s="25" t="s">
        <v>28</v>
      </c>
      <c r="B523" s="26" t="s">
        <v>29</v>
      </c>
      <c r="C523" s="27">
        <v>5646108.25</v>
      </c>
      <c r="D523" s="27">
        <v>6075165</v>
      </c>
      <c r="E523" s="27">
        <v>4322976</v>
      </c>
      <c r="F523" s="27">
        <v>6072084.1900000004</v>
      </c>
      <c r="G523" s="27">
        <f t="shared" ref="G523:G539" si="105">F523-C523</f>
        <v>425975.94000000041</v>
      </c>
      <c r="H523" s="27">
        <f t="shared" ref="H523:H539" si="106">E523-F523</f>
        <v>-1749108.1900000004</v>
      </c>
      <c r="I523" s="28">
        <f t="shared" ref="I523:I539" si="107">IF(ISERROR(F523/C523),0,F523/C523*100-100)</f>
        <v>7.5445939244965814</v>
      </c>
      <c r="J523" s="28">
        <f t="shared" ref="J523:J539" si="108">IF(ISERROR(F523/E523),0,F523/E523*100)</f>
        <v>140.46074255327812</v>
      </c>
      <c r="K523" s="28">
        <f t="shared" ref="K523:K539" si="109">IF(ISERROR(F523/D523),0,F523/D523*100)</f>
        <v>99.9492884555399</v>
      </c>
    </row>
    <row r="524" spans="1:11" ht="26.4">
      <c r="A524" s="31" t="s">
        <v>76</v>
      </c>
      <c r="B524" s="26" t="s">
        <v>77</v>
      </c>
      <c r="C524" s="27">
        <v>4099.25</v>
      </c>
      <c r="D524" s="27">
        <v>9240</v>
      </c>
      <c r="E524" s="27">
        <v>5445</v>
      </c>
      <c r="F524" s="27">
        <v>6159.19</v>
      </c>
      <c r="G524" s="27">
        <f t="shared" si="105"/>
        <v>2059.9399999999996</v>
      </c>
      <c r="H524" s="27">
        <f t="shared" si="106"/>
        <v>-714.1899999999996</v>
      </c>
      <c r="I524" s="28">
        <f t="shared" si="107"/>
        <v>50.251631395987062</v>
      </c>
      <c r="J524" s="28">
        <f t="shared" si="108"/>
        <v>113.11643709825528</v>
      </c>
      <c r="K524" s="28">
        <f t="shared" si="109"/>
        <v>66.657900432900433</v>
      </c>
    </row>
    <row r="525" spans="1:11">
      <c r="A525" s="31" t="s">
        <v>30</v>
      </c>
      <c r="B525" s="26" t="s">
        <v>31</v>
      </c>
      <c r="C525" s="27">
        <v>5642009</v>
      </c>
      <c r="D525" s="27">
        <v>6065925</v>
      </c>
      <c r="E525" s="27">
        <v>4317531</v>
      </c>
      <c r="F525" s="27">
        <v>6065925</v>
      </c>
      <c r="G525" s="27">
        <f t="shared" si="105"/>
        <v>423916</v>
      </c>
      <c r="H525" s="27">
        <f t="shared" si="106"/>
        <v>-1748394</v>
      </c>
      <c r="I525" s="28">
        <f t="shared" si="107"/>
        <v>7.5135647603539866</v>
      </c>
      <c r="J525" s="28">
        <f t="shared" si="108"/>
        <v>140.49522748070601</v>
      </c>
      <c r="K525" s="28">
        <f t="shared" si="109"/>
        <v>100</v>
      </c>
    </row>
    <row r="526" spans="1:11">
      <c r="A526" s="32" t="s">
        <v>32</v>
      </c>
      <c r="B526" s="26" t="s">
        <v>33</v>
      </c>
      <c r="C526" s="27">
        <v>5642009</v>
      </c>
      <c r="D526" s="27">
        <v>6065925</v>
      </c>
      <c r="E526" s="27">
        <v>4317531</v>
      </c>
      <c r="F526" s="27">
        <v>6065925</v>
      </c>
      <c r="G526" s="27">
        <f t="shared" si="105"/>
        <v>423916</v>
      </c>
      <c r="H526" s="27">
        <f t="shared" si="106"/>
        <v>-1748394</v>
      </c>
      <c r="I526" s="28">
        <f t="shared" si="107"/>
        <v>7.5135647603539866</v>
      </c>
      <c r="J526" s="28">
        <f t="shared" si="108"/>
        <v>140.49522748070601</v>
      </c>
      <c r="K526" s="28">
        <f t="shared" si="109"/>
        <v>100</v>
      </c>
    </row>
    <row r="527" spans="1:11">
      <c r="A527" s="25" t="s">
        <v>34</v>
      </c>
      <c r="B527" s="26" t="s">
        <v>35</v>
      </c>
      <c r="C527" s="27">
        <v>3470050.65</v>
      </c>
      <c r="D527" s="27">
        <v>6075165</v>
      </c>
      <c r="E527" s="27">
        <v>4322976</v>
      </c>
      <c r="F527" s="27">
        <v>4037802.01</v>
      </c>
      <c r="G527" s="27">
        <f t="shared" si="105"/>
        <v>567751.35999999987</v>
      </c>
      <c r="H527" s="27">
        <f t="shared" si="106"/>
        <v>285173.99000000022</v>
      </c>
      <c r="I527" s="28">
        <f t="shared" si="107"/>
        <v>16.361471841916767</v>
      </c>
      <c r="J527" s="28">
        <f t="shared" si="108"/>
        <v>93.40329462851517</v>
      </c>
      <c r="K527" s="28">
        <f t="shared" si="109"/>
        <v>66.464071510814932</v>
      </c>
    </row>
    <row r="528" spans="1:11">
      <c r="A528" s="31" t="s">
        <v>36</v>
      </c>
      <c r="B528" s="26" t="s">
        <v>37</v>
      </c>
      <c r="C528" s="27">
        <v>3470050.65</v>
      </c>
      <c r="D528" s="27">
        <v>6075165</v>
      </c>
      <c r="E528" s="27">
        <v>4322976</v>
      </c>
      <c r="F528" s="27">
        <v>4037802.01</v>
      </c>
      <c r="G528" s="27">
        <f t="shared" si="105"/>
        <v>567751.35999999987</v>
      </c>
      <c r="H528" s="27">
        <f t="shared" si="106"/>
        <v>285173.99000000022</v>
      </c>
      <c r="I528" s="28">
        <f t="shared" si="107"/>
        <v>16.361471841916767</v>
      </c>
      <c r="J528" s="28">
        <f t="shared" si="108"/>
        <v>93.40329462851517</v>
      </c>
      <c r="K528" s="28">
        <f t="shared" si="109"/>
        <v>66.464071510814932</v>
      </c>
    </row>
    <row r="529" spans="1:11">
      <c r="A529" s="32" t="s">
        <v>38</v>
      </c>
      <c r="B529" s="26" t="s">
        <v>39</v>
      </c>
      <c r="C529" s="27">
        <v>3467846.47</v>
      </c>
      <c r="D529" s="27">
        <v>6059216</v>
      </c>
      <c r="E529" s="27">
        <v>4322426</v>
      </c>
      <c r="F529" s="27">
        <v>4034968.43</v>
      </c>
      <c r="G529" s="27">
        <f t="shared" si="105"/>
        <v>567121.96</v>
      </c>
      <c r="H529" s="27">
        <f t="shared" si="106"/>
        <v>287457.56999999983</v>
      </c>
      <c r="I529" s="28">
        <f t="shared" si="107"/>
        <v>16.353721680187292</v>
      </c>
      <c r="J529" s="28">
        <f t="shared" si="108"/>
        <v>93.349624261930686</v>
      </c>
      <c r="K529" s="28">
        <f t="shared" si="109"/>
        <v>66.592252694077914</v>
      </c>
    </row>
    <row r="530" spans="1:11">
      <c r="A530" s="33" t="s">
        <v>40</v>
      </c>
      <c r="B530" s="26" t="s">
        <v>41</v>
      </c>
      <c r="C530" s="27">
        <v>3252661.5</v>
      </c>
      <c r="D530" s="27">
        <v>5506572</v>
      </c>
      <c r="E530" s="27">
        <v>4121854</v>
      </c>
      <c r="F530" s="27">
        <v>3869219.41</v>
      </c>
      <c r="G530" s="27">
        <f t="shared" si="105"/>
        <v>616557.91000000015</v>
      </c>
      <c r="H530" s="27">
        <f t="shared" si="106"/>
        <v>252634.58999999985</v>
      </c>
      <c r="I530" s="28">
        <f t="shared" si="107"/>
        <v>18.955489527576106</v>
      </c>
      <c r="J530" s="28">
        <f t="shared" si="108"/>
        <v>93.870850592961332</v>
      </c>
      <c r="K530" s="28">
        <f t="shared" si="109"/>
        <v>70.265482953823181</v>
      </c>
    </row>
    <row r="531" spans="1:11">
      <c r="A531" s="33" t="s">
        <v>42</v>
      </c>
      <c r="B531" s="26" t="s">
        <v>43</v>
      </c>
      <c r="C531" s="27">
        <v>215184.97</v>
      </c>
      <c r="D531" s="27">
        <v>552644</v>
      </c>
      <c r="E531" s="27">
        <v>200572</v>
      </c>
      <c r="F531" s="27">
        <v>165749.01999999999</v>
      </c>
      <c r="G531" s="27">
        <f t="shared" si="105"/>
        <v>-49435.950000000012</v>
      </c>
      <c r="H531" s="27">
        <f t="shared" si="106"/>
        <v>34822.98000000001</v>
      </c>
      <c r="I531" s="28">
        <f t="shared" si="107"/>
        <v>-22.973700254251042</v>
      </c>
      <c r="J531" s="28">
        <f t="shared" si="108"/>
        <v>82.638164848533194</v>
      </c>
      <c r="K531" s="28">
        <f t="shared" si="109"/>
        <v>29.992005703490854</v>
      </c>
    </row>
    <row r="532" spans="1:11">
      <c r="A532" s="34" t="s">
        <v>44</v>
      </c>
      <c r="B532" s="26" t="s">
        <v>45</v>
      </c>
      <c r="C532" s="27">
        <v>9995.23</v>
      </c>
      <c r="D532" s="27">
        <v>0</v>
      </c>
      <c r="E532" s="27">
        <v>0</v>
      </c>
      <c r="F532" s="27">
        <v>2591.25</v>
      </c>
      <c r="G532" s="27">
        <f t="shared" si="105"/>
        <v>-7403.98</v>
      </c>
      <c r="H532" s="27">
        <f t="shared" si="106"/>
        <v>-2591.25</v>
      </c>
      <c r="I532" s="28">
        <f t="shared" si="107"/>
        <v>-74.075133838841126</v>
      </c>
      <c r="J532" s="28">
        <f t="shared" si="108"/>
        <v>0</v>
      </c>
      <c r="K532" s="28">
        <f t="shared" si="109"/>
        <v>0</v>
      </c>
    </row>
    <row r="533" spans="1:11">
      <c r="A533" s="32" t="s">
        <v>46</v>
      </c>
      <c r="B533" s="26" t="s">
        <v>47</v>
      </c>
      <c r="C533" s="27">
        <v>2204.1799999999998</v>
      </c>
      <c r="D533" s="27">
        <v>3185</v>
      </c>
      <c r="E533" s="27">
        <v>550</v>
      </c>
      <c r="F533" s="27">
        <v>1986.58</v>
      </c>
      <c r="G533" s="27">
        <f t="shared" si="105"/>
        <v>-217.59999999999991</v>
      </c>
      <c r="H533" s="27">
        <f t="shared" si="106"/>
        <v>-1436.58</v>
      </c>
      <c r="I533" s="28">
        <f t="shared" si="107"/>
        <v>-9.8721520021050821</v>
      </c>
      <c r="J533" s="28">
        <f t="shared" si="108"/>
        <v>361.19636363636363</v>
      </c>
      <c r="K533" s="28">
        <f t="shared" si="109"/>
        <v>62.37299843014128</v>
      </c>
    </row>
    <row r="534" spans="1:11">
      <c r="A534" s="33" t="s">
        <v>50</v>
      </c>
      <c r="B534" s="26" t="s">
        <v>51</v>
      </c>
      <c r="C534" s="27">
        <v>2204.1799999999998</v>
      </c>
      <c r="D534" s="27">
        <v>3185</v>
      </c>
      <c r="E534" s="27">
        <v>550</v>
      </c>
      <c r="F534" s="27">
        <v>1986.58</v>
      </c>
      <c r="G534" s="27">
        <f t="shared" si="105"/>
        <v>-217.59999999999991</v>
      </c>
      <c r="H534" s="27">
        <f t="shared" si="106"/>
        <v>-1436.58</v>
      </c>
      <c r="I534" s="28">
        <f t="shared" si="107"/>
        <v>-9.8721520021050821</v>
      </c>
      <c r="J534" s="28">
        <f t="shared" si="108"/>
        <v>361.19636363636363</v>
      </c>
      <c r="K534" s="28">
        <f t="shared" si="109"/>
        <v>62.37299843014128</v>
      </c>
    </row>
    <row r="535" spans="1:11" ht="26.4">
      <c r="A535" s="32" t="s">
        <v>88</v>
      </c>
      <c r="B535" s="26" t="s">
        <v>89</v>
      </c>
      <c r="C535" s="27">
        <v>0</v>
      </c>
      <c r="D535" s="27">
        <v>12764</v>
      </c>
      <c r="E535" s="27">
        <v>0</v>
      </c>
      <c r="F535" s="27">
        <v>847</v>
      </c>
      <c r="G535" s="27">
        <f t="shared" si="105"/>
        <v>847</v>
      </c>
      <c r="H535" s="27">
        <f t="shared" si="106"/>
        <v>-847</v>
      </c>
      <c r="I535" s="28">
        <f t="shared" si="107"/>
        <v>0</v>
      </c>
      <c r="J535" s="28">
        <f t="shared" si="108"/>
        <v>0</v>
      </c>
      <c r="K535" s="28">
        <f t="shared" si="109"/>
        <v>6.6358508304606714</v>
      </c>
    </row>
    <row r="536" spans="1:11">
      <c r="A536" s="33" t="s">
        <v>90</v>
      </c>
      <c r="B536" s="26" t="s">
        <v>91</v>
      </c>
      <c r="C536" s="27">
        <v>0</v>
      </c>
      <c r="D536" s="27">
        <v>12764</v>
      </c>
      <c r="E536" s="27">
        <v>0</v>
      </c>
      <c r="F536" s="27">
        <v>847</v>
      </c>
      <c r="G536" s="27">
        <f t="shared" si="105"/>
        <v>847</v>
      </c>
      <c r="H536" s="27">
        <f t="shared" si="106"/>
        <v>-847</v>
      </c>
      <c r="I536" s="28">
        <f t="shared" si="107"/>
        <v>0</v>
      </c>
      <c r="J536" s="28">
        <f t="shared" si="108"/>
        <v>0</v>
      </c>
      <c r="K536" s="28">
        <f t="shared" si="109"/>
        <v>6.6358508304606714</v>
      </c>
    </row>
    <row r="537" spans="1:11">
      <c r="A537" s="25"/>
      <c r="B537" s="26" t="s">
        <v>64</v>
      </c>
      <c r="C537" s="27">
        <v>2176057.6</v>
      </c>
      <c r="D537" s="27">
        <v>0</v>
      </c>
      <c r="E537" s="27">
        <v>0</v>
      </c>
      <c r="F537" s="27">
        <v>2034282.18</v>
      </c>
      <c r="G537" s="27">
        <f t="shared" si="105"/>
        <v>-141775.42000000016</v>
      </c>
      <c r="H537" s="27">
        <f t="shared" si="106"/>
        <v>-2034282.18</v>
      </c>
      <c r="I537" s="28">
        <f t="shared" si="107"/>
        <v>-6.5152420597690082</v>
      </c>
      <c r="J537" s="28">
        <f t="shared" si="108"/>
        <v>0</v>
      </c>
      <c r="K537" s="28">
        <f t="shared" si="109"/>
        <v>0</v>
      </c>
    </row>
    <row r="538" spans="1:11">
      <c r="A538" s="25" t="s">
        <v>65</v>
      </c>
      <c r="B538" s="26" t="s">
        <v>66</v>
      </c>
      <c r="C538" s="27">
        <v>-2176057.6</v>
      </c>
      <c r="D538" s="27">
        <v>0</v>
      </c>
      <c r="E538" s="27">
        <v>0</v>
      </c>
      <c r="F538" s="27">
        <v>-2034282.18</v>
      </c>
      <c r="G538" s="27">
        <f t="shared" si="105"/>
        <v>141775.42000000016</v>
      </c>
      <c r="H538" s="27">
        <f t="shared" si="106"/>
        <v>2034282.18</v>
      </c>
      <c r="I538" s="28">
        <f t="shared" si="107"/>
        <v>-6.5152420597690082</v>
      </c>
      <c r="J538" s="28">
        <f t="shared" si="108"/>
        <v>0</v>
      </c>
      <c r="K538" s="28">
        <f t="shared" si="109"/>
        <v>0</v>
      </c>
    </row>
    <row r="539" spans="1:11">
      <c r="A539" s="31" t="s">
        <v>67</v>
      </c>
      <c r="B539" s="26" t="s">
        <v>68</v>
      </c>
      <c r="C539" s="27">
        <v>-2176057.6</v>
      </c>
      <c r="D539" s="27">
        <v>0</v>
      </c>
      <c r="E539" s="27">
        <v>0</v>
      </c>
      <c r="F539" s="27">
        <v>-2034282.18</v>
      </c>
      <c r="G539" s="27">
        <f t="shared" si="105"/>
        <v>141775.42000000016</v>
      </c>
      <c r="H539" s="27">
        <f t="shared" si="106"/>
        <v>2034282.18</v>
      </c>
      <c r="I539" s="28">
        <f t="shared" si="107"/>
        <v>-6.5152420597690082</v>
      </c>
      <c r="J539" s="28">
        <f t="shared" si="108"/>
        <v>0</v>
      </c>
      <c r="K539" s="28">
        <f t="shared" si="109"/>
        <v>0</v>
      </c>
    </row>
    <row r="540" spans="1:11">
      <c r="A540" s="36" t="s">
        <v>72</v>
      </c>
      <c r="B540" s="37" t="s">
        <v>73</v>
      </c>
      <c r="C540" s="38"/>
      <c r="D540" s="38"/>
      <c r="E540" s="38"/>
      <c r="F540" s="38"/>
      <c r="G540" s="38"/>
      <c r="H540" s="38"/>
      <c r="I540" s="39"/>
      <c r="J540" s="39"/>
      <c r="K540" s="39"/>
    </row>
    <row r="541" spans="1:11">
      <c r="A541" s="25" t="s">
        <v>28</v>
      </c>
      <c r="B541" s="26" t="s">
        <v>29</v>
      </c>
      <c r="C541" s="27">
        <v>995421</v>
      </c>
      <c r="D541" s="27">
        <v>3917235</v>
      </c>
      <c r="E541" s="27">
        <v>0</v>
      </c>
      <c r="F541" s="27">
        <v>3917235</v>
      </c>
      <c r="G541" s="27">
        <f t="shared" ref="G541:G553" si="110">F541-C541</f>
        <v>2921814</v>
      </c>
      <c r="H541" s="27">
        <f t="shared" ref="H541:H553" si="111">E541-F541</f>
        <v>-3917235</v>
      </c>
      <c r="I541" s="28">
        <f t="shared" ref="I541:I553" si="112">IF(ISERROR(F541/C541),0,F541/C541*100-100)</f>
        <v>293.52545304951371</v>
      </c>
      <c r="J541" s="28">
        <f t="shared" ref="J541:J553" si="113">IF(ISERROR(F541/E541),0,F541/E541*100)</f>
        <v>0</v>
      </c>
      <c r="K541" s="28">
        <f t="shared" ref="K541:K553" si="114">IF(ISERROR(F541/D541),0,F541/D541*100)</f>
        <v>100</v>
      </c>
    </row>
    <row r="542" spans="1:11">
      <c r="A542" s="31" t="s">
        <v>30</v>
      </c>
      <c r="B542" s="26" t="s">
        <v>31</v>
      </c>
      <c r="C542" s="27">
        <v>995421</v>
      </c>
      <c r="D542" s="27">
        <v>3917235</v>
      </c>
      <c r="E542" s="27">
        <v>0</v>
      </c>
      <c r="F542" s="27">
        <v>3917235</v>
      </c>
      <c r="G542" s="27">
        <f t="shared" si="110"/>
        <v>2921814</v>
      </c>
      <c r="H542" s="27">
        <f t="shared" si="111"/>
        <v>-3917235</v>
      </c>
      <c r="I542" s="28">
        <f t="shared" si="112"/>
        <v>293.52545304951371</v>
      </c>
      <c r="J542" s="28">
        <f t="shared" si="113"/>
        <v>0</v>
      </c>
      <c r="K542" s="28">
        <f t="shared" si="114"/>
        <v>100</v>
      </c>
    </row>
    <row r="543" spans="1:11">
      <c r="A543" s="32" t="s">
        <v>32</v>
      </c>
      <c r="B543" s="26" t="s">
        <v>33</v>
      </c>
      <c r="C543" s="27">
        <v>995421</v>
      </c>
      <c r="D543" s="27">
        <v>3917235</v>
      </c>
      <c r="E543" s="27">
        <v>0</v>
      </c>
      <c r="F543" s="27">
        <v>3917235</v>
      </c>
      <c r="G543" s="27">
        <f t="shared" si="110"/>
        <v>2921814</v>
      </c>
      <c r="H543" s="27">
        <f t="shared" si="111"/>
        <v>-3917235</v>
      </c>
      <c r="I543" s="28">
        <f t="shared" si="112"/>
        <v>293.52545304951371</v>
      </c>
      <c r="J543" s="28">
        <f t="shared" si="113"/>
        <v>0</v>
      </c>
      <c r="K543" s="28">
        <f t="shared" si="114"/>
        <v>100</v>
      </c>
    </row>
    <row r="544" spans="1:11">
      <c r="A544" s="25" t="s">
        <v>34</v>
      </c>
      <c r="B544" s="26" t="s">
        <v>35</v>
      </c>
      <c r="C544" s="27">
        <v>335708.76</v>
      </c>
      <c r="D544" s="27">
        <v>3917235</v>
      </c>
      <c r="E544" s="27">
        <v>0</v>
      </c>
      <c r="F544" s="27">
        <v>3882620.42</v>
      </c>
      <c r="G544" s="27">
        <f t="shared" si="110"/>
        <v>3546911.66</v>
      </c>
      <c r="H544" s="27">
        <f t="shared" si="111"/>
        <v>-3882620.42</v>
      </c>
      <c r="I544" s="28">
        <f t="shared" si="112"/>
        <v>1056.5442677158619</v>
      </c>
      <c r="J544" s="28">
        <f t="shared" si="113"/>
        <v>0</v>
      </c>
      <c r="K544" s="28">
        <f t="shared" si="114"/>
        <v>99.116351712368541</v>
      </c>
    </row>
    <row r="545" spans="1:11">
      <c r="A545" s="31" t="s">
        <v>36</v>
      </c>
      <c r="B545" s="26" t="s">
        <v>37</v>
      </c>
      <c r="C545" s="27">
        <v>335708.76</v>
      </c>
      <c r="D545" s="27">
        <v>3917235</v>
      </c>
      <c r="E545" s="27">
        <v>0</v>
      </c>
      <c r="F545" s="27">
        <v>3882620.42</v>
      </c>
      <c r="G545" s="27">
        <f t="shared" si="110"/>
        <v>3546911.66</v>
      </c>
      <c r="H545" s="27">
        <f t="shared" si="111"/>
        <v>-3882620.42</v>
      </c>
      <c r="I545" s="28">
        <f t="shared" si="112"/>
        <v>1056.5442677158619</v>
      </c>
      <c r="J545" s="28">
        <f t="shared" si="113"/>
        <v>0</v>
      </c>
      <c r="K545" s="28">
        <f t="shared" si="114"/>
        <v>99.116351712368541</v>
      </c>
    </row>
    <row r="546" spans="1:11">
      <c r="A546" s="32" t="s">
        <v>38</v>
      </c>
      <c r="B546" s="26" t="s">
        <v>39</v>
      </c>
      <c r="C546" s="27">
        <v>335708.76</v>
      </c>
      <c r="D546" s="27">
        <v>80675</v>
      </c>
      <c r="E546" s="27">
        <v>0</v>
      </c>
      <c r="F546" s="27">
        <v>46060.93</v>
      </c>
      <c r="G546" s="27">
        <f t="shared" si="110"/>
        <v>-289647.83</v>
      </c>
      <c r="H546" s="27">
        <f t="shared" si="111"/>
        <v>-46060.93</v>
      </c>
      <c r="I546" s="28">
        <f t="shared" si="112"/>
        <v>-86.279497145084918</v>
      </c>
      <c r="J546" s="28">
        <f t="shared" si="113"/>
        <v>0</v>
      </c>
      <c r="K546" s="28">
        <f t="shared" si="114"/>
        <v>57.094428261543229</v>
      </c>
    </row>
    <row r="547" spans="1:11">
      <c r="A547" s="33" t="s">
        <v>40</v>
      </c>
      <c r="B547" s="26" t="s">
        <v>41</v>
      </c>
      <c r="C547" s="27">
        <v>216490.79</v>
      </c>
      <c r="D547" s="27">
        <v>46936</v>
      </c>
      <c r="E547" s="27">
        <v>0</v>
      </c>
      <c r="F547" s="27">
        <v>23613.87</v>
      </c>
      <c r="G547" s="27">
        <f t="shared" si="110"/>
        <v>-192876.92</v>
      </c>
      <c r="H547" s="27">
        <f t="shared" si="111"/>
        <v>-23613.87</v>
      </c>
      <c r="I547" s="28">
        <f t="shared" si="112"/>
        <v>-89.092436680562713</v>
      </c>
      <c r="J547" s="28">
        <f t="shared" si="113"/>
        <v>0</v>
      </c>
      <c r="K547" s="28">
        <f t="shared" si="114"/>
        <v>50.310784898585304</v>
      </c>
    </row>
    <row r="548" spans="1:11">
      <c r="A548" s="33" t="s">
        <v>42</v>
      </c>
      <c r="B548" s="26" t="s">
        <v>43</v>
      </c>
      <c r="C548" s="27">
        <v>119217.97</v>
      </c>
      <c r="D548" s="27">
        <v>33739</v>
      </c>
      <c r="E548" s="27">
        <v>0</v>
      </c>
      <c r="F548" s="27">
        <v>22447.06</v>
      </c>
      <c r="G548" s="27">
        <f t="shared" si="110"/>
        <v>-96770.91</v>
      </c>
      <c r="H548" s="27">
        <f t="shared" si="111"/>
        <v>-22447.06</v>
      </c>
      <c r="I548" s="28">
        <f t="shared" si="112"/>
        <v>-81.171412329869398</v>
      </c>
      <c r="J548" s="28">
        <f t="shared" si="113"/>
        <v>0</v>
      </c>
      <c r="K548" s="28">
        <f t="shared" si="114"/>
        <v>66.531491745457785</v>
      </c>
    </row>
    <row r="549" spans="1:11">
      <c r="A549" s="32" t="s">
        <v>46</v>
      </c>
      <c r="B549" s="26" t="s">
        <v>47</v>
      </c>
      <c r="C549" s="27">
        <v>0</v>
      </c>
      <c r="D549" s="27">
        <v>3836560</v>
      </c>
      <c r="E549" s="27">
        <v>0</v>
      </c>
      <c r="F549" s="27">
        <v>3836559.49</v>
      </c>
      <c r="G549" s="27">
        <f t="shared" si="110"/>
        <v>3836559.49</v>
      </c>
      <c r="H549" s="27">
        <f t="shared" si="111"/>
        <v>-3836559.49</v>
      </c>
      <c r="I549" s="28">
        <f t="shared" si="112"/>
        <v>0</v>
      </c>
      <c r="J549" s="28">
        <f t="shared" si="113"/>
        <v>0</v>
      </c>
      <c r="K549" s="28">
        <f t="shared" si="114"/>
        <v>99.999986706841554</v>
      </c>
    </row>
    <row r="550" spans="1:11">
      <c r="A550" s="33" t="s">
        <v>50</v>
      </c>
      <c r="B550" s="26" t="s">
        <v>51</v>
      </c>
      <c r="C550" s="27">
        <v>0</v>
      </c>
      <c r="D550" s="27">
        <v>3836560</v>
      </c>
      <c r="E550" s="27">
        <v>0</v>
      </c>
      <c r="F550" s="27">
        <v>3836559.49</v>
      </c>
      <c r="G550" s="27">
        <f t="shared" si="110"/>
        <v>3836559.49</v>
      </c>
      <c r="H550" s="27">
        <f t="shared" si="111"/>
        <v>-3836559.49</v>
      </c>
      <c r="I550" s="28">
        <f t="shared" si="112"/>
        <v>0</v>
      </c>
      <c r="J550" s="28">
        <f t="shared" si="113"/>
        <v>0</v>
      </c>
      <c r="K550" s="28">
        <f t="shared" si="114"/>
        <v>99.999986706841554</v>
      </c>
    </row>
    <row r="551" spans="1:11">
      <c r="A551" s="25"/>
      <c r="B551" s="26" t="s">
        <v>64</v>
      </c>
      <c r="C551" s="27">
        <v>659712.24</v>
      </c>
      <c r="D551" s="27">
        <v>0</v>
      </c>
      <c r="E551" s="27">
        <v>0</v>
      </c>
      <c r="F551" s="27">
        <v>34614.58</v>
      </c>
      <c r="G551" s="27">
        <f t="shared" si="110"/>
        <v>-625097.66</v>
      </c>
      <c r="H551" s="27">
        <f t="shared" si="111"/>
        <v>-34614.58</v>
      </c>
      <c r="I551" s="28">
        <f t="shared" si="112"/>
        <v>-94.753079009114643</v>
      </c>
      <c r="J551" s="28">
        <f t="shared" si="113"/>
        <v>0</v>
      </c>
      <c r="K551" s="28">
        <f t="shared" si="114"/>
        <v>0</v>
      </c>
    </row>
    <row r="552" spans="1:11">
      <c r="A552" s="25" t="s">
        <v>65</v>
      </c>
      <c r="B552" s="26" t="s">
        <v>66</v>
      </c>
      <c r="C552" s="27">
        <v>-659712.24</v>
      </c>
      <c r="D552" s="27">
        <v>0</v>
      </c>
      <c r="E552" s="27">
        <v>0</v>
      </c>
      <c r="F552" s="27">
        <v>-34614.58</v>
      </c>
      <c r="G552" s="27">
        <f t="shared" si="110"/>
        <v>625097.66</v>
      </c>
      <c r="H552" s="27">
        <f t="shared" si="111"/>
        <v>34614.58</v>
      </c>
      <c r="I552" s="28">
        <f t="shared" si="112"/>
        <v>-94.753079009114643</v>
      </c>
      <c r="J552" s="28">
        <f t="shared" si="113"/>
        <v>0</v>
      </c>
      <c r="K552" s="28">
        <f t="shared" si="114"/>
        <v>0</v>
      </c>
    </row>
    <row r="553" spans="1:11">
      <c r="A553" s="31" t="s">
        <v>67</v>
      </c>
      <c r="B553" s="26" t="s">
        <v>68</v>
      </c>
      <c r="C553" s="27">
        <v>-659712.24</v>
      </c>
      <c r="D553" s="27">
        <v>0</v>
      </c>
      <c r="E553" s="27">
        <v>0</v>
      </c>
      <c r="F553" s="27">
        <v>-34614.58</v>
      </c>
      <c r="G553" s="27">
        <f t="shared" si="110"/>
        <v>625097.66</v>
      </c>
      <c r="H553" s="27">
        <f t="shared" si="111"/>
        <v>34614.58</v>
      </c>
      <c r="I553" s="28">
        <f t="shared" si="112"/>
        <v>-94.753079009114643</v>
      </c>
      <c r="J553" s="28">
        <f t="shared" si="113"/>
        <v>0</v>
      </c>
      <c r="K553" s="28">
        <f t="shared" si="114"/>
        <v>0</v>
      </c>
    </row>
    <row r="554" spans="1:11">
      <c r="A554" s="25"/>
      <c r="B554" s="26"/>
      <c r="C554" s="27"/>
      <c r="D554" s="27"/>
      <c r="E554" s="27"/>
      <c r="F554" s="27"/>
      <c r="G554" s="27"/>
      <c r="H554" s="27"/>
      <c r="I554" s="28"/>
      <c r="J554" s="28"/>
      <c r="K554" s="28"/>
    </row>
    <row r="555" spans="1:11" ht="39.6">
      <c r="A555" s="36"/>
      <c r="B555" s="37" t="s">
        <v>115</v>
      </c>
      <c r="C555" s="38"/>
      <c r="D555" s="38"/>
      <c r="E555" s="38"/>
      <c r="F555" s="38"/>
      <c r="G555" s="38"/>
      <c r="H555" s="38"/>
      <c r="I555" s="39"/>
      <c r="J555" s="39"/>
      <c r="K555" s="39"/>
    </row>
    <row r="556" spans="1:11">
      <c r="A556" s="25" t="s">
        <v>28</v>
      </c>
      <c r="B556" s="26" t="s">
        <v>29</v>
      </c>
      <c r="C556" s="27">
        <v>105879689.23</v>
      </c>
      <c r="D556" s="27">
        <v>189494684</v>
      </c>
      <c r="E556" s="27">
        <v>118568068</v>
      </c>
      <c r="F556" s="27">
        <v>141167338.74000001</v>
      </c>
      <c r="G556" s="27">
        <f t="shared" ref="G556:G590" si="115">F556-C556</f>
        <v>35287649.510000005</v>
      </c>
      <c r="H556" s="27">
        <f t="shared" ref="H556:H590" si="116">E556-F556</f>
        <v>-22599270.74000001</v>
      </c>
      <c r="I556" s="28">
        <f t="shared" ref="I556:I590" si="117">IF(ISERROR(F556/C556),0,F556/C556*100-100)</f>
        <v>33.328062980375279</v>
      </c>
      <c r="J556" s="28">
        <f t="shared" ref="J556:J590" si="118">IF(ISERROR(F556/E556),0,F556/E556*100)</f>
        <v>119.06016613174468</v>
      </c>
      <c r="K556" s="28">
        <f t="shared" ref="K556:K590" si="119">IF(ISERROR(F556/D556),0,F556/D556*100)</f>
        <v>74.496727697121045</v>
      </c>
    </row>
    <row r="557" spans="1:11">
      <c r="A557" s="31" t="s">
        <v>102</v>
      </c>
      <c r="B557" s="26" t="s">
        <v>103</v>
      </c>
      <c r="C557" s="27">
        <v>9504283.4299999997</v>
      </c>
      <c r="D557" s="27">
        <v>70486249</v>
      </c>
      <c r="E557" s="27">
        <v>66154659</v>
      </c>
      <c r="F557" s="27">
        <v>22558571.300000001</v>
      </c>
      <c r="G557" s="27">
        <f t="shared" si="115"/>
        <v>13054287.870000001</v>
      </c>
      <c r="H557" s="27">
        <f t="shared" si="116"/>
        <v>43596087.700000003</v>
      </c>
      <c r="I557" s="28">
        <f t="shared" si="117"/>
        <v>137.35162641293414</v>
      </c>
      <c r="J557" s="28">
        <f t="shared" si="118"/>
        <v>34.099746927876993</v>
      </c>
      <c r="K557" s="28">
        <f t="shared" si="119"/>
        <v>32.004215886136883</v>
      </c>
    </row>
    <row r="558" spans="1:11">
      <c r="A558" s="31" t="s">
        <v>78</v>
      </c>
      <c r="B558" s="26" t="s">
        <v>79</v>
      </c>
      <c r="C558" s="27">
        <v>83674.8</v>
      </c>
      <c r="D558" s="27">
        <v>636968</v>
      </c>
      <c r="E558" s="27">
        <v>38109</v>
      </c>
      <c r="F558" s="27">
        <v>237300.44</v>
      </c>
      <c r="G558" s="27">
        <f t="shared" si="115"/>
        <v>153625.64000000001</v>
      </c>
      <c r="H558" s="27">
        <f t="shared" si="116"/>
        <v>-199191.44</v>
      </c>
      <c r="I558" s="28">
        <f t="shared" si="117"/>
        <v>183.59845497091118</v>
      </c>
      <c r="J558" s="28">
        <f t="shared" si="118"/>
        <v>622.68870870398075</v>
      </c>
      <c r="K558" s="28">
        <f t="shared" si="119"/>
        <v>37.25468783361174</v>
      </c>
    </row>
    <row r="559" spans="1:11">
      <c r="A559" s="32" t="s">
        <v>80</v>
      </c>
      <c r="B559" s="26" t="s">
        <v>81</v>
      </c>
      <c r="C559" s="27">
        <v>83674.8</v>
      </c>
      <c r="D559" s="27">
        <v>636968</v>
      </c>
      <c r="E559" s="27">
        <v>38109</v>
      </c>
      <c r="F559" s="27">
        <v>237300.44</v>
      </c>
      <c r="G559" s="27">
        <f t="shared" si="115"/>
        <v>153625.64000000001</v>
      </c>
      <c r="H559" s="27">
        <f t="shared" si="116"/>
        <v>-199191.44</v>
      </c>
      <c r="I559" s="28">
        <f t="shared" si="117"/>
        <v>183.59845497091118</v>
      </c>
      <c r="J559" s="28">
        <f t="shared" si="118"/>
        <v>622.68870870398075</v>
      </c>
      <c r="K559" s="28">
        <f t="shared" si="119"/>
        <v>37.25468783361174</v>
      </c>
    </row>
    <row r="560" spans="1:11">
      <c r="A560" s="33" t="s">
        <v>82</v>
      </c>
      <c r="B560" s="26" t="s">
        <v>83</v>
      </c>
      <c r="C560" s="27">
        <v>83674.8</v>
      </c>
      <c r="D560" s="27">
        <v>636968</v>
      </c>
      <c r="E560" s="27">
        <v>38109</v>
      </c>
      <c r="F560" s="27">
        <v>237300.44</v>
      </c>
      <c r="G560" s="27">
        <f t="shared" si="115"/>
        <v>153625.64000000001</v>
      </c>
      <c r="H560" s="27">
        <f t="shared" si="116"/>
        <v>-199191.44</v>
      </c>
      <c r="I560" s="28">
        <f t="shared" si="117"/>
        <v>183.59845497091118</v>
      </c>
      <c r="J560" s="28">
        <f t="shared" si="118"/>
        <v>622.68870870398075</v>
      </c>
      <c r="K560" s="28">
        <f t="shared" si="119"/>
        <v>37.25468783361174</v>
      </c>
    </row>
    <row r="561" spans="1:11" ht="26.4">
      <c r="A561" s="34" t="s">
        <v>84</v>
      </c>
      <c r="B561" s="26" t="s">
        <v>85</v>
      </c>
      <c r="C561" s="27">
        <v>83674.8</v>
      </c>
      <c r="D561" s="27">
        <v>636968</v>
      </c>
      <c r="E561" s="27">
        <v>38109</v>
      </c>
      <c r="F561" s="27">
        <v>237300.44</v>
      </c>
      <c r="G561" s="27">
        <f t="shared" si="115"/>
        <v>153625.64000000001</v>
      </c>
      <c r="H561" s="27">
        <f t="shared" si="116"/>
        <v>-199191.44</v>
      </c>
      <c r="I561" s="28">
        <f t="shared" si="117"/>
        <v>183.59845497091118</v>
      </c>
      <c r="J561" s="28">
        <f t="shared" si="118"/>
        <v>622.68870870398075</v>
      </c>
      <c r="K561" s="28">
        <f t="shared" si="119"/>
        <v>37.25468783361174</v>
      </c>
    </row>
    <row r="562" spans="1:11" ht="26.4">
      <c r="A562" s="35" t="s">
        <v>86</v>
      </c>
      <c r="B562" s="26" t="s">
        <v>87</v>
      </c>
      <c r="C562" s="27">
        <v>5988</v>
      </c>
      <c r="D562" s="27">
        <v>13800</v>
      </c>
      <c r="E562" s="27">
        <v>3608</v>
      </c>
      <c r="F562" s="27">
        <v>12052</v>
      </c>
      <c r="G562" s="27">
        <f t="shared" si="115"/>
        <v>6064</v>
      </c>
      <c r="H562" s="27">
        <f t="shared" si="116"/>
        <v>-8444</v>
      </c>
      <c r="I562" s="28">
        <f t="shared" si="117"/>
        <v>101.2692050768203</v>
      </c>
      <c r="J562" s="28">
        <f t="shared" si="118"/>
        <v>334.03547671840357</v>
      </c>
      <c r="K562" s="28">
        <f t="shared" si="119"/>
        <v>87.333333333333329</v>
      </c>
    </row>
    <row r="563" spans="1:11" ht="26.4">
      <c r="A563" s="35" t="s">
        <v>104</v>
      </c>
      <c r="B563" s="26" t="s">
        <v>105</v>
      </c>
      <c r="C563" s="27">
        <v>77686.8</v>
      </c>
      <c r="D563" s="27">
        <v>623168</v>
      </c>
      <c r="E563" s="27">
        <v>34501</v>
      </c>
      <c r="F563" s="27">
        <v>225248.44</v>
      </c>
      <c r="G563" s="27">
        <f t="shared" si="115"/>
        <v>147561.64000000001</v>
      </c>
      <c r="H563" s="27">
        <f t="shared" si="116"/>
        <v>-190747.44</v>
      </c>
      <c r="I563" s="28">
        <f t="shared" si="117"/>
        <v>189.94428911990195</v>
      </c>
      <c r="J563" s="28">
        <f t="shared" si="118"/>
        <v>652.87510506941828</v>
      </c>
      <c r="K563" s="28">
        <f t="shared" si="119"/>
        <v>36.145700677826845</v>
      </c>
    </row>
    <row r="564" spans="1:11">
      <c r="A564" s="31" t="s">
        <v>30</v>
      </c>
      <c r="B564" s="26" t="s">
        <v>31</v>
      </c>
      <c r="C564" s="27">
        <v>96291731</v>
      </c>
      <c r="D564" s="27">
        <v>118371467</v>
      </c>
      <c r="E564" s="27">
        <v>52375300</v>
      </c>
      <c r="F564" s="27">
        <v>118371467</v>
      </c>
      <c r="G564" s="27">
        <f t="shared" si="115"/>
        <v>22079736</v>
      </c>
      <c r="H564" s="27">
        <f t="shared" si="116"/>
        <v>-65996167</v>
      </c>
      <c r="I564" s="28">
        <f t="shared" si="117"/>
        <v>22.930043702298804</v>
      </c>
      <c r="J564" s="28">
        <f t="shared" si="118"/>
        <v>226.00627967763432</v>
      </c>
      <c r="K564" s="28">
        <f t="shared" si="119"/>
        <v>100</v>
      </c>
    </row>
    <row r="565" spans="1:11">
      <c r="A565" s="32" t="s">
        <v>32</v>
      </c>
      <c r="B565" s="26" t="s">
        <v>33</v>
      </c>
      <c r="C565" s="27">
        <v>96291731</v>
      </c>
      <c r="D565" s="27">
        <v>118371467</v>
      </c>
      <c r="E565" s="27">
        <v>52375300</v>
      </c>
      <c r="F565" s="27">
        <v>118371467</v>
      </c>
      <c r="G565" s="27">
        <f t="shared" si="115"/>
        <v>22079736</v>
      </c>
      <c r="H565" s="27">
        <f t="shared" si="116"/>
        <v>-65996167</v>
      </c>
      <c r="I565" s="28">
        <f t="shared" si="117"/>
        <v>22.930043702298804</v>
      </c>
      <c r="J565" s="28">
        <f t="shared" si="118"/>
        <v>226.00627967763432</v>
      </c>
      <c r="K565" s="28">
        <f t="shared" si="119"/>
        <v>100</v>
      </c>
    </row>
    <row r="566" spans="1:11">
      <c r="A566" s="25" t="s">
        <v>34</v>
      </c>
      <c r="B566" s="26" t="s">
        <v>35</v>
      </c>
      <c r="C566" s="27">
        <v>77345352.640000001</v>
      </c>
      <c r="D566" s="27">
        <v>192131924</v>
      </c>
      <c r="E566" s="27">
        <v>118646437</v>
      </c>
      <c r="F566" s="27">
        <v>62353942.909999996</v>
      </c>
      <c r="G566" s="27">
        <f t="shared" si="115"/>
        <v>-14991409.730000004</v>
      </c>
      <c r="H566" s="27">
        <f t="shared" si="116"/>
        <v>56292494.090000004</v>
      </c>
      <c r="I566" s="28">
        <f t="shared" si="117"/>
        <v>-19.382431158827032</v>
      </c>
      <c r="J566" s="28">
        <f t="shared" si="118"/>
        <v>52.554416707852759</v>
      </c>
      <c r="K566" s="28">
        <f t="shared" si="119"/>
        <v>32.45371285096796</v>
      </c>
    </row>
    <row r="567" spans="1:11">
      <c r="A567" s="31" t="s">
        <v>36</v>
      </c>
      <c r="B567" s="26" t="s">
        <v>37</v>
      </c>
      <c r="C567" s="27">
        <v>51509974.950000003</v>
      </c>
      <c r="D567" s="27">
        <v>124934660</v>
      </c>
      <c r="E567" s="27">
        <v>85359182</v>
      </c>
      <c r="F567" s="27">
        <v>27513091.199999999</v>
      </c>
      <c r="G567" s="27">
        <f t="shared" si="115"/>
        <v>-23996883.750000004</v>
      </c>
      <c r="H567" s="27">
        <f t="shared" si="116"/>
        <v>57846090.799999997</v>
      </c>
      <c r="I567" s="28">
        <f t="shared" si="117"/>
        <v>-46.586867443234901</v>
      </c>
      <c r="J567" s="28">
        <f t="shared" si="118"/>
        <v>32.232140181474563</v>
      </c>
      <c r="K567" s="28">
        <f t="shared" si="119"/>
        <v>22.021984291628922</v>
      </c>
    </row>
    <row r="568" spans="1:11">
      <c r="A568" s="32" t="s">
        <v>38</v>
      </c>
      <c r="B568" s="26" t="s">
        <v>39</v>
      </c>
      <c r="C568" s="27">
        <v>13034837.779999999</v>
      </c>
      <c r="D568" s="27">
        <v>27079355</v>
      </c>
      <c r="E568" s="27">
        <v>15382994</v>
      </c>
      <c r="F568" s="27">
        <v>13342353.279999999</v>
      </c>
      <c r="G568" s="27">
        <f t="shared" si="115"/>
        <v>307515.5</v>
      </c>
      <c r="H568" s="27">
        <f t="shared" si="116"/>
        <v>2040640.7200000007</v>
      </c>
      <c r="I568" s="28">
        <f t="shared" si="117"/>
        <v>2.3591816422283074</v>
      </c>
      <c r="J568" s="28">
        <f t="shared" si="118"/>
        <v>86.734437262343079</v>
      </c>
      <c r="K568" s="28">
        <f t="shared" si="119"/>
        <v>49.27131122583976</v>
      </c>
    </row>
    <row r="569" spans="1:11">
      <c r="A569" s="33" t="s">
        <v>40</v>
      </c>
      <c r="B569" s="26" t="s">
        <v>41</v>
      </c>
      <c r="C569" s="27">
        <v>3052405.62</v>
      </c>
      <c r="D569" s="27">
        <v>6095122</v>
      </c>
      <c r="E569" s="27">
        <v>3555579</v>
      </c>
      <c r="F569" s="27">
        <v>4316024.1500000004</v>
      </c>
      <c r="G569" s="27">
        <f t="shared" si="115"/>
        <v>1263618.5300000003</v>
      </c>
      <c r="H569" s="27">
        <f t="shared" si="116"/>
        <v>-760445.15000000037</v>
      </c>
      <c r="I569" s="28">
        <f t="shared" si="117"/>
        <v>41.397464403829787</v>
      </c>
      <c r="J569" s="28">
        <f t="shared" si="118"/>
        <v>121.3873788207209</v>
      </c>
      <c r="K569" s="28">
        <f t="shared" si="119"/>
        <v>70.811119941487647</v>
      </c>
    </row>
    <row r="570" spans="1:11">
      <c r="A570" s="33" t="s">
        <v>42</v>
      </c>
      <c r="B570" s="26" t="s">
        <v>43</v>
      </c>
      <c r="C570" s="27">
        <v>9982432.1600000001</v>
      </c>
      <c r="D570" s="27">
        <v>20984233</v>
      </c>
      <c r="E570" s="27">
        <v>11827415</v>
      </c>
      <c r="F570" s="27">
        <v>9026329.1300000008</v>
      </c>
      <c r="G570" s="27">
        <f t="shared" si="115"/>
        <v>-956103.02999999933</v>
      </c>
      <c r="H570" s="27">
        <f t="shared" si="116"/>
        <v>2801085.8699999992</v>
      </c>
      <c r="I570" s="28">
        <f t="shared" si="117"/>
        <v>-9.5778565250975873</v>
      </c>
      <c r="J570" s="28">
        <f t="shared" si="118"/>
        <v>76.317006970669425</v>
      </c>
      <c r="K570" s="28">
        <f t="shared" si="119"/>
        <v>43.014815599883974</v>
      </c>
    </row>
    <row r="571" spans="1:11">
      <c r="A571" s="34" t="s">
        <v>44</v>
      </c>
      <c r="B571" s="26" t="s">
        <v>45</v>
      </c>
      <c r="C571" s="27">
        <v>98409.26</v>
      </c>
      <c r="D571" s="27">
        <v>0</v>
      </c>
      <c r="E571" s="27">
        <v>0</v>
      </c>
      <c r="F571" s="27">
        <v>263583.62</v>
      </c>
      <c r="G571" s="27">
        <f t="shared" si="115"/>
        <v>165174.35999999999</v>
      </c>
      <c r="H571" s="27">
        <f t="shared" si="116"/>
        <v>-263583.62</v>
      </c>
      <c r="I571" s="28">
        <f t="shared" si="117"/>
        <v>167.84432684485182</v>
      </c>
      <c r="J571" s="28">
        <f t="shared" si="118"/>
        <v>0</v>
      </c>
      <c r="K571" s="28">
        <f t="shared" si="119"/>
        <v>0</v>
      </c>
    </row>
    <row r="572" spans="1:11">
      <c r="A572" s="32" t="s">
        <v>46</v>
      </c>
      <c r="B572" s="26" t="s">
        <v>47</v>
      </c>
      <c r="C572" s="27">
        <v>35755439.909999996</v>
      </c>
      <c r="D572" s="27">
        <v>36768665</v>
      </c>
      <c r="E572" s="27">
        <v>10766052</v>
      </c>
      <c r="F572" s="27">
        <v>92830.68</v>
      </c>
      <c r="G572" s="27">
        <f t="shared" si="115"/>
        <v>-35662609.229999997</v>
      </c>
      <c r="H572" s="27">
        <f t="shared" si="116"/>
        <v>10673221.32</v>
      </c>
      <c r="I572" s="28">
        <f t="shared" si="117"/>
        <v>-99.740373268421067</v>
      </c>
      <c r="J572" s="28">
        <f t="shared" si="118"/>
        <v>0.86225368408029235</v>
      </c>
      <c r="K572" s="28">
        <f t="shared" si="119"/>
        <v>0.25247226136711787</v>
      </c>
    </row>
    <row r="573" spans="1:11">
      <c r="A573" s="33" t="s">
        <v>48</v>
      </c>
      <c r="B573" s="26" t="s">
        <v>49</v>
      </c>
      <c r="C573" s="27">
        <v>35697277.299999997</v>
      </c>
      <c r="D573" s="27">
        <v>36536133</v>
      </c>
      <c r="E573" s="27">
        <v>10623013</v>
      </c>
      <c r="F573" s="27">
        <v>41520.949999999997</v>
      </c>
      <c r="G573" s="27">
        <f t="shared" si="115"/>
        <v>-35655756.349999994</v>
      </c>
      <c r="H573" s="27">
        <f t="shared" si="116"/>
        <v>10581492.050000001</v>
      </c>
      <c r="I573" s="28">
        <f t="shared" si="117"/>
        <v>-99.883685947107239</v>
      </c>
      <c r="J573" s="28">
        <f t="shared" si="118"/>
        <v>0.39085850690383228</v>
      </c>
      <c r="K573" s="28">
        <f t="shared" si="119"/>
        <v>0.11364352653303511</v>
      </c>
    </row>
    <row r="574" spans="1:11">
      <c r="A574" s="33" t="s">
        <v>50</v>
      </c>
      <c r="B574" s="26" t="s">
        <v>51</v>
      </c>
      <c r="C574" s="27">
        <v>58162.61</v>
      </c>
      <c r="D574" s="27">
        <v>232532</v>
      </c>
      <c r="E574" s="27">
        <v>143039</v>
      </c>
      <c r="F574" s="27">
        <v>51309.73</v>
      </c>
      <c r="G574" s="27">
        <f t="shared" si="115"/>
        <v>-6852.8799999999974</v>
      </c>
      <c r="H574" s="27">
        <f t="shared" si="116"/>
        <v>91729.26999999999</v>
      </c>
      <c r="I574" s="28">
        <f t="shared" si="117"/>
        <v>-11.782277308394512</v>
      </c>
      <c r="J574" s="28">
        <f t="shared" si="118"/>
        <v>35.871147029831029</v>
      </c>
      <c r="K574" s="28">
        <f t="shared" si="119"/>
        <v>22.065664080642666</v>
      </c>
    </row>
    <row r="575" spans="1:11" ht="26.4">
      <c r="A575" s="32" t="s">
        <v>88</v>
      </c>
      <c r="B575" s="26" t="s">
        <v>89</v>
      </c>
      <c r="C575" s="27">
        <v>539049.41</v>
      </c>
      <c r="D575" s="27">
        <v>694893</v>
      </c>
      <c r="E575" s="27">
        <v>11183</v>
      </c>
      <c r="F575" s="27">
        <v>249529.54</v>
      </c>
      <c r="G575" s="27">
        <f t="shared" si="115"/>
        <v>-289519.87</v>
      </c>
      <c r="H575" s="27">
        <f t="shared" si="116"/>
        <v>-238346.54</v>
      </c>
      <c r="I575" s="28">
        <f t="shared" si="117"/>
        <v>-53.709338073480126</v>
      </c>
      <c r="J575" s="28">
        <f t="shared" si="118"/>
        <v>2231.3291603326479</v>
      </c>
      <c r="K575" s="28">
        <f t="shared" si="119"/>
        <v>35.909059380365036</v>
      </c>
    </row>
    <row r="576" spans="1:11">
      <c r="A576" s="33" t="s">
        <v>90</v>
      </c>
      <c r="B576" s="26" t="s">
        <v>91</v>
      </c>
      <c r="C576" s="27">
        <v>539049.41</v>
      </c>
      <c r="D576" s="27">
        <v>694893</v>
      </c>
      <c r="E576" s="27">
        <v>11183</v>
      </c>
      <c r="F576" s="27">
        <v>249529.54</v>
      </c>
      <c r="G576" s="27">
        <f t="shared" si="115"/>
        <v>-289519.87</v>
      </c>
      <c r="H576" s="27">
        <f t="shared" si="116"/>
        <v>-238346.54</v>
      </c>
      <c r="I576" s="28">
        <f t="shared" si="117"/>
        <v>-53.709338073480126</v>
      </c>
      <c r="J576" s="28">
        <f t="shared" si="118"/>
        <v>2231.3291603326479</v>
      </c>
      <c r="K576" s="28">
        <f t="shared" si="119"/>
        <v>35.909059380365036</v>
      </c>
    </row>
    <row r="577" spans="1:11" ht="26.4">
      <c r="A577" s="32" t="s">
        <v>52</v>
      </c>
      <c r="B577" s="26" t="s">
        <v>53</v>
      </c>
      <c r="C577" s="27">
        <v>2180647.85</v>
      </c>
      <c r="D577" s="27">
        <v>60391747</v>
      </c>
      <c r="E577" s="27">
        <v>59198953</v>
      </c>
      <c r="F577" s="27">
        <v>13828377.699999999</v>
      </c>
      <c r="G577" s="27">
        <f t="shared" si="115"/>
        <v>11647729.85</v>
      </c>
      <c r="H577" s="27">
        <f t="shared" si="116"/>
        <v>45370575.299999997</v>
      </c>
      <c r="I577" s="28">
        <f t="shared" si="117"/>
        <v>534.14079902905905</v>
      </c>
      <c r="J577" s="28">
        <f t="shared" si="118"/>
        <v>23.359159240535892</v>
      </c>
      <c r="K577" s="28">
        <f t="shared" si="119"/>
        <v>22.897793799540192</v>
      </c>
    </row>
    <row r="578" spans="1:11">
      <c r="A578" s="33" t="s">
        <v>54</v>
      </c>
      <c r="B578" s="26" t="s">
        <v>55</v>
      </c>
      <c r="C578" s="27">
        <v>997946.75</v>
      </c>
      <c r="D578" s="27">
        <v>565438</v>
      </c>
      <c r="E578" s="27">
        <v>155174</v>
      </c>
      <c r="F578" s="27">
        <v>553589.15</v>
      </c>
      <c r="G578" s="27">
        <f t="shared" si="115"/>
        <v>-444357.6</v>
      </c>
      <c r="H578" s="27">
        <f t="shared" si="116"/>
        <v>-398415.15</v>
      </c>
      <c r="I578" s="28">
        <f t="shared" si="117"/>
        <v>-44.527185443511883</v>
      </c>
      <c r="J578" s="28">
        <f t="shared" si="118"/>
        <v>356.75380540554477</v>
      </c>
      <c r="K578" s="28">
        <f t="shared" si="119"/>
        <v>97.90448289644489</v>
      </c>
    </row>
    <row r="579" spans="1:11" ht="26.4">
      <c r="A579" s="34" t="s">
        <v>56</v>
      </c>
      <c r="B579" s="26" t="s">
        <v>57</v>
      </c>
      <c r="C579" s="27">
        <v>997946.75</v>
      </c>
      <c r="D579" s="27">
        <v>565438</v>
      </c>
      <c r="E579" s="27">
        <v>155174</v>
      </c>
      <c r="F579" s="27">
        <v>553589.15</v>
      </c>
      <c r="G579" s="27">
        <f t="shared" si="115"/>
        <v>-444357.6</v>
      </c>
      <c r="H579" s="27">
        <f t="shared" si="116"/>
        <v>-398415.15</v>
      </c>
      <c r="I579" s="28">
        <f t="shared" si="117"/>
        <v>-44.527185443511883</v>
      </c>
      <c r="J579" s="28">
        <f t="shared" si="118"/>
        <v>356.75380540554477</v>
      </c>
      <c r="K579" s="28">
        <f t="shared" si="119"/>
        <v>97.90448289644489</v>
      </c>
    </row>
    <row r="580" spans="1:11" ht="26.4">
      <c r="A580" s="35" t="s">
        <v>58</v>
      </c>
      <c r="B580" s="26" t="s">
        <v>59</v>
      </c>
      <c r="C580" s="27">
        <v>9062.75</v>
      </c>
      <c r="D580" s="27">
        <v>410264</v>
      </c>
      <c r="E580" s="27">
        <v>0</v>
      </c>
      <c r="F580" s="27">
        <v>398415.15</v>
      </c>
      <c r="G580" s="27">
        <f t="shared" si="115"/>
        <v>389352.4</v>
      </c>
      <c r="H580" s="27">
        <f t="shared" si="116"/>
        <v>-398415.15</v>
      </c>
      <c r="I580" s="28">
        <f t="shared" si="117"/>
        <v>4296.1838294116023</v>
      </c>
      <c r="J580" s="28">
        <f t="shared" si="118"/>
        <v>0</v>
      </c>
      <c r="K580" s="28">
        <f t="shared" si="119"/>
        <v>97.111896242419533</v>
      </c>
    </row>
    <row r="581" spans="1:11" ht="26.4">
      <c r="A581" s="35" t="s">
        <v>235</v>
      </c>
      <c r="B581" s="26" t="s">
        <v>236</v>
      </c>
      <c r="C581" s="27">
        <v>988884</v>
      </c>
      <c r="D581" s="27">
        <v>155174</v>
      </c>
      <c r="E581" s="27">
        <v>155174</v>
      </c>
      <c r="F581" s="27">
        <v>155174</v>
      </c>
      <c r="G581" s="27">
        <f t="shared" si="115"/>
        <v>-833710</v>
      </c>
      <c r="H581" s="27">
        <f t="shared" si="116"/>
        <v>0</v>
      </c>
      <c r="I581" s="28">
        <f t="shared" si="117"/>
        <v>-84.308169613422805</v>
      </c>
      <c r="J581" s="28">
        <f t="shared" si="118"/>
        <v>100</v>
      </c>
      <c r="K581" s="28">
        <f t="shared" si="119"/>
        <v>100</v>
      </c>
    </row>
    <row r="582" spans="1:11" ht="52.8">
      <c r="A582" s="33" t="s">
        <v>163</v>
      </c>
      <c r="B582" s="26" t="s">
        <v>164</v>
      </c>
      <c r="C582" s="27">
        <v>58500</v>
      </c>
      <c r="D582" s="27">
        <v>213108</v>
      </c>
      <c r="E582" s="27">
        <v>141500</v>
      </c>
      <c r="F582" s="27">
        <v>213107.8</v>
      </c>
      <c r="G582" s="27">
        <f t="shared" si="115"/>
        <v>154607.79999999999</v>
      </c>
      <c r="H582" s="27">
        <f t="shared" si="116"/>
        <v>-71607.799999999988</v>
      </c>
      <c r="I582" s="28">
        <f t="shared" si="117"/>
        <v>264.28683760683759</v>
      </c>
      <c r="J582" s="28">
        <f t="shared" si="118"/>
        <v>150.60621908127209</v>
      </c>
      <c r="K582" s="28">
        <f t="shared" si="119"/>
        <v>99.999906150871851</v>
      </c>
    </row>
    <row r="583" spans="1:11" ht="39.6">
      <c r="A583" s="34" t="s">
        <v>165</v>
      </c>
      <c r="B583" s="26" t="s">
        <v>166</v>
      </c>
      <c r="C583" s="27">
        <v>58500</v>
      </c>
      <c r="D583" s="27">
        <v>213108</v>
      </c>
      <c r="E583" s="27">
        <v>141500</v>
      </c>
      <c r="F583" s="27">
        <v>213107.8</v>
      </c>
      <c r="G583" s="27">
        <f t="shared" si="115"/>
        <v>154607.79999999999</v>
      </c>
      <c r="H583" s="27">
        <f t="shared" si="116"/>
        <v>-71607.799999999988</v>
      </c>
      <c r="I583" s="28">
        <f t="shared" si="117"/>
        <v>264.28683760683759</v>
      </c>
      <c r="J583" s="28">
        <f t="shared" si="118"/>
        <v>150.60621908127209</v>
      </c>
      <c r="K583" s="28">
        <f t="shared" si="119"/>
        <v>99.999906150871851</v>
      </c>
    </row>
    <row r="584" spans="1:11">
      <c r="A584" s="33" t="s">
        <v>192</v>
      </c>
      <c r="B584" s="26" t="s">
        <v>193</v>
      </c>
      <c r="C584" s="27">
        <v>1124201.1000000001</v>
      </c>
      <c r="D584" s="27">
        <v>59613201</v>
      </c>
      <c r="E584" s="27">
        <v>58902279</v>
      </c>
      <c r="F584" s="27">
        <v>13061680.75</v>
      </c>
      <c r="G584" s="27">
        <f t="shared" si="115"/>
        <v>11937479.65</v>
      </c>
      <c r="H584" s="27">
        <f t="shared" si="116"/>
        <v>45840598.25</v>
      </c>
      <c r="I584" s="28">
        <f t="shared" si="117"/>
        <v>1061.8633667944284</v>
      </c>
      <c r="J584" s="28">
        <f t="shared" si="118"/>
        <v>22.175170420825314</v>
      </c>
      <c r="K584" s="28">
        <f t="shared" si="119"/>
        <v>21.910718651058513</v>
      </c>
    </row>
    <row r="585" spans="1:11">
      <c r="A585" s="31" t="s">
        <v>60</v>
      </c>
      <c r="B585" s="26" t="s">
        <v>61</v>
      </c>
      <c r="C585" s="27">
        <v>25835377.690000001</v>
      </c>
      <c r="D585" s="27">
        <v>67197264</v>
      </c>
      <c r="E585" s="27">
        <v>33287255</v>
      </c>
      <c r="F585" s="27">
        <v>34840851.710000001</v>
      </c>
      <c r="G585" s="27">
        <f t="shared" si="115"/>
        <v>9005474.0199999996</v>
      </c>
      <c r="H585" s="27">
        <f t="shared" si="116"/>
        <v>-1553596.7100000009</v>
      </c>
      <c r="I585" s="28">
        <f t="shared" si="117"/>
        <v>34.857140964057663</v>
      </c>
      <c r="J585" s="28">
        <f t="shared" si="118"/>
        <v>104.66724189182916</v>
      </c>
      <c r="K585" s="28">
        <f t="shared" si="119"/>
        <v>51.848616500219414</v>
      </c>
    </row>
    <row r="586" spans="1:11">
      <c r="A586" s="32" t="s">
        <v>62</v>
      </c>
      <c r="B586" s="26" t="s">
        <v>63</v>
      </c>
      <c r="C586" s="27">
        <v>25835377.690000001</v>
      </c>
      <c r="D586" s="27">
        <v>67197264</v>
      </c>
      <c r="E586" s="27">
        <v>33287255</v>
      </c>
      <c r="F586" s="27">
        <v>34840851.710000001</v>
      </c>
      <c r="G586" s="27">
        <f t="shared" si="115"/>
        <v>9005474.0199999996</v>
      </c>
      <c r="H586" s="27">
        <f t="shared" si="116"/>
        <v>-1553596.7100000009</v>
      </c>
      <c r="I586" s="28">
        <f t="shared" si="117"/>
        <v>34.857140964057663</v>
      </c>
      <c r="J586" s="28">
        <f t="shared" si="118"/>
        <v>104.66724189182916</v>
      </c>
      <c r="K586" s="28">
        <f t="shared" si="119"/>
        <v>51.848616500219414</v>
      </c>
    </row>
    <row r="587" spans="1:11">
      <c r="A587" s="25"/>
      <c r="B587" s="26" t="s">
        <v>64</v>
      </c>
      <c r="C587" s="27">
        <v>28534336.59</v>
      </c>
      <c r="D587" s="27">
        <v>-2637240</v>
      </c>
      <c r="E587" s="27">
        <v>-78369</v>
      </c>
      <c r="F587" s="27">
        <v>78813395.829999998</v>
      </c>
      <c r="G587" s="27">
        <f t="shared" si="115"/>
        <v>50279059.239999995</v>
      </c>
      <c r="H587" s="27">
        <f t="shared" si="116"/>
        <v>-78891764.829999998</v>
      </c>
      <c r="I587" s="28">
        <f t="shared" si="117"/>
        <v>176.20546067862864</v>
      </c>
      <c r="J587" s="28">
        <f t="shared" si="118"/>
        <v>-100567.05563424312</v>
      </c>
      <c r="K587" s="28">
        <f t="shared" si="119"/>
        <v>-2988.4802228845306</v>
      </c>
    </row>
    <row r="588" spans="1:11">
      <c r="A588" s="25" t="s">
        <v>65</v>
      </c>
      <c r="B588" s="26" t="s">
        <v>66</v>
      </c>
      <c r="C588" s="27">
        <v>-28534336.59</v>
      </c>
      <c r="D588" s="27">
        <v>2637240</v>
      </c>
      <c r="E588" s="27">
        <v>78369</v>
      </c>
      <c r="F588" s="27">
        <v>-78813395.829999998</v>
      </c>
      <c r="G588" s="27">
        <f t="shared" si="115"/>
        <v>-50279059.239999995</v>
      </c>
      <c r="H588" s="27">
        <f t="shared" si="116"/>
        <v>78891764.829999998</v>
      </c>
      <c r="I588" s="28">
        <f t="shared" si="117"/>
        <v>176.20546067862864</v>
      </c>
      <c r="J588" s="28">
        <f t="shared" si="118"/>
        <v>-100567.05563424312</v>
      </c>
      <c r="K588" s="28">
        <f t="shared" si="119"/>
        <v>-2988.4802228845306</v>
      </c>
    </row>
    <row r="589" spans="1:11">
      <c r="A589" s="31" t="s">
        <v>67</v>
      </c>
      <c r="B589" s="26" t="s">
        <v>68</v>
      </c>
      <c r="C589" s="27">
        <v>-28534336.59</v>
      </c>
      <c r="D589" s="27">
        <v>2637240</v>
      </c>
      <c r="E589" s="27">
        <v>78369</v>
      </c>
      <c r="F589" s="27">
        <v>-78813395.829999998</v>
      </c>
      <c r="G589" s="27">
        <f t="shared" si="115"/>
        <v>-50279059.239999995</v>
      </c>
      <c r="H589" s="27">
        <f t="shared" si="116"/>
        <v>78891764.829999998</v>
      </c>
      <c r="I589" s="28">
        <f t="shared" si="117"/>
        <v>176.20546067862864</v>
      </c>
      <c r="J589" s="28">
        <f t="shared" si="118"/>
        <v>-100567.05563424312</v>
      </c>
      <c r="K589" s="28">
        <f t="shared" si="119"/>
        <v>-2988.4802228845306</v>
      </c>
    </row>
    <row r="590" spans="1:11" ht="26.4">
      <c r="A590" s="32" t="s">
        <v>148</v>
      </c>
      <c r="B590" s="26" t="s">
        <v>149</v>
      </c>
      <c r="C590" s="27">
        <v>-1920911.33</v>
      </c>
      <c r="D590" s="27">
        <v>2637240</v>
      </c>
      <c r="E590" s="27">
        <v>78369</v>
      </c>
      <c r="F590" s="27">
        <v>-659288.59</v>
      </c>
      <c r="G590" s="27">
        <f t="shared" si="115"/>
        <v>1261622.7400000002</v>
      </c>
      <c r="H590" s="27">
        <f t="shared" si="116"/>
        <v>737657.59</v>
      </c>
      <c r="I590" s="28">
        <f t="shared" si="117"/>
        <v>-65.67834341421684</v>
      </c>
      <c r="J590" s="28">
        <f t="shared" si="118"/>
        <v>-841.26196582832495</v>
      </c>
      <c r="K590" s="28">
        <f t="shared" si="119"/>
        <v>-24.999188166416403</v>
      </c>
    </row>
    <row r="591" spans="1:11" ht="26.4">
      <c r="A591" s="36" t="s">
        <v>116</v>
      </c>
      <c r="B591" s="37" t="s">
        <v>117</v>
      </c>
      <c r="C591" s="38"/>
      <c r="D591" s="38"/>
      <c r="E591" s="38"/>
      <c r="F591" s="38"/>
      <c r="G591" s="38"/>
      <c r="H591" s="38"/>
      <c r="I591" s="39"/>
      <c r="J591" s="39"/>
      <c r="K591" s="39"/>
    </row>
    <row r="592" spans="1:11">
      <c r="A592" s="25" t="s">
        <v>28</v>
      </c>
      <c r="B592" s="26" t="s">
        <v>29</v>
      </c>
      <c r="C592" s="27">
        <v>3391908</v>
      </c>
      <c r="D592" s="27">
        <v>4118887</v>
      </c>
      <c r="E592" s="27">
        <v>0</v>
      </c>
      <c r="F592" s="27">
        <v>4118887</v>
      </c>
      <c r="G592" s="27">
        <f t="shared" ref="G592:G605" si="120">F592-C592</f>
        <v>726979</v>
      </c>
      <c r="H592" s="27">
        <f t="shared" ref="H592:H605" si="121">E592-F592</f>
        <v>-4118887</v>
      </c>
      <c r="I592" s="28">
        <f t="shared" ref="I592:I605" si="122">IF(ISERROR(F592/C592),0,F592/C592*100-100)</f>
        <v>21.43274522775971</v>
      </c>
      <c r="J592" s="28">
        <f t="shared" ref="J592:J605" si="123">IF(ISERROR(F592/E592),0,F592/E592*100)</f>
        <v>0</v>
      </c>
      <c r="K592" s="28">
        <f t="shared" ref="K592:K605" si="124">IF(ISERROR(F592/D592),0,F592/D592*100)</f>
        <v>100</v>
      </c>
    </row>
    <row r="593" spans="1:11">
      <c r="A593" s="31" t="s">
        <v>30</v>
      </c>
      <c r="B593" s="26" t="s">
        <v>31</v>
      </c>
      <c r="C593" s="27">
        <v>3391908</v>
      </c>
      <c r="D593" s="27">
        <v>4118887</v>
      </c>
      <c r="E593" s="27">
        <v>0</v>
      </c>
      <c r="F593" s="27">
        <v>4118887</v>
      </c>
      <c r="G593" s="27">
        <f t="shared" si="120"/>
        <v>726979</v>
      </c>
      <c r="H593" s="27">
        <f t="shared" si="121"/>
        <v>-4118887</v>
      </c>
      <c r="I593" s="28">
        <f t="shared" si="122"/>
        <v>21.43274522775971</v>
      </c>
      <c r="J593" s="28">
        <f t="shared" si="123"/>
        <v>0</v>
      </c>
      <c r="K593" s="28">
        <f t="shared" si="124"/>
        <v>100</v>
      </c>
    </row>
    <row r="594" spans="1:11">
      <c r="A594" s="32" t="s">
        <v>32</v>
      </c>
      <c r="B594" s="26" t="s">
        <v>33</v>
      </c>
      <c r="C594" s="27">
        <v>3391908</v>
      </c>
      <c r="D594" s="27">
        <v>4118887</v>
      </c>
      <c r="E594" s="27">
        <v>0</v>
      </c>
      <c r="F594" s="27">
        <v>4118887</v>
      </c>
      <c r="G594" s="27">
        <f t="shared" si="120"/>
        <v>726979</v>
      </c>
      <c r="H594" s="27">
        <f t="shared" si="121"/>
        <v>-4118887</v>
      </c>
      <c r="I594" s="28">
        <f t="shared" si="122"/>
        <v>21.43274522775971</v>
      </c>
      <c r="J594" s="28">
        <f t="shared" si="123"/>
        <v>0</v>
      </c>
      <c r="K594" s="28">
        <f t="shared" si="124"/>
        <v>100</v>
      </c>
    </row>
    <row r="595" spans="1:11">
      <c r="A595" s="25" t="s">
        <v>34</v>
      </c>
      <c r="B595" s="26" t="s">
        <v>35</v>
      </c>
      <c r="C595" s="27">
        <v>3839.34</v>
      </c>
      <c r="D595" s="27">
        <v>4118887</v>
      </c>
      <c r="E595" s="27">
        <v>0</v>
      </c>
      <c r="F595" s="27">
        <v>1999471.69</v>
      </c>
      <c r="G595" s="27">
        <f t="shared" si="120"/>
        <v>1995632.3499999999</v>
      </c>
      <c r="H595" s="27">
        <f t="shared" si="121"/>
        <v>-1999471.69</v>
      </c>
      <c r="I595" s="28">
        <f t="shared" si="122"/>
        <v>51978.526257117104</v>
      </c>
      <c r="J595" s="28">
        <f t="shared" si="123"/>
        <v>0</v>
      </c>
      <c r="K595" s="28">
        <f t="shared" si="124"/>
        <v>48.543980206303303</v>
      </c>
    </row>
    <row r="596" spans="1:11">
      <c r="A596" s="31" t="s">
        <v>36</v>
      </c>
      <c r="B596" s="26" t="s">
        <v>37</v>
      </c>
      <c r="C596" s="27">
        <v>3839.34</v>
      </c>
      <c r="D596" s="27">
        <v>227583</v>
      </c>
      <c r="E596" s="27">
        <v>0</v>
      </c>
      <c r="F596" s="27">
        <v>166146.07999999999</v>
      </c>
      <c r="G596" s="27">
        <f t="shared" si="120"/>
        <v>162306.74</v>
      </c>
      <c r="H596" s="27">
        <f t="shared" si="121"/>
        <v>-166146.07999999999</v>
      </c>
      <c r="I596" s="28">
        <f t="shared" si="122"/>
        <v>4227.4646163142625</v>
      </c>
      <c r="J596" s="28">
        <f t="shared" si="123"/>
        <v>0</v>
      </c>
      <c r="K596" s="28">
        <f t="shared" si="124"/>
        <v>73.00460930737357</v>
      </c>
    </row>
    <row r="597" spans="1:11">
      <c r="A597" s="32" t="s">
        <v>38</v>
      </c>
      <c r="B597" s="26" t="s">
        <v>39</v>
      </c>
      <c r="C597" s="27">
        <v>3839.34</v>
      </c>
      <c r="D597" s="27">
        <v>227583</v>
      </c>
      <c r="E597" s="27">
        <v>0</v>
      </c>
      <c r="F597" s="27">
        <v>166146.07999999999</v>
      </c>
      <c r="G597" s="27">
        <f t="shared" si="120"/>
        <v>162306.74</v>
      </c>
      <c r="H597" s="27">
        <f t="shared" si="121"/>
        <v>-166146.07999999999</v>
      </c>
      <c r="I597" s="28">
        <f t="shared" si="122"/>
        <v>4227.4646163142625</v>
      </c>
      <c r="J597" s="28">
        <f t="shared" si="123"/>
        <v>0</v>
      </c>
      <c r="K597" s="28">
        <f t="shared" si="124"/>
        <v>73.00460930737357</v>
      </c>
    </row>
    <row r="598" spans="1:11">
      <c r="A598" s="33" t="s">
        <v>40</v>
      </c>
      <c r="B598" s="26" t="s">
        <v>41</v>
      </c>
      <c r="C598" s="27">
        <v>3839.34</v>
      </c>
      <c r="D598" s="27">
        <v>189099</v>
      </c>
      <c r="E598" s="27">
        <v>0</v>
      </c>
      <c r="F598" s="27">
        <v>135687.1</v>
      </c>
      <c r="G598" s="27">
        <f t="shared" si="120"/>
        <v>131847.76</v>
      </c>
      <c r="H598" s="27">
        <f t="shared" si="121"/>
        <v>-135687.1</v>
      </c>
      <c r="I598" s="28">
        <f t="shared" si="122"/>
        <v>3434.1256570139662</v>
      </c>
      <c r="J598" s="28">
        <f t="shared" si="123"/>
        <v>0</v>
      </c>
      <c r="K598" s="28">
        <f t="shared" si="124"/>
        <v>71.754530695561584</v>
      </c>
    </row>
    <row r="599" spans="1:11">
      <c r="A599" s="33" t="s">
        <v>42</v>
      </c>
      <c r="B599" s="26" t="s">
        <v>43</v>
      </c>
      <c r="C599" s="27">
        <v>0</v>
      </c>
      <c r="D599" s="27">
        <v>38484</v>
      </c>
      <c r="E599" s="27">
        <v>0</v>
      </c>
      <c r="F599" s="27">
        <v>30458.98</v>
      </c>
      <c r="G599" s="27">
        <f t="shared" si="120"/>
        <v>30458.98</v>
      </c>
      <c r="H599" s="27">
        <f t="shared" si="121"/>
        <v>-30458.98</v>
      </c>
      <c r="I599" s="28">
        <f t="shared" si="122"/>
        <v>0</v>
      </c>
      <c r="J599" s="28">
        <f t="shared" si="123"/>
        <v>0</v>
      </c>
      <c r="K599" s="28">
        <f t="shared" si="124"/>
        <v>79.147126078370235</v>
      </c>
    </row>
    <row r="600" spans="1:11">
      <c r="A600" s="34" t="s">
        <v>44</v>
      </c>
      <c r="B600" s="26" t="s">
        <v>45</v>
      </c>
      <c r="C600" s="27">
        <v>0</v>
      </c>
      <c r="D600" s="27">
        <v>0</v>
      </c>
      <c r="E600" s="27">
        <v>0</v>
      </c>
      <c r="F600" s="27">
        <v>10890</v>
      </c>
      <c r="G600" s="27">
        <f t="shared" si="120"/>
        <v>10890</v>
      </c>
      <c r="H600" s="27">
        <f t="shared" si="121"/>
        <v>-10890</v>
      </c>
      <c r="I600" s="28">
        <f t="shared" si="122"/>
        <v>0</v>
      </c>
      <c r="J600" s="28">
        <f t="shared" si="123"/>
        <v>0</v>
      </c>
      <c r="K600" s="28">
        <f t="shared" si="124"/>
        <v>0</v>
      </c>
    </row>
    <row r="601" spans="1:11">
      <c r="A601" s="31" t="s">
        <v>60</v>
      </c>
      <c r="B601" s="26" t="s">
        <v>61</v>
      </c>
      <c r="C601" s="27">
        <v>0</v>
      </c>
      <c r="D601" s="27">
        <v>3891304</v>
      </c>
      <c r="E601" s="27">
        <v>0</v>
      </c>
      <c r="F601" s="27">
        <v>1833325.61</v>
      </c>
      <c r="G601" s="27">
        <f t="shared" si="120"/>
        <v>1833325.61</v>
      </c>
      <c r="H601" s="27">
        <f t="shared" si="121"/>
        <v>-1833325.61</v>
      </c>
      <c r="I601" s="28">
        <f t="shared" si="122"/>
        <v>0</v>
      </c>
      <c r="J601" s="28">
        <f t="shared" si="123"/>
        <v>0</v>
      </c>
      <c r="K601" s="28">
        <f t="shared" si="124"/>
        <v>47.113399775499424</v>
      </c>
    </row>
    <row r="602" spans="1:11">
      <c r="A602" s="32" t="s">
        <v>62</v>
      </c>
      <c r="B602" s="26" t="s">
        <v>63</v>
      </c>
      <c r="C602" s="27">
        <v>0</v>
      </c>
      <c r="D602" s="27">
        <v>3891304</v>
      </c>
      <c r="E602" s="27">
        <v>0</v>
      </c>
      <c r="F602" s="27">
        <v>1833325.61</v>
      </c>
      <c r="G602" s="27">
        <f t="shared" si="120"/>
        <v>1833325.61</v>
      </c>
      <c r="H602" s="27">
        <f t="shared" si="121"/>
        <v>-1833325.61</v>
      </c>
      <c r="I602" s="28">
        <f t="shared" si="122"/>
        <v>0</v>
      </c>
      <c r="J602" s="28">
        <f t="shared" si="123"/>
        <v>0</v>
      </c>
      <c r="K602" s="28">
        <f t="shared" si="124"/>
        <v>47.113399775499424</v>
      </c>
    </row>
    <row r="603" spans="1:11">
      <c r="A603" s="25"/>
      <c r="B603" s="26" t="s">
        <v>64</v>
      </c>
      <c r="C603" s="27">
        <v>3388068.66</v>
      </c>
      <c r="D603" s="27">
        <v>0</v>
      </c>
      <c r="E603" s="27">
        <v>0</v>
      </c>
      <c r="F603" s="27">
        <v>2119415.31</v>
      </c>
      <c r="G603" s="27">
        <f t="shared" si="120"/>
        <v>-1268653.3500000001</v>
      </c>
      <c r="H603" s="27">
        <f t="shared" si="121"/>
        <v>-2119415.31</v>
      </c>
      <c r="I603" s="28">
        <f t="shared" si="122"/>
        <v>-37.444735550312011</v>
      </c>
      <c r="J603" s="28">
        <f t="shared" si="123"/>
        <v>0</v>
      </c>
      <c r="K603" s="28">
        <f t="shared" si="124"/>
        <v>0</v>
      </c>
    </row>
    <row r="604" spans="1:11">
      <c r="A604" s="25" t="s">
        <v>65</v>
      </c>
      <c r="B604" s="26" t="s">
        <v>66</v>
      </c>
      <c r="C604" s="27">
        <v>-3388068.66</v>
      </c>
      <c r="D604" s="27">
        <v>0</v>
      </c>
      <c r="E604" s="27">
        <v>0</v>
      </c>
      <c r="F604" s="27">
        <v>-2119415.31</v>
      </c>
      <c r="G604" s="27">
        <f t="shared" si="120"/>
        <v>1268653.3500000001</v>
      </c>
      <c r="H604" s="27">
        <f t="shared" si="121"/>
        <v>2119415.31</v>
      </c>
      <c r="I604" s="28">
        <f t="shared" si="122"/>
        <v>-37.444735550312011</v>
      </c>
      <c r="J604" s="28">
        <f t="shared" si="123"/>
        <v>0</v>
      </c>
      <c r="K604" s="28">
        <f t="shared" si="124"/>
        <v>0</v>
      </c>
    </row>
    <row r="605" spans="1:11">
      <c r="A605" s="31" t="s">
        <v>67</v>
      </c>
      <c r="B605" s="26" t="s">
        <v>68</v>
      </c>
      <c r="C605" s="27">
        <v>-3388068.66</v>
      </c>
      <c r="D605" s="27">
        <v>0</v>
      </c>
      <c r="E605" s="27">
        <v>0</v>
      </c>
      <c r="F605" s="27">
        <v>-2119415.31</v>
      </c>
      <c r="G605" s="27">
        <f t="shared" si="120"/>
        <v>1268653.3500000001</v>
      </c>
      <c r="H605" s="27">
        <f t="shared" si="121"/>
        <v>2119415.31</v>
      </c>
      <c r="I605" s="28">
        <f t="shared" si="122"/>
        <v>-37.444735550312011</v>
      </c>
      <c r="J605" s="28">
        <f t="shared" si="123"/>
        <v>0</v>
      </c>
      <c r="K605" s="28">
        <f t="shared" si="124"/>
        <v>0</v>
      </c>
    </row>
    <row r="606" spans="1:11" ht="26.4">
      <c r="A606" s="40" t="s">
        <v>291</v>
      </c>
      <c r="B606" s="37" t="s">
        <v>434</v>
      </c>
      <c r="C606" s="38"/>
      <c r="D606" s="38"/>
      <c r="E606" s="38"/>
      <c r="F606" s="38"/>
      <c r="G606" s="38"/>
      <c r="H606" s="38"/>
      <c r="I606" s="39"/>
      <c r="J606" s="39"/>
      <c r="K606" s="39"/>
    </row>
    <row r="607" spans="1:11">
      <c r="A607" s="25" t="s">
        <v>28</v>
      </c>
      <c r="B607" s="26" t="s">
        <v>29</v>
      </c>
      <c r="C607" s="27">
        <v>3391908</v>
      </c>
      <c r="D607" s="27">
        <v>4118887</v>
      </c>
      <c r="E607" s="27">
        <v>0</v>
      </c>
      <c r="F607" s="27">
        <v>4118887</v>
      </c>
      <c r="G607" s="27">
        <f t="shared" ref="G607:G620" si="125">F607-C607</f>
        <v>726979</v>
      </c>
      <c r="H607" s="27">
        <f t="shared" ref="H607:H620" si="126">E607-F607</f>
        <v>-4118887</v>
      </c>
      <c r="I607" s="28">
        <f t="shared" ref="I607:I620" si="127">IF(ISERROR(F607/C607),0,F607/C607*100-100)</f>
        <v>21.43274522775971</v>
      </c>
      <c r="J607" s="28">
        <f t="shared" ref="J607:J620" si="128">IF(ISERROR(F607/E607),0,F607/E607*100)</f>
        <v>0</v>
      </c>
      <c r="K607" s="28">
        <f t="shared" ref="K607:K620" si="129">IF(ISERROR(F607/D607),0,F607/D607*100)</f>
        <v>100</v>
      </c>
    </row>
    <row r="608" spans="1:11">
      <c r="A608" s="31" t="s">
        <v>30</v>
      </c>
      <c r="B608" s="26" t="s">
        <v>31</v>
      </c>
      <c r="C608" s="27">
        <v>3391908</v>
      </c>
      <c r="D608" s="27">
        <v>4118887</v>
      </c>
      <c r="E608" s="27">
        <v>0</v>
      </c>
      <c r="F608" s="27">
        <v>4118887</v>
      </c>
      <c r="G608" s="27">
        <f t="shared" si="125"/>
        <v>726979</v>
      </c>
      <c r="H608" s="27">
        <f t="shared" si="126"/>
        <v>-4118887</v>
      </c>
      <c r="I608" s="28">
        <f t="shared" si="127"/>
        <v>21.43274522775971</v>
      </c>
      <c r="J608" s="28">
        <f t="shared" si="128"/>
        <v>0</v>
      </c>
      <c r="K608" s="28">
        <f t="shared" si="129"/>
        <v>100</v>
      </c>
    </row>
    <row r="609" spans="1:11">
      <c r="A609" s="32" t="s">
        <v>32</v>
      </c>
      <c r="B609" s="26" t="s">
        <v>33</v>
      </c>
      <c r="C609" s="27">
        <v>3391908</v>
      </c>
      <c r="D609" s="27">
        <v>4118887</v>
      </c>
      <c r="E609" s="27">
        <v>0</v>
      </c>
      <c r="F609" s="27">
        <v>4118887</v>
      </c>
      <c r="G609" s="27">
        <f t="shared" si="125"/>
        <v>726979</v>
      </c>
      <c r="H609" s="27">
        <f t="shared" si="126"/>
        <v>-4118887</v>
      </c>
      <c r="I609" s="28">
        <f t="shared" si="127"/>
        <v>21.43274522775971</v>
      </c>
      <c r="J609" s="28">
        <f t="shared" si="128"/>
        <v>0</v>
      </c>
      <c r="K609" s="28">
        <f t="shared" si="129"/>
        <v>100</v>
      </c>
    </row>
    <row r="610" spans="1:11">
      <c r="A610" s="25" t="s">
        <v>34</v>
      </c>
      <c r="B610" s="26" t="s">
        <v>35</v>
      </c>
      <c r="C610" s="27">
        <v>3839.34</v>
      </c>
      <c r="D610" s="27">
        <v>4118887</v>
      </c>
      <c r="E610" s="27">
        <v>0</v>
      </c>
      <c r="F610" s="27">
        <v>1999471.69</v>
      </c>
      <c r="G610" s="27">
        <f t="shared" si="125"/>
        <v>1995632.3499999999</v>
      </c>
      <c r="H610" s="27">
        <f t="shared" si="126"/>
        <v>-1999471.69</v>
      </c>
      <c r="I610" s="28">
        <f t="shared" si="127"/>
        <v>51978.526257117104</v>
      </c>
      <c r="J610" s="28">
        <f t="shared" si="128"/>
        <v>0</v>
      </c>
      <c r="K610" s="28">
        <f t="shared" si="129"/>
        <v>48.543980206303303</v>
      </c>
    </row>
    <row r="611" spans="1:11">
      <c r="A611" s="31" t="s">
        <v>36</v>
      </c>
      <c r="B611" s="26" t="s">
        <v>37</v>
      </c>
      <c r="C611" s="27">
        <v>3839.34</v>
      </c>
      <c r="D611" s="27">
        <v>227583</v>
      </c>
      <c r="E611" s="27">
        <v>0</v>
      </c>
      <c r="F611" s="27">
        <v>166146.07999999999</v>
      </c>
      <c r="G611" s="27">
        <f t="shared" si="125"/>
        <v>162306.74</v>
      </c>
      <c r="H611" s="27">
        <f t="shared" si="126"/>
        <v>-166146.07999999999</v>
      </c>
      <c r="I611" s="28">
        <f t="shared" si="127"/>
        <v>4227.4646163142625</v>
      </c>
      <c r="J611" s="28">
        <f t="shared" si="128"/>
        <v>0</v>
      </c>
      <c r="K611" s="28">
        <f t="shared" si="129"/>
        <v>73.00460930737357</v>
      </c>
    </row>
    <row r="612" spans="1:11">
      <c r="A612" s="32" t="s">
        <v>38</v>
      </c>
      <c r="B612" s="26" t="s">
        <v>39</v>
      </c>
      <c r="C612" s="27">
        <v>3839.34</v>
      </c>
      <c r="D612" s="27">
        <v>227583</v>
      </c>
      <c r="E612" s="27">
        <v>0</v>
      </c>
      <c r="F612" s="27">
        <v>166146.07999999999</v>
      </c>
      <c r="G612" s="27">
        <f t="shared" si="125"/>
        <v>162306.74</v>
      </c>
      <c r="H612" s="27">
        <f t="shared" si="126"/>
        <v>-166146.07999999999</v>
      </c>
      <c r="I612" s="28">
        <f t="shared" si="127"/>
        <v>4227.4646163142625</v>
      </c>
      <c r="J612" s="28">
        <f t="shared" si="128"/>
        <v>0</v>
      </c>
      <c r="K612" s="28">
        <f t="shared" si="129"/>
        <v>73.00460930737357</v>
      </c>
    </row>
    <row r="613" spans="1:11">
      <c r="A613" s="33" t="s">
        <v>40</v>
      </c>
      <c r="B613" s="26" t="s">
        <v>41</v>
      </c>
      <c r="C613" s="27">
        <v>3839.34</v>
      </c>
      <c r="D613" s="27">
        <v>189099</v>
      </c>
      <c r="E613" s="27">
        <v>0</v>
      </c>
      <c r="F613" s="27">
        <v>135687.1</v>
      </c>
      <c r="G613" s="27">
        <f t="shared" si="125"/>
        <v>131847.76</v>
      </c>
      <c r="H613" s="27">
        <f t="shared" si="126"/>
        <v>-135687.1</v>
      </c>
      <c r="I613" s="28">
        <f t="shared" si="127"/>
        <v>3434.1256570139662</v>
      </c>
      <c r="J613" s="28">
        <f t="shared" si="128"/>
        <v>0</v>
      </c>
      <c r="K613" s="28">
        <f t="shared" si="129"/>
        <v>71.754530695561584</v>
      </c>
    </row>
    <row r="614" spans="1:11">
      <c r="A614" s="33" t="s">
        <v>42</v>
      </c>
      <c r="B614" s="26" t="s">
        <v>43</v>
      </c>
      <c r="C614" s="27">
        <v>0</v>
      </c>
      <c r="D614" s="27">
        <v>38484</v>
      </c>
      <c r="E614" s="27">
        <v>0</v>
      </c>
      <c r="F614" s="27">
        <v>30458.98</v>
      </c>
      <c r="G614" s="27">
        <f t="shared" si="125"/>
        <v>30458.98</v>
      </c>
      <c r="H614" s="27">
        <f t="shared" si="126"/>
        <v>-30458.98</v>
      </c>
      <c r="I614" s="28">
        <f t="shared" si="127"/>
        <v>0</v>
      </c>
      <c r="J614" s="28">
        <f t="shared" si="128"/>
        <v>0</v>
      </c>
      <c r="K614" s="28">
        <f t="shared" si="129"/>
        <v>79.147126078370235</v>
      </c>
    </row>
    <row r="615" spans="1:11">
      <c r="A615" s="34" t="s">
        <v>44</v>
      </c>
      <c r="B615" s="26" t="s">
        <v>45</v>
      </c>
      <c r="C615" s="27">
        <v>0</v>
      </c>
      <c r="D615" s="27">
        <v>0</v>
      </c>
      <c r="E615" s="27">
        <v>0</v>
      </c>
      <c r="F615" s="27">
        <v>10890</v>
      </c>
      <c r="G615" s="27">
        <f t="shared" si="125"/>
        <v>10890</v>
      </c>
      <c r="H615" s="27">
        <f t="shared" si="126"/>
        <v>-10890</v>
      </c>
      <c r="I615" s="28">
        <f t="shared" si="127"/>
        <v>0</v>
      </c>
      <c r="J615" s="28">
        <f t="shared" si="128"/>
        <v>0</v>
      </c>
      <c r="K615" s="28">
        <f t="shared" si="129"/>
        <v>0</v>
      </c>
    </row>
    <row r="616" spans="1:11">
      <c r="A616" s="31" t="s">
        <v>60</v>
      </c>
      <c r="B616" s="26" t="s">
        <v>61</v>
      </c>
      <c r="C616" s="27">
        <v>0</v>
      </c>
      <c r="D616" s="27">
        <v>3891304</v>
      </c>
      <c r="E616" s="27">
        <v>0</v>
      </c>
      <c r="F616" s="27">
        <v>1833325.61</v>
      </c>
      <c r="G616" s="27">
        <f t="shared" si="125"/>
        <v>1833325.61</v>
      </c>
      <c r="H616" s="27">
        <f t="shared" si="126"/>
        <v>-1833325.61</v>
      </c>
      <c r="I616" s="28">
        <f t="shared" si="127"/>
        <v>0</v>
      </c>
      <c r="J616" s="28">
        <f t="shared" si="128"/>
        <v>0</v>
      </c>
      <c r="K616" s="28">
        <f t="shared" si="129"/>
        <v>47.113399775499424</v>
      </c>
    </row>
    <row r="617" spans="1:11">
      <c r="A617" s="32" t="s">
        <v>62</v>
      </c>
      <c r="B617" s="26" t="s">
        <v>63</v>
      </c>
      <c r="C617" s="27">
        <v>0</v>
      </c>
      <c r="D617" s="27">
        <v>3891304</v>
      </c>
      <c r="E617" s="27">
        <v>0</v>
      </c>
      <c r="F617" s="27">
        <v>1833325.61</v>
      </c>
      <c r="G617" s="27">
        <f t="shared" si="125"/>
        <v>1833325.61</v>
      </c>
      <c r="H617" s="27">
        <f t="shared" si="126"/>
        <v>-1833325.61</v>
      </c>
      <c r="I617" s="28">
        <f t="shared" si="127"/>
        <v>0</v>
      </c>
      <c r="J617" s="28">
        <f t="shared" si="128"/>
        <v>0</v>
      </c>
      <c r="K617" s="28">
        <f t="shared" si="129"/>
        <v>47.113399775499424</v>
      </c>
    </row>
    <row r="618" spans="1:11">
      <c r="A618" s="25"/>
      <c r="B618" s="26" t="s">
        <v>64</v>
      </c>
      <c r="C618" s="27">
        <v>3388068.66</v>
      </c>
      <c r="D618" s="27">
        <v>0</v>
      </c>
      <c r="E618" s="27">
        <v>0</v>
      </c>
      <c r="F618" s="27">
        <v>2119415.31</v>
      </c>
      <c r="G618" s="27">
        <f t="shared" si="125"/>
        <v>-1268653.3500000001</v>
      </c>
      <c r="H618" s="27">
        <f t="shared" si="126"/>
        <v>-2119415.31</v>
      </c>
      <c r="I618" s="28">
        <f t="shared" si="127"/>
        <v>-37.444735550312011</v>
      </c>
      <c r="J618" s="28">
        <f t="shared" si="128"/>
        <v>0</v>
      </c>
      <c r="K618" s="28">
        <f t="shared" si="129"/>
        <v>0</v>
      </c>
    </row>
    <row r="619" spans="1:11">
      <c r="A619" s="25" t="s">
        <v>65</v>
      </c>
      <c r="B619" s="26" t="s">
        <v>66</v>
      </c>
      <c r="C619" s="27">
        <v>-3388068.66</v>
      </c>
      <c r="D619" s="27">
        <v>0</v>
      </c>
      <c r="E619" s="27">
        <v>0</v>
      </c>
      <c r="F619" s="27">
        <v>-2119415.31</v>
      </c>
      <c r="G619" s="27">
        <f t="shared" si="125"/>
        <v>1268653.3500000001</v>
      </c>
      <c r="H619" s="27">
        <f t="shared" si="126"/>
        <v>2119415.31</v>
      </c>
      <c r="I619" s="28">
        <f t="shared" si="127"/>
        <v>-37.444735550312011</v>
      </c>
      <c r="J619" s="28">
        <f t="shared" si="128"/>
        <v>0</v>
      </c>
      <c r="K619" s="28">
        <f t="shared" si="129"/>
        <v>0</v>
      </c>
    </row>
    <row r="620" spans="1:11">
      <c r="A620" s="31" t="s">
        <v>67</v>
      </c>
      <c r="B620" s="26" t="s">
        <v>68</v>
      </c>
      <c r="C620" s="27">
        <v>-3388068.66</v>
      </c>
      <c r="D620" s="27">
        <v>0</v>
      </c>
      <c r="E620" s="27">
        <v>0</v>
      </c>
      <c r="F620" s="27">
        <v>-2119415.31</v>
      </c>
      <c r="G620" s="27">
        <f t="shared" si="125"/>
        <v>1268653.3500000001</v>
      </c>
      <c r="H620" s="27">
        <f t="shared" si="126"/>
        <v>2119415.31</v>
      </c>
      <c r="I620" s="28">
        <f t="shared" si="127"/>
        <v>-37.444735550312011</v>
      </c>
      <c r="J620" s="28">
        <f t="shared" si="128"/>
        <v>0</v>
      </c>
      <c r="K620" s="28">
        <f t="shared" si="129"/>
        <v>0</v>
      </c>
    </row>
    <row r="621" spans="1:11" ht="26.4">
      <c r="A621" s="36" t="s">
        <v>120</v>
      </c>
      <c r="B621" s="37" t="s">
        <v>121</v>
      </c>
      <c r="C621" s="38"/>
      <c r="D621" s="38"/>
      <c r="E621" s="38"/>
      <c r="F621" s="38"/>
      <c r="G621" s="38"/>
      <c r="H621" s="38"/>
      <c r="I621" s="39"/>
      <c r="J621" s="39"/>
      <c r="K621" s="39"/>
    </row>
    <row r="622" spans="1:11">
      <c r="A622" s="25" t="s">
        <v>28</v>
      </c>
      <c r="B622" s="26" t="s">
        <v>29</v>
      </c>
      <c r="C622" s="27">
        <v>0</v>
      </c>
      <c r="D622" s="27">
        <v>129746</v>
      </c>
      <c r="E622" s="27">
        <v>0</v>
      </c>
      <c r="F622" s="27">
        <v>129746</v>
      </c>
      <c r="G622" s="27">
        <f t="shared" ref="G622:G640" si="130">F622-C622</f>
        <v>129746</v>
      </c>
      <c r="H622" s="27">
        <f t="shared" ref="H622:H640" si="131">E622-F622</f>
        <v>-129746</v>
      </c>
      <c r="I622" s="28">
        <f t="shared" ref="I622:I640" si="132">IF(ISERROR(F622/C622),0,F622/C622*100-100)</f>
        <v>0</v>
      </c>
      <c r="J622" s="28">
        <f t="shared" ref="J622:J640" si="133">IF(ISERROR(F622/E622),0,F622/E622*100)</f>
        <v>0</v>
      </c>
      <c r="K622" s="28">
        <f t="shared" ref="K622:K640" si="134">IF(ISERROR(F622/D622),0,F622/D622*100)</f>
        <v>100</v>
      </c>
    </row>
    <row r="623" spans="1:11">
      <c r="A623" s="31" t="s">
        <v>78</v>
      </c>
      <c r="B623" s="26" t="s">
        <v>79</v>
      </c>
      <c r="C623" s="27">
        <v>0</v>
      </c>
      <c r="D623" s="27">
        <v>4000</v>
      </c>
      <c r="E623" s="27">
        <v>0</v>
      </c>
      <c r="F623" s="27">
        <v>4000</v>
      </c>
      <c r="G623" s="27">
        <f t="shared" si="130"/>
        <v>4000</v>
      </c>
      <c r="H623" s="27">
        <f t="shared" si="131"/>
        <v>-4000</v>
      </c>
      <c r="I623" s="28">
        <f t="shared" si="132"/>
        <v>0</v>
      </c>
      <c r="J623" s="28">
        <f t="shared" si="133"/>
        <v>0</v>
      </c>
      <c r="K623" s="28">
        <f t="shared" si="134"/>
        <v>100</v>
      </c>
    </row>
    <row r="624" spans="1:11">
      <c r="A624" s="32" t="s">
        <v>80</v>
      </c>
      <c r="B624" s="26" t="s">
        <v>81</v>
      </c>
      <c r="C624" s="27">
        <v>0</v>
      </c>
      <c r="D624" s="27">
        <v>4000</v>
      </c>
      <c r="E624" s="27">
        <v>0</v>
      </c>
      <c r="F624" s="27">
        <v>4000</v>
      </c>
      <c r="G624" s="27">
        <f t="shared" si="130"/>
        <v>4000</v>
      </c>
      <c r="H624" s="27">
        <f t="shared" si="131"/>
        <v>-4000</v>
      </c>
      <c r="I624" s="28">
        <f t="shared" si="132"/>
        <v>0</v>
      </c>
      <c r="J624" s="28">
        <f t="shared" si="133"/>
        <v>0</v>
      </c>
      <c r="K624" s="28">
        <f t="shared" si="134"/>
        <v>100</v>
      </c>
    </row>
    <row r="625" spans="1:11">
      <c r="A625" s="33" t="s">
        <v>82</v>
      </c>
      <c r="B625" s="26" t="s">
        <v>83</v>
      </c>
      <c r="C625" s="27">
        <v>0</v>
      </c>
      <c r="D625" s="27">
        <v>4000</v>
      </c>
      <c r="E625" s="27">
        <v>0</v>
      </c>
      <c r="F625" s="27">
        <v>4000</v>
      </c>
      <c r="G625" s="27">
        <f t="shared" si="130"/>
        <v>4000</v>
      </c>
      <c r="H625" s="27">
        <f t="shared" si="131"/>
        <v>-4000</v>
      </c>
      <c r="I625" s="28">
        <f t="shared" si="132"/>
        <v>0</v>
      </c>
      <c r="J625" s="28">
        <f t="shared" si="133"/>
        <v>0</v>
      </c>
      <c r="K625" s="28">
        <f t="shared" si="134"/>
        <v>100</v>
      </c>
    </row>
    <row r="626" spans="1:11" ht="26.4">
      <c r="A626" s="34" t="s">
        <v>84</v>
      </c>
      <c r="B626" s="26" t="s">
        <v>85</v>
      </c>
      <c r="C626" s="27">
        <v>0</v>
      </c>
      <c r="D626" s="27">
        <v>4000</v>
      </c>
      <c r="E626" s="27">
        <v>0</v>
      </c>
      <c r="F626" s="27">
        <v>4000</v>
      </c>
      <c r="G626" s="27">
        <f t="shared" si="130"/>
        <v>4000</v>
      </c>
      <c r="H626" s="27">
        <f t="shared" si="131"/>
        <v>-4000</v>
      </c>
      <c r="I626" s="28">
        <f t="shared" si="132"/>
        <v>0</v>
      </c>
      <c r="J626" s="28">
        <f t="shared" si="133"/>
        <v>0</v>
      </c>
      <c r="K626" s="28">
        <f t="shared" si="134"/>
        <v>100</v>
      </c>
    </row>
    <row r="627" spans="1:11" ht="26.4">
      <c r="A627" s="35" t="s">
        <v>86</v>
      </c>
      <c r="B627" s="26" t="s">
        <v>87</v>
      </c>
      <c r="C627" s="27">
        <v>0</v>
      </c>
      <c r="D627" s="27">
        <v>4000</v>
      </c>
      <c r="E627" s="27">
        <v>0</v>
      </c>
      <c r="F627" s="27">
        <v>4000</v>
      </c>
      <c r="G627" s="27">
        <f t="shared" si="130"/>
        <v>4000</v>
      </c>
      <c r="H627" s="27">
        <f t="shared" si="131"/>
        <v>-4000</v>
      </c>
      <c r="I627" s="28">
        <f t="shared" si="132"/>
        <v>0</v>
      </c>
      <c r="J627" s="28">
        <f t="shared" si="133"/>
        <v>0</v>
      </c>
      <c r="K627" s="28">
        <f t="shared" si="134"/>
        <v>100</v>
      </c>
    </row>
    <row r="628" spans="1:11">
      <c r="A628" s="31" t="s">
        <v>30</v>
      </c>
      <c r="B628" s="26" t="s">
        <v>31</v>
      </c>
      <c r="C628" s="27">
        <v>0</v>
      </c>
      <c r="D628" s="27">
        <v>125746</v>
      </c>
      <c r="E628" s="27">
        <v>0</v>
      </c>
      <c r="F628" s="27">
        <v>125746</v>
      </c>
      <c r="G628" s="27">
        <f t="shared" si="130"/>
        <v>125746</v>
      </c>
      <c r="H628" s="27">
        <f t="shared" si="131"/>
        <v>-125746</v>
      </c>
      <c r="I628" s="28">
        <f t="shared" si="132"/>
        <v>0</v>
      </c>
      <c r="J628" s="28">
        <f t="shared" si="133"/>
        <v>0</v>
      </c>
      <c r="K628" s="28">
        <f t="shared" si="134"/>
        <v>100</v>
      </c>
    </row>
    <row r="629" spans="1:11">
      <c r="A629" s="32" t="s">
        <v>32</v>
      </c>
      <c r="B629" s="26" t="s">
        <v>33</v>
      </c>
      <c r="C629" s="27">
        <v>0</v>
      </c>
      <c r="D629" s="27">
        <v>125746</v>
      </c>
      <c r="E629" s="27">
        <v>0</v>
      </c>
      <c r="F629" s="27">
        <v>125746</v>
      </c>
      <c r="G629" s="27">
        <f t="shared" si="130"/>
        <v>125746</v>
      </c>
      <c r="H629" s="27">
        <f t="shared" si="131"/>
        <v>-125746</v>
      </c>
      <c r="I629" s="28">
        <f t="shared" si="132"/>
        <v>0</v>
      </c>
      <c r="J629" s="28">
        <f t="shared" si="133"/>
        <v>0</v>
      </c>
      <c r="K629" s="28">
        <f t="shared" si="134"/>
        <v>100</v>
      </c>
    </row>
    <row r="630" spans="1:11">
      <c r="A630" s="25" t="s">
        <v>34</v>
      </c>
      <c r="B630" s="26" t="s">
        <v>35</v>
      </c>
      <c r="C630" s="27">
        <v>0</v>
      </c>
      <c r="D630" s="27">
        <v>129746</v>
      </c>
      <c r="E630" s="27">
        <v>0</v>
      </c>
      <c r="F630" s="27">
        <v>26200.79</v>
      </c>
      <c r="G630" s="27">
        <f t="shared" si="130"/>
        <v>26200.79</v>
      </c>
      <c r="H630" s="27">
        <f t="shared" si="131"/>
        <v>-26200.79</v>
      </c>
      <c r="I630" s="28">
        <f t="shared" si="132"/>
        <v>0</v>
      </c>
      <c r="J630" s="28">
        <f t="shared" si="133"/>
        <v>0</v>
      </c>
      <c r="K630" s="28">
        <f t="shared" si="134"/>
        <v>20.193909638832796</v>
      </c>
    </row>
    <row r="631" spans="1:11">
      <c r="A631" s="31" t="s">
        <v>36</v>
      </c>
      <c r="B631" s="26" t="s">
        <v>37</v>
      </c>
      <c r="C631" s="27">
        <v>0</v>
      </c>
      <c r="D631" s="27">
        <v>56746</v>
      </c>
      <c r="E631" s="27">
        <v>0</v>
      </c>
      <c r="F631" s="27">
        <v>26200.79</v>
      </c>
      <c r="G631" s="27">
        <f t="shared" si="130"/>
        <v>26200.79</v>
      </c>
      <c r="H631" s="27">
        <f t="shared" si="131"/>
        <v>-26200.79</v>
      </c>
      <c r="I631" s="28">
        <f t="shared" si="132"/>
        <v>0</v>
      </c>
      <c r="J631" s="28">
        <f t="shared" si="133"/>
        <v>0</v>
      </c>
      <c r="K631" s="28">
        <f t="shared" si="134"/>
        <v>46.172047368977545</v>
      </c>
    </row>
    <row r="632" spans="1:11">
      <c r="A632" s="32" t="s">
        <v>38</v>
      </c>
      <c r="B632" s="26" t="s">
        <v>39</v>
      </c>
      <c r="C632" s="27">
        <v>0</v>
      </c>
      <c r="D632" s="27">
        <v>56746</v>
      </c>
      <c r="E632" s="27">
        <v>0</v>
      </c>
      <c r="F632" s="27">
        <v>26200.79</v>
      </c>
      <c r="G632" s="27">
        <f t="shared" si="130"/>
        <v>26200.79</v>
      </c>
      <c r="H632" s="27">
        <f t="shared" si="131"/>
        <v>-26200.79</v>
      </c>
      <c r="I632" s="28">
        <f t="shared" si="132"/>
        <v>0</v>
      </c>
      <c r="J632" s="28">
        <f t="shared" si="133"/>
        <v>0</v>
      </c>
      <c r="K632" s="28">
        <f t="shared" si="134"/>
        <v>46.172047368977545</v>
      </c>
    </row>
    <row r="633" spans="1:11">
      <c r="A633" s="33" t="s">
        <v>40</v>
      </c>
      <c r="B633" s="26" t="s">
        <v>41</v>
      </c>
      <c r="C633" s="27">
        <v>0</v>
      </c>
      <c r="D633" s="27">
        <v>13520</v>
      </c>
      <c r="E633" s="27">
        <v>0</v>
      </c>
      <c r="F633" s="27">
        <v>7386.6</v>
      </c>
      <c r="G633" s="27">
        <f t="shared" si="130"/>
        <v>7386.6</v>
      </c>
      <c r="H633" s="27">
        <f t="shared" si="131"/>
        <v>-7386.6</v>
      </c>
      <c r="I633" s="28">
        <f t="shared" si="132"/>
        <v>0</v>
      </c>
      <c r="J633" s="28">
        <f t="shared" si="133"/>
        <v>0</v>
      </c>
      <c r="K633" s="28">
        <f t="shared" si="134"/>
        <v>54.634615384615394</v>
      </c>
    </row>
    <row r="634" spans="1:11">
      <c r="A634" s="33" t="s">
        <v>42</v>
      </c>
      <c r="B634" s="26" t="s">
        <v>43</v>
      </c>
      <c r="C634" s="27">
        <v>0</v>
      </c>
      <c r="D634" s="27">
        <v>43226</v>
      </c>
      <c r="E634" s="27">
        <v>0</v>
      </c>
      <c r="F634" s="27">
        <v>18814.189999999999</v>
      </c>
      <c r="G634" s="27">
        <f t="shared" si="130"/>
        <v>18814.189999999999</v>
      </c>
      <c r="H634" s="27">
        <f t="shared" si="131"/>
        <v>-18814.189999999999</v>
      </c>
      <c r="I634" s="28">
        <f t="shared" si="132"/>
        <v>0</v>
      </c>
      <c r="J634" s="28">
        <f t="shared" si="133"/>
        <v>0</v>
      </c>
      <c r="K634" s="28">
        <f t="shared" si="134"/>
        <v>43.525170036552076</v>
      </c>
    </row>
    <row r="635" spans="1:11">
      <c r="A635" s="34" t="s">
        <v>44</v>
      </c>
      <c r="B635" s="26" t="s">
        <v>45</v>
      </c>
      <c r="C635" s="27">
        <v>0</v>
      </c>
      <c r="D635" s="27">
        <v>0</v>
      </c>
      <c r="E635" s="27">
        <v>0</v>
      </c>
      <c r="F635" s="27">
        <v>11801.03</v>
      </c>
      <c r="G635" s="27">
        <f t="shared" si="130"/>
        <v>11801.03</v>
      </c>
      <c r="H635" s="27">
        <f t="shared" si="131"/>
        <v>-11801.03</v>
      </c>
      <c r="I635" s="28">
        <f t="shared" si="132"/>
        <v>0</v>
      </c>
      <c r="J635" s="28">
        <f t="shared" si="133"/>
        <v>0</v>
      </c>
      <c r="K635" s="28">
        <f t="shared" si="134"/>
        <v>0</v>
      </c>
    </row>
    <row r="636" spans="1:11">
      <c r="A636" s="31" t="s">
        <v>60</v>
      </c>
      <c r="B636" s="26" t="s">
        <v>61</v>
      </c>
      <c r="C636" s="27">
        <v>0</v>
      </c>
      <c r="D636" s="27">
        <v>73000</v>
      </c>
      <c r="E636" s="27">
        <v>0</v>
      </c>
      <c r="F636" s="27">
        <v>0</v>
      </c>
      <c r="G636" s="27">
        <f t="shared" si="130"/>
        <v>0</v>
      </c>
      <c r="H636" s="27">
        <f t="shared" si="131"/>
        <v>0</v>
      </c>
      <c r="I636" s="28">
        <f t="shared" si="132"/>
        <v>0</v>
      </c>
      <c r="J636" s="28">
        <f t="shared" si="133"/>
        <v>0</v>
      </c>
      <c r="K636" s="28">
        <f t="shared" si="134"/>
        <v>0</v>
      </c>
    </row>
    <row r="637" spans="1:11">
      <c r="A637" s="32" t="s">
        <v>62</v>
      </c>
      <c r="B637" s="26" t="s">
        <v>63</v>
      </c>
      <c r="C637" s="27">
        <v>0</v>
      </c>
      <c r="D637" s="27">
        <v>73000</v>
      </c>
      <c r="E637" s="27">
        <v>0</v>
      </c>
      <c r="F637" s="27">
        <v>0</v>
      </c>
      <c r="G637" s="27">
        <f t="shared" si="130"/>
        <v>0</v>
      </c>
      <c r="H637" s="27">
        <f t="shared" si="131"/>
        <v>0</v>
      </c>
      <c r="I637" s="28">
        <f t="shared" si="132"/>
        <v>0</v>
      </c>
      <c r="J637" s="28">
        <f t="shared" si="133"/>
        <v>0</v>
      </c>
      <c r="K637" s="28">
        <f t="shared" si="134"/>
        <v>0</v>
      </c>
    </row>
    <row r="638" spans="1:11">
      <c r="A638" s="25"/>
      <c r="B638" s="26" t="s">
        <v>64</v>
      </c>
      <c r="C638" s="27">
        <v>0</v>
      </c>
      <c r="D638" s="27">
        <v>0</v>
      </c>
      <c r="E638" s="27">
        <v>0</v>
      </c>
      <c r="F638" s="27">
        <v>103545.21</v>
      </c>
      <c r="G638" s="27">
        <f t="shared" si="130"/>
        <v>103545.21</v>
      </c>
      <c r="H638" s="27">
        <f t="shared" si="131"/>
        <v>-103545.21</v>
      </c>
      <c r="I638" s="28">
        <f t="shared" si="132"/>
        <v>0</v>
      </c>
      <c r="J638" s="28">
        <f t="shared" si="133"/>
        <v>0</v>
      </c>
      <c r="K638" s="28">
        <f t="shared" si="134"/>
        <v>0</v>
      </c>
    </row>
    <row r="639" spans="1:11">
      <c r="A639" s="25" t="s">
        <v>65</v>
      </c>
      <c r="B639" s="26" t="s">
        <v>66</v>
      </c>
      <c r="C639" s="27">
        <v>0</v>
      </c>
      <c r="D639" s="27">
        <v>0</v>
      </c>
      <c r="E639" s="27">
        <v>0</v>
      </c>
      <c r="F639" s="27">
        <v>-103545.21</v>
      </c>
      <c r="G639" s="27">
        <f t="shared" si="130"/>
        <v>-103545.21</v>
      </c>
      <c r="H639" s="27">
        <f t="shared" si="131"/>
        <v>103545.21</v>
      </c>
      <c r="I639" s="28">
        <f t="shared" si="132"/>
        <v>0</v>
      </c>
      <c r="J639" s="28">
        <f t="shared" si="133"/>
        <v>0</v>
      </c>
      <c r="K639" s="28">
        <f t="shared" si="134"/>
        <v>0</v>
      </c>
    </row>
    <row r="640" spans="1:11">
      <c r="A640" s="31" t="s">
        <v>67</v>
      </c>
      <c r="B640" s="26" t="s">
        <v>68</v>
      </c>
      <c r="C640" s="27">
        <v>0</v>
      </c>
      <c r="D640" s="27">
        <v>0</v>
      </c>
      <c r="E640" s="27">
        <v>0</v>
      </c>
      <c r="F640" s="27">
        <v>-103545.21</v>
      </c>
      <c r="G640" s="27">
        <f t="shared" si="130"/>
        <v>-103545.21</v>
      </c>
      <c r="H640" s="27">
        <f t="shared" si="131"/>
        <v>103545.21</v>
      </c>
      <c r="I640" s="28">
        <f t="shared" si="132"/>
        <v>0</v>
      </c>
      <c r="J640" s="28">
        <f t="shared" si="133"/>
        <v>0</v>
      </c>
      <c r="K640" s="28">
        <f t="shared" si="134"/>
        <v>0</v>
      </c>
    </row>
    <row r="641" spans="1:11" ht="26.4">
      <c r="A641" s="40" t="s">
        <v>175</v>
      </c>
      <c r="B641" s="37" t="s">
        <v>292</v>
      </c>
      <c r="C641" s="38"/>
      <c r="D641" s="38"/>
      <c r="E641" s="38"/>
      <c r="F641" s="38"/>
      <c r="G641" s="38"/>
      <c r="H641" s="38"/>
      <c r="I641" s="39"/>
      <c r="J641" s="39"/>
      <c r="K641" s="39"/>
    </row>
    <row r="642" spans="1:11">
      <c r="A642" s="25" t="s">
        <v>28</v>
      </c>
      <c r="B642" s="26" t="s">
        <v>29</v>
      </c>
      <c r="C642" s="27">
        <v>0</v>
      </c>
      <c r="D642" s="27">
        <v>129746</v>
      </c>
      <c r="E642" s="27">
        <v>0</v>
      </c>
      <c r="F642" s="27">
        <v>129746</v>
      </c>
      <c r="G642" s="27">
        <f t="shared" ref="G642:G660" si="135">F642-C642</f>
        <v>129746</v>
      </c>
      <c r="H642" s="27">
        <f t="shared" ref="H642:H660" si="136">E642-F642</f>
        <v>-129746</v>
      </c>
      <c r="I642" s="28">
        <f t="shared" ref="I642:I660" si="137">IF(ISERROR(F642/C642),0,F642/C642*100-100)</f>
        <v>0</v>
      </c>
      <c r="J642" s="28">
        <f t="shared" ref="J642:J660" si="138">IF(ISERROR(F642/E642),0,F642/E642*100)</f>
        <v>0</v>
      </c>
      <c r="K642" s="28">
        <f t="shared" ref="K642:K660" si="139">IF(ISERROR(F642/D642),0,F642/D642*100)</f>
        <v>100</v>
      </c>
    </row>
    <row r="643" spans="1:11">
      <c r="A643" s="31" t="s">
        <v>78</v>
      </c>
      <c r="B643" s="26" t="s">
        <v>79</v>
      </c>
      <c r="C643" s="27">
        <v>0</v>
      </c>
      <c r="D643" s="27">
        <v>4000</v>
      </c>
      <c r="E643" s="27">
        <v>0</v>
      </c>
      <c r="F643" s="27">
        <v>4000</v>
      </c>
      <c r="G643" s="27">
        <f t="shared" si="135"/>
        <v>4000</v>
      </c>
      <c r="H643" s="27">
        <f t="shared" si="136"/>
        <v>-4000</v>
      </c>
      <c r="I643" s="28">
        <f t="shared" si="137"/>
        <v>0</v>
      </c>
      <c r="J643" s="28">
        <f t="shared" si="138"/>
        <v>0</v>
      </c>
      <c r="K643" s="28">
        <f t="shared" si="139"/>
        <v>100</v>
      </c>
    </row>
    <row r="644" spans="1:11">
      <c r="A644" s="32" t="s">
        <v>80</v>
      </c>
      <c r="B644" s="26" t="s">
        <v>81</v>
      </c>
      <c r="C644" s="27">
        <v>0</v>
      </c>
      <c r="D644" s="27">
        <v>4000</v>
      </c>
      <c r="E644" s="27">
        <v>0</v>
      </c>
      <c r="F644" s="27">
        <v>4000</v>
      </c>
      <c r="G644" s="27">
        <f t="shared" si="135"/>
        <v>4000</v>
      </c>
      <c r="H644" s="27">
        <f t="shared" si="136"/>
        <v>-4000</v>
      </c>
      <c r="I644" s="28">
        <f t="shared" si="137"/>
        <v>0</v>
      </c>
      <c r="J644" s="28">
        <f t="shared" si="138"/>
        <v>0</v>
      </c>
      <c r="K644" s="28">
        <f t="shared" si="139"/>
        <v>100</v>
      </c>
    </row>
    <row r="645" spans="1:11">
      <c r="A645" s="33" t="s">
        <v>82</v>
      </c>
      <c r="B645" s="26" t="s">
        <v>83</v>
      </c>
      <c r="C645" s="27">
        <v>0</v>
      </c>
      <c r="D645" s="27">
        <v>4000</v>
      </c>
      <c r="E645" s="27">
        <v>0</v>
      </c>
      <c r="F645" s="27">
        <v>4000</v>
      </c>
      <c r="G645" s="27">
        <f t="shared" si="135"/>
        <v>4000</v>
      </c>
      <c r="H645" s="27">
        <f t="shared" si="136"/>
        <v>-4000</v>
      </c>
      <c r="I645" s="28">
        <f t="shared" si="137"/>
        <v>0</v>
      </c>
      <c r="J645" s="28">
        <f t="shared" si="138"/>
        <v>0</v>
      </c>
      <c r="K645" s="28">
        <f t="shared" si="139"/>
        <v>100</v>
      </c>
    </row>
    <row r="646" spans="1:11" ht="26.4">
      <c r="A646" s="34" t="s">
        <v>84</v>
      </c>
      <c r="B646" s="26" t="s">
        <v>85</v>
      </c>
      <c r="C646" s="27">
        <v>0</v>
      </c>
      <c r="D646" s="27">
        <v>4000</v>
      </c>
      <c r="E646" s="27">
        <v>0</v>
      </c>
      <c r="F646" s="27">
        <v>4000</v>
      </c>
      <c r="G646" s="27">
        <f t="shared" si="135"/>
        <v>4000</v>
      </c>
      <c r="H646" s="27">
        <f t="shared" si="136"/>
        <v>-4000</v>
      </c>
      <c r="I646" s="28">
        <f t="shared" si="137"/>
        <v>0</v>
      </c>
      <c r="J646" s="28">
        <f t="shared" si="138"/>
        <v>0</v>
      </c>
      <c r="K646" s="28">
        <f t="shared" si="139"/>
        <v>100</v>
      </c>
    </row>
    <row r="647" spans="1:11" ht="26.4">
      <c r="A647" s="35" t="s">
        <v>86</v>
      </c>
      <c r="B647" s="26" t="s">
        <v>87</v>
      </c>
      <c r="C647" s="27">
        <v>0</v>
      </c>
      <c r="D647" s="27">
        <v>4000</v>
      </c>
      <c r="E647" s="27">
        <v>0</v>
      </c>
      <c r="F647" s="27">
        <v>4000</v>
      </c>
      <c r="G647" s="27">
        <f t="shared" si="135"/>
        <v>4000</v>
      </c>
      <c r="H647" s="27">
        <f t="shared" si="136"/>
        <v>-4000</v>
      </c>
      <c r="I647" s="28">
        <f t="shared" si="137"/>
        <v>0</v>
      </c>
      <c r="J647" s="28">
        <f t="shared" si="138"/>
        <v>0</v>
      </c>
      <c r="K647" s="28">
        <f t="shared" si="139"/>
        <v>100</v>
      </c>
    </row>
    <row r="648" spans="1:11">
      <c r="A648" s="31" t="s">
        <v>30</v>
      </c>
      <c r="B648" s="26" t="s">
        <v>31</v>
      </c>
      <c r="C648" s="27">
        <v>0</v>
      </c>
      <c r="D648" s="27">
        <v>125746</v>
      </c>
      <c r="E648" s="27">
        <v>0</v>
      </c>
      <c r="F648" s="27">
        <v>125746</v>
      </c>
      <c r="G648" s="27">
        <f t="shared" si="135"/>
        <v>125746</v>
      </c>
      <c r="H648" s="27">
        <f t="shared" si="136"/>
        <v>-125746</v>
      </c>
      <c r="I648" s="28">
        <f t="shared" si="137"/>
        <v>0</v>
      </c>
      <c r="J648" s="28">
        <f t="shared" si="138"/>
        <v>0</v>
      </c>
      <c r="K648" s="28">
        <f t="shared" si="139"/>
        <v>100</v>
      </c>
    </row>
    <row r="649" spans="1:11">
      <c r="A649" s="32" t="s">
        <v>32</v>
      </c>
      <c r="B649" s="26" t="s">
        <v>33</v>
      </c>
      <c r="C649" s="27">
        <v>0</v>
      </c>
      <c r="D649" s="27">
        <v>125746</v>
      </c>
      <c r="E649" s="27">
        <v>0</v>
      </c>
      <c r="F649" s="27">
        <v>125746</v>
      </c>
      <c r="G649" s="27">
        <f t="shared" si="135"/>
        <v>125746</v>
      </c>
      <c r="H649" s="27">
        <f t="shared" si="136"/>
        <v>-125746</v>
      </c>
      <c r="I649" s="28">
        <f t="shared" si="137"/>
        <v>0</v>
      </c>
      <c r="J649" s="28">
        <f t="shared" si="138"/>
        <v>0</v>
      </c>
      <c r="K649" s="28">
        <f t="shared" si="139"/>
        <v>100</v>
      </c>
    </row>
    <row r="650" spans="1:11">
      <c r="A650" s="25" t="s">
        <v>34</v>
      </c>
      <c r="B650" s="26" t="s">
        <v>35</v>
      </c>
      <c r="C650" s="27">
        <v>0</v>
      </c>
      <c r="D650" s="27">
        <v>129746</v>
      </c>
      <c r="E650" s="27">
        <v>0</v>
      </c>
      <c r="F650" s="27">
        <v>26200.79</v>
      </c>
      <c r="G650" s="27">
        <f t="shared" si="135"/>
        <v>26200.79</v>
      </c>
      <c r="H650" s="27">
        <f t="shared" si="136"/>
        <v>-26200.79</v>
      </c>
      <c r="I650" s="28">
        <f t="shared" si="137"/>
        <v>0</v>
      </c>
      <c r="J650" s="28">
        <f t="shared" si="138"/>
        <v>0</v>
      </c>
      <c r="K650" s="28">
        <f t="shared" si="139"/>
        <v>20.193909638832796</v>
      </c>
    </row>
    <row r="651" spans="1:11">
      <c r="A651" s="31" t="s">
        <v>36</v>
      </c>
      <c r="B651" s="26" t="s">
        <v>37</v>
      </c>
      <c r="C651" s="27">
        <v>0</v>
      </c>
      <c r="D651" s="27">
        <v>56746</v>
      </c>
      <c r="E651" s="27">
        <v>0</v>
      </c>
      <c r="F651" s="27">
        <v>26200.79</v>
      </c>
      <c r="G651" s="27">
        <f t="shared" si="135"/>
        <v>26200.79</v>
      </c>
      <c r="H651" s="27">
        <f t="shared" si="136"/>
        <v>-26200.79</v>
      </c>
      <c r="I651" s="28">
        <f t="shared" si="137"/>
        <v>0</v>
      </c>
      <c r="J651" s="28">
        <f t="shared" si="138"/>
        <v>0</v>
      </c>
      <c r="K651" s="28">
        <f t="shared" si="139"/>
        <v>46.172047368977545</v>
      </c>
    </row>
    <row r="652" spans="1:11">
      <c r="A652" s="32" t="s">
        <v>38</v>
      </c>
      <c r="B652" s="26" t="s">
        <v>39</v>
      </c>
      <c r="C652" s="27">
        <v>0</v>
      </c>
      <c r="D652" s="27">
        <v>56746</v>
      </c>
      <c r="E652" s="27">
        <v>0</v>
      </c>
      <c r="F652" s="27">
        <v>26200.79</v>
      </c>
      <c r="G652" s="27">
        <f t="shared" si="135"/>
        <v>26200.79</v>
      </c>
      <c r="H652" s="27">
        <f t="shared" si="136"/>
        <v>-26200.79</v>
      </c>
      <c r="I652" s="28">
        <f t="shared" si="137"/>
        <v>0</v>
      </c>
      <c r="J652" s="28">
        <f t="shared" si="138"/>
        <v>0</v>
      </c>
      <c r="K652" s="28">
        <f t="shared" si="139"/>
        <v>46.172047368977545</v>
      </c>
    </row>
    <row r="653" spans="1:11">
      <c r="A653" s="33" t="s">
        <v>40</v>
      </c>
      <c r="B653" s="26" t="s">
        <v>41</v>
      </c>
      <c r="C653" s="27">
        <v>0</v>
      </c>
      <c r="D653" s="27">
        <v>13520</v>
      </c>
      <c r="E653" s="27">
        <v>0</v>
      </c>
      <c r="F653" s="27">
        <v>7386.6</v>
      </c>
      <c r="G653" s="27">
        <f t="shared" si="135"/>
        <v>7386.6</v>
      </c>
      <c r="H653" s="27">
        <f t="shared" si="136"/>
        <v>-7386.6</v>
      </c>
      <c r="I653" s="28">
        <f t="shared" si="137"/>
        <v>0</v>
      </c>
      <c r="J653" s="28">
        <f t="shared" si="138"/>
        <v>0</v>
      </c>
      <c r="K653" s="28">
        <f t="shared" si="139"/>
        <v>54.634615384615394</v>
      </c>
    </row>
    <row r="654" spans="1:11">
      <c r="A654" s="33" t="s">
        <v>42</v>
      </c>
      <c r="B654" s="26" t="s">
        <v>43</v>
      </c>
      <c r="C654" s="27">
        <v>0</v>
      </c>
      <c r="D654" s="27">
        <v>43226</v>
      </c>
      <c r="E654" s="27">
        <v>0</v>
      </c>
      <c r="F654" s="27">
        <v>18814.189999999999</v>
      </c>
      <c r="G654" s="27">
        <f t="shared" si="135"/>
        <v>18814.189999999999</v>
      </c>
      <c r="H654" s="27">
        <f t="shared" si="136"/>
        <v>-18814.189999999999</v>
      </c>
      <c r="I654" s="28">
        <f t="shared" si="137"/>
        <v>0</v>
      </c>
      <c r="J654" s="28">
        <f t="shared" si="138"/>
        <v>0</v>
      </c>
      <c r="K654" s="28">
        <f t="shared" si="139"/>
        <v>43.525170036552076</v>
      </c>
    </row>
    <row r="655" spans="1:11">
      <c r="A655" s="34" t="s">
        <v>44</v>
      </c>
      <c r="B655" s="26" t="s">
        <v>45</v>
      </c>
      <c r="C655" s="27">
        <v>0</v>
      </c>
      <c r="D655" s="27">
        <v>0</v>
      </c>
      <c r="E655" s="27">
        <v>0</v>
      </c>
      <c r="F655" s="27">
        <v>11801.03</v>
      </c>
      <c r="G655" s="27">
        <f t="shared" si="135"/>
        <v>11801.03</v>
      </c>
      <c r="H655" s="27">
        <f t="shared" si="136"/>
        <v>-11801.03</v>
      </c>
      <c r="I655" s="28">
        <f t="shared" si="137"/>
        <v>0</v>
      </c>
      <c r="J655" s="28">
        <f t="shared" si="138"/>
        <v>0</v>
      </c>
      <c r="K655" s="28">
        <f t="shared" si="139"/>
        <v>0</v>
      </c>
    </row>
    <row r="656" spans="1:11">
      <c r="A656" s="31" t="s">
        <v>60</v>
      </c>
      <c r="B656" s="26" t="s">
        <v>61</v>
      </c>
      <c r="C656" s="27">
        <v>0</v>
      </c>
      <c r="D656" s="27">
        <v>73000</v>
      </c>
      <c r="E656" s="27">
        <v>0</v>
      </c>
      <c r="F656" s="27">
        <v>0</v>
      </c>
      <c r="G656" s="27">
        <f t="shared" si="135"/>
        <v>0</v>
      </c>
      <c r="H656" s="27">
        <f t="shared" si="136"/>
        <v>0</v>
      </c>
      <c r="I656" s="28">
        <f t="shared" si="137"/>
        <v>0</v>
      </c>
      <c r="J656" s="28">
        <f t="shared" si="138"/>
        <v>0</v>
      </c>
      <c r="K656" s="28">
        <f t="shared" si="139"/>
        <v>0</v>
      </c>
    </row>
    <row r="657" spans="1:11">
      <c r="A657" s="32" t="s">
        <v>62</v>
      </c>
      <c r="B657" s="26" t="s">
        <v>63</v>
      </c>
      <c r="C657" s="27">
        <v>0</v>
      </c>
      <c r="D657" s="27">
        <v>73000</v>
      </c>
      <c r="E657" s="27">
        <v>0</v>
      </c>
      <c r="F657" s="27">
        <v>0</v>
      </c>
      <c r="G657" s="27">
        <f t="shared" si="135"/>
        <v>0</v>
      </c>
      <c r="H657" s="27">
        <f t="shared" si="136"/>
        <v>0</v>
      </c>
      <c r="I657" s="28">
        <f t="shared" si="137"/>
        <v>0</v>
      </c>
      <c r="J657" s="28">
        <f t="shared" si="138"/>
        <v>0</v>
      </c>
      <c r="K657" s="28">
        <f t="shared" si="139"/>
        <v>0</v>
      </c>
    </row>
    <row r="658" spans="1:11">
      <c r="A658" s="25"/>
      <c r="B658" s="26" t="s">
        <v>64</v>
      </c>
      <c r="C658" s="27">
        <v>0</v>
      </c>
      <c r="D658" s="27">
        <v>0</v>
      </c>
      <c r="E658" s="27">
        <v>0</v>
      </c>
      <c r="F658" s="27">
        <v>103545.21</v>
      </c>
      <c r="G658" s="27">
        <f t="shared" si="135"/>
        <v>103545.21</v>
      </c>
      <c r="H658" s="27">
        <f t="shared" si="136"/>
        <v>-103545.21</v>
      </c>
      <c r="I658" s="28">
        <f t="shared" si="137"/>
        <v>0</v>
      </c>
      <c r="J658" s="28">
        <f t="shared" si="138"/>
        <v>0</v>
      </c>
      <c r="K658" s="28">
        <f t="shared" si="139"/>
        <v>0</v>
      </c>
    </row>
    <row r="659" spans="1:11">
      <c r="A659" s="25" t="s">
        <v>65</v>
      </c>
      <c r="B659" s="26" t="s">
        <v>66</v>
      </c>
      <c r="C659" s="27">
        <v>0</v>
      </c>
      <c r="D659" s="27">
        <v>0</v>
      </c>
      <c r="E659" s="27">
        <v>0</v>
      </c>
      <c r="F659" s="27">
        <v>-103545.21</v>
      </c>
      <c r="G659" s="27">
        <f t="shared" si="135"/>
        <v>-103545.21</v>
      </c>
      <c r="H659" s="27">
        <f t="shared" si="136"/>
        <v>103545.21</v>
      </c>
      <c r="I659" s="28">
        <f t="shared" si="137"/>
        <v>0</v>
      </c>
      <c r="J659" s="28">
        <f t="shared" si="138"/>
        <v>0</v>
      </c>
      <c r="K659" s="28">
        <f t="shared" si="139"/>
        <v>0</v>
      </c>
    </row>
    <row r="660" spans="1:11">
      <c r="A660" s="31" t="s">
        <v>67</v>
      </c>
      <c r="B660" s="26" t="s">
        <v>68</v>
      </c>
      <c r="C660" s="27">
        <v>0</v>
      </c>
      <c r="D660" s="27">
        <v>0</v>
      </c>
      <c r="E660" s="27">
        <v>0</v>
      </c>
      <c r="F660" s="27">
        <v>-103545.21</v>
      </c>
      <c r="G660" s="27">
        <f t="shared" si="135"/>
        <v>-103545.21</v>
      </c>
      <c r="H660" s="27">
        <f t="shared" si="136"/>
        <v>103545.21</v>
      </c>
      <c r="I660" s="28">
        <f t="shared" si="137"/>
        <v>0</v>
      </c>
      <c r="J660" s="28">
        <f t="shared" si="138"/>
        <v>0</v>
      </c>
      <c r="K660" s="28">
        <f t="shared" si="139"/>
        <v>0</v>
      </c>
    </row>
    <row r="661" spans="1:11" ht="26.4">
      <c r="A661" s="36" t="s">
        <v>293</v>
      </c>
      <c r="B661" s="37" t="s">
        <v>294</v>
      </c>
      <c r="C661" s="38"/>
      <c r="D661" s="38"/>
      <c r="E661" s="38"/>
      <c r="F661" s="38"/>
      <c r="G661" s="38"/>
      <c r="H661" s="38"/>
      <c r="I661" s="39"/>
      <c r="J661" s="39"/>
      <c r="K661" s="39"/>
    </row>
    <row r="662" spans="1:11">
      <c r="A662" s="25" t="s">
        <v>28</v>
      </c>
      <c r="B662" s="26" t="s">
        <v>29</v>
      </c>
      <c r="C662" s="27">
        <v>7712361.8200000003</v>
      </c>
      <c r="D662" s="27">
        <v>7993583</v>
      </c>
      <c r="E662" s="27">
        <v>5948634</v>
      </c>
      <c r="F662" s="27">
        <v>7279991</v>
      </c>
      <c r="G662" s="27">
        <f t="shared" ref="G662:G679" si="140">F662-C662</f>
        <v>-432370.8200000003</v>
      </c>
      <c r="H662" s="27">
        <f t="shared" ref="H662:H679" si="141">E662-F662</f>
        <v>-1331357</v>
      </c>
      <c r="I662" s="28">
        <f t="shared" ref="I662:I679" si="142">IF(ISERROR(F662/C662),0,F662/C662*100-100)</f>
        <v>-5.6062050781740993</v>
      </c>
      <c r="J662" s="28">
        <f t="shared" ref="J662:J679" si="143">IF(ISERROR(F662/E662),0,F662/E662*100)</f>
        <v>122.38088609922883</v>
      </c>
      <c r="K662" s="28">
        <f t="shared" ref="K662:K679" si="144">IF(ISERROR(F662/D662),0,F662/D662*100)</f>
        <v>91.072939381501385</v>
      </c>
    </row>
    <row r="663" spans="1:11">
      <c r="A663" s="31" t="s">
        <v>102</v>
      </c>
      <c r="B663" s="26" t="s">
        <v>103</v>
      </c>
      <c r="C663" s="27">
        <v>6601295.8200000003</v>
      </c>
      <c r="D663" s="27">
        <v>6912437</v>
      </c>
      <c r="E663" s="27">
        <v>5058276</v>
      </c>
      <c r="F663" s="27">
        <v>6198845</v>
      </c>
      <c r="G663" s="27">
        <f t="shared" si="140"/>
        <v>-402450.8200000003</v>
      </c>
      <c r="H663" s="27">
        <f t="shared" si="141"/>
        <v>-1140569</v>
      </c>
      <c r="I663" s="28">
        <f t="shared" si="142"/>
        <v>-6.0965427239405301</v>
      </c>
      <c r="J663" s="28">
        <f t="shared" si="143"/>
        <v>122.54857188496635</v>
      </c>
      <c r="K663" s="28">
        <f t="shared" si="144"/>
        <v>89.676694340939378</v>
      </c>
    </row>
    <row r="664" spans="1:11">
      <c r="A664" s="31" t="s">
        <v>30</v>
      </c>
      <c r="B664" s="26" t="s">
        <v>31</v>
      </c>
      <c r="C664" s="27">
        <v>1111066</v>
      </c>
      <c r="D664" s="27">
        <v>1081146</v>
      </c>
      <c r="E664" s="27">
        <v>890358</v>
      </c>
      <c r="F664" s="27">
        <v>1081146</v>
      </c>
      <c r="G664" s="27">
        <f t="shared" si="140"/>
        <v>-29920</v>
      </c>
      <c r="H664" s="27">
        <f t="shared" si="141"/>
        <v>-190788</v>
      </c>
      <c r="I664" s="28">
        <f t="shared" si="142"/>
        <v>-2.6929093321188873</v>
      </c>
      <c r="J664" s="28">
        <f t="shared" si="143"/>
        <v>121.42823448545417</v>
      </c>
      <c r="K664" s="28">
        <f t="shared" si="144"/>
        <v>100</v>
      </c>
    </row>
    <row r="665" spans="1:11">
      <c r="A665" s="32" t="s">
        <v>32</v>
      </c>
      <c r="B665" s="26" t="s">
        <v>33</v>
      </c>
      <c r="C665" s="27">
        <v>1111066</v>
      </c>
      <c r="D665" s="27">
        <v>1081146</v>
      </c>
      <c r="E665" s="27">
        <v>890358</v>
      </c>
      <c r="F665" s="27">
        <v>1081146</v>
      </c>
      <c r="G665" s="27">
        <f t="shared" si="140"/>
        <v>-29920</v>
      </c>
      <c r="H665" s="27">
        <f t="shared" si="141"/>
        <v>-190788</v>
      </c>
      <c r="I665" s="28">
        <f t="shared" si="142"/>
        <v>-2.6929093321188873</v>
      </c>
      <c r="J665" s="28">
        <f t="shared" si="143"/>
        <v>121.42823448545417</v>
      </c>
      <c r="K665" s="28">
        <f t="shared" si="144"/>
        <v>100</v>
      </c>
    </row>
    <row r="666" spans="1:11">
      <c r="A666" s="25" t="s">
        <v>34</v>
      </c>
      <c r="B666" s="26" t="s">
        <v>35</v>
      </c>
      <c r="C666" s="27">
        <v>5134791.53</v>
      </c>
      <c r="D666" s="27">
        <v>10146952</v>
      </c>
      <c r="E666" s="27">
        <v>6009752</v>
      </c>
      <c r="F666" s="27">
        <v>3943036.96</v>
      </c>
      <c r="G666" s="27">
        <f t="shared" si="140"/>
        <v>-1191754.5700000003</v>
      </c>
      <c r="H666" s="27">
        <f t="shared" si="141"/>
        <v>2066715.04</v>
      </c>
      <c r="I666" s="28">
        <f t="shared" si="142"/>
        <v>-23.20940515378625</v>
      </c>
      <c r="J666" s="28">
        <f t="shared" si="143"/>
        <v>65.610643500763416</v>
      </c>
      <c r="K666" s="28">
        <f t="shared" si="144"/>
        <v>38.85932406105794</v>
      </c>
    </row>
    <row r="667" spans="1:11">
      <c r="A667" s="31" t="s">
        <v>36</v>
      </c>
      <c r="B667" s="26" t="s">
        <v>37</v>
      </c>
      <c r="C667" s="27">
        <v>5132867.29</v>
      </c>
      <c r="D667" s="27">
        <v>9627466</v>
      </c>
      <c r="E667" s="27">
        <v>5705651</v>
      </c>
      <c r="F667" s="27">
        <v>3835753.7</v>
      </c>
      <c r="G667" s="27">
        <f t="shared" si="140"/>
        <v>-1297113.5899999999</v>
      </c>
      <c r="H667" s="27">
        <f t="shared" si="141"/>
        <v>1869897.2999999998</v>
      </c>
      <c r="I667" s="28">
        <f t="shared" si="142"/>
        <v>-25.270740829927036</v>
      </c>
      <c r="J667" s="28">
        <f t="shared" si="143"/>
        <v>67.227275204880215</v>
      </c>
      <c r="K667" s="28">
        <f t="shared" si="144"/>
        <v>39.841778719343182</v>
      </c>
    </row>
    <row r="668" spans="1:11">
      <c r="A668" s="32" t="s">
        <v>38</v>
      </c>
      <c r="B668" s="26" t="s">
        <v>39</v>
      </c>
      <c r="C668" s="27">
        <v>5132867.29</v>
      </c>
      <c r="D668" s="27">
        <v>9327466</v>
      </c>
      <c r="E668" s="27">
        <v>5705651</v>
      </c>
      <c r="F668" s="27">
        <v>3835753.7</v>
      </c>
      <c r="G668" s="27">
        <f t="shared" si="140"/>
        <v>-1297113.5899999999</v>
      </c>
      <c r="H668" s="27">
        <f t="shared" si="141"/>
        <v>1869897.2999999998</v>
      </c>
      <c r="I668" s="28">
        <f t="shared" si="142"/>
        <v>-25.270740829927036</v>
      </c>
      <c r="J668" s="28">
        <f t="shared" si="143"/>
        <v>67.227275204880215</v>
      </c>
      <c r="K668" s="28">
        <f t="shared" si="144"/>
        <v>41.123212885471787</v>
      </c>
    </row>
    <row r="669" spans="1:11">
      <c r="A669" s="33" t="s">
        <v>40</v>
      </c>
      <c r="B669" s="26" t="s">
        <v>41</v>
      </c>
      <c r="C669" s="27">
        <v>45319.06</v>
      </c>
      <c r="D669" s="27">
        <v>219386</v>
      </c>
      <c r="E669" s="27">
        <v>168047</v>
      </c>
      <c r="F669" s="27">
        <v>189285.44</v>
      </c>
      <c r="G669" s="27">
        <f t="shared" si="140"/>
        <v>143966.38</v>
      </c>
      <c r="H669" s="27">
        <f t="shared" si="141"/>
        <v>-21238.440000000002</v>
      </c>
      <c r="I669" s="28">
        <f t="shared" si="142"/>
        <v>317.67291731117109</v>
      </c>
      <c r="J669" s="28">
        <f t="shared" si="143"/>
        <v>112.63839283057717</v>
      </c>
      <c r="K669" s="28">
        <f t="shared" si="144"/>
        <v>86.2796349812659</v>
      </c>
    </row>
    <row r="670" spans="1:11">
      <c r="A670" s="33" t="s">
        <v>42</v>
      </c>
      <c r="B670" s="26" t="s">
        <v>43</v>
      </c>
      <c r="C670" s="27">
        <v>5087548.2300000004</v>
      </c>
      <c r="D670" s="27">
        <v>9108080</v>
      </c>
      <c r="E670" s="27">
        <v>5537604</v>
      </c>
      <c r="F670" s="27">
        <v>3646468.26</v>
      </c>
      <c r="G670" s="27">
        <f t="shared" si="140"/>
        <v>-1441079.9700000007</v>
      </c>
      <c r="H670" s="27">
        <f t="shared" si="141"/>
        <v>1891135.7400000002</v>
      </c>
      <c r="I670" s="28">
        <f t="shared" si="142"/>
        <v>-28.325627686481909</v>
      </c>
      <c r="J670" s="28">
        <f t="shared" si="143"/>
        <v>65.84920590204716</v>
      </c>
      <c r="K670" s="28">
        <f t="shared" si="144"/>
        <v>40.035531747635069</v>
      </c>
    </row>
    <row r="671" spans="1:11">
      <c r="A671" s="34" t="s">
        <v>44</v>
      </c>
      <c r="B671" s="26" t="s">
        <v>45</v>
      </c>
      <c r="C671" s="27">
        <v>2395.8000000000002</v>
      </c>
      <c r="D671" s="27">
        <v>0</v>
      </c>
      <c r="E671" s="27">
        <v>0</v>
      </c>
      <c r="F671" s="27">
        <v>17940.669999999998</v>
      </c>
      <c r="G671" s="27">
        <f t="shared" si="140"/>
        <v>15544.869999999999</v>
      </c>
      <c r="H671" s="27">
        <f t="shared" si="141"/>
        <v>-17940.669999999998</v>
      </c>
      <c r="I671" s="28">
        <f t="shared" si="142"/>
        <v>648.83838383838372</v>
      </c>
      <c r="J671" s="28">
        <f t="shared" si="143"/>
        <v>0</v>
      </c>
      <c r="K671" s="28">
        <f t="shared" si="144"/>
        <v>0</v>
      </c>
    </row>
    <row r="672" spans="1:11" ht="26.4">
      <c r="A672" s="32" t="s">
        <v>52</v>
      </c>
      <c r="B672" s="26" t="s">
        <v>53</v>
      </c>
      <c r="C672" s="27">
        <v>0</v>
      </c>
      <c r="D672" s="27">
        <v>300000</v>
      </c>
      <c r="E672" s="27">
        <v>0</v>
      </c>
      <c r="F672" s="27">
        <v>0</v>
      </c>
      <c r="G672" s="27">
        <f t="shared" si="140"/>
        <v>0</v>
      </c>
      <c r="H672" s="27">
        <f t="shared" si="141"/>
        <v>0</v>
      </c>
      <c r="I672" s="28">
        <f t="shared" si="142"/>
        <v>0</v>
      </c>
      <c r="J672" s="28">
        <f t="shared" si="143"/>
        <v>0</v>
      </c>
      <c r="K672" s="28">
        <f t="shared" si="144"/>
        <v>0</v>
      </c>
    </row>
    <row r="673" spans="1:11">
      <c r="A673" s="33" t="s">
        <v>192</v>
      </c>
      <c r="B673" s="26" t="s">
        <v>193</v>
      </c>
      <c r="C673" s="27">
        <v>0</v>
      </c>
      <c r="D673" s="27">
        <v>300000</v>
      </c>
      <c r="E673" s="27">
        <v>0</v>
      </c>
      <c r="F673" s="27">
        <v>0</v>
      </c>
      <c r="G673" s="27">
        <f t="shared" si="140"/>
        <v>0</v>
      </c>
      <c r="H673" s="27">
        <f t="shared" si="141"/>
        <v>0</v>
      </c>
      <c r="I673" s="28">
        <f t="shared" si="142"/>
        <v>0</v>
      </c>
      <c r="J673" s="28">
        <f t="shared" si="143"/>
        <v>0</v>
      </c>
      <c r="K673" s="28">
        <f t="shared" si="144"/>
        <v>0</v>
      </c>
    </row>
    <row r="674" spans="1:11">
      <c r="A674" s="31" t="s">
        <v>60</v>
      </c>
      <c r="B674" s="26" t="s">
        <v>61</v>
      </c>
      <c r="C674" s="27">
        <v>1924.24</v>
      </c>
      <c r="D674" s="27">
        <v>519486</v>
      </c>
      <c r="E674" s="27">
        <v>304101</v>
      </c>
      <c r="F674" s="27">
        <v>107283.26</v>
      </c>
      <c r="G674" s="27">
        <f t="shared" si="140"/>
        <v>105359.01999999999</v>
      </c>
      <c r="H674" s="27">
        <f t="shared" si="141"/>
        <v>196817.74</v>
      </c>
      <c r="I674" s="28">
        <f t="shared" si="142"/>
        <v>5475.3575437575346</v>
      </c>
      <c r="J674" s="28">
        <f t="shared" si="143"/>
        <v>35.278825127178138</v>
      </c>
      <c r="K674" s="28">
        <f t="shared" si="144"/>
        <v>20.651809673407946</v>
      </c>
    </row>
    <row r="675" spans="1:11">
      <c r="A675" s="32" t="s">
        <v>62</v>
      </c>
      <c r="B675" s="26" t="s">
        <v>63</v>
      </c>
      <c r="C675" s="27">
        <v>1924.24</v>
      </c>
      <c r="D675" s="27">
        <v>519486</v>
      </c>
      <c r="E675" s="27">
        <v>304101</v>
      </c>
      <c r="F675" s="27">
        <v>107283.26</v>
      </c>
      <c r="G675" s="27">
        <f t="shared" si="140"/>
        <v>105359.01999999999</v>
      </c>
      <c r="H675" s="27">
        <f t="shared" si="141"/>
        <v>196817.74</v>
      </c>
      <c r="I675" s="28">
        <f t="shared" si="142"/>
        <v>5475.3575437575346</v>
      </c>
      <c r="J675" s="28">
        <f t="shared" si="143"/>
        <v>35.278825127178138</v>
      </c>
      <c r="K675" s="28">
        <f t="shared" si="144"/>
        <v>20.651809673407946</v>
      </c>
    </row>
    <row r="676" spans="1:11">
      <c r="A676" s="25"/>
      <c r="B676" s="26" t="s">
        <v>64</v>
      </c>
      <c r="C676" s="27">
        <v>2577570.29</v>
      </c>
      <c r="D676" s="27">
        <v>-2153369</v>
      </c>
      <c r="E676" s="27">
        <v>-61118</v>
      </c>
      <c r="F676" s="27">
        <v>3336954.04</v>
      </c>
      <c r="G676" s="27">
        <f t="shared" si="140"/>
        <v>759383.75</v>
      </c>
      <c r="H676" s="27">
        <f t="shared" si="141"/>
        <v>-3398072.04</v>
      </c>
      <c r="I676" s="28">
        <f t="shared" si="142"/>
        <v>29.461223732525241</v>
      </c>
      <c r="J676" s="28">
        <f t="shared" si="143"/>
        <v>-5459.8547727347095</v>
      </c>
      <c r="K676" s="28">
        <f t="shared" si="144"/>
        <v>-154.96433913555921</v>
      </c>
    </row>
    <row r="677" spans="1:11">
      <c r="A677" s="25" t="s">
        <v>65</v>
      </c>
      <c r="B677" s="26" t="s">
        <v>66</v>
      </c>
      <c r="C677" s="27">
        <v>-2577570.29</v>
      </c>
      <c r="D677" s="27">
        <v>2153369</v>
      </c>
      <c r="E677" s="27">
        <v>61118</v>
      </c>
      <c r="F677" s="27">
        <v>-3336954.04</v>
      </c>
      <c r="G677" s="27">
        <f t="shared" si="140"/>
        <v>-759383.75</v>
      </c>
      <c r="H677" s="27">
        <f t="shared" si="141"/>
        <v>3398072.04</v>
      </c>
      <c r="I677" s="28">
        <f t="shared" si="142"/>
        <v>29.461223732525241</v>
      </c>
      <c r="J677" s="28">
        <f t="shared" si="143"/>
        <v>-5459.8547727347095</v>
      </c>
      <c r="K677" s="28">
        <f t="shared" si="144"/>
        <v>-154.96433913555921</v>
      </c>
    </row>
    <row r="678" spans="1:11">
      <c r="A678" s="31" t="s">
        <v>67</v>
      </c>
      <c r="B678" s="26" t="s">
        <v>68</v>
      </c>
      <c r="C678" s="27">
        <v>-2577570.29</v>
      </c>
      <c r="D678" s="27">
        <v>2153369</v>
      </c>
      <c r="E678" s="27">
        <v>61118</v>
      </c>
      <c r="F678" s="27">
        <v>-3336954.04</v>
      </c>
      <c r="G678" s="27">
        <f t="shared" si="140"/>
        <v>-759383.75</v>
      </c>
      <c r="H678" s="27">
        <f t="shared" si="141"/>
        <v>3398072.04</v>
      </c>
      <c r="I678" s="28">
        <f t="shared" si="142"/>
        <v>29.461223732525241</v>
      </c>
      <c r="J678" s="28">
        <f t="shared" si="143"/>
        <v>-5459.8547727347095</v>
      </c>
      <c r="K678" s="28">
        <f t="shared" si="144"/>
        <v>-154.96433913555921</v>
      </c>
    </row>
    <row r="679" spans="1:11" ht="26.4">
      <c r="A679" s="32" t="s">
        <v>148</v>
      </c>
      <c r="B679" s="26" t="s">
        <v>149</v>
      </c>
      <c r="C679" s="27">
        <v>-997194.04</v>
      </c>
      <c r="D679" s="27">
        <v>2153369</v>
      </c>
      <c r="E679" s="27">
        <v>61118</v>
      </c>
      <c r="F679" s="27">
        <v>-526121.03</v>
      </c>
      <c r="G679" s="27">
        <f t="shared" si="140"/>
        <v>471073.01</v>
      </c>
      <c r="H679" s="27">
        <f t="shared" si="141"/>
        <v>587239.03</v>
      </c>
      <c r="I679" s="28">
        <f t="shared" si="142"/>
        <v>-47.239854141125839</v>
      </c>
      <c r="J679" s="28">
        <f t="shared" si="143"/>
        <v>-860.82828299355344</v>
      </c>
      <c r="K679" s="28">
        <f t="shared" si="144"/>
        <v>-24.432460484013657</v>
      </c>
    </row>
    <row r="680" spans="1:11" ht="26.4">
      <c r="A680" s="40" t="s">
        <v>295</v>
      </c>
      <c r="B680" s="37" t="s">
        <v>435</v>
      </c>
      <c r="C680" s="38"/>
      <c r="D680" s="38"/>
      <c r="E680" s="38"/>
      <c r="F680" s="38"/>
      <c r="G680" s="38"/>
      <c r="H680" s="38"/>
      <c r="I680" s="39"/>
      <c r="J680" s="39"/>
      <c r="K680" s="39"/>
    </row>
    <row r="681" spans="1:11">
      <c r="A681" s="25" t="s">
        <v>28</v>
      </c>
      <c r="B681" s="26" t="s">
        <v>29</v>
      </c>
      <c r="C681" s="27">
        <v>0</v>
      </c>
      <c r="D681" s="27">
        <v>300000</v>
      </c>
      <c r="E681" s="27">
        <v>0</v>
      </c>
      <c r="F681" s="27">
        <v>0</v>
      </c>
      <c r="G681" s="27">
        <f t="shared" ref="G681:G686" si="145">F681-C681</f>
        <v>0</v>
      </c>
      <c r="H681" s="27">
        <f t="shared" ref="H681:H686" si="146">E681-F681</f>
        <v>0</v>
      </c>
      <c r="I681" s="28">
        <f t="shared" ref="I681:I686" si="147">IF(ISERROR(F681/C681),0,F681/C681*100-100)</f>
        <v>0</v>
      </c>
      <c r="J681" s="28">
        <f t="shared" ref="J681:J686" si="148">IF(ISERROR(F681/E681),0,F681/E681*100)</f>
        <v>0</v>
      </c>
      <c r="K681" s="28">
        <f t="shared" ref="K681:K686" si="149">IF(ISERROR(F681/D681),0,F681/D681*100)</f>
        <v>0</v>
      </c>
    </row>
    <row r="682" spans="1:11">
      <c r="A682" s="31" t="s">
        <v>102</v>
      </c>
      <c r="B682" s="26" t="s">
        <v>103</v>
      </c>
      <c r="C682" s="27">
        <v>0</v>
      </c>
      <c r="D682" s="27">
        <v>300000</v>
      </c>
      <c r="E682" s="27">
        <v>0</v>
      </c>
      <c r="F682" s="27">
        <v>0</v>
      </c>
      <c r="G682" s="27">
        <f t="shared" si="145"/>
        <v>0</v>
      </c>
      <c r="H682" s="27">
        <f t="shared" si="146"/>
        <v>0</v>
      </c>
      <c r="I682" s="28">
        <f t="shared" si="147"/>
        <v>0</v>
      </c>
      <c r="J682" s="28">
        <f t="shared" si="148"/>
        <v>0</v>
      </c>
      <c r="K682" s="28">
        <f t="shared" si="149"/>
        <v>0</v>
      </c>
    </row>
    <row r="683" spans="1:11">
      <c r="A683" s="25" t="s">
        <v>34</v>
      </c>
      <c r="B683" s="26" t="s">
        <v>35</v>
      </c>
      <c r="C683" s="27">
        <v>0</v>
      </c>
      <c r="D683" s="27">
        <v>300000</v>
      </c>
      <c r="E683" s="27">
        <v>0</v>
      </c>
      <c r="F683" s="27">
        <v>0</v>
      </c>
      <c r="G683" s="27">
        <f t="shared" si="145"/>
        <v>0</v>
      </c>
      <c r="H683" s="27">
        <f t="shared" si="146"/>
        <v>0</v>
      </c>
      <c r="I683" s="28">
        <f t="shared" si="147"/>
        <v>0</v>
      </c>
      <c r="J683" s="28">
        <f t="shared" si="148"/>
        <v>0</v>
      </c>
      <c r="K683" s="28">
        <f t="shared" si="149"/>
        <v>0</v>
      </c>
    </row>
    <row r="684" spans="1:11">
      <c r="A684" s="31" t="s">
        <v>36</v>
      </c>
      <c r="B684" s="26" t="s">
        <v>37</v>
      </c>
      <c r="C684" s="27">
        <v>0</v>
      </c>
      <c r="D684" s="27">
        <v>300000</v>
      </c>
      <c r="E684" s="27">
        <v>0</v>
      </c>
      <c r="F684" s="27">
        <v>0</v>
      </c>
      <c r="G684" s="27">
        <f t="shared" si="145"/>
        <v>0</v>
      </c>
      <c r="H684" s="27">
        <f t="shared" si="146"/>
        <v>0</v>
      </c>
      <c r="I684" s="28">
        <f t="shared" si="147"/>
        <v>0</v>
      </c>
      <c r="J684" s="28">
        <f t="shared" si="148"/>
        <v>0</v>
      </c>
      <c r="K684" s="28">
        <f t="shared" si="149"/>
        <v>0</v>
      </c>
    </row>
    <row r="685" spans="1:11" ht="26.4">
      <c r="A685" s="32" t="s">
        <v>52</v>
      </c>
      <c r="B685" s="26" t="s">
        <v>53</v>
      </c>
      <c r="C685" s="27">
        <v>0</v>
      </c>
      <c r="D685" s="27">
        <v>300000</v>
      </c>
      <c r="E685" s="27">
        <v>0</v>
      </c>
      <c r="F685" s="27">
        <v>0</v>
      </c>
      <c r="G685" s="27">
        <f t="shared" si="145"/>
        <v>0</v>
      </c>
      <c r="H685" s="27">
        <f t="shared" si="146"/>
        <v>0</v>
      </c>
      <c r="I685" s="28">
        <f t="shared" si="147"/>
        <v>0</v>
      </c>
      <c r="J685" s="28">
        <f t="shared" si="148"/>
        <v>0</v>
      </c>
      <c r="K685" s="28">
        <f t="shared" si="149"/>
        <v>0</v>
      </c>
    </row>
    <row r="686" spans="1:11">
      <c r="A686" s="33" t="s">
        <v>192</v>
      </c>
      <c r="B686" s="26" t="s">
        <v>193</v>
      </c>
      <c r="C686" s="27">
        <v>0</v>
      </c>
      <c r="D686" s="27">
        <v>300000</v>
      </c>
      <c r="E686" s="27">
        <v>0</v>
      </c>
      <c r="F686" s="27">
        <v>0</v>
      </c>
      <c r="G686" s="27">
        <f t="shared" si="145"/>
        <v>0</v>
      </c>
      <c r="H686" s="27">
        <f t="shared" si="146"/>
        <v>0</v>
      </c>
      <c r="I686" s="28">
        <f t="shared" si="147"/>
        <v>0</v>
      </c>
      <c r="J686" s="28">
        <f t="shared" si="148"/>
        <v>0</v>
      </c>
      <c r="K686" s="28">
        <f t="shared" si="149"/>
        <v>0</v>
      </c>
    </row>
    <row r="687" spans="1:11" ht="26.4">
      <c r="A687" s="40" t="s">
        <v>436</v>
      </c>
      <c r="B687" s="37" t="s">
        <v>437</v>
      </c>
      <c r="C687" s="38"/>
      <c r="D687" s="38"/>
      <c r="E687" s="38"/>
      <c r="F687" s="38"/>
      <c r="G687" s="38"/>
      <c r="H687" s="38"/>
      <c r="I687" s="39"/>
      <c r="J687" s="39"/>
      <c r="K687" s="39"/>
    </row>
    <row r="688" spans="1:11">
      <c r="A688" s="25" t="s">
        <v>28</v>
      </c>
      <c r="B688" s="26" t="s">
        <v>29</v>
      </c>
      <c r="C688" s="27">
        <v>35241.379999999997</v>
      </c>
      <c r="D688" s="27">
        <v>0</v>
      </c>
      <c r="E688" s="27">
        <v>0</v>
      </c>
      <c r="F688" s="27">
        <v>0</v>
      </c>
      <c r="G688" s="27">
        <f t="shared" ref="G688:G702" si="150">F688-C688</f>
        <v>-35241.379999999997</v>
      </c>
      <c r="H688" s="27">
        <f t="shared" ref="H688:H702" si="151">E688-F688</f>
        <v>0</v>
      </c>
      <c r="I688" s="28">
        <f t="shared" ref="I688:I702" si="152">IF(ISERROR(F688/C688),0,F688/C688*100-100)</f>
        <v>-100</v>
      </c>
      <c r="J688" s="28">
        <f t="shared" ref="J688:J702" si="153">IF(ISERROR(F688/E688),0,F688/E688*100)</f>
        <v>0</v>
      </c>
      <c r="K688" s="28">
        <f t="shared" ref="K688:K702" si="154">IF(ISERROR(F688/D688),0,F688/D688*100)</f>
        <v>0</v>
      </c>
    </row>
    <row r="689" spans="1:11">
      <c r="A689" s="31" t="s">
        <v>102</v>
      </c>
      <c r="B689" s="26" t="s">
        <v>103</v>
      </c>
      <c r="C689" s="27">
        <v>5321.38</v>
      </c>
      <c r="D689" s="27">
        <v>0</v>
      </c>
      <c r="E689" s="27">
        <v>0</v>
      </c>
      <c r="F689" s="27">
        <v>0</v>
      </c>
      <c r="G689" s="27">
        <f t="shared" si="150"/>
        <v>-5321.38</v>
      </c>
      <c r="H689" s="27">
        <f t="shared" si="151"/>
        <v>0</v>
      </c>
      <c r="I689" s="28">
        <f t="shared" si="152"/>
        <v>-100</v>
      </c>
      <c r="J689" s="28">
        <f t="shared" si="153"/>
        <v>0</v>
      </c>
      <c r="K689" s="28">
        <f t="shared" si="154"/>
        <v>0</v>
      </c>
    </row>
    <row r="690" spans="1:11">
      <c r="A690" s="31" t="s">
        <v>30</v>
      </c>
      <c r="B690" s="26" t="s">
        <v>31</v>
      </c>
      <c r="C690" s="27">
        <v>29920</v>
      </c>
      <c r="D690" s="27">
        <v>0</v>
      </c>
      <c r="E690" s="27">
        <v>0</v>
      </c>
      <c r="F690" s="27">
        <v>0</v>
      </c>
      <c r="G690" s="27">
        <f t="shared" si="150"/>
        <v>-29920</v>
      </c>
      <c r="H690" s="27">
        <f t="shared" si="151"/>
        <v>0</v>
      </c>
      <c r="I690" s="28">
        <f t="shared" si="152"/>
        <v>-100</v>
      </c>
      <c r="J690" s="28">
        <f t="shared" si="153"/>
        <v>0</v>
      </c>
      <c r="K690" s="28">
        <f t="shared" si="154"/>
        <v>0</v>
      </c>
    </row>
    <row r="691" spans="1:11">
      <c r="A691" s="32" t="s">
        <v>32</v>
      </c>
      <c r="B691" s="26" t="s">
        <v>33</v>
      </c>
      <c r="C691" s="27">
        <v>29920</v>
      </c>
      <c r="D691" s="27">
        <v>0</v>
      </c>
      <c r="E691" s="27">
        <v>0</v>
      </c>
      <c r="F691" s="27">
        <v>0</v>
      </c>
      <c r="G691" s="27">
        <f t="shared" si="150"/>
        <v>-29920</v>
      </c>
      <c r="H691" s="27">
        <f t="shared" si="151"/>
        <v>0</v>
      </c>
      <c r="I691" s="28">
        <f t="shared" si="152"/>
        <v>-100</v>
      </c>
      <c r="J691" s="28">
        <f t="shared" si="153"/>
        <v>0</v>
      </c>
      <c r="K691" s="28">
        <f t="shared" si="154"/>
        <v>0</v>
      </c>
    </row>
    <row r="692" spans="1:11">
      <c r="A692" s="25" t="s">
        <v>34</v>
      </c>
      <c r="B692" s="26" t="s">
        <v>35</v>
      </c>
      <c r="C692" s="27">
        <v>39991.599999999999</v>
      </c>
      <c r="D692" s="27">
        <v>61118</v>
      </c>
      <c r="E692" s="27">
        <v>61118</v>
      </c>
      <c r="F692" s="27">
        <v>10070.540000000001</v>
      </c>
      <c r="G692" s="27">
        <f t="shared" si="150"/>
        <v>-29921.059999999998</v>
      </c>
      <c r="H692" s="27">
        <f t="shared" si="151"/>
        <v>51047.46</v>
      </c>
      <c r="I692" s="28">
        <f t="shared" si="152"/>
        <v>-74.818361855989764</v>
      </c>
      <c r="J692" s="28">
        <f t="shared" si="153"/>
        <v>16.477208023822769</v>
      </c>
      <c r="K692" s="28">
        <f t="shared" si="154"/>
        <v>16.477208023822769</v>
      </c>
    </row>
    <row r="693" spans="1:11">
      <c r="A693" s="31" t="s">
        <v>36</v>
      </c>
      <c r="B693" s="26" t="s">
        <v>37</v>
      </c>
      <c r="C693" s="27">
        <v>39991.599999999999</v>
      </c>
      <c r="D693" s="27">
        <v>38118</v>
      </c>
      <c r="E693" s="27">
        <v>38118</v>
      </c>
      <c r="F693" s="27">
        <v>4130.8999999999996</v>
      </c>
      <c r="G693" s="27">
        <f t="shared" si="150"/>
        <v>-35860.699999999997</v>
      </c>
      <c r="H693" s="27">
        <f t="shared" si="151"/>
        <v>33987.1</v>
      </c>
      <c r="I693" s="28">
        <f t="shared" si="152"/>
        <v>-89.670580821972621</v>
      </c>
      <c r="J693" s="28">
        <f t="shared" si="153"/>
        <v>10.837137310457001</v>
      </c>
      <c r="K693" s="28">
        <f t="shared" si="154"/>
        <v>10.837137310457001</v>
      </c>
    </row>
    <row r="694" spans="1:11">
      <c r="A694" s="32" t="s">
        <v>38</v>
      </c>
      <c r="B694" s="26" t="s">
        <v>39</v>
      </c>
      <c r="C694" s="27">
        <v>39991.599999999999</v>
      </c>
      <c r="D694" s="27">
        <v>38118</v>
      </c>
      <c r="E694" s="27">
        <v>38118</v>
      </c>
      <c r="F694" s="27">
        <v>4130.8999999999996</v>
      </c>
      <c r="G694" s="27">
        <f t="shared" si="150"/>
        <v>-35860.699999999997</v>
      </c>
      <c r="H694" s="27">
        <f t="shared" si="151"/>
        <v>33987.1</v>
      </c>
      <c r="I694" s="28">
        <f t="shared" si="152"/>
        <v>-89.670580821972621</v>
      </c>
      <c r="J694" s="28">
        <f t="shared" si="153"/>
        <v>10.837137310457001</v>
      </c>
      <c r="K694" s="28">
        <f t="shared" si="154"/>
        <v>10.837137310457001</v>
      </c>
    </row>
    <row r="695" spans="1:11">
      <c r="A695" s="33" t="s">
        <v>40</v>
      </c>
      <c r="B695" s="26" t="s">
        <v>41</v>
      </c>
      <c r="C695" s="27">
        <v>15720.57</v>
      </c>
      <c r="D695" s="27">
        <v>13191</v>
      </c>
      <c r="E695" s="27">
        <v>13191</v>
      </c>
      <c r="F695" s="27">
        <v>168.8</v>
      </c>
      <c r="G695" s="27">
        <f t="shared" si="150"/>
        <v>-15551.77</v>
      </c>
      <c r="H695" s="27">
        <f t="shared" si="151"/>
        <v>13022.2</v>
      </c>
      <c r="I695" s="28">
        <f t="shared" si="152"/>
        <v>-98.926247585170259</v>
      </c>
      <c r="J695" s="28">
        <f t="shared" si="153"/>
        <v>1.2796603744977637</v>
      </c>
      <c r="K695" s="28">
        <f t="shared" si="154"/>
        <v>1.2796603744977637</v>
      </c>
    </row>
    <row r="696" spans="1:11">
      <c r="A696" s="33" t="s">
        <v>42</v>
      </c>
      <c r="B696" s="26" t="s">
        <v>43</v>
      </c>
      <c r="C696" s="27">
        <v>24271.03</v>
      </c>
      <c r="D696" s="27">
        <v>24927</v>
      </c>
      <c r="E696" s="27">
        <v>24927</v>
      </c>
      <c r="F696" s="27">
        <v>3962.1</v>
      </c>
      <c r="G696" s="27">
        <f t="shared" si="150"/>
        <v>-20308.93</v>
      </c>
      <c r="H696" s="27">
        <f t="shared" si="151"/>
        <v>20964.900000000001</v>
      </c>
      <c r="I696" s="28">
        <f t="shared" si="152"/>
        <v>-83.675600087841346</v>
      </c>
      <c r="J696" s="28">
        <f t="shared" si="153"/>
        <v>15.894812853532315</v>
      </c>
      <c r="K696" s="28">
        <f t="shared" si="154"/>
        <v>15.894812853532315</v>
      </c>
    </row>
    <row r="697" spans="1:11">
      <c r="A697" s="31" t="s">
        <v>60</v>
      </c>
      <c r="B697" s="26" t="s">
        <v>61</v>
      </c>
      <c r="C697" s="27">
        <v>0</v>
      </c>
      <c r="D697" s="27">
        <v>23000</v>
      </c>
      <c r="E697" s="27">
        <v>23000</v>
      </c>
      <c r="F697" s="27">
        <v>5939.64</v>
      </c>
      <c r="G697" s="27">
        <f t="shared" si="150"/>
        <v>5939.64</v>
      </c>
      <c r="H697" s="27">
        <f t="shared" si="151"/>
        <v>17060.36</v>
      </c>
      <c r="I697" s="28">
        <f t="shared" si="152"/>
        <v>0</v>
      </c>
      <c r="J697" s="28">
        <f t="shared" si="153"/>
        <v>25.824521739130436</v>
      </c>
      <c r="K697" s="28">
        <f t="shared" si="154"/>
        <v>25.824521739130436</v>
      </c>
    </row>
    <row r="698" spans="1:11">
      <c r="A698" s="32" t="s">
        <v>62</v>
      </c>
      <c r="B698" s="26" t="s">
        <v>63</v>
      </c>
      <c r="C698" s="27">
        <v>0</v>
      </c>
      <c r="D698" s="27">
        <v>23000</v>
      </c>
      <c r="E698" s="27">
        <v>23000</v>
      </c>
      <c r="F698" s="27">
        <v>5939.64</v>
      </c>
      <c r="G698" s="27">
        <f t="shared" si="150"/>
        <v>5939.64</v>
      </c>
      <c r="H698" s="27">
        <f t="shared" si="151"/>
        <v>17060.36</v>
      </c>
      <c r="I698" s="28">
        <f t="shared" si="152"/>
        <v>0</v>
      </c>
      <c r="J698" s="28">
        <f t="shared" si="153"/>
        <v>25.824521739130436</v>
      </c>
      <c r="K698" s="28">
        <f t="shared" si="154"/>
        <v>25.824521739130436</v>
      </c>
    </row>
    <row r="699" spans="1:11">
      <c r="A699" s="25"/>
      <c r="B699" s="26" t="s">
        <v>64</v>
      </c>
      <c r="C699" s="27">
        <v>-4750.22</v>
      </c>
      <c r="D699" s="27">
        <v>-61118</v>
      </c>
      <c r="E699" s="27">
        <v>-61118</v>
      </c>
      <c r="F699" s="27">
        <v>-10070.540000000001</v>
      </c>
      <c r="G699" s="27">
        <f t="shared" si="150"/>
        <v>-5320.3200000000006</v>
      </c>
      <c r="H699" s="27">
        <f t="shared" si="151"/>
        <v>-51047.46</v>
      </c>
      <c r="I699" s="28">
        <f t="shared" si="152"/>
        <v>112.00154940192246</v>
      </c>
      <c r="J699" s="28">
        <f t="shared" si="153"/>
        <v>16.477208023822769</v>
      </c>
      <c r="K699" s="28">
        <f t="shared" si="154"/>
        <v>16.477208023822769</v>
      </c>
    </row>
    <row r="700" spans="1:11">
      <c r="A700" s="25" t="s">
        <v>65</v>
      </c>
      <c r="B700" s="26" t="s">
        <v>66</v>
      </c>
      <c r="C700" s="27">
        <v>4750.22</v>
      </c>
      <c r="D700" s="27">
        <v>61118</v>
      </c>
      <c r="E700" s="27">
        <v>61118</v>
      </c>
      <c r="F700" s="27">
        <v>10070.540000000001</v>
      </c>
      <c r="G700" s="27">
        <f t="shared" si="150"/>
        <v>5320.3200000000006</v>
      </c>
      <c r="H700" s="27">
        <f t="shared" si="151"/>
        <v>51047.46</v>
      </c>
      <c r="I700" s="28">
        <f t="shared" si="152"/>
        <v>112.00154940192246</v>
      </c>
      <c r="J700" s="28">
        <f t="shared" si="153"/>
        <v>16.477208023822769</v>
      </c>
      <c r="K700" s="28">
        <f t="shared" si="154"/>
        <v>16.477208023822769</v>
      </c>
    </row>
    <row r="701" spans="1:11">
      <c r="A701" s="31" t="s">
        <v>67</v>
      </c>
      <c r="B701" s="26" t="s">
        <v>68</v>
      </c>
      <c r="C701" s="27">
        <v>4750.22</v>
      </c>
      <c r="D701" s="27">
        <v>61118</v>
      </c>
      <c r="E701" s="27">
        <v>61118</v>
      </c>
      <c r="F701" s="27">
        <v>10070.540000000001</v>
      </c>
      <c r="G701" s="27">
        <f t="shared" si="150"/>
        <v>5320.3200000000006</v>
      </c>
      <c r="H701" s="27">
        <f t="shared" si="151"/>
        <v>51047.46</v>
      </c>
      <c r="I701" s="28">
        <f t="shared" si="152"/>
        <v>112.00154940192246</v>
      </c>
      <c r="J701" s="28">
        <f t="shared" si="153"/>
        <v>16.477208023822769</v>
      </c>
      <c r="K701" s="28">
        <f t="shared" si="154"/>
        <v>16.477208023822769</v>
      </c>
    </row>
    <row r="702" spans="1:11" ht="26.4">
      <c r="A702" s="32" t="s">
        <v>148</v>
      </c>
      <c r="B702" s="26" t="s">
        <v>149</v>
      </c>
      <c r="C702" s="27">
        <v>-18922.32</v>
      </c>
      <c r="D702" s="27">
        <v>61118</v>
      </c>
      <c r="E702" s="27">
        <v>61118</v>
      </c>
      <c r="F702" s="27">
        <v>-10419</v>
      </c>
      <c r="G702" s="27">
        <f t="shared" si="150"/>
        <v>8503.32</v>
      </c>
      <c r="H702" s="27">
        <f t="shared" si="151"/>
        <v>71537</v>
      </c>
      <c r="I702" s="28">
        <f t="shared" si="152"/>
        <v>-44.938041424095985</v>
      </c>
      <c r="J702" s="28">
        <f t="shared" si="153"/>
        <v>-17.047351025884357</v>
      </c>
      <c r="K702" s="28">
        <f t="shared" si="154"/>
        <v>-17.047351025884357</v>
      </c>
    </row>
    <row r="703" spans="1:11" ht="26.4">
      <c r="A703" s="40" t="s">
        <v>438</v>
      </c>
      <c r="B703" s="37" t="s">
        <v>439</v>
      </c>
      <c r="C703" s="38"/>
      <c r="D703" s="38"/>
      <c r="E703" s="38"/>
      <c r="F703" s="38"/>
      <c r="G703" s="38"/>
      <c r="H703" s="38"/>
      <c r="I703" s="39"/>
      <c r="J703" s="39"/>
      <c r="K703" s="39"/>
    </row>
    <row r="704" spans="1:11">
      <c r="A704" s="25" t="s">
        <v>28</v>
      </c>
      <c r="B704" s="26" t="s">
        <v>29</v>
      </c>
      <c r="C704" s="27">
        <v>7677120.4400000004</v>
      </c>
      <c r="D704" s="27">
        <v>7693583</v>
      </c>
      <c r="E704" s="27">
        <v>5948634</v>
      </c>
      <c r="F704" s="27">
        <v>7279991</v>
      </c>
      <c r="G704" s="27">
        <f t="shared" ref="G704:G719" si="155">F704-C704</f>
        <v>-397129.44000000041</v>
      </c>
      <c r="H704" s="27">
        <f t="shared" ref="H704:H719" si="156">E704-F704</f>
        <v>-1331357</v>
      </c>
      <c r="I704" s="28">
        <f t="shared" ref="I704:I719" si="157">IF(ISERROR(F704/C704),0,F704/C704*100-100)</f>
        <v>-5.1728957895572591</v>
      </c>
      <c r="J704" s="28">
        <f t="shared" ref="J704:J719" si="158">IF(ISERROR(F704/E704),0,F704/E704*100)</f>
        <v>122.38088609922883</v>
      </c>
      <c r="K704" s="28">
        <f t="shared" ref="K704:K719" si="159">IF(ISERROR(F704/D704),0,F704/D704*100)</f>
        <v>94.624195254668734</v>
      </c>
    </row>
    <row r="705" spans="1:11">
      <c r="A705" s="31" t="s">
        <v>102</v>
      </c>
      <c r="B705" s="26" t="s">
        <v>103</v>
      </c>
      <c r="C705" s="27">
        <v>6595974.4400000004</v>
      </c>
      <c r="D705" s="27">
        <v>6612437</v>
      </c>
      <c r="E705" s="27">
        <v>5058276</v>
      </c>
      <c r="F705" s="27">
        <v>6198845</v>
      </c>
      <c r="G705" s="27">
        <f t="shared" si="155"/>
        <v>-397129.44000000041</v>
      </c>
      <c r="H705" s="27">
        <f t="shared" si="156"/>
        <v>-1140569</v>
      </c>
      <c r="I705" s="28">
        <f t="shared" si="157"/>
        <v>-6.0207850047399631</v>
      </c>
      <c r="J705" s="28">
        <f t="shared" si="158"/>
        <v>122.54857188496635</v>
      </c>
      <c r="K705" s="28">
        <f t="shared" si="159"/>
        <v>93.745240975452774</v>
      </c>
    </row>
    <row r="706" spans="1:11">
      <c r="A706" s="31" t="s">
        <v>30</v>
      </c>
      <c r="B706" s="26" t="s">
        <v>31</v>
      </c>
      <c r="C706" s="27">
        <v>1081146</v>
      </c>
      <c r="D706" s="27">
        <v>1081146</v>
      </c>
      <c r="E706" s="27">
        <v>890358</v>
      </c>
      <c r="F706" s="27">
        <v>1081146</v>
      </c>
      <c r="G706" s="27">
        <f t="shared" si="155"/>
        <v>0</v>
      </c>
      <c r="H706" s="27">
        <f t="shared" si="156"/>
        <v>-190788</v>
      </c>
      <c r="I706" s="28">
        <f t="shared" si="157"/>
        <v>0</v>
      </c>
      <c r="J706" s="28">
        <f t="shared" si="158"/>
        <v>121.42823448545417</v>
      </c>
      <c r="K706" s="28">
        <f t="shared" si="159"/>
        <v>100</v>
      </c>
    </row>
    <row r="707" spans="1:11">
      <c r="A707" s="32" t="s">
        <v>32</v>
      </c>
      <c r="B707" s="26" t="s">
        <v>33</v>
      </c>
      <c r="C707" s="27">
        <v>1081146</v>
      </c>
      <c r="D707" s="27">
        <v>1081146</v>
      </c>
      <c r="E707" s="27">
        <v>890358</v>
      </c>
      <c r="F707" s="27">
        <v>1081146</v>
      </c>
      <c r="G707" s="27">
        <f t="shared" si="155"/>
        <v>0</v>
      </c>
      <c r="H707" s="27">
        <f t="shared" si="156"/>
        <v>-190788</v>
      </c>
      <c r="I707" s="28">
        <f t="shared" si="157"/>
        <v>0</v>
      </c>
      <c r="J707" s="28">
        <f t="shared" si="158"/>
        <v>121.42823448545417</v>
      </c>
      <c r="K707" s="28">
        <f t="shared" si="159"/>
        <v>100</v>
      </c>
    </row>
    <row r="708" spans="1:11">
      <c r="A708" s="25" t="s">
        <v>34</v>
      </c>
      <c r="B708" s="26" t="s">
        <v>35</v>
      </c>
      <c r="C708" s="27">
        <v>5094799.93</v>
      </c>
      <c r="D708" s="27">
        <v>9785834</v>
      </c>
      <c r="E708" s="27">
        <v>5948634</v>
      </c>
      <c r="F708" s="27">
        <v>3932966.42</v>
      </c>
      <c r="G708" s="27">
        <f t="shared" si="155"/>
        <v>-1161833.5099999998</v>
      </c>
      <c r="H708" s="27">
        <f t="shared" si="156"/>
        <v>2015667.58</v>
      </c>
      <c r="I708" s="28">
        <f t="shared" si="157"/>
        <v>-22.804300972815625</v>
      </c>
      <c r="J708" s="28">
        <f t="shared" si="158"/>
        <v>66.115454741374236</v>
      </c>
      <c r="K708" s="28">
        <f t="shared" si="159"/>
        <v>40.190406050215032</v>
      </c>
    </row>
    <row r="709" spans="1:11">
      <c r="A709" s="31" t="s">
        <v>36</v>
      </c>
      <c r="B709" s="26" t="s">
        <v>37</v>
      </c>
      <c r="C709" s="27">
        <v>5092875.6900000004</v>
      </c>
      <c r="D709" s="27">
        <v>9289348</v>
      </c>
      <c r="E709" s="27">
        <v>5667533</v>
      </c>
      <c r="F709" s="27">
        <v>3831622.8</v>
      </c>
      <c r="G709" s="27">
        <f t="shared" si="155"/>
        <v>-1261252.8900000006</v>
      </c>
      <c r="H709" s="27">
        <f t="shared" si="156"/>
        <v>1835910.2000000002</v>
      </c>
      <c r="I709" s="28">
        <f t="shared" si="157"/>
        <v>-24.765043695774963</v>
      </c>
      <c r="J709" s="28">
        <f t="shared" si="158"/>
        <v>67.606537094711229</v>
      </c>
      <c r="K709" s="28">
        <f t="shared" si="159"/>
        <v>41.247489059512034</v>
      </c>
    </row>
    <row r="710" spans="1:11">
      <c r="A710" s="32" t="s">
        <v>38</v>
      </c>
      <c r="B710" s="26" t="s">
        <v>39</v>
      </c>
      <c r="C710" s="27">
        <v>5092875.6900000004</v>
      </c>
      <c r="D710" s="27">
        <v>9289348</v>
      </c>
      <c r="E710" s="27">
        <v>5667533</v>
      </c>
      <c r="F710" s="27">
        <v>3831622.8</v>
      </c>
      <c r="G710" s="27">
        <f t="shared" si="155"/>
        <v>-1261252.8900000006</v>
      </c>
      <c r="H710" s="27">
        <f t="shared" si="156"/>
        <v>1835910.2000000002</v>
      </c>
      <c r="I710" s="28">
        <f t="shared" si="157"/>
        <v>-24.765043695774963</v>
      </c>
      <c r="J710" s="28">
        <f t="shared" si="158"/>
        <v>67.606537094711229</v>
      </c>
      <c r="K710" s="28">
        <f t="shared" si="159"/>
        <v>41.247489059512034</v>
      </c>
    </row>
    <row r="711" spans="1:11">
      <c r="A711" s="33" t="s">
        <v>40</v>
      </c>
      <c r="B711" s="26" t="s">
        <v>41</v>
      </c>
      <c r="C711" s="27">
        <v>29598.49</v>
      </c>
      <c r="D711" s="27">
        <v>206195</v>
      </c>
      <c r="E711" s="27">
        <v>154856</v>
      </c>
      <c r="F711" s="27">
        <v>189116.64</v>
      </c>
      <c r="G711" s="27">
        <f t="shared" si="155"/>
        <v>159518.15000000002</v>
      </c>
      <c r="H711" s="27">
        <f t="shared" si="156"/>
        <v>-34260.640000000014</v>
      </c>
      <c r="I711" s="28">
        <f t="shared" si="157"/>
        <v>538.9401621501637</v>
      </c>
      <c r="J711" s="28">
        <f t="shared" si="158"/>
        <v>122.12419279847084</v>
      </c>
      <c r="K711" s="28">
        <f t="shared" si="159"/>
        <v>91.7173743301244</v>
      </c>
    </row>
    <row r="712" spans="1:11">
      <c r="A712" s="33" t="s">
        <v>42</v>
      </c>
      <c r="B712" s="26" t="s">
        <v>43</v>
      </c>
      <c r="C712" s="27">
        <v>5063277.2</v>
      </c>
      <c r="D712" s="27">
        <v>9083153</v>
      </c>
      <c r="E712" s="27">
        <v>5512677</v>
      </c>
      <c r="F712" s="27">
        <v>3642506.16</v>
      </c>
      <c r="G712" s="27">
        <f t="shared" si="155"/>
        <v>-1420771.04</v>
      </c>
      <c r="H712" s="27">
        <f t="shared" si="156"/>
        <v>1870170.8399999999</v>
      </c>
      <c r="I712" s="28">
        <f t="shared" si="157"/>
        <v>-28.060305290020466</v>
      </c>
      <c r="J712" s="28">
        <f t="shared" si="158"/>
        <v>66.07508765704938</v>
      </c>
      <c r="K712" s="28">
        <f t="shared" si="159"/>
        <v>40.10178139683434</v>
      </c>
    </row>
    <row r="713" spans="1:11">
      <c r="A713" s="34" t="s">
        <v>44</v>
      </c>
      <c r="B713" s="26" t="s">
        <v>45</v>
      </c>
      <c r="C713" s="27">
        <v>2395.8000000000002</v>
      </c>
      <c r="D713" s="27">
        <v>0</v>
      </c>
      <c r="E713" s="27">
        <v>0</v>
      </c>
      <c r="F713" s="27">
        <v>17940.669999999998</v>
      </c>
      <c r="G713" s="27">
        <f t="shared" si="155"/>
        <v>15544.869999999999</v>
      </c>
      <c r="H713" s="27">
        <f t="shared" si="156"/>
        <v>-17940.669999999998</v>
      </c>
      <c r="I713" s="28">
        <f t="shared" si="157"/>
        <v>648.83838383838372</v>
      </c>
      <c r="J713" s="28">
        <f t="shared" si="158"/>
        <v>0</v>
      </c>
      <c r="K713" s="28">
        <f t="shared" si="159"/>
        <v>0</v>
      </c>
    </row>
    <row r="714" spans="1:11">
      <c r="A714" s="31" t="s">
        <v>60</v>
      </c>
      <c r="B714" s="26" t="s">
        <v>61</v>
      </c>
      <c r="C714" s="27">
        <v>1924.24</v>
      </c>
      <c r="D714" s="27">
        <v>496486</v>
      </c>
      <c r="E714" s="27">
        <v>281101</v>
      </c>
      <c r="F714" s="27">
        <v>101343.62</v>
      </c>
      <c r="G714" s="27">
        <f t="shared" si="155"/>
        <v>99419.37999999999</v>
      </c>
      <c r="H714" s="27">
        <f t="shared" si="156"/>
        <v>179757.38</v>
      </c>
      <c r="I714" s="28">
        <f t="shared" si="157"/>
        <v>5166.6829501517477</v>
      </c>
      <c r="J714" s="28">
        <f t="shared" si="158"/>
        <v>36.052386864507774</v>
      </c>
      <c r="K714" s="28">
        <f t="shared" si="159"/>
        <v>20.412180806709554</v>
      </c>
    </row>
    <row r="715" spans="1:11">
      <c r="A715" s="32" t="s">
        <v>62</v>
      </c>
      <c r="B715" s="26" t="s">
        <v>63</v>
      </c>
      <c r="C715" s="27">
        <v>1924.24</v>
      </c>
      <c r="D715" s="27">
        <v>496486</v>
      </c>
      <c r="E715" s="27">
        <v>281101</v>
      </c>
      <c r="F715" s="27">
        <v>101343.62</v>
      </c>
      <c r="G715" s="27">
        <f t="shared" si="155"/>
        <v>99419.37999999999</v>
      </c>
      <c r="H715" s="27">
        <f t="shared" si="156"/>
        <v>179757.38</v>
      </c>
      <c r="I715" s="28">
        <f t="shared" si="157"/>
        <v>5166.6829501517477</v>
      </c>
      <c r="J715" s="28">
        <f t="shared" si="158"/>
        <v>36.052386864507774</v>
      </c>
      <c r="K715" s="28">
        <f t="shared" si="159"/>
        <v>20.412180806709554</v>
      </c>
    </row>
    <row r="716" spans="1:11">
      <c r="A716" s="25"/>
      <c r="B716" s="26" t="s">
        <v>64</v>
      </c>
      <c r="C716" s="27">
        <v>2582320.5099999998</v>
      </c>
      <c r="D716" s="27">
        <v>-2092251</v>
      </c>
      <c r="E716" s="27">
        <v>0</v>
      </c>
      <c r="F716" s="27">
        <v>3347024.58</v>
      </c>
      <c r="G716" s="27">
        <f t="shared" si="155"/>
        <v>764704.0700000003</v>
      </c>
      <c r="H716" s="27">
        <f t="shared" si="156"/>
        <v>-3347024.58</v>
      </c>
      <c r="I716" s="28">
        <f t="shared" si="157"/>
        <v>29.613057985586778</v>
      </c>
      <c r="J716" s="28">
        <f t="shared" si="158"/>
        <v>0</v>
      </c>
      <c r="K716" s="28">
        <f t="shared" si="159"/>
        <v>-159.97242109096854</v>
      </c>
    </row>
    <row r="717" spans="1:11">
      <c r="A717" s="25" t="s">
        <v>65</v>
      </c>
      <c r="B717" s="26" t="s">
        <v>66</v>
      </c>
      <c r="C717" s="27">
        <v>-2582320.5099999998</v>
      </c>
      <c r="D717" s="27">
        <v>2092251</v>
      </c>
      <c r="E717" s="27">
        <v>0</v>
      </c>
      <c r="F717" s="27">
        <v>-3347024.58</v>
      </c>
      <c r="G717" s="27">
        <f t="shared" si="155"/>
        <v>-764704.0700000003</v>
      </c>
      <c r="H717" s="27">
        <f t="shared" si="156"/>
        <v>3347024.58</v>
      </c>
      <c r="I717" s="28">
        <f t="shared" si="157"/>
        <v>29.613057985586778</v>
      </c>
      <c r="J717" s="28">
        <f t="shared" si="158"/>
        <v>0</v>
      </c>
      <c r="K717" s="28">
        <f t="shared" si="159"/>
        <v>-159.97242109096854</v>
      </c>
    </row>
    <row r="718" spans="1:11">
      <c r="A718" s="31" t="s">
        <v>67</v>
      </c>
      <c r="B718" s="26" t="s">
        <v>68</v>
      </c>
      <c r="C718" s="27">
        <v>-2582320.5099999998</v>
      </c>
      <c r="D718" s="27">
        <v>2092251</v>
      </c>
      <c r="E718" s="27">
        <v>0</v>
      </c>
      <c r="F718" s="27">
        <v>-3347024.58</v>
      </c>
      <c r="G718" s="27">
        <f t="shared" si="155"/>
        <v>-764704.0700000003</v>
      </c>
      <c r="H718" s="27">
        <f t="shared" si="156"/>
        <v>3347024.58</v>
      </c>
      <c r="I718" s="28">
        <f t="shared" si="157"/>
        <v>29.613057985586778</v>
      </c>
      <c r="J718" s="28">
        <f t="shared" si="158"/>
        <v>0</v>
      </c>
      <c r="K718" s="28">
        <f t="shared" si="159"/>
        <v>-159.97242109096854</v>
      </c>
    </row>
    <row r="719" spans="1:11" ht="26.4">
      <c r="A719" s="32" t="s">
        <v>148</v>
      </c>
      <c r="B719" s="26" t="s">
        <v>149</v>
      </c>
      <c r="C719" s="27">
        <v>-978271.72</v>
      </c>
      <c r="D719" s="27">
        <v>2092251</v>
      </c>
      <c r="E719" s="27">
        <v>0</v>
      </c>
      <c r="F719" s="27">
        <v>-515702.03</v>
      </c>
      <c r="G719" s="27">
        <f t="shared" si="155"/>
        <v>462569.68999999994</v>
      </c>
      <c r="H719" s="27">
        <f t="shared" si="156"/>
        <v>515702.03</v>
      </c>
      <c r="I719" s="28">
        <f t="shared" si="157"/>
        <v>-47.28437718714796</v>
      </c>
      <c r="J719" s="28">
        <f t="shared" si="158"/>
        <v>0</v>
      </c>
      <c r="K719" s="28">
        <f t="shared" si="159"/>
        <v>-24.64819134989062</v>
      </c>
    </row>
    <row r="720" spans="1:11" ht="26.4">
      <c r="A720" s="36" t="s">
        <v>299</v>
      </c>
      <c r="B720" s="37" t="s">
        <v>300</v>
      </c>
      <c r="C720" s="38"/>
      <c r="D720" s="38"/>
      <c r="E720" s="38"/>
      <c r="F720" s="38"/>
      <c r="G720" s="38"/>
      <c r="H720" s="38"/>
      <c r="I720" s="39"/>
      <c r="J720" s="39"/>
      <c r="K720" s="39"/>
    </row>
    <row r="721" spans="1:11">
      <c r="A721" s="25" t="s">
        <v>28</v>
      </c>
      <c r="B721" s="26" t="s">
        <v>29</v>
      </c>
      <c r="C721" s="27">
        <v>1668763.19</v>
      </c>
      <c r="D721" s="27">
        <v>1367232</v>
      </c>
      <c r="E721" s="27">
        <v>777315</v>
      </c>
      <c r="F721" s="27">
        <v>971562.64</v>
      </c>
      <c r="G721" s="27">
        <f t="shared" ref="G721:G746" si="160">F721-C721</f>
        <v>-697200.54999999993</v>
      </c>
      <c r="H721" s="27">
        <f t="shared" ref="H721:H746" si="161">E721-F721</f>
        <v>-194247.64</v>
      </c>
      <c r="I721" s="28">
        <f t="shared" ref="I721:I746" si="162">IF(ISERROR(F721/C721),0,F721/C721*100-100)</f>
        <v>-41.779478009698899</v>
      </c>
      <c r="J721" s="28">
        <f t="shared" ref="J721:J746" si="163">IF(ISERROR(F721/E721),0,F721/E721*100)</f>
        <v>124.98956536281945</v>
      </c>
      <c r="K721" s="28">
        <f t="shared" ref="K721:K746" si="164">IF(ISERROR(F721/D721),0,F721/D721*100)</f>
        <v>71.060554463324451</v>
      </c>
    </row>
    <row r="722" spans="1:11">
      <c r="A722" s="31" t="s">
        <v>102</v>
      </c>
      <c r="B722" s="26" t="s">
        <v>103</v>
      </c>
      <c r="C722" s="27">
        <v>1587089.19</v>
      </c>
      <c r="D722" s="27">
        <v>0</v>
      </c>
      <c r="E722" s="27">
        <v>0</v>
      </c>
      <c r="F722" s="27">
        <v>0</v>
      </c>
      <c r="G722" s="27">
        <f t="shared" si="160"/>
        <v>-1587089.19</v>
      </c>
      <c r="H722" s="27">
        <f t="shared" si="161"/>
        <v>0</v>
      </c>
      <c r="I722" s="28">
        <f t="shared" si="162"/>
        <v>-100</v>
      </c>
      <c r="J722" s="28">
        <f t="shared" si="163"/>
        <v>0</v>
      </c>
      <c r="K722" s="28">
        <f t="shared" si="164"/>
        <v>0</v>
      </c>
    </row>
    <row r="723" spans="1:11">
      <c r="A723" s="31" t="s">
        <v>78</v>
      </c>
      <c r="B723" s="26" t="s">
        <v>79</v>
      </c>
      <c r="C723" s="27">
        <v>0</v>
      </c>
      <c r="D723" s="27">
        <v>516018</v>
      </c>
      <c r="E723" s="27">
        <v>29613</v>
      </c>
      <c r="F723" s="27">
        <v>120348.64</v>
      </c>
      <c r="G723" s="27">
        <f t="shared" si="160"/>
        <v>120348.64</v>
      </c>
      <c r="H723" s="27">
        <f t="shared" si="161"/>
        <v>-90735.64</v>
      </c>
      <c r="I723" s="28">
        <f t="shared" si="162"/>
        <v>0</v>
      </c>
      <c r="J723" s="28">
        <f t="shared" si="163"/>
        <v>406.4047546685577</v>
      </c>
      <c r="K723" s="28">
        <f t="shared" si="164"/>
        <v>23.322566267068204</v>
      </c>
    </row>
    <row r="724" spans="1:11">
      <c r="A724" s="32" t="s">
        <v>80</v>
      </c>
      <c r="B724" s="26" t="s">
        <v>81</v>
      </c>
      <c r="C724" s="27">
        <v>0</v>
      </c>
      <c r="D724" s="27">
        <v>516018</v>
      </c>
      <c r="E724" s="27">
        <v>29613</v>
      </c>
      <c r="F724" s="27">
        <v>120348.64</v>
      </c>
      <c r="G724" s="27">
        <f t="shared" si="160"/>
        <v>120348.64</v>
      </c>
      <c r="H724" s="27">
        <f t="shared" si="161"/>
        <v>-90735.64</v>
      </c>
      <c r="I724" s="28">
        <f t="shared" si="162"/>
        <v>0</v>
      </c>
      <c r="J724" s="28">
        <f t="shared" si="163"/>
        <v>406.4047546685577</v>
      </c>
      <c r="K724" s="28">
        <f t="shared" si="164"/>
        <v>23.322566267068204</v>
      </c>
    </row>
    <row r="725" spans="1:11">
      <c r="A725" s="33" t="s">
        <v>82</v>
      </c>
      <c r="B725" s="26" t="s">
        <v>83</v>
      </c>
      <c r="C725" s="27">
        <v>0</v>
      </c>
      <c r="D725" s="27">
        <v>516018</v>
      </c>
      <c r="E725" s="27">
        <v>29613</v>
      </c>
      <c r="F725" s="27">
        <v>120348.64</v>
      </c>
      <c r="G725" s="27">
        <f t="shared" si="160"/>
        <v>120348.64</v>
      </c>
      <c r="H725" s="27">
        <f t="shared" si="161"/>
        <v>-90735.64</v>
      </c>
      <c r="I725" s="28">
        <f t="shared" si="162"/>
        <v>0</v>
      </c>
      <c r="J725" s="28">
        <f t="shared" si="163"/>
        <v>406.4047546685577</v>
      </c>
      <c r="K725" s="28">
        <f t="shared" si="164"/>
        <v>23.322566267068204</v>
      </c>
    </row>
    <row r="726" spans="1:11" ht="26.4">
      <c r="A726" s="34" t="s">
        <v>84</v>
      </c>
      <c r="B726" s="26" t="s">
        <v>85</v>
      </c>
      <c r="C726" s="27">
        <v>0</v>
      </c>
      <c r="D726" s="27">
        <v>516018</v>
      </c>
      <c r="E726" s="27">
        <v>29613</v>
      </c>
      <c r="F726" s="27">
        <v>120348.64</v>
      </c>
      <c r="G726" s="27">
        <f t="shared" si="160"/>
        <v>120348.64</v>
      </c>
      <c r="H726" s="27">
        <f t="shared" si="161"/>
        <v>-90735.64</v>
      </c>
      <c r="I726" s="28">
        <f t="shared" si="162"/>
        <v>0</v>
      </c>
      <c r="J726" s="28">
        <f t="shared" si="163"/>
        <v>406.4047546685577</v>
      </c>
      <c r="K726" s="28">
        <f t="shared" si="164"/>
        <v>23.322566267068204</v>
      </c>
    </row>
    <row r="727" spans="1:11" ht="26.4">
      <c r="A727" s="35" t="s">
        <v>104</v>
      </c>
      <c r="B727" s="26" t="s">
        <v>105</v>
      </c>
      <c r="C727" s="27">
        <v>0</v>
      </c>
      <c r="D727" s="27">
        <v>516018</v>
      </c>
      <c r="E727" s="27">
        <v>29613</v>
      </c>
      <c r="F727" s="27">
        <v>120348.64</v>
      </c>
      <c r="G727" s="27">
        <f t="shared" si="160"/>
        <v>120348.64</v>
      </c>
      <c r="H727" s="27">
        <f t="shared" si="161"/>
        <v>-90735.64</v>
      </c>
      <c r="I727" s="28">
        <f t="shared" si="162"/>
        <v>0</v>
      </c>
      <c r="J727" s="28">
        <f t="shared" si="163"/>
        <v>406.4047546685577</v>
      </c>
      <c r="K727" s="28">
        <f t="shared" si="164"/>
        <v>23.322566267068204</v>
      </c>
    </row>
    <row r="728" spans="1:11">
      <c r="A728" s="31" t="s">
        <v>30</v>
      </c>
      <c r="B728" s="26" t="s">
        <v>31</v>
      </c>
      <c r="C728" s="27">
        <v>81674</v>
      </c>
      <c r="D728" s="27">
        <v>851214</v>
      </c>
      <c r="E728" s="27">
        <v>747702</v>
      </c>
      <c r="F728" s="27">
        <v>851214</v>
      </c>
      <c r="G728" s="27">
        <f t="shared" si="160"/>
        <v>769540</v>
      </c>
      <c r="H728" s="27">
        <f t="shared" si="161"/>
        <v>-103512</v>
      </c>
      <c r="I728" s="28">
        <f t="shared" si="162"/>
        <v>942.20927100423637</v>
      </c>
      <c r="J728" s="28">
        <f t="shared" si="163"/>
        <v>113.84401807137068</v>
      </c>
      <c r="K728" s="28">
        <f t="shared" si="164"/>
        <v>100</v>
      </c>
    </row>
    <row r="729" spans="1:11">
      <c r="A729" s="32" t="s">
        <v>32</v>
      </c>
      <c r="B729" s="26" t="s">
        <v>33</v>
      </c>
      <c r="C729" s="27">
        <v>81674</v>
      </c>
      <c r="D729" s="27">
        <v>851214</v>
      </c>
      <c r="E729" s="27">
        <v>747702</v>
      </c>
      <c r="F729" s="27">
        <v>851214</v>
      </c>
      <c r="G729" s="27">
        <f t="shared" si="160"/>
        <v>769540</v>
      </c>
      <c r="H729" s="27">
        <f t="shared" si="161"/>
        <v>-103512</v>
      </c>
      <c r="I729" s="28">
        <f t="shared" si="162"/>
        <v>942.20927100423637</v>
      </c>
      <c r="J729" s="28">
        <f t="shared" si="163"/>
        <v>113.84401807137068</v>
      </c>
      <c r="K729" s="28">
        <f t="shared" si="164"/>
        <v>100</v>
      </c>
    </row>
    <row r="730" spans="1:11">
      <c r="A730" s="25" t="s">
        <v>34</v>
      </c>
      <c r="B730" s="26" t="s">
        <v>35</v>
      </c>
      <c r="C730" s="27">
        <v>1607157.57</v>
      </c>
      <c r="D730" s="27">
        <v>1367232</v>
      </c>
      <c r="E730" s="27">
        <v>777315</v>
      </c>
      <c r="F730" s="27">
        <v>269055.38</v>
      </c>
      <c r="G730" s="27">
        <f t="shared" si="160"/>
        <v>-1338102.19</v>
      </c>
      <c r="H730" s="27">
        <f t="shared" si="161"/>
        <v>508259.62</v>
      </c>
      <c r="I730" s="28">
        <f t="shared" si="162"/>
        <v>-83.258929614474582</v>
      </c>
      <c r="J730" s="28">
        <f t="shared" si="163"/>
        <v>34.61342956201797</v>
      </c>
      <c r="K730" s="28">
        <f t="shared" si="164"/>
        <v>19.67883870476993</v>
      </c>
    </row>
    <row r="731" spans="1:11">
      <c r="A731" s="31" t="s">
        <v>36</v>
      </c>
      <c r="B731" s="26" t="s">
        <v>37</v>
      </c>
      <c r="C731" s="27">
        <v>1607157.57</v>
      </c>
      <c r="D731" s="27">
        <v>784710</v>
      </c>
      <c r="E731" s="27">
        <v>179793</v>
      </c>
      <c r="F731" s="27">
        <v>143186.76</v>
      </c>
      <c r="G731" s="27">
        <f t="shared" si="160"/>
        <v>-1463970.81</v>
      </c>
      <c r="H731" s="27">
        <f t="shared" si="161"/>
        <v>36606.239999999991</v>
      </c>
      <c r="I731" s="28">
        <f t="shared" si="162"/>
        <v>-91.090683161825879</v>
      </c>
      <c r="J731" s="28">
        <f t="shared" si="163"/>
        <v>79.639785753616664</v>
      </c>
      <c r="K731" s="28">
        <f t="shared" si="164"/>
        <v>18.247092556485836</v>
      </c>
    </row>
    <row r="732" spans="1:11">
      <c r="A732" s="32" t="s">
        <v>38</v>
      </c>
      <c r="B732" s="26" t="s">
        <v>39</v>
      </c>
      <c r="C732" s="27">
        <v>20068.38</v>
      </c>
      <c r="D732" s="27">
        <v>268692</v>
      </c>
      <c r="E732" s="27">
        <v>150180</v>
      </c>
      <c r="F732" s="27">
        <v>92720.27</v>
      </c>
      <c r="G732" s="27">
        <f t="shared" si="160"/>
        <v>72651.89</v>
      </c>
      <c r="H732" s="27">
        <f t="shared" si="161"/>
        <v>57459.729999999996</v>
      </c>
      <c r="I732" s="28">
        <f t="shared" si="162"/>
        <v>362.02169781516994</v>
      </c>
      <c r="J732" s="28">
        <f t="shared" si="163"/>
        <v>61.739426022106805</v>
      </c>
      <c r="K732" s="28">
        <f t="shared" si="164"/>
        <v>34.508012892084615</v>
      </c>
    </row>
    <row r="733" spans="1:11">
      <c r="A733" s="33" t="s">
        <v>40</v>
      </c>
      <c r="B733" s="26" t="s">
        <v>41</v>
      </c>
      <c r="C733" s="27">
        <v>19364.04</v>
      </c>
      <c r="D733" s="27">
        <v>85039</v>
      </c>
      <c r="E733" s="27">
        <v>61230</v>
      </c>
      <c r="F733" s="27">
        <v>30470.1</v>
      </c>
      <c r="G733" s="27">
        <f t="shared" si="160"/>
        <v>11106.059999999998</v>
      </c>
      <c r="H733" s="27">
        <f t="shared" si="161"/>
        <v>30759.9</v>
      </c>
      <c r="I733" s="28">
        <f t="shared" si="162"/>
        <v>57.354043887535852</v>
      </c>
      <c r="J733" s="28">
        <f t="shared" si="163"/>
        <v>49.763351298383142</v>
      </c>
      <c r="K733" s="28">
        <f t="shared" si="164"/>
        <v>35.830736485612476</v>
      </c>
    </row>
    <row r="734" spans="1:11">
      <c r="A734" s="33" t="s">
        <v>42</v>
      </c>
      <c r="B734" s="26" t="s">
        <v>43</v>
      </c>
      <c r="C734" s="27">
        <v>704.34</v>
      </c>
      <c r="D734" s="27">
        <v>183653</v>
      </c>
      <c r="E734" s="27">
        <v>88950</v>
      </c>
      <c r="F734" s="27">
        <v>62250.17</v>
      </c>
      <c r="G734" s="27">
        <f t="shared" si="160"/>
        <v>61545.83</v>
      </c>
      <c r="H734" s="27">
        <f t="shared" si="161"/>
        <v>26699.83</v>
      </c>
      <c r="I734" s="28">
        <f t="shared" si="162"/>
        <v>8738.085299713206</v>
      </c>
      <c r="J734" s="28">
        <f t="shared" si="163"/>
        <v>69.983327712197863</v>
      </c>
      <c r="K734" s="28">
        <f t="shared" si="164"/>
        <v>33.89553669147795</v>
      </c>
    </row>
    <row r="735" spans="1:11">
      <c r="A735" s="34" t="s">
        <v>44</v>
      </c>
      <c r="B735" s="26" t="s">
        <v>45</v>
      </c>
      <c r="C735" s="27">
        <v>0</v>
      </c>
      <c r="D735" s="27">
        <v>0</v>
      </c>
      <c r="E735" s="27">
        <v>0</v>
      </c>
      <c r="F735" s="27">
        <v>18198</v>
      </c>
      <c r="G735" s="27">
        <f t="shared" si="160"/>
        <v>18198</v>
      </c>
      <c r="H735" s="27">
        <f t="shared" si="161"/>
        <v>-18198</v>
      </c>
      <c r="I735" s="28">
        <f t="shared" si="162"/>
        <v>0</v>
      </c>
      <c r="J735" s="28">
        <f t="shared" si="163"/>
        <v>0</v>
      </c>
      <c r="K735" s="28">
        <f t="shared" si="164"/>
        <v>0</v>
      </c>
    </row>
    <row r="736" spans="1:11">
      <c r="A736" s="32" t="s">
        <v>46</v>
      </c>
      <c r="B736" s="26" t="s">
        <v>47</v>
      </c>
      <c r="C736" s="27">
        <v>0</v>
      </c>
      <c r="D736" s="27">
        <v>54690</v>
      </c>
      <c r="E736" s="27">
        <v>18430</v>
      </c>
      <c r="F736" s="27">
        <v>34500.68</v>
      </c>
      <c r="G736" s="27">
        <f t="shared" si="160"/>
        <v>34500.68</v>
      </c>
      <c r="H736" s="27">
        <f t="shared" si="161"/>
        <v>-16070.68</v>
      </c>
      <c r="I736" s="28">
        <f t="shared" si="162"/>
        <v>0</v>
      </c>
      <c r="J736" s="28">
        <f t="shared" si="163"/>
        <v>187.1984807379273</v>
      </c>
      <c r="K736" s="28">
        <f t="shared" si="164"/>
        <v>63.08407387090876</v>
      </c>
    </row>
    <row r="737" spans="1:11">
      <c r="A737" s="33" t="s">
        <v>48</v>
      </c>
      <c r="B737" s="26" t="s">
        <v>49</v>
      </c>
      <c r="C737" s="27">
        <v>0</v>
      </c>
      <c r="D737" s="27">
        <v>54690</v>
      </c>
      <c r="E737" s="27">
        <v>18430</v>
      </c>
      <c r="F737" s="27">
        <v>34500.68</v>
      </c>
      <c r="G737" s="27">
        <f t="shared" si="160"/>
        <v>34500.68</v>
      </c>
      <c r="H737" s="27">
        <f t="shared" si="161"/>
        <v>-16070.68</v>
      </c>
      <c r="I737" s="28">
        <f t="shared" si="162"/>
        <v>0</v>
      </c>
      <c r="J737" s="28">
        <f t="shared" si="163"/>
        <v>187.1984807379273</v>
      </c>
      <c r="K737" s="28">
        <f t="shared" si="164"/>
        <v>63.08407387090876</v>
      </c>
    </row>
    <row r="738" spans="1:11" ht="26.4">
      <c r="A738" s="32" t="s">
        <v>88</v>
      </c>
      <c r="B738" s="26" t="s">
        <v>89</v>
      </c>
      <c r="C738" s="27">
        <v>468993.06</v>
      </c>
      <c r="D738" s="27">
        <v>461328</v>
      </c>
      <c r="E738" s="27">
        <v>11183</v>
      </c>
      <c r="F738" s="27">
        <v>15965.81</v>
      </c>
      <c r="G738" s="27">
        <f t="shared" si="160"/>
        <v>-453027.25</v>
      </c>
      <c r="H738" s="27">
        <f t="shared" si="161"/>
        <v>-4782.8099999999995</v>
      </c>
      <c r="I738" s="28">
        <f t="shared" si="162"/>
        <v>-96.595725744854306</v>
      </c>
      <c r="J738" s="28">
        <f t="shared" si="163"/>
        <v>142.76857730483769</v>
      </c>
      <c r="K738" s="28">
        <f t="shared" si="164"/>
        <v>3.4608369749939305</v>
      </c>
    </row>
    <row r="739" spans="1:11">
      <c r="A739" s="33" t="s">
        <v>90</v>
      </c>
      <c r="B739" s="26" t="s">
        <v>91</v>
      </c>
      <c r="C739" s="27">
        <v>468993.06</v>
      </c>
      <c r="D739" s="27">
        <v>461328</v>
      </c>
      <c r="E739" s="27">
        <v>11183</v>
      </c>
      <c r="F739" s="27">
        <v>15965.81</v>
      </c>
      <c r="G739" s="27">
        <f t="shared" si="160"/>
        <v>-453027.25</v>
      </c>
      <c r="H739" s="27">
        <f t="shared" si="161"/>
        <v>-4782.8099999999995</v>
      </c>
      <c r="I739" s="28">
        <f t="shared" si="162"/>
        <v>-96.595725744854306</v>
      </c>
      <c r="J739" s="28">
        <f t="shared" si="163"/>
        <v>142.76857730483769</v>
      </c>
      <c r="K739" s="28">
        <f t="shared" si="164"/>
        <v>3.4608369749939305</v>
      </c>
    </row>
    <row r="740" spans="1:11" ht="26.4">
      <c r="A740" s="32" t="s">
        <v>52</v>
      </c>
      <c r="B740" s="26" t="s">
        <v>53</v>
      </c>
      <c r="C740" s="27">
        <v>1118096.1299999999</v>
      </c>
      <c r="D740" s="27">
        <v>0</v>
      </c>
      <c r="E740" s="27">
        <v>0</v>
      </c>
      <c r="F740" s="27">
        <v>0</v>
      </c>
      <c r="G740" s="27">
        <f t="shared" si="160"/>
        <v>-1118096.1299999999</v>
      </c>
      <c r="H740" s="27">
        <f t="shared" si="161"/>
        <v>0</v>
      </c>
      <c r="I740" s="28">
        <f t="shared" si="162"/>
        <v>-100</v>
      </c>
      <c r="J740" s="28">
        <f t="shared" si="163"/>
        <v>0</v>
      </c>
      <c r="K740" s="28">
        <f t="shared" si="164"/>
        <v>0</v>
      </c>
    </row>
    <row r="741" spans="1:11">
      <c r="A741" s="33" t="s">
        <v>192</v>
      </c>
      <c r="B741" s="26" t="s">
        <v>193</v>
      </c>
      <c r="C741" s="27">
        <v>1118096.1299999999</v>
      </c>
      <c r="D741" s="27">
        <v>0</v>
      </c>
      <c r="E741" s="27">
        <v>0</v>
      </c>
      <c r="F741" s="27">
        <v>0</v>
      </c>
      <c r="G741" s="27">
        <f t="shared" si="160"/>
        <v>-1118096.1299999999</v>
      </c>
      <c r="H741" s="27">
        <f t="shared" si="161"/>
        <v>0</v>
      </c>
      <c r="I741" s="28">
        <f t="shared" si="162"/>
        <v>-100</v>
      </c>
      <c r="J741" s="28">
        <f t="shared" si="163"/>
        <v>0</v>
      </c>
      <c r="K741" s="28">
        <f t="shared" si="164"/>
        <v>0</v>
      </c>
    </row>
    <row r="742" spans="1:11">
      <c r="A742" s="31" t="s">
        <v>60</v>
      </c>
      <c r="B742" s="26" t="s">
        <v>61</v>
      </c>
      <c r="C742" s="27">
        <v>0</v>
      </c>
      <c r="D742" s="27">
        <v>582522</v>
      </c>
      <c r="E742" s="27">
        <v>597522</v>
      </c>
      <c r="F742" s="27">
        <v>125868.62</v>
      </c>
      <c r="G742" s="27">
        <f t="shared" si="160"/>
        <v>125868.62</v>
      </c>
      <c r="H742" s="27">
        <f t="shared" si="161"/>
        <v>471653.38</v>
      </c>
      <c r="I742" s="28">
        <f t="shared" si="162"/>
        <v>0</v>
      </c>
      <c r="J742" s="28">
        <f t="shared" si="163"/>
        <v>21.065102205441807</v>
      </c>
      <c r="K742" s="28">
        <f t="shared" si="164"/>
        <v>21.607530702703073</v>
      </c>
    </row>
    <row r="743" spans="1:11">
      <c r="A743" s="32" t="s">
        <v>62</v>
      </c>
      <c r="B743" s="26" t="s">
        <v>63</v>
      </c>
      <c r="C743" s="27">
        <v>0</v>
      </c>
      <c r="D743" s="27">
        <v>582522</v>
      </c>
      <c r="E743" s="27">
        <v>597522</v>
      </c>
      <c r="F743" s="27">
        <v>125868.62</v>
      </c>
      <c r="G743" s="27">
        <f t="shared" si="160"/>
        <v>125868.62</v>
      </c>
      <c r="H743" s="27">
        <f t="shared" si="161"/>
        <v>471653.38</v>
      </c>
      <c r="I743" s="28">
        <f t="shared" si="162"/>
        <v>0</v>
      </c>
      <c r="J743" s="28">
        <f t="shared" si="163"/>
        <v>21.065102205441807</v>
      </c>
      <c r="K743" s="28">
        <f t="shared" si="164"/>
        <v>21.607530702703073</v>
      </c>
    </row>
    <row r="744" spans="1:11">
      <c r="A744" s="25"/>
      <c r="B744" s="26" t="s">
        <v>64</v>
      </c>
      <c r="C744" s="27">
        <v>61605.62</v>
      </c>
      <c r="D744" s="27">
        <v>0</v>
      </c>
      <c r="E744" s="27">
        <v>0</v>
      </c>
      <c r="F744" s="27">
        <v>702507.26</v>
      </c>
      <c r="G744" s="27">
        <f t="shared" si="160"/>
        <v>640901.64</v>
      </c>
      <c r="H744" s="27">
        <f t="shared" si="161"/>
        <v>-702507.26</v>
      </c>
      <c r="I744" s="28">
        <f t="shared" si="162"/>
        <v>1040.3298270514931</v>
      </c>
      <c r="J744" s="28">
        <f t="shared" si="163"/>
        <v>0</v>
      </c>
      <c r="K744" s="28">
        <f t="shared" si="164"/>
        <v>0</v>
      </c>
    </row>
    <row r="745" spans="1:11">
      <c r="A745" s="25" t="s">
        <v>65</v>
      </c>
      <c r="B745" s="26" t="s">
        <v>66</v>
      </c>
      <c r="C745" s="27">
        <v>-61605.62</v>
      </c>
      <c r="D745" s="27">
        <v>0</v>
      </c>
      <c r="E745" s="27">
        <v>0</v>
      </c>
      <c r="F745" s="27">
        <v>-702507.26</v>
      </c>
      <c r="G745" s="27">
        <f t="shared" si="160"/>
        <v>-640901.64</v>
      </c>
      <c r="H745" s="27">
        <f t="shared" si="161"/>
        <v>702507.26</v>
      </c>
      <c r="I745" s="28">
        <f t="shared" si="162"/>
        <v>1040.3298270514931</v>
      </c>
      <c r="J745" s="28">
        <f t="shared" si="163"/>
        <v>0</v>
      </c>
      <c r="K745" s="28">
        <f t="shared" si="164"/>
        <v>0</v>
      </c>
    </row>
    <row r="746" spans="1:11">
      <c r="A746" s="31" t="s">
        <v>67</v>
      </c>
      <c r="B746" s="26" t="s">
        <v>68</v>
      </c>
      <c r="C746" s="27">
        <v>-61605.62</v>
      </c>
      <c r="D746" s="27">
        <v>0</v>
      </c>
      <c r="E746" s="27">
        <v>0</v>
      </c>
      <c r="F746" s="27">
        <v>-702507.26</v>
      </c>
      <c r="G746" s="27">
        <f t="shared" si="160"/>
        <v>-640901.64</v>
      </c>
      <c r="H746" s="27">
        <f t="shared" si="161"/>
        <v>702507.26</v>
      </c>
      <c r="I746" s="28">
        <f t="shared" si="162"/>
        <v>1040.3298270514931</v>
      </c>
      <c r="J746" s="28">
        <f t="shared" si="163"/>
        <v>0</v>
      </c>
      <c r="K746" s="28">
        <f t="shared" si="164"/>
        <v>0</v>
      </c>
    </row>
    <row r="747" spans="1:11" ht="26.4">
      <c r="A747" s="40" t="s">
        <v>440</v>
      </c>
      <c r="B747" s="37" t="s">
        <v>441</v>
      </c>
      <c r="C747" s="38"/>
      <c r="D747" s="38"/>
      <c r="E747" s="38"/>
      <c r="F747" s="38"/>
      <c r="G747" s="38"/>
      <c r="H747" s="38"/>
      <c r="I747" s="39"/>
      <c r="J747" s="39"/>
      <c r="K747" s="39"/>
    </row>
    <row r="748" spans="1:11">
      <c r="A748" s="25" t="s">
        <v>28</v>
      </c>
      <c r="B748" s="26" t="s">
        <v>29</v>
      </c>
      <c r="C748" s="27">
        <v>468993.06</v>
      </c>
      <c r="D748" s="27">
        <v>0</v>
      </c>
      <c r="E748" s="27">
        <v>0</v>
      </c>
      <c r="F748" s="27">
        <v>0</v>
      </c>
      <c r="G748" s="27">
        <f t="shared" ref="G748:G753" si="165">F748-C748</f>
        <v>-468993.06</v>
      </c>
      <c r="H748" s="27">
        <f t="shared" ref="H748:H753" si="166">E748-F748</f>
        <v>0</v>
      </c>
      <c r="I748" s="28">
        <f t="shared" ref="I748:I753" si="167">IF(ISERROR(F748/C748),0,F748/C748*100-100)</f>
        <v>-100</v>
      </c>
      <c r="J748" s="28">
        <f t="shared" ref="J748:J753" si="168">IF(ISERROR(F748/E748),0,F748/E748*100)</f>
        <v>0</v>
      </c>
      <c r="K748" s="28">
        <f t="shared" ref="K748:K753" si="169">IF(ISERROR(F748/D748),0,F748/D748*100)</f>
        <v>0</v>
      </c>
    </row>
    <row r="749" spans="1:11">
      <c r="A749" s="31" t="s">
        <v>102</v>
      </c>
      <c r="B749" s="26" t="s">
        <v>103</v>
      </c>
      <c r="C749" s="27">
        <v>468993.06</v>
      </c>
      <c r="D749" s="27">
        <v>0</v>
      </c>
      <c r="E749" s="27">
        <v>0</v>
      </c>
      <c r="F749" s="27">
        <v>0</v>
      </c>
      <c r="G749" s="27">
        <f t="shared" si="165"/>
        <v>-468993.06</v>
      </c>
      <c r="H749" s="27">
        <f t="shared" si="166"/>
        <v>0</v>
      </c>
      <c r="I749" s="28">
        <f t="shared" si="167"/>
        <v>-100</v>
      </c>
      <c r="J749" s="28">
        <f t="shared" si="168"/>
        <v>0</v>
      </c>
      <c r="K749" s="28">
        <f t="shared" si="169"/>
        <v>0</v>
      </c>
    </row>
    <row r="750" spans="1:11">
      <c r="A750" s="25" t="s">
        <v>34</v>
      </c>
      <c r="B750" s="26" t="s">
        <v>35</v>
      </c>
      <c r="C750" s="27">
        <v>468993.06</v>
      </c>
      <c r="D750" s="27">
        <v>0</v>
      </c>
      <c r="E750" s="27">
        <v>0</v>
      </c>
      <c r="F750" s="27">
        <v>0</v>
      </c>
      <c r="G750" s="27">
        <f t="shared" si="165"/>
        <v>-468993.06</v>
      </c>
      <c r="H750" s="27">
        <f t="shared" si="166"/>
        <v>0</v>
      </c>
      <c r="I750" s="28">
        <f t="shared" si="167"/>
        <v>-100</v>
      </c>
      <c r="J750" s="28">
        <f t="shared" si="168"/>
        <v>0</v>
      </c>
      <c r="K750" s="28">
        <f t="shared" si="169"/>
        <v>0</v>
      </c>
    </row>
    <row r="751" spans="1:11">
      <c r="A751" s="31" t="s">
        <v>36</v>
      </c>
      <c r="B751" s="26" t="s">
        <v>37</v>
      </c>
      <c r="C751" s="27">
        <v>468993.06</v>
      </c>
      <c r="D751" s="27">
        <v>0</v>
      </c>
      <c r="E751" s="27">
        <v>0</v>
      </c>
      <c r="F751" s="27">
        <v>0</v>
      </c>
      <c r="G751" s="27">
        <f t="shared" si="165"/>
        <v>-468993.06</v>
      </c>
      <c r="H751" s="27">
        <f t="shared" si="166"/>
        <v>0</v>
      </c>
      <c r="I751" s="28">
        <f t="shared" si="167"/>
        <v>-100</v>
      </c>
      <c r="J751" s="28">
        <f t="shared" si="168"/>
        <v>0</v>
      </c>
      <c r="K751" s="28">
        <f t="shared" si="169"/>
        <v>0</v>
      </c>
    </row>
    <row r="752" spans="1:11" ht="26.4">
      <c r="A752" s="32" t="s">
        <v>88</v>
      </c>
      <c r="B752" s="26" t="s">
        <v>89</v>
      </c>
      <c r="C752" s="27">
        <v>468993.06</v>
      </c>
      <c r="D752" s="27">
        <v>0</v>
      </c>
      <c r="E752" s="27">
        <v>0</v>
      </c>
      <c r="F752" s="27">
        <v>0</v>
      </c>
      <c r="G752" s="27">
        <f t="shared" si="165"/>
        <v>-468993.06</v>
      </c>
      <c r="H752" s="27">
        <f t="shared" si="166"/>
        <v>0</v>
      </c>
      <c r="I752" s="28">
        <f t="shared" si="167"/>
        <v>-100</v>
      </c>
      <c r="J752" s="28">
        <f t="shared" si="168"/>
        <v>0</v>
      </c>
      <c r="K752" s="28">
        <f t="shared" si="169"/>
        <v>0</v>
      </c>
    </row>
    <row r="753" spans="1:11">
      <c r="A753" s="33" t="s">
        <v>90</v>
      </c>
      <c r="B753" s="26" t="s">
        <v>91</v>
      </c>
      <c r="C753" s="27">
        <v>468993.06</v>
      </c>
      <c r="D753" s="27">
        <v>0</v>
      </c>
      <c r="E753" s="27">
        <v>0</v>
      </c>
      <c r="F753" s="27">
        <v>0</v>
      </c>
      <c r="G753" s="27">
        <f t="shared" si="165"/>
        <v>-468993.06</v>
      </c>
      <c r="H753" s="27">
        <f t="shared" si="166"/>
        <v>0</v>
      </c>
      <c r="I753" s="28">
        <f t="shared" si="167"/>
        <v>-100</v>
      </c>
      <c r="J753" s="28">
        <f t="shared" si="168"/>
        <v>0</v>
      </c>
      <c r="K753" s="28">
        <f t="shared" si="169"/>
        <v>0</v>
      </c>
    </row>
    <row r="754" spans="1:11" ht="26.4">
      <c r="A754" s="40" t="s">
        <v>442</v>
      </c>
      <c r="B754" s="37" t="s">
        <v>443</v>
      </c>
      <c r="C754" s="38"/>
      <c r="D754" s="38"/>
      <c r="E754" s="38"/>
      <c r="F754" s="38"/>
      <c r="G754" s="38"/>
      <c r="H754" s="38"/>
      <c r="I754" s="39"/>
      <c r="J754" s="39"/>
      <c r="K754" s="39"/>
    </row>
    <row r="755" spans="1:11">
      <c r="A755" s="25" t="s">
        <v>28</v>
      </c>
      <c r="B755" s="26" t="s">
        <v>29</v>
      </c>
      <c r="C755" s="27">
        <v>81674</v>
      </c>
      <c r="D755" s="27">
        <v>1312542</v>
      </c>
      <c r="E755" s="27">
        <v>758885</v>
      </c>
      <c r="F755" s="27">
        <v>937061.96</v>
      </c>
      <c r="G755" s="27">
        <f t="shared" ref="G755:G775" si="170">F755-C755</f>
        <v>855387.96</v>
      </c>
      <c r="H755" s="27">
        <f t="shared" ref="H755:H775" si="171">E755-F755</f>
        <v>-178176.95999999996</v>
      </c>
      <c r="I755" s="28">
        <f t="shared" ref="I755:I775" si="172">IF(ISERROR(F755/C755),0,F755/C755*100-100)</f>
        <v>1047.3197835296421</v>
      </c>
      <c r="J755" s="28">
        <f t="shared" ref="J755:J775" si="173">IF(ISERROR(F755/E755),0,F755/E755*100)</f>
        <v>123.47878268775901</v>
      </c>
      <c r="K755" s="28">
        <f t="shared" ref="K755:K775" si="174">IF(ISERROR(F755/D755),0,F755/D755*100)</f>
        <v>71.392912379184821</v>
      </c>
    </row>
    <row r="756" spans="1:11">
      <c r="A756" s="31" t="s">
        <v>78</v>
      </c>
      <c r="B756" s="26" t="s">
        <v>79</v>
      </c>
      <c r="C756" s="27">
        <v>0</v>
      </c>
      <c r="D756" s="27">
        <v>461328</v>
      </c>
      <c r="E756" s="27">
        <v>11183</v>
      </c>
      <c r="F756" s="27">
        <v>85847.96</v>
      </c>
      <c r="G756" s="27">
        <f t="shared" si="170"/>
        <v>85847.96</v>
      </c>
      <c r="H756" s="27">
        <f t="shared" si="171"/>
        <v>-74664.960000000006</v>
      </c>
      <c r="I756" s="28">
        <f t="shared" si="172"/>
        <v>0</v>
      </c>
      <c r="J756" s="28">
        <f t="shared" si="173"/>
        <v>767.66484843065371</v>
      </c>
      <c r="K756" s="28">
        <f t="shared" si="174"/>
        <v>18.608876981236779</v>
      </c>
    </row>
    <row r="757" spans="1:11">
      <c r="A757" s="32" t="s">
        <v>80</v>
      </c>
      <c r="B757" s="26" t="s">
        <v>81</v>
      </c>
      <c r="C757" s="27">
        <v>0</v>
      </c>
      <c r="D757" s="27">
        <v>461328</v>
      </c>
      <c r="E757" s="27">
        <v>11183</v>
      </c>
      <c r="F757" s="27">
        <v>85847.96</v>
      </c>
      <c r="G757" s="27">
        <f t="shared" si="170"/>
        <v>85847.96</v>
      </c>
      <c r="H757" s="27">
        <f t="shared" si="171"/>
        <v>-74664.960000000006</v>
      </c>
      <c r="I757" s="28">
        <f t="shared" si="172"/>
        <v>0</v>
      </c>
      <c r="J757" s="28">
        <f t="shared" si="173"/>
        <v>767.66484843065371</v>
      </c>
      <c r="K757" s="28">
        <f t="shared" si="174"/>
        <v>18.608876981236779</v>
      </c>
    </row>
    <row r="758" spans="1:11">
      <c r="A758" s="33" t="s">
        <v>82</v>
      </c>
      <c r="B758" s="26" t="s">
        <v>83</v>
      </c>
      <c r="C758" s="27">
        <v>0</v>
      </c>
      <c r="D758" s="27">
        <v>461328</v>
      </c>
      <c r="E758" s="27">
        <v>11183</v>
      </c>
      <c r="F758" s="27">
        <v>85847.96</v>
      </c>
      <c r="G758" s="27">
        <f t="shared" si="170"/>
        <v>85847.96</v>
      </c>
      <c r="H758" s="27">
        <f t="shared" si="171"/>
        <v>-74664.960000000006</v>
      </c>
      <c r="I758" s="28">
        <f t="shared" si="172"/>
        <v>0</v>
      </c>
      <c r="J758" s="28">
        <f t="shared" si="173"/>
        <v>767.66484843065371</v>
      </c>
      <c r="K758" s="28">
        <f t="shared" si="174"/>
        <v>18.608876981236779</v>
      </c>
    </row>
    <row r="759" spans="1:11" ht="26.4">
      <c r="A759" s="34" t="s">
        <v>84</v>
      </c>
      <c r="B759" s="26" t="s">
        <v>85</v>
      </c>
      <c r="C759" s="27">
        <v>0</v>
      </c>
      <c r="D759" s="27">
        <v>461328</v>
      </c>
      <c r="E759" s="27">
        <v>11183</v>
      </c>
      <c r="F759" s="27">
        <v>85847.96</v>
      </c>
      <c r="G759" s="27">
        <f t="shared" si="170"/>
        <v>85847.96</v>
      </c>
      <c r="H759" s="27">
        <f t="shared" si="171"/>
        <v>-74664.960000000006</v>
      </c>
      <c r="I759" s="28">
        <f t="shared" si="172"/>
        <v>0</v>
      </c>
      <c r="J759" s="28">
        <f t="shared" si="173"/>
        <v>767.66484843065371</v>
      </c>
      <c r="K759" s="28">
        <f t="shared" si="174"/>
        <v>18.608876981236779</v>
      </c>
    </row>
    <row r="760" spans="1:11" ht="26.4">
      <c r="A760" s="35" t="s">
        <v>104</v>
      </c>
      <c r="B760" s="26" t="s">
        <v>105</v>
      </c>
      <c r="C760" s="27">
        <v>0</v>
      </c>
      <c r="D760" s="27">
        <v>461328</v>
      </c>
      <c r="E760" s="27">
        <v>11183</v>
      </c>
      <c r="F760" s="27">
        <v>85847.96</v>
      </c>
      <c r="G760" s="27">
        <f t="shared" si="170"/>
        <v>85847.96</v>
      </c>
      <c r="H760" s="27">
        <f t="shared" si="171"/>
        <v>-74664.960000000006</v>
      </c>
      <c r="I760" s="28">
        <f t="shared" si="172"/>
        <v>0</v>
      </c>
      <c r="J760" s="28">
        <f t="shared" si="173"/>
        <v>767.66484843065371</v>
      </c>
      <c r="K760" s="28">
        <f t="shared" si="174"/>
        <v>18.608876981236779</v>
      </c>
    </row>
    <row r="761" spans="1:11">
      <c r="A761" s="31" t="s">
        <v>30</v>
      </c>
      <c r="B761" s="26" t="s">
        <v>31</v>
      </c>
      <c r="C761" s="27">
        <v>81674</v>
      </c>
      <c r="D761" s="27">
        <v>851214</v>
      </c>
      <c r="E761" s="27">
        <v>747702</v>
      </c>
      <c r="F761" s="27">
        <v>851214</v>
      </c>
      <c r="G761" s="27">
        <f t="shared" si="170"/>
        <v>769540</v>
      </c>
      <c r="H761" s="27">
        <f t="shared" si="171"/>
        <v>-103512</v>
      </c>
      <c r="I761" s="28">
        <f t="shared" si="172"/>
        <v>942.20927100423637</v>
      </c>
      <c r="J761" s="28">
        <f t="shared" si="173"/>
        <v>113.84401807137068</v>
      </c>
      <c r="K761" s="28">
        <f t="shared" si="174"/>
        <v>100</v>
      </c>
    </row>
    <row r="762" spans="1:11">
      <c r="A762" s="32" t="s">
        <v>32</v>
      </c>
      <c r="B762" s="26" t="s">
        <v>33</v>
      </c>
      <c r="C762" s="27">
        <v>81674</v>
      </c>
      <c r="D762" s="27">
        <v>851214</v>
      </c>
      <c r="E762" s="27">
        <v>747702</v>
      </c>
      <c r="F762" s="27">
        <v>851214</v>
      </c>
      <c r="G762" s="27">
        <f t="shared" si="170"/>
        <v>769540</v>
      </c>
      <c r="H762" s="27">
        <f t="shared" si="171"/>
        <v>-103512</v>
      </c>
      <c r="I762" s="28">
        <f t="shared" si="172"/>
        <v>942.20927100423637</v>
      </c>
      <c r="J762" s="28">
        <f t="shared" si="173"/>
        <v>113.84401807137068</v>
      </c>
      <c r="K762" s="28">
        <f t="shared" si="174"/>
        <v>100</v>
      </c>
    </row>
    <row r="763" spans="1:11">
      <c r="A763" s="25" t="s">
        <v>34</v>
      </c>
      <c r="B763" s="26" t="s">
        <v>35</v>
      </c>
      <c r="C763" s="27">
        <v>20068.38</v>
      </c>
      <c r="D763" s="27">
        <v>1312542</v>
      </c>
      <c r="E763" s="27">
        <v>758885</v>
      </c>
      <c r="F763" s="27">
        <v>234554.7</v>
      </c>
      <c r="G763" s="27">
        <f t="shared" si="170"/>
        <v>214486.32</v>
      </c>
      <c r="H763" s="27">
        <f t="shared" si="171"/>
        <v>524330.30000000005</v>
      </c>
      <c r="I763" s="28">
        <f t="shared" si="172"/>
        <v>1068.777449898796</v>
      </c>
      <c r="J763" s="28">
        <f t="shared" si="173"/>
        <v>30.907805530482225</v>
      </c>
      <c r="K763" s="28">
        <f t="shared" si="174"/>
        <v>17.870262437316292</v>
      </c>
    </row>
    <row r="764" spans="1:11">
      <c r="A764" s="31" t="s">
        <v>36</v>
      </c>
      <c r="B764" s="26" t="s">
        <v>37</v>
      </c>
      <c r="C764" s="27">
        <v>20068.38</v>
      </c>
      <c r="D764" s="27">
        <v>730020</v>
      </c>
      <c r="E764" s="27">
        <v>161363</v>
      </c>
      <c r="F764" s="27">
        <v>108686.08</v>
      </c>
      <c r="G764" s="27">
        <f t="shared" si="170"/>
        <v>88617.7</v>
      </c>
      <c r="H764" s="27">
        <f t="shared" si="171"/>
        <v>52676.92</v>
      </c>
      <c r="I764" s="28">
        <f t="shared" si="172"/>
        <v>441.57874228014418</v>
      </c>
      <c r="J764" s="28">
        <f t="shared" si="173"/>
        <v>67.355019428245626</v>
      </c>
      <c r="K764" s="28">
        <f t="shared" si="174"/>
        <v>14.888096216542014</v>
      </c>
    </row>
    <row r="765" spans="1:11">
      <c r="A765" s="32" t="s">
        <v>38</v>
      </c>
      <c r="B765" s="26" t="s">
        <v>39</v>
      </c>
      <c r="C765" s="27">
        <v>20068.38</v>
      </c>
      <c r="D765" s="27">
        <v>268692</v>
      </c>
      <c r="E765" s="27">
        <v>150180</v>
      </c>
      <c r="F765" s="27">
        <v>92720.27</v>
      </c>
      <c r="G765" s="27">
        <f t="shared" si="170"/>
        <v>72651.89</v>
      </c>
      <c r="H765" s="27">
        <f t="shared" si="171"/>
        <v>57459.729999999996</v>
      </c>
      <c r="I765" s="28">
        <f t="shared" si="172"/>
        <v>362.02169781516994</v>
      </c>
      <c r="J765" s="28">
        <f t="shared" si="173"/>
        <v>61.739426022106805</v>
      </c>
      <c r="K765" s="28">
        <f t="shared" si="174"/>
        <v>34.508012892084615</v>
      </c>
    </row>
    <row r="766" spans="1:11">
      <c r="A766" s="33" t="s">
        <v>40</v>
      </c>
      <c r="B766" s="26" t="s">
        <v>41</v>
      </c>
      <c r="C766" s="27">
        <v>19364.04</v>
      </c>
      <c r="D766" s="27">
        <v>85039</v>
      </c>
      <c r="E766" s="27">
        <v>61230</v>
      </c>
      <c r="F766" s="27">
        <v>30470.1</v>
      </c>
      <c r="G766" s="27">
        <f t="shared" si="170"/>
        <v>11106.059999999998</v>
      </c>
      <c r="H766" s="27">
        <f t="shared" si="171"/>
        <v>30759.9</v>
      </c>
      <c r="I766" s="28">
        <f t="shared" si="172"/>
        <v>57.354043887535852</v>
      </c>
      <c r="J766" s="28">
        <f t="shared" si="173"/>
        <v>49.763351298383142</v>
      </c>
      <c r="K766" s="28">
        <f t="shared" si="174"/>
        <v>35.830736485612476</v>
      </c>
    </row>
    <row r="767" spans="1:11">
      <c r="A767" s="33" t="s">
        <v>42</v>
      </c>
      <c r="B767" s="26" t="s">
        <v>43</v>
      </c>
      <c r="C767" s="27">
        <v>704.34</v>
      </c>
      <c r="D767" s="27">
        <v>183653</v>
      </c>
      <c r="E767" s="27">
        <v>88950</v>
      </c>
      <c r="F767" s="27">
        <v>62250.17</v>
      </c>
      <c r="G767" s="27">
        <f t="shared" si="170"/>
        <v>61545.83</v>
      </c>
      <c r="H767" s="27">
        <f t="shared" si="171"/>
        <v>26699.83</v>
      </c>
      <c r="I767" s="28">
        <f t="shared" si="172"/>
        <v>8738.085299713206</v>
      </c>
      <c r="J767" s="28">
        <f t="shared" si="173"/>
        <v>69.983327712197863</v>
      </c>
      <c r="K767" s="28">
        <f t="shared" si="174"/>
        <v>33.89553669147795</v>
      </c>
    </row>
    <row r="768" spans="1:11">
      <c r="A768" s="34" t="s">
        <v>44</v>
      </c>
      <c r="B768" s="26" t="s">
        <v>45</v>
      </c>
      <c r="C768" s="27">
        <v>0</v>
      </c>
      <c r="D768" s="27">
        <v>0</v>
      </c>
      <c r="E768" s="27">
        <v>0</v>
      </c>
      <c r="F768" s="27">
        <v>18198</v>
      </c>
      <c r="G768" s="27">
        <f t="shared" si="170"/>
        <v>18198</v>
      </c>
      <c r="H768" s="27">
        <f t="shared" si="171"/>
        <v>-18198</v>
      </c>
      <c r="I768" s="28">
        <f t="shared" si="172"/>
        <v>0</v>
      </c>
      <c r="J768" s="28">
        <f t="shared" si="173"/>
        <v>0</v>
      </c>
      <c r="K768" s="28">
        <f t="shared" si="174"/>
        <v>0</v>
      </c>
    </row>
    <row r="769" spans="1:11" ht="26.4">
      <c r="A769" s="32" t="s">
        <v>88</v>
      </c>
      <c r="B769" s="26" t="s">
        <v>89</v>
      </c>
      <c r="C769" s="27">
        <v>0</v>
      </c>
      <c r="D769" s="27">
        <v>461328</v>
      </c>
      <c r="E769" s="27">
        <v>11183</v>
      </c>
      <c r="F769" s="27">
        <v>15965.81</v>
      </c>
      <c r="G769" s="27">
        <f t="shared" si="170"/>
        <v>15965.81</v>
      </c>
      <c r="H769" s="27">
        <f t="shared" si="171"/>
        <v>-4782.8099999999995</v>
      </c>
      <c r="I769" s="28">
        <f t="shared" si="172"/>
        <v>0</v>
      </c>
      <c r="J769" s="28">
        <f t="shared" si="173"/>
        <v>142.76857730483769</v>
      </c>
      <c r="K769" s="28">
        <f t="shared" si="174"/>
        <v>3.4608369749939305</v>
      </c>
    </row>
    <row r="770" spans="1:11">
      <c r="A770" s="33" t="s">
        <v>90</v>
      </c>
      <c r="B770" s="26" t="s">
        <v>91</v>
      </c>
      <c r="C770" s="27">
        <v>0</v>
      </c>
      <c r="D770" s="27">
        <v>461328</v>
      </c>
      <c r="E770" s="27">
        <v>11183</v>
      </c>
      <c r="F770" s="27">
        <v>15965.81</v>
      </c>
      <c r="G770" s="27">
        <f t="shared" si="170"/>
        <v>15965.81</v>
      </c>
      <c r="H770" s="27">
        <f t="shared" si="171"/>
        <v>-4782.8099999999995</v>
      </c>
      <c r="I770" s="28">
        <f t="shared" si="172"/>
        <v>0</v>
      </c>
      <c r="J770" s="28">
        <f t="shared" si="173"/>
        <v>142.76857730483769</v>
      </c>
      <c r="K770" s="28">
        <f t="shared" si="174"/>
        <v>3.4608369749939305</v>
      </c>
    </row>
    <row r="771" spans="1:11">
      <c r="A771" s="31" t="s">
        <v>60</v>
      </c>
      <c r="B771" s="26" t="s">
        <v>61</v>
      </c>
      <c r="C771" s="27">
        <v>0</v>
      </c>
      <c r="D771" s="27">
        <v>582522</v>
      </c>
      <c r="E771" s="27">
        <v>597522</v>
      </c>
      <c r="F771" s="27">
        <v>125868.62</v>
      </c>
      <c r="G771" s="27">
        <f t="shared" si="170"/>
        <v>125868.62</v>
      </c>
      <c r="H771" s="27">
        <f t="shared" si="171"/>
        <v>471653.38</v>
      </c>
      <c r="I771" s="28">
        <f t="shared" si="172"/>
        <v>0</v>
      </c>
      <c r="J771" s="28">
        <f t="shared" si="173"/>
        <v>21.065102205441807</v>
      </c>
      <c r="K771" s="28">
        <f t="shared" si="174"/>
        <v>21.607530702703073</v>
      </c>
    </row>
    <row r="772" spans="1:11">
      <c r="A772" s="32" t="s">
        <v>62</v>
      </c>
      <c r="B772" s="26" t="s">
        <v>63</v>
      </c>
      <c r="C772" s="27">
        <v>0</v>
      </c>
      <c r="D772" s="27">
        <v>582522</v>
      </c>
      <c r="E772" s="27">
        <v>597522</v>
      </c>
      <c r="F772" s="27">
        <v>125868.62</v>
      </c>
      <c r="G772" s="27">
        <f t="shared" si="170"/>
        <v>125868.62</v>
      </c>
      <c r="H772" s="27">
        <f t="shared" si="171"/>
        <v>471653.38</v>
      </c>
      <c r="I772" s="28">
        <f t="shared" si="172"/>
        <v>0</v>
      </c>
      <c r="J772" s="28">
        <f t="shared" si="173"/>
        <v>21.065102205441807</v>
      </c>
      <c r="K772" s="28">
        <f t="shared" si="174"/>
        <v>21.607530702703073</v>
      </c>
    </row>
    <row r="773" spans="1:11">
      <c r="A773" s="25"/>
      <c r="B773" s="26" t="s">
        <v>64</v>
      </c>
      <c r="C773" s="27">
        <v>61605.62</v>
      </c>
      <c r="D773" s="27">
        <v>0</v>
      </c>
      <c r="E773" s="27">
        <v>0</v>
      </c>
      <c r="F773" s="27">
        <v>702507.26</v>
      </c>
      <c r="G773" s="27">
        <f t="shared" si="170"/>
        <v>640901.64</v>
      </c>
      <c r="H773" s="27">
        <f t="shared" si="171"/>
        <v>-702507.26</v>
      </c>
      <c r="I773" s="28">
        <f t="shared" si="172"/>
        <v>1040.3298270514931</v>
      </c>
      <c r="J773" s="28">
        <f t="shared" si="173"/>
        <v>0</v>
      </c>
      <c r="K773" s="28">
        <f t="shared" si="174"/>
        <v>0</v>
      </c>
    </row>
    <row r="774" spans="1:11">
      <c r="A774" s="25" t="s">
        <v>65</v>
      </c>
      <c r="B774" s="26" t="s">
        <v>66</v>
      </c>
      <c r="C774" s="27">
        <v>-61605.62</v>
      </c>
      <c r="D774" s="27">
        <v>0</v>
      </c>
      <c r="E774" s="27">
        <v>0</v>
      </c>
      <c r="F774" s="27">
        <v>-702507.26</v>
      </c>
      <c r="G774" s="27">
        <f t="shared" si="170"/>
        <v>-640901.64</v>
      </c>
      <c r="H774" s="27">
        <f t="shared" si="171"/>
        <v>702507.26</v>
      </c>
      <c r="I774" s="28">
        <f t="shared" si="172"/>
        <v>1040.3298270514931</v>
      </c>
      <c r="J774" s="28">
        <f t="shared" si="173"/>
        <v>0</v>
      </c>
      <c r="K774" s="28">
        <f t="shared" si="174"/>
        <v>0</v>
      </c>
    </row>
    <row r="775" spans="1:11">
      <c r="A775" s="31" t="s">
        <v>67</v>
      </c>
      <c r="B775" s="26" t="s">
        <v>68</v>
      </c>
      <c r="C775" s="27">
        <v>-61605.62</v>
      </c>
      <c r="D775" s="27">
        <v>0</v>
      </c>
      <c r="E775" s="27">
        <v>0</v>
      </c>
      <c r="F775" s="27">
        <v>-702507.26</v>
      </c>
      <c r="G775" s="27">
        <f t="shared" si="170"/>
        <v>-640901.64</v>
      </c>
      <c r="H775" s="27">
        <f t="shared" si="171"/>
        <v>702507.26</v>
      </c>
      <c r="I775" s="28">
        <f t="shared" si="172"/>
        <v>1040.3298270514931</v>
      </c>
      <c r="J775" s="28">
        <f t="shared" si="173"/>
        <v>0</v>
      </c>
      <c r="K775" s="28">
        <f t="shared" si="174"/>
        <v>0</v>
      </c>
    </row>
    <row r="776" spans="1:11" ht="26.4">
      <c r="A776" s="40" t="s">
        <v>444</v>
      </c>
      <c r="B776" s="37" t="s">
        <v>445</v>
      </c>
      <c r="C776" s="38"/>
      <c r="D776" s="38"/>
      <c r="E776" s="38"/>
      <c r="F776" s="38"/>
      <c r="G776" s="38"/>
      <c r="H776" s="38"/>
      <c r="I776" s="39"/>
      <c r="J776" s="39"/>
      <c r="K776" s="39"/>
    </row>
    <row r="777" spans="1:11">
      <c r="A777" s="25" t="s">
        <v>28</v>
      </c>
      <c r="B777" s="26" t="s">
        <v>29</v>
      </c>
      <c r="C777" s="27">
        <v>1118096.1299999999</v>
      </c>
      <c r="D777" s="27">
        <v>0</v>
      </c>
      <c r="E777" s="27">
        <v>0</v>
      </c>
      <c r="F777" s="27">
        <v>0</v>
      </c>
      <c r="G777" s="27">
        <f t="shared" ref="G777:G782" si="175">F777-C777</f>
        <v>-1118096.1299999999</v>
      </c>
      <c r="H777" s="27">
        <f t="shared" ref="H777:H782" si="176">E777-F777</f>
        <v>0</v>
      </c>
      <c r="I777" s="28">
        <f t="shared" ref="I777:I782" si="177">IF(ISERROR(F777/C777),0,F777/C777*100-100)</f>
        <v>-100</v>
      </c>
      <c r="J777" s="28">
        <f t="shared" ref="J777:J782" si="178">IF(ISERROR(F777/E777),0,F777/E777*100)</f>
        <v>0</v>
      </c>
      <c r="K777" s="28">
        <f t="shared" ref="K777:K782" si="179">IF(ISERROR(F777/D777),0,F777/D777*100)</f>
        <v>0</v>
      </c>
    </row>
    <row r="778" spans="1:11">
      <c r="A778" s="31" t="s">
        <v>102</v>
      </c>
      <c r="B778" s="26" t="s">
        <v>103</v>
      </c>
      <c r="C778" s="27">
        <v>1118096.1299999999</v>
      </c>
      <c r="D778" s="27">
        <v>0</v>
      </c>
      <c r="E778" s="27">
        <v>0</v>
      </c>
      <c r="F778" s="27">
        <v>0</v>
      </c>
      <c r="G778" s="27">
        <f t="shared" si="175"/>
        <v>-1118096.1299999999</v>
      </c>
      <c r="H778" s="27">
        <f t="shared" si="176"/>
        <v>0</v>
      </c>
      <c r="I778" s="28">
        <f t="shared" si="177"/>
        <v>-100</v>
      </c>
      <c r="J778" s="28">
        <f t="shared" si="178"/>
        <v>0</v>
      </c>
      <c r="K778" s="28">
        <f t="shared" si="179"/>
        <v>0</v>
      </c>
    </row>
    <row r="779" spans="1:11">
      <c r="A779" s="25" t="s">
        <v>34</v>
      </c>
      <c r="B779" s="26" t="s">
        <v>35</v>
      </c>
      <c r="C779" s="27">
        <v>1118096.1299999999</v>
      </c>
      <c r="D779" s="27">
        <v>0</v>
      </c>
      <c r="E779" s="27">
        <v>0</v>
      </c>
      <c r="F779" s="27">
        <v>0</v>
      </c>
      <c r="G779" s="27">
        <f t="shared" si="175"/>
        <v>-1118096.1299999999</v>
      </c>
      <c r="H779" s="27">
        <f t="shared" si="176"/>
        <v>0</v>
      </c>
      <c r="I779" s="28">
        <f t="shared" si="177"/>
        <v>-100</v>
      </c>
      <c r="J779" s="28">
        <f t="shared" si="178"/>
        <v>0</v>
      </c>
      <c r="K779" s="28">
        <f t="shared" si="179"/>
        <v>0</v>
      </c>
    </row>
    <row r="780" spans="1:11">
      <c r="A780" s="31" t="s">
        <v>36</v>
      </c>
      <c r="B780" s="26" t="s">
        <v>37</v>
      </c>
      <c r="C780" s="27">
        <v>1118096.1299999999</v>
      </c>
      <c r="D780" s="27">
        <v>0</v>
      </c>
      <c r="E780" s="27">
        <v>0</v>
      </c>
      <c r="F780" s="27">
        <v>0</v>
      </c>
      <c r="G780" s="27">
        <f t="shared" si="175"/>
        <v>-1118096.1299999999</v>
      </c>
      <c r="H780" s="27">
        <f t="shared" si="176"/>
        <v>0</v>
      </c>
      <c r="I780" s="28">
        <f t="shared" si="177"/>
        <v>-100</v>
      </c>
      <c r="J780" s="28">
        <f t="shared" si="178"/>
        <v>0</v>
      </c>
      <c r="K780" s="28">
        <f t="shared" si="179"/>
        <v>0</v>
      </c>
    </row>
    <row r="781" spans="1:11" ht="26.4">
      <c r="A781" s="32" t="s">
        <v>52</v>
      </c>
      <c r="B781" s="26" t="s">
        <v>53</v>
      </c>
      <c r="C781" s="27">
        <v>1118096.1299999999</v>
      </c>
      <c r="D781" s="27">
        <v>0</v>
      </c>
      <c r="E781" s="27">
        <v>0</v>
      </c>
      <c r="F781" s="27">
        <v>0</v>
      </c>
      <c r="G781" s="27">
        <f t="shared" si="175"/>
        <v>-1118096.1299999999</v>
      </c>
      <c r="H781" s="27">
        <f t="shared" si="176"/>
        <v>0</v>
      </c>
      <c r="I781" s="28">
        <f t="shared" si="177"/>
        <v>-100</v>
      </c>
      <c r="J781" s="28">
        <f t="shared" si="178"/>
        <v>0</v>
      </c>
      <c r="K781" s="28">
        <f t="shared" si="179"/>
        <v>0</v>
      </c>
    </row>
    <row r="782" spans="1:11">
      <c r="A782" s="33" t="s">
        <v>192</v>
      </c>
      <c r="B782" s="26" t="s">
        <v>193</v>
      </c>
      <c r="C782" s="27">
        <v>1118096.1299999999</v>
      </c>
      <c r="D782" s="27">
        <v>0</v>
      </c>
      <c r="E782" s="27">
        <v>0</v>
      </c>
      <c r="F782" s="27">
        <v>0</v>
      </c>
      <c r="G782" s="27">
        <f t="shared" si="175"/>
        <v>-1118096.1299999999</v>
      </c>
      <c r="H782" s="27">
        <f t="shared" si="176"/>
        <v>0</v>
      </c>
      <c r="I782" s="28">
        <f t="shared" si="177"/>
        <v>-100</v>
      </c>
      <c r="J782" s="28">
        <f t="shared" si="178"/>
        <v>0</v>
      </c>
      <c r="K782" s="28">
        <f t="shared" si="179"/>
        <v>0</v>
      </c>
    </row>
    <row r="783" spans="1:11" ht="26.4">
      <c r="A783" s="40" t="s">
        <v>446</v>
      </c>
      <c r="B783" s="37" t="s">
        <v>447</v>
      </c>
      <c r="C783" s="38"/>
      <c r="D783" s="38"/>
      <c r="E783" s="38"/>
      <c r="F783" s="38"/>
      <c r="G783" s="38"/>
      <c r="H783" s="38"/>
      <c r="I783" s="39"/>
      <c r="J783" s="39"/>
      <c r="K783" s="39"/>
    </row>
    <row r="784" spans="1:11">
      <c r="A784" s="25" t="s">
        <v>28</v>
      </c>
      <c r="B784" s="26" t="s">
        <v>29</v>
      </c>
      <c r="C784" s="27">
        <v>0</v>
      </c>
      <c r="D784" s="27">
        <v>54690</v>
      </c>
      <c r="E784" s="27">
        <v>18430</v>
      </c>
      <c r="F784" s="27">
        <v>34500.68</v>
      </c>
      <c r="G784" s="27">
        <f t="shared" ref="G784:G793" si="180">F784-C784</f>
        <v>34500.68</v>
      </c>
      <c r="H784" s="27">
        <f t="shared" ref="H784:H793" si="181">E784-F784</f>
        <v>-16070.68</v>
      </c>
      <c r="I784" s="28">
        <f t="shared" ref="I784:I793" si="182">IF(ISERROR(F784/C784),0,F784/C784*100-100)</f>
        <v>0</v>
      </c>
      <c r="J784" s="28">
        <f t="shared" ref="J784:J793" si="183">IF(ISERROR(F784/E784),0,F784/E784*100)</f>
        <v>187.1984807379273</v>
      </c>
      <c r="K784" s="28">
        <f t="shared" ref="K784:K793" si="184">IF(ISERROR(F784/D784),0,F784/D784*100)</f>
        <v>63.08407387090876</v>
      </c>
    </row>
    <row r="785" spans="1:11">
      <c r="A785" s="31" t="s">
        <v>78</v>
      </c>
      <c r="B785" s="26" t="s">
        <v>79</v>
      </c>
      <c r="C785" s="27">
        <v>0</v>
      </c>
      <c r="D785" s="27">
        <v>54690</v>
      </c>
      <c r="E785" s="27">
        <v>18430</v>
      </c>
      <c r="F785" s="27">
        <v>34500.68</v>
      </c>
      <c r="G785" s="27">
        <f t="shared" si="180"/>
        <v>34500.68</v>
      </c>
      <c r="H785" s="27">
        <f t="shared" si="181"/>
        <v>-16070.68</v>
      </c>
      <c r="I785" s="28">
        <f t="shared" si="182"/>
        <v>0</v>
      </c>
      <c r="J785" s="28">
        <f t="shared" si="183"/>
        <v>187.1984807379273</v>
      </c>
      <c r="K785" s="28">
        <f t="shared" si="184"/>
        <v>63.08407387090876</v>
      </c>
    </row>
    <row r="786" spans="1:11">
      <c r="A786" s="32" t="s">
        <v>80</v>
      </c>
      <c r="B786" s="26" t="s">
        <v>81</v>
      </c>
      <c r="C786" s="27">
        <v>0</v>
      </c>
      <c r="D786" s="27">
        <v>54690</v>
      </c>
      <c r="E786" s="27">
        <v>18430</v>
      </c>
      <c r="F786" s="27">
        <v>34500.68</v>
      </c>
      <c r="G786" s="27">
        <f t="shared" si="180"/>
        <v>34500.68</v>
      </c>
      <c r="H786" s="27">
        <f t="shared" si="181"/>
        <v>-16070.68</v>
      </c>
      <c r="I786" s="28">
        <f t="shared" si="182"/>
        <v>0</v>
      </c>
      <c r="J786" s="28">
        <f t="shared" si="183"/>
        <v>187.1984807379273</v>
      </c>
      <c r="K786" s="28">
        <f t="shared" si="184"/>
        <v>63.08407387090876</v>
      </c>
    </row>
    <row r="787" spans="1:11">
      <c r="A787" s="33" t="s">
        <v>82</v>
      </c>
      <c r="B787" s="26" t="s">
        <v>83</v>
      </c>
      <c r="C787" s="27">
        <v>0</v>
      </c>
      <c r="D787" s="27">
        <v>54690</v>
      </c>
      <c r="E787" s="27">
        <v>18430</v>
      </c>
      <c r="F787" s="27">
        <v>34500.68</v>
      </c>
      <c r="G787" s="27">
        <f t="shared" si="180"/>
        <v>34500.68</v>
      </c>
      <c r="H787" s="27">
        <f t="shared" si="181"/>
        <v>-16070.68</v>
      </c>
      <c r="I787" s="28">
        <f t="shared" si="182"/>
        <v>0</v>
      </c>
      <c r="J787" s="28">
        <f t="shared" si="183"/>
        <v>187.1984807379273</v>
      </c>
      <c r="K787" s="28">
        <f t="shared" si="184"/>
        <v>63.08407387090876</v>
      </c>
    </row>
    <row r="788" spans="1:11" ht="26.4">
      <c r="A788" s="34" t="s">
        <v>84</v>
      </c>
      <c r="B788" s="26" t="s">
        <v>85</v>
      </c>
      <c r="C788" s="27">
        <v>0</v>
      </c>
      <c r="D788" s="27">
        <v>54690</v>
      </c>
      <c r="E788" s="27">
        <v>18430</v>
      </c>
      <c r="F788" s="27">
        <v>34500.68</v>
      </c>
      <c r="G788" s="27">
        <f t="shared" si="180"/>
        <v>34500.68</v>
      </c>
      <c r="H788" s="27">
        <f t="shared" si="181"/>
        <v>-16070.68</v>
      </c>
      <c r="I788" s="28">
        <f t="shared" si="182"/>
        <v>0</v>
      </c>
      <c r="J788" s="28">
        <f t="shared" si="183"/>
        <v>187.1984807379273</v>
      </c>
      <c r="K788" s="28">
        <f t="shared" si="184"/>
        <v>63.08407387090876</v>
      </c>
    </row>
    <row r="789" spans="1:11" ht="26.4">
      <c r="A789" s="35" t="s">
        <v>104</v>
      </c>
      <c r="B789" s="26" t="s">
        <v>105</v>
      </c>
      <c r="C789" s="27">
        <v>0</v>
      </c>
      <c r="D789" s="27">
        <v>54690</v>
      </c>
      <c r="E789" s="27">
        <v>18430</v>
      </c>
      <c r="F789" s="27">
        <v>34500.68</v>
      </c>
      <c r="G789" s="27">
        <f t="shared" si="180"/>
        <v>34500.68</v>
      </c>
      <c r="H789" s="27">
        <f t="shared" si="181"/>
        <v>-16070.68</v>
      </c>
      <c r="I789" s="28">
        <f t="shared" si="182"/>
        <v>0</v>
      </c>
      <c r="J789" s="28">
        <f t="shared" si="183"/>
        <v>187.1984807379273</v>
      </c>
      <c r="K789" s="28">
        <f t="shared" si="184"/>
        <v>63.08407387090876</v>
      </c>
    </row>
    <row r="790" spans="1:11">
      <c r="A790" s="25" t="s">
        <v>34</v>
      </c>
      <c r="B790" s="26" t="s">
        <v>35</v>
      </c>
      <c r="C790" s="27">
        <v>0</v>
      </c>
      <c r="D790" s="27">
        <v>54690</v>
      </c>
      <c r="E790" s="27">
        <v>18430</v>
      </c>
      <c r="F790" s="27">
        <v>34500.68</v>
      </c>
      <c r="G790" s="27">
        <f t="shared" si="180"/>
        <v>34500.68</v>
      </c>
      <c r="H790" s="27">
        <f t="shared" si="181"/>
        <v>-16070.68</v>
      </c>
      <c r="I790" s="28">
        <f t="shared" si="182"/>
        <v>0</v>
      </c>
      <c r="J790" s="28">
        <f t="shared" si="183"/>
        <v>187.1984807379273</v>
      </c>
      <c r="K790" s="28">
        <f t="shared" si="184"/>
        <v>63.08407387090876</v>
      </c>
    </row>
    <row r="791" spans="1:11">
      <c r="A791" s="31" t="s">
        <v>36</v>
      </c>
      <c r="B791" s="26" t="s">
        <v>37</v>
      </c>
      <c r="C791" s="27">
        <v>0</v>
      </c>
      <c r="D791" s="27">
        <v>54690</v>
      </c>
      <c r="E791" s="27">
        <v>18430</v>
      </c>
      <c r="F791" s="27">
        <v>34500.68</v>
      </c>
      <c r="G791" s="27">
        <f t="shared" si="180"/>
        <v>34500.68</v>
      </c>
      <c r="H791" s="27">
        <f t="shared" si="181"/>
        <v>-16070.68</v>
      </c>
      <c r="I791" s="28">
        <f t="shared" si="182"/>
        <v>0</v>
      </c>
      <c r="J791" s="28">
        <f t="shared" si="183"/>
        <v>187.1984807379273</v>
      </c>
      <c r="K791" s="28">
        <f t="shared" si="184"/>
        <v>63.08407387090876</v>
      </c>
    </row>
    <row r="792" spans="1:11">
      <c r="A792" s="32" t="s">
        <v>46</v>
      </c>
      <c r="B792" s="26" t="s">
        <v>47</v>
      </c>
      <c r="C792" s="27">
        <v>0</v>
      </c>
      <c r="D792" s="27">
        <v>54690</v>
      </c>
      <c r="E792" s="27">
        <v>18430</v>
      </c>
      <c r="F792" s="27">
        <v>34500.68</v>
      </c>
      <c r="G792" s="27">
        <f t="shared" si="180"/>
        <v>34500.68</v>
      </c>
      <c r="H792" s="27">
        <f t="shared" si="181"/>
        <v>-16070.68</v>
      </c>
      <c r="I792" s="28">
        <f t="shared" si="182"/>
        <v>0</v>
      </c>
      <c r="J792" s="28">
        <f t="shared" si="183"/>
        <v>187.1984807379273</v>
      </c>
      <c r="K792" s="28">
        <f t="shared" si="184"/>
        <v>63.08407387090876</v>
      </c>
    </row>
    <row r="793" spans="1:11">
      <c r="A793" s="33" t="s">
        <v>48</v>
      </c>
      <c r="B793" s="26" t="s">
        <v>49</v>
      </c>
      <c r="C793" s="27">
        <v>0</v>
      </c>
      <c r="D793" s="27">
        <v>54690</v>
      </c>
      <c r="E793" s="27">
        <v>18430</v>
      </c>
      <c r="F793" s="27">
        <v>34500.68</v>
      </c>
      <c r="G793" s="27">
        <f t="shared" si="180"/>
        <v>34500.68</v>
      </c>
      <c r="H793" s="27">
        <f t="shared" si="181"/>
        <v>-16070.68</v>
      </c>
      <c r="I793" s="28">
        <f t="shared" si="182"/>
        <v>0</v>
      </c>
      <c r="J793" s="28">
        <f t="shared" si="183"/>
        <v>187.1984807379273</v>
      </c>
      <c r="K793" s="28">
        <f t="shared" si="184"/>
        <v>63.08407387090876</v>
      </c>
    </row>
    <row r="794" spans="1:11" ht="26.4">
      <c r="A794" s="36" t="s">
        <v>124</v>
      </c>
      <c r="B794" s="37" t="s">
        <v>125</v>
      </c>
      <c r="C794" s="38"/>
      <c r="D794" s="38"/>
      <c r="E794" s="38"/>
      <c r="F794" s="38"/>
      <c r="G794" s="38"/>
      <c r="H794" s="38"/>
      <c r="I794" s="39"/>
      <c r="J794" s="39"/>
      <c r="K794" s="39"/>
    </row>
    <row r="795" spans="1:11">
      <c r="A795" s="25" t="s">
        <v>28</v>
      </c>
      <c r="B795" s="26" t="s">
        <v>29</v>
      </c>
      <c r="C795" s="27">
        <v>68798041.260000005</v>
      </c>
      <c r="D795" s="27">
        <v>145100519</v>
      </c>
      <c r="E795" s="27">
        <v>95876438</v>
      </c>
      <c r="F795" s="27">
        <v>97882435.099999994</v>
      </c>
      <c r="G795" s="27">
        <f t="shared" ref="G795:G828" si="185">F795-C795</f>
        <v>29084393.839999989</v>
      </c>
      <c r="H795" s="27">
        <f t="shared" ref="H795:H828" si="186">E795-F795</f>
        <v>-2005997.099999994</v>
      </c>
      <c r="I795" s="28">
        <f t="shared" ref="I795:I828" si="187">IF(ISERROR(F795/C795),0,F795/C795*100-100)</f>
        <v>42.275031828427927</v>
      </c>
      <c r="J795" s="28">
        <f t="shared" ref="J795:J828" si="188">IF(ISERROR(F795/E795),0,F795/E795*100)</f>
        <v>102.09227328616441</v>
      </c>
      <c r="K795" s="28">
        <f t="shared" ref="K795:K828" si="189">IF(ISERROR(F795/D795),0,F795/D795*100)</f>
        <v>67.458363191657497</v>
      </c>
    </row>
    <row r="796" spans="1:11">
      <c r="A796" s="31" t="s">
        <v>102</v>
      </c>
      <c r="B796" s="26" t="s">
        <v>103</v>
      </c>
      <c r="C796" s="27">
        <v>1312885.46</v>
      </c>
      <c r="D796" s="27">
        <v>63571242</v>
      </c>
      <c r="E796" s="27">
        <v>61093813</v>
      </c>
      <c r="F796" s="27">
        <v>16357156.300000001</v>
      </c>
      <c r="G796" s="27">
        <f t="shared" si="185"/>
        <v>15044270.84</v>
      </c>
      <c r="H796" s="27">
        <f t="shared" si="186"/>
        <v>44736656.700000003</v>
      </c>
      <c r="I796" s="28">
        <f t="shared" si="187"/>
        <v>1145.893628831871</v>
      </c>
      <c r="J796" s="28">
        <f t="shared" si="188"/>
        <v>26.773834365191778</v>
      </c>
      <c r="K796" s="28">
        <f t="shared" si="189"/>
        <v>25.730433739205537</v>
      </c>
    </row>
    <row r="797" spans="1:11">
      <c r="A797" s="31" t="s">
        <v>78</v>
      </c>
      <c r="B797" s="26" t="s">
        <v>79</v>
      </c>
      <c r="C797" s="27">
        <v>83674.8</v>
      </c>
      <c r="D797" s="27">
        <v>116950</v>
      </c>
      <c r="E797" s="27">
        <v>8496</v>
      </c>
      <c r="F797" s="27">
        <v>112951.8</v>
      </c>
      <c r="G797" s="27">
        <f t="shared" si="185"/>
        <v>29277</v>
      </c>
      <c r="H797" s="27">
        <f t="shared" si="186"/>
        <v>-104455.8</v>
      </c>
      <c r="I797" s="28">
        <f t="shared" si="187"/>
        <v>34.989028954954165</v>
      </c>
      <c r="J797" s="28">
        <f t="shared" si="188"/>
        <v>1329.4703389830509</v>
      </c>
      <c r="K797" s="28">
        <f t="shared" si="189"/>
        <v>96.581274048738777</v>
      </c>
    </row>
    <row r="798" spans="1:11">
      <c r="A798" s="32" t="s">
        <v>80</v>
      </c>
      <c r="B798" s="26" t="s">
        <v>81</v>
      </c>
      <c r="C798" s="27">
        <v>83674.8</v>
      </c>
      <c r="D798" s="27">
        <v>116950</v>
      </c>
      <c r="E798" s="27">
        <v>8496</v>
      </c>
      <c r="F798" s="27">
        <v>112951.8</v>
      </c>
      <c r="G798" s="27">
        <f t="shared" si="185"/>
        <v>29277</v>
      </c>
      <c r="H798" s="27">
        <f t="shared" si="186"/>
        <v>-104455.8</v>
      </c>
      <c r="I798" s="28">
        <f t="shared" si="187"/>
        <v>34.989028954954165</v>
      </c>
      <c r="J798" s="28">
        <f t="shared" si="188"/>
        <v>1329.4703389830509</v>
      </c>
      <c r="K798" s="28">
        <f t="shared" si="189"/>
        <v>96.581274048738777</v>
      </c>
    </row>
    <row r="799" spans="1:11">
      <c r="A799" s="33" t="s">
        <v>82</v>
      </c>
      <c r="B799" s="26" t="s">
        <v>83</v>
      </c>
      <c r="C799" s="27">
        <v>83674.8</v>
      </c>
      <c r="D799" s="27">
        <v>116950</v>
      </c>
      <c r="E799" s="27">
        <v>8496</v>
      </c>
      <c r="F799" s="27">
        <v>112951.8</v>
      </c>
      <c r="G799" s="27">
        <f t="shared" si="185"/>
        <v>29277</v>
      </c>
      <c r="H799" s="27">
        <f t="shared" si="186"/>
        <v>-104455.8</v>
      </c>
      <c r="I799" s="28">
        <f t="shared" si="187"/>
        <v>34.989028954954165</v>
      </c>
      <c r="J799" s="28">
        <f t="shared" si="188"/>
        <v>1329.4703389830509</v>
      </c>
      <c r="K799" s="28">
        <f t="shared" si="189"/>
        <v>96.581274048738777</v>
      </c>
    </row>
    <row r="800" spans="1:11" ht="26.4">
      <c r="A800" s="34" t="s">
        <v>84</v>
      </c>
      <c r="B800" s="26" t="s">
        <v>85</v>
      </c>
      <c r="C800" s="27">
        <v>83674.8</v>
      </c>
      <c r="D800" s="27">
        <v>116950</v>
      </c>
      <c r="E800" s="27">
        <v>8496</v>
      </c>
      <c r="F800" s="27">
        <v>112951.8</v>
      </c>
      <c r="G800" s="27">
        <f t="shared" si="185"/>
        <v>29277</v>
      </c>
      <c r="H800" s="27">
        <f t="shared" si="186"/>
        <v>-104455.8</v>
      </c>
      <c r="I800" s="28">
        <f t="shared" si="187"/>
        <v>34.989028954954165</v>
      </c>
      <c r="J800" s="28">
        <f t="shared" si="188"/>
        <v>1329.4703389830509</v>
      </c>
      <c r="K800" s="28">
        <f t="shared" si="189"/>
        <v>96.581274048738777</v>
      </c>
    </row>
    <row r="801" spans="1:11" ht="26.4">
      <c r="A801" s="35" t="s">
        <v>86</v>
      </c>
      <c r="B801" s="26" t="s">
        <v>87</v>
      </c>
      <c r="C801" s="27">
        <v>5988</v>
      </c>
      <c r="D801" s="27">
        <v>9800</v>
      </c>
      <c r="E801" s="27">
        <v>3608</v>
      </c>
      <c r="F801" s="27">
        <v>8052</v>
      </c>
      <c r="G801" s="27">
        <f t="shared" si="185"/>
        <v>2064</v>
      </c>
      <c r="H801" s="27">
        <f t="shared" si="186"/>
        <v>-4444</v>
      </c>
      <c r="I801" s="28">
        <f t="shared" si="187"/>
        <v>34.468937875751493</v>
      </c>
      <c r="J801" s="28">
        <f t="shared" si="188"/>
        <v>223.17073170731709</v>
      </c>
      <c r="K801" s="28">
        <f t="shared" si="189"/>
        <v>82.16326530612244</v>
      </c>
    </row>
    <row r="802" spans="1:11" ht="26.4">
      <c r="A802" s="35" t="s">
        <v>104</v>
      </c>
      <c r="B802" s="26" t="s">
        <v>105</v>
      </c>
      <c r="C802" s="27">
        <v>77686.8</v>
      </c>
      <c r="D802" s="27">
        <v>107150</v>
      </c>
      <c r="E802" s="27">
        <v>4888</v>
      </c>
      <c r="F802" s="27">
        <v>104899.8</v>
      </c>
      <c r="G802" s="27">
        <f t="shared" si="185"/>
        <v>27213</v>
      </c>
      <c r="H802" s="27">
        <f t="shared" si="186"/>
        <v>-100011.8</v>
      </c>
      <c r="I802" s="28">
        <f t="shared" si="187"/>
        <v>35.02911691561502</v>
      </c>
      <c r="J802" s="28">
        <f t="shared" si="188"/>
        <v>2146.0679214402621</v>
      </c>
      <c r="K802" s="28">
        <f t="shared" si="189"/>
        <v>97.899953336444241</v>
      </c>
    </row>
    <row r="803" spans="1:11">
      <c r="A803" s="31" t="s">
        <v>30</v>
      </c>
      <c r="B803" s="26" t="s">
        <v>31</v>
      </c>
      <c r="C803" s="27">
        <v>67401481</v>
      </c>
      <c r="D803" s="27">
        <v>81412327</v>
      </c>
      <c r="E803" s="27">
        <v>34774129</v>
      </c>
      <c r="F803" s="27">
        <v>81412327</v>
      </c>
      <c r="G803" s="27">
        <f t="shared" si="185"/>
        <v>14010846</v>
      </c>
      <c r="H803" s="27">
        <f t="shared" si="186"/>
        <v>-46638198</v>
      </c>
      <c r="I803" s="28">
        <f t="shared" si="187"/>
        <v>20.787148579123965</v>
      </c>
      <c r="J803" s="28">
        <f t="shared" si="188"/>
        <v>234.11751592685471</v>
      </c>
      <c r="K803" s="28">
        <f t="shared" si="189"/>
        <v>100</v>
      </c>
    </row>
    <row r="804" spans="1:11">
      <c r="A804" s="32" t="s">
        <v>32</v>
      </c>
      <c r="B804" s="26" t="s">
        <v>33</v>
      </c>
      <c r="C804" s="27">
        <v>67401481</v>
      </c>
      <c r="D804" s="27">
        <v>81412327</v>
      </c>
      <c r="E804" s="27">
        <v>34774129</v>
      </c>
      <c r="F804" s="27">
        <v>81412327</v>
      </c>
      <c r="G804" s="27">
        <f t="shared" si="185"/>
        <v>14010846</v>
      </c>
      <c r="H804" s="27">
        <f t="shared" si="186"/>
        <v>-46638198</v>
      </c>
      <c r="I804" s="28">
        <f t="shared" si="187"/>
        <v>20.787148579123965</v>
      </c>
      <c r="J804" s="28">
        <f t="shared" si="188"/>
        <v>234.11751592685471</v>
      </c>
      <c r="K804" s="28">
        <f t="shared" si="189"/>
        <v>100</v>
      </c>
    </row>
    <row r="805" spans="1:11">
      <c r="A805" s="25" t="s">
        <v>34</v>
      </c>
      <c r="B805" s="26" t="s">
        <v>35</v>
      </c>
      <c r="C805" s="27">
        <v>58015072.689999998</v>
      </c>
      <c r="D805" s="27">
        <v>145584390</v>
      </c>
      <c r="E805" s="27">
        <v>95893689</v>
      </c>
      <c r="F805" s="27">
        <v>37323795.93</v>
      </c>
      <c r="G805" s="27">
        <f t="shared" si="185"/>
        <v>-20691276.759999998</v>
      </c>
      <c r="H805" s="27">
        <f t="shared" si="186"/>
        <v>58569893.07</v>
      </c>
      <c r="I805" s="28">
        <f t="shared" si="187"/>
        <v>-35.665346608393605</v>
      </c>
      <c r="J805" s="28">
        <f t="shared" si="188"/>
        <v>38.922056622516628</v>
      </c>
      <c r="K805" s="28">
        <f t="shared" si="189"/>
        <v>25.637223832857352</v>
      </c>
    </row>
    <row r="806" spans="1:11">
      <c r="A806" s="31" t="s">
        <v>36</v>
      </c>
      <c r="B806" s="26" t="s">
        <v>37</v>
      </c>
      <c r="C806" s="27">
        <v>44078679.840000004</v>
      </c>
      <c r="D806" s="27">
        <v>111406296</v>
      </c>
      <c r="E806" s="27">
        <v>78536485</v>
      </c>
      <c r="F806" s="27">
        <v>21590589.48</v>
      </c>
      <c r="G806" s="27">
        <f t="shared" si="185"/>
        <v>-22488090.360000003</v>
      </c>
      <c r="H806" s="27">
        <f t="shared" si="186"/>
        <v>56945895.519999996</v>
      </c>
      <c r="I806" s="28">
        <f t="shared" si="187"/>
        <v>-51.01806687865632</v>
      </c>
      <c r="J806" s="28">
        <f t="shared" si="188"/>
        <v>27.491158383266072</v>
      </c>
      <c r="K806" s="28">
        <f t="shared" si="189"/>
        <v>19.380044266079899</v>
      </c>
    </row>
    <row r="807" spans="1:11">
      <c r="A807" s="32" t="s">
        <v>38</v>
      </c>
      <c r="B807" s="26" t="s">
        <v>39</v>
      </c>
      <c r="C807" s="27">
        <v>7235509.6699999999</v>
      </c>
      <c r="D807" s="27">
        <v>15023128</v>
      </c>
      <c r="E807" s="27">
        <v>8915792</v>
      </c>
      <c r="F807" s="27">
        <v>8114587.0599999996</v>
      </c>
      <c r="G807" s="27">
        <f t="shared" si="185"/>
        <v>879077.38999999966</v>
      </c>
      <c r="H807" s="27">
        <f t="shared" si="186"/>
        <v>801204.94000000041</v>
      </c>
      <c r="I807" s="28">
        <f t="shared" si="187"/>
        <v>12.149488150708237</v>
      </c>
      <c r="J807" s="28">
        <f t="shared" si="188"/>
        <v>91.013642534505053</v>
      </c>
      <c r="K807" s="28">
        <f t="shared" si="189"/>
        <v>54.013964734907404</v>
      </c>
    </row>
    <row r="808" spans="1:11">
      <c r="A808" s="33" t="s">
        <v>40</v>
      </c>
      <c r="B808" s="26" t="s">
        <v>41</v>
      </c>
      <c r="C808" s="27">
        <v>2674062.87</v>
      </c>
      <c r="D808" s="27">
        <v>4779825</v>
      </c>
      <c r="E808" s="27">
        <v>3000603</v>
      </c>
      <c r="F808" s="27">
        <v>3510233.83</v>
      </c>
      <c r="G808" s="27">
        <f t="shared" si="185"/>
        <v>836170.96</v>
      </c>
      <c r="H808" s="27">
        <f t="shared" si="186"/>
        <v>-509630.83000000007</v>
      </c>
      <c r="I808" s="28">
        <f t="shared" si="187"/>
        <v>31.269682152237522</v>
      </c>
      <c r="J808" s="28">
        <f t="shared" si="188"/>
        <v>116.98428049295427</v>
      </c>
      <c r="K808" s="28">
        <f t="shared" si="189"/>
        <v>73.438542833681154</v>
      </c>
    </row>
    <row r="809" spans="1:11">
      <c r="A809" s="33" t="s">
        <v>42</v>
      </c>
      <c r="B809" s="26" t="s">
        <v>43</v>
      </c>
      <c r="C809" s="27">
        <v>4561446.8</v>
      </c>
      <c r="D809" s="27">
        <v>10243303</v>
      </c>
      <c r="E809" s="27">
        <v>5915189</v>
      </c>
      <c r="F809" s="27">
        <v>4604353.2300000004</v>
      </c>
      <c r="G809" s="27">
        <f t="shared" si="185"/>
        <v>42906.430000000633</v>
      </c>
      <c r="H809" s="27">
        <f t="shared" si="186"/>
        <v>1310835.7699999996</v>
      </c>
      <c r="I809" s="28">
        <f t="shared" si="187"/>
        <v>0.94063203806302909</v>
      </c>
      <c r="J809" s="28">
        <f t="shared" si="188"/>
        <v>77.839494731275721</v>
      </c>
      <c r="K809" s="28">
        <f t="shared" si="189"/>
        <v>44.949888039043664</v>
      </c>
    </row>
    <row r="810" spans="1:11">
      <c r="A810" s="34" t="s">
        <v>44</v>
      </c>
      <c r="B810" s="26" t="s">
        <v>45</v>
      </c>
      <c r="C810" s="27">
        <v>76882.789999999994</v>
      </c>
      <c r="D810" s="27">
        <v>0</v>
      </c>
      <c r="E810" s="27">
        <v>0</v>
      </c>
      <c r="F810" s="27">
        <v>204753.92000000001</v>
      </c>
      <c r="G810" s="27">
        <f t="shared" si="185"/>
        <v>127871.13000000002</v>
      </c>
      <c r="H810" s="27">
        <f t="shared" si="186"/>
        <v>-204753.92000000001</v>
      </c>
      <c r="I810" s="28">
        <f t="shared" si="187"/>
        <v>166.3195755513035</v>
      </c>
      <c r="J810" s="28">
        <f t="shared" si="188"/>
        <v>0</v>
      </c>
      <c r="K810" s="28">
        <f t="shared" si="189"/>
        <v>0</v>
      </c>
    </row>
    <row r="811" spans="1:11">
      <c r="A811" s="32" t="s">
        <v>46</v>
      </c>
      <c r="B811" s="26" t="s">
        <v>47</v>
      </c>
      <c r="C811" s="27">
        <v>35752869.909999996</v>
      </c>
      <c r="D811" s="27">
        <v>36711405</v>
      </c>
      <c r="E811" s="27">
        <v>10421740</v>
      </c>
      <c r="F811" s="27">
        <v>55760</v>
      </c>
      <c r="G811" s="27">
        <f t="shared" si="185"/>
        <v>-35697109.909999996</v>
      </c>
      <c r="H811" s="27">
        <f t="shared" si="186"/>
        <v>10365980</v>
      </c>
      <c r="I811" s="28">
        <f t="shared" si="187"/>
        <v>-99.844040492021023</v>
      </c>
      <c r="J811" s="28">
        <f t="shared" si="188"/>
        <v>0.53503541635082053</v>
      </c>
      <c r="K811" s="28">
        <f t="shared" si="189"/>
        <v>0.15188740392801636</v>
      </c>
    </row>
    <row r="812" spans="1:11">
      <c r="A812" s="33" t="s">
        <v>48</v>
      </c>
      <c r="B812" s="26" t="s">
        <v>49</v>
      </c>
      <c r="C812" s="27">
        <v>35697277.299999997</v>
      </c>
      <c r="D812" s="27">
        <v>36481443</v>
      </c>
      <c r="E812" s="27">
        <v>10281271</v>
      </c>
      <c r="F812" s="27">
        <v>7020.27</v>
      </c>
      <c r="G812" s="27">
        <f t="shared" si="185"/>
        <v>-35690257.029999994</v>
      </c>
      <c r="H812" s="27">
        <f t="shared" si="186"/>
        <v>10274250.73</v>
      </c>
      <c r="I812" s="28">
        <f t="shared" si="187"/>
        <v>-99.980333878292726</v>
      </c>
      <c r="J812" s="28">
        <f t="shared" si="188"/>
        <v>6.8282121928310235E-2</v>
      </c>
      <c r="K812" s="28">
        <f t="shared" si="189"/>
        <v>1.9243399993799589E-2</v>
      </c>
    </row>
    <row r="813" spans="1:11">
      <c r="A813" s="33" t="s">
        <v>50</v>
      </c>
      <c r="B813" s="26" t="s">
        <v>51</v>
      </c>
      <c r="C813" s="27">
        <v>55592.61</v>
      </c>
      <c r="D813" s="27">
        <v>229962</v>
      </c>
      <c r="E813" s="27">
        <v>140469</v>
      </c>
      <c r="F813" s="27">
        <v>48739.73</v>
      </c>
      <c r="G813" s="27">
        <f t="shared" si="185"/>
        <v>-6852.8799999999974</v>
      </c>
      <c r="H813" s="27">
        <f t="shared" si="186"/>
        <v>91729.26999999999</v>
      </c>
      <c r="I813" s="28">
        <f t="shared" si="187"/>
        <v>-12.326962162776667</v>
      </c>
      <c r="J813" s="28">
        <f t="shared" si="188"/>
        <v>34.697855042749651</v>
      </c>
      <c r="K813" s="28">
        <f t="shared" si="189"/>
        <v>21.194688687696228</v>
      </c>
    </row>
    <row r="814" spans="1:11" ht="26.4">
      <c r="A814" s="32" t="s">
        <v>88</v>
      </c>
      <c r="B814" s="26" t="s">
        <v>89</v>
      </c>
      <c r="C814" s="27">
        <v>37254.25</v>
      </c>
      <c r="D814" s="27">
        <v>61888</v>
      </c>
      <c r="E814" s="27">
        <v>0</v>
      </c>
      <c r="F814" s="27">
        <v>61887.67</v>
      </c>
      <c r="G814" s="27">
        <f t="shared" si="185"/>
        <v>24633.42</v>
      </c>
      <c r="H814" s="27">
        <f t="shared" si="186"/>
        <v>-61887.67</v>
      </c>
      <c r="I814" s="28">
        <f t="shared" si="187"/>
        <v>66.122442405899989</v>
      </c>
      <c r="J814" s="28">
        <f t="shared" si="188"/>
        <v>0</v>
      </c>
      <c r="K814" s="28">
        <f t="shared" si="189"/>
        <v>99.999466778696998</v>
      </c>
    </row>
    <row r="815" spans="1:11">
      <c r="A815" s="33" t="s">
        <v>90</v>
      </c>
      <c r="B815" s="26" t="s">
        <v>91</v>
      </c>
      <c r="C815" s="27">
        <v>37254.25</v>
      </c>
      <c r="D815" s="27">
        <v>61888</v>
      </c>
      <c r="E815" s="27">
        <v>0</v>
      </c>
      <c r="F815" s="27">
        <v>61887.67</v>
      </c>
      <c r="G815" s="27">
        <f t="shared" si="185"/>
        <v>24633.42</v>
      </c>
      <c r="H815" s="27">
        <f t="shared" si="186"/>
        <v>-61887.67</v>
      </c>
      <c r="I815" s="28">
        <f t="shared" si="187"/>
        <v>66.122442405899989</v>
      </c>
      <c r="J815" s="28">
        <f t="shared" si="188"/>
        <v>0</v>
      </c>
      <c r="K815" s="28">
        <f t="shared" si="189"/>
        <v>99.999466778696998</v>
      </c>
    </row>
    <row r="816" spans="1:11" ht="26.4">
      <c r="A816" s="32" t="s">
        <v>52</v>
      </c>
      <c r="B816" s="26" t="s">
        <v>53</v>
      </c>
      <c r="C816" s="27">
        <v>1053046.01</v>
      </c>
      <c r="D816" s="27">
        <v>59609875</v>
      </c>
      <c r="E816" s="27">
        <v>59198953</v>
      </c>
      <c r="F816" s="27">
        <v>13358354.75</v>
      </c>
      <c r="G816" s="27">
        <f t="shared" si="185"/>
        <v>12305308.74</v>
      </c>
      <c r="H816" s="27">
        <f t="shared" si="186"/>
        <v>45840598.25</v>
      </c>
      <c r="I816" s="28">
        <f t="shared" si="187"/>
        <v>1168.5442633223595</v>
      </c>
      <c r="J816" s="28">
        <f t="shared" si="188"/>
        <v>22.565187512691313</v>
      </c>
      <c r="K816" s="28">
        <f t="shared" si="189"/>
        <v>22.409633890357934</v>
      </c>
    </row>
    <row r="817" spans="1:11">
      <c r="A817" s="33" t="s">
        <v>54</v>
      </c>
      <c r="B817" s="26" t="s">
        <v>55</v>
      </c>
      <c r="C817" s="27">
        <v>988884</v>
      </c>
      <c r="D817" s="27">
        <v>155174</v>
      </c>
      <c r="E817" s="27">
        <v>155174</v>
      </c>
      <c r="F817" s="27">
        <v>155174</v>
      </c>
      <c r="G817" s="27">
        <f t="shared" si="185"/>
        <v>-833710</v>
      </c>
      <c r="H817" s="27">
        <f t="shared" si="186"/>
        <v>0</v>
      </c>
      <c r="I817" s="28">
        <f t="shared" si="187"/>
        <v>-84.308169613422805</v>
      </c>
      <c r="J817" s="28">
        <f t="shared" si="188"/>
        <v>100</v>
      </c>
      <c r="K817" s="28">
        <f t="shared" si="189"/>
        <v>100</v>
      </c>
    </row>
    <row r="818" spans="1:11" ht="26.4">
      <c r="A818" s="34" t="s">
        <v>56</v>
      </c>
      <c r="B818" s="26" t="s">
        <v>57</v>
      </c>
      <c r="C818" s="27">
        <v>988884</v>
      </c>
      <c r="D818" s="27">
        <v>155174</v>
      </c>
      <c r="E818" s="27">
        <v>155174</v>
      </c>
      <c r="F818" s="27">
        <v>155174</v>
      </c>
      <c r="G818" s="27">
        <f t="shared" si="185"/>
        <v>-833710</v>
      </c>
      <c r="H818" s="27">
        <f t="shared" si="186"/>
        <v>0</v>
      </c>
      <c r="I818" s="28">
        <f t="shared" si="187"/>
        <v>-84.308169613422805</v>
      </c>
      <c r="J818" s="28">
        <f t="shared" si="188"/>
        <v>100</v>
      </c>
      <c r="K818" s="28">
        <f t="shared" si="189"/>
        <v>100</v>
      </c>
    </row>
    <row r="819" spans="1:11" ht="26.4">
      <c r="A819" s="35" t="s">
        <v>235</v>
      </c>
      <c r="B819" s="26" t="s">
        <v>236</v>
      </c>
      <c r="C819" s="27">
        <v>988884</v>
      </c>
      <c r="D819" s="27">
        <v>155174</v>
      </c>
      <c r="E819" s="27">
        <v>155174</v>
      </c>
      <c r="F819" s="27">
        <v>155174</v>
      </c>
      <c r="G819" s="27">
        <f t="shared" si="185"/>
        <v>-833710</v>
      </c>
      <c r="H819" s="27">
        <f t="shared" si="186"/>
        <v>0</v>
      </c>
      <c r="I819" s="28">
        <f t="shared" si="187"/>
        <v>-84.308169613422805</v>
      </c>
      <c r="J819" s="28">
        <f t="shared" si="188"/>
        <v>100</v>
      </c>
      <c r="K819" s="28">
        <f t="shared" si="189"/>
        <v>100</v>
      </c>
    </row>
    <row r="820" spans="1:11" ht="52.8">
      <c r="A820" s="33" t="s">
        <v>163</v>
      </c>
      <c r="B820" s="26" t="s">
        <v>164</v>
      </c>
      <c r="C820" s="27">
        <v>58500</v>
      </c>
      <c r="D820" s="27">
        <v>141500</v>
      </c>
      <c r="E820" s="27">
        <v>141500</v>
      </c>
      <c r="F820" s="27">
        <v>141500</v>
      </c>
      <c r="G820" s="27">
        <f t="shared" si="185"/>
        <v>83000</v>
      </c>
      <c r="H820" s="27">
        <f t="shared" si="186"/>
        <v>0</v>
      </c>
      <c r="I820" s="28">
        <f t="shared" si="187"/>
        <v>141.88034188034186</v>
      </c>
      <c r="J820" s="28">
        <f t="shared" si="188"/>
        <v>100</v>
      </c>
      <c r="K820" s="28">
        <f t="shared" si="189"/>
        <v>100</v>
      </c>
    </row>
    <row r="821" spans="1:11" ht="39.6">
      <c r="A821" s="34" t="s">
        <v>165</v>
      </c>
      <c r="B821" s="26" t="s">
        <v>166</v>
      </c>
      <c r="C821" s="27">
        <v>58500</v>
      </c>
      <c r="D821" s="27">
        <v>141500</v>
      </c>
      <c r="E821" s="27">
        <v>141500</v>
      </c>
      <c r="F821" s="27">
        <v>141500</v>
      </c>
      <c r="G821" s="27">
        <f t="shared" si="185"/>
        <v>83000</v>
      </c>
      <c r="H821" s="27">
        <f t="shared" si="186"/>
        <v>0</v>
      </c>
      <c r="I821" s="28">
        <f t="shared" si="187"/>
        <v>141.88034188034186</v>
      </c>
      <c r="J821" s="28">
        <f t="shared" si="188"/>
        <v>100</v>
      </c>
      <c r="K821" s="28">
        <f t="shared" si="189"/>
        <v>100</v>
      </c>
    </row>
    <row r="822" spans="1:11">
      <c r="A822" s="33" t="s">
        <v>192</v>
      </c>
      <c r="B822" s="26" t="s">
        <v>193</v>
      </c>
      <c r="C822" s="27">
        <v>5662.01</v>
      </c>
      <c r="D822" s="27">
        <v>59313201</v>
      </c>
      <c r="E822" s="27">
        <v>58902279</v>
      </c>
      <c r="F822" s="27">
        <v>13061680.75</v>
      </c>
      <c r="G822" s="27">
        <f t="shared" si="185"/>
        <v>13056018.74</v>
      </c>
      <c r="H822" s="27">
        <f t="shared" si="186"/>
        <v>45840598.25</v>
      </c>
      <c r="I822" s="28">
        <f t="shared" si="187"/>
        <v>230589.82128254807</v>
      </c>
      <c r="J822" s="28">
        <f t="shared" si="188"/>
        <v>22.175170420825314</v>
      </c>
      <c r="K822" s="28">
        <f t="shared" si="189"/>
        <v>22.021540786510577</v>
      </c>
    </row>
    <row r="823" spans="1:11">
      <c r="A823" s="31" t="s">
        <v>60</v>
      </c>
      <c r="B823" s="26" t="s">
        <v>61</v>
      </c>
      <c r="C823" s="27">
        <v>13936392.85</v>
      </c>
      <c r="D823" s="27">
        <v>34178094</v>
      </c>
      <c r="E823" s="27">
        <v>17357204</v>
      </c>
      <c r="F823" s="27">
        <v>15733206.449999999</v>
      </c>
      <c r="G823" s="27">
        <f t="shared" si="185"/>
        <v>1796813.5999999996</v>
      </c>
      <c r="H823" s="27">
        <f t="shared" si="186"/>
        <v>1623997.5500000007</v>
      </c>
      <c r="I823" s="28">
        <f t="shared" si="187"/>
        <v>12.892960318637975</v>
      </c>
      <c r="J823" s="28">
        <f t="shared" si="188"/>
        <v>90.643668473332454</v>
      </c>
      <c r="K823" s="28">
        <f t="shared" si="189"/>
        <v>46.033012987792702</v>
      </c>
    </row>
    <row r="824" spans="1:11">
      <c r="A824" s="32" t="s">
        <v>62</v>
      </c>
      <c r="B824" s="26" t="s">
        <v>63</v>
      </c>
      <c r="C824" s="27">
        <v>13936392.85</v>
      </c>
      <c r="D824" s="27">
        <v>34178094</v>
      </c>
      <c r="E824" s="27">
        <v>17357204</v>
      </c>
      <c r="F824" s="27">
        <v>15733206.449999999</v>
      </c>
      <c r="G824" s="27">
        <f t="shared" si="185"/>
        <v>1796813.5999999996</v>
      </c>
      <c r="H824" s="27">
        <f t="shared" si="186"/>
        <v>1623997.5500000007</v>
      </c>
      <c r="I824" s="28">
        <f t="shared" si="187"/>
        <v>12.892960318637975</v>
      </c>
      <c r="J824" s="28">
        <f t="shared" si="188"/>
        <v>90.643668473332454</v>
      </c>
      <c r="K824" s="28">
        <f t="shared" si="189"/>
        <v>46.033012987792702</v>
      </c>
    </row>
    <row r="825" spans="1:11">
      <c r="A825" s="25"/>
      <c r="B825" s="26" t="s">
        <v>64</v>
      </c>
      <c r="C825" s="27">
        <v>10782968.57</v>
      </c>
      <c r="D825" s="27">
        <v>-483871</v>
      </c>
      <c r="E825" s="27">
        <v>-17251</v>
      </c>
      <c r="F825" s="27">
        <v>60558639.170000002</v>
      </c>
      <c r="G825" s="27">
        <f t="shared" si="185"/>
        <v>49775670.600000001</v>
      </c>
      <c r="H825" s="27">
        <f t="shared" si="186"/>
        <v>-60575890.170000002</v>
      </c>
      <c r="I825" s="28">
        <f t="shared" si="187"/>
        <v>461.61379657995235</v>
      </c>
      <c r="J825" s="28">
        <f t="shared" si="188"/>
        <v>-351044.22450872418</v>
      </c>
      <c r="K825" s="28">
        <f t="shared" si="189"/>
        <v>-12515.451260769916</v>
      </c>
    </row>
    <row r="826" spans="1:11">
      <c r="A826" s="25" t="s">
        <v>65</v>
      </c>
      <c r="B826" s="26" t="s">
        <v>66</v>
      </c>
      <c r="C826" s="27">
        <v>-10782968.57</v>
      </c>
      <c r="D826" s="27">
        <v>483871</v>
      </c>
      <c r="E826" s="27">
        <v>17251</v>
      </c>
      <c r="F826" s="27">
        <v>-60558639.170000002</v>
      </c>
      <c r="G826" s="27">
        <f t="shared" si="185"/>
        <v>-49775670.600000001</v>
      </c>
      <c r="H826" s="27">
        <f t="shared" si="186"/>
        <v>60575890.170000002</v>
      </c>
      <c r="I826" s="28">
        <f t="shared" si="187"/>
        <v>461.61379657995235</v>
      </c>
      <c r="J826" s="28">
        <f t="shared" si="188"/>
        <v>-351044.22450872418</v>
      </c>
      <c r="K826" s="28">
        <f t="shared" si="189"/>
        <v>-12515.451260769916</v>
      </c>
    </row>
    <row r="827" spans="1:11">
      <c r="A827" s="31" t="s">
        <v>67</v>
      </c>
      <c r="B827" s="26" t="s">
        <v>68</v>
      </c>
      <c r="C827" s="27">
        <v>-10782968.57</v>
      </c>
      <c r="D827" s="27">
        <v>483871</v>
      </c>
      <c r="E827" s="27">
        <v>17251</v>
      </c>
      <c r="F827" s="27">
        <v>-60558639.170000002</v>
      </c>
      <c r="G827" s="27">
        <f t="shared" si="185"/>
        <v>-49775670.600000001</v>
      </c>
      <c r="H827" s="27">
        <f t="shared" si="186"/>
        <v>60575890.170000002</v>
      </c>
      <c r="I827" s="28">
        <f t="shared" si="187"/>
        <v>461.61379657995235</v>
      </c>
      <c r="J827" s="28">
        <f t="shared" si="188"/>
        <v>-351044.22450872418</v>
      </c>
      <c r="K827" s="28">
        <f t="shared" si="189"/>
        <v>-12515.451260769916</v>
      </c>
    </row>
    <row r="828" spans="1:11" ht="26.4">
      <c r="A828" s="32" t="s">
        <v>148</v>
      </c>
      <c r="B828" s="26" t="s">
        <v>149</v>
      </c>
      <c r="C828" s="27">
        <v>-923041.81</v>
      </c>
      <c r="D828" s="27">
        <v>483871</v>
      </c>
      <c r="E828" s="27">
        <v>17251</v>
      </c>
      <c r="F828" s="27">
        <v>-133167.56</v>
      </c>
      <c r="G828" s="27">
        <f t="shared" si="185"/>
        <v>789874.25</v>
      </c>
      <c r="H828" s="27">
        <f t="shared" si="186"/>
        <v>150418.56</v>
      </c>
      <c r="I828" s="28">
        <f t="shared" si="187"/>
        <v>-85.572965540965043</v>
      </c>
      <c r="J828" s="28">
        <f t="shared" si="188"/>
        <v>-771.9411048634862</v>
      </c>
      <c r="K828" s="28">
        <f t="shared" si="189"/>
        <v>-27.521293898580407</v>
      </c>
    </row>
    <row r="829" spans="1:11">
      <c r="A829" s="40" t="s">
        <v>249</v>
      </c>
      <c r="B829" s="37" t="s">
        <v>448</v>
      </c>
      <c r="C829" s="38"/>
      <c r="D829" s="38"/>
      <c r="E829" s="38"/>
      <c r="F829" s="38"/>
      <c r="G829" s="38"/>
      <c r="H829" s="38"/>
      <c r="I829" s="39"/>
      <c r="J829" s="39"/>
      <c r="K829" s="39"/>
    </row>
    <row r="830" spans="1:11">
      <c r="A830" s="25" t="s">
        <v>28</v>
      </c>
      <c r="B830" s="26" t="s">
        <v>29</v>
      </c>
      <c r="C830" s="27">
        <v>201579</v>
      </c>
      <c r="D830" s="27">
        <v>393079</v>
      </c>
      <c r="E830" s="27">
        <v>158808</v>
      </c>
      <c r="F830" s="27">
        <v>201579</v>
      </c>
      <c r="G830" s="27">
        <f t="shared" ref="G830:G845" si="190">F830-C830</f>
        <v>0</v>
      </c>
      <c r="H830" s="27">
        <f t="shared" ref="H830:H845" si="191">E830-F830</f>
        <v>-42771</v>
      </c>
      <c r="I830" s="28">
        <f t="shared" ref="I830:I845" si="192">IF(ISERROR(F830/C830),0,F830/C830*100-100)</f>
        <v>0</v>
      </c>
      <c r="J830" s="28">
        <f t="shared" ref="J830:J845" si="193">IF(ISERROR(F830/E830),0,F830/E830*100)</f>
        <v>126.93252229106847</v>
      </c>
      <c r="K830" s="28">
        <f t="shared" ref="K830:K845" si="194">IF(ISERROR(F830/D830),0,F830/D830*100)</f>
        <v>51.28205780517402</v>
      </c>
    </row>
    <row r="831" spans="1:11">
      <c r="A831" s="31" t="s">
        <v>102</v>
      </c>
      <c r="B831" s="26" t="s">
        <v>103</v>
      </c>
      <c r="C831" s="27">
        <v>0</v>
      </c>
      <c r="D831" s="27">
        <v>191500</v>
      </c>
      <c r="E831" s="27">
        <v>0</v>
      </c>
      <c r="F831" s="27">
        <v>0</v>
      </c>
      <c r="G831" s="27">
        <f t="shared" si="190"/>
        <v>0</v>
      </c>
      <c r="H831" s="27">
        <f t="shared" si="191"/>
        <v>0</v>
      </c>
      <c r="I831" s="28">
        <f t="shared" si="192"/>
        <v>0</v>
      </c>
      <c r="J831" s="28">
        <f t="shared" si="193"/>
        <v>0</v>
      </c>
      <c r="K831" s="28">
        <f t="shared" si="194"/>
        <v>0</v>
      </c>
    </row>
    <row r="832" spans="1:11">
      <c r="A832" s="31" t="s">
        <v>30</v>
      </c>
      <c r="B832" s="26" t="s">
        <v>31</v>
      </c>
      <c r="C832" s="27">
        <v>201579</v>
      </c>
      <c r="D832" s="27">
        <v>201579</v>
      </c>
      <c r="E832" s="27">
        <v>158808</v>
      </c>
      <c r="F832" s="27">
        <v>201579</v>
      </c>
      <c r="G832" s="27">
        <f t="shared" si="190"/>
        <v>0</v>
      </c>
      <c r="H832" s="27">
        <f t="shared" si="191"/>
        <v>-42771</v>
      </c>
      <c r="I832" s="28">
        <f t="shared" si="192"/>
        <v>0</v>
      </c>
      <c r="J832" s="28">
        <f t="shared" si="193"/>
        <v>126.93252229106847</v>
      </c>
      <c r="K832" s="28">
        <f t="shared" si="194"/>
        <v>100</v>
      </c>
    </row>
    <row r="833" spans="1:11">
      <c r="A833" s="32" t="s">
        <v>32</v>
      </c>
      <c r="B833" s="26" t="s">
        <v>33</v>
      </c>
      <c r="C833" s="27">
        <v>201579</v>
      </c>
      <c r="D833" s="27">
        <v>201579</v>
      </c>
      <c r="E833" s="27">
        <v>158808</v>
      </c>
      <c r="F833" s="27">
        <v>201579</v>
      </c>
      <c r="G833" s="27">
        <f t="shared" si="190"/>
        <v>0</v>
      </c>
      <c r="H833" s="27">
        <f t="shared" si="191"/>
        <v>-42771</v>
      </c>
      <c r="I833" s="28">
        <f t="shared" si="192"/>
        <v>0</v>
      </c>
      <c r="J833" s="28">
        <f t="shared" si="193"/>
        <v>126.93252229106847</v>
      </c>
      <c r="K833" s="28">
        <f t="shared" si="194"/>
        <v>100</v>
      </c>
    </row>
    <row r="834" spans="1:11">
      <c r="A834" s="25" t="s">
        <v>34</v>
      </c>
      <c r="B834" s="26" t="s">
        <v>35</v>
      </c>
      <c r="C834" s="27">
        <v>116188.87</v>
      </c>
      <c r="D834" s="27">
        <v>393079</v>
      </c>
      <c r="E834" s="27">
        <v>158808</v>
      </c>
      <c r="F834" s="27">
        <v>135476.84</v>
      </c>
      <c r="G834" s="27">
        <f t="shared" si="190"/>
        <v>19287.97</v>
      </c>
      <c r="H834" s="27">
        <f t="shared" si="191"/>
        <v>23331.160000000003</v>
      </c>
      <c r="I834" s="28">
        <f t="shared" si="192"/>
        <v>16.600531531118264</v>
      </c>
      <c r="J834" s="28">
        <f t="shared" si="193"/>
        <v>85.308573875371522</v>
      </c>
      <c r="K834" s="28">
        <f t="shared" si="194"/>
        <v>34.465550182024479</v>
      </c>
    </row>
    <row r="835" spans="1:11">
      <c r="A835" s="31" t="s">
        <v>36</v>
      </c>
      <c r="B835" s="26" t="s">
        <v>37</v>
      </c>
      <c r="C835" s="27">
        <v>116188.87</v>
      </c>
      <c r="D835" s="27">
        <v>393079</v>
      </c>
      <c r="E835" s="27">
        <v>144308</v>
      </c>
      <c r="F835" s="27">
        <v>135476.84</v>
      </c>
      <c r="G835" s="27">
        <f t="shared" si="190"/>
        <v>19287.97</v>
      </c>
      <c r="H835" s="27">
        <f t="shared" si="191"/>
        <v>8831.1600000000035</v>
      </c>
      <c r="I835" s="28">
        <f t="shared" si="192"/>
        <v>16.600531531118264</v>
      </c>
      <c r="J835" s="28">
        <f t="shared" si="193"/>
        <v>93.880339274329899</v>
      </c>
      <c r="K835" s="28">
        <f t="shared" si="194"/>
        <v>34.465550182024479</v>
      </c>
    </row>
    <row r="836" spans="1:11">
      <c r="A836" s="32" t="s">
        <v>38</v>
      </c>
      <c r="B836" s="26" t="s">
        <v>39</v>
      </c>
      <c r="C836" s="27">
        <v>116188.87</v>
      </c>
      <c r="D836" s="27">
        <v>201579</v>
      </c>
      <c r="E836" s="27">
        <v>144308</v>
      </c>
      <c r="F836" s="27">
        <v>135476.84</v>
      </c>
      <c r="G836" s="27">
        <f t="shared" si="190"/>
        <v>19287.97</v>
      </c>
      <c r="H836" s="27">
        <f t="shared" si="191"/>
        <v>8831.1600000000035</v>
      </c>
      <c r="I836" s="28">
        <f t="shared" si="192"/>
        <v>16.600531531118264</v>
      </c>
      <c r="J836" s="28">
        <f t="shared" si="193"/>
        <v>93.880339274329899</v>
      </c>
      <c r="K836" s="28">
        <f t="shared" si="194"/>
        <v>67.207814306053706</v>
      </c>
    </row>
    <row r="837" spans="1:11">
      <c r="A837" s="33" t="s">
        <v>40</v>
      </c>
      <c r="B837" s="26" t="s">
        <v>41</v>
      </c>
      <c r="C837" s="27">
        <v>87941.74</v>
      </c>
      <c r="D837" s="27">
        <v>152390</v>
      </c>
      <c r="E837" s="27">
        <v>115691</v>
      </c>
      <c r="F837" s="27">
        <v>95852.52</v>
      </c>
      <c r="G837" s="27">
        <f t="shared" si="190"/>
        <v>7910.7799999999988</v>
      </c>
      <c r="H837" s="27">
        <f t="shared" si="191"/>
        <v>19838.479999999996</v>
      </c>
      <c r="I837" s="28">
        <f t="shared" si="192"/>
        <v>8.9954781426885546</v>
      </c>
      <c r="J837" s="28">
        <f t="shared" si="193"/>
        <v>82.852183834524723</v>
      </c>
      <c r="K837" s="28">
        <f t="shared" si="194"/>
        <v>62.899481593280406</v>
      </c>
    </row>
    <row r="838" spans="1:11">
      <c r="A838" s="33" t="s">
        <v>42</v>
      </c>
      <c r="B838" s="26" t="s">
        <v>43</v>
      </c>
      <c r="C838" s="27">
        <v>28247.13</v>
      </c>
      <c r="D838" s="27">
        <v>49189</v>
      </c>
      <c r="E838" s="27">
        <v>28617</v>
      </c>
      <c r="F838" s="27">
        <v>39624.32</v>
      </c>
      <c r="G838" s="27">
        <f t="shared" si="190"/>
        <v>11377.189999999999</v>
      </c>
      <c r="H838" s="27">
        <f t="shared" si="191"/>
        <v>-11007.32</v>
      </c>
      <c r="I838" s="28">
        <f t="shared" si="192"/>
        <v>40.277330829716135</v>
      </c>
      <c r="J838" s="28">
        <f t="shared" si="193"/>
        <v>138.46426949016319</v>
      </c>
      <c r="K838" s="28">
        <f t="shared" si="194"/>
        <v>80.555246091605852</v>
      </c>
    </row>
    <row r="839" spans="1:11" ht="26.4">
      <c r="A839" s="32" t="s">
        <v>52</v>
      </c>
      <c r="B839" s="26" t="s">
        <v>53</v>
      </c>
      <c r="C839" s="27">
        <v>0</v>
      </c>
      <c r="D839" s="27">
        <v>191500</v>
      </c>
      <c r="E839" s="27">
        <v>0</v>
      </c>
      <c r="F839" s="27">
        <v>0</v>
      </c>
      <c r="G839" s="27">
        <f t="shared" si="190"/>
        <v>0</v>
      </c>
      <c r="H839" s="27">
        <f t="shared" si="191"/>
        <v>0</v>
      </c>
      <c r="I839" s="28">
        <f t="shared" si="192"/>
        <v>0</v>
      </c>
      <c r="J839" s="28">
        <f t="shared" si="193"/>
        <v>0</v>
      </c>
      <c r="K839" s="28">
        <f t="shared" si="194"/>
        <v>0</v>
      </c>
    </row>
    <row r="840" spans="1:11">
      <c r="A840" s="33" t="s">
        <v>192</v>
      </c>
      <c r="B840" s="26" t="s">
        <v>193</v>
      </c>
      <c r="C840" s="27">
        <v>0</v>
      </c>
      <c r="D840" s="27">
        <v>191500</v>
      </c>
      <c r="E840" s="27">
        <v>0</v>
      </c>
      <c r="F840" s="27">
        <v>0</v>
      </c>
      <c r="G840" s="27">
        <f t="shared" si="190"/>
        <v>0</v>
      </c>
      <c r="H840" s="27">
        <f t="shared" si="191"/>
        <v>0</v>
      </c>
      <c r="I840" s="28">
        <f t="shared" si="192"/>
        <v>0</v>
      </c>
      <c r="J840" s="28">
        <f t="shared" si="193"/>
        <v>0</v>
      </c>
      <c r="K840" s="28">
        <f t="shared" si="194"/>
        <v>0</v>
      </c>
    </row>
    <row r="841" spans="1:11">
      <c r="A841" s="31" t="s">
        <v>60</v>
      </c>
      <c r="B841" s="26" t="s">
        <v>61</v>
      </c>
      <c r="C841" s="27">
        <v>0</v>
      </c>
      <c r="D841" s="27">
        <v>0</v>
      </c>
      <c r="E841" s="27">
        <v>14500</v>
      </c>
      <c r="F841" s="27">
        <v>0</v>
      </c>
      <c r="G841" s="27">
        <f t="shared" si="190"/>
        <v>0</v>
      </c>
      <c r="H841" s="27">
        <f t="shared" si="191"/>
        <v>14500</v>
      </c>
      <c r="I841" s="28">
        <f t="shared" si="192"/>
        <v>0</v>
      </c>
      <c r="J841" s="28">
        <f t="shared" si="193"/>
        <v>0</v>
      </c>
      <c r="K841" s="28">
        <f t="shared" si="194"/>
        <v>0</v>
      </c>
    </row>
    <row r="842" spans="1:11">
      <c r="A842" s="32" t="s">
        <v>62</v>
      </c>
      <c r="B842" s="26" t="s">
        <v>63</v>
      </c>
      <c r="C842" s="27">
        <v>0</v>
      </c>
      <c r="D842" s="27">
        <v>0</v>
      </c>
      <c r="E842" s="27">
        <v>14500</v>
      </c>
      <c r="F842" s="27">
        <v>0</v>
      </c>
      <c r="G842" s="27">
        <f t="shared" si="190"/>
        <v>0</v>
      </c>
      <c r="H842" s="27">
        <f t="shared" si="191"/>
        <v>14500</v>
      </c>
      <c r="I842" s="28">
        <f t="shared" si="192"/>
        <v>0</v>
      </c>
      <c r="J842" s="28">
        <f t="shared" si="193"/>
        <v>0</v>
      </c>
      <c r="K842" s="28">
        <f t="shared" si="194"/>
        <v>0</v>
      </c>
    </row>
    <row r="843" spans="1:11">
      <c r="A843" s="25"/>
      <c r="B843" s="26" t="s">
        <v>64</v>
      </c>
      <c r="C843" s="27">
        <v>85390.13</v>
      </c>
      <c r="D843" s="27">
        <v>0</v>
      </c>
      <c r="E843" s="27">
        <v>0</v>
      </c>
      <c r="F843" s="27">
        <v>66102.16</v>
      </c>
      <c r="G843" s="27">
        <f t="shared" si="190"/>
        <v>-19287.97</v>
      </c>
      <c r="H843" s="27">
        <f t="shared" si="191"/>
        <v>-66102.16</v>
      </c>
      <c r="I843" s="28">
        <f t="shared" si="192"/>
        <v>-22.588055551619362</v>
      </c>
      <c r="J843" s="28">
        <f t="shared" si="193"/>
        <v>0</v>
      </c>
      <c r="K843" s="28">
        <f t="shared" si="194"/>
        <v>0</v>
      </c>
    </row>
    <row r="844" spans="1:11">
      <c r="A844" s="25" t="s">
        <v>65</v>
      </c>
      <c r="B844" s="26" t="s">
        <v>66</v>
      </c>
      <c r="C844" s="27">
        <v>-85390.13</v>
      </c>
      <c r="D844" s="27">
        <v>0</v>
      </c>
      <c r="E844" s="27">
        <v>0</v>
      </c>
      <c r="F844" s="27">
        <v>-66102.16</v>
      </c>
      <c r="G844" s="27">
        <f t="shared" si="190"/>
        <v>19287.97</v>
      </c>
      <c r="H844" s="27">
        <f t="shared" si="191"/>
        <v>66102.16</v>
      </c>
      <c r="I844" s="28">
        <f t="shared" si="192"/>
        <v>-22.588055551619362</v>
      </c>
      <c r="J844" s="28">
        <f t="shared" si="193"/>
        <v>0</v>
      </c>
      <c r="K844" s="28">
        <f t="shared" si="194"/>
        <v>0</v>
      </c>
    </row>
    <row r="845" spans="1:11">
      <c r="A845" s="31" t="s">
        <v>67</v>
      </c>
      <c r="B845" s="26" t="s">
        <v>68</v>
      </c>
      <c r="C845" s="27">
        <v>-85390.13</v>
      </c>
      <c r="D845" s="27">
        <v>0</v>
      </c>
      <c r="E845" s="27">
        <v>0</v>
      </c>
      <c r="F845" s="27">
        <v>-66102.16</v>
      </c>
      <c r="G845" s="27">
        <f t="shared" si="190"/>
        <v>19287.97</v>
      </c>
      <c r="H845" s="27">
        <f t="shared" si="191"/>
        <v>66102.16</v>
      </c>
      <c r="I845" s="28">
        <f t="shared" si="192"/>
        <v>-22.588055551619362</v>
      </c>
      <c r="J845" s="28">
        <f t="shared" si="193"/>
        <v>0</v>
      </c>
      <c r="K845" s="28">
        <f t="shared" si="194"/>
        <v>0</v>
      </c>
    </row>
    <row r="846" spans="1:11" ht="26.4">
      <c r="A846" s="40" t="s">
        <v>225</v>
      </c>
      <c r="B846" s="37" t="s">
        <v>449</v>
      </c>
      <c r="C846" s="38"/>
      <c r="D846" s="38"/>
      <c r="E846" s="38"/>
      <c r="F846" s="38"/>
      <c r="G846" s="38"/>
      <c r="H846" s="38"/>
      <c r="I846" s="39"/>
      <c r="J846" s="39"/>
      <c r="K846" s="39"/>
    </row>
    <row r="847" spans="1:11">
      <c r="A847" s="25" t="s">
        <v>28</v>
      </c>
      <c r="B847" s="26" t="s">
        <v>29</v>
      </c>
      <c r="C847" s="27">
        <v>0</v>
      </c>
      <c r="D847" s="27">
        <v>10363</v>
      </c>
      <c r="E847" s="27">
        <v>0</v>
      </c>
      <c r="F847" s="27">
        <v>0</v>
      </c>
      <c r="G847" s="27">
        <f t="shared" ref="G847:G853" si="195">F847-C847</f>
        <v>0</v>
      </c>
      <c r="H847" s="27">
        <f t="shared" ref="H847:H853" si="196">E847-F847</f>
        <v>0</v>
      </c>
      <c r="I847" s="28">
        <f t="shared" ref="I847:I853" si="197">IF(ISERROR(F847/C847),0,F847/C847*100-100)</f>
        <v>0</v>
      </c>
      <c r="J847" s="28">
        <f t="shared" ref="J847:J853" si="198">IF(ISERROR(F847/E847),0,F847/E847*100)</f>
        <v>0</v>
      </c>
      <c r="K847" s="28">
        <f t="shared" ref="K847:K853" si="199">IF(ISERROR(F847/D847),0,F847/D847*100)</f>
        <v>0</v>
      </c>
    </row>
    <row r="848" spans="1:11">
      <c r="A848" s="31" t="s">
        <v>102</v>
      </c>
      <c r="B848" s="26" t="s">
        <v>103</v>
      </c>
      <c r="C848" s="27">
        <v>0</v>
      </c>
      <c r="D848" s="27">
        <v>10363</v>
      </c>
      <c r="E848" s="27">
        <v>0</v>
      </c>
      <c r="F848" s="27">
        <v>0</v>
      </c>
      <c r="G848" s="27">
        <f t="shared" si="195"/>
        <v>0</v>
      </c>
      <c r="H848" s="27">
        <f t="shared" si="196"/>
        <v>0</v>
      </c>
      <c r="I848" s="28">
        <f t="shared" si="197"/>
        <v>0</v>
      </c>
      <c r="J848" s="28">
        <f t="shared" si="198"/>
        <v>0</v>
      </c>
      <c r="K848" s="28">
        <f t="shared" si="199"/>
        <v>0</v>
      </c>
    </row>
    <row r="849" spans="1:11">
      <c r="A849" s="25" t="s">
        <v>34</v>
      </c>
      <c r="B849" s="26" t="s">
        <v>35</v>
      </c>
      <c r="C849" s="27">
        <v>0</v>
      </c>
      <c r="D849" s="27">
        <v>10363</v>
      </c>
      <c r="E849" s="27">
        <v>0</v>
      </c>
      <c r="F849" s="27">
        <v>0</v>
      </c>
      <c r="G849" s="27">
        <f t="shared" si="195"/>
        <v>0</v>
      </c>
      <c r="H849" s="27">
        <f t="shared" si="196"/>
        <v>0</v>
      </c>
      <c r="I849" s="28">
        <f t="shared" si="197"/>
        <v>0</v>
      </c>
      <c r="J849" s="28">
        <f t="shared" si="198"/>
        <v>0</v>
      </c>
      <c r="K849" s="28">
        <f t="shared" si="199"/>
        <v>0</v>
      </c>
    </row>
    <row r="850" spans="1:11">
      <c r="A850" s="31" t="s">
        <v>36</v>
      </c>
      <c r="B850" s="26" t="s">
        <v>37</v>
      </c>
      <c r="C850" s="27">
        <v>0</v>
      </c>
      <c r="D850" s="27">
        <v>10363</v>
      </c>
      <c r="E850" s="27">
        <v>0</v>
      </c>
      <c r="F850" s="27">
        <v>0</v>
      </c>
      <c r="G850" s="27">
        <f t="shared" si="195"/>
        <v>0</v>
      </c>
      <c r="H850" s="27">
        <f t="shared" si="196"/>
        <v>0</v>
      </c>
      <c r="I850" s="28">
        <f t="shared" si="197"/>
        <v>0</v>
      </c>
      <c r="J850" s="28">
        <f t="shared" si="198"/>
        <v>0</v>
      </c>
      <c r="K850" s="28">
        <f t="shared" si="199"/>
        <v>0</v>
      </c>
    </row>
    <row r="851" spans="1:11">
      <c r="A851" s="32" t="s">
        <v>38</v>
      </c>
      <c r="B851" s="26" t="s">
        <v>39</v>
      </c>
      <c r="C851" s="27">
        <v>0</v>
      </c>
      <c r="D851" s="27">
        <v>10363</v>
      </c>
      <c r="E851" s="27">
        <v>0</v>
      </c>
      <c r="F851" s="27">
        <v>0</v>
      </c>
      <c r="G851" s="27">
        <f t="shared" si="195"/>
        <v>0</v>
      </c>
      <c r="H851" s="27">
        <f t="shared" si="196"/>
        <v>0</v>
      </c>
      <c r="I851" s="28">
        <f t="shared" si="197"/>
        <v>0</v>
      </c>
      <c r="J851" s="28">
        <f t="shared" si="198"/>
        <v>0</v>
      </c>
      <c r="K851" s="28">
        <f t="shared" si="199"/>
        <v>0</v>
      </c>
    </row>
    <row r="852" spans="1:11">
      <c r="A852" s="33" t="s">
        <v>40</v>
      </c>
      <c r="B852" s="26" t="s">
        <v>41</v>
      </c>
      <c r="C852" s="27">
        <v>0</v>
      </c>
      <c r="D852" s="27">
        <v>6363</v>
      </c>
      <c r="E852" s="27">
        <v>0</v>
      </c>
      <c r="F852" s="27">
        <v>0</v>
      </c>
      <c r="G852" s="27">
        <f t="shared" si="195"/>
        <v>0</v>
      </c>
      <c r="H852" s="27">
        <f t="shared" si="196"/>
        <v>0</v>
      </c>
      <c r="I852" s="28">
        <f t="shared" si="197"/>
        <v>0</v>
      </c>
      <c r="J852" s="28">
        <f t="shared" si="198"/>
        <v>0</v>
      </c>
      <c r="K852" s="28">
        <f t="shared" si="199"/>
        <v>0</v>
      </c>
    </row>
    <row r="853" spans="1:11">
      <c r="A853" s="33" t="s">
        <v>42</v>
      </c>
      <c r="B853" s="26" t="s">
        <v>43</v>
      </c>
      <c r="C853" s="27">
        <v>0</v>
      </c>
      <c r="D853" s="27">
        <v>4000</v>
      </c>
      <c r="E853" s="27">
        <v>0</v>
      </c>
      <c r="F853" s="27">
        <v>0</v>
      </c>
      <c r="G853" s="27">
        <f t="shared" si="195"/>
        <v>0</v>
      </c>
      <c r="H853" s="27">
        <f t="shared" si="196"/>
        <v>0</v>
      </c>
      <c r="I853" s="28">
        <f t="shared" si="197"/>
        <v>0</v>
      </c>
      <c r="J853" s="28">
        <f t="shared" si="198"/>
        <v>0</v>
      </c>
      <c r="K853" s="28">
        <f t="shared" si="199"/>
        <v>0</v>
      </c>
    </row>
    <row r="854" spans="1:11" ht="39.6">
      <c r="A854" s="40" t="s">
        <v>450</v>
      </c>
      <c r="B854" s="37" t="s">
        <v>127</v>
      </c>
      <c r="C854" s="38"/>
      <c r="D854" s="38"/>
      <c r="E854" s="38"/>
      <c r="F854" s="38"/>
      <c r="G854" s="38"/>
      <c r="H854" s="38"/>
      <c r="I854" s="39"/>
      <c r="J854" s="39"/>
      <c r="K854" s="39"/>
    </row>
    <row r="855" spans="1:11">
      <c r="A855" s="25" t="s">
        <v>28</v>
      </c>
      <c r="B855" s="26" t="s">
        <v>29</v>
      </c>
      <c r="C855" s="27">
        <v>50322</v>
      </c>
      <c r="D855" s="27">
        <v>76024</v>
      </c>
      <c r="E855" s="27">
        <v>0</v>
      </c>
      <c r="F855" s="27">
        <v>73775</v>
      </c>
      <c r="G855" s="27">
        <f t="shared" ref="G855:G867" si="200">F855-C855</f>
        <v>23453</v>
      </c>
      <c r="H855" s="27">
        <f t="shared" ref="H855:H867" si="201">E855-F855</f>
        <v>-73775</v>
      </c>
      <c r="I855" s="28">
        <f t="shared" ref="I855:I867" si="202">IF(ISERROR(F855/C855),0,F855/C855*100-100)</f>
        <v>46.605858272723651</v>
      </c>
      <c r="J855" s="28">
        <f t="shared" ref="J855:J867" si="203">IF(ISERROR(F855/E855),0,F855/E855*100)</f>
        <v>0</v>
      </c>
      <c r="K855" s="28">
        <f t="shared" ref="K855:K867" si="204">IF(ISERROR(F855/D855),0,F855/D855*100)</f>
        <v>97.041723666210672</v>
      </c>
    </row>
    <row r="856" spans="1:11">
      <c r="A856" s="31" t="s">
        <v>78</v>
      </c>
      <c r="B856" s="26" t="s">
        <v>79</v>
      </c>
      <c r="C856" s="27">
        <v>50322</v>
      </c>
      <c r="D856" s="27">
        <v>76024</v>
      </c>
      <c r="E856" s="27">
        <v>0</v>
      </c>
      <c r="F856" s="27">
        <v>73775</v>
      </c>
      <c r="G856" s="27">
        <f t="shared" si="200"/>
        <v>23453</v>
      </c>
      <c r="H856" s="27">
        <f t="shared" si="201"/>
        <v>-73775</v>
      </c>
      <c r="I856" s="28">
        <f t="shared" si="202"/>
        <v>46.605858272723651</v>
      </c>
      <c r="J856" s="28">
        <f t="shared" si="203"/>
        <v>0</v>
      </c>
      <c r="K856" s="28">
        <f t="shared" si="204"/>
        <v>97.041723666210672</v>
      </c>
    </row>
    <row r="857" spans="1:11">
      <c r="A857" s="32" t="s">
        <v>80</v>
      </c>
      <c r="B857" s="26" t="s">
        <v>81</v>
      </c>
      <c r="C857" s="27">
        <v>50322</v>
      </c>
      <c r="D857" s="27">
        <v>76024</v>
      </c>
      <c r="E857" s="27">
        <v>0</v>
      </c>
      <c r="F857" s="27">
        <v>73775</v>
      </c>
      <c r="G857" s="27">
        <f t="shared" si="200"/>
        <v>23453</v>
      </c>
      <c r="H857" s="27">
        <f t="shared" si="201"/>
        <v>-73775</v>
      </c>
      <c r="I857" s="28">
        <f t="shared" si="202"/>
        <v>46.605858272723651</v>
      </c>
      <c r="J857" s="28">
        <f t="shared" si="203"/>
        <v>0</v>
      </c>
      <c r="K857" s="28">
        <f t="shared" si="204"/>
        <v>97.041723666210672</v>
      </c>
    </row>
    <row r="858" spans="1:11">
      <c r="A858" s="33" t="s">
        <v>82</v>
      </c>
      <c r="B858" s="26" t="s">
        <v>83</v>
      </c>
      <c r="C858" s="27">
        <v>50322</v>
      </c>
      <c r="D858" s="27">
        <v>76024</v>
      </c>
      <c r="E858" s="27">
        <v>0</v>
      </c>
      <c r="F858" s="27">
        <v>73775</v>
      </c>
      <c r="G858" s="27">
        <f t="shared" si="200"/>
        <v>23453</v>
      </c>
      <c r="H858" s="27">
        <f t="shared" si="201"/>
        <v>-73775</v>
      </c>
      <c r="I858" s="28">
        <f t="shared" si="202"/>
        <v>46.605858272723651</v>
      </c>
      <c r="J858" s="28">
        <f t="shared" si="203"/>
        <v>0</v>
      </c>
      <c r="K858" s="28">
        <f t="shared" si="204"/>
        <v>97.041723666210672</v>
      </c>
    </row>
    <row r="859" spans="1:11" ht="26.4">
      <c r="A859" s="34" t="s">
        <v>84</v>
      </c>
      <c r="B859" s="26" t="s">
        <v>85</v>
      </c>
      <c r="C859" s="27">
        <v>50322</v>
      </c>
      <c r="D859" s="27">
        <v>76024</v>
      </c>
      <c r="E859" s="27">
        <v>0</v>
      </c>
      <c r="F859" s="27">
        <v>73775</v>
      </c>
      <c r="G859" s="27">
        <f t="shared" si="200"/>
        <v>23453</v>
      </c>
      <c r="H859" s="27">
        <f t="shared" si="201"/>
        <v>-73775</v>
      </c>
      <c r="I859" s="28">
        <f t="shared" si="202"/>
        <v>46.605858272723651</v>
      </c>
      <c r="J859" s="28">
        <f t="shared" si="203"/>
        <v>0</v>
      </c>
      <c r="K859" s="28">
        <f t="shared" si="204"/>
        <v>97.041723666210672</v>
      </c>
    </row>
    <row r="860" spans="1:11" ht="26.4">
      <c r="A860" s="35" t="s">
        <v>104</v>
      </c>
      <c r="B860" s="26" t="s">
        <v>105</v>
      </c>
      <c r="C860" s="27">
        <v>50322</v>
      </c>
      <c r="D860" s="27">
        <v>76024</v>
      </c>
      <c r="E860" s="27">
        <v>0</v>
      </c>
      <c r="F860" s="27">
        <v>73775</v>
      </c>
      <c r="G860" s="27">
        <f t="shared" si="200"/>
        <v>23453</v>
      </c>
      <c r="H860" s="27">
        <f t="shared" si="201"/>
        <v>-73775</v>
      </c>
      <c r="I860" s="28">
        <f t="shared" si="202"/>
        <v>46.605858272723651</v>
      </c>
      <c r="J860" s="28">
        <f t="shared" si="203"/>
        <v>0</v>
      </c>
      <c r="K860" s="28">
        <f t="shared" si="204"/>
        <v>97.041723666210672</v>
      </c>
    </row>
    <row r="861" spans="1:11">
      <c r="A861" s="25" t="s">
        <v>34</v>
      </c>
      <c r="B861" s="26" t="s">
        <v>35</v>
      </c>
      <c r="C861" s="27">
        <v>42419.23</v>
      </c>
      <c r="D861" s="27">
        <v>76024</v>
      </c>
      <c r="E861" s="27">
        <v>0</v>
      </c>
      <c r="F861" s="27">
        <v>47904.86</v>
      </c>
      <c r="G861" s="27">
        <f t="shared" si="200"/>
        <v>5485.6299999999974</v>
      </c>
      <c r="H861" s="27">
        <f t="shared" si="201"/>
        <v>-47904.86</v>
      </c>
      <c r="I861" s="28">
        <f t="shared" si="202"/>
        <v>12.931941480314464</v>
      </c>
      <c r="J861" s="28">
        <f t="shared" si="203"/>
        <v>0</v>
      </c>
      <c r="K861" s="28">
        <f t="shared" si="204"/>
        <v>63.012811743659903</v>
      </c>
    </row>
    <row r="862" spans="1:11">
      <c r="A862" s="31" t="s">
        <v>36</v>
      </c>
      <c r="B862" s="26" t="s">
        <v>37</v>
      </c>
      <c r="C862" s="27">
        <v>42419.23</v>
      </c>
      <c r="D862" s="27">
        <v>76024</v>
      </c>
      <c r="E862" s="27">
        <v>0</v>
      </c>
      <c r="F862" s="27">
        <v>47904.86</v>
      </c>
      <c r="G862" s="27">
        <f t="shared" si="200"/>
        <v>5485.6299999999974</v>
      </c>
      <c r="H862" s="27">
        <f t="shared" si="201"/>
        <v>-47904.86</v>
      </c>
      <c r="I862" s="28">
        <f t="shared" si="202"/>
        <v>12.931941480314464</v>
      </c>
      <c r="J862" s="28">
        <f t="shared" si="203"/>
        <v>0</v>
      </c>
      <c r="K862" s="28">
        <f t="shared" si="204"/>
        <v>63.012811743659903</v>
      </c>
    </row>
    <row r="863" spans="1:11">
      <c r="A863" s="32" t="s">
        <v>38</v>
      </c>
      <c r="B863" s="26" t="s">
        <v>39</v>
      </c>
      <c r="C863" s="27">
        <v>42419.23</v>
      </c>
      <c r="D863" s="27">
        <v>76024</v>
      </c>
      <c r="E863" s="27">
        <v>0</v>
      </c>
      <c r="F863" s="27">
        <v>47904.86</v>
      </c>
      <c r="G863" s="27">
        <f t="shared" si="200"/>
        <v>5485.6299999999974</v>
      </c>
      <c r="H863" s="27">
        <f t="shared" si="201"/>
        <v>-47904.86</v>
      </c>
      <c r="I863" s="28">
        <f t="shared" si="202"/>
        <v>12.931941480314464</v>
      </c>
      <c r="J863" s="28">
        <f t="shared" si="203"/>
        <v>0</v>
      </c>
      <c r="K863" s="28">
        <f t="shared" si="204"/>
        <v>63.012811743659903</v>
      </c>
    </row>
    <row r="864" spans="1:11">
      <c r="A864" s="33" t="s">
        <v>42</v>
      </c>
      <c r="B864" s="26" t="s">
        <v>43</v>
      </c>
      <c r="C864" s="27">
        <v>42419.23</v>
      </c>
      <c r="D864" s="27">
        <v>76024</v>
      </c>
      <c r="E864" s="27">
        <v>0</v>
      </c>
      <c r="F864" s="27">
        <v>47904.86</v>
      </c>
      <c r="G864" s="27">
        <f t="shared" si="200"/>
        <v>5485.6299999999974</v>
      </c>
      <c r="H864" s="27">
        <f t="shared" si="201"/>
        <v>-47904.86</v>
      </c>
      <c r="I864" s="28">
        <f t="shared" si="202"/>
        <v>12.931941480314464</v>
      </c>
      <c r="J864" s="28">
        <f t="shared" si="203"/>
        <v>0</v>
      </c>
      <c r="K864" s="28">
        <f t="shared" si="204"/>
        <v>63.012811743659903</v>
      </c>
    </row>
    <row r="865" spans="1:11">
      <c r="A865" s="25"/>
      <c r="B865" s="26" t="s">
        <v>64</v>
      </c>
      <c r="C865" s="27">
        <v>7902.77</v>
      </c>
      <c r="D865" s="27">
        <v>0</v>
      </c>
      <c r="E865" s="27">
        <v>0</v>
      </c>
      <c r="F865" s="27">
        <v>25870.14</v>
      </c>
      <c r="G865" s="27">
        <f t="shared" si="200"/>
        <v>17967.37</v>
      </c>
      <c r="H865" s="27">
        <f t="shared" si="201"/>
        <v>-25870.14</v>
      </c>
      <c r="I865" s="28">
        <f t="shared" si="202"/>
        <v>227.35534502459262</v>
      </c>
      <c r="J865" s="28">
        <f t="shared" si="203"/>
        <v>0</v>
      </c>
      <c r="K865" s="28">
        <f t="shared" si="204"/>
        <v>0</v>
      </c>
    </row>
    <row r="866" spans="1:11">
      <c r="A866" s="25" t="s">
        <v>65</v>
      </c>
      <c r="B866" s="26" t="s">
        <v>66</v>
      </c>
      <c r="C866" s="27">
        <v>-7902.77</v>
      </c>
      <c r="D866" s="27">
        <v>0</v>
      </c>
      <c r="E866" s="27">
        <v>0</v>
      </c>
      <c r="F866" s="27">
        <v>-25870.14</v>
      </c>
      <c r="G866" s="27">
        <f t="shared" si="200"/>
        <v>-17967.37</v>
      </c>
      <c r="H866" s="27">
        <f t="shared" si="201"/>
        <v>25870.14</v>
      </c>
      <c r="I866" s="28">
        <f t="shared" si="202"/>
        <v>227.35534502459262</v>
      </c>
      <c r="J866" s="28">
        <f t="shared" si="203"/>
        <v>0</v>
      </c>
      <c r="K866" s="28">
        <f t="shared" si="204"/>
        <v>0</v>
      </c>
    </row>
    <row r="867" spans="1:11">
      <c r="A867" s="31" t="s">
        <v>67</v>
      </c>
      <c r="B867" s="26" t="s">
        <v>68</v>
      </c>
      <c r="C867" s="27">
        <v>-7902.77</v>
      </c>
      <c r="D867" s="27">
        <v>0</v>
      </c>
      <c r="E867" s="27">
        <v>0</v>
      </c>
      <c r="F867" s="27">
        <v>-25870.14</v>
      </c>
      <c r="G867" s="27">
        <f t="shared" si="200"/>
        <v>-17967.37</v>
      </c>
      <c r="H867" s="27">
        <f t="shared" si="201"/>
        <v>25870.14</v>
      </c>
      <c r="I867" s="28">
        <f t="shared" si="202"/>
        <v>227.35534502459262</v>
      </c>
      <c r="J867" s="28">
        <f t="shared" si="203"/>
        <v>0</v>
      </c>
      <c r="K867" s="28">
        <f t="shared" si="204"/>
        <v>0</v>
      </c>
    </row>
    <row r="868" spans="1:11" ht="26.4">
      <c r="A868" s="40" t="s">
        <v>451</v>
      </c>
      <c r="B868" s="37" t="s">
        <v>228</v>
      </c>
      <c r="C868" s="38"/>
      <c r="D868" s="38"/>
      <c r="E868" s="38"/>
      <c r="F868" s="38"/>
      <c r="G868" s="38"/>
      <c r="H868" s="38"/>
      <c r="I868" s="39"/>
      <c r="J868" s="39"/>
      <c r="K868" s="39"/>
    </row>
    <row r="869" spans="1:11">
      <c r="A869" s="25" t="s">
        <v>28</v>
      </c>
      <c r="B869" s="26" t="s">
        <v>29</v>
      </c>
      <c r="C869" s="27">
        <v>44129.8</v>
      </c>
      <c r="D869" s="27">
        <v>40926</v>
      </c>
      <c r="E869" s="27">
        <v>8496</v>
      </c>
      <c r="F869" s="27">
        <v>39176.800000000003</v>
      </c>
      <c r="G869" s="27">
        <f t="shared" ref="G869:G889" si="205">F869-C869</f>
        <v>-4953</v>
      </c>
      <c r="H869" s="27">
        <f t="shared" ref="H869:H889" si="206">E869-F869</f>
        <v>-30680.800000000003</v>
      </c>
      <c r="I869" s="28">
        <f t="shared" ref="I869:I889" si="207">IF(ISERROR(F869/C869),0,F869/C869*100-100)</f>
        <v>-11.223708242502795</v>
      </c>
      <c r="J869" s="28">
        <f t="shared" ref="J869:J889" si="208">IF(ISERROR(F869/E869),0,F869/E869*100)</f>
        <v>461.12052730696797</v>
      </c>
      <c r="K869" s="28">
        <f t="shared" ref="K869:K889" si="209">IF(ISERROR(F869/D869),0,F869/D869*100)</f>
        <v>95.725944387430985</v>
      </c>
    </row>
    <row r="870" spans="1:11">
      <c r="A870" s="31" t="s">
        <v>102</v>
      </c>
      <c r="B870" s="26" t="s">
        <v>103</v>
      </c>
      <c r="C870" s="27">
        <v>5643</v>
      </c>
      <c r="D870" s="27">
        <v>0</v>
      </c>
      <c r="E870" s="27">
        <v>0</v>
      </c>
      <c r="F870" s="27">
        <v>0</v>
      </c>
      <c r="G870" s="27">
        <f t="shared" si="205"/>
        <v>-5643</v>
      </c>
      <c r="H870" s="27">
        <f t="shared" si="206"/>
        <v>0</v>
      </c>
      <c r="I870" s="28">
        <f t="shared" si="207"/>
        <v>-100</v>
      </c>
      <c r="J870" s="28">
        <f t="shared" si="208"/>
        <v>0</v>
      </c>
      <c r="K870" s="28">
        <f t="shared" si="209"/>
        <v>0</v>
      </c>
    </row>
    <row r="871" spans="1:11">
      <c r="A871" s="31" t="s">
        <v>78</v>
      </c>
      <c r="B871" s="26" t="s">
        <v>79</v>
      </c>
      <c r="C871" s="27">
        <v>33352.800000000003</v>
      </c>
      <c r="D871" s="27">
        <v>40926</v>
      </c>
      <c r="E871" s="27">
        <v>8496</v>
      </c>
      <c r="F871" s="27">
        <v>39176.800000000003</v>
      </c>
      <c r="G871" s="27">
        <f t="shared" si="205"/>
        <v>5824</v>
      </c>
      <c r="H871" s="27">
        <f t="shared" si="206"/>
        <v>-30680.800000000003</v>
      </c>
      <c r="I871" s="28">
        <f t="shared" si="207"/>
        <v>17.461802307452444</v>
      </c>
      <c r="J871" s="28">
        <f t="shared" si="208"/>
        <v>461.12052730696797</v>
      </c>
      <c r="K871" s="28">
        <f t="shared" si="209"/>
        <v>95.725944387430985</v>
      </c>
    </row>
    <row r="872" spans="1:11">
      <c r="A872" s="32" t="s">
        <v>80</v>
      </c>
      <c r="B872" s="26" t="s">
        <v>81</v>
      </c>
      <c r="C872" s="27">
        <v>33352.800000000003</v>
      </c>
      <c r="D872" s="27">
        <v>40926</v>
      </c>
      <c r="E872" s="27">
        <v>8496</v>
      </c>
      <c r="F872" s="27">
        <v>39176.800000000003</v>
      </c>
      <c r="G872" s="27">
        <f t="shared" si="205"/>
        <v>5824</v>
      </c>
      <c r="H872" s="27">
        <f t="shared" si="206"/>
        <v>-30680.800000000003</v>
      </c>
      <c r="I872" s="28">
        <f t="shared" si="207"/>
        <v>17.461802307452444</v>
      </c>
      <c r="J872" s="28">
        <f t="shared" si="208"/>
        <v>461.12052730696797</v>
      </c>
      <c r="K872" s="28">
        <f t="shared" si="209"/>
        <v>95.725944387430985</v>
      </c>
    </row>
    <row r="873" spans="1:11">
      <c r="A873" s="33" t="s">
        <v>82</v>
      </c>
      <c r="B873" s="26" t="s">
        <v>83</v>
      </c>
      <c r="C873" s="27">
        <v>33352.800000000003</v>
      </c>
      <c r="D873" s="27">
        <v>40926</v>
      </c>
      <c r="E873" s="27">
        <v>8496</v>
      </c>
      <c r="F873" s="27">
        <v>39176.800000000003</v>
      </c>
      <c r="G873" s="27">
        <f t="shared" si="205"/>
        <v>5824</v>
      </c>
      <c r="H873" s="27">
        <f t="shared" si="206"/>
        <v>-30680.800000000003</v>
      </c>
      <c r="I873" s="28">
        <f t="shared" si="207"/>
        <v>17.461802307452444</v>
      </c>
      <c r="J873" s="28">
        <f t="shared" si="208"/>
        <v>461.12052730696797</v>
      </c>
      <c r="K873" s="28">
        <f t="shared" si="209"/>
        <v>95.725944387430985</v>
      </c>
    </row>
    <row r="874" spans="1:11" ht="26.4">
      <c r="A874" s="34" t="s">
        <v>84</v>
      </c>
      <c r="B874" s="26" t="s">
        <v>85</v>
      </c>
      <c r="C874" s="27">
        <v>33352.800000000003</v>
      </c>
      <c r="D874" s="27">
        <v>40926</v>
      </c>
      <c r="E874" s="27">
        <v>8496</v>
      </c>
      <c r="F874" s="27">
        <v>39176.800000000003</v>
      </c>
      <c r="G874" s="27">
        <f t="shared" si="205"/>
        <v>5824</v>
      </c>
      <c r="H874" s="27">
        <f t="shared" si="206"/>
        <v>-30680.800000000003</v>
      </c>
      <c r="I874" s="28">
        <f t="shared" si="207"/>
        <v>17.461802307452444</v>
      </c>
      <c r="J874" s="28">
        <f t="shared" si="208"/>
        <v>461.12052730696797</v>
      </c>
      <c r="K874" s="28">
        <f t="shared" si="209"/>
        <v>95.725944387430985</v>
      </c>
    </row>
    <row r="875" spans="1:11" ht="26.4">
      <c r="A875" s="35" t="s">
        <v>86</v>
      </c>
      <c r="B875" s="26" t="s">
        <v>87</v>
      </c>
      <c r="C875" s="27">
        <v>5988</v>
      </c>
      <c r="D875" s="27">
        <v>9800</v>
      </c>
      <c r="E875" s="27">
        <v>3608</v>
      </c>
      <c r="F875" s="27">
        <v>8052</v>
      </c>
      <c r="G875" s="27">
        <f t="shared" si="205"/>
        <v>2064</v>
      </c>
      <c r="H875" s="27">
        <f t="shared" si="206"/>
        <v>-4444</v>
      </c>
      <c r="I875" s="28">
        <f t="shared" si="207"/>
        <v>34.468937875751493</v>
      </c>
      <c r="J875" s="28">
        <f t="shared" si="208"/>
        <v>223.17073170731709</v>
      </c>
      <c r="K875" s="28">
        <f t="shared" si="209"/>
        <v>82.16326530612244</v>
      </c>
    </row>
    <row r="876" spans="1:11" ht="26.4">
      <c r="A876" s="35" t="s">
        <v>104</v>
      </c>
      <c r="B876" s="26" t="s">
        <v>105</v>
      </c>
      <c r="C876" s="27">
        <v>27364.799999999999</v>
      </c>
      <c r="D876" s="27">
        <v>31126</v>
      </c>
      <c r="E876" s="27">
        <v>4888</v>
      </c>
      <c r="F876" s="27">
        <v>31124.799999999999</v>
      </c>
      <c r="G876" s="27">
        <f t="shared" si="205"/>
        <v>3760</v>
      </c>
      <c r="H876" s="27">
        <f t="shared" si="206"/>
        <v>-26236.799999999999</v>
      </c>
      <c r="I876" s="28">
        <f t="shared" si="207"/>
        <v>13.740279483131616</v>
      </c>
      <c r="J876" s="28">
        <f t="shared" si="208"/>
        <v>636.75941080196401</v>
      </c>
      <c r="K876" s="28">
        <f t="shared" si="209"/>
        <v>99.996144702178242</v>
      </c>
    </row>
    <row r="877" spans="1:11">
      <c r="A877" s="31" t="s">
        <v>30</v>
      </c>
      <c r="B877" s="26" t="s">
        <v>31</v>
      </c>
      <c r="C877" s="27">
        <v>5134</v>
      </c>
      <c r="D877" s="27">
        <v>0</v>
      </c>
      <c r="E877" s="27">
        <v>0</v>
      </c>
      <c r="F877" s="27">
        <v>0</v>
      </c>
      <c r="G877" s="27">
        <f t="shared" si="205"/>
        <v>-5134</v>
      </c>
      <c r="H877" s="27">
        <f t="shared" si="206"/>
        <v>0</v>
      </c>
      <c r="I877" s="28">
        <f t="shared" si="207"/>
        <v>-100</v>
      </c>
      <c r="J877" s="28">
        <f t="shared" si="208"/>
        <v>0</v>
      </c>
      <c r="K877" s="28">
        <f t="shared" si="209"/>
        <v>0</v>
      </c>
    </row>
    <row r="878" spans="1:11">
      <c r="A878" s="32" t="s">
        <v>32</v>
      </c>
      <c r="B878" s="26" t="s">
        <v>33</v>
      </c>
      <c r="C878" s="27">
        <v>5134</v>
      </c>
      <c r="D878" s="27">
        <v>0</v>
      </c>
      <c r="E878" s="27">
        <v>0</v>
      </c>
      <c r="F878" s="27">
        <v>0</v>
      </c>
      <c r="G878" s="27">
        <f t="shared" si="205"/>
        <v>-5134</v>
      </c>
      <c r="H878" s="27">
        <f t="shared" si="206"/>
        <v>0</v>
      </c>
      <c r="I878" s="28">
        <f t="shared" si="207"/>
        <v>-100</v>
      </c>
      <c r="J878" s="28">
        <f t="shared" si="208"/>
        <v>0</v>
      </c>
      <c r="K878" s="28">
        <f t="shared" si="209"/>
        <v>0</v>
      </c>
    </row>
    <row r="879" spans="1:11">
      <c r="A879" s="25" t="s">
        <v>34</v>
      </c>
      <c r="B879" s="26" t="s">
        <v>35</v>
      </c>
      <c r="C879" s="27">
        <v>24322.28</v>
      </c>
      <c r="D879" s="27">
        <v>65877</v>
      </c>
      <c r="E879" s="27">
        <v>8496</v>
      </c>
      <c r="F879" s="27">
        <v>13652.59</v>
      </c>
      <c r="G879" s="27">
        <f t="shared" si="205"/>
        <v>-10669.689999999999</v>
      </c>
      <c r="H879" s="27">
        <f t="shared" si="206"/>
        <v>-5156.59</v>
      </c>
      <c r="I879" s="28">
        <f t="shared" si="207"/>
        <v>-43.867967970108054</v>
      </c>
      <c r="J879" s="28">
        <f t="shared" si="208"/>
        <v>160.69432674199624</v>
      </c>
      <c r="K879" s="28">
        <f t="shared" si="209"/>
        <v>20.724365104664756</v>
      </c>
    </row>
    <row r="880" spans="1:11">
      <c r="A880" s="31" t="s">
        <v>36</v>
      </c>
      <c r="B880" s="26" t="s">
        <v>37</v>
      </c>
      <c r="C880" s="27">
        <v>24322.28</v>
      </c>
      <c r="D880" s="27">
        <v>65877</v>
      </c>
      <c r="E880" s="27">
        <v>8496</v>
      </c>
      <c r="F880" s="27">
        <v>13652.59</v>
      </c>
      <c r="G880" s="27">
        <f t="shared" si="205"/>
        <v>-10669.689999999999</v>
      </c>
      <c r="H880" s="27">
        <f t="shared" si="206"/>
        <v>-5156.59</v>
      </c>
      <c r="I880" s="28">
        <f t="shared" si="207"/>
        <v>-43.867967970108054</v>
      </c>
      <c r="J880" s="28">
        <f t="shared" si="208"/>
        <v>160.69432674199624</v>
      </c>
      <c r="K880" s="28">
        <f t="shared" si="209"/>
        <v>20.724365104664756</v>
      </c>
    </row>
    <row r="881" spans="1:11">
      <c r="A881" s="32" t="s">
        <v>38</v>
      </c>
      <c r="B881" s="26" t="s">
        <v>39</v>
      </c>
      <c r="C881" s="27">
        <v>12881.28</v>
      </c>
      <c r="D881" s="27">
        <v>14463</v>
      </c>
      <c r="E881" s="27">
        <v>1664</v>
      </c>
      <c r="F881" s="27">
        <v>1646.39</v>
      </c>
      <c r="G881" s="27">
        <f t="shared" si="205"/>
        <v>-11234.890000000001</v>
      </c>
      <c r="H881" s="27">
        <f t="shared" si="206"/>
        <v>17.6099999999999</v>
      </c>
      <c r="I881" s="28">
        <f t="shared" si="207"/>
        <v>-87.21873913151488</v>
      </c>
      <c r="J881" s="28">
        <f t="shared" si="208"/>
        <v>98.941706730769241</v>
      </c>
      <c r="K881" s="28">
        <f t="shared" si="209"/>
        <v>11.383461245937911</v>
      </c>
    </row>
    <row r="882" spans="1:11">
      <c r="A882" s="33" t="s">
        <v>40</v>
      </c>
      <c r="B882" s="26" t="s">
        <v>41</v>
      </c>
      <c r="C882" s="27">
        <v>10219.780000000001</v>
      </c>
      <c r="D882" s="27">
        <v>14463</v>
      </c>
      <c r="E882" s="27">
        <v>1664</v>
      </c>
      <c r="F882" s="27">
        <v>1646.39</v>
      </c>
      <c r="G882" s="27">
        <f t="shared" si="205"/>
        <v>-8573.3900000000012</v>
      </c>
      <c r="H882" s="27">
        <f t="shared" si="206"/>
        <v>17.6099999999999</v>
      </c>
      <c r="I882" s="28">
        <f t="shared" si="207"/>
        <v>-83.890162019143276</v>
      </c>
      <c r="J882" s="28">
        <f t="shared" si="208"/>
        <v>98.941706730769241</v>
      </c>
      <c r="K882" s="28">
        <f t="shared" si="209"/>
        <v>11.383461245937911</v>
      </c>
    </row>
    <row r="883" spans="1:11">
      <c r="A883" s="33" t="s">
        <v>42</v>
      </c>
      <c r="B883" s="26" t="s">
        <v>43</v>
      </c>
      <c r="C883" s="27">
        <v>2661.5</v>
      </c>
      <c r="D883" s="27">
        <v>0</v>
      </c>
      <c r="E883" s="27">
        <v>0</v>
      </c>
      <c r="F883" s="27">
        <v>0</v>
      </c>
      <c r="G883" s="27">
        <f t="shared" si="205"/>
        <v>-2661.5</v>
      </c>
      <c r="H883" s="27">
        <f t="shared" si="206"/>
        <v>0</v>
      </c>
      <c r="I883" s="28">
        <f t="shared" si="207"/>
        <v>-100</v>
      </c>
      <c r="J883" s="28">
        <f t="shared" si="208"/>
        <v>0</v>
      </c>
      <c r="K883" s="28">
        <f t="shared" si="209"/>
        <v>0</v>
      </c>
    </row>
    <row r="884" spans="1:11">
      <c r="A884" s="32" t="s">
        <v>46</v>
      </c>
      <c r="B884" s="26" t="s">
        <v>47</v>
      </c>
      <c r="C884" s="27">
        <v>11441</v>
      </c>
      <c r="D884" s="27">
        <v>51414</v>
      </c>
      <c r="E884" s="27">
        <v>6832</v>
      </c>
      <c r="F884" s="27">
        <v>12006.2</v>
      </c>
      <c r="G884" s="27">
        <f t="shared" si="205"/>
        <v>565.20000000000073</v>
      </c>
      <c r="H884" s="27">
        <f t="shared" si="206"/>
        <v>-5174.2000000000007</v>
      </c>
      <c r="I884" s="28">
        <f t="shared" si="207"/>
        <v>4.9401276112228061</v>
      </c>
      <c r="J884" s="28">
        <f t="shared" si="208"/>
        <v>175.73477751756442</v>
      </c>
      <c r="K884" s="28">
        <f t="shared" si="209"/>
        <v>23.352005290387833</v>
      </c>
    </row>
    <row r="885" spans="1:11">
      <c r="A885" s="33" t="s">
        <v>50</v>
      </c>
      <c r="B885" s="26" t="s">
        <v>51</v>
      </c>
      <c r="C885" s="27">
        <v>11441</v>
      </c>
      <c r="D885" s="27">
        <v>51414</v>
      </c>
      <c r="E885" s="27">
        <v>6832</v>
      </c>
      <c r="F885" s="27">
        <v>12006.2</v>
      </c>
      <c r="G885" s="27">
        <f t="shared" si="205"/>
        <v>565.20000000000073</v>
      </c>
      <c r="H885" s="27">
        <f t="shared" si="206"/>
        <v>-5174.2000000000007</v>
      </c>
      <c r="I885" s="28">
        <f t="shared" si="207"/>
        <v>4.9401276112228061</v>
      </c>
      <c r="J885" s="28">
        <f t="shared" si="208"/>
        <v>175.73477751756442</v>
      </c>
      <c r="K885" s="28">
        <f t="shared" si="209"/>
        <v>23.352005290387833</v>
      </c>
    </row>
    <row r="886" spans="1:11">
      <c r="A886" s="25"/>
      <c r="B886" s="26" t="s">
        <v>64</v>
      </c>
      <c r="C886" s="27">
        <v>19807.52</v>
      </c>
      <c r="D886" s="27">
        <v>-24951</v>
      </c>
      <c r="E886" s="27">
        <v>0</v>
      </c>
      <c r="F886" s="27">
        <v>25524.21</v>
      </c>
      <c r="G886" s="27">
        <f t="shared" si="205"/>
        <v>5716.6899999999987</v>
      </c>
      <c r="H886" s="27">
        <f t="shared" si="206"/>
        <v>-25524.21</v>
      </c>
      <c r="I886" s="28">
        <f t="shared" si="207"/>
        <v>28.861210287809882</v>
      </c>
      <c r="J886" s="28">
        <f t="shared" si="208"/>
        <v>0</v>
      </c>
      <c r="K886" s="28">
        <f t="shared" si="209"/>
        <v>-102.29734279187205</v>
      </c>
    </row>
    <row r="887" spans="1:11">
      <c r="A887" s="25" t="s">
        <v>65</v>
      </c>
      <c r="B887" s="26" t="s">
        <v>66</v>
      </c>
      <c r="C887" s="27">
        <v>-19807.52</v>
      </c>
      <c r="D887" s="27">
        <v>24951</v>
      </c>
      <c r="E887" s="27">
        <v>0</v>
      </c>
      <c r="F887" s="27">
        <v>-25524.21</v>
      </c>
      <c r="G887" s="27">
        <f t="shared" si="205"/>
        <v>-5716.6899999999987</v>
      </c>
      <c r="H887" s="27">
        <f t="shared" si="206"/>
        <v>25524.21</v>
      </c>
      <c r="I887" s="28">
        <f t="shared" si="207"/>
        <v>28.861210287809882</v>
      </c>
      <c r="J887" s="28">
        <f t="shared" si="208"/>
        <v>0</v>
      </c>
      <c r="K887" s="28">
        <f t="shared" si="209"/>
        <v>-102.29734279187205</v>
      </c>
    </row>
    <row r="888" spans="1:11">
      <c r="A888" s="31" t="s">
        <v>67</v>
      </c>
      <c r="B888" s="26" t="s">
        <v>68</v>
      </c>
      <c r="C888" s="27">
        <v>-19807.52</v>
      </c>
      <c r="D888" s="27">
        <v>24951</v>
      </c>
      <c r="E888" s="27">
        <v>0</v>
      </c>
      <c r="F888" s="27">
        <v>-25524.21</v>
      </c>
      <c r="G888" s="27">
        <f t="shared" si="205"/>
        <v>-5716.6899999999987</v>
      </c>
      <c r="H888" s="27">
        <f t="shared" si="206"/>
        <v>25524.21</v>
      </c>
      <c r="I888" s="28">
        <f t="shared" si="207"/>
        <v>28.861210287809882</v>
      </c>
      <c r="J888" s="28">
        <f t="shared" si="208"/>
        <v>0</v>
      </c>
      <c r="K888" s="28">
        <f t="shared" si="209"/>
        <v>-102.29734279187205</v>
      </c>
    </row>
    <row r="889" spans="1:11" ht="26.4">
      <c r="A889" s="32" t="s">
        <v>148</v>
      </c>
      <c r="B889" s="26" t="s">
        <v>149</v>
      </c>
      <c r="C889" s="27">
        <v>-15175.53</v>
      </c>
      <c r="D889" s="27">
        <v>24951</v>
      </c>
      <c r="E889" s="27">
        <v>0</v>
      </c>
      <c r="F889" s="27">
        <v>-24949.27</v>
      </c>
      <c r="G889" s="27">
        <f t="shared" si="205"/>
        <v>-9773.74</v>
      </c>
      <c r="H889" s="27">
        <f t="shared" si="206"/>
        <v>24949.27</v>
      </c>
      <c r="I889" s="28">
        <f t="shared" si="207"/>
        <v>64.404603990766702</v>
      </c>
      <c r="J889" s="28">
        <f t="shared" si="208"/>
        <v>0</v>
      </c>
      <c r="K889" s="28">
        <f t="shared" si="209"/>
        <v>-99.993066410163919</v>
      </c>
    </row>
    <row r="890" spans="1:11" ht="26.4">
      <c r="A890" s="40" t="s">
        <v>452</v>
      </c>
      <c r="B890" s="37" t="s">
        <v>453</v>
      </c>
      <c r="C890" s="38"/>
      <c r="D890" s="38"/>
      <c r="E890" s="38"/>
      <c r="F890" s="38"/>
      <c r="G890" s="38"/>
      <c r="H890" s="38"/>
      <c r="I890" s="39"/>
      <c r="J890" s="39"/>
      <c r="K890" s="39"/>
    </row>
    <row r="891" spans="1:11">
      <c r="A891" s="25" t="s">
        <v>28</v>
      </c>
      <c r="B891" s="26" t="s">
        <v>29</v>
      </c>
      <c r="C891" s="27">
        <v>3690328</v>
      </c>
      <c r="D891" s="27">
        <v>0</v>
      </c>
      <c r="E891" s="27">
        <v>0</v>
      </c>
      <c r="F891" s="27">
        <v>0</v>
      </c>
      <c r="G891" s="27">
        <f t="shared" ref="G891:G904" si="210">F891-C891</f>
        <v>-3690328</v>
      </c>
      <c r="H891" s="27">
        <f t="shared" ref="H891:H904" si="211">E891-F891</f>
        <v>0</v>
      </c>
      <c r="I891" s="28">
        <f t="shared" ref="I891:I904" si="212">IF(ISERROR(F891/C891),0,F891/C891*100-100)</f>
        <v>-100</v>
      </c>
      <c r="J891" s="28">
        <f t="shared" ref="J891:J904" si="213">IF(ISERROR(F891/E891),0,F891/E891*100)</f>
        <v>0</v>
      </c>
      <c r="K891" s="28">
        <f t="shared" ref="K891:K904" si="214">IF(ISERROR(F891/D891),0,F891/D891*100)</f>
        <v>0</v>
      </c>
    </row>
    <row r="892" spans="1:11">
      <c r="A892" s="31" t="s">
        <v>30</v>
      </c>
      <c r="B892" s="26" t="s">
        <v>31</v>
      </c>
      <c r="C892" s="27">
        <v>3690328</v>
      </c>
      <c r="D892" s="27">
        <v>0</v>
      </c>
      <c r="E892" s="27">
        <v>0</v>
      </c>
      <c r="F892" s="27">
        <v>0</v>
      </c>
      <c r="G892" s="27">
        <f t="shared" si="210"/>
        <v>-3690328</v>
      </c>
      <c r="H892" s="27">
        <f t="shared" si="211"/>
        <v>0</v>
      </c>
      <c r="I892" s="28">
        <f t="shared" si="212"/>
        <v>-100</v>
      </c>
      <c r="J892" s="28">
        <f t="shared" si="213"/>
        <v>0</v>
      </c>
      <c r="K892" s="28">
        <f t="shared" si="214"/>
        <v>0</v>
      </c>
    </row>
    <row r="893" spans="1:11">
      <c r="A893" s="32" t="s">
        <v>32</v>
      </c>
      <c r="B893" s="26" t="s">
        <v>33</v>
      </c>
      <c r="C893" s="27">
        <v>3690328</v>
      </c>
      <c r="D893" s="27">
        <v>0</v>
      </c>
      <c r="E893" s="27">
        <v>0</v>
      </c>
      <c r="F893" s="27">
        <v>0</v>
      </c>
      <c r="G893" s="27">
        <f t="shared" si="210"/>
        <v>-3690328</v>
      </c>
      <c r="H893" s="27">
        <f t="shared" si="211"/>
        <v>0</v>
      </c>
      <c r="I893" s="28">
        <f t="shared" si="212"/>
        <v>-100</v>
      </c>
      <c r="J893" s="28">
        <f t="shared" si="213"/>
        <v>0</v>
      </c>
      <c r="K893" s="28">
        <f t="shared" si="214"/>
        <v>0</v>
      </c>
    </row>
    <row r="894" spans="1:11">
      <c r="A894" s="25" t="s">
        <v>34</v>
      </c>
      <c r="B894" s="26" t="s">
        <v>35</v>
      </c>
      <c r="C894" s="27">
        <v>3690320</v>
      </c>
      <c r="D894" s="27">
        <v>0</v>
      </c>
      <c r="E894" s="27">
        <v>0</v>
      </c>
      <c r="F894" s="27">
        <v>0</v>
      </c>
      <c r="G894" s="27">
        <f t="shared" si="210"/>
        <v>-3690320</v>
      </c>
      <c r="H894" s="27">
        <f t="shared" si="211"/>
        <v>0</v>
      </c>
      <c r="I894" s="28">
        <f t="shared" si="212"/>
        <v>-100</v>
      </c>
      <c r="J894" s="28">
        <f t="shared" si="213"/>
        <v>0</v>
      </c>
      <c r="K894" s="28">
        <f t="shared" si="214"/>
        <v>0</v>
      </c>
    </row>
    <row r="895" spans="1:11">
      <c r="A895" s="31" t="s">
        <v>36</v>
      </c>
      <c r="B895" s="26" t="s">
        <v>37</v>
      </c>
      <c r="C895" s="27">
        <v>334776</v>
      </c>
      <c r="D895" s="27">
        <v>0</v>
      </c>
      <c r="E895" s="27">
        <v>0</v>
      </c>
      <c r="F895" s="27">
        <v>0</v>
      </c>
      <c r="G895" s="27">
        <f t="shared" si="210"/>
        <v>-334776</v>
      </c>
      <c r="H895" s="27">
        <f t="shared" si="211"/>
        <v>0</v>
      </c>
      <c r="I895" s="28">
        <f t="shared" si="212"/>
        <v>-100</v>
      </c>
      <c r="J895" s="28">
        <f t="shared" si="213"/>
        <v>0</v>
      </c>
      <c r="K895" s="28">
        <f t="shared" si="214"/>
        <v>0</v>
      </c>
    </row>
    <row r="896" spans="1:11">
      <c r="A896" s="32" t="s">
        <v>38</v>
      </c>
      <c r="B896" s="26" t="s">
        <v>39</v>
      </c>
      <c r="C896" s="27">
        <v>334776</v>
      </c>
      <c r="D896" s="27">
        <v>0</v>
      </c>
      <c r="E896" s="27">
        <v>0</v>
      </c>
      <c r="F896" s="27">
        <v>0</v>
      </c>
      <c r="G896" s="27">
        <f t="shared" si="210"/>
        <v>-334776</v>
      </c>
      <c r="H896" s="27">
        <f t="shared" si="211"/>
        <v>0</v>
      </c>
      <c r="I896" s="28">
        <f t="shared" si="212"/>
        <v>-100</v>
      </c>
      <c r="J896" s="28">
        <f t="shared" si="213"/>
        <v>0</v>
      </c>
      <c r="K896" s="28">
        <f t="shared" si="214"/>
        <v>0</v>
      </c>
    </row>
    <row r="897" spans="1:11">
      <c r="A897" s="33" t="s">
        <v>40</v>
      </c>
      <c r="B897" s="26" t="s">
        <v>41</v>
      </c>
      <c r="C897" s="27">
        <v>175287.23</v>
      </c>
      <c r="D897" s="27">
        <v>0</v>
      </c>
      <c r="E897" s="27">
        <v>0</v>
      </c>
      <c r="F897" s="27">
        <v>0</v>
      </c>
      <c r="G897" s="27">
        <f t="shared" si="210"/>
        <v>-175287.23</v>
      </c>
      <c r="H897" s="27">
        <f t="shared" si="211"/>
        <v>0</v>
      </c>
      <c r="I897" s="28">
        <f t="shared" si="212"/>
        <v>-100</v>
      </c>
      <c r="J897" s="28">
        <f t="shared" si="213"/>
        <v>0</v>
      </c>
      <c r="K897" s="28">
        <f t="shared" si="214"/>
        <v>0</v>
      </c>
    </row>
    <row r="898" spans="1:11">
      <c r="A898" s="33" t="s">
        <v>42</v>
      </c>
      <c r="B898" s="26" t="s">
        <v>43</v>
      </c>
      <c r="C898" s="27">
        <v>159488.76999999999</v>
      </c>
      <c r="D898" s="27">
        <v>0</v>
      </c>
      <c r="E898" s="27">
        <v>0</v>
      </c>
      <c r="F898" s="27">
        <v>0</v>
      </c>
      <c r="G898" s="27">
        <f t="shared" si="210"/>
        <v>-159488.76999999999</v>
      </c>
      <c r="H898" s="27">
        <f t="shared" si="211"/>
        <v>0</v>
      </c>
      <c r="I898" s="28">
        <f t="shared" si="212"/>
        <v>-100</v>
      </c>
      <c r="J898" s="28">
        <f t="shared" si="213"/>
        <v>0</v>
      </c>
      <c r="K898" s="28">
        <f t="shared" si="214"/>
        <v>0</v>
      </c>
    </row>
    <row r="899" spans="1:11">
      <c r="A899" s="34" t="s">
        <v>44</v>
      </c>
      <c r="B899" s="26" t="s">
        <v>45</v>
      </c>
      <c r="C899" s="27">
        <v>41973.09</v>
      </c>
      <c r="D899" s="27">
        <v>0</v>
      </c>
      <c r="E899" s="27">
        <v>0</v>
      </c>
      <c r="F899" s="27">
        <v>0</v>
      </c>
      <c r="G899" s="27">
        <f t="shared" si="210"/>
        <v>-41973.09</v>
      </c>
      <c r="H899" s="27">
        <f t="shared" si="211"/>
        <v>0</v>
      </c>
      <c r="I899" s="28">
        <f t="shared" si="212"/>
        <v>-100</v>
      </c>
      <c r="J899" s="28">
        <f t="shared" si="213"/>
        <v>0</v>
      </c>
      <c r="K899" s="28">
        <f t="shared" si="214"/>
        <v>0</v>
      </c>
    </row>
    <row r="900" spans="1:11">
      <c r="A900" s="31" t="s">
        <v>60</v>
      </c>
      <c r="B900" s="26" t="s">
        <v>61</v>
      </c>
      <c r="C900" s="27">
        <v>3355544</v>
      </c>
      <c r="D900" s="27">
        <v>0</v>
      </c>
      <c r="E900" s="27">
        <v>0</v>
      </c>
      <c r="F900" s="27">
        <v>0</v>
      </c>
      <c r="G900" s="27">
        <f t="shared" si="210"/>
        <v>-3355544</v>
      </c>
      <c r="H900" s="27">
        <f t="shared" si="211"/>
        <v>0</v>
      </c>
      <c r="I900" s="28">
        <f t="shared" si="212"/>
        <v>-100</v>
      </c>
      <c r="J900" s="28">
        <f t="shared" si="213"/>
        <v>0</v>
      </c>
      <c r="K900" s="28">
        <f t="shared" si="214"/>
        <v>0</v>
      </c>
    </row>
    <row r="901" spans="1:11">
      <c r="A901" s="32" t="s">
        <v>62</v>
      </c>
      <c r="B901" s="26" t="s">
        <v>63</v>
      </c>
      <c r="C901" s="27">
        <v>3355544</v>
      </c>
      <c r="D901" s="27">
        <v>0</v>
      </c>
      <c r="E901" s="27">
        <v>0</v>
      </c>
      <c r="F901" s="27">
        <v>0</v>
      </c>
      <c r="G901" s="27">
        <f t="shared" si="210"/>
        <v>-3355544</v>
      </c>
      <c r="H901" s="27">
        <f t="shared" si="211"/>
        <v>0</v>
      </c>
      <c r="I901" s="28">
        <f t="shared" si="212"/>
        <v>-100</v>
      </c>
      <c r="J901" s="28">
        <f t="shared" si="213"/>
        <v>0</v>
      </c>
      <c r="K901" s="28">
        <f t="shared" si="214"/>
        <v>0</v>
      </c>
    </row>
    <row r="902" spans="1:11">
      <c r="A902" s="25"/>
      <c r="B902" s="26" t="s">
        <v>64</v>
      </c>
      <c r="C902" s="27">
        <v>8</v>
      </c>
      <c r="D902" s="27">
        <v>0</v>
      </c>
      <c r="E902" s="27">
        <v>0</v>
      </c>
      <c r="F902" s="27">
        <v>0</v>
      </c>
      <c r="G902" s="27">
        <f t="shared" si="210"/>
        <v>-8</v>
      </c>
      <c r="H902" s="27">
        <f t="shared" si="211"/>
        <v>0</v>
      </c>
      <c r="I902" s="28">
        <f t="shared" si="212"/>
        <v>-100</v>
      </c>
      <c r="J902" s="28">
        <f t="shared" si="213"/>
        <v>0</v>
      </c>
      <c r="K902" s="28">
        <f t="shared" si="214"/>
        <v>0</v>
      </c>
    </row>
    <row r="903" spans="1:11">
      <c r="A903" s="25" t="s">
        <v>65</v>
      </c>
      <c r="B903" s="26" t="s">
        <v>66</v>
      </c>
      <c r="C903" s="27">
        <v>-8</v>
      </c>
      <c r="D903" s="27">
        <v>0</v>
      </c>
      <c r="E903" s="27">
        <v>0</v>
      </c>
      <c r="F903" s="27">
        <v>0</v>
      </c>
      <c r="G903" s="27">
        <f t="shared" si="210"/>
        <v>8</v>
      </c>
      <c r="H903" s="27">
        <f t="shared" si="211"/>
        <v>0</v>
      </c>
      <c r="I903" s="28">
        <f t="shared" si="212"/>
        <v>-100</v>
      </c>
      <c r="J903" s="28">
        <f t="shared" si="213"/>
        <v>0</v>
      </c>
      <c r="K903" s="28">
        <f t="shared" si="214"/>
        <v>0</v>
      </c>
    </row>
    <row r="904" spans="1:11">
      <c r="A904" s="31" t="s">
        <v>67</v>
      </c>
      <c r="B904" s="26" t="s">
        <v>68</v>
      </c>
      <c r="C904" s="27">
        <v>-8</v>
      </c>
      <c r="D904" s="27">
        <v>0</v>
      </c>
      <c r="E904" s="27">
        <v>0</v>
      </c>
      <c r="F904" s="27">
        <v>0</v>
      </c>
      <c r="G904" s="27">
        <f t="shared" si="210"/>
        <v>8</v>
      </c>
      <c r="H904" s="27">
        <f t="shared" si="211"/>
        <v>0</v>
      </c>
      <c r="I904" s="28">
        <f t="shared" si="212"/>
        <v>-100</v>
      </c>
      <c r="J904" s="28">
        <f t="shared" si="213"/>
        <v>0</v>
      </c>
      <c r="K904" s="28">
        <f t="shared" si="214"/>
        <v>0</v>
      </c>
    </row>
    <row r="905" spans="1:11" ht="26.4">
      <c r="A905" s="40" t="s">
        <v>454</v>
      </c>
      <c r="B905" s="37" t="s">
        <v>455</v>
      </c>
      <c r="C905" s="38"/>
      <c r="D905" s="38"/>
      <c r="E905" s="38"/>
      <c r="F905" s="38"/>
      <c r="G905" s="38"/>
      <c r="H905" s="38"/>
      <c r="I905" s="39"/>
      <c r="J905" s="39"/>
      <c r="K905" s="39"/>
    </row>
    <row r="906" spans="1:11">
      <c r="A906" s="25" t="s">
        <v>28</v>
      </c>
      <c r="B906" s="26" t="s">
        <v>29</v>
      </c>
      <c r="C906" s="27">
        <v>23562</v>
      </c>
      <c r="D906" s="27">
        <v>9035</v>
      </c>
      <c r="E906" s="27">
        <v>7046</v>
      </c>
      <c r="F906" s="27">
        <v>2138</v>
      </c>
      <c r="G906" s="27">
        <f t="shared" ref="G906:G920" si="215">F906-C906</f>
        <v>-21424</v>
      </c>
      <c r="H906" s="27">
        <f t="shared" ref="H906:H920" si="216">E906-F906</f>
        <v>4908</v>
      </c>
      <c r="I906" s="28">
        <f t="shared" ref="I906:I920" si="217">IF(ISERROR(F906/C906),0,F906/C906*100-100)</f>
        <v>-90.926067396655625</v>
      </c>
      <c r="J906" s="28">
        <f t="shared" ref="J906:J920" si="218">IF(ISERROR(F906/E906),0,F906/E906*100)</f>
        <v>30.343457280726653</v>
      </c>
      <c r="K906" s="28">
        <f t="shared" ref="K906:K920" si="219">IF(ISERROR(F906/D906),0,F906/D906*100)</f>
        <v>23.663530713890427</v>
      </c>
    </row>
    <row r="907" spans="1:11">
      <c r="A907" s="31" t="s">
        <v>102</v>
      </c>
      <c r="B907" s="26" t="s">
        <v>103</v>
      </c>
      <c r="C907" s="27">
        <v>12812</v>
      </c>
      <c r="D907" s="27">
        <v>6897</v>
      </c>
      <c r="E907" s="27">
        <v>5444</v>
      </c>
      <c r="F907" s="27">
        <v>0</v>
      </c>
      <c r="G907" s="27">
        <f t="shared" si="215"/>
        <v>-12812</v>
      </c>
      <c r="H907" s="27">
        <f t="shared" si="216"/>
        <v>5444</v>
      </c>
      <c r="I907" s="28">
        <f t="shared" si="217"/>
        <v>-100</v>
      </c>
      <c r="J907" s="28">
        <f t="shared" si="218"/>
        <v>0</v>
      </c>
      <c r="K907" s="28">
        <f t="shared" si="219"/>
        <v>0</v>
      </c>
    </row>
    <row r="908" spans="1:11">
      <c r="A908" s="31" t="s">
        <v>30</v>
      </c>
      <c r="B908" s="26" t="s">
        <v>31</v>
      </c>
      <c r="C908" s="27">
        <v>10750</v>
      </c>
      <c r="D908" s="27">
        <v>2138</v>
      </c>
      <c r="E908" s="27">
        <v>1602</v>
      </c>
      <c r="F908" s="27">
        <v>2138</v>
      </c>
      <c r="G908" s="27">
        <f t="shared" si="215"/>
        <v>-8612</v>
      </c>
      <c r="H908" s="27">
        <f t="shared" si="216"/>
        <v>-536</v>
      </c>
      <c r="I908" s="28">
        <f t="shared" si="217"/>
        <v>-80.111627906976736</v>
      </c>
      <c r="J908" s="28">
        <f t="shared" si="218"/>
        <v>133.45817727840199</v>
      </c>
      <c r="K908" s="28">
        <f t="shared" si="219"/>
        <v>100</v>
      </c>
    </row>
    <row r="909" spans="1:11">
      <c r="A909" s="32" t="s">
        <v>32</v>
      </c>
      <c r="B909" s="26" t="s">
        <v>33</v>
      </c>
      <c r="C909" s="27">
        <v>10750</v>
      </c>
      <c r="D909" s="27">
        <v>2138</v>
      </c>
      <c r="E909" s="27">
        <v>1602</v>
      </c>
      <c r="F909" s="27">
        <v>2138</v>
      </c>
      <c r="G909" s="27">
        <f t="shared" si="215"/>
        <v>-8612</v>
      </c>
      <c r="H909" s="27">
        <f t="shared" si="216"/>
        <v>-536</v>
      </c>
      <c r="I909" s="28">
        <f t="shared" si="217"/>
        <v>-80.111627906976736</v>
      </c>
      <c r="J909" s="28">
        <f t="shared" si="218"/>
        <v>133.45817727840199</v>
      </c>
      <c r="K909" s="28">
        <f t="shared" si="219"/>
        <v>100</v>
      </c>
    </row>
    <row r="910" spans="1:11">
      <c r="A910" s="25" t="s">
        <v>34</v>
      </c>
      <c r="B910" s="26" t="s">
        <v>35</v>
      </c>
      <c r="C910" s="27">
        <v>45102.53</v>
      </c>
      <c r="D910" s="27">
        <v>21448</v>
      </c>
      <c r="E910" s="27">
        <v>11126</v>
      </c>
      <c r="F910" s="27">
        <v>1232.03</v>
      </c>
      <c r="G910" s="27">
        <f t="shared" si="215"/>
        <v>-43870.5</v>
      </c>
      <c r="H910" s="27">
        <f t="shared" si="216"/>
        <v>9893.9699999999993</v>
      </c>
      <c r="I910" s="28">
        <f t="shared" si="217"/>
        <v>-97.268379401332922</v>
      </c>
      <c r="J910" s="28">
        <f t="shared" si="218"/>
        <v>11.073431601653784</v>
      </c>
      <c r="K910" s="28">
        <f t="shared" si="219"/>
        <v>5.7442651995524052</v>
      </c>
    </row>
    <row r="911" spans="1:11">
      <c r="A911" s="31" t="s">
        <v>36</v>
      </c>
      <c r="B911" s="26" t="s">
        <v>37</v>
      </c>
      <c r="C911" s="27">
        <v>45102.53</v>
      </c>
      <c r="D911" s="27">
        <v>21448</v>
      </c>
      <c r="E911" s="27">
        <v>11126</v>
      </c>
      <c r="F911" s="27">
        <v>1232.03</v>
      </c>
      <c r="G911" s="27">
        <f t="shared" si="215"/>
        <v>-43870.5</v>
      </c>
      <c r="H911" s="27">
        <f t="shared" si="216"/>
        <v>9893.9699999999993</v>
      </c>
      <c r="I911" s="28">
        <f t="shared" si="217"/>
        <v>-97.268379401332922</v>
      </c>
      <c r="J911" s="28">
        <f t="shared" si="218"/>
        <v>11.073431601653784</v>
      </c>
      <c r="K911" s="28">
        <f t="shared" si="219"/>
        <v>5.7442651995524052</v>
      </c>
    </row>
    <row r="912" spans="1:11">
      <c r="A912" s="32" t="s">
        <v>38</v>
      </c>
      <c r="B912" s="26" t="s">
        <v>39</v>
      </c>
      <c r="C912" s="27">
        <v>24800</v>
      </c>
      <c r="D912" s="27">
        <v>21448</v>
      </c>
      <c r="E912" s="27">
        <v>11126</v>
      </c>
      <c r="F912" s="27">
        <v>1232.03</v>
      </c>
      <c r="G912" s="27">
        <f t="shared" si="215"/>
        <v>-23567.97</v>
      </c>
      <c r="H912" s="27">
        <f t="shared" si="216"/>
        <v>9893.9699999999993</v>
      </c>
      <c r="I912" s="28">
        <f t="shared" si="217"/>
        <v>-95.032137096774193</v>
      </c>
      <c r="J912" s="28">
        <f t="shared" si="218"/>
        <v>11.073431601653784</v>
      </c>
      <c r="K912" s="28">
        <f t="shared" si="219"/>
        <v>5.7442651995524052</v>
      </c>
    </row>
    <row r="913" spans="1:11">
      <c r="A913" s="33" t="s">
        <v>40</v>
      </c>
      <c r="B913" s="26" t="s">
        <v>41</v>
      </c>
      <c r="C913" s="27">
        <v>11321.49</v>
      </c>
      <c r="D913" s="27">
        <v>10192</v>
      </c>
      <c r="E913" s="27">
        <v>5190</v>
      </c>
      <c r="F913" s="27">
        <v>288.98</v>
      </c>
      <c r="G913" s="27">
        <f t="shared" si="215"/>
        <v>-11032.51</v>
      </c>
      <c r="H913" s="27">
        <f t="shared" si="216"/>
        <v>4901.0200000000004</v>
      </c>
      <c r="I913" s="28">
        <f t="shared" si="217"/>
        <v>-97.44750911761615</v>
      </c>
      <c r="J913" s="28">
        <f t="shared" si="218"/>
        <v>5.5680154142581895</v>
      </c>
      <c r="K913" s="28">
        <f t="shared" si="219"/>
        <v>2.8353610675039249</v>
      </c>
    </row>
    <row r="914" spans="1:11">
      <c r="A914" s="33" t="s">
        <v>42</v>
      </c>
      <c r="B914" s="26" t="s">
        <v>43</v>
      </c>
      <c r="C914" s="27">
        <v>13478.51</v>
      </c>
      <c r="D914" s="27">
        <v>11256</v>
      </c>
      <c r="E914" s="27">
        <v>5936</v>
      </c>
      <c r="F914" s="27">
        <v>943.05</v>
      </c>
      <c r="G914" s="27">
        <f t="shared" si="215"/>
        <v>-12535.460000000001</v>
      </c>
      <c r="H914" s="27">
        <f t="shared" si="216"/>
        <v>4992.95</v>
      </c>
      <c r="I914" s="28">
        <f t="shared" si="217"/>
        <v>-93.003306745330164</v>
      </c>
      <c r="J914" s="28">
        <f t="shared" si="218"/>
        <v>15.886960916442048</v>
      </c>
      <c r="K914" s="28">
        <f t="shared" si="219"/>
        <v>8.3781982942430702</v>
      </c>
    </row>
    <row r="915" spans="1:11" ht="26.4">
      <c r="A915" s="32" t="s">
        <v>88</v>
      </c>
      <c r="B915" s="26" t="s">
        <v>89</v>
      </c>
      <c r="C915" s="27">
        <v>20302.53</v>
      </c>
      <c r="D915" s="27">
        <v>0</v>
      </c>
      <c r="E915" s="27">
        <v>0</v>
      </c>
      <c r="F915" s="27">
        <v>0</v>
      </c>
      <c r="G915" s="27">
        <f t="shared" si="215"/>
        <v>-20302.53</v>
      </c>
      <c r="H915" s="27">
        <f t="shared" si="216"/>
        <v>0</v>
      </c>
      <c r="I915" s="28">
        <f t="shared" si="217"/>
        <v>-100</v>
      </c>
      <c r="J915" s="28">
        <f t="shared" si="218"/>
        <v>0</v>
      </c>
      <c r="K915" s="28">
        <f t="shared" si="219"/>
        <v>0</v>
      </c>
    </row>
    <row r="916" spans="1:11">
      <c r="A916" s="33" t="s">
        <v>90</v>
      </c>
      <c r="B916" s="26" t="s">
        <v>91</v>
      </c>
      <c r="C916" s="27">
        <v>20302.53</v>
      </c>
      <c r="D916" s="27">
        <v>0</v>
      </c>
      <c r="E916" s="27">
        <v>0</v>
      </c>
      <c r="F916" s="27">
        <v>0</v>
      </c>
      <c r="G916" s="27">
        <f t="shared" si="215"/>
        <v>-20302.53</v>
      </c>
      <c r="H916" s="27">
        <f t="shared" si="216"/>
        <v>0</v>
      </c>
      <c r="I916" s="28">
        <f t="shared" si="217"/>
        <v>-100</v>
      </c>
      <c r="J916" s="28">
        <f t="shared" si="218"/>
        <v>0</v>
      </c>
      <c r="K916" s="28">
        <f t="shared" si="219"/>
        <v>0</v>
      </c>
    </row>
    <row r="917" spans="1:11">
      <c r="A917" s="25"/>
      <c r="B917" s="26" t="s">
        <v>64</v>
      </c>
      <c r="C917" s="27">
        <v>-21540.53</v>
      </c>
      <c r="D917" s="27">
        <v>-12413</v>
      </c>
      <c r="E917" s="27">
        <v>-4080</v>
      </c>
      <c r="F917" s="27">
        <v>905.97</v>
      </c>
      <c r="G917" s="27">
        <f t="shared" si="215"/>
        <v>22446.5</v>
      </c>
      <c r="H917" s="27">
        <f t="shared" si="216"/>
        <v>-4985.97</v>
      </c>
      <c r="I917" s="28">
        <f t="shared" si="217"/>
        <v>-104.20588537050853</v>
      </c>
      <c r="J917" s="28">
        <f t="shared" si="218"/>
        <v>-22.205147058823531</v>
      </c>
      <c r="K917" s="28">
        <f t="shared" si="219"/>
        <v>-7.2985579634254405</v>
      </c>
    </row>
    <row r="918" spans="1:11">
      <c r="A918" s="25" t="s">
        <v>65</v>
      </c>
      <c r="B918" s="26" t="s">
        <v>66</v>
      </c>
      <c r="C918" s="27">
        <v>21540.53</v>
      </c>
      <c r="D918" s="27">
        <v>12413</v>
      </c>
      <c r="E918" s="27">
        <v>4080</v>
      </c>
      <c r="F918" s="27">
        <v>-905.97</v>
      </c>
      <c r="G918" s="27">
        <f t="shared" si="215"/>
        <v>-22446.5</v>
      </c>
      <c r="H918" s="27">
        <f t="shared" si="216"/>
        <v>4985.97</v>
      </c>
      <c r="I918" s="28">
        <f t="shared" si="217"/>
        <v>-104.20588537050853</v>
      </c>
      <c r="J918" s="28">
        <f t="shared" si="218"/>
        <v>-22.205147058823531</v>
      </c>
      <c r="K918" s="28">
        <f t="shared" si="219"/>
        <v>-7.2985579634254405</v>
      </c>
    </row>
    <row r="919" spans="1:11">
      <c r="A919" s="31" t="s">
        <v>67</v>
      </c>
      <c r="B919" s="26" t="s">
        <v>68</v>
      </c>
      <c r="C919" s="27">
        <v>21540.53</v>
      </c>
      <c r="D919" s="27">
        <v>12413</v>
      </c>
      <c r="E919" s="27">
        <v>4080</v>
      </c>
      <c r="F919" s="27">
        <v>-905.97</v>
      </c>
      <c r="G919" s="27">
        <f t="shared" si="215"/>
        <v>-22446.5</v>
      </c>
      <c r="H919" s="27">
        <f t="shared" si="216"/>
        <v>4985.97</v>
      </c>
      <c r="I919" s="28">
        <f t="shared" si="217"/>
        <v>-104.20588537050853</v>
      </c>
      <c r="J919" s="28">
        <f t="shared" si="218"/>
        <v>-22.205147058823531</v>
      </c>
      <c r="K919" s="28">
        <f t="shared" si="219"/>
        <v>-7.2985579634254405</v>
      </c>
    </row>
    <row r="920" spans="1:11" ht="26.4">
      <c r="A920" s="32" t="s">
        <v>148</v>
      </c>
      <c r="B920" s="26" t="s">
        <v>149</v>
      </c>
      <c r="C920" s="27">
        <v>-28162.94</v>
      </c>
      <c r="D920" s="27">
        <v>12413</v>
      </c>
      <c r="E920" s="27">
        <v>4080</v>
      </c>
      <c r="F920" s="27">
        <v>0</v>
      </c>
      <c r="G920" s="27">
        <f t="shared" si="215"/>
        <v>28162.94</v>
      </c>
      <c r="H920" s="27">
        <f t="shared" si="216"/>
        <v>4080</v>
      </c>
      <c r="I920" s="28">
        <f t="shared" si="217"/>
        <v>-100</v>
      </c>
      <c r="J920" s="28">
        <f t="shared" si="218"/>
        <v>0</v>
      </c>
      <c r="K920" s="28">
        <f t="shared" si="219"/>
        <v>0</v>
      </c>
    </row>
    <row r="921" spans="1:11" ht="39.6">
      <c r="A921" s="40" t="s">
        <v>456</v>
      </c>
      <c r="B921" s="37" t="s">
        <v>457</v>
      </c>
      <c r="C921" s="38"/>
      <c r="D921" s="38"/>
      <c r="E921" s="38"/>
      <c r="F921" s="38"/>
      <c r="G921" s="38"/>
      <c r="H921" s="38"/>
      <c r="I921" s="39"/>
      <c r="J921" s="39"/>
      <c r="K921" s="39"/>
    </row>
    <row r="922" spans="1:11">
      <c r="A922" s="25" t="s">
        <v>28</v>
      </c>
      <c r="B922" s="26" t="s">
        <v>29</v>
      </c>
      <c r="C922" s="27">
        <v>0</v>
      </c>
      <c r="D922" s="27">
        <v>8957385</v>
      </c>
      <c r="E922" s="27">
        <v>8957385</v>
      </c>
      <c r="F922" s="27">
        <v>0</v>
      </c>
      <c r="G922" s="27">
        <f t="shared" ref="G922:G927" si="220">F922-C922</f>
        <v>0</v>
      </c>
      <c r="H922" s="27">
        <f t="shared" ref="H922:H927" si="221">E922-F922</f>
        <v>8957385</v>
      </c>
      <c r="I922" s="28">
        <f t="shared" ref="I922:I927" si="222">IF(ISERROR(F922/C922),0,F922/C922*100-100)</f>
        <v>0</v>
      </c>
      <c r="J922" s="28">
        <f t="shared" ref="J922:J927" si="223">IF(ISERROR(F922/E922),0,F922/E922*100)</f>
        <v>0</v>
      </c>
      <c r="K922" s="28">
        <f t="shared" ref="K922:K927" si="224">IF(ISERROR(F922/D922),0,F922/D922*100)</f>
        <v>0</v>
      </c>
    </row>
    <row r="923" spans="1:11">
      <c r="A923" s="31" t="s">
        <v>102</v>
      </c>
      <c r="B923" s="26" t="s">
        <v>103</v>
      </c>
      <c r="C923" s="27">
        <v>0</v>
      </c>
      <c r="D923" s="27">
        <v>8957385</v>
      </c>
      <c r="E923" s="27">
        <v>8957385</v>
      </c>
      <c r="F923" s="27">
        <v>0</v>
      </c>
      <c r="G923" s="27">
        <f t="shared" si="220"/>
        <v>0</v>
      </c>
      <c r="H923" s="27">
        <f t="shared" si="221"/>
        <v>8957385</v>
      </c>
      <c r="I923" s="28">
        <f t="shared" si="222"/>
        <v>0</v>
      </c>
      <c r="J923" s="28">
        <f t="shared" si="223"/>
        <v>0</v>
      </c>
      <c r="K923" s="28">
        <f t="shared" si="224"/>
        <v>0</v>
      </c>
    </row>
    <row r="924" spans="1:11">
      <c r="A924" s="25" t="s">
        <v>34</v>
      </c>
      <c r="B924" s="26" t="s">
        <v>35</v>
      </c>
      <c r="C924" s="27">
        <v>0</v>
      </c>
      <c r="D924" s="27">
        <v>8957385</v>
      </c>
      <c r="E924" s="27">
        <v>8957385</v>
      </c>
      <c r="F924" s="27">
        <v>0</v>
      </c>
      <c r="G924" s="27">
        <f t="shared" si="220"/>
        <v>0</v>
      </c>
      <c r="H924" s="27">
        <f t="shared" si="221"/>
        <v>8957385</v>
      </c>
      <c r="I924" s="28">
        <f t="shared" si="222"/>
        <v>0</v>
      </c>
      <c r="J924" s="28">
        <f t="shared" si="223"/>
        <v>0</v>
      </c>
      <c r="K924" s="28">
        <f t="shared" si="224"/>
        <v>0</v>
      </c>
    </row>
    <row r="925" spans="1:11">
      <c r="A925" s="31" t="s">
        <v>36</v>
      </c>
      <c r="B925" s="26" t="s">
        <v>37</v>
      </c>
      <c r="C925" s="27">
        <v>0</v>
      </c>
      <c r="D925" s="27">
        <v>8957385</v>
      </c>
      <c r="E925" s="27">
        <v>8957385</v>
      </c>
      <c r="F925" s="27">
        <v>0</v>
      </c>
      <c r="G925" s="27">
        <f t="shared" si="220"/>
        <v>0</v>
      </c>
      <c r="H925" s="27">
        <f t="shared" si="221"/>
        <v>8957385</v>
      </c>
      <c r="I925" s="28">
        <f t="shared" si="222"/>
        <v>0</v>
      </c>
      <c r="J925" s="28">
        <f t="shared" si="223"/>
        <v>0</v>
      </c>
      <c r="K925" s="28">
        <f t="shared" si="224"/>
        <v>0</v>
      </c>
    </row>
    <row r="926" spans="1:11" ht="26.4">
      <c r="A926" s="32" t="s">
        <v>52</v>
      </c>
      <c r="B926" s="26" t="s">
        <v>53</v>
      </c>
      <c r="C926" s="27">
        <v>0</v>
      </c>
      <c r="D926" s="27">
        <v>8957385</v>
      </c>
      <c r="E926" s="27">
        <v>8957385</v>
      </c>
      <c r="F926" s="27">
        <v>0</v>
      </c>
      <c r="G926" s="27">
        <f t="shared" si="220"/>
        <v>0</v>
      </c>
      <c r="H926" s="27">
        <f t="shared" si="221"/>
        <v>8957385</v>
      </c>
      <c r="I926" s="28">
        <f t="shared" si="222"/>
        <v>0</v>
      </c>
      <c r="J926" s="28">
        <f t="shared" si="223"/>
        <v>0</v>
      </c>
      <c r="K926" s="28">
        <f t="shared" si="224"/>
        <v>0</v>
      </c>
    </row>
    <row r="927" spans="1:11">
      <c r="A927" s="33" t="s">
        <v>192</v>
      </c>
      <c r="B927" s="26" t="s">
        <v>193</v>
      </c>
      <c r="C927" s="27">
        <v>0</v>
      </c>
      <c r="D927" s="27">
        <v>8957385</v>
      </c>
      <c r="E927" s="27">
        <v>8957385</v>
      </c>
      <c r="F927" s="27">
        <v>0</v>
      </c>
      <c r="G927" s="27">
        <f t="shared" si="220"/>
        <v>0</v>
      </c>
      <c r="H927" s="27">
        <f t="shared" si="221"/>
        <v>8957385</v>
      </c>
      <c r="I927" s="28">
        <f t="shared" si="222"/>
        <v>0</v>
      </c>
      <c r="J927" s="28">
        <f t="shared" si="223"/>
        <v>0</v>
      </c>
      <c r="K927" s="28">
        <f t="shared" si="224"/>
        <v>0</v>
      </c>
    </row>
    <row r="928" spans="1:11" ht="26.4">
      <c r="A928" s="40" t="s">
        <v>458</v>
      </c>
      <c r="B928" s="37" t="s">
        <v>459</v>
      </c>
      <c r="C928" s="38"/>
      <c r="D928" s="38"/>
      <c r="E928" s="38"/>
      <c r="F928" s="38"/>
      <c r="G928" s="38"/>
      <c r="H928" s="38"/>
      <c r="I928" s="39"/>
      <c r="J928" s="39"/>
      <c r="K928" s="39"/>
    </row>
    <row r="929" spans="1:11">
      <c r="A929" s="25" t="s">
        <v>28</v>
      </c>
      <c r="B929" s="26" t="s">
        <v>29</v>
      </c>
      <c r="C929" s="27">
        <v>1767986.46</v>
      </c>
      <c r="D929" s="27">
        <v>4756375</v>
      </c>
      <c r="E929" s="27">
        <v>2391298</v>
      </c>
      <c r="F929" s="27">
        <v>3737536.06</v>
      </c>
      <c r="G929" s="27">
        <f t="shared" ref="G929:G955" si="225">F929-C929</f>
        <v>1969549.6</v>
      </c>
      <c r="H929" s="27">
        <f t="shared" ref="H929:H955" si="226">E929-F929</f>
        <v>-1346238.06</v>
      </c>
      <c r="I929" s="28">
        <f t="shared" ref="I929:I955" si="227">IF(ISERROR(F929/C929),0,F929/C929*100-100)</f>
        <v>111.40071740142173</v>
      </c>
      <c r="J929" s="28">
        <f t="shared" ref="J929:J955" si="228">IF(ISERROR(F929/E929),0,F929/E929*100)</f>
        <v>156.29737740758367</v>
      </c>
      <c r="K929" s="28">
        <f t="shared" ref="K929:K955" si="229">IF(ISERROR(F929/D929),0,F929/D929*100)</f>
        <v>78.579507713332106</v>
      </c>
    </row>
    <row r="930" spans="1:11">
      <c r="A930" s="31" t="s">
        <v>102</v>
      </c>
      <c r="B930" s="26" t="s">
        <v>103</v>
      </c>
      <c r="C930" s="27">
        <v>1294430.46</v>
      </c>
      <c r="D930" s="27">
        <v>4566732</v>
      </c>
      <c r="E930" s="27">
        <v>2305863</v>
      </c>
      <c r="F930" s="27">
        <v>3547893.06</v>
      </c>
      <c r="G930" s="27">
        <f t="shared" si="225"/>
        <v>2253462.6</v>
      </c>
      <c r="H930" s="27">
        <f t="shared" si="226"/>
        <v>-1242030.06</v>
      </c>
      <c r="I930" s="28">
        <f t="shared" si="227"/>
        <v>174.08912024520811</v>
      </c>
      <c r="J930" s="28">
        <f t="shared" si="228"/>
        <v>153.86400059327028</v>
      </c>
      <c r="K930" s="28">
        <f t="shared" si="229"/>
        <v>77.689977428060146</v>
      </c>
    </row>
    <row r="931" spans="1:11">
      <c r="A931" s="31" t="s">
        <v>30</v>
      </c>
      <c r="B931" s="26" t="s">
        <v>31</v>
      </c>
      <c r="C931" s="27">
        <v>473556</v>
      </c>
      <c r="D931" s="27">
        <v>189643</v>
      </c>
      <c r="E931" s="27">
        <v>85435</v>
      </c>
      <c r="F931" s="27">
        <v>189643</v>
      </c>
      <c r="G931" s="27">
        <f t="shared" si="225"/>
        <v>-283913</v>
      </c>
      <c r="H931" s="27">
        <f t="shared" si="226"/>
        <v>-104208</v>
      </c>
      <c r="I931" s="28">
        <f t="shared" si="227"/>
        <v>-59.953416280228737</v>
      </c>
      <c r="J931" s="28">
        <f t="shared" si="228"/>
        <v>221.9734300930532</v>
      </c>
      <c r="K931" s="28">
        <f t="shared" si="229"/>
        <v>100</v>
      </c>
    </row>
    <row r="932" spans="1:11">
      <c r="A932" s="32" t="s">
        <v>32</v>
      </c>
      <c r="B932" s="26" t="s">
        <v>33</v>
      </c>
      <c r="C932" s="27">
        <v>473556</v>
      </c>
      <c r="D932" s="27">
        <v>189643</v>
      </c>
      <c r="E932" s="27">
        <v>85435</v>
      </c>
      <c r="F932" s="27">
        <v>189643</v>
      </c>
      <c r="G932" s="27">
        <f t="shared" si="225"/>
        <v>-283913</v>
      </c>
      <c r="H932" s="27">
        <f t="shared" si="226"/>
        <v>-104208</v>
      </c>
      <c r="I932" s="28">
        <f t="shared" si="227"/>
        <v>-59.953416280228737</v>
      </c>
      <c r="J932" s="28">
        <f t="shared" si="228"/>
        <v>221.9734300930532</v>
      </c>
      <c r="K932" s="28">
        <f t="shared" si="229"/>
        <v>100</v>
      </c>
    </row>
    <row r="933" spans="1:11">
      <c r="A933" s="25" t="s">
        <v>34</v>
      </c>
      <c r="B933" s="26" t="s">
        <v>35</v>
      </c>
      <c r="C933" s="27">
        <v>1736811.3</v>
      </c>
      <c r="D933" s="27">
        <v>5202882</v>
      </c>
      <c r="E933" s="27">
        <v>2404469</v>
      </c>
      <c r="F933" s="27">
        <v>1805435.7</v>
      </c>
      <c r="G933" s="27">
        <f t="shared" si="225"/>
        <v>68624.399999999907</v>
      </c>
      <c r="H933" s="27">
        <f t="shared" si="226"/>
        <v>599033.30000000005</v>
      </c>
      <c r="I933" s="28">
        <f t="shared" si="227"/>
        <v>3.9511718976033876</v>
      </c>
      <c r="J933" s="28">
        <f t="shared" si="228"/>
        <v>75.086669863491679</v>
      </c>
      <c r="K933" s="28">
        <f t="shared" si="229"/>
        <v>34.700685120285257</v>
      </c>
    </row>
    <row r="934" spans="1:11">
      <c r="A934" s="31" t="s">
        <v>36</v>
      </c>
      <c r="B934" s="26" t="s">
        <v>37</v>
      </c>
      <c r="C934" s="27">
        <v>1736811.3</v>
      </c>
      <c r="D934" s="27">
        <v>4046970</v>
      </c>
      <c r="E934" s="27">
        <v>1942809</v>
      </c>
      <c r="F934" s="27">
        <v>1387584.73</v>
      </c>
      <c r="G934" s="27">
        <f t="shared" si="225"/>
        <v>-349226.57000000007</v>
      </c>
      <c r="H934" s="27">
        <f t="shared" si="226"/>
        <v>555224.27</v>
      </c>
      <c r="I934" s="28">
        <f t="shared" si="227"/>
        <v>-20.107340964444447</v>
      </c>
      <c r="J934" s="28">
        <f t="shared" si="228"/>
        <v>71.421572063954812</v>
      </c>
      <c r="K934" s="28">
        <f t="shared" si="229"/>
        <v>34.287003115911411</v>
      </c>
    </row>
    <row r="935" spans="1:11">
      <c r="A935" s="32" t="s">
        <v>38</v>
      </c>
      <c r="B935" s="26" t="s">
        <v>39</v>
      </c>
      <c r="C935" s="27">
        <v>652195.27</v>
      </c>
      <c r="D935" s="27">
        <v>3302463</v>
      </c>
      <c r="E935" s="27">
        <v>1486633</v>
      </c>
      <c r="F935" s="27">
        <v>716612.28</v>
      </c>
      <c r="G935" s="27">
        <f t="shared" si="225"/>
        <v>64417.010000000009</v>
      </c>
      <c r="H935" s="27">
        <f t="shared" si="226"/>
        <v>770020.72</v>
      </c>
      <c r="I935" s="28">
        <f t="shared" si="227"/>
        <v>9.8769514228461048</v>
      </c>
      <c r="J935" s="28">
        <f t="shared" si="228"/>
        <v>48.20371133965142</v>
      </c>
      <c r="K935" s="28">
        <f t="shared" si="229"/>
        <v>21.69932804697585</v>
      </c>
    </row>
    <row r="936" spans="1:11">
      <c r="A936" s="33" t="s">
        <v>40</v>
      </c>
      <c r="B936" s="26" t="s">
        <v>41</v>
      </c>
      <c r="C936" s="27">
        <v>59516.2</v>
      </c>
      <c r="D936" s="27">
        <v>277340</v>
      </c>
      <c r="E936" s="27">
        <v>78755</v>
      </c>
      <c r="F936" s="27">
        <v>128650.45</v>
      </c>
      <c r="G936" s="27">
        <f t="shared" si="225"/>
        <v>69134.25</v>
      </c>
      <c r="H936" s="27">
        <f t="shared" si="226"/>
        <v>-49895.45</v>
      </c>
      <c r="I936" s="28">
        <f t="shared" si="227"/>
        <v>116.16038994425048</v>
      </c>
      <c r="J936" s="28">
        <f t="shared" si="228"/>
        <v>163.35527902990285</v>
      </c>
      <c r="K936" s="28">
        <f t="shared" si="229"/>
        <v>46.387268334895793</v>
      </c>
    </row>
    <row r="937" spans="1:11">
      <c r="A937" s="33" t="s">
        <v>42</v>
      </c>
      <c r="B937" s="26" t="s">
        <v>43</v>
      </c>
      <c r="C937" s="27">
        <v>592679.06999999995</v>
      </c>
      <c r="D937" s="27">
        <v>3025123</v>
      </c>
      <c r="E937" s="27">
        <v>1407878</v>
      </c>
      <c r="F937" s="27">
        <v>587961.82999999996</v>
      </c>
      <c r="G937" s="27">
        <f t="shared" si="225"/>
        <v>-4717.2399999999907</v>
      </c>
      <c r="H937" s="27">
        <f t="shared" si="226"/>
        <v>819916.17</v>
      </c>
      <c r="I937" s="28">
        <f t="shared" si="227"/>
        <v>-0.79591810117403838</v>
      </c>
      <c r="J937" s="28">
        <f t="shared" si="228"/>
        <v>41.762271304757938</v>
      </c>
      <c r="K937" s="28">
        <f t="shared" si="229"/>
        <v>19.435964421942511</v>
      </c>
    </row>
    <row r="938" spans="1:11">
      <c r="A938" s="34" t="s">
        <v>44</v>
      </c>
      <c r="B938" s="26" t="s">
        <v>45</v>
      </c>
      <c r="C938" s="27">
        <v>0</v>
      </c>
      <c r="D938" s="27">
        <v>0</v>
      </c>
      <c r="E938" s="27">
        <v>0</v>
      </c>
      <c r="F938" s="27">
        <v>19255.060000000001</v>
      </c>
      <c r="G938" s="27">
        <f t="shared" si="225"/>
        <v>19255.060000000001</v>
      </c>
      <c r="H938" s="27">
        <f t="shared" si="226"/>
        <v>-19255.060000000001</v>
      </c>
      <c r="I938" s="28">
        <f t="shared" si="227"/>
        <v>0</v>
      </c>
      <c r="J938" s="28">
        <f t="shared" si="228"/>
        <v>0</v>
      </c>
      <c r="K938" s="28">
        <f t="shared" si="229"/>
        <v>0</v>
      </c>
    </row>
    <row r="939" spans="1:11">
      <c r="A939" s="32" t="s">
        <v>46</v>
      </c>
      <c r="B939" s="26" t="s">
        <v>47</v>
      </c>
      <c r="C939" s="27">
        <v>14618.3</v>
      </c>
      <c r="D939" s="27">
        <v>7021</v>
      </c>
      <c r="E939" s="27">
        <v>0</v>
      </c>
      <c r="F939" s="27">
        <v>7020.27</v>
      </c>
      <c r="G939" s="27">
        <f t="shared" si="225"/>
        <v>-7598.0299999999988</v>
      </c>
      <c r="H939" s="27">
        <f t="shared" si="226"/>
        <v>-7020.27</v>
      </c>
      <c r="I939" s="28">
        <f t="shared" si="227"/>
        <v>-51.976153177866088</v>
      </c>
      <c r="J939" s="28">
        <f t="shared" si="228"/>
        <v>0</v>
      </c>
      <c r="K939" s="28">
        <f t="shared" si="229"/>
        <v>99.989602620709306</v>
      </c>
    </row>
    <row r="940" spans="1:11">
      <c r="A940" s="33" t="s">
        <v>48</v>
      </c>
      <c r="B940" s="26" t="s">
        <v>49</v>
      </c>
      <c r="C940" s="27">
        <v>14618.3</v>
      </c>
      <c r="D940" s="27">
        <v>7021</v>
      </c>
      <c r="E940" s="27">
        <v>0</v>
      </c>
      <c r="F940" s="27">
        <v>7020.27</v>
      </c>
      <c r="G940" s="27">
        <f t="shared" si="225"/>
        <v>-7598.0299999999988</v>
      </c>
      <c r="H940" s="27">
        <f t="shared" si="226"/>
        <v>-7020.27</v>
      </c>
      <c r="I940" s="28">
        <f t="shared" si="227"/>
        <v>-51.976153177866088</v>
      </c>
      <c r="J940" s="28">
        <f t="shared" si="228"/>
        <v>0</v>
      </c>
      <c r="K940" s="28">
        <f t="shared" si="229"/>
        <v>99.989602620709306</v>
      </c>
    </row>
    <row r="941" spans="1:11" ht="26.4">
      <c r="A941" s="32" t="s">
        <v>88</v>
      </c>
      <c r="B941" s="26" t="s">
        <v>89</v>
      </c>
      <c r="C941" s="27">
        <v>16951.72</v>
      </c>
      <c r="D941" s="27">
        <v>61888</v>
      </c>
      <c r="E941" s="27">
        <v>0</v>
      </c>
      <c r="F941" s="27">
        <v>61887.67</v>
      </c>
      <c r="G941" s="27">
        <f t="shared" si="225"/>
        <v>44935.95</v>
      </c>
      <c r="H941" s="27">
        <f t="shared" si="226"/>
        <v>-61887.67</v>
      </c>
      <c r="I941" s="28">
        <f t="shared" si="227"/>
        <v>265.08195038615543</v>
      </c>
      <c r="J941" s="28">
        <f t="shared" si="228"/>
        <v>0</v>
      </c>
      <c r="K941" s="28">
        <f t="shared" si="229"/>
        <v>99.999466778696998</v>
      </c>
    </row>
    <row r="942" spans="1:11">
      <c r="A942" s="33" t="s">
        <v>90</v>
      </c>
      <c r="B942" s="26" t="s">
        <v>91</v>
      </c>
      <c r="C942" s="27">
        <v>16951.72</v>
      </c>
      <c r="D942" s="27">
        <v>61888</v>
      </c>
      <c r="E942" s="27">
        <v>0</v>
      </c>
      <c r="F942" s="27">
        <v>61887.67</v>
      </c>
      <c r="G942" s="27">
        <f t="shared" si="225"/>
        <v>44935.95</v>
      </c>
      <c r="H942" s="27">
        <f t="shared" si="226"/>
        <v>-61887.67</v>
      </c>
      <c r="I942" s="28">
        <f t="shared" si="227"/>
        <v>265.08195038615543</v>
      </c>
      <c r="J942" s="28">
        <f t="shared" si="228"/>
        <v>0</v>
      </c>
      <c r="K942" s="28">
        <f t="shared" si="229"/>
        <v>99.999466778696998</v>
      </c>
    </row>
    <row r="943" spans="1:11" ht="26.4">
      <c r="A943" s="32" t="s">
        <v>52</v>
      </c>
      <c r="B943" s="26" t="s">
        <v>53</v>
      </c>
      <c r="C943" s="27">
        <v>1053046.01</v>
      </c>
      <c r="D943" s="27">
        <v>675598</v>
      </c>
      <c r="E943" s="27">
        <v>456176</v>
      </c>
      <c r="F943" s="27">
        <v>602064.51</v>
      </c>
      <c r="G943" s="27">
        <f t="shared" si="225"/>
        <v>-450981.5</v>
      </c>
      <c r="H943" s="27">
        <f t="shared" si="226"/>
        <v>-145888.51</v>
      </c>
      <c r="I943" s="28">
        <f t="shared" si="227"/>
        <v>-42.826381346813136</v>
      </c>
      <c r="J943" s="28">
        <f t="shared" si="228"/>
        <v>131.98075085054893</v>
      </c>
      <c r="K943" s="28">
        <f t="shared" si="229"/>
        <v>89.115792231474927</v>
      </c>
    </row>
    <row r="944" spans="1:11">
      <c r="A944" s="33" t="s">
        <v>54</v>
      </c>
      <c r="B944" s="26" t="s">
        <v>55</v>
      </c>
      <c r="C944" s="27">
        <v>988884</v>
      </c>
      <c r="D944" s="27">
        <v>155174</v>
      </c>
      <c r="E944" s="27">
        <v>155174</v>
      </c>
      <c r="F944" s="27">
        <v>155174</v>
      </c>
      <c r="G944" s="27">
        <f t="shared" si="225"/>
        <v>-833710</v>
      </c>
      <c r="H944" s="27">
        <f t="shared" si="226"/>
        <v>0</v>
      </c>
      <c r="I944" s="28">
        <f t="shared" si="227"/>
        <v>-84.308169613422805</v>
      </c>
      <c r="J944" s="28">
        <f t="shared" si="228"/>
        <v>100</v>
      </c>
      <c r="K944" s="28">
        <f t="shared" si="229"/>
        <v>100</v>
      </c>
    </row>
    <row r="945" spans="1:11" ht="26.4">
      <c r="A945" s="34" t="s">
        <v>56</v>
      </c>
      <c r="B945" s="26" t="s">
        <v>57</v>
      </c>
      <c r="C945" s="27">
        <v>988884</v>
      </c>
      <c r="D945" s="27">
        <v>155174</v>
      </c>
      <c r="E945" s="27">
        <v>155174</v>
      </c>
      <c r="F945" s="27">
        <v>155174</v>
      </c>
      <c r="G945" s="27">
        <f t="shared" si="225"/>
        <v>-833710</v>
      </c>
      <c r="H945" s="27">
        <f t="shared" si="226"/>
        <v>0</v>
      </c>
      <c r="I945" s="28">
        <f t="shared" si="227"/>
        <v>-84.308169613422805</v>
      </c>
      <c r="J945" s="28">
        <f t="shared" si="228"/>
        <v>100</v>
      </c>
      <c r="K945" s="28">
        <f t="shared" si="229"/>
        <v>100</v>
      </c>
    </row>
    <row r="946" spans="1:11" ht="26.4">
      <c r="A946" s="35" t="s">
        <v>235</v>
      </c>
      <c r="B946" s="26" t="s">
        <v>236</v>
      </c>
      <c r="C946" s="27">
        <v>988884</v>
      </c>
      <c r="D946" s="27">
        <v>155174</v>
      </c>
      <c r="E946" s="27">
        <v>155174</v>
      </c>
      <c r="F946" s="27">
        <v>155174</v>
      </c>
      <c r="G946" s="27">
        <f t="shared" si="225"/>
        <v>-833710</v>
      </c>
      <c r="H946" s="27">
        <f t="shared" si="226"/>
        <v>0</v>
      </c>
      <c r="I946" s="28">
        <f t="shared" si="227"/>
        <v>-84.308169613422805</v>
      </c>
      <c r="J946" s="28">
        <f t="shared" si="228"/>
        <v>100</v>
      </c>
      <c r="K946" s="28">
        <f t="shared" si="229"/>
        <v>100</v>
      </c>
    </row>
    <row r="947" spans="1:11" ht="52.8">
      <c r="A947" s="33" t="s">
        <v>163</v>
      </c>
      <c r="B947" s="26" t="s">
        <v>164</v>
      </c>
      <c r="C947" s="27">
        <v>58500</v>
      </c>
      <c r="D947" s="27">
        <v>141500</v>
      </c>
      <c r="E947" s="27">
        <v>141500</v>
      </c>
      <c r="F947" s="27">
        <v>141500</v>
      </c>
      <c r="G947" s="27">
        <f t="shared" si="225"/>
        <v>83000</v>
      </c>
      <c r="H947" s="27">
        <f t="shared" si="226"/>
        <v>0</v>
      </c>
      <c r="I947" s="28">
        <f t="shared" si="227"/>
        <v>141.88034188034186</v>
      </c>
      <c r="J947" s="28">
        <f t="shared" si="228"/>
        <v>100</v>
      </c>
      <c r="K947" s="28">
        <f t="shared" si="229"/>
        <v>100</v>
      </c>
    </row>
    <row r="948" spans="1:11" ht="39.6">
      <c r="A948" s="34" t="s">
        <v>165</v>
      </c>
      <c r="B948" s="26" t="s">
        <v>166</v>
      </c>
      <c r="C948" s="27">
        <v>58500</v>
      </c>
      <c r="D948" s="27">
        <v>141500</v>
      </c>
      <c r="E948" s="27">
        <v>141500</v>
      </c>
      <c r="F948" s="27">
        <v>141500</v>
      </c>
      <c r="G948" s="27">
        <f t="shared" si="225"/>
        <v>83000</v>
      </c>
      <c r="H948" s="27">
        <f t="shared" si="226"/>
        <v>0</v>
      </c>
      <c r="I948" s="28">
        <f t="shared" si="227"/>
        <v>141.88034188034186</v>
      </c>
      <c r="J948" s="28">
        <f t="shared" si="228"/>
        <v>100</v>
      </c>
      <c r="K948" s="28">
        <f t="shared" si="229"/>
        <v>100</v>
      </c>
    </row>
    <row r="949" spans="1:11">
      <c r="A949" s="33" t="s">
        <v>192</v>
      </c>
      <c r="B949" s="26" t="s">
        <v>193</v>
      </c>
      <c r="C949" s="27">
        <v>5662.01</v>
      </c>
      <c r="D949" s="27">
        <v>378924</v>
      </c>
      <c r="E949" s="27">
        <v>159502</v>
      </c>
      <c r="F949" s="27">
        <v>305390.51</v>
      </c>
      <c r="G949" s="27">
        <f t="shared" si="225"/>
        <v>299728.5</v>
      </c>
      <c r="H949" s="27">
        <f t="shared" si="226"/>
        <v>-145888.51</v>
      </c>
      <c r="I949" s="28">
        <f t="shared" si="227"/>
        <v>5293.6766272048271</v>
      </c>
      <c r="J949" s="28">
        <f t="shared" si="228"/>
        <v>191.46500357362291</v>
      </c>
      <c r="K949" s="28">
        <f t="shared" si="229"/>
        <v>80.594132332604957</v>
      </c>
    </row>
    <row r="950" spans="1:11">
      <c r="A950" s="31" t="s">
        <v>60</v>
      </c>
      <c r="B950" s="26" t="s">
        <v>61</v>
      </c>
      <c r="C950" s="27">
        <v>0</v>
      </c>
      <c r="D950" s="27">
        <v>1155912</v>
      </c>
      <c r="E950" s="27">
        <v>461660</v>
      </c>
      <c r="F950" s="27">
        <v>417850.97</v>
      </c>
      <c r="G950" s="27">
        <f t="shared" si="225"/>
        <v>417850.97</v>
      </c>
      <c r="H950" s="27">
        <f t="shared" si="226"/>
        <v>43809.030000000028</v>
      </c>
      <c r="I950" s="28">
        <f t="shared" si="227"/>
        <v>0</v>
      </c>
      <c r="J950" s="28">
        <f t="shared" si="228"/>
        <v>90.510542390503829</v>
      </c>
      <c r="K950" s="28">
        <f t="shared" si="229"/>
        <v>36.149029510897016</v>
      </c>
    </row>
    <row r="951" spans="1:11">
      <c r="A951" s="32" t="s">
        <v>62</v>
      </c>
      <c r="B951" s="26" t="s">
        <v>63</v>
      </c>
      <c r="C951" s="27">
        <v>0</v>
      </c>
      <c r="D951" s="27">
        <v>1155912</v>
      </c>
      <c r="E951" s="27">
        <v>461660</v>
      </c>
      <c r="F951" s="27">
        <v>417850.97</v>
      </c>
      <c r="G951" s="27">
        <f t="shared" si="225"/>
        <v>417850.97</v>
      </c>
      <c r="H951" s="27">
        <f t="shared" si="226"/>
        <v>43809.030000000028</v>
      </c>
      <c r="I951" s="28">
        <f t="shared" si="227"/>
        <v>0</v>
      </c>
      <c r="J951" s="28">
        <f t="shared" si="228"/>
        <v>90.510542390503829</v>
      </c>
      <c r="K951" s="28">
        <f t="shared" si="229"/>
        <v>36.149029510897016</v>
      </c>
    </row>
    <row r="952" spans="1:11">
      <c r="A952" s="25"/>
      <c r="B952" s="26" t="s">
        <v>64</v>
      </c>
      <c r="C952" s="27">
        <v>31175.16</v>
      </c>
      <c r="D952" s="27">
        <v>-446507</v>
      </c>
      <c r="E952" s="27">
        <v>-13171</v>
      </c>
      <c r="F952" s="27">
        <v>1932100.36</v>
      </c>
      <c r="G952" s="27">
        <f t="shared" si="225"/>
        <v>1900925.2000000002</v>
      </c>
      <c r="H952" s="27">
        <f t="shared" si="226"/>
        <v>-1945271.36</v>
      </c>
      <c r="I952" s="28">
        <f t="shared" si="227"/>
        <v>6097.5635730498261</v>
      </c>
      <c r="J952" s="28">
        <f t="shared" si="228"/>
        <v>-14669.352061346899</v>
      </c>
      <c r="K952" s="28">
        <f t="shared" si="229"/>
        <v>-432.71446136342774</v>
      </c>
    </row>
    <row r="953" spans="1:11">
      <c r="A953" s="25" t="s">
        <v>65</v>
      </c>
      <c r="B953" s="26" t="s">
        <v>66</v>
      </c>
      <c r="C953" s="27">
        <v>-31175.16</v>
      </c>
      <c r="D953" s="27">
        <v>446507</v>
      </c>
      <c r="E953" s="27">
        <v>13171</v>
      </c>
      <c r="F953" s="27">
        <v>-1932100.36</v>
      </c>
      <c r="G953" s="27">
        <f t="shared" si="225"/>
        <v>-1900925.2000000002</v>
      </c>
      <c r="H953" s="27">
        <f t="shared" si="226"/>
        <v>1945271.36</v>
      </c>
      <c r="I953" s="28">
        <f t="shared" si="227"/>
        <v>6097.5635730498261</v>
      </c>
      <c r="J953" s="28">
        <f t="shared" si="228"/>
        <v>-14669.352061346899</v>
      </c>
      <c r="K953" s="28">
        <f t="shared" si="229"/>
        <v>-432.71446136342774</v>
      </c>
    </row>
    <row r="954" spans="1:11">
      <c r="A954" s="31" t="s">
        <v>67</v>
      </c>
      <c r="B954" s="26" t="s">
        <v>68</v>
      </c>
      <c r="C954" s="27">
        <v>-31175.16</v>
      </c>
      <c r="D954" s="27">
        <v>446507</v>
      </c>
      <c r="E954" s="27">
        <v>13171</v>
      </c>
      <c r="F954" s="27">
        <v>-1932100.36</v>
      </c>
      <c r="G954" s="27">
        <f t="shared" si="225"/>
        <v>-1900925.2000000002</v>
      </c>
      <c r="H954" s="27">
        <f t="shared" si="226"/>
        <v>1945271.36</v>
      </c>
      <c r="I954" s="28">
        <f t="shared" si="227"/>
        <v>6097.5635730498261</v>
      </c>
      <c r="J954" s="28">
        <f t="shared" si="228"/>
        <v>-14669.352061346899</v>
      </c>
      <c r="K954" s="28">
        <f t="shared" si="229"/>
        <v>-432.71446136342774</v>
      </c>
    </row>
    <row r="955" spans="1:11" ht="26.4">
      <c r="A955" s="32" t="s">
        <v>148</v>
      </c>
      <c r="B955" s="26" t="s">
        <v>149</v>
      </c>
      <c r="C955" s="27">
        <v>-879703.34</v>
      </c>
      <c r="D955" s="27">
        <v>446507</v>
      </c>
      <c r="E955" s="27">
        <v>13171</v>
      </c>
      <c r="F955" s="27">
        <v>-108218.29</v>
      </c>
      <c r="G955" s="27">
        <f t="shared" si="225"/>
        <v>771485.04999999993</v>
      </c>
      <c r="H955" s="27">
        <f t="shared" si="226"/>
        <v>121389.29</v>
      </c>
      <c r="I955" s="28">
        <f t="shared" si="227"/>
        <v>-87.698319981370076</v>
      </c>
      <c r="J955" s="28">
        <f t="shared" si="228"/>
        <v>-821.64064991268685</v>
      </c>
      <c r="K955" s="28">
        <f t="shared" si="229"/>
        <v>-24.236639067248664</v>
      </c>
    </row>
    <row r="956" spans="1:11" ht="52.8">
      <c r="A956" s="40" t="s">
        <v>180</v>
      </c>
      <c r="B956" s="37" t="s">
        <v>181</v>
      </c>
      <c r="C956" s="38"/>
      <c r="D956" s="38"/>
      <c r="E956" s="38"/>
      <c r="F956" s="38"/>
      <c r="G956" s="38"/>
      <c r="H956" s="38"/>
      <c r="I956" s="39"/>
      <c r="J956" s="39"/>
      <c r="K956" s="39"/>
    </row>
    <row r="957" spans="1:11">
      <c r="A957" s="25" t="s">
        <v>28</v>
      </c>
      <c r="B957" s="26" t="s">
        <v>29</v>
      </c>
      <c r="C957" s="27">
        <v>62917053</v>
      </c>
      <c r="D957" s="27">
        <v>80911246</v>
      </c>
      <c r="E957" s="27">
        <v>34445655</v>
      </c>
      <c r="F957" s="27">
        <v>80911246</v>
      </c>
      <c r="G957" s="27">
        <f t="shared" ref="G957:G973" si="230">F957-C957</f>
        <v>17994193</v>
      </c>
      <c r="H957" s="27">
        <f t="shared" ref="H957:H973" si="231">E957-F957</f>
        <v>-46465591</v>
      </c>
      <c r="I957" s="28">
        <f t="shared" ref="I957:I973" si="232">IF(ISERROR(F957/C957),0,F957/C957*100-100)</f>
        <v>28.599866239761752</v>
      </c>
      <c r="J957" s="28">
        <f t="shared" ref="J957:J973" si="233">IF(ISERROR(F957/E957),0,F957/E957*100)</f>
        <v>234.89536198397158</v>
      </c>
      <c r="K957" s="28">
        <f t="shared" ref="K957:K973" si="234">IF(ISERROR(F957/D957),0,F957/D957*100)</f>
        <v>100</v>
      </c>
    </row>
    <row r="958" spans="1:11">
      <c r="A958" s="31" t="s">
        <v>30</v>
      </c>
      <c r="B958" s="26" t="s">
        <v>31</v>
      </c>
      <c r="C958" s="27">
        <v>62917053</v>
      </c>
      <c r="D958" s="27">
        <v>80911246</v>
      </c>
      <c r="E958" s="27">
        <v>34445655</v>
      </c>
      <c r="F958" s="27">
        <v>80911246</v>
      </c>
      <c r="G958" s="27">
        <f t="shared" si="230"/>
        <v>17994193</v>
      </c>
      <c r="H958" s="27">
        <f t="shared" si="231"/>
        <v>-46465591</v>
      </c>
      <c r="I958" s="28">
        <f t="shared" si="232"/>
        <v>28.599866239761752</v>
      </c>
      <c r="J958" s="28">
        <f t="shared" si="233"/>
        <v>234.89536198397158</v>
      </c>
      <c r="K958" s="28">
        <f t="shared" si="234"/>
        <v>100</v>
      </c>
    </row>
    <row r="959" spans="1:11">
      <c r="A959" s="32" t="s">
        <v>32</v>
      </c>
      <c r="B959" s="26" t="s">
        <v>33</v>
      </c>
      <c r="C959" s="27">
        <v>62917053</v>
      </c>
      <c r="D959" s="27">
        <v>80911246</v>
      </c>
      <c r="E959" s="27">
        <v>34445655</v>
      </c>
      <c r="F959" s="27">
        <v>80911246</v>
      </c>
      <c r="G959" s="27">
        <f t="shared" si="230"/>
        <v>17994193</v>
      </c>
      <c r="H959" s="27">
        <f t="shared" si="231"/>
        <v>-46465591</v>
      </c>
      <c r="I959" s="28">
        <f t="shared" si="232"/>
        <v>28.599866239761752</v>
      </c>
      <c r="J959" s="28">
        <f t="shared" si="233"/>
        <v>234.89536198397158</v>
      </c>
      <c r="K959" s="28">
        <f t="shared" si="234"/>
        <v>100</v>
      </c>
    </row>
    <row r="960" spans="1:11">
      <c r="A960" s="25" t="s">
        <v>34</v>
      </c>
      <c r="B960" s="26" t="s">
        <v>35</v>
      </c>
      <c r="C960" s="27">
        <v>52285001.960000001</v>
      </c>
      <c r="D960" s="27">
        <v>80911246</v>
      </c>
      <c r="E960" s="27">
        <v>34445655</v>
      </c>
      <c r="F960" s="27">
        <v>22470633.719999999</v>
      </c>
      <c r="G960" s="27">
        <f t="shared" si="230"/>
        <v>-29814368.240000002</v>
      </c>
      <c r="H960" s="27">
        <f t="shared" si="231"/>
        <v>11975021.280000001</v>
      </c>
      <c r="I960" s="28">
        <f t="shared" si="232"/>
        <v>-57.022792621886325</v>
      </c>
      <c r="J960" s="28">
        <f t="shared" si="233"/>
        <v>65.235031007539263</v>
      </c>
      <c r="K960" s="28">
        <f t="shared" si="234"/>
        <v>27.771953629289058</v>
      </c>
    </row>
    <row r="961" spans="1:11">
      <c r="A961" s="31" t="s">
        <v>36</v>
      </c>
      <c r="B961" s="26" t="s">
        <v>37</v>
      </c>
      <c r="C961" s="27">
        <v>41704153.109999999</v>
      </c>
      <c r="D961" s="27">
        <v>47889064</v>
      </c>
      <c r="E961" s="27">
        <v>17564611</v>
      </c>
      <c r="F961" s="27">
        <v>7155278.2400000002</v>
      </c>
      <c r="G961" s="27">
        <f t="shared" si="230"/>
        <v>-34548874.869999997</v>
      </c>
      <c r="H961" s="27">
        <f t="shared" si="231"/>
        <v>10409332.76</v>
      </c>
      <c r="I961" s="28">
        <f t="shared" si="232"/>
        <v>-82.842768150387698</v>
      </c>
      <c r="J961" s="28">
        <f t="shared" si="233"/>
        <v>40.736901261291813</v>
      </c>
      <c r="K961" s="28">
        <f t="shared" si="234"/>
        <v>14.941361643652087</v>
      </c>
    </row>
    <row r="962" spans="1:11">
      <c r="A962" s="32" t="s">
        <v>38</v>
      </c>
      <c r="B962" s="26" t="s">
        <v>39</v>
      </c>
      <c r="C962" s="27">
        <v>5977342.5</v>
      </c>
      <c r="D962" s="27">
        <v>11236094</v>
      </c>
      <c r="E962" s="27">
        <v>7149703</v>
      </c>
      <c r="F962" s="27">
        <v>7118544.71</v>
      </c>
      <c r="G962" s="27">
        <f t="shared" si="230"/>
        <v>1141202.21</v>
      </c>
      <c r="H962" s="27">
        <f t="shared" si="231"/>
        <v>31158.290000000037</v>
      </c>
      <c r="I962" s="28">
        <f t="shared" si="232"/>
        <v>19.092133502472052</v>
      </c>
      <c r="J962" s="28">
        <f t="shared" si="233"/>
        <v>99.564201617885388</v>
      </c>
      <c r="K962" s="28">
        <f t="shared" si="234"/>
        <v>63.354264480165433</v>
      </c>
    </row>
    <row r="963" spans="1:11">
      <c r="A963" s="33" t="s">
        <v>40</v>
      </c>
      <c r="B963" s="26" t="s">
        <v>41</v>
      </c>
      <c r="C963" s="27">
        <v>2255057.91</v>
      </c>
      <c r="D963" s="27">
        <v>4184257</v>
      </c>
      <c r="E963" s="27">
        <v>2696418</v>
      </c>
      <c r="F963" s="27">
        <v>3190656.24</v>
      </c>
      <c r="G963" s="27">
        <f t="shared" si="230"/>
        <v>935598.33000000007</v>
      </c>
      <c r="H963" s="27">
        <f t="shared" si="231"/>
        <v>-494238.24000000022</v>
      </c>
      <c r="I963" s="28">
        <f t="shared" si="232"/>
        <v>41.488882651355055</v>
      </c>
      <c r="J963" s="28">
        <f t="shared" si="233"/>
        <v>118.32943705315719</v>
      </c>
      <c r="K963" s="28">
        <f t="shared" si="234"/>
        <v>76.253830488901613</v>
      </c>
    </row>
    <row r="964" spans="1:11">
      <c r="A964" s="33" t="s">
        <v>42</v>
      </c>
      <c r="B964" s="26" t="s">
        <v>43</v>
      </c>
      <c r="C964" s="27">
        <v>3722284.59</v>
      </c>
      <c r="D964" s="27">
        <v>7051837</v>
      </c>
      <c r="E964" s="27">
        <v>4453285</v>
      </c>
      <c r="F964" s="27">
        <v>3927888.47</v>
      </c>
      <c r="G964" s="27">
        <f t="shared" si="230"/>
        <v>205603.88000000035</v>
      </c>
      <c r="H964" s="27">
        <f t="shared" si="231"/>
        <v>525396.5299999998</v>
      </c>
      <c r="I964" s="28">
        <f t="shared" si="232"/>
        <v>5.5235937776590021</v>
      </c>
      <c r="J964" s="28">
        <f t="shared" si="233"/>
        <v>88.202045680885007</v>
      </c>
      <c r="K964" s="28">
        <f t="shared" si="234"/>
        <v>55.70021641169528</v>
      </c>
    </row>
    <row r="965" spans="1:11">
      <c r="A965" s="34" t="s">
        <v>44</v>
      </c>
      <c r="B965" s="26" t="s">
        <v>45</v>
      </c>
      <c r="C965" s="27">
        <v>34721.699999999997</v>
      </c>
      <c r="D965" s="27">
        <v>0</v>
      </c>
      <c r="E965" s="27">
        <v>0</v>
      </c>
      <c r="F965" s="27">
        <v>185498.86</v>
      </c>
      <c r="G965" s="27">
        <f t="shared" si="230"/>
        <v>150777.15999999997</v>
      </c>
      <c r="H965" s="27">
        <f t="shared" si="231"/>
        <v>-185498.86</v>
      </c>
      <c r="I965" s="28">
        <f t="shared" si="232"/>
        <v>434.24475184106768</v>
      </c>
      <c r="J965" s="28">
        <f t="shared" si="233"/>
        <v>0</v>
      </c>
      <c r="K965" s="28">
        <f t="shared" si="234"/>
        <v>0</v>
      </c>
    </row>
    <row r="966" spans="1:11">
      <c r="A966" s="32" t="s">
        <v>46</v>
      </c>
      <c r="B966" s="26" t="s">
        <v>47</v>
      </c>
      <c r="C966" s="27">
        <v>35726810.609999999</v>
      </c>
      <c r="D966" s="27">
        <v>36652970</v>
      </c>
      <c r="E966" s="27">
        <v>10414908</v>
      </c>
      <c r="F966" s="27">
        <v>36733.53</v>
      </c>
      <c r="G966" s="27">
        <f t="shared" si="230"/>
        <v>-35690077.079999998</v>
      </c>
      <c r="H966" s="27">
        <f t="shared" si="231"/>
        <v>10378174.470000001</v>
      </c>
      <c r="I966" s="28">
        <f t="shared" si="232"/>
        <v>-99.897182173911375</v>
      </c>
      <c r="J966" s="28">
        <f t="shared" si="233"/>
        <v>0.35270143528872266</v>
      </c>
      <c r="K966" s="28">
        <f t="shared" si="234"/>
        <v>0.10021979119291015</v>
      </c>
    </row>
    <row r="967" spans="1:11">
      <c r="A967" s="33" t="s">
        <v>48</v>
      </c>
      <c r="B967" s="26" t="s">
        <v>49</v>
      </c>
      <c r="C967" s="27">
        <v>35682659</v>
      </c>
      <c r="D967" s="27">
        <v>36474422</v>
      </c>
      <c r="E967" s="27">
        <v>10281271</v>
      </c>
      <c r="F967" s="27">
        <v>0</v>
      </c>
      <c r="G967" s="27">
        <f t="shared" si="230"/>
        <v>-35682659</v>
      </c>
      <c r="H967" s="27">
        <f t="shared" si="231"/>
        <v>10281271</v>
      </c>
      <c r="I967" s="28">
        <f t="shared" si="232"/>
        <v>-100</v>
      </c>
      <c r="J967" s="28">
        <f t="shared" si="233"/>
        <v>0</v>
      </c>
      <c r="K967" s="28">
        <f t="shared" si="234"/>
        <v>0</v>
      </c>
    </row>
    <row r="968" spans="1:11">
      <c r="A968" s="33" t="s">
        <v>50</v>
      </c>
      <c r="B968" s="26" t="s">
        <v>51</v>
      </c>
      <c r="C968" s="27">
        <v>44151.61</v>
      </c>
      <c r="D968" s="27">
        <v>178548</v>
      </c>
      <c r="E968" s="27">
        <v>133637</v>
      </c>
      <c r="F968" s="27">
        <v>36733.53</v>
      </c>
      <c r="G968" s="27">
        <f t="shared" si="230"/>
        <v>-7418.0800000000017</v>
      </c>
      <c r="H968" s="27">
        <f t="shared" si="231"/>
        <v>96903.47</v>
      </c>
      <c r="I968" s="28">
        <f t="shared" si="232"/>
        <v>-16.801380515908718</v>
      </c>
      <c r="J968" s="28">
        <f t="shared" si="233"/>
        <v>27.487544617134475</v>
      </c>
      <c r="K968" s="28">
        <f t="shared" si="234"/>
        <v>20.573476040056455</v>
      </c>
    </row>
    <row r="969" spans="1:11">
      <c r="A969" s="31" t="s">
        <v>60</v>
      </c>
      <c r="B969" s="26" t="s">
        <v>61</v>
      </c>
      <c r="C969" s="27">
        <v>10580848.85</v>
      </c>
      <c r="D969" s="27">
        <v>33022182</v>
      </c>
      <c r="E969" s="27">
        <v>16881044</v>
      </c>
      <c r="F969" s="27">
        <v>15315355.48</v>
      </c>
      <c r="G969" s="27">
        <f t="shared" si="230"/>
        <v>4734506.6300000008</v>
      </c>
      <c r="H969" s="27">
        <f t="shared" si="231"/>
        <v>1565688.5199999996</v>
      </c>
      <c r="I969" s="28">
        <f t="shared" si="232"/>
        <v>44.746000033825283</v>
      </c>
      <c r="J969" s="28">
        <f t="shared" si="233"/>
        <v>90.725167708821814</v>
      </c>
      <c r="K969" s="28">
        <f t="shared" si="234"/>
        <v>46.378993005368329</v>
      </c>
    </row>
    <row r="970" spans="1:11">
      <c r="A970" s="32" t="s">
        <v>62</v>
      </c>
      <c r="B970" s="26" t="s">
        <v>63</v>
      </c>
      <c r="C970" s="27">
        <v>10580848.85</v>
      </c>
      <c r="D970" s="27">
        <v>33022182</v>
      </c>
      <c r="E970" s="27">
        <v>16881044</v>
      </c>
      <c r="F970" s="27">
        <v>15315355.48</v>
      </c>
      <c r="G970" s="27">
        <f t="shared" si="230"/>
        <v>4734506.6300000008</v>
      </c>
      <c r="H970" s="27">
        <f t="shared" si="231"/>
        <v>1565688.5199999996</v>
      </c>
      <c r="I970" s="28">
        <f t="shared" si="232"/>
        <v>44.746000033825283</v>
      </c>
      <c r="J970" s="28">
        <f t="shared" si="233"/>
        <v>90.725167708821814</v>
      </c>
      <c r="K970" s="28">
        <f t="shared" si="234"/>
        <v>46.378993005368329</v>
      </c>
    </row>
    <row r="971" spans="1:11">
      <c r="A971" s="25"/>
      <c r="B971" s="26" t="s">
        <v>64</v>
      </c>
      <c r="C971" s="27">
        <v>10632051.039999999</v>
      </c>
      <c r="D971" s="27">
        <v>0</v>
      </c>
      <c r="E971" s="27">
        <v>0</v>
      </c>
      <c r="F971" s="27">
        <v>58440612.280000001</v>
      </c>
      <c r="G971" s="27">
        <f t="shared" si="230"/>
        <v>47808561.240000002</v>
      </c>
      <c r="H971" s="27">
        <f t="shared" si="231"/>
        <v>-58440612.280000001</v>
      </c>
      <c r="I971" s="28">
        <f t="shared" si="232"/>
        <v>449.6645196691984</v>
      </c>
      <c r="J971" s="28">
        <f t="shared" si="233"/>
        <v>0</v>
      </c>
      <c r="K971" s="28">
        <f t="shared" si="234"/>
        <v>0</v>
      </c>
    </row>
    <row r="972" spans="1:11">
      <c r="A972" s="25" t="s">
        <v>65</v>
      </c>
      <c r="B972" s="26" t="s">
        <v>66</v>
      </c>
      <c r="C972" s="27">
        <v>-10632051.039999999</v>
      </c>
      <c r="D972" s="27">
        <v>0</v>
      </c>
      <c r="E972" s="27">
        <v>0</v>
      </c>
      <c r="F972" s="27">
        <v>-58440612.280000001</v>
      </c>
      <c r="G972" s="27">
        <f t="shared" si="230"/>
        <v>-47808561.240000002</v>
      </c>
      <c r="H972" s="27">
        <f t="shared" si="231"/>
        <v>58440612.280000001</v>
      </c>
      <c r="I972" s="28">
        <f t="shared" si="232"/>
        <v>449.6645196691984</v>
      </c>
      <c r="J972" s="28">
        <f t="shared" si="233"/>
        <v>0</v>
      </c>
      <c r="K972" s="28">
        <f t="shared" si="234"/>
        <v>0</v>
      </c>
    </row>
    <row r="973" spans="1:11">
      <c r="A973" s="31" t="s">
        <v>67</v>
      </c>
      <c r="B973" s="26" t="s">
        <v>68</v>
      </c>
      <c r="C973" s="27">
        <v>-10632051.039999999</v>
      </c>
      <c r="D973" s="27">
        <v>0</v>
      </c>
      <c r="E973" s="27">
        <v>0</v>
      </c>
      <c r="F973" s="27">
        <v>-58440612.280000001</v>
      </c>
      <c r="G973" s="27">
        <f t="shared" si="230"/>
        <v>-47808561.240000002</v>
      </c>
      <c r="H973" s="27">
        <f t="shared" si="231"/>
        <v>58440612.280000001</v>
      </c>
      <c r="I973" s="28">
        <f t="shared" si="232"/>
        <v>449.6645196691984</v>
      </c>
      <c r="J973" s="28">
        <f t="shared" si="233"/>
        <v>0</v>
      </c>
      <c r="K973" s="28">
        <f t="shared" si="234"/>
        <v>0</v>
      </c>
    </row>
    <row r="974" spans="1:11" ht="39.6">
      <c r="A974" s="40" t="s">
        <v>460</v>
      </c>
      <c r="B974" s="37" t="s">
        <v>461</v>
      </c>
      <c r="C974" s="38"/>
      <c r="D974" s="38"/>
      <c r="E974" s="38"/>
      <c r="F974" s="38"/>
      <c r="G974" s="38"/>
      <c r="H974" s="38"/>
      <c r="I974" s="39"/>
      <c r="J974" s="39"/>
      <c r="K974" s="39"/>
    </row>
    <row r="975" spans="1:11">
      <c r="A975" s="25" t="s">
        <v>28</v>
      </c>
      <c r="B975" s="26" t="s">
        <v>29</v>
      </c>
      <c r="C975" s="27">
        <v>0</v>
      </c>
      <c r="D975" s="27">
        <v>52973</v>
      </c>
      <c r="E975" s="27">
        <v>39729</v>
      </c>
      <c r="F975" s="27">
        <v>52973</v>
      </c>
      <c r="G975" s="27">
        <f t="shared" ref="G975:G984" si="235">F975-C975</f>
        <v>52973</v>
      </c>
      <c r="H975" s="27">
        <f t="shared" ref="H975:H984" si="236">E975-F975</f>
        <v>-13244</v>
      </c>
      <c r="I975" s="28">
        <f t="shared" ref="I975:I984" si="237">IF(ISERROR(F975/C975),0,F975/C975*100-100)</f>
        <v>0</v>
      </c>
      <c r="J975" s="28">
        <f t="shared" ref="J975:J984" si="238">IF(ISERROR(F975/E975),0,F975/E975*100)</f>
        <v>133.33585038636764</v>
      </c>
      <c r="K975" s="28">
        <f t="shared" ref="K975:K984" si="239">IF(ISERROR(F975/D975),0,F975/D975*100)</f>
        <v>100</v>
      </c>
    </row>
    <row r="976" spans="1:11">
      <c r="A976" s="31" t="s">
        <v>102</v>
      </c>
      <c r="B976" s="26" t="s">
        <v>103</v>
      </c>
      <c r="C976" s="27">
        <v>0</v>
      </c>
      <c r="D976" s="27">
        <v>52973</v>
      </c>
      <c r="E976" s="27">
        <v>39729</v>
      </c>
      <c r="F976" s="27">
        <v>52973</v>
      </c>
      <c r="G976" s="27">
        <f t="shared" si="235"/>
        <v>52973</v>
      </c>
      <c r="H976" s="27">
        <f t="shared" si="236"/>
        <v>-13244</v>
      </c>
      <c r="I976" s="28">
        <f t="shared" si="237"/>
        <v>0</v>
      </c>
      <c r="J976" s="28">
        <f t="shared" si="238"/>
        <v>133.33585038636764</v>
      </c>
      <c r="K976" s="28">
        <f t="shared" si="239"/>
        <v>100</v>
      </c>
    </row>
    <row r="977" spans="1:11">
      <c r="A977" s="25" t="s">
        <v>34</v>
      </c>
      <c r="B977" s="26" t="s">
        <v>35</v>
      </c>
      <c r="C977" s="27">
        <v>0</v>
      </c>
      <c r="D977" s="27">
        <v>52973</v>
      </c>
      <c r="E977" s="27">
        <v>39729</v>
      </c>
      <c r="F977" s="27">
        <v>3500.09</v>
      </c>
      <c r="G977" s="27">
        <f t="shared" si="235"/>
        <v>3500.09</v>
      </c>
      <c r="H977" s="27">
        <f t="shared" si="236"/>
        <v>36228.910000000003</v>
      </c>
      <c r="I977" s="28">
        <f t="shared" si="237"/>
        <v>0</v>
      </c>
      <c r="J977" s="28">
        <f t="shared" si="238"/>
        <v>8.8099121548491031</v>
      </c>
      <c r="K977" s="28">
        <f t="shared" si="239"/>
        <v>6.6073093840258252</v>
      </c>
    </row>
    <row r="978" spans="1:11">
      <c r="A978" s="31" t="s">
        <v>36</v>
      </c>
      <c r="B978" s="26" t="s">
        <v>37</v>
      </c>
      <c r="C978" s="27">
        <v>0</v>
      </c>
      <c r="D978" s="27">
        <v>52973</v>
      </c>
      <c r="E978" s="27">
        <v>39729</v>
      </c>
      <c r="F978" s="27">
        <v>3500.09</v>
      </c>
      <c r="G978" s="27">
        <f t="shared" si="235"/>
        <v>3500.09</v>
      </c>
      <c r="H978" s="27">
        <f t="shared" si="236"/>
        <v>36228.910000000003</v>
      </c>
      <c r="I978" s="28">
        <f t="shared" si="237"/>
        <v>0</v>
      </c>
      <c r="J978" s="28">
        <f t="shared" si="238"/>
        <v>8.8099121548491031</v>
      </c>
      <c r="K978" s="28">
        <f t="shared" si="239"/>
        <v>6.6073093840258252</v>
      </c>
    </row>
    <row r="979" spans="1:11">
      <c r="A979" s="32" t="s">
        <v>38</v>
      </c>
      <c r="B979" s="26" t="s">
        <v>39</v>
      </c>
      <c r="C979" s="27">
        <v>0</v>
      </c>
      <c r="D979" s="27">
        <v>52973</v>
      </c>
      <c r="E979" s="27">
        <v>39729</v>
      </c>
      <c r="F979" s="27">
        <v>3500.09</v>
      </c>
      <c r="G979" s="27">
        <f t="shared" si="235"/>
        <v>3500.09</v>
      </c>
      <c r="H979" s="27">
        <f t="shared" si="236"/>
        <v>36228.910000000003</v>
      </c>
      <c r="I979" s="28">
        <f t="shared" si="237"/>
        <v>0</v>
      </c>
      <c r="J979" s="28">
        <f t="shared" si="238"/>
        <v>8.8099121548491031</v>
      </c>
      <c r="K979" s="28">
        <f t="shared" si="239"/>
        <v>6.6073093840258252</v>
      </c>
    </row>
    <row r="980" spans="1:11">
      <c r="A980" s="33" t="s">
        <v>40</v>
      </c>
      <c r="B980" s="26" t="s">
        <v>41</v>
      </c>
      <c r="C980" s="27">
        <v>0</v>
      </c>
      <c r="D980" s="27">
        <v>27369</v>
      </c>
      <c r="E980" s="27">
        <v>20526</v>
      </c>
      <c r="F980" s="27">
        <v>3469.39</v>
      </c>
      <c r="G980" s="27">
        <f t="shared" si="235"/>
        <v>3469.39</v>
      </c>
      <c r="H980" s="27">
        <f t="shared" si="236"/>
        <v>17056.61</v>
      </c>
      <c r="I980" s="28">
        <f t="shared" si="237"/>
        <v>0</v>
      </c>
      <c r="J980" s="28">
        <f t="shared" si="238"/>
        <v>16.902416447432525</v>
      </c>
      <c r="K980" s="28">
        <f t="shared" si="239"/>
        <v>12.676349154152508</v>
      </c>
    </row>
    <row r="981" spans="1:11">
      <c r="A981" s="33" t="s">
        <v>42</v>
      </c>
      <c r="B981" s="26" t="s">
        <v>43</v>
      </c>
      <c r="C981" s="27">
        <v>0</v>
      </c>
      <c r="D981" s="27">
        <v>25604</v>
      </c>
      <c r="E981" s="27">
        <v>19203</v>
      </c>
      <c r="F981" s="27">
        <v>30.7</v>
      </c>
      <c r="G981" s="27">
        <f t="shared" si="235"/>
        <v>30.7</v>
      </c>
      <c r="H981" s="27">
        <f t="shared" si="236"/>
        <v>19172.3</v>
      </c>
      <c r="I981" s="28">
        <f t="shared" si="237"/>
        <v>0</v>
      </c>
      <c r="J981" s="28">
        <f t="shared" si="238"/>
        <v>0.15987085351247202</v>
      </c>
      <c r="K981" s="28">
        <f t="shared" si="239"/>
        <v>0.11990314013435402</v>
      </c>
    </row>
    <row r="982" spans="1:11">
      <c r="A982" s="25"/>
      <c r="B982" s="26" t="s">
        <v>64</v>
      </c>
      <c r="C982" s="27">
        <v>0</v>
      </c>
      <c r="D982" s="27">
        <v>0</v>
      </c>
      <c r="E982" s="27">
        <v>0</v>
      </c>
      <c r="F982" s="27">
        <v>49472.91</v>
      </c>
      <c r="G982" s="27">
        <f t="shared" si="235"/>
        <v>49472.91</v>
      </c>
      <c r="H982" s="27">
        <f t="shared" si="236"/>
        <v>-49472.91</v>
      </c>
      <c r="I982" s="28">
        <f t="shared" si="237"/>
        <v>0</v>
      </c>
      <c r="J982" s="28">
        <f t="shared" si="238"/>
        <v>0</v>
      </c>
      <c r="K982" s="28">
        <f t="shared" si="239"/>
        <v>0</v>
      </c>
    </row>
    <row r="983" spans="1:11">
      <c r="A983" s="25" t="s">
        <v>65</v>
      </c>
      <c r="B983" s="26" t="s">
        <v>66</v>
      </c>
      <c r="C983" s="27">
        <v>0</v>
      </c>
      <c r="D983" s="27">
        <v>0</v>
      </c>
      <c r="E983" s="27">
        <v>0</v>
      </c>
      <c r="F983" s="27">
        <v>-49472.91</v>
      </c>
      <c r="G983" s="27">
        <f t="shared" si="235"/>
        <v>-49472.91</v>
      </c>
      <c r="H983" s="27">
        <f t="shared" si="236"/>
        <v>49472.91</v>
      </c>
      <c r="I983" s="28">
        <f t="shared" si="237"/>
        <v>0</v>
      </c>
      <c r="J983" s="28">
        <f t="shared" si="238"/>
        <v>0</v>
      </c>
      <c r="K983" s="28">
        <f t="shared" si="239"/>
        <v>0</v>
      </c>
    </row>
    <row r="984" spans="1:11">
      <c r="A984" s="31" t="s">
        <v>67</v>
      </c>
      <c r="B984" s="26" t="s">
        <v>68</v>
      </c>
      <c r="C984" s="27">
        <v>0</v>
      </c>
      <c r="D984" s="27">
        <v>0</v>
      </c>
      <c r="E984" s="27">
        <v>0</v>
      </c>
      <c r="F984" s="27">
        <v>-49472.91</v>
      </c>
      <c r="G984" s="27">
        <f t="shared" si="235"/>
        <v>-49472.91</v>
      </c>
      <c r="H984" s="27">
        <f t="shared" si="236"/>
        <v>49472.91</v>
      </c>
      <c r="I984" s="28">
        <f t="shared" si="237"/>
        <v>0</v>
      </c>
      <c r="J984" s="28">
        <f t="shared" si="238"/>
        <v>0</v>
      </c>
      <c r="K984" s="28">
        <f t="shared" si="239"/>
        <v>0</v>
      </c>
    </row>
    <row r="985" spans="1:11" ht="26.4">
      <c r="A985" s="40" t="s">
        <v>128</v>
      </c>
      <c r="B985" s="37" t="s">
        <v>129</v>
      </c>
      <c r="C985" s="38"/>
      <c r="D985" s="38"/>
      <c r="E985" s="38"/>
      <c r="F985" s="38"/>
      <c r="G985" s="38"/>
      <c r="H985" s="38"/>
      <c r="I985" s="39"/>
      <c r="J985" s="39"/>
      <c r="K985" s="39"/>
    </row>
    <row r="986" spans="1:11">
      <c r="A986" s="25" t="s">
        <v>28</v>
      </c>
      <c r="B986" s="26" t="s">
        <v>29</v>
      </c>
      <c r="C986" s="27">
        <v>103081</v>
      </c>
      <c r="D986" s="27">
        <v>107721</v>
      </c>
      <c r="E986" s="27">
        <v>82629</v>
      </c>
      <c r="F986" s="27">
        <v>107721</v>
      </c>
      <c r="G986" s="27">
        <f t="shared" ref="G986:G997" si="240">F986-C986</f>
        <v>4640</v>
      </c>
      <c r="H986" s="27">
        <f t="shared" ref="H986:H997" si="241">E986-F986</f>
        <v>-25092</v>
      </c>
      <c r="I986" s="28">
        <f t="shared" ref="I986:I997" si="242">IF(ISERROR(F986/C986),0,F986/C986*100-100)</f>
        <v>4.5013145002473749</v>
      </c>
      <c r="J986" s="28">
        <f t="shared" ref="J986:J997" si="243">IF(ISERROR(F986/E986),0,F986/E986*100)</f>
        <v>130.36706241150202</v>
      </c>
      <c r="K986" s="28">
        <f t="shared" ref="K986:K997" si="244">IF(ISERROR(F986/D986),0,F986/D986*100)</f>
        <v>100</v>
      </c>
    </row>
    <row r="987" spans="1:11">
      <c r="A987" s="31" t="s">
        <v>30</v>
      </c>
      <c r="B987" s="26" t="s">
        <v>31</v>
      </c>
      <c r="C987" s="27">
        <v>103081</v>
      </c>
      <c r="D987" s="27">
        <v>107721</v>
      </c>
      <c r="E987" s="27">
        <v>82629</v>
      </c>
      <c r="F987" s="27">
        <v>107721</v>
      </c>
      <c r="G987" s="27">
        <f t="shared" si="240"/>
        <v>4640</v>
      </c>
      <c r="H987" s="27">
        <f t="shared" si="241"/>
        <v>-25092</v>
      </c>
      <c r="I987" s="28">
        <f t="shared" si="242"/>
        <v>4.5013145002473749</v>
      </c>
      <c r="J987" s="28">
        <f t="shared" si="243"/>
        <v>130.36706241150202</v>
      </c>
      <c r="K987" s="28">
        <f t="shared" si="244"/>
        <v>100</v>
      </c>
    </row>
    <row r="988" spans="1:11">
      <c r="A988" s="32" t="s">
        <v>32</v>
      </c>
      <c r="B988" s="26" t="s">
        <v>33</v>
      </c>
      <c r="C988" s="27">
        <v>103081</v>
      </c>
      <c r="D988" s="27">
        <v>107721</v>
      </c>
      <c r="E988" s="27">
        <v>82629</v>
      </c>
      <c r="F988" s="27">
        <v>107721</v>
      </c>
      <c r="G988" s="27">
        <f t="shared" si="240"/>
        <v>4640</v>
      </c>
      <c r="H988" s="27">
        <f t="shared" si="241"/>
        <v>-25092</v>
      </c>
      <c r="I988" s="28">
        <f t="shared" si="242"/>
        <v>4.5013145002473749</v>
      </c>
      <c r="J988" s="28">
        <f t="shared" si="243"/>
        <v>130.36706241150202</v>
      </c>
      <c r="K988" s="28">
        <f t="shared" si="244"/>
        <v>100</v>
      </c>
    </row>
    <row r="989" spans="1:11">
      <c r="A989" s="25" t="s">
        <v>34</v>
      </c>
      <c r="B989" s="26" t="s">
        <v>35</v>
      </c>
      <c r="C989" s="27">
        <v>74906.52</v>
      </c>
      <c r="D989" s="27">
        <v>107721</v>
      </c>
      <c r="E989" s="27">
        <v>82629</v>
      </c>
      <c r="F989" s="27">
        <v>89669.86</v>
      </c>
      <c r="G989" s="27">
        <f t="shared" si="240"/>
        <v>14763.339999999997</v>
      </c>
      <c r="H989" s="27">
        <f t="shared" si="241"/>
        <v>-7040.8600000000006</v>
      </c>
      <c r="I989" s="28">
        <f t="shared" si="242"/>
        <v>19.709018654183907</v>
      </c>
      <c r="J989" s="28">
        <f t="shared" si="243"/>
        <v>108.52105193092014</v>
      </c>
      <c r="K989" s="28">
        <f t="shared" si="244"/>
        <v>83.24269176855023</v>
      </c>
    </row>
    <row r="990" spans="1:11">
      <c r="A990" s="31" t="s">
        <v>36</v>
      </c>
      <c r="B990" s="26" t="s">
        <v>37</v>
      </c>
      <c r="C990" s="27">
        <v>74906.52</v>
      </c>
      <c r="D990" s="27">
        <v>107721</v>
      </c>
      <c r="E990" s="27">
        <v>82629</v>
      </c>
      <c r="F990" s="27">
        <v>89669.86</v>
      </c>
      <c r="G990" s="27">
        <f t="shared" si="240"/>
        <v>14763.339999999997</v>
      </c>
      <c r="H990" s="27">
        <f t="shared" si="241"/>
        <v>-7040.8600000000006</v>
      </c>
      <c r="I990" s="28">
        <f t="shared" si="242"/>
        <v>19.709018654183907</v>
      </c>
      <c r="J990" s="28">
        <f t="shared" si="243"/>
        <v>108.52105193092014</v>
      </c>
      <c r="K990" s="28">
        <f t="shared" si="244"/>
        <v>83.24269176855023</v>
      </c>
    </row>
    <row r="991" spans="1:11">
      <c r="A991" s="32" t="s">
        <v>38</v>
      </c>
      <c r="B991" s="26" t="s">
        <v>39</v>
      </c>
      <c r="C991" s="27">
        <v>74906.52</v>
      </c>
      <c r="D991" s="27">
        <v>107721</v>
      </c>
      <c r="E991" s="27">
        <v>82629</v>
      </c>
      <c r="F991" s="27">
        <v>89669.86</v>
      </c>
      <c r="G991" s="27">
        <f t="shared" si="240"/>
        <v>14763.339999999997</v>
      </c>
      <c r="H991" s="27">
        <f t="shared" si="241"/>
        <v>-7040.8600000000006</v>
      </c>
      <c r="I991" s="28">
        <f t="shared" si="242"/>
        <v>19.709018654183907</v>
      </c>
      <c r="J991" s="28">
        <f t="shared" si="243"/>
        <v>108.52105193092014</v>
      </c>
      <c r="K991" s="28">
        <f t="shared" si="244"/>
        <v>83.24269176855023</v>
      </c>
    </row>
    <row r="992" spans="1:11">
      <c r="A992" s="33" t="s">
        <v>40</v>
      </c>
      <c r="B992" s="26" t="s">
        <v>41</v>
      </c>
      <c r="C992" s="27">
        <v>74718.52</v>
      </c>
      <c r="D992" s="27">
        <v>107451</v>
      </c>
      <c r="E992" s="27">
        <v>82359</v>
      </c>
      <c r="F992" s="27">
        <v>89669.86</v>
      </c>
      <c r="G992" s="27">
        <f t="shared" si="240"/>
        <v>14951.339999999997</v>
      </c>
      <c r="H992" s="27">
        <f t="shared" si="241"/>
        <v>-7310.8600000000006</v>
      </c>
      <c r="I992" s="28">
        <f t="shared" si="242"/>
        <v>20.0102196885056</v>
      </c>
      <c r="J992" s="28">
        <f t="shared" si="243"/>
        <v>108.8768197768307</v>
      </c>
      <c r="K992" s="28">
        <f t="shared" si="244"/>
        <v>83.451861778857335</v>
      </c>
    </row>
    <row r="993" spans="1:11">
      <c r="A993" s="33" t="s">
        <v>42</v>
      </c>
      <c r="B993" s="26" t="s">
        <v>43</v>
      </c>
      <c r="C993" s="27">
        <v>188</v>
      </c>
      <c r="D993" s="27">
        <v>270</v>
      </c>
      <c r="E993" s="27">
        <v>270</v>
      </c>
      <c r="F993" s="27">
        <v>0</v>
      </c>
      <c r="G993" s="27">
        <f t="shared" si="240"/>
        <v>-188</v>
      </c>
      <c r="H993" s="27">
        <f t="shared" si="241"/>
        <v>270</v>
      </c>
      <c r="I993" s="28">
        <f t="shared" si="242"/>
        <v>-100</v>
      </c>
      <c r="J993" s="28">
        <f t="shared" si="243"/>
        <v>0</v>
      </c>
      <c r="K993" s="28">
        <f t="shared" si="244"/>
        <v>0</v>
      </c>
    </row>
    <row r="994" spans="1:11">
      <c r="A994" s="34" t="s">
        <v>44</v>
      </c>
      <c r="B994" s="26" t="s">
        <v>45</v>
      </c>
      <c r="C994" s="27">
        <v>188</v>
      </c>
      <c r="D994" s="27">
        <v>0</v>
      </c>
      <c r="E994" s="27">
        <v>0</v>
      </c>
      <c r="F994" s="27">
        <v>0</v>
      </c>
      <c r="G994" s="27">
        <f t="shared" si="240"/>
        <v>-188</v>
      </c>
      <c r="H994" s="27">
        <f t="shared" si="241"/>
        <v>0</v>
      </c>
      <c r="I994" s="28">
        <f t="shared" si="242"/>
        <v>-100</v>
      </c>
      <c r="J994" s="28">
        <f t="shared" si="243"/>
        <v>0</v>
      </c>
      <c r="K994" s="28">
        <f t="shared" si="244"/>
        <v>0</v>
      </c>
    </row>
    <row r="995" spans="1:11">
      <c r="A995" s="25"/>
      <c r="B995" s="26" t="s">
        <v>64</v>
      </c>
      <c r="C995" s="27">
        <v>28174.48</v>
      </c>
      <c r="D995" s="27">
        <v>0</v>
      </c>
      <c r="E995" s="27">
        <v>0</v>
      </c>
      <c r="F995" s="27">
        <v>18051.14</v>
      </c>
      <c r="G995" s="27">
        <f t="shared" si="240"/>
        <v>-10123.34</v>
      </c>
      <c r="H995" s="27">
        <f t="shared" si="241"/>
        <v>-18051.14</v>
      </c>
      <c r="I995" s="28">
        <f t="shared" si="242"/>
        <v>-35.930884971080218</v>
      </c>
      <c r="J995" s="28">
        <f t="shared" si="243"/>
        <v>0</v>
      </c>
      <c r="K995" s="28">
        <f t="shared" si="244"/>
        <v>0</v>
      </c>
    </row>
    <row r="996" spans="1:11">
      <c r="A996" s="25" t="s">
        <v>65</v>
      </c>
      <c r="B996" s="26" t="s">
        <v>66</v>
      </c>
      <c r="C996" s="27">
        <v>-28174.48</v>
      </c>
      <c r="D996" s="27">
        <v>0</v>
      </c>
      <c r="E996" s="27">
        <v>0</v>
      </c>
      <c r="F996" s="27">
        <v>-18051.14</v>
      </c>
      <c r="G996" s="27">
        <f t="shared" si="240"/>
        <v>10123.34</v>
      </c>
      <c r="H996" s="27">
        <f t="shared" si="241"/>
        <v>18051.14</v>
      </c>
      <c r="I996" s="28">
        <f t="shared" si="242"/>
        <v>-35.930884971080218</v>
      </c>
      <c r="J996" s="28">
        <f t="shared" si="243"/>
        <v>0</v>
      </c>
      <c r="K996" s="28">
        <f t="shared" si="244"/>
        <v>0</v>
      </c>
    </row>
    <row r="997" spans="1:11">
      <c r="A997" s="31" t="s">
        <v>67</v>
      </c>
      <c r="B997" s="26" t="s">
        <v>68</v>
      </c>
      <c r="C997" s="27">
        <v>-28174.48</v>
      </c>
      <c r="D997" s="27">
        <v>0</v>
      </c>
      <c r="E997" s="27">
        <v>0</v>
      </c>
      <c r="F997" s="27">
        <v>-18051.14</v>
      </c>
      <c r="G997" s="27">
        <f t="shared" si="240"/>
        <v>10123.34</v>
      </c>
      <c r="H997" s="27">
        <f t="shared" si="241"/>
        <v>18051.14</v>
      </c>
      <c r="I997" s="28">
        <f t="shared" si="242"/>
        <v>-35.930884971080218</v>
      </c>
      <c r="J997" s="28">
        <f t="shared" si="243"/>
        <v>0</v>
      </c>
      <c r="K997" s="28">
        <f t="shared" si="244"/>
        <v>0</v>
      </c>
    </row>
    <row r="998" spans="1:11" ht="52.8">
      <c r="A998" s="40" t="s">
        <v>380</v>
      </c>
      <c r="B998" s="37" t="s">
        <v>462</v>
      </c>
      <c r="C998" s="38"/>
      <c r="D998" s="38"/>
      <c r="E998" s="38"/>
      <c r="F998" s="38"/>
      <c r="G998" s="38"/>
      <c r="H998" s="38"/>
      <c r="I998" s="39"/>
      <c r="J998" s="39"/>
      <c r="K998" s="39"/>
    </row>
    <row r="999" spans="1:11">
      <c r="A999" s="25" t="s">
        <v>28</v>
      </c>
      <c r="B999" s="26" t="s">
        <v>29</v>
      </c>
      <c r="C999" s="27">
        <v>0</v>
      </c>
      <c r="D999" s="27">
        <v>49785392</v>
      </c>
      <c r="E999" s="27">
        <v>49785392</v>
      </c>
      <c r="F999" s="27">
        <v>12756290.24</v>
      </c>
      <c r="G999" s="27">
        <f t="shared" ref="G999:G1004" si="245">F999-C999</f>
        <v>12756290.24</v>
      </c>
      <c r="H999" s="27">
        <f t="shared" ref="H999:H1004" si="246">E999-F999</f>
        <v>37029101.759999998</v>
      </c>
      <c r="I999" s="28">
        <f t="shared" ref="I999:I1004" si="247">IF(ISERROR(F999/C999),0,F999/C999*100-100)</f>
        <v>0</v>
      </c>
      <c r="J999" s="28">
        <f t="shared" ref="J999:J1004" si="248">IF(ISERROR(F999/E999),0,F999/E999*100)</f>
        <v>25.622556592504083</v>
      </c>
      <c r="K999" s="28">
        <f t="shared" ref="K999:K1004" si="249">IF(ISERROR(F999/D999),0,F999/D999*100)</f>
        <v>25.622556592504083</v>
      </c>
    </row>
    <row r="1000" spans="1:11">
      <c r="A1000" s="31" t="s">
        <v>102</v>
      </c>
      <c r="B1000" s="26" t="s">
        <v>103</v>
      </c>
      <c r="C1000" s="27">
        <v>0</v>
      </c>
      <c r="D1000" s="27">
        <v>49785392</v>
      </c>
      <c r="E1000" s="27">
        <v>49785392</v>
      </c>
      <c r="F1000" s="27">
        <v>12756290.24</v>
      </c>
      <c r="G1000" s="27">
        <f t="shared" si="245"/>
        <v>12756290.24</v>
      </c>
      <c r="H1000" s="27">
        <f t="shared" si="246"/>
        <v>37029101.759999998</v>
      </c>
      <c r="I1000" s="28">
        <f t="shared" si="247"/>
        <v>0</v>
      </c>
      <c r="J1000" s="28">
        <f t="shared" si="248"/>
        <v>25.622556592504083</v>
      </c>
      <c r="K1000" s="28">
        <f t="shared" si="249"/>
        <v>25.622556592504083</v>
      </c>
    </row>
    <row r="1001" spans="1:11">
      <c r="A1001" s="25" t="s">
        <v>34</v>
      </c>
      <c r="B1001" s="26" t="s">
        <v>35</v>
      </c>
      <c r="C1001" s="27">
        <v>0</v>
      </c>
      <c r="D1001" s="27">
        <v>49785392</v>
      </c>
      <c r="E1001" s="27">
        <v>49785392</v>
      </c>
      <c r="F1001" s="27">
        <v>12756290.24</v>
      </c>
      <c r="G1001" s="27">
        <f t="shared" si="245"/>
        <v>12756290.24</v>
      </c>
      <c r="H1001" s="27">
        <f t="shared" si="246"/>
        <v>37029101.759999998</v>
      </c>
      <c r="I1001" s="28">
        <f t="shared" si="247"/>
        <v>0</v>
      </c>
      <c r="J1001" s="28">
        <f t="shared" si="248"/>
        <v>25.622556592504083</v>
      </c>
      <c r="K1001" s="28">
        <f t="shared" si="249"/>
        <v>25.622556592504083</v>
      </c>
    </row>
    <row r="1002" spans="1:11">
      <c r="A1002" s="31" t="s">
        <v>36</v>
      </c>
      <c r="B1002" s="26" t="s">
        <v>37</v>
      </c>
      <c r="C1002" s="27">
        <v>0</v>
      </c>
      <c r="D1002" s="27">
        <v>49785392</v>
      </c>
      <c r="E1002" s="27">
        <v>49785392</v>
      </c>
      <c r="F1002" s="27">
        <v>12756290.24</v>
      </c>
      <c r="G1002" s="27">
        <f t="shared" si="245"/>
        <v>12756290.24</v>
      </c>
      <c r="H1002" s="27">
        <f t="shared" si="246"/>
        <v>37029101.759999998</v>
      </c>
      <c r="I1002" s="28">
        <f t="shared" si="247"/>
        <v>0</v>
      </c>
      <c r="J1002" s="28">
        <f t="shared" si="248"/>
        <v>25.622556592504083</v>
      </c>
      <c r="K1002" s="28">
        <f t="shared" si="249"/>
        <v>25.622556592504083</v>
      </c>
    </row>
    <row r="1003" spans="1:11" ht="26.4">
      <c r="A1003" s="32" t="s">
        <v>52</v>
      </c>
      <c r="B1003" s="26" t="s">
        <v>53</v>
      </c>
      <c r="C1003" s="27">
        <v>0</v>
      </c>
      <c r="D1003" s="27">
        <v>49785392</v>
      </c>
      <c r="E1003" s="27">
        <v>49785392</v>
      </c>
      <c r="F1003" s="27">
        <v>12756290.24</v>
      </c>
      <c r="G1003" s="27">
        <f t="shared" si="245"/>
        <v>12756290.24</v>
      </c>
      <c r="H1003" s="27">
        <f t="shared" si="246"/>
        <v>37029101.759999998</v>
      </c>
      <c r="I1003" s="28">
        <f t="shared" si="247"/>
        <v>0</v>
      </c>
      <c r="J1003" s="28">
        <f t="shared" si="248"/>
        <v>25.622556592504083</v>
      </c>
      <c r="K1003" s="28">
        <f t="shared" si="249"/>
        <v>25.622556592504083</v>
      </c>
    </row>
    <row r="1004" spans="1:11">
      <c r="A1004" s="33" t="s">
        <v>192</v>
      </c>
      <c r="B1004" s="26" t="s">
        <v>193</v>
      </c>
      <c r="C1004" s="27">
        <v>0</v>
      </c>
      <c r="D1004" s="27">
        <v>49785392</v>
      </c>
      <c r="E1004" s="27">
        <v>49785392</v>
      </c>
      <c r="F1004" s="27">
        <v>12756290.24</v>
      </c>
      <c r="G1004" s="27">
        <f t="shared" si="245"/>
        <v>12756290.24</v>
      </c>
      <c r="H1004" s="27">
        <f t="shared" si="246"/>
        <v>37029101.759999998</v>
      </c>
      <c r="I1004" s="28">
        <f t="shared" si="247"/>
        <v>0</v>
      </c>
      <c r="J1004" s="28">
        <f t="shared" si="248"/>
        <v>25.622556592504083</v>
      </c>
      <c r="K1004" s="28">
        <f t="shared" si="249"/>
        <v>25.622556592504083</v>
      </c>
    </row>
    <row r="1005" spans="1:11" ht="39.6">
      <c r="A1005" s="36" t="s">
        <v>154</v>
      </c>
      <c r="B1005" s="37" t="s">
        <v>155</v>
      </c>
      <c r="C1005" s="38"/>
      <c r="D1005" s="38"/>
      <c r="E1005" s="38"/>
      <c r="F1005" s="38"/>
      <c r="G1005" s="38"/>
      <c r="H1005" s="38"/>
      <c r="I1005" s="39"/>
      <c r="J1005" s="39"/>
      <c r="K1005" s="39"/>
    </row>
    <row r="1006" spans="1:11">
      <c r="A1006" s="25" t="s">
        <v>28</v>
      </c>
      <c r="B1006" s="26" t="s">
        <v>29</v>
      </c>
      <c r="C1006" s="27">
        <v>4697607</v>
      </c>
      <c r="D1006" s="27">
        <v>573735</v>
      </c>
      <c r="E1006" s="27">
        <v>252257</v>
      </c>
      <c r="F1006" s="27">
        <v>573735</v>
      </c>
      <c r="G1006" s="27">
        <f t="shared" ref="G1006:G1025" si="250">F1006-C1006</f>
        <v>-4123872</v>
      </c>
      <c r="H1006" s="27">
        <f t="shared" ref="H1006:H1025" si="251">E1006-F1006</f>
        <v>-321478</v>
      </c>
      <c r="I1006" s="28">
        <f t="shared" ref="I1006:I1025" si="252">IF(ISERROR(F1006/C1006),0,F1006/C1006*100-100)</f>
        <v>-87.786653928266034</v>
      </c>
      <c r="J1006" s="28">
        <f t="shared" ref="J1006:J1025" si="253">IF(ISERROR(F1006/E1006),0,F1006/E1006*100)</f>
        <v>227.44066567032829</v>
      </c>
      <c r="K1006" s="28">
        <f t="shared" ref="K1006:K1025" si="254">IF(ISERROR(F1006/D1006),0,F1006/D1006*100)</f>
        <v>100</v>
      </c>
    </row>
    <row r="1007" spans="1:11">
      <c r="A1007" s="31" t="s">
        <v>30</v>
      </c>
      <c r="B1007" s="26" t="s">
        <v>31</v>
      </c>
      <c r="C1007" s="27">
        <v>4697607</v>
      </c>
      <c r="D1007" s="27">
        <v>573735</v>
      </c>
      <c r="E1007" s="27">
        <v>252257</v>
      </c>
      <c r="F1007" s="27">
        <v>573735</v>
      </c>
      <c r="G1007" s="27">
        <f t="shared" si="250"/>
        <v>-4123872</v>
      </c>
      <c r="H1007" s="27">
        <f t="shared" si="251"/>
        <v>-321478</v>
      </c>
      <c r="I1007" s="28">
        <f t="shared" si="252"/>
        <v>-87.786653928266034</v>
      </c>
      <c r="J1007" s="28">
        <f t="shared" si="253"/>
        <v>227.44066567032829</v>
      </c>
      <c r="K1007" s="28">
        <f t="shared" si="254"/>
        <v>100</v>
      </c>
    </row>
    <row r="1008" spans="1:11">
      <c r="A1008" s="32" t="s">
        <v>32</v>
      </c>
      <c r="B1008" s="26" t="s">
        <v>33</v>
      </c>
      <c r="C1008" s="27">
        <v>4697607</v>
      </c>
      <c r="D1008" s="27">
        <v>573735</v>
      </c>
      <c r="E1008" s="27">
        <v>252257</v>
      </c>
      <c r="F1008" s="27">
        <v>573735</v>
      </c>
      <c r="G1008" s="27">
        <f t="shared" si="250"/>
        <v>-4123872</v>
      </c>
      <c r="H1008" s="27">
        <f t="shared" si="251"/>
        <v>-321478</v>
      </c>
      <c r="I1008" s="28">
        <f t="shared" si="252"/>
        <v>-87.786653928266034</v>
      </c>
      <c r="J1008" s="28">
        <f t="shared" si="253"/>
        <v>227.44066567032829</v>
      </c>
      <c r="K1008" s="28">
        <f t="shared" si="254"/>
        <v>100</v>
      </c>
    </row>
    <row r="1009" spans="1:11">
      <c r="A1009" s="25" t="s">
        <v>34</v>
      </c>
      <c r="B1009" s="26" t="s">
        <v>35</v>
      </c>
      <c r="C1009" s="27">
        <v>4575968.9400000004</v>
      </c>
      <c r="D1009" s="27">
        <v>573735</v>
      </c>
      <c r="E1009" s="27">
        <v>252257</v>
      </c>
      <c r="F1009" s="27">
        <v>517375.53</v>
      </c>
      <c r="G1009" s="27">
        <f t="shared" si="250"/>
        <v>-4058593.41</v>
      </c>
      <c r="H1009" s="27">
        <f t="shared" si="251"/>
        <v>-265118.53000000003</v>
      </c>
      <c r="I1009" s="28">
        <f t="shared" si="252"/>
        <v>-88.693639821777282</v>
      </c>
      <c r="J1009" s="28">
        <f t="shared" si="253"/>
        <v>205.09858200168875</v>
      </c>
      <c r="K1009" s="28">
        <f t="shared" si="254"/>
        <v>90.176741875604591</v>
      </c>
    </row>
    <row r="1010" spans="1:11">
      <c r="A1010" s="31" t="s">
        <v>36</v>
      </c>
      <c r="B1010" s="26" t="s">
        <v>37</v>
      </c>
      <c r="C1010" s="27">
        <v>565973.53</v>
      </c>
      <c r="D1010" s="27">
        <v>573735</v>
      </c>
      <c r="E1010" s="27">
        <v>252257</v>
      </c>
      <c r="F1010" s="27">
        <v>517375.53</v>
      </c>
      <c r="G1010" s="27">
        <f t="shared" si="250"/>
        <v>-48598</v>
      </c>
      <c r="H1010" s="27">
        <f t="shared" si="251"/>
        <v>-265118.53000000003</v>
      </c>
      <c r="I1010" s="28">
        <f t="shared" si="252"/>
        <v>-8.586620649909193</v>
      </c>
      <c r="J1010" s="28">
        <f t="shared" si="253"/>
        <v>205.09858200168875</v>
      </c>
      <c r="K1010" s="28">
        <f t="shared" si="254"/>
        <v>90.176741875604591</v>
      </c>
    </row>
    <row r="1011" spans="1:11">
      <c r="A1011" s="32" t="s">
        <v>38</v>
      </c>
      <c r="B1011" s="26" t="s">
        <v>39</v>
      </c>
      <c r="C1011" s="27">
        <v>524108.68</v>
      </c>
      <c r="D1011" s="27">
        <v>318494</v>
      </c>
      <c r="E1011" s="27">
        <v>252257</v>
      </c>
      <c r="F1011" s="27">
        <v>273984.32</v>
      </c>
      <c r="G1011" s="27">
        <f t="shared" si="250"/>
        <v>-250124.36</v>
      </c>
      <c r="H1011" s="27">
        <f t="shared" si="251"/>
        <v>-21727.320000000007</v>
      </c>
      <c r="I1011" s="28">
        <f t="shared" si="252"/>
        <v>-47.723758362483139</v>
      </c>
      <c r="J1011" s="28">
        <f t="shared" si="253"/>
        <v>108.61316831643919</v>
      </c>
      <c r="K1011" s="28">
        <f t="shared" si="254"/>
        <v>86.024954944206172</v>
      </c>
    </row>
    <row r="1012" spans="1:11">
      <c r="A1012" s="33" t="s">
        <v>40</v>
      </c>
      <c r="B1012" s="26" t="s">
        <v>41</v>
      </c>
      <c r="C1012" s="27">
        <v>214085.92</v>
      </c>
      <c r="D1012" s="27">
        <v>63230</v>
      </c>
      <c r="E1012" s="27">
        <v>64610</v>
      </c>
      <c r="F1012" s="27">
        <v>46821.78</v>
      </c>
      <c r="G1012" s="27">
        <f t="shared" si="250"/>
        <v>-167264.14000000001</v>
      </c>
      <c r="H1012" s="27">
        <f t="shared" si="251"/>
        <v>17788.22</v>
      </c>
      <c r="I1012" s="28">
        <f t="shared" si="252"/>
        <v>-78.1294444772454</v>
      </c>
      <c r="J1012" s="28">
        <f t="shared" si="253"/>
        <v>72.468317597895066</v>
      </c>
      <c r="K1012" s="28">
        <f t="shared" si="254"/>
        <v>74.049944646528544</v>
      </c>
    </row>
    <row r="1013" spans="1:11">
      <c r="A1013" s="33" t="s">
        <v>42</v>
      </c>
      <c r="B1013" s="26" t="s">
        <v>43</v>
      </c>
      <c r="C1013" s="27">
        <v>310022.76</v>
      </c>
      <c r="D1013" s="27">
        <v>255264</v>
      </c>
      <c r="E1013" s="27">
        <v>187647</v>
      </c>
      <c r="F1013" s="27">
        <v>227162.54</v>
      </c>
      <c r="G1013" s="27">
        <f t="shared" si="250"/>
        <v>-82860.22</v>
      </c>
      <c r="H1013" s="27">
        <f t="shared" si="251"/>
        <v>-39515.540000000008</v>
      </c>
      <c r="I1013" s="28">
        <f t="shared" si="252"/>
        <v>-26.727140936362218</v>
      </c>
      <c r="J1013" s="28">
        <f t="shared" si="253"/>
        <v>121.05844484590749</v>
      </c>
      <c r="K1013" s="28">
        <f t="shared" si="254"/>
        <v>88.991216936191549</v>
      </c>
    </row>
    <row r="1014" spans="1:11">
      <c r="A1014" s="34" t="s">
        <v>44</v>
      </c>
      <c r="B1014" s="26" t="s">
        <v>45</v>
      </c>
      <c r="C1014" s="27">
        <v>19130.669999999998</v>
      </c>
      <c r="D1014" s="27">
        <v>0</v>
      </c>
      <c r="E1014" s="27">
        <v>0</v>
      </c>
      <c r="F1014" s="27">
        <v>0</v>
      </c>
      <c r="G1014" s="27">
        <f t="shared" si="250"/>
        <v>-19130.669999999998</v>
      </c>
      <c r="H1014" s="27">
        <f t="shared" si="251"/>
        <v>0</v>
      </c>
      <c r="I1014" s="28">
        <f t="shared" si="252"/>
        <v>-100</v>
      </c>
      <c r="J1014" s="28">
        <f t="shared" si="253"/>
        <v>0</v>
      </c>
      <c r="K1014" s="28">
        <f t="shared" si="254"/>
        <v>0</v>
      </c>
    </row>
    <row r="1015" spans="1:11" ht="26.4">
      <c r="A1015" s="32" t="s">
        <v>88</v>
      </c>
      <c r="B1015" s="26" t="s">
        <v>89</v>
      </c>
      <c r="C1015" s="27">
        <v>32802.1</v>
      </c>
      <c r="D1015" s="27">
        <v>171677</v>
      </c>
      <c r="E1015" s="27">
        <v>0</v>
      </c>
      <c r="F1015" s="27">
        <v>171676.06</v>
      </c>
      <c r="G1015" s="27">
        <f t="shared" si="250"/>
        <v>138873.96</v>
      </c>
      <c r="H1015" s="27">
        <f t="shared" si="251"/>
        <v>-171676.06</v>
      </c>
      <c r="I1015" s="28">
        <f t="shared" si="252"/>
        <v>423.36911356285111</v>
      </c>
      <c r="J1015" s="28">
        <f t="shared" si="253"/>
        <v>0</v>
      </c>
      <c r="K1015" s="28">
        <f t="shared" si="254"/>
        <v>99.999452460143175</v>
      </c>
    </row>
    <row r="1016" spans="1:11">
      <c r="A1016" s="33" t="s">
        <v>90</v>
      </c>
      <c r="B1016" s="26" t="s">
        <v>91</v>
      </c>
      <c r="C1016" s="27">
        <v>32802.1</v>
      </c>
      <c r="D1016" s="27">
        <v>171677</v>
      </c>
      <c r="E1016" s="27">
        <v>0</v>
      </c>
      <c r="F1016" s="27">
        <v>171676.06</v>
      </c>
      <c r="G1016" s="27">
        <f t="shared" si="250"/>
        <v>138873.96</v>
      </c>
      <c r="H1016" s="27">
        <f t="shared" si="251"/>
        <v>-171676.06</v>
      </c>
      <c r="I1016" s="28">
        <f t="shared" si="252"/>
        <v>423.36911356285111</v>
      </c>
      <c r="J1016" s="28">
        <f t="shared" si="253"/>
        <v>0</v>
      </c>
      <c r="K1016" s="28">
        <f t="shared" si="254"/>
        <v>99.999452460143175</v>
      </c>
    </row>
    <row r="1017" spans="1:11" ht="26.4">
      <c r="A1017" s="32" t="s">
        <v>52</v>
      </c>
      <c r="B1017" s="26" t="s">
        <v>53</v>
      </c>
      <c r="C1017" s="27">
        <v>9062.75</v>
      </c>
      <c r="D1017" s="27">
        <v>83564</v>
      </c>
      <c r="E1017" s="27">
        <v>0</v>
      </c>
      <c r="F1017" s="27">
        <v>71715.149999999994</v>
      </c>
      <c r="G1017" s="27">
        <f t="shared" si="250"/>
        <v>62652.399999999994</v>
      </c>
      <c r="H1017" s="27">
        <f t="shared" si="251"/>
        <v>-71715.149999999994</v>
      </c>
      <c r="I1017" s="28">
        <f t="shared" si="252"/>
        <v>691.31775675153779</v>
      </c>
      <c r="J1017" s="28">
        <f t="shared" si="253"/>
        <v>0</v>
      </c>
      <c r="K1017" s="28">
        <f t="shared" si="254"/>
        <v>85.82062850031113</v>
      </c>
    </row>
    <row r="1018" spans="1:11">
      <c r="A1018" s="33" t="s">
        <v>54</v>
      </c>
      <c r="B1018" s="26" t="s">
        <v>55</v>
      </c>
      <c r="C1018" s="27">
        <v>9062.75</v>
      </c>
      <c r="D1018" s="27">
        <v>83564</v>
      </c>
      <c r="E1018" s="27">
        <v>0</v>
      </c>
      <c r="F1018" s="27">
        <v>71715.149999999994</v>
      </c>
      <c r="G1018" s="27">
        <f t="shared" si="250"/>
        <v>62652.399999999994</v>
      </c>
      <c r="H1018" s="27">
        <f t="shared" si="251"/>
        <v>-71715.149999999994</v>
      </c>
      <c r="I1018" s="28">
        <f t="shared" si="252"/>
        <v>691.31775675153779</v>
      </c>
      <c r="J1018" s="28">
        <f t="shared" si="253"/>
        <v>0</v>
      </c>
      <c r="K1018" s="28">
        <f t="shared" si="254"/>
        <v>85.82062850031113</v>
      </c>
    </row>
    <row r="1019" spans="1:11" ht="26.4">
      <c r="A1019" s="34" t="s">
        <v>56</v>
      </c>
      <c r="B1019" s="26" t="s">
        <v>57</v>
      </c>
      <c r="C1019" s="27">
        <v>9062.75</v>
      </c>
      <c r="D1019" s="27">
        <v>83564</v>
      </c>
      <c r="E1019" s="27">
        <v>0</v>
      </c>
      <c r="F1019" s="27">
        <v>71715.149999999994</v>
      </c>
      <c r="G1019" s="27">
        <f t="shared" si="250"/>
        <v>62652.399999999994</v>
      </c>
      <c r="H1019" s="27">
        <f t="shared" si="251"/>
        <v>-71715.149999999994</v>
      </c>
      <c r="I1019" s="28">
        <f t="shared" si="252"/>
        <v>691.31775675153779</v>
      </c>
      <c r="J1019" s="28">
        <f t="shared" si="253"/>
        <v>0</v>
      </c>
      <c r="K1019" s="28">
        <f t="shared" si="254"/>
        <v>85.82062850031113</v>
      </c>
    </row>
    <row r="1020" spans="1:11" ht="26.4">
      <c r="A1020" s="35" t="s">
        <v>58</v>
      </c>
      <c r="B1020" s="26" t="s">
        <v>59</v>
      </c>
      <c r="C1020" s="27">
        <v>9062.75</v>
      </c>
      <c r="D1020" s="27">
        <v>83564</v>
      </c>
      <c r="E1020" s="27">
        <v>0</v>
      </c>
      <c r="F1020" s="27">
        <v>71715.149999999994</v>
      </c>
      <c r="G1020" s="27">
        <f t="shared" si="250"/>
        <v>62652.399999999994</v>
      </c>
      <c r="H1020" s="27">
        <f t="shared" si="251"/>
        <v>-71715.149999999994</v>
      </c>
      <c r="I1020" s="28">
        <f t="shared" si="252"/>
        <v>691.31775675153779</v>
      </c>
      <c r="J1020" s="28">
        <f t="shared" si="253"/>
        <v>0</v>
      </c>
      <c r="K1020" s="28">
        <f t="shared" si="254"/>
        <v>85.82062850031113</v>
      </c>
    </row>
    <row r="1021" spans="1:11">
      <c r="A1021" s="31" t="s">
        <v>60</v>
      </c>
      <c r="B1021" s="26" t="s">
        <v>61</v>
      </c>
      <c r="C1021" s="27">
        <v>4009995.41</v>
      </c>
      <c r="D1021" s="27">
        <v>0</v>
      </c>
      <c r="E1021" s="27">
        <v>0</v>
      </c>
      <c r="F1021" s="27">
        <v>0</v>
      </c>
      <c r="G1021" s="27">
        <f t="shared" si="250"/>
        <v>-4009995.41</v>
      </c>
      <c r="H1021" s="27">
        <f t="shared" si="251"/>
        <v>0</v>
      </c>
      <c r="I1021" s="28">
        <f t="shared" si="252"/>
        <v>-100</v>
      </c>
      <c r="J1021" s="28">
        <f t="shared" si="253"/>
        <v>0</v>
      </c>
      <c r="K1021" s="28">
        <f t="shared" si="254"/>
        <v>0</v>
      </c>
    </row>
    <row r="1022" spans="1:11">
      <c r="A1022" s="32" t="s">
        <v>62</v>
      </c>
      <c r="B1022" s="26" t="s">
        <v>63</v>
      </c>
      <c r="C1022" s="27">
        <v>4009995.41</v>
      </c>
      <c r="D1022" s="27">
        <v>0</v>
      </c>
      <c r="E1022" s="27">
        <v>0</v>
      </c>
      <c r="F1022" s="27">
        <v>0</v>
      </c>
      <c r="G1022" s="27">
        <f t="shared" si="250"/>
        <v>-4009995.41</v>
      </c>
      <c r="H1022" s="27">
        <f t="shared" si="251"/>
        <v>0</v>
      </c>
      <c r="I1022" s="28">
        <f t="shared" si="252"/>
        <v>-100</v>
      </c>
      <c r="J1022" s="28">
        <f t="shared" si="253"/>
        <v>0</v>
      </c>
      <c r="K1022" s="28">
        <f t="shared" si="254"/>
        <v>0</v>
      </c>
    </row>
    <row r="1023" spans="1:11">
      <c r="A1023" s="25"/>
      <c r="B1023" s="26" t="s">
        <v>64</v>
      </c>
      <c r="C1023" s="27">
        <v>121638.06</v>
      </c>
      <c r="D1023" s="27">
        <v>0</v>
      </c>
      <c r="E1023" s="27">
        <v>0</v>
      </c>
      <c r="F1023" s="27">
        <v>56359.47</v>
      </c>
      <c r="G1023" s="27">
        <f t="shared" si="250"/>
        <v>-65278.59</v>
      </c>
      <c r="H1023" s="27">
        <f t="shared" si="251"/>
        <v>-56359.47</v>
      </c>
      <c r="I1023" s="28">
        <f t="shared" si="252"/>
        <v>-53.666253802469384</v>
      </c>
      <c r="J1023" s="28">
        <f t="shared" si="253"/>
        <v>0</v>
      </c>
      <c r="K1023" s="28">
        <f t="shared" si="254"/>
        <v>0</v>
      </c>
    </row>
    <row r="1024" spans="1:11">
      <c r="A1024" s="25" t="s">
        <v>65</v>
      </c>
      <c r="B1024" s="26" t="s">
        <v>66</v>
      </c>
      <c r="C1024" s="27">
        <v>-121638.06</v>
      </c>
      <c r="D1024" s="27">
        <v>0</v>
      </c>
      <c r="E1024" s="27">
        <v>0</v>
      </c>
      <c r="F1024" s="27">
        <v>-56359.47</v>
      </c>
      <c r="G1024" s="27">
        <f t="shared" si="250"/>
        <v>65278.59</v>
      </c>
      <c r="H1024" s="27">
        <f t="shared" si="251"/>
        <v>56359.47</v>
      </c>
      <c r="I1024" s="28">
        <f t="shared" si="252"/>
        <v>-53.666253802469384</v>
      </c>
      <c r="J1024" s="28">
        <f t="shared" si="253"/>
        <v>0</v>
      </c>
      <c r="K1024" s="28">
        <f t="shared" si="254"/>
        <v>0</v>
      </c>
    </row>
    <row r="1025" spans="1:11">
      <c r="A1025" s="31" t="s">
        <v>67</v>
      </c>
      <c r="B1025" s="26" t="s">
        <v>68</v>
      </c>
      <c r="C1025" s="27">
        <v>-121638.06</v>
      </c>
      <c r="D1025" s="27">
        <v>0</v>
      </c>
      <c r="E1025" s="27">
        <v>0</v>
      </c>
      <c r="F1025" s="27">
        <v>-56359.47</v>
      </c>
      <c r="G1025" s="27">
        <f t="shared" si="250"/>
        <v>65278.59</v>
      </c>
      <c r="H1025" s="27">
        <f t="shared" si="251"/>
        <v>56359.47</v>
      </c>
      <c r="I1025" s="28">
        <f t="shared" si="252"/>
        <v>-53.666253802469384</v>
      </c>
      <c r="J1025" s="28">
        <f t="shared" si="253"/>
        <v>0</v>
      </c>
      <c r="K1025" s="28">
        <f t="shared" si="254"/>
        <v>0</v>
      </c>
    </row>
    <row r="1026" spans="1:11" ht="26.4">
      <c r="A1026" s="40" t="s">
        <v>156</v>
      </c>
      <c r="B1026" s="37" t="s">
        <v>157</v>
      </c>
      <c r="C1026" s="38"/>
      <c r="D1026" s="38"/>
      <c r="E1026" s="38"/>
      <c r="F1026" s="38"/>
      <c r="G1026" s="38"/>
      <c r="H1026" s="38"/>
      <c r="I1026" s="39"/>
      <c r="J1026" s="39"/>
      <c r="K1026" s="39"/>
    </row>
    <row r="1027" spans="1:11">
      <c r="A1027" s="25" t="s">
        <v>28</v>
      </c>
      <c r="B1027" s="26" t="s">
        <v>29</v>
      </c>
      <c r="C1027" s="27">
        <v>4697607</v>
      </c>
      <c r="D1027" s="27">
        <v>573735</v>
      </c>
      <c r="E1027" s="27">
        <v>252257</v>
      </c>
      <c r="F1027" s="27">
        <v>573735</v>
      </c>
      <c r="G1027" s="27">
        <f t="shared" ref="G1027:G1046" si="255">F1027-C1027</f>
        <v>-4123872</v>
      </c>
      <c r="H1027" s="27">
        <f t="shared" ref="H1027:H1046" si="256">E1027-F1027</f>
        <v>-321478</v>
      </c>
      <c r="I1027" s="28">
        <f t="shared" ref="I1027:I1046" si="257">IF(ISERROR(F1027/C1027),0,F1027/C1027*100-100)</f>
        <v>-87.786653928266034</v>
      </c>
      <c r="J1027" s="28">
        <f t="shared" ref="J1027:J1046" si="258">IF(ISERROR(F1027/E1027),0,F1027/E1027*100)</f>
        <v>227.44066567032829</v>
      </c>
      <c r="K1027" s="28">
        <f t="shared" ref="K1027:K1046" si="259">IF(ISERROR(F1027/D1027),0,F1027/D1027*100)</f>
        <v>100</v>
      </c>
    </row>
    <row r="1028" spans="1:11">
      <c r="A1028" s="31" t="s">
        <v>30</v>
      </c>
      <c r="B1028" s="26" t="s">
        <v>31</v>
      </c>
      <c r="C1028" s="27">
        <v>4697607</v>
      </c>
      <c r="D1028" s="27">
        <v>573735</v>
      </c>
      <c r="E1028" s="27">
        <v>252257</v>
      </c>
      <c r="F1028" s="27">
        <v>573735</v>
      </c>
      <c r="G1028" s="27">
        <f t="shared" si="255"/>
        <v>-4123872</v>
      </c>
      <c r="H1028" s="27">
        <f t="shared" si="256"/>
        <v>-321478</v>
      </c>
      <c r="I1028" s="28">
        <f t="shared" si="257"/>
        <v>-87.786653928266034</v>
      </c>
      <c r="J1028" s="28">
        <f t="shared" si="258"/>
        <v>227.44066567032829</v>
      </c>
      <c r="K1028" s="28">
        <f t="shared" si="259"/>
        <v>100</v>
      </c>
    </row>
    <row r="1029" spans="1:11">
      <c r="A1029" s="32" t="s">
        <v>32</v>
      </c>
      <c r="B1029" s="26" t="s">
        <v>33</v>
      </c>
      <c r="C1029" s="27">
        <v>4697607</v>
      </c>
      <c r="D1029" s="27">
        <v>573735</v>
      </c>
      <c r="E1029" s="27">
        <v>252257</v>
      </c>
      <c r="F1029" s="27">
        <v>573735</v>
      </c>
      <c r="G1029" s="27">
        <f t="shared" si="255"/>
        <v>-4123872</v>
      </c>
      <c r="H1029" s="27">
        <f t="shared" si="256"/>
        <v>-321478</v>
      </c>
      <c r="I1029" s="28">
        <f t="shared" si="257"/>
        <v>-87.786653928266034</v>
      </c>
      <c r="J1029" s="28">
        <f t="shared" si="258"/>
        <v>227.44066567032829</v>
      </c>
      <c r="K1029" s="28">
        <f t="shared" si="259"/>
        <v>100</v>
      </c>
    </row>
    <row r="1030" spans="1:11">
      <c r="A1030" s="25" t="s">
        <v>34</v>
      </c>
      <c r="B1030" s="26" t="s">
        <v>35</v>
      </c>
      <c r="C1030" s="27">
        <v>4575968.9400000004</v>
      </c>
      <c r="D1030" s="27">
        <v>573735</v>
      </c>
      <c r="E1030" s="27">
        <v>252257</v>
      </c>
      <c r="F1030" s="27">
        <v>517375.53</v>
      </c>
      <c r="G1030" s="27">
        <f t="shared" si="255"/>
        <v>-4058593.41</v>
      </c>
      <c r="H1030" s="27">
        <f t="shared" si="256"/>
        <v>-265118.53000000003</v>
      </c>
      <c r="I1030" s="28">
        <f t="shared" si="257"/>
        <v>-88.693639821777282</v>
      </c>
      <c r="J1030" s="28">
        <f t="shared" si="258"/>
        <v>205.09858200168875</v>
      </c>
      <c r="K1030" s="28">
        <f t="shared" si="259"/>
        <v>90.176741875604591</v>
      </c>
    </row>
    <row r="1031" spans="1:11">
      <c r="A1031" s="31" t="s">
        <v>36</v>
      </c>
      <c r="B1031" s="26" t="s">
        <v>37</v>
      </c>
      <c r="C1031" s="27">
        <v>565973.53</v>
      </c>
      <c r="D1031" s="27">
        <v>573735</v>
      </c>
      <c r="E1031" s="27">
        <v>252257</v>
      </c>
      <c r="F1031" s="27">
        <v>517375.53</v>
      </c>
      <c r="G1031" s="27">
        <f t="shared" si="255"/>
        <v>-48598</v>
      </c>
      <c r="H1031" s="27">
        <f t="shared" si="256"/>
        <v>-265118.53000000003</v>
      </c>
      <c r="I1031" s="28">
        <f t="shared" si="257"/>
        <v>-8.586620649909193</v>
      </c>
      <c r="J1031" s="28">
        <f t="shared" si="258"/>
        <v>205.09858200168875</v>
      </c>
      <c r="K1031" s="28">
        <f t="shared" si="259"/>
        <v>90.176741875604591</v>
      </c>
    </row>
    <row r="1032" spans="1:11">
      <c r="A1032" s="32" t="s">
        <v>38</v>
      </c>
      <c r="B1032" s="26" t="s">
        <v>39</v>
      </c>
      <c r="C1032" s="27">
        <v>524108.68</v>
      </c>
      <c r="D1032" s="27">
        <v>318494</v>
      </c>
      <c r="E1032" s="27">
        <v>252257</v>
      </c>
      <c r="F1032" s="27">
        <v>273984.32</v>
      </c>
      <c r="G1032" s="27">
        <f t="shared" si="255"/>
        <v>-250124.36</v>
      </c>
      <c r="H1032" s="27">
        <f t="shared" si="256"/>
        <v>-21727.320000000007</v>
      </c>
      <c r="I1032" s="28">
        <f t="shared" si="257"/>
        <v>-47.723758362483139</v>
      </c>
      <c r="J1032" s="28">
        <f t="shared" si="258"/>
        <v>108.61316831643919</v>
      </c>
      <c r="K1032" s="28">
        <f t="shared" si="259"/>
        <v>86.024954944206172</v>
      </c>
    </row>
    <row r="1033" spans="1:11">
      <c r="A1033" s="33" t="s">
        <v>40</v>
      </c>
      <c r="B1033" s="26" t="s">
        <v>41</v>
      </c>
      <c r="C1033" s="27">
        <v>214085.92</v>
      </c>
      <c r="D1033" s="27">
        <v>63230</v>
      </c>
      <c r="E1033" s="27">
        <v>64610</v>
      </c>
      <c r="F1033" s="27">
        <v>46821.78</v>
      </c>
      <c r="G1033" s="27">
        <f t="shared" si="255"/>
        <v>-167264.14000000001</v>
      </c>
      <c r="H1033" s="27">
        <f t="shared" si="256"/>
        <v>17788.22</v>
      </c>
      <c r="I1033" s="28">
        <f t="shared" si="257"/>
        <v>-78.1294444772454</v>
      </c>
      <c r="J1033" s="28">
        <f t="shared" si="258"/>
        <v>72.468317597895066</v>
      </c>
      <c r="K1033" s="28">
        <f t="shared" si="259"/>
        <v>74.049944646528544</v>
      </c>
    </row>
    <row r="1034" spans="1:11">
      <c r="A1034" s="33" t="s">
        <v>42</v>
      </c>
      <c r="B1034" s="26" t="s">
        <v>43</v>
      </c>
      <c r="C1034" s="27">
        <v>310022.76</v>
      </c>
      <c r="D1034" s="27">
        <v>255264</v>
      </c>
      <c r="E1034" s="27">
        <v>187647</v>
      </c>
      <c r="F1034" s="27">
        <v>227162.54</v>
      </c>
      <c r="G1034" s="27">
        <f t="shared" si="255"/>
        <v>-82860.22</v>
      </c>
      <c r="H1034" s="27">
        <f t="shared" si="256"/>
        <v>-39515.540000000008</v>
      </c>
      <c r="I1034" s="28">
        <f t="shared" si="257"/>
        <v>-26.727140936362218</v>
      </c>
      <c r="J1034" s="28">
        <f t="shared" si="258"/>
        <v>121.05844484590749</v>
      </c>
      <c r="K1034" s="28">
        <f t="shared" si="259"/>
        <v>88.991216936191549</v>
      </c>
    </row>
    <row r="1035" spans="1:11">
      <c r="A1035" s="34" t="s">
        <v>44</v>
      </c>
      <c r="B1035" s="26" t="s">
        <v>45</v>
      </c>
      <c r="C1035" s="27">
        <v>19130.669999999998</v>
      </c>
      <c r="D1035" s="27">
        <v>0</v>
      </c>
      <c r="E1035" s="27">
        <v>0</v>
      </c>
      <c r="F1035" s="27">
        <v>0</v>
      </c>
      <c r="G1035" s="27">
        <f t="shared" si="255"/>
        <v>-19130.669999999998</v>
      </c>
      <c r="H1035" s="27">
        <f t="shared" si="256"/>
        <v>0</v>
      </c>
      <c r="I1035" s="28">
        <f t="shared" si="257"/>
        <v>-100</v>
      </c>
      <c r="J1035" s="28">
        <f t="shared" si="258"/>
        <v>0</v>
      </c>
      <c r="K1035" s="28">
        <f t="shared" si="259"/>
        <v>0</v>
      </c>
    </row>
    <row r="1036" spans="1:11" ht="26.4">
      <c r="A1036" s="32" t="s">
        <v>88</v>
      </c>
      <c r="B1036" s="26" t="s">
        <v>89</v>
      </c>
      <c r="C1036" s="27">
        <v>32802.1</v>
      </c>
      <c r="D1036" s="27">
        <v>171677</v>
      </c>
      <c r="E1036" s="27">
        <v>0</v>
      </c>
      <c r="F1036" s="27">
        <v>171676.06</v>
      </c>
      <c r="G1036" s="27">
        <f t="shared" si="255"/>
        <v>138873.96</v>
      </c>
      <c r="H1036" s="27">
        <f t="shared" si="256"/>
        <v>-171676.06</v>
      </c>
      <c r="I1036" s="28">
        <f t="shared" si="257"/>
        <v>423.36911356285111</v>
      </c>
      <c r="J1036" s="28">
        <f t="shared" si="258"/>
        <v>0</v>
      </c>
      <c r="K1036" s="28">
        <f t="shared" si="259"/>
        <v>99.999452460143175</v>
      </c>
    </row>
    <row r="1037" spans="1:11">
      <c r="A1037" s="33" t="s">
        <v>90</v>
      </c>
      <c r="B1037" s="26" t="s">
        <v>91</v>
      </c>
      <c r="C1037" s="27">
        <v>32802.1</v>
      </c>
      <c r="D1037" s="27">
        <v>171677</v>
      </c>
      <c r="E1037" s="27">
        <v>0</v>
      </c>
      <c r="F1037" s="27">
        <v>171676.06</v>
      </c>
      <c r="G1037" s="27">
        <f t="shared" si="255"/>
        <v>138873.96</v>
      </c>
      <c r="H1037" s="27">
        <f t="shared" si="256"/>
        <v>-171676.06</v>
      </c>
      <c r="I1037" s="28">
        <f t="shared" si="257"/>
        <v>423.36911356285111</v>
      </c>
      <c r="J1037" s="28">
        <f t="shared" si="258"/>
        <v>0</v>
      </c>
      <c r="K1037" s="28">
        <f t="shared" si="259"/>
        <v>99.999452460143175</v>
      </c>
    </row>
    <row r="1038" spans="1:11" ht="26.4">
      <c r="A1038" s="32" t="s">
        <v>52</v>
      </c>
      <c r="B1038" s="26" t="s">
        <v>53</v>
      </c>
      <c r="C1038" s="27">
        <v>9062.75</v>
      </c>
      <c r="D1038" s="27">
        <v>83564</v>
      </c>
      <c r="E1038" s="27">
        <v>0</v>
      </c>
      <c r="F1038" s="27">
        <v>71715.149999999994</v>
      </c>
      <c r="G1038" s="27">
        <f t="shared" si="255"/>
        <v>62652.399999999994</v>
      </c>
      <c r="H1038" s="27">
        <f t="shared" si="256"/>
        <v>-71715.149999999994</v>
      </c>
      <c r="I1038" s="28">
        <f t="shared" si="257"/>
        <v>691.31775675153779</v>
      </c>
      <c r="J1038" s="28">
        <f t="shared" si="258"/>
        <v>0</v>
      </c>
      <c r="K1038" s="28">
        <f t="shared" si="259"/>
        <v>85.82062850031113</v>
      </c>
    </row>
    <row r="1039" spans="1:11">
      <c r="A1039" s="33" t="s">
        <v>54</v>
      </c>
      <c r="B1039" s="26" t="s">
        <v>55</v>
      </c>
      <c r="C1039" s="27">
        <v>9062.75</v>
      </c>
      <c r="D1039" s="27">
        <v>83564</v>
      </c>
      <c r="E1039" s="27">
        <v>0</v>
      </c>
      <c r="F1039" s="27">
        <v>71715.149999999994</v>
      </c>
      <c r="G1039" s="27">
        <f t="shared" si="255"/>
        <v>62652.399999999994</v>
      </c>
      <c r="H1039" s="27">
        <f t="shared" si="256"/>
        <v>-71715.149999999994</v>
      </c>
      <c r="I1039" s="28">
        <f t="shared" si="257"/>
        <v>691.31775675153779</v>
      </c>
      <c r="J1039" s="28">
        <f t="shared" si="258"/>
        <v>0</v>
      </c>
      <c r="K1039" s="28">
        <f t="shared" si="259"/>
        <v>85.82062850031113</v>
      </c>
    </row>
    <row r="1040" spans="1:11" ht="26.4">
      <c r="A1040" s="34" t="s">
        <v>56</v>
      </c>
      <c r="B1040" s="26" t="s">
        <v>57</v>
      </c>
      <c r="C1040" s="27">
        <v>9062.75</v>
      </c>
      <c r="D1040" s="27">
        <v>83564</v>
      </c>
      <c r="E1040" s="27">
        <v>0</v>
      </c>
      <c r="F1040" s="27">
        <v>71715.149999999994</v>
      </c>
      <c r="G1040" s="27">
        <f t="shared" si="255"/>
        <v>62652.399999999994</v>
      </c>
      <c r="H1040" s="27">
        <f t="shared" si="256"/>
        <v>-71715.149999999994</v>
      </c>
      <c r="I1040" s="28">
        <f t="shared" si="257"/>
        <v>691.31775675153779</v>
      </c>
      <c r="J1040" s="28">
        <f t="shared" si="258"/>
        <v>0</v>
      </c>
      <c r="K1040" s="28">
        <f t="shared" si="259"/>
        <v>85.82062850031113</v>
      </c>
    </row>
    <row r="1041" spans="1:11" ht="26.4">
      <c r="A1041" s="35" t="s">
        <v>58</v>
      </c>
      <c r="B1041" s="26" t="s">
        <v>59</v>
      </c>
      <c r="C1041" s="27">
        <v>9062.75</v>
      </c>
      <c r="D1041" s="27">
        <v>83564</v>
      </c>
      <c r="E1041" s="27">
        <v>0</v>
      </c>
      <c r="F1041" s="27">
        <v>71715.149999999994</v>
      </c>
      <c r="G1041" s="27">
        <f t="shared" si="255"/>
        <v>62652.399999999994</v>
      </c>
      <c r="H1041" s="27">
        <f t="shared" si="256"/>
        <v>-71715.149999999994</v>
      </c>
      <c r="I1041" s="28">
        <f t="shared" si="257"/>
        <v>691.31775675153779</v>
      </c>
      <c r="J1041" s="28">
        <f t="shared" si="258"/>
        <v>0</v>
      </c>
      <c r="K1041" s="28">
        <f t="shared" si="259"/>
        <v>85.82062850031113</v>
      </c>
    </row>
    <row r="1042" spans="1:11">
      <c r="A1042" s="31" t="s">
        <v>60</v>
      </c>
      <c r="B1042" s="26" t="s">
        <v>61</v>
      </c>
      <c r="C1042" s="27">
        <v>4009995.41</v>
      </c>
      <c r="D1042" s="27">
        <v>0</v>
      </c>
      <c r="E1042" s="27">
        <v>0</v>
      </c>
      <c r="F1042" s="27">
        <v>0</v>
      </c>
      <c r="G1042" s="27">
        <f t="shared" si="255"/>
        <v>-4009995.41</v>
      </c>
      <c r="H1042" s="27">
        <f t="shared" si="256"/>
        <v>0</v>
      </c>
      <c r="I1042" s="28">
        <f t="shared" si="257"/>
        <v>-100</v>
      </c>
      <c r="J1042" s="28">
        <f t="shared" si="258"/>
        <v>0</v>
      </c>
      <c r="K1042" s="28">
        <f t="shared" si="259"/>
        <v>0</v>
      </c>
    </row>
    <row r="1043" spans="1:11">
      <c r="A1043" s="32" t="s">
        <v>62</v>
      </c>
      <c r="B1043" s="26" t="s">
        <v>63</v>
      </c>
      <c r="C1043" s="27">
        <v>4009995.41</v>
      </c>
      <c r="D1043" s="27">
        <v>0</v>
      </c>
      <c r="E1043" s="27">
        <v>0</v>
      </c>
      <c r="F1043" s="27">
        <v>0</v>
      </c>
      <c r="G1043" s="27">
        <f t="shared" si="255"/>
        <v>-4009995.41</v>
      </c>
      <c r="H1043" s="27">
        <f t="shared" si="256"/>
        <v>0</v>
      </c>
      <c r="I1043" s="28">
        <f t="shared" si="257"/>
        <v>-100</v>
      </c>
      <c r="J1043" s="28">
        <f t="shared" si="258"/>
        <v>0</v>
      </c>
      <c r="K1043" s="28">
        <f t="shared" si="259"/>
        <v>0</v>
      </c>
    </row>
    <row r="1044" spans="1:11">
      <c r="A1044" s="25"/>
      <c r="B1044" s="26" t="s">
        <v>64</v>
      </c>
      <c r="C1044" s="27">
        <v>121638.06</v>
      </c>
      <c r="D1044" s="27">
        <v>0</v>
      </c>
      <c r="E1044" s="27">
        <v>0</v>
      </c>
      <c r="F1044" s="27">
        <v>56359.47</v>
      </c>
      <c r="G1044" s="27">
        <f t="shared" si="255"/>
        <v>-65278.59</v>
      </c>
      <c r="H1044" s="27">
        <f t="shared" si="256"/>
        <v>-56359.47</v>
      </c>
      <c r="I1044" s="28">
        <f t="shared" si="257"/>
        <v>-53.666253802469384</v>
      </c>
      <c r="J1044" s="28">
        <f t="shared" si="258"/>
        <v>0</v>
      </c>
      <c r="K1044" s="28">
        <f t="shared" si="259"/>
        <v>0</v>
      </c>
    </row>
    <row r="1045" spans="1:11">
      <c r="A1045" s="25" t="s">
        <v>65</v>
      </c>
      <c r="B1045" s="26" t="s">
        <v>66</v>
      </c>
      <c r="C1045" s="27">
        <v>-121638.06</v>
      </c>
      <c r="D1045" s="27">
        <v>0</v>
      </c>
      <c r="E1045" s="27">
        <v>0</v>
      </c>
      <c r="F1045" s="27">
        <v>-56359.47</v>
      </c>
      <c r="G1045" s="27">
        <f t="shared" si="255"/>
        <v>65278.59</v>
      </c>
      <c r="H1045" s="27">
        <f t="shared" si="256"/>
        <v>56359.47</v>
      </c>
      <c r="I1045" s="28">
        <f t="shared" si="257"/>
        <v>-53.666253802469384</v>
      </c>
      <c r="J1045" s="28">
        <f t="shared" si="258"/>
        <v>0</v>
      </c>
      <c r="K1045" s="28">
        <f t="shared" si="259"/>
        <v>0</v>
      </c>
    </row>
    <row r="1046" spans="1:11">
      <c r="A1046" s="31" t="s">
        <v>67</v>
      </c>
      <c r="B1046" s="26" t="s">
        <v>68</v>
      </c>
      <c r="C1046" s="27">
        <v>-121638.06</v>
      </c>
      <c r="D1046" s="27">
        <v>0</v>
      </c>
      <c r="E1046" s="27">
        <v>0</v>
      </c>
      <c r="F1046" s="27">
        <v>-56359.47</v>
      </c>
      <c r="G1046" s="27">
        <f t="shared" si="255"/>
        <v>65278.59</v>
      </c>
      <c r="H1046" s="27">
        <f t="shared" si="256"/>
        <v>56359.47</v>
      </c>
      <c r="I1046" s="28">
        <f t="shared" si="257"/>
        <v>-53.666253802469384</v>
      </c>
      <c r="J1046" s="28">
        <f t="shared" si="258"/>
        <v>0</v>
      </c>
      <c r="K1046" s="28">
        <f t="shared" si="259"/>
        <v>0</v>
      </c>
    </row>
    <row r="1047" spans="1:11">
      <c r="A1047" s="36" t="s">
        <v>130</v>
      </c>
      <c r="B1047" s="37" t="s">
        <v>131</v>
      </c>
      <c r="C1047" s="38"/>
      <c r="D1047" s="38"/>
      <c r="E1047" s="38"/>
      <c r="F1047" s="38"/>
      <c r="G1047" s="38"/>
      <c r="H1047" s="38"/>
      <c r="I1047" s="39"/>
      <c r="J1047" s="39"/>
      <c r="K1047" s="39"/>
    </row>
    <row r="1048" spans="1:11">
      <c r="A1048" s="25" t="s">
        <v>28</v>
      </c>
      <c r="B1048" s="26" t="s">
        <v>29</v>
      </c>
      <c r="C1048" s="27">
        <v>3012.96</v>
      </c>
      <c r="D1048" s="27">
        <v>2570</v>
      </c>
      <c r="E1048" s="27">
        <v>2570</v>
      </c>
      <c r="F1048" s="27">
        <v>2570</v>
      </c>
      <c r="G1048" s="27">
        <f t="shared" ref="G1048:G1061" si="260">F1048-C1048</f>
        <v>-442.96000000000004</v>
      </c>
      <c r="H1048" s="27">
        <f t="shared" ref="H1048:H1061" si="261">E1048-F1048</f>
        <v>0</v>
      </c>
      <c r="I1048" s="28">
        <f t="shared" ref="I1048:I1061" si="262">IF(ISERROR(F1048/C1048),0,F1048/C1048*100-100)</f>
        <v>-14.70182146460624</v>
      </c>
      <c r="J1048" s="28">
        <f t="shared" ref="J1048:J1061" si="263">IF(ISERROR(F1048/E1048),0,F1048/E1048*100)</f>
        <v>100</v>
      </c>
      <c r="K1048" s="28">
        <f t="shared" ref="K1048:K1061" si="264">IF(ISERROR(F1048/D1048),0,F1048/D1048*100)</f>
        <v>100</v>
      </c>
    </row>
    <row r="1049" spans="1:11">
      <c r="A1049" s="31" t="s">
        <v>102</v>
      </c>
      <c r="B1049" s="26" t="s">
        <v>103</v>
      </c>
      <c r="C1049" s="27">
        <v>3012.96</v>
      </c>
      <c r="D1049" s="27">
        <v>2570</v>
      </c>
      <c r="E1049" s="27">
        <v>2570</v>
      </c>
      <c r="F1049" s="27">
        <v>2570</v>
      </c>
      <c r="G1049" s="27">
        <f t="shared" si="260"/>
        <v>-442.96000000000004</v>
      </c>
      <c r="H1049" s="27">
        <f t="shared" si="261"/>
        <v>0</v>
      </c>
      <c r="I1049" s="28">
        <f t="shared" si="262"/>
        <v>-14.70182146460624</v>
      </c>
      <c r="J1049" s="28">
        <f t="shared" si="263"/>
        <v>100</v>
      </c>
      <c r="K1049" s="28">
        <f t="shared" si="264"/>
        <v>100</v>
      </c>
    </row>
    <row r="1050" spans="1:11">
      <c r="A1050" s="25" t="s">
        <v>34</v>
      </c>
      <c r="B1050" s="26" t="s">
        <v>35</v>
      </c>
      <c r="C1050" s="27">
        <v>3688.44</v>
      </c>
      <c r="D1050" s="27">
        <v>2570</v>
      </c>
      <c r="E1050" s="27">
        <v>2570</v>
      </c>
      <c r="F1050" s="27">
        <v>2570</v>
      </c>
      <c r="G1050" s="27">
        <f t="shared" si="260"/>
        <v>-1118.44</v>
      </c>
      <c r="H1050" s="27">
        <f t="shared" si="261"/>
        <v>0</v>
      </c>
      <c r="I1050" s="28">
        <f t="shared" si="262"/>
        <v>-30.322846515057861</v>
      </c>
      <c r="J1050" s="28">
        <f t="shared" si="263"/>
        <v>100</v>
      </c>
      <c r="K1050" s="28">
        <f t="shared" si="264"/>
        <v>100</v>
      </c>
    </row>
    <row r="1051" spans="1:11">
      <c r="A1051" s="31" t="s">
        <v>36</v>
      </c>
      <c r="B1051" s="26" t="s">
        <v>37</v>
      </c>
      <c r="C1051" s="27">
        <v>3688.44</v>
      </c>
      <c r="D1051" s="27">
        <v>2570</v>
      </c>
      <c r="E1051" s="27">
        <v>2570</v>
      </c>
      <c r="F1051" s="27">
        <v>2570</v>
      </c>
      <c r="G1051" s="27">
        <f t="shared" si="260"/>
        <v>-1118.44</v>
      </c>
      <c r="H1051" s="27">
        <f t="shared" si="261"/>
        <v>0</v>
      </c>
      <c r="I1051" s="28">
        <f t="shared" si="262"/>
        <v>-30.322846515057861</v>
      </c>
      <c r="J1051" s="28">
        <f t="shared" si="263"/>
        <v>100</v>
      </c>
      <c r="K1051" s="28">
        <f t="shared" si="264"/>
        <v>100</v>
      </c>
    </row>
    <row r="1052" spans="1:11">
      <c r="A1052" s="32" t="s">
        <v>38</v>
      </c>
      <c r="B1052" s="26" t="s">
        <v>39</v>
      </c>
      <c r="C1052" s="27">
        <v>675.48</v>
      </c>
      <c r="D1052" s="27">
        <v>0</v>
      </c>
      <c r="E1052" s="27">
        <v>0</v>
      </c>
      <c r="F1052" s="27">
        <v>0</v>
      </c>
      <c r="G1052" s="27">
        <f t="shared" si="260"/>
        <v>-675.48</v>
      </c>
      <c r="H1052" s="27">
        <f t="shared" si="261"/>
        <v>0</v>
      </c>
      <c r="I1052" s="28">
        <f t="shared" si="262"/>
        <v>-100</v>
      </c>
      <c r="J1052" s="28">
        <f t="shared" si="263"/>
        <v>0</v>
      </c>
      <c r="K1052" s="28">
        <f t="shared" si="264"/>
        <v>0</v>
      </c>
    </row>
    <row r="1053" spans="1:11">
      <c r="A1053" s="33" t="s">
        <v>42</v>
      </c>
      <c r="B1053" s="26" t="s">
        <v>43</v>
      </c>
      <c r="C1053" s="27">
        <v>675.48</v>
      </c>
      <c r="D1053" s="27">
        <v>0</v>
      </c>
      <c r="E1053" s="27">
        <v>0</v>
      </c>
      <c r="F1053" s="27">
        <v>0</v>
      </c>
      <c r="G1053" s="27">
        <f t="shared" si="260"/>
        <v>-675.48</v>
      </c>
      <c r="H1053" s="27">
        <f t="shared" si="261"/>
        <v>0</v>
      </c>
      <c r="I1053" s="28">
        <f t="shared" si="262"/>
        <v>-100</v>
      </c>
      <c r="J1053" s="28">
        <f t="shared" si="263"/>
        <v>0</v>
      </c>
      <c r="K1053" s="28">
        <f t="shared" si="264"/>
        <v>0</v>
      </c>
    </row>
    <row r="1054" spans="1:11">
      <c r="A1054" s="32" t="s">
        <v>46</v>
      </c>
      <c r="B1054" s="26" t="s">
        <v>47</v>
      </c>
      <c r="C1054" s="27">
        <v>2570</v>
      </c>
      <c r="D1054" s="27">
        <v>2570</v>
      </c>
      <c r="E1054" s="27">
        <v>2570</v>
      </c>
      <c r="F1054" s="27">
        <v>2570</v>
      </c>
      <c r="G1054" s="27">
        <f t="shared" si="260"/>
        <v>0</v>
      </c>
      <c r="H1054" s="27">
        <f t="shared" si="261"/>
        <v>0</v>
      </c>
      <c r="I1054" s="28">
        <f t="shared" si="262"/>
        <v>0</v>
      </c>
      <c r="J1054" s="28">
        <f t="shared" si="263"/>
        <v>100</v>
      </c>
      <c r="K1054" s="28">
        <f t="shared" si="264"/>
        <v>100</v>
      </c>
    </row>
    <row r="1055" spans="1:11">
      <c r="A1055" s="33" t="s">
        <v>50</v>
      </c>
      <c r="B1055" s="26" t="s">
        <v>51</v>
      </c>
      <c r="C1055" s="27">
        <v>2570</v>
      </c>
      <c r="D1055" s="27">
        <v>2570</v>
      </c>
      <c r="E1055" s="27">
        <v>2570</v>
      </c>
      <c r="F1055" s="27">
        <v>2570</v>
      </c>
      <c r="G1055" s="27">
        <f t="shared" si="260"/>
        <v>0</v>
      </c>
      <c r="H1055" s="27">
        <f t="shared" si="261"/>
        <v>0</v>
      </c>
      <c r="I1055" s="28">
        <f t="shared" si="262"/>
        <v>0</v>
      </c>
      <c r="J1055" s="28">
        <f t="shared" si="263"/>
        <v>100</v>
      </c>
      <c r="K1055" s="28">
        <f t="shared" si="264"/>
        <v>100</v>
      </c>
    </row>
    <row r="1056" spans="1:11" ht="26.4">
      <c r="A1056" s="32" t="s">
        <v>52</v>
      </c>
      <c r="B1056" s="26" t="s">
        <v>53</v>
      </c>
      <c r="C1056" s="27">
        <v>442.96</v>
      </c>
      <c r="D1056" s="27">
        <v>0</v>
      </c>
      <c r="E1056" s="27">
        <v>0</v>
      </c>
      <c r="F1056" s="27">
        <v>0</v>
      </c>
      <c r="G1056" s="27">
        <f t="shared" si="260"/>
        <v>-442.96</v>
      </c>
      <c r="H1056" s="27">
        <f t="shared" si="261"/>
        <v>0</v>
      </c>
      <c r="I1056" s="28">
        <f t="shared" si="262"/>
        <v>-100</v>
      </c>
      <c r="J1056" s="28">
        <f t="shared" si="263"/>
        <v>0</v>
      </c>
      <c r="K1056" s="28">
        <f t="shared" si="264"/>
        <v>0</v>
      </c>
    </row>
    <row r="1057" spans="1:11">
      <c r="A1057" s="33" t="s">
        <v>192</v>
      </c>
      <c r="B1057" s="26" t="s">
        <v>193</v>
      </c>
      <c r="C1057" s="27">
        <v>442.96</v>
      </c>
      <c r="D1057" s="27">
        <v>0</v>
      </c>
      <c r="E1057" s="27">
        <v>0</v>
      </c>
      <c r="F1057" s="27">
        <v>0</v>
      </c>
      <c r="G1057" s="27">
        <f t="shared" si="260"/>
        <v>-442.96</v>
      </c>
      <c r="H1057" s="27">
        <f t="shared" si="261"/>
        <v>0</v>
      </c>
      <c r="I1057" s="28">
        <f t="shared" si="262"/>
        <v>-100</v>
      </c>
      <c r="J1057" s="28">
        <f t="shared" si="263"/>
        <v>0</v>
      </c>
      <c r="K1057" s="28">
        <f t="shared" si="264"/>
        <v>0</v>
      </c>
    </row>
    <row r="1058" spans="1:11">
      <c r="A1058" s="25"/>
      <c r="B1058" s="26" t="s">
        <v>64</v>
      </c>
      <c r="C1058" s="27">
        <v>-675.48</v>
      </c>
      <c r="D1058" s="27">
        <v>0</v>
      </c>
      <c r="E1058" s="27">
        <v>0</v>
      </c>
      <c r="F1058" s="27">
        <v>0</v>
      </c>
      <c r="G1058" s="27">
        <f t="shared" si="260"/>
        <v>675.48</v>
      </c>
      <c r="H1058" s="27">
        <f t="shared" si="261"/>
        <v>0</v>
      </c>
      <c r="I1058" s="28">
        <f t="shared" si="262"/>
        <v>-100</v>
      </c>
      <c r="J1058" s="28">
        <f t="shared" si="263"/>
        <v>0</v>
      </c>
      <c r="K1058" s="28">
        <f t="shared" si="264"/>
        <v>0</v>
      </c>
    </row>
    <row r="1059" spans="1:11">
      <c r="A1059" s="25" t="s">
        <v>65</v>
      </c>
      <c r="B1059" s="26" t="s">
        <v>66</v>
      </c>
      <c r="C1059" s="27">
        <v>675.48</v>
      </c>
      <c r="D1059" s="27">
        <v>0</v>
      </c>
      <c r="E1059" s="27">
        <v>0</v>
      </c>
      <c r="F1059" s="27">
        <v>0</v>
      </c>
      <c r="G1059" s="27">
        <f t="shared" si="260"/>
        <v>-675.48</v>
      </c>
      <c r="H1059" s="27">
        <f t="shared" si="261"/>
        <v>0</v>
      </c>
      <c r="I1059" s="28">
        <f t="shared" si="262"/>
        <v>-100</v>
      </c>
      <c r="J1059" s="28">
        <f t="shared" si="263"/>
        <v>0</v>
      </c>
      <c r="K1059" s="28">
        <f t="shared" si="264"/>
        <v>0</v>
      </c>
    </row>
    <row r="1060" spans="1:11">
      <c r="A1060" s="31" t="s">
        <v>67</v>
      </c>
      <c r="B1060" s="26" t="s">
        <v>68</v>
      </c>
      <c r="C1060" s="27">
        <v>675.48</v>
      </c>
      <c r="D1060" s="27">
        <v>0</v>
      </c>
      <c r="E1060" s="27">
        <v>0</v>
      </c>
      <c r="F1060" s="27">
        <v>0</v>
      </c>
      <c r="G1060" s="27">
        <f t="shared" si="260"/>
        <v>-675.48</v>
      </c>
      <c r="H1060" s="27">
        <f t="shared" si="261"/>
        <v>0</v>
      </c>
      <c r="I1060" s="28">
        <f t="shared" si="262"/>
        <v>-100</v>
      </c>
      <c r="J1060" s="28">
        <f t="shared" si="263"/>
        <v>0</v>
      </c>
      <c r="K1060" s="28">
        <f t="shared" si="264"/>
        <v>0</v>
      </c>
    </row>
    <row r="1061" spans="1:11" ht="26.4">
      <c r="A1061" s="32" t="s">
        <v>148</v>
      </c>
      <c r="B1061" s="26" t="s">
        <v>149</v>
      </c>
      <c r="C1061" s="27">
        <v>-675.48</v>
      </c>
      <c r="D1061" s="27">
        <v>0</v>
      </c>
      <c r="E1061" s="27">
        <v>0</v>
      </c>
      <c r="F1061" s="27">
        <v>0</v>
      </c>
      <c r="G1061" s="27">
        <f t="shared" si="260"/>
        <v>675.48</v>
      </c>
      <c r="H1061" s="27">
        <f t="shared" si="261"/>
        <v>0</v>
      </c>
      <c r="I1061" s="28">
        <f t="shared" si="262"/>
        <v>-100</v>
      </c>
      <c r="J1061" s="28">
        <f t="shared" si="263"/>
        <v>0</v>
      </c>
      <c r="K1061" s="28">
        <f t="shared" si="264"/>
        <v>0</v>
      </c>
    </row>
    <row r="1062" spans="1:11" ht="26.4">
      <c r="A1062" s="40" t="s">
        <v>229</v>
      </c>
      <c r="B1062" s="37" t="s">
        <v>463</v>
      </c>
      <c r="C1062" s="38"/>
      <c r="D1062" s="38"/>
      <c r="E1062" s="38"/>
      <c r="F1062" s="38"/>
      <c r="G1062" s="38"/>
      <c r="H1062" s="38"/>
      <c r="I1062" s="39"/>
      <c r="J1062" s="39"/>
      <c r="K1062" s="39"/>
    </row>
    <row r="1063" spans="1:11">
      <c r="A1063" s="25" t="s">
        <v>28</v>
      </c>
      <c r="B1063" s="26" t="s">
        <v>29</v>
      </c>
      <c r="C1063" s="27">
        <v>442.96</v>
      </c>
      <c r="D1063" s="27">
        <v>0</v>
      </c>
      <c r="E1063" s="27">
        <v>0</v>
      </c>
      <c r="F1063" s="27">
        <v>0</v>
      </c>
      <c r="G1063" s="27">
        <f t="shared" ref="G1063:G1068" si="265">F1063-C1063</f>
        <v>-442.96</v>
      </c>
      <c r="H1063" s="27">
        <f t="shared" ref="H1063:H1068" si="266">E1063-F1063</f>
        <v>0</v>
      </c>
      <c r="I1063" s="28">
        <f t="shared" ref="I1063:I1068" si="267">IF(ISERROR(F1063/C1063),0,F1063/C1063*100-100)</f>
        <v>-100</v>
      </c>
      <c r="J1063" s="28">
        <f t="shared" ref="J1063:J1068" si="268">IF(ISERROR(F1063/E1063),0,F1063/E1063*100)</f>
        <v>0</v>
      </c>
      <c r="K1063" s="28">
        <f t="shared" ref="K1063:K1068" si="269">IF(ISERROR(F1063/D1063),0,F1063/D1063*100)</f>
        <v>0</v>
      </c>
    </row>
    <row r="1064" spans="1:11">
      <c r="A1064" s="31" t="s">
        <v>102</v>
      </c>
      <c r="B1064" s="26" t="s">
        <v>103</v>
      </c>
      <c r="C1064" s="27">
        <v>442.96</v>
      </c>
      <c r="D1064" s="27">
        <v>0</v>
      </c>
      <c r="E1064" s="27">
        <v>0</v>
      </c>
      <c r="F1064" s="27">
        <v>0</v>
      </c>
      <c r="G1064" s="27">
        <f t="shared" si="265"/>
        <v>-442.96</v>
      </c>
      <c r="H1064" s="27">
        <f t="shared" si="266"/>
        <v>0</v>
      </c>
      <c r="I1064" s="28">
        <f t="shared" si="267"/>
        <v>-100</v>
      </c>
      <c r="J1064" s="28">
        <f t="shared" si="268"/>
        <v>0</v>
      </c>
      <c r="K1064" s="28">
        <f t="shared" si="269"/>
        <v>0</v>
      </c>
    </row>
    <row r="1065" spans="1:11">
      <c r="A1065" s="25" t="s">
        <v>34</v>
      </c>
      <c r="B1065" s="26" t="s">
        <v>35</v>
      </c>
      <c r="C1065" s="27">
        <v>442.96</v>
      </c>
      <c r="D1065" s="27">
        <v>0</v>
      </c>
      <c r="E1065" s="27">
        <v>0</v>
      </c>
      <c r="F1065" s="27">
        <v>0</v>
      </c>
      <c r="G1065" s="27">
        <f t="shared" si="265"/>
        <v>-442.96</v>
      </c>
      <c r="H1065" s="27">
        <f t="shared" si="266"/>
        <v>0</v>
      </c>
      <c r="I1065" s="28">
        <f t="shared" si="267"/>
        <v>-100</v>
      </c>
      <c r="J1065" s="28">
        <f t="shared" si="268"/>
        <v>0</v>
      </c>
      <c r="K1065" s="28">
        <f t="shared" si="269"/>
        <v>0</v>
      </c>
    </row>
    <row r="1066" spans="1:11">
      <c r="A1066" s="31" t="s">
        <v>36</v>
      </c>
      <c r="B1066" s="26" t="s">
        <v>37</v>
      </c>
      <c r="C1066" s="27">
        <v>442.96</v>
      </c>
      <c r="D1066" s="27">
        <v>0</v>
      </c>
      <c r="E1066" s="27">
        <v>0</v>
      </c>
      <c r="F1066" s="27">
        <v>0</v>
      </c>
      <c r="G1066" s="27">
        <f t="shared" si="265"/>
        <v>-442.96</v>
      </c>
      <c r="H1066" s="27">
        <f t="shared" si="266"/>
        <v>0</v>
      </c>
      <c r="I1066" s="28">
        <f t="shared" si="267"/>
        <v>-100</v>
      </c>
      <c r="J1066" s="28">
        <f t="shared" si="268"/>
        <v>0</v>
      </c>
      <c r="K1066" s="28">
        <f t="shared" si="269"/>
        <v>0</v>
      </c>
    </row>
    <row r="1067" spans="1:11" ht="26.4">
      <c r="A1067" s="32" t="s">
        <v>52</v>
      </c>
      <c r="B1067" s="26" t="s">
        <v>53</v>
      </c>
      <c r="C1067" s="27">
        <v>442.96</v>
      </c>
      <c r="D1067" s="27">
        <v>0</v>
      </c>
      <c r="E1067" s="27">
        <v>0</v>
      </c>
      <c r="F1067" s="27">
        <v>0</v>
      </c>
      <c r="G1067" s="27">
        <f t="shared" si="265"/>
        <v>-442.96</v>
      </c>
      <c r="H1067" s="27">
        <f t="shared" si="266"/>
        <v>0</v>
      </c>
      <c r="I1067" s="28">
        <f t="shared" si="267"/>
        <v>-100</v>
      </c>
      <c r="J1067" s="28">
        <f t="shared" si="268"/>
        <v>0</v>
      </c>
      <c r="K1067" s="28">
        <f t="shared" si="269"/>
        <v>0</v>
      </c>
    </row>
    <row r="1068" spans="1:11">
      <c r="A1068" s="33" t="s">
        <v>192</v>
      </c>
      <c r="B1068" s="26" t="s">
        <v>193</v>
      </c>
      <c r="C1068" s="27">
        <v>442.96</v>
      </c>
      <c r="D1068" s="27">
        <v>0</v>
      </c>
      <c r="E1068" s="27">
        <v>0</v>
      </c>
      <c r="F1068" s="27">
        <v>0</v>
      </c>
      <c r="G1068" s="27">
        <f t="shared" si="265"/>
        <v>-442.96</v>
      </c>
      <c r="H1068" s="27">
        <f t="shared" si="266"/>
        <v>0</v>
      </c>
      <c r="I1068" s="28">
        <f t="shared" si="267"/>
        <v>-100</v>
      </c>
      <c r="J1068" s="28">
        <f t="shared" si="268"/>
        <v>0</v>
      </c>
      <c r="K1068" s="28">
        <f t="shared" si="269"/>
        <v>0</v>
      </c>
    </row>
    <row r="1069" spans="1:11" ht="26.4">
      <c r="A1069" s="40" t="s">
        <v>132</v>
      </c>
      <c r="B1069" s="37" t="s">
        <v>464</v>
      </c>
      <c r="C1069" s="38"/>
      <c r="D1069" s="38"/>
      <c r="E1069" s="38"/>
      <c r="F1069" s="38"/>
      <c r="G1069" s="38"/>
      <c r="H1069" s="38"/>
      <c r="I1069" s="39"/>
      <c r="J1069" s="39"/>
      <c r="K1069" s="39"/>
    </row>
    <row r="1070" spans="1:11">
      <c r="A1070" s="25" t="s">
        <v>34</v>
      </c>
      <c r="B1070" s="26" t="s">
        <v>35</v>
      </c>
      <c r="C1070" s="27">
        <v>675.48</v>
      </c>
      <c r="D1070" s="27">
        <v>0</v>
      </c>
      <c r="E1070" s="27">
        <v>0</v>
      </c>
      <c r="F1070" s="27">
        <v>0</v>
      </c>
      <c r="G1070" s="27">
        <f t="shared" ref="G1070:G1077" si="270">F1070-C1070</f>
        <v>-675.48</v>
      </c>
      <c r="H1070" s="27">
        <f t="shared" ref="H1070:H1077" si="271">E1070-F1070</f>
        <v>0</v>
      </c>
      <c r="I1070" s="28">
        <f t="shared" ref="I1070:I1077" si="272">IF(ISERROR(F1070/C1070),0,F1070/C1070*100-100)</f>
        <v>-100</v>
      </c>
      <c r="J1070" s="28">
        <f t="shared" ref="J1070:J1077" si="273">IF(ISERROR(F1070/E1070),0,F1070/E1070*100)</f>
        <v>0</v>
      </c>
      <c r="K1070" s="28">
        <f t="shared" ref="K1070:K1077" si="274">IF(ISERROR(F1070/D1070),0,F1070/D1070*100)</f>
        <v>0</v>
      </c>
    </row>
    <row r="1071" spans="1:11">
      <c r="A1071" s="31" t="s">
        <v>36</v>
      </c>
      <c r="B1071" s="26" t="s">
        <v>37</v>
      </c>
      <c r="C1071" s="27">
        <v>675.48</v>
      </c>
      <c r="D1071" s="27">
        <v>0</v>
      </c>
      <c r="E1071" s="27">
        <v>0</v>
      </c>
      <c r="F1071" s="27">
        <v>0</v>
      </c>
      <c r="G1071" s="27">
        <f t="shared" si="270"/>
        <v>-675.48</v>
      </c>
      <c r="H1071" s="27">
        <f t="shared" si="271"/>
        <v>0</v>
      </c>
      <c r="I1071" s="28">
        <f t="shared" si="272"/>
        <v>-100</v>
      </c>
      <c r="J1071" s="28">
        <f t="shared" si="273"/>
        <v>0</v>
      </c>
      <c r="K1071" s="28">
        <f t="shared" si="274"/>
        <v>0</v>
      </c>
    </row>
    <row r="1072" spans="1:11">
      <c r="A1072" s="32" t="s">
        <v>38</v>
      </c>
      <c r="B1072" s="26" t="s">
        <v>39</v>
      </c>
      <c r="C1072" s="27">
        <v>675.48</v>
      </c>
      <c r="D1072" s="27">
        <v>0</v>
      </c>
      <c r="E1072" s="27">
        <v>0</v>
      </c>
      <c r="F1072" s="27">
        <v>0</v>
      </c>
      <c r="G1072" s="27">
        <f t="shared" si="270"/>
        <v>-675.48</v>
      </c>
      <c r="H1072" s="27">
        <f t="shared" si="271"/>
        <v>0</v>
      </c>
      <c r="I1072" s="28">
        <f t="shared" si="272"/>
        <v>-100</v>
      </c>
      <c r="J1072" s="28">
        <f t="shared" si="273"/>
        <v>0</v>
      </c>
      <c r="K1072" s="28">
        <f t="shared" si="274"/>
        <v>0</v>
      </c>
    </row>
    <row r="1073" spans="1:11">
      <c r="A1073" s="33" t="s">
        <v>42</v>
      </c>
      <c r="B1073" s="26" t="s">
        <v>43</v>
      </c>
      <c r="C1073" s="27">
        <v>675.48</v>
      </c>
      <c r="D1073" s="27">
        <v>0</v>
      </c>
      <c r="E1073" s="27">
        <v>0</v>
      </c>
      <c r="F1073" s="27">
        <v>0</v>
      </c>
      <c r="G1073" s="27">
        <f t="shared" si="270"/>
        <v>-675.48</v>
      </c>
      <c r="H1073" s="27">
        <f t="shared" si="271"/>
        <v>0</v>
      </c>
      <c r="I1073" s="28">
        <f t="shared" si="272"/>
        <v>-100</v>
      </c>
      <c r="J1073" s="28">
        <f t="shared" si="273"/>
        <v>0</v>
      </c>
      <c r="K1073" s="28">
        <f t="shared" si="274"/>
        <v>0</v>
      </c>
    </row>
    <row r="1074" spans="1:11">
      <c r="A1074" s="25"/>
      <c r="B1074" s="26" t="s">
        <v>64</v>
      </c>
      <c r="C1074" s="27">
        <v>-675.48</v>
      </c>
      <c r="D1074" s="27">
        <v>0</v>
      </c>
      <c r="E1074" s="27">
        <v>0</v>
      </c>
      <c r="F1074" s="27">
        <v>0</v>
      </c>
      <c r="G1074" s="27">
        <f t="shared" si="270"/>
        <v>675.48</v>
      </c>
      <c r="H1074" s="27">
        <f t="shared" si="271"/>
        <v>0</v>
      </c>
      <c r="I1074" s="28">
        <f t="shared" si="272"/>
        <v>-100</v>
      </c>
      <c r="J1074" s="28">
        <f t="shared" si="273"/>
        <v>0</v>
      </c>
      <c r="K1074" s="28">
        <f t="shared" si="274"/>
        <v>0</v>
      </c>
    </row>
    <row r="1075" spans="1:11">
      <c r="A1075" s="25" t="s">
        <v>65</v>
      </c>
      <c r="B1075" s="26" t="s">
        <v>66</v>
      </c>
      <c r="C1075" s="27">
        <v>675.48</v>
      </c>
      <c r="D1075" s="27">
        <v>0</v>
      </c>
      <c r="E1075" s="27">
        <v>0</v>
      </c>
      <c r="F1075" s="27">
        <v>0</v>
      </c>
      <c r="G1075" s="27">
        <f t="shared" si="270"/>
        <v>-675.48</v>
      </c>
      <c r="H1075" s="27">
        <f t="shared" si="271"/>
        <v>0</v>
      </c>
      <c r="I1075" s="28">
        <f t="shared" si="272"/>
        <v>-100</v>
      </c>
      <c r="J1075" s="28">
        <f t="shared" si="273"/>
        <v>0</v>
      </c>
      <c r="K1075" s="28">
        <f t="shared" si="274"/>
        <v>0</v>
      </c>
    </row>
    <row r="1076" spans="1:11">
      <c r="A1076" s="31" t="s">
        <v>67</v>
      </c>
      <c r="B1076" s="26" t="s">
        <v>68</v>
      </c>
      <c r="C1076" s="27">
        <v>675.48</v>
      </c>
      <c r="D1076" s="27">
        <v>0</v>
      </c>
      <c r="E1076" s="27">
        <v>0</v>
      </c>
      <c r="F1076" s="27">
        <v>0</v>
      </c>
      <c r="G1076" s="27">
        <f t="shared" si="270"/>
        <v>-675.48</v>
      </c>
      <c r="H1076" s="27">
        <f t="shared" si="271"/>
        <v>0</v>
      </c>
      <c r="I1076" s="28">
        <f t="shared" si="272"/>
        <v>-100</v>
      </c>
      <c r="J1076" s="28">
        <f t="shared" si="273"/>
        <v>0</v>
      </c>
      <c r="K1076" s="28">
        <f t="shared" si="274"/>
        <v>0</v>
      </c>
    </row>
    <row r="1077" spans="1:11" ht="26.4">
      <c r="A1077" s="32" t="s">
        <v>148</v>
      </c>
      <c r="B1077" s="26" t="s">
        <v>149</v>
      </c>
      <c r="C1077" s="27">
        <v>-675.48</v>
      </c>
      <c r="D1077" s="27">
        <v>0</v>
      </c>
      <c r="E1077" s="27">
        <v>0</v>
      </c>
      <c r="F1077" s="27">
        <v>0</v>
      </c>
      <c r="G1077" s="27">
        <f t="shared" si="270"/>
        <v>675.48</v>
      </c>
      <c r="H1077" s="27">
        <f t="shared" si="271"/>
        <v>0</v>
      </c>
      <c r="I1077" s="28">
        <f t="shared" si="272"/>
        <v>-100</v>
      </c>
      <c r="J1077" s="28">
        <f t="shared" si="273"/>
        <v>0</v>
      </c>
      <c r="K1077" s="28">
        <f t="shared" si="274"/>
        <v>0</v>
      </c>
    </row>
    <row r="1078" spans="1:11" ht="26.4">
      <c r="A1078" s="40" t="s">
        <v>465</v>
      </c>
      <c r="B1078" s="37" t="s">
        <v>466</v>
      </c>
      <c r="C1078" s="38"/>
      <c r="D1078" s="38"/>
      <c r="E1078" s="38"/>
      <c r="F1078" s="38"/>
      <c r="G1078" s="38"/>
      <c r="H1078" s="38"/>
      <c r="I1078" s="39"/>
      <c r="J1078" s="39"/>
      <c r="K1078" s="39"/>
    </row>
    <row r="1079" spans="1:11">
      <c r="A1079" s="25" t="s">
        <v>28</v>
      </c>
      <c r="B1079" s="26" t="s">
        <v>29</v>
      </c>
      <c r="C1079" s="27">
        <v>2570</v>
      </c>
      <c r="D1079" s="27">
        <v>2570</v>
      </c>
      <c r="E1079" s="27">
        <v>2570</v>
      </c>
      <c r="F1079" s="27">
        <v>2570</v>
      </c>
      <c r="G1079" s="27">
        <f t="shared" ref="G1079:G1084" si="275">F1079-C1079</f>
        <v>0</v>
      </c>
      <c r="H1079" s="27">
        <f t="shared" ref="H1079:H1084" si="276">E1079-F1079</f>
        <v>0</v>
      </c>
      <c r="I1079" s="28">
        <f t="shared" ref="I1079:I1084" si="277">IF(ISERROR(F1079/C1079),0,F1079/C1079*100-100)</f>
        <v>0</v>
      </c>
      <c r="J1079" s="28">
        <f t="shared" ref="J1079:J1084" si="278">IF(ISERROR(F1079/E1079),0,F1079/E1079*100)</f>
        <v>100</v>
      </c>
      <c r="K1079" s="28">
        <f t="shared" ref="K1079:K1084" si="279">IF(ISERROR(F1079/D1079),0,F1079/D1079*100)</f>
        <v>100</v>
      </c>
    </row>
    <row r="1080" spans="1:11">
      <c r="A1080" s="31" t="s">
        <v>102</v>
      </c>
      <c r="B1080" s="26" t="s">
        <v>103</v>
      </c>
      <c r="C1080" s="27">
        <v>2570</v>
      </c>
      <c r="D1080" s="27">
        <v>2570</v>
      </c>
      <c r="E1080" s="27">
        <v>2570</v>
      </c>
      <c r="F1080" s="27">
        <v>2570</v>
      </c>
      <c r="G1080" s="27">
        <f t="shared" si="275"/>
        <v>0</v>
      </c>
      <c r="H1080" s="27">
        <f t="shared" si="276"/>
        <v>0</v>
      </c>
      <c r="I1080" s="28">
        <f t="shared" si="277"/>
        <v>0</v>
      </c>
      <c r="J1080" s="28">
        <f t="shared" si="278"/>
        <v>100</v>
      </c>
      <c r="K1080" s="28">
        <f t="shared" si="279"/>
        <v>100</v>
      </c>
    </row>
    <row r="1081" spans="1:11">
      <c r="A1081" s="25" t="s">
        <v>34</v>
      </c>
      <c r="B1081" s="26" t="s">
        <v>35</v>
      </c>
      <c r="C1081" s="27">
        <v>2570</v>
      </c>
      <c r="D1081" s="27">
        <v>2570</v>
      </c>
      <c r="E1081" s="27">
        <v>2570</v>
      </c>
      <c r="F1081" s="27">
        <v>2570</v>
      </c>
      <c r="G1081" s="27">
        <f t="shared" si="275"/>
        <v>0</v>
      </c>
      <c r="H1081" s="27">
        <f t="shared" si="276"/>
        <v>0</v>
      </c>
      <c r="I1081" s="28">
        <f t="shared" si="277"/>
        <v>0</v>
      </c>
      <c r="J1081" s="28">
        <f t="shared" si="278"/>
        <v>100</v>
      </c>
      <c r="K1081" s="28">
        <f t="shared" si="279"/>
        <v>100</v>
      </c>
    </row>
    <row r="1082" spans="1:11">
      <c r="A1082" s="31" t="s">
        <v>36</v>
      </c>
      <c r="B1082" s="26" t="s">
        <v>37</v>
      </c>
      <c r="C1082" s="27">
        <v>2570</v>
      </c>
      <c r="D1082" s="27">
        <v>2570</v>
      </c>
      <c r="E1082" s="27">
        <v>2570</v>
      </c>
      <c r="F1082" s="27">
        <v>2570</v>
      </c>
      <c r="G1082" s="27">
        <f t="shared" si="275"/>
        <v>0</v>
      </c>
      <c r="H1082" s="27">
        <f t="shared" si="276"/>
        <v>0</v>
      </c>
      <c r="I1082" s="28">
        <f t="shared" si="277"/>
        <v>0</v>
      </c>
      <c r="J1082" s="28">
        <f t="shared" si="278"/>
        <v>100</v>
      </c>
      <c r="K1082" s="28">
        <f t="shared" si="279"/>
        <v>100</v>
      </c>
    </row>
    <row r="1083" spans="1:11">
      <c r="A1083" s="32" t="s">
        <v>46</v>
      </c>
      <c r="B1083" s="26" t="s">
        <v>47</v>
      </c>
      <c r="C1083" s="27">
        <v>2570</v>
      </c>
      <c r="D1083" s="27">
        <v>2570</v>
      </c>
      <c r="E1083" s="27">
        <v>2570</v>
      </c>
      <c r="F1083" s="27">
        <v>2570</v>
      </c>
      <c r="G1083" s="27">
        <f t="shared" si="275"/>
        <v>0</v>
      </c>
      <c r="H1083" s="27">
        <f t="shared" si="276"/>
        <v>0</v>
      </c>
      <c r="I1083" s="28">
        <f t="shared" si="277"/>
        <v>0</v>
      </c>
      <c r="J1083" s="28">
        <f t="shared" si="278"/>
        <v>100</v>
      </c>
      <c r="K1083" s="28">
        <f t="shared" si="279"/>
        <v>100</v>
      </c>
    </row>
    <row r="1084" spans="1:11">
      <c r="A1084" s="33" t="s">
        <v>50</v>
      </c>
      <c r="B1084" s="26" t="s">
        <v>51</v>
      </c>
      <c r="C1084" s="27">
        <v>2570</v>
      </c>
      <c r="D1084" s="27">
        <v>2570</v>
      </c>
      <c r="E1084" s="27">
        <v>2570</v>
      </c>
      <c r="F1084" s="27">
        <v>2570</v>
      </c>
      <c r="G1084" s="27">
        <f t="shared" si="275"/>
        <v>0</v>
      </c>
      <c r="H1084" s="27">
        <f t="shared" si="276"/>
        <v>0</v>
      </c>
      <c r="I1084" s="28">
        <f t="shared" si="277"/>
        <v>0</v>
      </c>
      <c r="J1084" s="28">
        <f t="shared" si="278"/>
        <v>100</v>
      </c>
      <c r="K1084" s="28">
        <f t="shared" si="279"/>
        <v>100</v>
      </c>
    </row>
    <row r="1085" spans="1:11" ht="26.4">
      <c r="A1085" s="36" t="s">
        <v>134</v>
      </c>
      <c r="B1085" s="37" t="s">
        <v>135</v>
      </c>
      <c r="C1085" s="38"/>
      <c r="D1085" s="38"/>
      <c r="E1085" s="38"/>
      <c r="F1085" s="38"/>
      <c r="G1085" s="38"/>
      <c r="H1085" s="38"/>
      <c r="I1085" s="39"/>
      <c r="J1085" s="39"/>
      <c r="K1085" s="39"/>
    </row>
    <row r="1086" spans="1:11">
      <c r="A1086" s="25" t="s">
        <v>28</v>
      </c>
      <c r="B1086" s="26" t="s">
        <v>29</v>
      </c>
      <c r="C1086" s="27">
        <v>19607995</v>
      </c>
      <c r="D1086" s="27">
        <v>30208412</v>
      </c>
      <c r="E1086" s="27">
        <v>15710854</v>
      </c>
      <c r="F1086" s="27">
        <v>30208412</v>
      </c>
      <c r="G1086" s="27">
        <f t="shared" ref="G1086:G1106" si="280">F1086-C1086</f>
        <v>10600417</v>
      </c>
      <c r="H1086" s="27">
        <f t="shared" ref="H1086:H1106" si="281">E1086-F1086</f>
        <v>-14497558</v>
      </c>
      <c r="I1086" s="28">
        <f t="shared" ref="I1086:I1106" si="282">IF(ISERROR(F1086/C1086),0,F1086/C1086*100-100)</f>
        <v>54.061707992071604</v>
      </c>
      <c r="J1086" s="28">
        <f t="shared" ref="J1086:J1106" si="283">IF(ISERROR(F1086/E1086),0,F1086/E1086*100)</f>
        <v>192.27733896578761</v>
      </c>
      <c r="K1086" s="28">
        <f t="shared" ref="K1086:K1106" si="284">IF(ISERROR(F1086/D1086),0,F1086/D1086*100)</f>
        <v>100</v>
      </c>
    </row>
    <row r="1087" spans="1:11">
      <c r="A1087" s="31" t="s">
        <v>30</v>
      </c>
      <c r="B1087" s="26" t="s">
        <v>31</v>
      </c>
      <c r="C1087" s="27">
        <v>19607995</v>
      </c>
      <c r="D1087" s="27">
        <v>30208412</v>
      </c>
      <c r="E1087" s="27">
        <v>15710854</v>
      </c>
      <c r="F1087" s="27">
        <v>30208412</v>
      </c>
      <c r="G1087" s="27">
        <f t="shared" si="280"/>
        <v>10600417</v>
      </c>
      <c r="H1087" s="27">
        <f t="shared" si="281"/>
        <v>-14497558</v>
      </c>
      <c r="I1087" s="28">
        <f t="shared" si="282"/>
        <v>54.061707992071604</v>
      </c>
      <c r="J1087" s="28">
        <f t="shared" si="283"/>
        <v>192.27733896578761</v>
      </c>
      <c r="K1087" s="28">
        <f t="shared" si="284"/>
        <v>100</v>
      </c>
    </row>
    <row r="1088" spans="1:11">
      <c r="A1088" s="32" t="s">
        <v>32</v>
      </c>
      <c r="B1088" s="26" t="s">
        <v>33</v>
      </c>
      <c r="C1088" s="27">
        <v>19607995</v>
      </c>
      <c r="D1088" s="27">
        <v>30208412</v>
      </c>
      <c r="E1088" s="27">
        <v>15710854</v>
      </c>
      <c r="F1088" s="27">
        <v>30208412</v>
      </c>
      <c r="G1088" s="27">
        <f t="shared" si="280"/>
        <v>10600417</v>
      </c>
      <c r="H1088" s="27">
        <f t="shared" si="281"/>
        <v>-14497558</v>
      </c>
      <c r="I1088" s="28">
        <f t="shared" si="282"/>
        <v>54.061707992071604</v>
      </c>
      <c r="J1088" s="28">
        <f t="shared" si="283"/>
        <v>192.27733896578761</v>
      </c>
      <c r="K1088" s="28">
        <f t="shared" si="284"/>
        <v>100</v>
      </c>
    </row>
    <row r="1089" spans="1:11">
      <c r="A1089" s="25" t="s">
        <v>34</v>
      </c>
      <c r="B1089" s="26" t="s">
        <v>35</v>
      </c>
      <c r="C1089" s="27">
        <v>8004834.1299999999</v>
      </c>
      <c r="D1089" s="27">
        <v>30208412</v>
      </c>
      <c r="E1089" s="27">
        <v>15710854</v>
      </c>
      <c r="F1089" s="27">
        <v>18272436.629999999</v>
      </c>
      <c r="G1089" s="27">
        <f t="shared" si="280"/>
        <v>10267602.5</v>
      </c>
      <c r="H1089" s="27">
        <f t="shared" si="281"/>
        <v>-2561582.629999999</v>
      </c>
      <c r="I1089" s="28">
        <f t="shared" si="282"/>
        <v>128.26752351456906</v>
      </c>
      <c r="J1089" s="28">
        <f t="shared" si="283"/>
        <v>116.30454098803284</v>
      </c>
      <c r="K1089" s="28">
        <f t="shared" si="284"/>
        <v>60.487908566660174</v>
      </c>
    </row>
    <row r="1090" spans="1:11">
      <c r="A1090" s="31" t="s">
        <v>36</v>
      </c>
      <c r="B1090" s="26" t="s">
        <v>37</v>
      </c>
      <c r="C1090" s="27">
        <v>117768.94</v>
      </c>
      <c r="D1090" s="27">
        <v>2255554</v>
      </c>
      <c r="E1090" s="27">
        <v>682426</v>
      </c>
      <c r="F1090" s="27">
        <v>1231268.8600000001</v>
      </c>
      <c r="G1090" s="27">
        <f t="shared" si="280"/>
        <v>1113499.9200000002</v>
      </c>
      <c r="H1090" s="27">
        <f t="shared" si="281"/>
        <v>-548842.8600000001</v>
      </c>
      <c r="I1090" s="28">
        <f t="shared" si="282"/>
        <v>945.49540821204641</v>
      </c>
      <c r="J1090" s="28">
        <f t="shared" si="283"/>
        <v>180.42525636479269</v>
      </c>
      <c r="K1090" s="28">
        <f t="shared" si="284"/>
        <v>54.588312228392674</v>
      </c>
    </row>
    <row r="1091" spans="1:11">
      <c r="A1091" s="32" t="s">
        <v>38</v>
      </c>
      <c r="B1091" s="26" t="s">
        <v>39</v>
      </c>
      <c r="C1091" s="27">
        <v>117768.94</v>
      </c>
      <c r="D1091" s="27">
        <v>1857246</v>
      </c>
      <c r="E1091" s="27">
        <v>359114</v>
      </c>
      <c r="F1091" s="27">
        <v>832961.06</v>
      </c>
      <c r="G1091" s="27">
        <f t="shared" si="280"/>
        <v>715192.12000000011</v>
      </c>
      <c r="H1091" s="27">
        <f t="shared" si="281"/>
        <v>-473847.06000000006</v>
      </c>
      <c r="I1091" s="28">
        <f t="shared" si="282"/>
        <v>607.28416168133981</v>
      </c>
      <c r="J1091" s="28">
        <f t="shared" si="283"/>
        <v>231.94892429701989</v>
      </c>
      <c r="K1091" s="28">
        <f t="shared" si="284"/>
        <v>44.849258525795726</v>
      </c>
    </row>
    <row r="1092" spans="1:11">
      <c r="A1092" s="33" t="s">
        <v>40</v>
      </c>
      <c r="B1092" s="26" t="s">
        <v>41</v>
      </c>
      <c r="C1092" s="27">
        <v>95734.39</v>
      </c>
      <c r="D1092" s="27">
        <v>745023</v>
      </c>
      <c r="E1092" s="27">
        <v>261089</v>
      </c>
      <c r="F1092" s="27">
        <v>396139.3</v>
      </c>
      <c r="G1092" s="27">
        <f t="shared" si="280"/>
        <v>300404.90999999997</v>
      </c>
      <c r="H1092" s="27">
        <f t="shared" si="281"/>
        <v>-135050.29999999999</v>
      </c>
      <c r="I1092" s="28">
        <f t="shared" si="282"/>
        <v>313.78996617620896</v>
      </c>
      <c r="J1092" s="28">
        <f t="shared" si="283"/>
        <v>151.72577167172881</v>
      </c>
      <c r="K1092" s="28">
        <f t="shared" si="284"/>
        <v>53.171418868947676</v>
      </c>
    </row>
    <row r="1093" spans="1:11">
      <c r="A1093" s="33" t="s">
        <v>42</v>
      </c>
      <c r="B1093" s="26" t="s">
        <v>43</v>
      </c>
      <c r="C1093" s="27">
        <v>22034.55</v>
      </c>
      <c r="D1093" s="27">
        <v>1112223</v>
      </c>
      <c r="E1093" s="27">
        <v>98025</v>
      </c>
      <c r="F1093" s="27">
        <v>436821.76000000001</v>
      </c>
      <c r="G1093" s="27">
        <f t="shared" si="280"/>
        <v>414787.21</v>
      </c>
      <c r="H1093" s="27">
        <f t="shared" si="281"/>
        <v>-338796.76</v>
      </c>
      <c r="I1093" s="28">
        <f t="shared" si="282"/>
        <v>1882.440122444071</v>
      </c>
      <c r="J1093" s="28">
        <f t="shared" si="283"/>
        <v>445.62281050752358</v>
      </c>
      <c r="K1093" s="28">
        <f t="shared" si="284"/>
        <v>39.274656251489134</v>
      </c>
    </row>
    <row r="1094" spans="1:11">
      <c r="A1094" s="32" t="s">
        <v>46</v>
      </c>
      <c r="B1094" s="26" t="s">
        <v>47</v>
      </c>
      <c r="C1094" s="27">
        <v>0</v>
      </c>
      <c r="D1094" s="27">
        <v>0</v>
      </c>
      <c r="E1094" s="27">
        <v>323312</v>
      </c>
      <c r="F1094" s="27">
        <v>0</v>
      </c>
      <c r="G1094" s="27">
        <f t="shared" si="280"/>
        <v>0</v>
      </c>
      <c r="H1094" s="27">
        <f t="shared" si="281"/>
        <v>323312</v>
      </c>
      <c r="I1094" s="28">
        <f t="shared" si="282"/>
        <v>0</v>
      </c>
      <c r="J1094" s="28">
        <f t="shared" si="283"/>
        <v>0</v>
      </c>
      <c r="K1094" s="28">
        <f t="shared" si="284"/>
        <v>0</v>
      </c>
    </row>
    <row r="1095" spans="1:11">
      <c r="A1095" s="33" t="s">
        <v>48</v>
      </c>
      <c r="B1095" s="26" t="s">
        <v>49</v>
      </c>
      <c r="C1095" s="27">
        <v>0</v>
      </c>
      <c r="D1095" s="27">
        <v>0</v>
      </c>
      <c r="E1095" s="27">
        <v>323312</v>
      </c>
      <c r="F1095" s="27">
        <v>0</v>
      </c>
      <c r="G1095" s="27">
        <f t="shared" si="280"/>
        <v>0</v>
      </c>
      <c r="H1095" s="27">
        <f t="shared" si="281"/>
        <v>323312</v>
      </c>
      <c r="I1095" s="28">
        <f t="shared" si="282"/>
        <v>0</v>
      </c>
      <c r="J1095" s="28">
        <f t="shared" si="283"/>
        <v>0</v>
      </c>
      <c r="K1095" s="28">
        <f t="shared" si="284"/>
        <v>0</v>
      </c>
    </row>
    <row r="1096" spans="1:11" ht="26.4">
      <c r="A1096" s="32" t="s">
        <v>52</v>
      </c>
      <c r="B1096" s="26" t="s">
        <v>53</v>
      </c>
      <c r="C1096" s="27">
        <v>0</v>
      </c>
      <c r="D1096" s="27">
        <v>398308</v>
      </c>
      <c r="E1096" s="27">
        <v>0</v>
      </c>
      <c r="F1096" s="27">
        <v>398307.8</v>
      </c>
      <c r="G1096" s="27">
        <f t="shared" si="280"/>
        <v>398307.8</v>
      </c>
      <c r="H1096" s="27">
        <f t="shared" si="281"/>
        <v>-398307.8</v>
      </c>
      <c r="I1096" s="28">
        <f t="shared" si="282"/>
        <v>0</v>
      </c>
      <c r="J1096" s="28">
        <f t="shared" si="283"/>
        <v>0</v>
      </c>
      <c r="K1096" s="28">
        <f t="shared" si="284"/>
        <v>99.999949787601551</v>
      </c>
    </row>
    <row r="1097" spans="1:11">
      <c r="A1097" s="33" t="s">
        <v>54</v>
      </c>
      <c r="B1097" s="26" t="s">
        <v>55</v>
      </c>
      <c r="C1097" s="27">
        <v>0</v>
      </c>
      <c r="D1097" s="27">
        <v>326700</v>
      </c>
      <c r="E1097" s="27">
        <v>0</v>
      </c>
      <c r="F1097" s="27">
        <v>326700</v>
      </c>
      <c r="G1097" s="27">
        <f t="shared" si="280"/>
        <v>326700</v>
      </c>
      <c r="H1097" s="27">
        <f t="shared" si="281"/>
        <v>-326700</v>
      </c>
      <c r="I1097" s="28">
        <f t="shared" si="282"/>
        <v>0</v>
      </c>
      <c r="J1097" s="28">
        <f t="shared" si="283"/>
        <v>0</v>
      </c>
      <c r="K1097" s="28">
        <f t="shared" si="284"/>
        <v>100</v>
      </c>
    </row>
    <row r="1098" spans="1:11" ht="26.4">
      <c r="A1098" s="34" t="s">
        <v>56</v>
      </c>
      <c r="B1098" s="26" t="s">
        <v>57</v>
      </c>
      <c r="C1098" s="27">
        <v>0</v>
      </c>
      <c r="D1098" s="27">
        <v>326700</v>
      </c>
      <c r="E1098" s="27">
        <v>0</v>
      </c>
      <c r="F1098" s="27">
        <v>326700</v>
      </c>
      <c r="G1098" s="27">
        <f t="shared" si="280"/>
        <v>326700</v>
      </c>
      <c r="H1098" s="27">
        <f t="shared" si="281"/>
        <v>-326700</v>
      </c>
      <c r="I1098" s="28">
        <f t="shared" si="282"/>
        <v>0</v>
      </c>
      <c r="J1098" s="28">
        <f t="shared" si="283"/>
        <v>0</v>
      </c>
      <c r="K1098" s="28">
        <f t="shared" si="284"/>
        <v>100</v>
      </c>
    </row>
    <row r="1099" spans="1:11" ht="26.4">
      <c r="A1099" s="35" t="s">
        <v>58</v>
      </c>
      <c r="B1099" s="26" t="s">
        <v>59</v>
      </c>
      <c r="C1099" s="27">
        <v>0</v>
      </c>
      <c r="D1099" s="27">
        <v>326700</v>
      </c>
      <c r="E1099" s="27">
        <v>0</v>
      </c>
      <c r="F1099" s="27">
        <v>326700</v>
      </c>
      <c r="G1099" s="27">
        <f t="shared" si="280"/>
        <v>326700</v>
      </c>
      <c r="H1099" s="27">
        <f t="shared" si="281"/>
        <v>-326700</v>
      </c>
      <c r="I1099" s="28">
        <f t="shared" si="282"/>
        <v>0</v>
      </c>
      <c r="J1099" s="28">
        <f t="shared" si="283"/>
        <v>0</v>
      </c>
      <c r="K1099" s="28">
        <f t="shared" si="284"/>
        <v>100</v>
      </c>
    </row>
    <row r="1100" spans="1:11" ht="52.8">
      <c r="A1100" s="33" t="s">
        <v>163</v>
      </c>
      <c r="B1100" s="26" t="s">
        <v>164</v>
      </c>
      <c r="C1100" s="27">
        <v>0</v>
      </c>
      <c r="D1100" s="27">
        <v>71608</v>
      </c>
      <c r="E1100" s="27">
        <v>0</v>
      </c>
      <c r="F1100" s="27">
        <v>71607.8</v>
      </c>
      <c r="G1100" s="27">
        <f t="shared" si="280"/>
        <v>71607.8</v>
      </c>
      <c r="H1100" s="27">
        <f t="shared" si="281"/>
        <v>-71607.8</v>
      </c>
      <c r="I1100" s="28">
        <f t="shared" si="282"/>
        <v>0</v>
      </c>
      <c r="J1100" s="28">
        <f t="shared" si="283"/>
        <v>0</v>
      </c>
      <c r="K1100" s="28">
        <f t="shared" si="284"/>
        <v>99.999720701597596</v>
      </c>
    </row>
    <row r="1101" spans="1:11" ht="39.6">
      <c r="A1101" s="34" t="s">
        <v>165</v>
      </c>
      <c r="B1101" s="26" t="s">
        <v>166</v>
      </c>
      <c r="C1101" s="27">
        <v>0</v>
      </c>
      <c r="D1101" s="27">
        <v>71608</v>
      </c>
      <c r="E1101" s="27">
        <v>0</v>
      </c>
      <c r="F1101" s="27">
        <v>71607.8</v>
      </c>
      <c r="G1101" s="27">
        <f t="shared" si="280"/>
        <v>71607.8</v>
      </c>
      <c r="H1101" s="27">
        <f t="shared" si="281"/>
        <v>-71607.8</v>
      </c>
      <c r="I1101" s="28">
        <f t="shared" si="282"/>
        <v>0</v>
      </c>
      <c r="J1101" s="28">
        <f t="shared" si="283"/>
        <v>0</v>
      </c>
      <c r="K1101" s="28">
        <f t="shared" si="284"/>
        <v>99.999720701597596</v>
      </c>
    </row>
    <row r="1102" spans="1:11">
      <c r="A1102" s="31" t="s">
        <v>60</v>
      </c>
      <c r="B1102" s="26" t="s">
        <v>61</v>
      </c>
      <c r="C1102" s="27">
        <v>7887065.1900000004</v>
      </c>
      <c r="D1102" s="27">
        <v>27952858</v>
      </c>
      <c r="E1102" s="27">
        <v>15028428</v>
      </c>
      <c r="F1102" s="27">
        <v>17041167.77</v>
      </c>
      <c r="G1102" s="27">
        <f t="shared" si="280"/>
        <v>9154102.5799999982</v>
      </c>
      <c r="H1102" s="27">
        <f t="shared" si="281"/>
        <v>-2012739.7699999996</v>
      </c>
      <c r="I1102" s="28">
        <f t="shared" si="282"/>
        <v>116.06475107631255</v>
      </c>
      <c r="J1102" s="28">
        <f t="shared" si="283"/>
        <v>113.39288294158246</v>
      </c>
      <c r="K1102" s="28">
        <f t="shared" si="284"/>
        <v>60.963954991650581</v>
      </c>
    </row>
    <row r="1103" spans="1:11">
      <c r="A1103" s="32" t="s">
        <v>62</v>
      </c>
      <c r="B1103" s="26" t="s">
        <v>63</v>
      </c>
      <c r="C1103" s="27">
        <v>7887065.1900000004</v>
      </c>
      <c r="D1103" s="27">
        <v>27952858</v>
      </c>
      <c r="E1103" s="27">
        <v>15028428</v>
      </c>
      <c r="F1103" s="27">
        <v>17041167.77</v>
      </c>
      <c r="G1103" s="27">
        <f t="shared" si="280"/>
        <v>9154102.5799999982</v>
      </c>
      <c r="H1103" s="27">
        <f t="shared" si="281"/>
        <v>-2012739.7699999996</v>
      </c>
      <c r="I1103" s="28">
        <f t="shared" si="282"/>
        <v>116.06475107631255</v>
      </c>
      <c r="J1103" s="28">
        <f t="shared" si="283"/>
        <v>113.39288294158246</v>
      </c>
      <c r="K1103" s="28">
        <f t="shared" si="284"/>
        <v>60.963954991650581</v>
      </c>
    </row>
    <row r="1104" spans="1:11">
      <c r="A1104" s="25"/>
      <c r="B1104" s="26" t="s">
        <v>64</v>
      </c>
      <c r="C1104" s="27">
        <v>11603160.869999999</v>
      </c>
      <c r="D1104" s="27">
        <v>0</v>
      </c>
      <c r="E1104" s="27">
        <v>0</v>
      </c>
      <c r="F1104" s="27">
        <v>11935975.369999999</v>
      </c>
      <c r="G1104" s="27">
        <f t="shared" si="280"/>
        <v>332814.5</v>
      </c>
      <c r="H1104" s="27">
        <f t="shared" si="281"/>
        <v>-11935975.369999999</v>
      </c>
      <c r="I1104" s="28">
        <f t="shared" si="282"/>
        <v>2.8683089352013837</v>
      </c>
      <c r="J1104" s="28">
        <f t="shared" si="283"/>
        <v>0</v>
      </c>
      <c r="K1104" s="28">
        <f t="shared" si="284"/>
        <v>0</v>
      </c>
    </row>
    <row r="1105" spans="1:11">
      <c r="A1105" s="25" t="s">
        <v>65</v>
      </c>
      <c r="B1105" s="26" t="s">
        <v>66</v>
      </c>
      <c r="C1105" s="27">
        <v>-11603160.869999999</v>
      </c>
      <c r="D1105" s="27">
        <v>0</v>
      </c>
      <c r="E1105" s="27">
        <v>0</v>
      </c>
      <c r="F1105" s="27">
        <v>-11935975.369999999</v>
      </c>
      <c r="G1105" s="27">
        <f t="shared" si="280"/>
        <v>-332814.5</v>
      </c>
      <c r="H1105" s="27">
        <f t="shared" si="281"/>
        <v>11935975.369999999</v>
      </c>
      <c r="I1105" s="28">
        <f t="shared" si="282"/>
        <v>2.8683089352013837</v>
      </c>
      <c r="J1105" s="28">
        <f t="shared" si="283"/>
        <v>0</v>
      </c>
      <c r="K1105" s="28">
        <f t="shared" si="284"/>
        <v>0</v>
      </c>
    </row>
    <row r="1106" spans="1:11">
      <c r="A1106" s="31" t="s">
        <v>67</v>
      </c>
      <c r="B1106" s="26" t="s">
        <v>68</v>
      </c>
      <c r="C1106" s="27">
        <v>-11603160.869999999</v>
      </c>
      <c r="D1106" s="27">
        <v>0</v>
      </c>
      <c r="E1106" s="27">
        <v>0</v>
      </c>
      <c r="F1106" s="27">
        <v>-11935975.369999999</v>
      </c>
      <c r="G1106" s="27">
        <f t="shared" si="280"/>
        <v>-332814.5</v>
      </c>
      <c r="H1106" s="27">
        <f t="shared" si="281"/>
        <v>11935975.369999999</v>
      </c>
      <c r="I1106" s="28">
        <f t="shared" si="282"/>
        <v>2.8683089352013837</v>
      </c>
      <c r="J1106" s="28">
        <f t="shared" si="283"/>
        <v>0</v>
      </c>
      <c r="K1106" s="28">
        <f t="shared" si="284"/>
        <v>0</v>
      </c>
    </row>
    <row r="1107" spans="1:11" ht="26.4">
      <c r="A1107" s="40" t="s">
        <v>136</v>
      </c>
      <c r="B1107" s="37" t="s">
        <v>137</v>
      </c>
      <c r="C1107" s="38"/>
      <c r="D1107" s="38"/>
      <c r="E1107" s="38"/>
      <c r="F1107" s="38"/>
      <c r="G1107" s="38"/>
      <c r="H1107" s="38"/>
      <c r="I1107" s="39"/>
      <c r="J1107" s="39"/>
      <c r="K1107" s="39"/>
    </row>
    <row r="1108" spans="1:11">
      <c r="A1108" s="25" t="s">
        <v>28</v>
      </c>
      <c r="B1108" s="26" t="s">
        <v>29</v>
      </c>
      <c r="C1108" s="27">
        <v>19573995</v>
      </c>
      <c r="D1108" s="27">
        <v>30174412</v>
      </c>
      <c r="E1108" s="27">
        <v>15685354</v>
      </c>
      <c r="F1108" s="27">
        <v>30174412</v>
      </c>
      <c r="G1108" s="27">
        <f t="shared" ref="G1108:G1128" si="285">F1108-C1108</f>
        <v>10600417</v>
      </c>
      <c r="H1108" s="27">
        <f t="shared" ref="H1108:H1128" si="286">E1108-F1108</f>
        <v>-14489058</v>
      </c>
      <c r="I1108" s="28">
        <f t="shared" ref="I1108:I1128" si="287">IF(ISERROR(F1108/C1108),0,F1108/C1108*100-100)</f>
        <v>54.155613097888306</v>
      </c>
      <c r="J1108" s="28">
        <f t="shared" ref="J1108:J1128" si="288">IF(ISERROR(F1108/E1108),0,F1108/E1108*100)</f>
        <v>192.37316543828084</v>
      </c>
      <c r="K1108" s="28">
        <f t="shared" ref="K1108:K1128" si="289">IF(ISERROR(F1108/D1108),0,F1108/D1108*100)</f>
        <v>100</v>
      </c>
    </row>
    <row r="1109" spans="1:11">
      <c r="A1109" s="31" t="s">
        <v>30</v>
      </c>
      <c r="B1109" s="26" t="s">
        <v>31</v>
      </c>
      <c r="C1109" s="27">
        <v>19573995</v>
      </c>
      <c r="D1109" s="27">
        <v>30174412</v>
      </c>
      <c r="E1109" s="27">
        <v>15685354</v>
      </c>
      <c r="F1109" s="27">
        <v>30174412</v>
      </c>
      <c r="G1109" s="27">
        <f t="shared" si="285"/>
        <v>10600417</v>
      </c>
      <c r="H1109" s="27">
        <f t="shared" si="286"/>
        <v>-14489058</v>
      </c>
      <c r="I1109" s="28">
        <f t="shared" si="287"/>
        <v>54.155613097888306</v>
      </c>
      <c r="J1109" s="28">
        <f t="shared" si="288"/>
        <v>192.37316543828084</v>
      </c>
      <c r="K1109" s="28">
        <f t="shared" si="289"/>
        <v>100</v>
      </c>
    </row>
    <row r="1110" spans="1:11">
      <c r="A1110" s="32" t="s">
        <v>32</v>
      </c>
      <c r="B1110" s="26" t="s">
        <v>33</v>
      </c>
      <c r="C1110" s="27">
        <v>19573995</v>
      </c>
      <c r="D1110" s="27">
        <v>30174412</v>
      </c>
      <c r="E1110" s="27">
        <v>15685354</v>
      </c>
      <c r="F1110" s="27">
        <v>30174412</v>
      </c>
      <c r="G1110" s="27">
        <f t="shared" si="285"/>
        <v>10600417</v>
      </c>
      <c r="H1110" s="27">
        <f t="shared" si="286"/>
        <v>-14489058</v>
      </c>
      <c r="I1110" s="28">
        <f t="shared" si="287"/>
        <v>54.155613097888306</v>
      </c>
      <c r="J1110" s="28">
        <f t="shared" si="288"/>
        <v>192.37316543828084</v>
      </c>
      <c r="K1110" s="28">
        <f t="shared" si="289"/>
        <v>100</v>
      </c>
    </row>
    <row r="1111" spans="1:11">
      <c r="A1111" s="25" t="s">
        <v>34</v>
      </c>
      <c r="B1111" s="26" t="s">
        <v>35</v>
      </c>
      <c r="C1111" s="27">
        <v>7972687.79</v>
      </c>
      <c r="D1111" s="27">
        <v>30174412</v>
      </c>
      <c r="E1111" s="27">
        <v>15685354</v>
      </c>
      <c r="F1111" s="27">
        <v>18253263.699999999</v>
      </c>
      <c r="G1111" s="27">
        <f t="shared" si="285"/>
        <v>10280575.91</v>
      </c>
      <c r="H1111" s="27">
        <f t="shared" si="286"/>
        <v>-2567909.6999999993</v>
      </c>
      <c r="I1111" s="28">
        <f t="shared" si="287"/>
        <v>128.94742878173085</v>
      </c>
      <c r="J1111" s="28">
        <f t="shared" si="288"/>
        <v>116.37138505130326</v>
      </c>
      <c r="K1111" s="28">
        <f t="shared" si="289"/>
        <v>60.492524924760751</v>
      </c>
    </row>
    <row r="1112" spans="1:11">
      <c r="A1112" s="31" t="s">
        <v>36</v>
      </c>
      <c r="B1112" s="26" t="s">
        <v>37</v>
      </c>
      <c r="C1112" s="27">
        <v>85622.6</v>
      </c>
      <c r="D1112" s="27">
        <v>2221554</v>
      </c>
      <c r="E1112" s="27">
        <v>656926</v>
      </c>
      <c r="F1112" s="27">
        <v>1212095.93</v>
      </c>
      <c r="G1112" s="27">
        <f t="shared" si="285"/>
        <v>1126473.3299999998</v>
      </c>
      <c r="H1112" s="27">
        <f t="shared" si="286"/>
        <v>-555169.92999999993</v>
      </c>
      <c r="I1112" s="28">
        <f t="shared" si="287"/>
        <v>1315.6261664560523</v>
      </c>
      <c r="J1112" s="28">
        <f t="shared" si="288"/>
        <v>184.51026904095741</v>
      </c>
      <c r="K1112" s="28">
        <f t="shared" si="289"/>
        <v>54.560723259484121</v>
      </c>
    </row>
    <row r="1113" spans="1:11">
      <c r="A1113" s="32" t="s">
        <v>38</v>
      </c>
      <c r="B1113" s="26" t="s">
        <v>39</v>
      </c>
      <c r="C1113" s="27">
        <v>85622.6</v>
      </c>
      <c r="D1113" s="27">
        <v>1823246</v>
      </c>
      <c r="E1113" s="27">
        <v>333614</v>
      </c>
      <c r="F1113" s="27">
        <v>813788.13</v>
      </c>
      <c r="G1113" s="27">
        <f t="shared" si="285"/>
        <v>728165.53</v>
      </c>
      <c r="H1113" s="27">
        <f t="shared" si="286"/>
        <v>-480174.13</v>
      </c>
      <c r="I1113" s="28">
        <f t="shared" si="287"/>
        <v>850.43613485224694</v>
      </c>
      <c r="J1113" s="28">
        <f t="shared" si="288"/>
        <v>243.93104905669423</v>
      </c>
      <c r="K1113" s="28">
        <f t="shared" si="289"/>
        <v>44.634027991834344</v>
      </c>
    </row>
    <row r="1114" spans="1:11">
      <c r="A1114" s="33" t="s">
        <v>40</v>
      </c>
      <c r="B1114" s="26" t="s">
        <v>41</v>
      </c>
      <c r="C1114" s="27">
        <v>63588.05</v>
      </c>
      <c r="D1114" s="27">
        <v>711023</v>
      </c>
      <c r="E1114" s="27">
        <v>235589</v>
      </c>
      <c r="F1114" s="27">
        <v>376966.37</v>
      </c>
      <c r="G1114" s="27">
        <f t="shared" si="285"/>
        <v>313378.32</v>
      </c>
      <c r="H1114" s="27">
        <f t="shared" si="286"/>
        <v>-141377.37</v>
      </c>
      <c r="I1114" s="28">
        <f t="shared" si="287"/>
        <v>492.82580610665048</v>
      </c>
      <c r="J1114" s="28">
        <f t="shared" si="288"/>
        <v>160.01017449880936</v>
      </c>
      <c r="K1114" s="28">
        <f t="shared" si="289"/>
        <v>53.017464976519747</v>
      </c>
    </row>
    <row r="1115" spans="1:11">
      <c r="A1115" s="33" t="s">
        <v>42</v>
      </c>
      <c r="B1115" s="26" t="s">
        <v>43</v>
      </c>
      <c r="C1115" s="27">
        <v>22034.55</v>
      </c>
      <c r="D1115" s="27">
        <v>1112223</v>
      </c>
      <c r="E1115" s="27">
        <v>98025</v>
      </c>
      <c r="F1115" s="27">
        <v>436821.76000000001</v>
      </c>
      <c r="G1115" s="27">
        <f t="shared" si="285"/>
        <v>414787.21</v>
      </c>
      <c r="H1115" s="27">
        <f t="shared" si="286"/>
        <v>-338796.76</v>
      </c>
      <c r="I1115" s="28">
        <f t="shared" si="287"/>
        <v>1882.440122444071</v>
      </c>
      <c r="J1115" s="28">
        <f t="shared" si="288"/>
        <v>445.62281050752358</v>
      </c>
      <c r="K1115" s="28">
        <f t="shared" si="289"/>
        <v>39.274656251489134</v>
      </c>
    </row>
    <row r="1116" spans="1:11">
      <c r="A1116" s="32" t="s">
        <v>46</v>
      </c>
      <c r="B1116" s="26" t="s">
        <v>47</v>
      </c>
      <c r="C1116" s="27">
        <v>0</v>
      </c>
      <c r="D1116" s="27">
        <v>0</v>
      </c>
      <c r="E1116" s="27">
        <v>323312</v>
      </c>
      <c r="F1116" s="27">
        <v>0</v>
      </c>
      <c r="G1116" s="27">
        <f t="shared" si="285"/>
        <v>0</v>
      </c>
      <c r="H1116" s="27">
        <f t="shared" si="286"/>
        <v>323312</v>
      </c>
      <c r="I1116" s="28">
        <f t="shared" si="287"/>
        <v>0</v>
      </c>
      <c r="J1116" s="28">
        <f t="shared" si="288"/>
        <v>0</v>
      </c>
      <c r="K1116" s="28">
        <f t="shared" si="289"/>
        <v>0</v>
      </c>
    </row>
    <row r="1117" spans="1:11">
      <c r="A1117" s="33" t="s">
        <v>48</v>
      </c>
      <c r="B1117" s="26" t="s">
        <v>49</v>
      </c>
      <c r="C1117" s="27">
        <v>0</v>
      </c>
      <c r="D1117" s="27">
        <v>0</v>
      </c>
      <c r="E1117" s="27">
        <v>323312</v>
      </c>
      <c r="F1117" s="27">
        <v>0</v>
      </c>
      <c r="G1117" s="27">
        <f t="shared" si="285"/>
        <v>0</v>
      </c>
      <c r="H1117" s="27">
        <f t="shared" si="286"/>
        <v>323312</v>
      </c>
      <c r="I1117" s="28">
        <f t="shared" si="287"/>
        <v>0</v>
      </c>
      <c r="J1117" s="28">
        <f t="shared" si="288"/>
        <v>0</v>
      </c>
      <c r="K1117" s="28">
        <f t="shared" si="289"/>
        <v>0</v>
      </c>
    </row>
    <row r="1118" spans="1:11" ht="26.4">
      <c r="A1118" s="32" t="s">
        <v>52</v>
      </c>
      <c r="B1118" s="26" t="s">
        <v>53</v>
      </c>
      <c r="C1118" s="27">
        <v>0</v>
      </c>
      <c r="D1118" s="27">
        <v>398308</v>
      </c>
      <c r="E1118" s="27">
        <v>0</v>
      </c>
      <c r="F1118" s="27">
        <v>398307.8</v>
      </c>
      <c r="G1118" s="27">
        <f t="shared" si="285"/>
        <v>398307.8</v>
      </c>
      <c r="H1118" s="27">
        <f t="shared" si="286"/>
        <v>-398307.8</v>
      </c>
      <c r="I1118" s="28">
        <f t="shared" si="287"/>
        <v>0</v>
      </c>
      <c r="J1118" s="28">
        <f t="shared" si="288"/>
        <v>0</v>
      </c>
      <c r="K1118" s="28">
        <f t="shared" si="289"/>
        <v>99.999949787601551</v>
      </c>
    </row>
    <row r="1119" spans="1:11">
      <c r="A1119" s="33" t="s">
        <v>54</v>
      </c>
      <c r="B1119" s="26" t="s">
        <v>55</v>
      </c>
      <c r="C1119" s="27">
        <v>0</v>
      </c>
      <c r="D1119" s="27">
        <v>326700</v>
      </c>
      <c r="E1119" s="27">
        <v>0</v>
      </c>
      <c r="F1119" s="27">
        <v>326700</v>
      </c>
      <c r="G1119" s="27">
        <f t="shared" si="285"/>
        <v>326700</v>
      </c>
      <c r="H1119" s="27">
        <f t="shared" si="286"/>
        <v>-326700</v>
      </c>
      <c r="I1119" s="28">
        <f t="shared" si="287"/>
        <v>0</v>
      </c>
      <c r="J1119" s="28">
        <f t="shared" si="288"/>
        <v>0</v>
      </c>
      <c r="K1119" s="28">
        <f t="shared" si="289"/>
        <v>100</v>
      </c>
    </row>
    <row r="1120" spans="1:11" ht="26.4">
      <c r="A1120" s="34" t="s">
        <v>56</v>
      </c>
      <c r="B1120" s="26" t="s">
        <v>57</v>
      </c>
      <c r="C1120" s="27">
        <v>0</v>
      </c>
      <c r="D1120" s="27">
        <v>326700</v>
      </c>
      <c r="E1120" s="27">
        <v>0</v>
      </c>
      <c r="F1120" s="27">
        <v>326700</v>
      </c>
      <c r="G1120" s="27">
        <f t="shared" si="285"/>
        <v>326700</v>
      </c>
      <c r="H1120" s="27">
        <f t="shared" si="286"/>
        <v>-326700</v>
      </c>
      <c r="I1120" s="28">
        <f t="shared" si="287"/>
        <v>0</v>
      </c>
      <c r="J1120" s="28">
        <f t="shared" si="288"/>
        <v>0</v>
      </c>
      <c r="K1120" s="28">
        <f t="shared" si="289"/>
        <v>100</v>
      </c>
    </row>
    <row r="1121" spans="1:11" ht="26.4">
      <c r="A1121" s="35" t="s">
        <v>58</v>
      </c>
      <c r="B1121" s="26" t="s">
        <v>59</v>
      </c>
      <c r="C1121" s="27">
        <v>0</v>
      </c>
      <c r="D1121" s="27">
        <v>326700</v>
      </c>
      <c r="E1121" s="27">
        <v>0</v>
      </c>
      <c r="F1121" s="27">
        <v>326700</v>
      </c>
      <c r="G1121" s="27">
        <f t="shared" si="285"/>
        <v>326700</v>
      </c>
      <c r="H1121" s="27">
        <f t="shared" si="286"/>
        <v>-326700</v>
      </c>
      <c r="I1121" s="28">
        <f t="shared" si="287"/>
        <v>0</v>
      </c>
      <c r="J1121" s="28">
        <f t="shared" si="288"/>
        <v>0</v>
      </c>
      <c r="K1121" s="28">
        <f t="shared" si="289"/>
        <v>100</v>
      </c>
    </row>
    <row r="1122" spans="1:11" ht="52.8">
      <c r="A1122" s="33" t="s">
        <v>163</v>
      </c>
      <c r="B1122" s="26" t="s">
        <v>164</v>
      </c>
      <c r="C1122" s="27">
        <v>0</v>
      </c>
      <c r="D1122" s="27">
        <v>71608</v>
      </c>
      <c r="E1122" s="27">
        <v>0</v>
      </c>
      <c r="F1122" s="27">
        <v>71607.8</v>
      </c>
      <c r="G1122" s="27">
        <f t="shared" si="285"/>
        <v>71607.8</v>
      </c>
      <c r="H1122" s="27">
        <f t="shared" si="286"/>
        <v>-71607.8</v>
      </c>
      <c r="I1122" s="28">
        <f t="shared" si="287"/>
        <v>0</v>
      </c>
      <c r="J1122" s="28">
        <f t="shared" si="288"/>
        <v>0</v>
      </c>
      <c r="K1122" s="28">
        <f t="shared" si="289"/>
        <v>99.999720701597596</v>
      </c>
    </row>
    <row r="1123" spans="1:11" ht="39.6">
      <c r="A1123" s="34" t="s">
        <v>165</v>
      </c>
      <c r="B1123" s="26" t="s">
        <v>166</v>
      </c>
      <c r="C1123" s="27">
        <v>0</v>
      </c>
      <c r="D1123" s="27">
        <v>71608</v>
      </c>
      <c r="E1123" s="27">
        <v>0</v>
      </c>
      <c r="F1123" s="27">
        <v>71607.8</v>
      </c>
      <c r="G1123" s="27">
        <f t="shared" si="285"/>
        <v>71607.8</v>
      </c>
      <c r="H1123" s="27">
        <f t="shared" si="286"/>
        <v>-71607.8</v>
      </c>
      <c r="I1123" s="28">
        <f t="shared" si="287"/>
        <v>0</v>
      </c>
      <c r="J1123" s="28">
        <f t="shared" si="288"/>
        <v>0</v>
      </c>
      <c r="K1123" s="28">
        <f t="shared" si="289"/>
        <v>99.999720701597596</v>
      </c>
    </row>
    <row r="1124" spans="1:11">
      <c r="A1124" s="31" t="s">
        <v>60</v>
      </c>
      <c r="B1124" s="26" t="s">
        <v>61</v>
      </c>
      <c r="C1124" s="27">
        <v>7887065.1900000004</v>
      </c>
      <c r="D1124" s="27">
        <v>27952858</v>
      </c>
      <c r="E1124" s="27">
        <v>15028428</v>
      </c>
      <c r="F1124" s="27">
        <v>17041167.77</v>
      </c>
      <c r="G1124" s="27">
        <f t="shared" si="285"/>
        <v>9154102.5799999982</v>
      </c>
      <c r="H1124" s="27">
        <f t="shared" si="286"/>
        <v>-2012739.7699999996</v>
      </c>
      <c r="I1124" s="28">
        <f t="shared" si="287"/>
        <v>116.06475107631255</v>
      </c>
      <c r="J1124" s="28">
        <f t="shared" si="288"/>
        <v>113.39288294158246</v>
      </c>
      <c r="K1124" s="28">
        <f t="shared" si="289"/>
        <v>60.963954991650581</v>
      </c>
    </row>
    <row r="1125" spans="1:11">
      <c r="A1125" s="32" t="s">
        <v>62</v>
      </c>
      <c r="B1125" s="26" t="s">
        <v>63</v>
      </c>
      <c r="C1125" s="27">
        <v>7887065.1900000004</v>
      </c>
      <c r="D1125" s="27">
        <v>27952858</v>
      </c>
      <c r="E1125" s="27">
        <v>15028428</v>
      </c>
      <c r="F1125" s="27">
        <v>17041167.77</v>
      </c>
      <c r="G1125" s="27">
        <f t="shared" si="285"/>
        <v>9154102.5799999982</v>
      </c>
      <c r="H1125" s="27">
        <f t="shared" si="286"/>
        <v>-2012739.7699999996</v>
      </c>
      <c r="I1125" s="28">
        <f t="shared" si="287"/>
        <v>116.06475107631255</v>
      </c>
      <c r="J1125" s="28">
        <f t="shared" si="288"/>
        <v>113.39288294158246</v>
      </c>
      <c r="K1125" s="28">
        <f t="shared" si="289"/>
        <v>60.963954991650581</v>
      </c>
    </row>
    <row r="1126" spans="1:11">
      <c r="A1126" s="25"/>
      <c r="B1126" s="26" t="s">
        <v>64</v>
      </c>
      <c r="C1126" s="27">
        <v>11601307.210000001</v>
      </c>
      <c r="D1126" s="27">
        <v>0</v>
      </c>
      <c r="E1126" s="27">
        <v>0</v>
      </c>
      <c r="F1126" s="27">
        <v>11921148.300000001</v>
      </c>
      <c r="G1126" s="27">
        <f t="shared" si="285"/>
        <v>319841.08999999985</v>
      </c>
      <c r="H1126" s="27">
        <f t="shared" si="286"/>
        <v>-11921148.300000001</v>
      </c>
      <c r="I1126" s="28">
        <f t="shared" si="287"/>
        <v>2.7569400948567591</v>
      </c>
      <c r="J1126" s="28">
        <f t="shared" si="288"/>
        <v>0</v>
      </c>
      <c r="K1126" s="28">
        <f t="shared" si="289"/>
        <v>0</v>
      </c>
    </row>
    <row r="1127" spans="1:11">
      <c r="A1127" s="25" t="s">
        <v>65</v>
      </c>
      <c r="B1127" s="26" t="s">
        <v>66</v>
      </c>
      <c r="C1127" s="27">
        <v>-11601307.210000001</v>
      </c>
      <c r="D1127" s="27">
        <v>0</v>
      </c>
      <c r="E1127" s="27">
        <v>0</v>
      </c>
      <c r="F1127" s="27">
        <v>-11921148.300000001</v>
      </c>
      <c r="G1127" s="27">
        <f t="shared" si="285"/>
        <v>-319841.08999999985</v>
      </c>
      <c r="H1127" s="27">
        <f t="shared" si="286"/>
        <v>11921148.300000001</v>
      </c>
      <c r="I1127" s="28">
        <f t="shared" si="287"/>
        <v>2.7569400948567591</v>
      </c>
      <c r="J1127" s="28">
        <f t="shared" si="288"/>
        <v>0</v>
      </c>
      <c r="K1127" s="28">
        <f t="shared" si="289"/>
        <v>0</v>
      </c>
    </row>
    <row r="1128" spans="1:11">
      <c r="A1128" s="31" t="s">
        <v>67</v>
      </c>
      <c r="B1128" s="26" t="s">
        <v>68</v>
      </c>
      <c r="C1128" s="27">
        <v>-11601307.210000001</v>
      </c>
      <c r="D1128" s="27">
        <v>0</v>
      </c>
      <c r="E1128" s="27">
        <v>0</v>
      </c>
      <c r="F1128" s="27">
        <v>-11921148.300000001</v>
      </c>
      <c r="G1128" s="27">
        <f t="shared" si="285"/>
        <v>-319841.08999999985</v>
      </c>
      <c r="H1128" s="27">
        <f t="shared" si="286"/>
        <v>11921148.300000001</v>
      </c>
      <c r="I1128" s="28">
        <f t="shared" si="287"/>
        <v>2.7569400948567591</v>
      </c>
      <c r="J1128" s="28">
        <f t="shared" si="288"/>
        <v>0</v>
      </c>
      <c r="K1128" s="28">
        <f t="shared" si="289"/>
        <v>0</v>
      </c>
    </row>
    <row r="1129" spans="1:11" ht="26.4">
      <c r="A1129" s="40" t="s">
        <v>138</v>
      </c>
      <c r="B1129" s="37" t="s">
        <v>139</v>
      </c>
      <c r="C1129" s="38"/>
      <c r="D1129" s="38"/>
      <c r="E1129" s="38"/>
      <c r="F1129" s="38"/>
      <c r="G1129" s="38"/>
      <c r="H1129" s="38"/>
      <c r="I1129" s="39"/>
      <c r="J1129" s="39"/>
      <c r="K1129" s="39"/>
    </row>
    <row r="1130" spans="1:11">
      <c r="A1130" s="25" t="s">
        <v>28</v>
      </c>
      <c r="B1130" s="26" t="s">
        <v>29</v>
      </c>
      <c r="C1130" s="27">
        <v>34000</v>
      </c>
      <c r="D1130" s="27">
        <v>34000</v>
      </c>
      <c r="E1130" s="27">
        <v>25500</v>
      </c>
      <c r="F1130" s="27">
        <v>34000</v>
      </c>
      <c r="G1130" s="27">
        <f t="shared" ref="G1130:G1139" si="290">F1130-C1130</f>
        <v>0</v>
      </c>
      <c r="H1130" s="27">
        <f t="shared" ref="H1130:H1139" si="291">E1130-F1130</f>
        <v>-8500</v>
      </c>
      <c r="I1130" s="28">
        <f t="shared" ref="I1130:I1139" si="292">IF(ISERROR(F1130/C1130),0,F1130/C1130*100-100)</f>
        <v>0</v>
      </c>
      <c r="J1130" s="28">
        <f t="shared" ref="J1130:J1139" si="293">IF(ISERROR(F1130/E1130),0,F1130/E1130*100)</f>
        <v>133.33333333333331</v>
      </c>
      <c r="K1130" s="28">
        <f t="shared" ref="K1130:K1139" si="294">IF(ISERROR(F1130/D1130),0,F1130/D1130*100)</f>
        <v>100</v>
      </c>
    </row>
    <row r="1131" spans="1:11">
      <c r="A1131" s="31" t="s">
        <v>30</v>
      </c>
      <c r="B1131" s="26" t="s">
        <v>31</v>
      </c>
      <c r="C1131" s="27">
        <v>34000</v>
      </c>
      <c r="D1131" s="27">
        <v>34000</v>
      </c>
      <c r="E1131" s="27">
        <v>25500</v>
      </c>
      <c r="F1131" s="27">
        <v>34000</v>
      </c>
      <c r="G1131" s="27">
        <f t="shared" si="290"/>
        <v>0</v>
      </c>
      <c r="H1131" s="27">
        <f t="shared" si="291"/>
        <v>-8500</v>
      </c>
      <c r="I1131" s="28">
        <f t="shared" si="292"/>
        <v>0</v>
      </c>
      <c r="J1131" s="28">
        <f t="shared" si="293"/>
        <v>133.33333333333331</v>
      </c>
      <c r="K1131" s="28">
        <f t="shared" si="294"/>
        <v>100</v>
      </c>
    </row>
    <row r="1132" spans="1:11">
      <c r="A1132" s="32" t="s">
        <v>32</v>
      </c>
      <c r="B1132" s="26" t="s">
        <v>33</v>
      </c>
      <c r="C1132" s="27">
        <v>34000</v>
      </c>
      <c r="D1132" s="27">
        <v>34000</v>
      </c>
      <c r="E1132" s="27">
        <v>25500</v>
      </c>
      <c r="F1132" s="27">
        <v>34000</v>
      </c>
      <c r="G1132" s="27">
        <f t="shared" si="290"/>
        <v>0</v>
      </c>
      <c r="H1132" s="27">
        <f t="shared" si="291"/>
        <v>-8500</v>
      </c>
      <c r="I1132" s="28">
        <f t="shared" si="292"/>
        <v>0</v>
      </c>
      <c r="J1132" s="28">
        <f t="shared" si="293"/>
        <v>133.33333333333331</v>
      </c>
      <c r="K1132" s="28">
        <f t="shared" si="294"/>
        <v>100</v>
      </c>
    </row>
    <row r="1133" spans="1:11">
      <c r="A1133" s="25" t="s">
        <v>34</v>
      </c>
      <c r="B1133" s="26" t="s">
        <v>35</v>
      </c>
      <c r="C1133" s="27">
        <v>32146.34</v>
      </c>
      <c r="D1133" s="27">
        <v>34000</v>
      </c>
      <c r="E1133" s="27">
        <v>25500</v>
      </c>
      <c r="F1133" s="27">
        <v>19172.93</v>
      </c>
      <c r="G1133" s="27">
        <f t="shared" si="290"/>
        <v>-12973.41</v>
      </c>
      <c r="H1133" s="27">
        <f t="shared" si="291"/>
        <v>6327.07</v>
      </c>
      <c r="I1133" s="28">
        <f t="shared" si="292"/>
        <v>-40.357347057238869</v>
      </c>
      <c r="J1133" s="28">
        <f t="shared" si="293"/>
        <v>75.187960784313717</v>
      </c>
      <c r="K1133" s="28">
        <f t="shared" si="294"/>
        <v>56.390970588235291</v>
      </c>
    </row>
    <row r="1134" spans="1:11">
      <c r="A1134" s="31" t="s">
        <v>36</v>
      </c>
      <c r="B1134" s="26" t="s">
        <v>37</v>
      </c>
      <c r="C1134" s="27">
        <v>32146.34</v>
      </c>
      <c r="D1134" s="27">
        <v>34000</v>
      </c>
      <c r="E1134" s="27">
        <v>25500</v>
      </c>
      <c r="F1134" s="27">
        <v>19172.93</v>
      </c>
      <c r="G1134" s="27">
        <f t="shared" si="290"/>
        <v>-12973.41</v>
      </c>
      <c r="H1134" s="27">
        <f t="shared" si="291"/>
        <v>6327.07</v>
      </c>
      <c r="I1134" s="28">
        <f t="shared" si="292"/>
        <v>-40.357347057238869</v>
      </c>
      <c r="J1134" s="28">
        <f t="shared" si="293"/>
        <v>75.187960784313717</v>
      </c>
      <c r="K1134" s="28">
        <f t="shared" si="294"/>
        <v>56.390970588235291</v>
      </c>
    </row>
    <row r="1135" spans="1:11">
      <c r="A1135" s="32" t="s">
        <v>38</v>
      </c>
      <c r="B1135" s="26" t="s">
        <v>39</v>
      </c>
      <c r="C1135" s="27">
        <v>32146.34</v>
      </c>
      <c r="D1135" s="27">
        <v>34000</v>
      </c>
      <c r="E1135" s="27">
        <v>25500</v>
      </c>
      <c r="F1135" s="27">
        <v>19172.93</v>
      </c>
      <c r="G1135" s="27">
        <f t="shared" si="290"/>
        <v>-12973.41</v>
      </c>
      <c r="H1135" s="27">
        <f t="shared" si="291"/>
        <v>6327.07</v>
      </c>
      <c r="I1135" s="28">
        <f t="shared" si="292"/>
        <v>-40.357347057238869</v>
      </c>
      <c r="J1135" s="28">
        <f t="shared" si="293"/>
        <v>75.187960784313717</v>
      </c>
      <c r="K1135" s="28">
        <f t="shared" si="294"/>
        <v>56.390970588235291</v>
      </c>
    </row>
    <row r="1136" spans="1:11">
      <c r="A1136" s="33" t="s">
        <v>40</v>
      </c>
      <c r="B1136" s="26" t="s">
        <v>41</v>
      </c>
      <c r="C1136" s="27">
        <v>32146.34</v>
      </c>
      <c r="D1136" s="27">
        <v>34000</v>
      </c>
      <c r="E1136" s="27">
        <v>25500</v>
      </c>
      <c r="F1136" s="27">
        <v>19172.93</v>
      </c>
      <c r="G1136" s="27">
        <f t="shared" si="290"/>
        <v>-12973.41</v>
      </c>
      <c r="H1136" s="27">
        <f t="shared" si="291"/>
        <v>6327.07</v>
      </c>
      <c r="I1136" s="28">
        <f t="shared" si="292"/>
        <v>-40.357347057238869</v>
      </c>
      <c r="J1136" s="28">
        <f t="shared" si="293"/>
        <v>75.187960784313717</v>
      </c>
      <c r="K1136" s="28">
        <f t="shared" si="294"/>
        <v>56.390970588235291</v>
      </c>
    </row>
    <row r="1137" spans="1:11">
      <c r="A1137" s="25"/>
      <c r="B1137" s="26" t="s">
        <v>64</v>
      </c>
      <c r="C1137" s="27">
        <v>1853.66</v>
      </c>
      <c r="D1137" s="27">
        <v>0</v>
      </c>
      <c r="E1137" s="27">
        <v>0</v>
      </c>
      <c r="F1137" s="27">
        <v>14827.07</v>
      </c>
      <c r="G1137" s="27">
        <f t="shared" si="290"/>
        <v>12973.41</v>
      </c>
      <c r="H1137" s="27">
        <f t="shared" si="291"/>
        <v>-14827.07</v>
      </c>
      <c r="I1137" s="28">
        <f t="shared" si="292"/>
        <v>699.88077640991332</v>
      </c>
      <c r="J1137" s="28">
        <f t="shared" si="293"/>
        <v>0</v>
      </c>
      <c r="K1137" s="28">
        <f t="shared" si="294"/>
        <v>0</v>
      </c>
    </row>
    <row r="1138" spans="1:11">
      <c r="A1138" s="25" t="s">
        <v>65</v>
      </c>
      <c r="B1138" s="26" t="s">
        <v>66</v>
      </c>
      <c r="C1138" s="27">
        <v>-1853.66</v>
      </c>
      <c r="D1138" s="27">
        <v>0</v>
      </c>
      <c r="E1138" s="27">
        <v>0</v>
      </c>
      <c r="F1138" s="27">
        <v>-14827.07</v>
      </c>
      <c r="G1138" s="27">
        <f t="shared" si="290"/>
        <v>-12973.41</v>
      </c>
      <c r="H1138" s="27">
        <f t="shared" si="291"/>
        <v>14827.07</v>
      </c>
      <c r="I1138" s="28">
        <f t="shared" si="292"/>
        <v>699.88077640991332</v>
      </c>
      <c r="J1138" s="28">
        <f t="shared" si="293"/>
        <v>0</v>
      </c>
      <c r="K1138" s="28">
        <f t="shared" si="294"/>
        <v>0</v>
      </c>
    </row>
    <row r="1139" spans="1:11">
      <c r="A1139" s="31" t="s">
        <v>67</v>
      </c>
      <c r="B1139" s="26" t="s">
        <v>68</v>
      </c>
      <c r="C1139" s="27">
        <v>-1853.66</v>
      </c>
      <c r="D1139" s="27">
        <v>0</v>
      </c>
      <c r="E1139" s="27">
        <v>0</v>
      </c>
      <c r="F1139" s="27">
        <v>-14827.07</v>
      </c>
      <c r="G1139" s="27">
        <f t="shared" si="290"/>
        <v>-12973.41</v>
      </c>
      <c r="H1139" s="27">
        <f t="shared" si="291"/>
        <v>14827.07</v>
      </c>
      <c r="I1139" s="28">
        <f t="shared" si="292"/>
        <v>699.88077640991332</v>
      </c>
      <c r="J1139" s="28">
        <f t="shared" si="293"/>
        <v>0</v>
      </c>
      <c r="K1139" s="28">
        <f t="shared" si="294"/>
        <v>0</v>
      </c>
    </row>
  </sheetData>
  <mergeCells count="7">
    <mergeCell ref="A6:K6"/>
    <mergeCell ref="A7:K7"/>
    <mergeCell ref="A1:K1"/>
    <mergeCell ref="A2:K2"/>
    <mergeCell ref="A3:K3"/>
    <mergeCell ref="A4:K4"/>
    <mergeCell ref="A5:K5"/>
  </mergeCells>
  <pageMargins left="0.78740157480314965" right="0.78740157480314965" top="1.1811023622047245" bottom="0.59055118110236227" header="0.39370078740157483" footer="0.39370078740157483"/>
  <pageSetup paperSize="9" scale="66" fitToHeight="0" orientation="landscape" r:id="rId1"/>
  <headerFooter>
    <oddFooter>&amp;CLapa &amp;P no &amp;N</oddFooter>
  </headerFooter>
  <customProperties>
    <customPr name="_pios_id" r:id="rId2"/>
  </customPropertie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K1739"/>
  <sheetViews>
    <sheetView zoomScaleNormal="100" workbookViewId="0">
      <pane ySplit="10" topLeftCell="A11" activePane="bottomLeft" state="frozen"/>
      <selection pane="bottomLeft" activeCell="A11" sqref="A11:XFD11"/>
    </sheetView>
  </sheetViews>
  <sheetFormatPr defaultColWidth="9.109375" defaultRowHeight="13.2"/>
  <cols>
    <col min="1" max="1" width="16.33203125" style="7" customWidth="1"/>
    <col min="2" max="2" width="50" style="4" customWidth="1"/>
    <col min="3" max="5" width="15.33203125" style="5" customWidth="1"/>
    <col min="6" max="6" width="11.44140625" style="5" customWidth="1"/>
    <col min="7" max="8" width="15.33203125" style="5" customWidth="1"/>
    <col min="9" max="9" width="15.33203125" style="6" customWidth="1"/>
    <col min="10" max="10" width="11.44140625" style="6" customWidth="1"/>
    <col min="11" max="11" width="15.33203125" style="6" customWidth="1"/>
    <col min="12" max="16384" width="9.109375" style="1"/>
  </cols>
  <sheetData>
    <row r="1" spans="1:11" ht="37.5" customHeight="1">
      <c r="A1" s="47"/>
      <c r="B1" s="47"/>
      <c r="C1" s="47"/>
      <c r="D1" s="47"/>
      <c r="E1" s="47"/>
      <c r="F1" s="47"/>
      <c r="G1" s="47"/>
      <c r="H1" s="47"/>
      <c r="I1" s="47"/>
      <c r="J1" s="47"/>
      <c r="K1" s="47"/>
    </row>
    <row r="2" spans="1:11">
      <c r="A2" s="48" t="s">
        <v>17</v>
      </c>
      <c r="B2" s="48"/>
      <c r="C2" s="48"/>
      <c r="D2" s="48"/>
      <c r="E2" s="48"/>
      <c r="F2" s="48"/>
      <c r="G2" s="48"/>
      <c r="H2" s="48"/>
      <c r="I2" s="48"/>
      <c r="J2" s="48"/>
      <c r="K2" s="48"/>
    </row>
    <row r="3" spans="1:11" ht="15.6">
      <c r="A3" s="49" t="s">
        <v>0</v>
      </c>
      <c r="B3" s="49"/>
      <c r="C3" s="49"/>
      <c r="D3" s="49"/>
      <c r="E3" s="49"/>
      <c r="F3" s="49"/>
      <c r="G3" s="49"/>
      <c r="H3" s="49"/>
      <c r="I3" s="49"/>
      <c r="J3" s="49"/>
      <c r="K3" s="49"/>
    </row>
    <row r="4" spans="1:11">
      <c r="A4" s="50" t="s">
        <v>1</v>
      </c>
      <c r="B4" s="50"/>
      <c r="C4" s="50"/>
      <c r="D4" s="50"/>
      <c r="E4" s="50"/>
      <c r="F4" s="50"/>
      <c r="G4" s="50"/>
      <c r="H4" s="50"/>
      <c r="I4" s="50"/>
      <c r="J4" s="50"/>
      <c r="K4" s="50"/>
    </row>
    <row r="5" spans="1:11" ht="15.6">
      <c r="A5" s="46" t="s">
        <v>2</v>
      </c>
      <c r="B5" s="46"/>
      <c r="C5" s="46"/>
      <c r="D5" s="46"/>
      <c r="E5" s="46"/>
      <c r="F5" s="46"/>
      <c r="G5" s="46"/>
      <c r="H5" s="46"/>
      <c r="I5" s="46"/>
      <c r="J5" s="46"/>
      <c r="K5" s="46"/>
    </row>
    <row r="6" spans="1:11" ht="15.75" customHeight="1">
      <c r="A6" s="44" t="s">
        <v>20</v>
      </c>
      <c r="B6" s="44"/>
      <c r="C6" s="44"/>
      <c r="D6" s="44"/>
      <c r="E6" s="44"/>
      <c r="F6" s="44"/>
      <c r="G6" s="44"/>
      <c r="H6" s="44"/>
      <c r="I6" s="44"/>
      <c r="J6" s="44"/>
      <c r="K6" s="44"/>
    </row>
    <row r="7" spans="1:11" ht="15.6">
      <c r="A7" s="45" t="s">
        <v>21</v>
      </c>
      <c r="B7" s="45"/>
      <c r="C7" s="45"/>
      <c r="D7" s="45"/>
      <c r="E7" s="45"/>
      <c r="F7" s="45"/>
      <c r="G7" s="45"/>
      <c r="H7" s="45"/>
      <c r="I7" s="45"/>
      <c r="J7" s="45"/>
      <c r="K7" s="45"/>
    </row>
    <row r="8" spans="1:11" ht="15.6">
      <c r="A8" s="9"/>
      <c r="B8" s="9"/>
      <c r="C8" s="10"/>
      <c r="D8" s="10"/>
      <c r="E8" s="10"/>
      <c r="F8" s="11"/>
      <c r="G8" s="8"/>
      <c r="H8" s="10"/>
      <c r="I8" s="10"/>
      <c r="J8" s="11"/>
      <c r="K8" s="13" t="s">
        <v>3</v>
      </c>
    </row>
    <row r="9" spans="1:11" s="2" customFormat="1" ht="92.4">
      <c r="A9" s="12" t="s">
        <v>4</v>
      </c>
      <c r="B9" s="12" t="s">
        <v>5</v>
      </c>
      <c r="C9" s="16" t="s">
        <v>22</v>
      </c>
      <c r="D9" s="16" t="s">
        <v>19</v>
      </c>
      <c r="E9" s="16" t="s">
        <v>6</v>
      </c>
      <c r="F9" s="17" t="s">
        <v>7</v>
      </c>
      <c r="G9" s="16" t="s">
        <v>23</v>
      </c>
      <c r="H9" s="16" t="s">
        <v>8</v>
      </c>
      <c r="I9" s="16" t="s">
        <v>24</v>
      </c>
      <c r="J9" s="17" t="s">
        <v>9</v>
      </c>
      <c r="K9" s="16" t="s">
        <v>10</v>
      </c>
    </row>
    <row r="10" spans="1:11" s="2" customFormat="1" ht="13.8">
      <c r="A10" s="14">
        <v>1</v>
      </c>
      <c r="B10" s="14">
        <v>2</v>
      </c>
      <c r="C10" s="14">
        <v>3</v>
      </c>
      <c r="D10" s="14">
        <v>4</v>
      </c>
      <c r="E10" s="14">
        <v>5</v>
      </c>
      <c r="F10" s="14">
        <v>6</v>
      </c>
      <c r="G10" s="14" t="s">
        <v>11</v>
      </c>
      <c r="H10" s="14" t="s">
        <v>12</v>
      </c>
      <c r="I10" s="14" t="s">
        <v>13</v>
      </c>
      <c r="J10" s="14" t="s">
        <v>14</v>
      </c>
      <c r="K10" s="14" t="s">
        <v>15</v>
      </c>
    </row>
    <row r="11" spans="1:11" ht="13.8">
      <c r="A11" s="24"/>
      <c r="B11" s="18" t="s">
        <v>16</v>
      </c>
      <c r="C11" s="19"/>
      <c r="D11" s="19"/>
      <c r="E11" s="19"/>
      <c r="F11" s="19"/>
      <c r="G11" s="19"/>
      <c r="H11" s="19"/>
      <c r="I11" s="20"/>
      <c r="J11" s="20"/>
      <c r="K11" s="20"/>
    </row>
    <row r="12" spans="1:11">
      <c r="A12" s="29" t="s">
        <v>467</v>
      </c>
      <c r="B12" s="30" t="s">
        <v>468</v>
      </c>
      <c r="C12" s="27"/>
      <c r="D12" s="27"/>
      <c r="E12" s="27"/>
      <c r="F12" s="27"/>
      <c r="G12" s="27"/>
      <c r="H12" s="27"/>
      <c r="I12" s="28"/>
      <c r="J12" s="28"/>
      <c r="K12" s="28"/>
    </row>
    <row r="13" spans="1:11">
      <c r="A13" s="25" t="s">
        <v>28</v>
      </c>
      <c r="B13" s="26" t="s">
        <v>29</v>
      </c>
      <c r="C13" s="27">
        <v>555932413.86000001</v>
      </c>
      <c r="D13" s="27">
        <v>678954559</v>
      </c>
      <c r="E13" s="27">
        <v>429436714</v>
      </c>
      <c r="F13" s="27">
        <v>679640441.73000002</v>
      </c>
      <c r="G13" s="27">
        <f t="shared" ref="G13:G44" si="0">F13-C13</f>
        <v>123708027.87</v>
      </c>
      <c r="H13" s="27">
        <f t="shared" ref="H13:H44" si="1">E13-F13</f>
        <v>-250203727.73000002</v>
      </c>
      <c r="I13" s="28">
        <f t="shared" ref="I13:I44" si="2">IF(ISERROR(F13/C13),0,F13/C13*100-100)</f>
        <v>22.252350247228662</v>
      </c>
      <c r="J13" s="28">
        <f t="shared" ref="J13:J44" si="3">IF(ISERROR(F13/E13),0,F13/E13*100)</f>
        <v>158.26323636828127</v>
      </c>
      <c r="K13" s="28">
        <f t="shared" ref="K13:K44" si="4">IF(ISERROR(F13/D13),0,F13/D13*100)</f>
        <v>100.10102041747982</v>
      </c>
    </row>
    <row r="14" spans="1:11">
      <c r="A14" s="31" t="s">
        <v>60</v>
      </c>
      <c r="B14" s="26" t="s">
        <v>187</v>
      </c>
      <c r="C14" s="27">
        <v>397.56</v>
      </c>
      <c r="D14" s="27">
        <v>0</v>
      </c>
      <c r="E14" s="27">
        <v>0</v>
      </c>
      <c r="F14" s="27">
        <v>0</v>
      </c>
      <c r="G14" s="27">
        <f t="shared" si="0"/>
        <v>-397.56</v>
      </c>
      <c r="H14" s="27">
        <f t="shared" si="1"/>
        <v>0</v>
      </c>
      <c r="I14" s="28">
        <f t="shared" si="2"/>
        <v>-100</v>
      </c>
      <c r="J14" s="28">
        <f t="shared" si="3"/>
        <v>0</v>
      </c>
      <c r="K14" s="28">
        <f t="shared" si="4"/>
        <v>0</v>
      </c>
    </row>
    <row r="15" spans="1:11" ht="26.4">
      <c r="A15" s="31" t="s">
        <v>76</v>
      </c>
      <c r="B15" s="26" t="s">
        <v>77</v>
      </c>
      <c r="C15" s="27">
        <v>5276180.4800000004</v>
      </c>
      <c r="D15" s="27">
        <v>9391594</v>
      </c>
      <c r="E15" s="27">
        <v>5314586</v>
      </c>
      <c r="F15" s="27">
        <v>7896765.8600000003</v>
      </c>
      <c r="G15" s="27">
        <f t="shared" si="0"/>
        <v>2620585.38</v>
      </c>
      <c r="H15" s="27">
        <f t="shared" si="1"/>
        <v>-2582179.8600000003</v>
      </c>
      <c r="I15" s="28">
        <f t="shared" si="2"/>
        <v>49.668228559156489</v>
      </c>
      <c r="J15" s="28">
        <f t="shared" si="3"/>
        <v>148.58666056020169</v>
      </c>
      <c r="K15" s="28">
        <f t="shared" si="4"/>
        <v>84.083339420336955</v>
      </c>
    </row>
    <row r="16" spans="1:11">
      <c r="A16" s="31" t="s">
        <v>102</v>
      </c>
      <c r="B16" s="26" t="s">
        <v>103</v>
      </c>
      <c r="C16" s="27">
        <v>38218743.149999999</v>
      </c>
      <c r="D16" s="27">
        <v>36145947</v>
      </c>
      <c r="E16" s="27">
        <v>19440060</v>
      </c>
      <c r="F16" s="27">
        <v>41271366.520000003</v>
      </c>
      <c r="G16" s="27">
        <f t="shared" si="0"/>
        <v>3052623.3700000048</v>
      </c>
      <c r="H16" s="27">
        <f t="shared" si="1"/>
        <v>-21831306.520000003</v>
      </c>
      <c r="I16" s="28">
        <f t="shared" si="2"/>
        <v>7.9872416474271262</v>
      </c>
      <c r="J16" s="28">
        <f t="shared" si="3"/>
        <v>212.30061285819079</v>
      </c>
      <c r="K16" s="28">
        <f t="shared" si="4"/>
        <v>114.17979039254389</v>
      </c>
    </row>
    <row r="17" spans="1:11">
      <c r="A17" s="31" t="s">
        <v>78</v>
      </c>
      <c r="B17" s="26" t="s">
        <v>79</v>
      </c>
      <c r="C17" s="27">
        <v>8505548.6699999999</v>
      </c>
      <c r="D17" s="27">
        <v>10470199</v>
      </c>
      <c r="E17" s="27">
        <v>1466794</v>
      </c>
      <c r="F17" s="27">
        <v>7525490.3499999996</v>
      </c>
      <c r="G17" s="27">
        <f t="shared" si="0"/>
        <v>-980058.3200000003</v>
      </c>
      <c r="H17" s="27">
        <f t="shared" si="1"/>
        <v>-6058696.3499999996</v>
      </c>
      <c r="I17" s="28">
        <f t="shared" si="2"/>
        <v>-11.522576120888857</v>
      </c>
      <c r="J17" s="28">
        <f t="shared" si="3"/>
        <v>513.05707209055936</v>
      </c>
      <c r="K17" s="28">
        <f t="shared" si="4"/>
        <v>71.875332550985888</v>
      </c>
    </row>
    <row r="18" spans="1:11">
      <c r="A18" s="32" t="s">
        <v>80</v>
      </c>
      <c r="B18" s="26" t="s">
        <v>81</v>
      </c>
      <c r="C18" s="27">
        <v>7141396.7199999997</v>
      </c>
      <c r="D18" s="27">
        <v>8946383</v>
      </c>
      <c r="E18" s="27">
        <v>436534</v>
      </c>
      <c r="F18" s="27">
        <v>6462919.79</v>
      </c>
      <c r="G18" s="27">
        <f t="shared" si="0"/>
        <v>-678476.9299999997</v>
      </c>
      <c r="H18" s="27">
        <f t="shared" si="1"/>
        <v>-6026385.79</v>
      </c>
      <c r="I18" s="28">
        <f t="shared" si="2"/>
        <v>-9.5006195090643217</v>
      </c>
      <c r="J18" s="28">
        <f t="shared" si="3"/>
        <v>1480.5077702996789</v>
      </c>
      <c r="K18" s="28">
        <f t="shared" si="4"/>
        <v>72.240589185596022</v>
      </c>
    </row>
    <row r="19" spans="1:11">
      <c r="A19" s="33" t="s">
        <v>82</v>
      </c>
      <c r="B19" s="26" t="s">
        <v>83</v>
      </c>
      <c r="C19" s="27">
        <v>7141396.7199999997</v>
      </c>
      <c r="D19" s="27">
        <v>8946383</v>
      </c>
      <c r="E19" s="27">
        <v>436534</v>
      </c>
      <c r="F19" s="27">
        <v>6462919.79</v>
      </c>
      <c r="G19" s="27">
        <f t="shared" si="0"/>
        <v>-678476.9299999997</v>
      </c>
      <c r="H19" s="27">
        <f t="shared" si="1"/>
        <v>-6026385.79</v>
      </c>
      <c r="I19" s="28">
        <f t="shared" si="2"/>
        <v>-9.5006195090643217</v>
      </c>
      <c r="J19" s="28">
        <f t="shared" si="3"/>
        <v>1480.5077702996789</v>
      </c>
      <c r="K19" s="28">
        <f t="shared" si="4"/>
        <v>72.240589185596022</v>
      </c>
    </row>
    <row r="20" spans="1:11" ht="26.4">
      <c r="A20" s="34" t="s">
        <v>84</v>
      </c>
      <c r="B20" s="26" t="s">
        <v>85</v>
      </c>
      <c r="C20" s="27">
        <v>7141396.7199999997</v>
      </c>
      <c r="D20" s="27">
        <v>8946383</v>
      </c>
      <c r="E20" s="27">
        <v>436534</v>
      </c>
      <c r="F20" s="27">
        <v>6462919.79</v>
      </c>
      <c r="G20" s="27">
        <f t="shared" si="0"/>
        <v>-678476.9299999997</v>
      </c>
      <c r="H20" s="27">
        <f t="shared" si="1"/>
        <v>-6026385.79</v>
      </c>
      <c r="I20" s="28">
        <f t="shared" si="2"/>
        <v>-9.5006195090643217</v>
      </c>
      <c r="J20" s="28">
        <f t="shared" si="3"/>
        <v>1480.5077702996789</v>
      </c>
      <c r="K20" s="28">
        <f t="shared" si="4"/>
        <v>72.240589185596022</v>
      </c>
    </row>
    <row r="21" spans="1:11" ht="26.4">
      <c r="A21" s="35" t="s">
        <v>86</v>
      </c>
      <c r="B21" s="26" t="s">
        <v>87</v>
      </c>
      <c r="C21" s="27">
        <v>7110843.7199999997</v>
      </c>
      <c r="D21" s="27">
        <v>8927053</v>
      </c>
      <c r="E21" s="27">
        <v>436534</v>
      </c>
      <c r="F21" s="27">
        <v>6444161.79</v>
      </c>
      <c r="G21" s="27">
        <f t="shared" si="0"/>
        <v>-666681.9299999997</v>
      </c>
      <c r="H21" s="27">
        <f t="shared" si="1"/>
        <v>-6007627.79</v>
      </c>
      <c r="I21" s="28">
        <f t="shared" si="2"/>
        <v>-9.3755671795301367</v>
      </c>
      <c r="J21" s="28">
        <f t="shared" si="3"/>
        <v>1476.2107395987482</v>
      </c>
      <c r="K21" s="28">
        <f t="shared" si="4"/>
        <v>72.186888438995496</v>
      </c>
    </row>
    <row r="22" spans="1:11" ht="26.4">
      <c r="A22" s="35" t="s">
        <v>104</v>
      </c>
      <c r="B22" s="26" t="s">
        <v>105</v>
      </c>
      <c r="C22" s="27">
        <v>30553</v>
      </c>
      <c r="D22" s="27">
        <v>19330</v>
      </c>
      <c r="E22" s="27">
        <v>0</v>
      </c>
      <c r="F22" s="27">
        <v>18758</v>
      </c>
      <c r="G22" s="27">
        <f t="shared" si="0"/>
        <v>-11795</v>
      </c>
      <c r="H22" s="27">
        <f t="shared" si="1"/>
        <v>-18758</v>
      </c>
      <c r="I22" s="28">
        <f t="shared" si="2"/>
        <v>-38.605046967564562</v>
      </c>
      <c r="J22" s="28">
        <f t="shared" si="3"/>
        <v>0</v>
      </c>
      <c r="K22" s="28">
        <f t="shared" si="4"/>
        <v>97.040869115364714</v>
      </c>
    </row>
    <row r="23" spans="1:11">
      <c r="A23" s="32" t="s">
        <v>469</v>
      </c>
      <c r="B23" s="26" t="s">
        <v>470</v>
      </c>
      <c r="C23" s="27">
        <v>124529.25</v>
      </c>
      <c r="D23" s="27">
        <v>180211</v>
      </c>
      <c r="E23" s="27">
        <v>0</v>
      </c>
      <c r="F23" s="27">
        <v>115002.34</v>
      </c>
      <c r="G23" s="27">
        <f t="shared" si="0"/>
        <v>-9526.9100000000035</v>
      </c>
      <c r="H23" s="27">
        <f t="shared" si="1"/>
        <v>-115002.34</v>
      </c>
      <c r="I23" s="28">
        <f t="shared" si="2"/>
        <v>-7.6503391773418628</v>
      </c>
      <c r="J23" s="28">
        <f t="shared" si="3"/>
        <v>0</v>
      </c>
      <c r="K23" s="28">
        <f t="shared" si="4"/>
        <v>63.815383078724388</v>
      </c>
    </row>
    <row r="24" spans="1:11">
      <c r="A24" s="33" t="s">
        <v>471</v>
      </c>
      <c r="B24" s="26" t="s">
        <v>472</v>
      </c>
      <c r="C24" s="27">
        <v>124529.25</v>
      </c>
      <c r="D24" s="27">
        <v>180211</v>
      </c>
      <c r="E24" s="27">
        <v>0</v>
      </c>
      <c r="F24" s="27">
        <v>115002.34</v>
      </c>
      <c r="G24" s="27">
        <f t="shared" si="0"/>
        <v>-9526.9100000000035</v>
      </c>
      <c r="H24" s="27">
        <f t="shared" si="1"/>
        <v>-115002.34</v>
      </c>
      <c r="I24" s="28">
        <f t="shared" si="2"/>
        <v>-7.6503391773418628</v>
      </c>
      <c r="J24" s="28">
        <f t="shared" si="3"/>
        <v>0</v>
      </c>
      <c r="K24" s="28">
        <f t="shared" si="4"/>
        <v>63.815383078724388</v>
      </c>
    </row>
    <row r="25" spans="1:11" ht="26.4">
      <c r="A25" s="34" t="s">
        <v>473</v>
      </c>
      <c r="B25" s="26" t="s">
        <v>474</v>
      </c>
      <c r="C25" s="27">
        <v>35721.54</v>
      </c>
      <c r="D25" s="27">
        <v>57562</v>
      </c>
      <c r="E25" s="27">
        <v>0</v>
      </c>
      <c r="F25" s="27">
        <v>54670.9</v>
      </c>
      <c r="G25" s="27">
        <f t="shared" si="0"/>
        <v>18949.36</v>
      </c>
      <c r="H25" s="27">
        <f t="shared" si="1"/>
        <v>-54670.9</v>
      </c>
      <c r="I25" s="28">
        <f t="shared" si="2"/>
        <v>53.047433005407953</v>
      </c>
      <c r="J25" s="28">
        <f t="shared" si="3"/>
        <v>0</v>
      </c>
      <c r="K25" s="28">
        <f t="shared" si="4"/>
        <v>94.977415656162052</v>
      </c>
    </row>
    <row r="26" spans="1:11" ht="52.8">
      <c r="A26" s="34" t="s">
        <v>475</v>
      </c>
      <c r="B26" s="26" t="s">
        <v>476</v>
      </c>
      <c r="C26" s="27">
        <v>88807.71</v>
      </c>
      <c r="D26" s="27">
        <v>122649</v>
      </c>
      <c r="E26" s="27">
        <v>0</v>
      </c>
      <c r="F26" s="27">
        <v>60331.44</v>
      </c>
      <c r="G26" s="27">
        <f t="shared" si="0"/>
        <v>-28476.270000000004</v>
      </c>
      <c r="H26" s="27">
        <f t="shared" si="1"/>
        <v>-60331.44</v>
      </c>
      <c r="I26" s="28">
        <f t="shared" si="2"/>
        <v>-32.06508759205704</v>
      </c>
      <c r="J26" s="28">
        <f t="shared" si="3"/>
        <v>0</v>
      </c>
      <c r="K26" s="28">
        <f t="shared" si="4"/>
        <v>49.190323606388965</v>
      </c>
    </row>
    <row r="27" spans="1:11" ht="26.4">
      <c r="A27" s="32" t="s">
        <v>106</v>
      </c>
      <c r="B27" s="26" t="s">
        <v>107</v>
      </c>
      <c r="C27" s="27">
        <v>1239622.7</v>
      </c>
      <c r="D27" s="27">
        <v>1343605</v>
      </c>
      <c r="E27" s="27">
        <v>1030260</v>
      </c>
      <c r="F27" s="27">
        <v>947568.22</v>
      </c>
      <c r="G27" s="27">
        <f t="shared" si="0"/>
        <v>-292054.48</v>
      </c>
      <c r="H27" s="27">
        <f t="shared" si="1"/>
        <v>82691.780000000028</v>
      </c>
      <c r="I27" s="28">
        <f t="shared" si="2"/>
        <v>-23.559949329743631</v>
      </c>
      <c r="J27" s="28">
        <f t="shared" si="3"/>
        <v>91.973697901500586</v>
      </c>
      <c r="K27" s="28">
        <f t="shared" si="4"/>
        <v>70.52431480978413</v>
      </c>
    </row>
    <row r="28" spans="1:11" ht="39.6">
      <c r="A28" s="33" t="s">
        <v>108</v>
      </c>
      <c r="B28" s="26" t="s">
        <v>109</v>
      </c>
      <c r="C28" s="27">
        <v>1239622.7</v>
      </c>
      <c r="D28" s="27">
        <v>1343605</v>
      </c>
      <c r="E28" s="27">
        <v>1030260</v>
      </c>
      <c r="F28" s="27">
        <v>947568.22</v>
      </c>
      <c r="G28" s="27">
        <f t="shared" si="0"/>
        <v>-292054.48</v>
      </c>
      <c r="H28" s="27">
        <f t="shared" si="1"/>
        <v>82691.780000000028</v>
      </c>
      <c r="I28" s="28">
        <f t="shared" si="2"/>
        <v>-23.559949329743631</v>
      </c>
      <c r="J28" s="28">
        <f t="shared" si="3"/>
        <v>91.973697901500586</v>
      </c>
      <c r="K28" s="28">
        <f t="shared" si="4"/>
        <v>70.52431480978413</v>
      </c>
    </row>
    <row r="29" spans="1:11" ht="52.8">
      <c r="A29" s="34" t="s">
        <v>477</v>
      </c>
      <c r="B29" s="26" t="s">
        <v>478</v>
      </c>
      <c r="C29" s="27">
        <v>0</v>
      </c>
      <c r="D29" s="27">
        <v>21601</v>
      </c>
      <c r="E29" s="27">
        <v>0</v>
      </c>
      <c r="F29" s="27">
        <v>20798.169999999998</v>
      </c>
      <c r="G29" s="27">
        <f t="shared" si="0"/>
        <v>20798.169999999998</v>
      </c>
      <c r="H29" s="27">
        <f t="shared" si="1"/>
        <v>-20798.169999999998</v>
      </c>
      <c r="I29" s="28">
        <f t="shared" si="2"/>
        <v>0</v>
      </c>
      <c r="J29" s="28">
        <f t="shared" si="3"/>
        <v>0</v>
      </c>
      <c r="K29" s="28">
        <f t="shared" si="4"/>
        <v>96.283366510809671</v>
      </c>
    </row>
    <row r="30" spans="1:11" ht="79.2">
      <c r="A30" s="34" t="s">
        <v>479</v>
      </c>
      <c r="B30" s="26" t="s">
        <v>480</v>
      </c>
      <c r="C30" s="27">
        <v>1114530.8999999999</v>
      </c>
      <c r="D30" s="27">
        <v>1322004</v>
      </c>
      <c r="E30" s="27">
        <v>1030260</v>
      </c>
      <c r="F30" s="27">
        <v>899393.74</v>
      </c>
      <c r="G30" s="27">
        <f t="shared" si="0"/>
        <v>-215137.15999999992</v>
      </c>
      <c r="H30" s="27">
        <f t="shared" si="1"/>
        <v>130866.26000000001</v>
      </c>
      <c r="I30" s="28">
        <f t="shared" si="2"/>
        <v>-19.302933637820175</v>
      </c>
      <c r="J30" s="28">
        <f t="shared" si="3"/>
        <v>87.297744258730802</v>
      </c>
      <c r="K30" s="28">
        <f t="shared" si="4"/>
        <v>68.032603532213216</v>
      </c>
    </row>
    <row r="31" spans="1:11" ht="79.2">
      <c r="A31" s="34" t="s">
        <v>481</v>
      </c>
      <c r="B31" s="26" t="s">
        <v>482</v>
      </c>
      <c r="C31" s="27">
        <v>125091.8</v>
      </c>
      <c r="D31" s="27">
        <v>0</v>
      </c>
      <c r="E31" s="27">
        <v>0</v>
      </c>
      <c r="F31" s="27">
        <v>27376.31</v>
      </c>
      <c r="G31" s="27">
        <f t="shared" si="0"/>
        <v>-97715.49</v>
      </c>
      <c r="H31" s="27">
        <f t="shared" si="1"/>
        <v>-27376.31</v>
      </c>
      <c r="I31" s="28">
        <f t="shared" si="2"/>
        <v>-78.115024326134886</v>
      </c>
      <c r="J31" s="28">
        <f t="shared" si="3"/>
        <v>0</v>
      </c>
      <c r="K31" s="28">
        <f t="shared" si="4"/>
        <v>0</v>
      </c>
    </row>
    <row r="32" spans="1:11">
      <c r="A32" s="31" t="s">
        <v>30</v>
      </c>
      <c r="B32" s="26" t="s">
        <v>31</v>
      </c>
      <c r="C32" s="27">
        <v>503931544</v>
      </c>
      <c r="D32" s="27">
        <v>622946819</v>
      </c>
      <c r="E32" s="27">
        <v>403215274</v>
      </c>
      <c r="F32" s="27">
        <v>622946819</v>
      </c>
      <c r="G32" s="27">
        <f t="shared" si="0"/>
        <v>119015275</v>
      </c>
      <c r="H32" s="27">
        <f t="shared" si="1"/>
        <v>-219731545</v>
      </c>
      <c r="I32" s="28">
        <f t="shared" si="2"/>
        <v>23.617349700974472</v>
      </c>
      <c r="J32" s="28">
        <f t="shared" si="3"/>
        <v>154.4948465915505</v>
      </c>
      <c r="K32" s="28">
        <f t="shared" si="4"/>
        <v>100</v>
      </c>
    </row>
    <row r="33" spans="1:11">
      <c r="A33" s="32" t="s">
        <v>32</v>
      </c>
      <c r="B33" s="26" t="s">
        <v>33</v>
      </c>
      <c r="C33" s="27">
        <v>503931544</v>
      </c>
      <c r="D33" s="27">
        <v>622946819</v>
      </c>
      <c r="E33" s="27">
        <v>403215274</v>
      </c>
      <c r="F33" s="27">
        <v>622946819</v>
      </c>
      <c r="G33" s="27">
        <f t="shared" si="0"/>
        <v>119015275</v>
      </c>
      <c r="H33" s="27">
        <f t="shared" si="1"/>
        <v>-219731545</v>
      </c>
      <c r="I33" s="28">
        <f t="shared" si="2"/>
        <v>23.617349700974472</v>
      </c>
      <c r="J33" s="28">
        <f t="shared" si="3"/>
        <v>154.4948465915505</v>
      </c>
      <c r="K33" s="28">
        <f t="shared" si="4"/>
        <v>100</v>
      </c>
    </row>
    <row r="34" spans="1:11">
      <c r="A34" s="25" t="s">
        <v>34</v>
      </c>
      <c r="B34" s="26" t="s">
        <v>35</v>
      </c>
      <c r="C34" s="27">
        <v>383475709.32999998</v>
      </c>
      <c r="D34" s="27">
        <v>707405909</v>
      </c>
      <c r="E34" s="27">
        <v>436088497</v>
      </c>
      <c r="F34" s="27">
        <v>514537027.74000001</v>
      </c>
      <c r="G34" s="27">
        <f t="shared" si="0"/>
        <v>131061318.41000003</v>
      </c>
      <c r="H34" s="27">
        <f t="shared" si="1"/>
        <v>-78448530.74000001</v>
      </c>
      <c r="I34" s="28">
        <f t="shared" si="2"/>
        <v>34.177215198059713</v>
      </c>
      <c r="J34" s="28">
        <f t="shared" si="3"/>
        <v>117.98913094008989</v>
      </c>
      <c r="K34" s="28">
        <f t="shared" si="4"/>
        <v>72.735754846514865</v>
      </c>
    </row>
    <row r="35" spans="1:11" s="3" customFormat="1">
      <c r="A35" s="31" t="s">
        <v>36</v>
      </c>
      <c r="B35" s="26" t="s">
        <v>37</v>
      </c>
      <c r="C35" s="27">
        <v>377212169.99000001</v>
      </c>
      <c r="D35" s="27">
        <v>671812741</v>
      </c>
      <c r="E35" s="27">
        <v>427967247</v>
      </c>
      <c r="F35" s="27">
        <v>490719938.48000002</v>
      </c>
      <c r="G35" s="27">
        <f t="shared" si="0"/>
        <v>113507768.49000001</v>
      </c>
      <c r="H35" s="27">
        <f t="shared" si="1"/>
        <v>-62752691.480000019</v>
      </c>
      <c r="I35" s="28">
        <f t="shared" si="2"/>
        <v>30.091226508680535</v>
      </c>
      <c r="J35" s="28">
        <f t="shared" si="3"/>
        <v>114.66296589748141</v>
      </c>
      <c r="K35" s="28">
        <f t="shared" si="4"/>
        <v>73.044154796701008</v>
      </c>
    </row>
    <row r="36" spans="1:11">
      <c r="A36" s="32" t="s">
        <v>38</v>
      </c>
      <c r="B36" s="26" t="s">
        <v>39</v>
      </c>
      <c r="C36" s="27">
        <v>93038799.219999999</v>
      </c>
      <c r="D36" s="27">
        <v>188405305</v>
      </c>
      <c r="E36" s="27">
        <v>115513101</v>
      </c>
      <c r="F36" s="27">
        <v>117639941.8</v>
      </c>
      <c r="G36" s="27">
        <f t="shared" si="0"/>
        <v>24601142.579999998</v>
      </c>
      <c r="H36" s="27">
        <f t="shared" si="1"/>
        <v>-2126840.799999997</v>
      </c>
      <c r="I36" s="28">
        <f t="shared" si="2"/>
        <v>26.441810068752076</v>
      </c>
      <c r="J36" s="28">
        <f t="shared" si="3"/>
        <v>101.84121176004098</v>
      </c>
      <c r="K36" s="28">
        <f t="shared" si="4"/>
        <v>62.439824504941619</v>
      </c>
    </row>
    <row r="37" spans="1:11">
      <c r="A37" s="33" t="s">
        <v>40</v>
      </c>
      <c r="B37" s="26" t="s">
        <v>41</v>
      </c>
      <c r="C37" s="27">
        <v>69942442.549999997</v>
      </c>
      <c r="D37" s="27">
        <v>116172836</v>
      </c>
      <c r="E37" s="27">
        <v>78599037</v>
      </c>
      <c r="F37" s="27">
        <v>77522698.739999995</v>
      </c>
      <c r="G37" s="27">
        <f t="shared" si="0"/>
        <v>7580256.1899999976</v>
      </c>
      <c r="H37" s="27">
        <f t="shared" si="1"/>
        <v>1076338.2600000054</v>
      </c>
      <c r="I37" s="28">
        <f t="shared" si="2"/>
        <v>10.837848827743016</v>
      </c>
      <c r="J37" s="28">
        <f t="shared" si="3"/>
        <v>98.630596122952497</v>
      </c>
      <c r="K37" s="28">
        <f t="shared" si="4"/>
        <v>66.730486582939236</v>
      </c>
    </row>
    <row r="38" spans="1:11">
      <c r="A38" s="33" t="s">
        <v>42</v>
      </c>
      <c r="B38" s="26" t="s">
        <v>43</v>
      </c>
      <c r="C38" s="27">
        <v>23096356.670000002</v>
      </c>
      <c r="D38" s="27">
        <v>72232469</v>
      </c>
      <c r="E38" s="27">
        <v>36914064</v>
      </c>
      <c r="F38" s="27">
        <v>40117243.060000002</v>
      </c>
      <c r="G38" s="27">
        <f t="shared" si="0"/>
        <v>17020886.390000001</v>
      </c>
      <c r="H38" s="27">
        <f t="shared" si="1"/>
        <v>-3203179.0600000024</v>
      </c>
      <c r="I38" s="28">
        <f t="shared" si="2"/>
        <v>73.695114052808748</v>
      </c>
      <c r="J38" s="28">
        <f t="shared" si="3"/>
        <v>108.6773947728974</v>
      </c>
      <c r="K38" s="28">
        <f t="shared" si="4"/>
        <v>55.539072131121536</v>
      </c>
    </row>
    <row r="39" spans="1:11">
      <c r="A39" s="34" t="s">
        <v>44</v>
      </c>
      <c r="B39" s="26" t="s">
        <v>45</v>
      </c>
      <c r="C39" s="27">
        <v>371784.43</v>
      </c>
      <c r="D39" s="27">
        <v>0</v>
      </c>
      <c r="E39" s="27">
        <v>0</v>
      </c>
      <c r="F39" s="27">
        <v>457389.68</v>
      </c>
      <c r="G39" s="27">
        <f t="shared" si="0"/>
        <v>85605.25</v>
      </c>
      <c r="H39" s="27">
        <f t="shared" si="1"/>
        <v>-457389.68</v>
      </c>
      <c r="I39" s="28">
        <f t="shared" si="2"/>
        <v>23.025507012222107</v>
      </c>
      <c r="J39" s="28">
        <f t="shared" si="3"/>
        <v>0</v>
      </c>
      <c r="K39" s="28">
        <f t="shared" si="4"/>
        <v>0</v>
      </c>
    </row>
    <row r="40" spans="1:11">
      <c r="A40" s="32" t="s">
        <v>311</v>
      </c>
      <c r="B40" s="26" t="s">
        <v>312</v>
      </c>
      <c r="C40" s="27">
        <v>1836398.58</v>
      </c>
      <c r="D40" s="27">
        <v>2439935</v>
      </c>
      <c r="E40" s="27">
        <v>2399206</v>
      </c>
      <c r="F40" s="27">
        <v>1524856.88</v>
      </c>
      <c r="G40" s="27">
        <f t="shared" si="0"/>
        <v>-311541.70000000019</v>
      </c>
      <c r="H40" s="27">
        <f t="shared" si="1"/>
        <v>874349.12000000011</v>
      </c>
      <c r="I40" s="28">
        <f t="shared" si="2"/>
        <v>-16.964819260533304</v>
      </c>
      <c r="J40" s="28">
        <f t="shared" si="3"/>
        <v>63.556730018181007</v>
      </c>
      <c r="K40" s="28">
        <f t="shared" si="4"/>
        <v>62.495799273341291</v>
      </c>
    </row>
    <row r="41" spans="1:11">
      <c r="A41" s="32" t="s">
        <v>46</v>
      </c>
      <c r="B41" s="26" t="s">
        <v>47</v>
      </c>
      <c r="C41" s="27">
        <v>76356887.629999995</v>
      </c>
      <c r="D41" s="27">
        <v>108067290</v>
      </c>
      <c r="E41" s="27">
        <v>71714166</v>
      </c>
      <c r="F41" s="27">
        <v>82504780.439999998</v>
      </c>
      <c r="G41" s="27">
        <f t="shared" si="0"/>
        <v>6147892.8100000024</v>
      </c>
      <c r="H41" s="27">
        <f t="shared" si="1"/>
        <v>-10790614.439999998</v>
      </c>
      <c r="I41" s="28">
        <f t="shared" si="2"/>
        <v>8.0515235767474564</v>
      </c>
      <c r="J41" s="28">
        <f t="shared" si="3"/>
        <v>115.04669863970808</v>
      </c>
      <c r="K41" s="28">
        <f t="shared" si="4"/>
        <v>76.345747580049434</v>
      </c>
    </row>
    <row r="42" spans="1:11">
      <c r="A42" s="33" t="s">
        <v>48</v>
      </c>
      <c r="B42" s="26" t="s">
        <v>49</v>
      </c>
      <c r="C42" s="27">
        <v>69585593.280000001</v>
      </c>
      <c r="D42" s="27">
        <v>97822742</v>
      </c>
      <c r="E42" s="27">
        <v>64107844</v>
      </c>
      <c r="F42" s="27">
        <v>75541470.640000001</v>
      </c>
      <c r="G42" s="27">
        <f t="shared" si="0"/>
        <v>5955877.3599999994</v>
      </c>
      <c r="H42" s="27">
        <f t="shared" si="1"/>
        <v>-11433626.640000001</v>
      </c>
      <c r="I42" s="28">
        <f t="shared" si="2"/>
        <v>8.5590667252553487</v>
      </c>
      <c r="J42" s="28">
        <f t="shared" si="3"/>
        <v>117.83498855459871</v>
      </c>
      <c r="K42" s="28">
        <f t="shared" si="4"/>
        <v>77.222810458533246</v>
      </c>
    </row>
    <row r="43" spans="1:11">
      <c r="A43" s="33" t="s">
        <v>50</v>
      </c>
      <c r="B43" s="26" t="s">
        <v>51</v>
      </c>
      <c r="C43" s="27">
        <v>6771294.3499999996</v>
      </c>
      <c r="D43" s="27">
        <v>10244548</v>
      </c>
      <c r="E43" s="27">
        <v>7606322</v>
      </c>
      <c r="F43" s="27">
        <v>6963309.7999999998</v>
      </c>
      <c r="G43" s="27">
        <f t="shared" si="0"/>
        <v>192015.45000000019</v>
      </c>
      <c r="H43" s="27">
        <f t="shared" si="1"/>
        <v>643012.20000000019</v>
      </c>
      <c r="I43" s="28">
        <f t="shared" si="2"/>
        <v>2.8357274115546431</v>
      </c>
      <c r="J43" s="28">
        <f t="shared" si="3"/>
        <v>91.546345263847627</v>
      </c>
      <c r="K43" s="28">
        <f t="shared" si="4"/>
        <v>67.970883634885595</v>
      </c>
    </row>
    <row r="44" spans="1:11" ht="26.4">
      <c r="A44" s="32" t="s">
        <v>88</v>
      </c>
      <c r="B44" s="26" t="s">
        <v>89</v>
      </c>
      <c r="C44" s="27">
        <v>9967367.7699999996</v>
      </c>
      <c r="D44" s="27">
        <v>15579535</v>
      </c>
      <c r="E44" s="27">
        <v>4848395</v>
      </c>
      <c r="F44" s="27">
        <v>10859967.470000001</v>
      </c>
      <c r="G44" s="27">
        <f t="shared" si="0"/>
        <v>892599.70000000112</v>
      </c>
      <c r="H44" s="27">
        <f t="shared" si="1"/>
        <v>-6011572.4700000007</v>
      </c>
      <c r="I44" s="28">
        <f t="shared" si="2"/>
        <v>8.9552198794807794</v>
      </c>
      <c r="J44" s="28">
        <f t="shared" si="3"/>
        <v>223.99097990159632</v>
      </c>
      <c r="K44" s="28">
        <f t="shared" si="4"/>
        <v>69.706621346529289</v>
      </c>
    </row>
    <row r="45" spans="1:11">
      <c r="A45" s="33" t="s">
        <v>313</v>
      </c>
      <c r="B45" s="26" t="s">
        <v>314</v>
      </c>
      <c r="C45" s="27">
        <v>1261275.51</v>
      </c>
      <c r="D45" s="27">
        <v>1516492</v>
      </c>
      <c r="E45" s="27">
        <v>0</v>
      </c>
      <c r="F45" s="27">
        <v>1330959.46</v>
      </c>
      <c r="G45" s="27">
        <f t="shared" ref="G45:G73" si="5">F45-C45</f>
        <v>69683.949999999953</v>
      </c>
      <c r="H45" s="27">
        <f t="shared" ref="H45:H73" si="6">E45-F45</f>
        <v>-1330959.46</v>
      </c>
      <c r="I45" s="28">
        <f t="shared" ref="I45:I73" si="7">IF(ISERROR(F45/C45),0,F45/C45*100-100)</f>
        <v>5.5248793342542513</v>
      </c>
      <c r="J45" s="28">
        <f t="shared" ref="J45:J73" si="8">IF(ISERROR(F45/E45),0,F45/E45*100)</f>
        <v>0</v>
      </c>
      <c r="K45" s="28">
        <f t="shared" ref="K45:K73" si="9">IF(ISERROR(F45/D45),0,F45/D45*100)</f>
        <v>87.765676310854261</v>
      </c>
    </row>
    <row r="46" spans="1:11">
      <c r="A46" s="33" t="s">
        <v>90</v>
      </c>
      <c r="B46" s="26" t="s">
        <v>91</v>
      </c>
      <c r="C46" s="27">
        <v>8706092.2599999998</v>
      </c>
      <c r="D46" s="27">
        <v>14063043</v>
      </c>
      <c r="E46" s="27">
        <v>4848395</v>
      </c>
      <c r="F46" s="27">
        <v>9529008.0099999998</v>
      </c>
      <c r="G46" s="27">
        <f t="shared" si="5"/>
        <v>822915.75</v>
      </c>
      <c r="H46" s="27">
        <f t="shared" si="6"/>
        <v>-4680613.01</v>
      </c>
      <c r="I46" s="28">
        <f t="shared" si="7"/>
        <v>9.4521827408247532</v>
      </c>
      <c r="J46" s="28">
        <f t="shared" si="8"/>
        <v>196.53943232760531</v>
      </c>
      <c r="K46" s="28">
        <f t="shared" si="9"/>
        <v>67.759218328494057</v>
      </c>
    </row>
    <row r="47" spans="1:11" ht="26.4">
      <c r="A47" s="32" t="s">
        <v>52</v>
      </c>
      <c r="B47" s="26" t="s">
        <v>53</v>
      </c>
      <c r="C47" s="27">
        <v>196012716.78999999</v>
      </c>
      <c r="D47" s="27">
        <v>357320676</v>
      </c>
      <c r="E47" s="27">
        <v>233492379</v>
      </c>
      <c r="F47" s="27">
        <v>278190391.88999999</v>
      </c>
      <c r="G47" s="27">
        <f t="shared" si="5"/>
        <v>82177675.099999994</v>
      </c>
      <c r="H47" s="27">
        <f t="shared" si="6"/>
        <v>-44698012.889999986</v>
      </c>
      <c r="I47" s="28">
        <f t="shared" si="7"/>
        <v>41.924665116519861</v>
      </c>
      <c r="J47" s="28">
        <f t="shared" si="8"/>
        <v>119.14324273941293</v>
      </c>
      <c r="K47" s="28">
        <f t="shared" si="9"/>
        <v>77.854546511044887</v>
      </c>
    </row>
    <row r="48" spans="1:11">
      <c r="A48" s="33" t="s">
        <v>54</v>
      </c>
      <c r="B48" s="26" t="s">
        <v>55</v>
      </c>
      <c r="C48" s="27">
        <v>1639140.01</v>
      </c>
      <c r="D48" s="27">
        <v>2622767</v>
      </c>
      <c r="E48" s="27">
        <v>484971</v>
      </c>
      <c r="F48" s="27">
        <v>2338068.02</v>
      </c>
      <c r="G48" s="27">
        <f t="shared" si="5"/>
        <v>698928.01</v>
      </c>
      <c r="H48" s="27">
        <f t="shared" si="6"/>
        <v>-1853097.02</v>
      </c>
      <c r="I48" s="28">
        <f t="shared" si="7"/>
        <v>42.639921284088501</v>
      </c>
      <c r="J48" s="28">
        <f t="shared" si="8"/>
        <v>482.10470729177615</v>
      </c>
      <c r="K48" s="28">
        <f t="shared" si="9"/>
        <v>89.14509066188495</v>
      </c>
    </row>
    <row r="49" spans="1:11" ht="26.4">
      <c r="A49" s="34" t="s">
        <v>92</v>
      </c>
      <c r="B49" s="26" t="s">
        <v>93</v>
      </c>
      <c r="C49" s="27">
        <v>1944</v>
      </c>
      <c r="D49" s="27">
        <v>2592</v>
      </c>
      <c r="E49" s="27">
        <v>1944</v>
      </c>
      <c r="F49" s="27">
        <v>1944</v>
      </c>
      <c r="G49" s="27">
        <f t="shared" si="5"/>
        <v>0</v>
      </c>
      <c r="H49" s="27">
        <f t="shared" si="6"/>
        <v>0</v>
      </c>
      <c r="I49" s="28">
        <f t="shared" si="7"/>
        <v>0</v>
      </c>
      <c r="J49" s="28">
        <f t="shared" si="8"/>
        <v>100</v>
      </c>
      <c r="K49" s="28">
        <f t="shared" si="9"/>
        <v>75</v>
      </c>
    </row>
    <row r="50" spans="1:11" ht="26.4">
      <c r="A50" s="34" t="s">
        <v>56</v>
      </c>
      <c r="B50" s="26" t="s">
        <v>57</v>
      </c>
      <c r="C50" s="27">
        <v>1637196.01</v>
      </c>
      <c r="D50" s="27">
        <v>2620175</v>
      </c>
      <c r="E50" s="27">
        <v>483027</v>
      </c>
      <c r="F50" s="27">
        <v>2336124.02</v>
      </c>
      <c r="G50" s="27">
        <f t="shared" si="5"/>
        <v>698928.01</v>
      </c>
      <c r="H50" s="27">
        <f t="shared" si="6"/>
        <v>-1853097.02</v>
      </c>
      <c r="I50" s="28">
        <f t="shared" si="7"/>
        <v>42.690551756231059</v>
      </c>
      <c r="J50" s="28">
        <f t="shared" si="8"/>
        <v>483.64253344015964</v>
      </c>
      <c r="K50" s="28">
        <f t="shared" si="9"/>
        <v>89.159083648992905</v>
      </c>
    </row>
    <row r="51" spans="1:11" ht="26.4">
      <c r="A51" s="35" t="s">
        <v>58</v>
      </c>
      <c r="B51" s="26" t="s">
        <v>59</v>
      </c>
      <c r="C51" s="27">
        <v>430877.01</v>
      </c>
      <c r="D51" s="27">
        <v>1072005</v>
      </c>
      <c r="E51" s="27">
        <v>221020</v>
      </c>
      <c r="F51" s="27">
        <v>1049484.42</v>
      </c>
      <c r="G51" s="27">
        <f t="shared" si="5"/>
        <v>618607.40999999992</v>
      </c>
      <c r="H51" s="27">
        <f t="shared" si="6"/>
        <v>-828464.41999999993</v>
      </c>
      <c r="I51" s="28">
        <f t="shared" si="7"/>
        <v>143.56937029432132</v>
      </c>
      <c r="J51" s="28">
        <f t="shared" si="8"/>
        <v>474.83685639308658</v>
      </c>
      <c r="K51" s="28">
        <f t="shared" si="9"/>
        <v>97.899209425329175</v>
      </c>
    </row>
    <row r="52" spans="1:11" ht="26.4">
      <c r="A52" s="35" t="s">
        <v>235</v>
      </c>
      <c r="B52" s="26" t="s">
        <v>236</v>
      </c>
      <c r="C52" s="27">
        <v>1206319</v>
      </c>
      <c r="D52" s="27">
        <v>1548170</v>
      </c>
      <c r="E52" s="27">
        <v>262007</v>
      </c>
      <c r="F52" s="27">
        <v>1286639.6000000001</v>
      </c>
      <c r="G52" s="27">
        <f t="shared" si="5"/>
        <v>80320.600000000093</v>
      </c>
      <c r="H52" s="27">
        <f t="shared" si="6"/>
        <v>-1024632.6000000001</v>
      </c>
      <c r="I52" s="28">
        <f t="shared" si="7"/>
        <v>6.6583217208715268</v>
      </c>
      <c r="J52" s="28">
        <f t="shared" si="8"/>
        <v>491.07069658444243</v>
      </c>
      <c r="K52" s="28">
        <f t="shared" si="9"/>
        <v>83.107126478358325</v>
      </c>
    </row>
    <row r="53" spans="1:11" ht="52.8">
      <c r="A53" s="33" t="s">
        <v>163</v>
      </c>
      <c r="B53" s="26" t="s">
        <v>164</v>
      </c>
      <c r="C53" s="27">
        <v>28367481.440000001</v>
      </c>
      <c r="D53" s="27">
        <v>63952102</v>
      </c>
      <c r="E53" s="27">
        <v>26242053</v>
      </c>
      <c r="F53" s="27">
        <v>46277697.979999997</v>
      </c>
      <c r="G53" s="27">
        <f t="shared" si="5"/>
        <v>17910216.539999995</v>
      </c>
      <c r="H53" s="27">
        <f t="shared" si="6"/>
        <v>-20035644.979999997</v>
      </c>
      <c r="I53" s="28">
        <f t="shared" si="7"/>
        <v>63.136435209737783</v>
      </c>
      <c r="J53" s="28">
        <f t="shared" si="8"/>
        <v>176.34938082016674</v>
      </c>
      <c r="K53" s="28">
        <f t="shared" si="9"/>
        <v>72.363060060168152</v>
      </c>
    </row>
    <row r="54" spans="1:11" ht="39.6">
      <c r="A54" s="34" t="s">
        <v>165</v>
      </c>
      <c r="B54" s="26" t="s">
        <v>166</v>
      </c>
      <c r="C54" s="27">
        <v>7133286.8200000003</v>
      </c>
      <c r="D54" s="27">
        <v>22391937</v>
      </c>
      <c r="E54" s="27">
        <v>7724986</v>
      </c>
      <c r="F54" s="27">
        <v>15289552.76</v>
      </c>
      <c r="G54" s="27">
        <f t="shared" si="5"/>
        <v>8156265.9399999995</v>
      </c>
      <c r="H54" s="27">
        <f t="shared" si="6"/>
        <v>-7564566.7599999998</v>
      </c>
      <c r="I54" s="28">
        <f t="shared" si="7"/>
        <v>114.34092229590172</v>
      </c>
      <c r="J54" s="28">
        <f t="shared" si="8"/>
        <v>197.92337177051195</v>
      </c>
      <c r="K54" s="28">
        <f t="shared" si="9"/>
        <v>68.281510259697498</v>
      </c>
    </row>
    <row r="55" spans="1:11" ht="66">
      <c r="A55" s="34" t="s">
        <v>190</v>
      </c>
      <c r="B55" s="26" t="s">
        <v>191</v>
      </c>
      <c r="C55" s="27">
        <v>21234194.620000001</v>
      </c>
      <c r="D55" s="27">
        <v>41560165</v>
      </c>
      <c r="E55" s="27">
        <v>18517067</v>
      </c>
      <c r="F55" s="27">
        <v>30988145.219999999</v>
      </c>
      <c r="G55" s="27">
        <f t="shared" si="5"/>
        <v>9753950.5999999978</v>
      </c>
      <c r="H55" s="27">
        <f t="shared" si="6"/>
        <v>-12471078.219999999</v>
      </c>
      <c r="I55" s="28">
        <f t="shared" si="7"/>
        <v>45.935109734809402</v>
      </c>
      <c r="J55" s="28">
        <f t="shared" si="8"/>
        <v>167.34910134526163</v>
      </c>
      <c r="K55" s="28">
        <f t="shared" si="9"/>
        <v>74.562132320696989</v>
      </c>
    </row>
    <row r="56" spans="1:11" ht="26.4">
      <c r="A56" s="33" t="s">
        <v>144</v>
      </c>
      <c r="B56" s="26" t="s">
        <v>145</v>
      </c>
      <c r="C56" s="27">
        <v>166006095.34</v>
      </c>
      <c r="D56" s="27">
        <v>290745807</v>
      </c>
      <c r="E56" s="27">
        <v>206765355</v>
      </c>
      <c r="F56" s="27">
        <v>229574625.88999999</v>
      </c>
      <c r="G56" s="27">
        <f t="shared" si="5"/>
        <v>63568530.549999982</v>
      </c>
      <c r="H56" s="27">
        <f t="shared" si="6"/>
        <v>-22809270.889999986</v>
      </c>
      <c r="I56" s="28">
        <f t="shared" si="7"/>
        <v>38.292889438670386</v>
      </c>
      <c r="J56" s="28">
        <f t="shared" si="8"/>
        <v>111.03147618226468</v>
      </c>
      <c r="K56" s="28">
        <f t="shared" si="9"/>
        <v>78.960597319981289</v>
      </c>
    </row>
    <row r="57" spans="1:11" ht="26.4">
      <c r="A57" s="34" t="s">
        <v>167</v>
      </c>
      <c r="B57" s="26" t="s">
        <v>168</v>
      </c>
      <c r="C57" s="27">
        <v>44539591.710000001</v>
      </c>
      <c r="D57" s="27">
        <v>62961057</v>
      </c>
      <c r="E57" s="27">
        <v>44104681</v>
      </c>
      <c r="F57" s="27">
        <v>50615766.68</v>
      </c>
      <c r="G57" s="27">
        <f t="shared" si="5"/>
        <v>6076174.9699999988</v>
      </c>
      <c r="H57" s="27">
        <f t="shared" si="6"/>
        <v>-6511085.6799999997</v>
      </c>
      <c r="I57" s="28">
        <f t="shared" si="7"/>
        <v>13.64218830195469</v>
      </c>
      <c r="J57" s="28">
        <f t="shared" si="8"/>
        <v>114.76279962210813</v>
      </c>
      <c r="K57" s="28">
        <f t="shared" si="9"/>
        <v>80.392180645887194</v>
      </c>
    </row>
    <row r="58" spans="1:11" s="3" customFormat="1" ht="39.6">
      <c r="A58" s="34" t="s">
        <v>146</v>
      </c>
      <c r="B58" s="26" t="s">
        <v>147</v>
      </c>
      <c r="C58" s="27">
        <v>121466503.63</v>
      </c>
      <c r="D58" s="27">
        <v>227784750</v>
      </c>
      <c r="E58" s="27">
        <v>162660674</v>
      </c>
      <c r="F58" s="27">
        <v>178958859.21000001</v>
      </c>
      <c r="G58" s="27">
        <f t="shared" si="5"/>
        <v>57492355.580000013</v>
      </c>
      <c r="H58" s="27">
        <f t="shared" si="6"/>
        <v>-16298185.210000008</v>
      </c>
      <c r="I58" s="28">
        <f t="shared" si="7"/>
        <v>47.331860111103452</v>
      </c>
      <c r="J58" s="28">
        <f t="shared" si="8"/>
        <v>110.01974528274732</v>
      </c>
      <c r="K58" s="28">
        <f t="shared" si="9"/>
        <v>78.564899191012572</v>
      </c>
    </row>
    <row r="59" spans="1:11">
      <c r="A59" s="31" t="s">
        <v>60</v>
      </c>
      <c r="B59" s="26" t="s">
        <v>61</v>
      </c>
      <c r="C59" s="27">
        <v>6263539.3399999999</v>
      </c>
      <c r="D59" s="27">
        <v>35593168</v>
      </c>
      <c r="E59" s="27">
        <v>8121250</v>
      </c>
      <c r="F59" s="27">
        <v>23817089.260000002</v>
      </c>
      <c r="G59" s="27">
        <f t="shared" si="5"/>
        <v>17553549.920000002</v>
      </c>
      <c r="H59" s="27">
        <f t="shared" si="6"/>
        <v>-15695839.260000002</v>
      </c>
      <c r="I59" s="28">
        <f t="shared" si="7"/>
        <v>280.24969537430894</v>
      </c>
      <c r="J59" s="28">
        <f t="shared" si="8"/>
        <v>293.26876108973374</v>
      </c>
      <c r="K59" s="28">
        <f t="shared" si="9"/>
        <v>66.91477774611127</v>
      </c>
    </row>
    <row r="60" spans="1:11">
      <c r="A60" s="32" t="s">
        <v>62</v>
      </c>
      <c r="B60" s="26" t="s">
        <v>63</v>
      </c>
      <c r="C60" s="27">
        <v>2664545.69</v>
      </c>
      <c r="D60" s="27">
        <v>32369584</v>
      </c>
      <c r="E60" s="27">
        <v>1940340</v>
      </c>
      <c r="F60" s="27">
        <v>20593505.260000002</v>
      </c>
      <c r="G60" s="27">
        <f t="shared" si="5"/>
        <v>17928959.57</v>
      </c>
      <c r="H60" s="27">
        <f t="shared" si="6"/>
        <v>-18653165.260000002</v>
      </c>
      <c r="I60" s="28">
        <f t="shared" si="7"/>
        <v>672.87116288855998</v>
      </c>
      <c r="J60" s="28">
        <f t="shared" si="8"/>
        <v>1061.3348825463579</v>
      </c>
      <c r="K60" s="28">
        <f t="shared" si="9"/>
        <v>63.619925606705365</v>
      </c>
    </row>
    <row r="61" spans="1:11">
      <c r="A61" s="32" t="s">
        <v>194</v>
      </c>
      <c r="B61" s="26" t="s">
        <v>195</v>
      </c>
      <c r="C61" s="27">
        <v>3598993.65</v>
      </c>
      <c r="D61" s="27">
        <v>3223584</v>
      </c>
      <c r="E61" s="27">
        <v>6180910</v>
      </c>
      <c r="F61" s="27">
        <v>3223584</v>
      </c>
      <c r="G61" s="27">
        <f t="shared" si="5"/>
        <v>-375409.64999999991</v>
      </c>
      <c r="H61" s="27">
        <f t="shared" si="6"/>
        <v>2957326</v>
      </c>
      <c r="I61" s="28">
        <f t="shared" si="7"/>
        <v>-10.430961721757967</v>
      </c>
      <c r="J61" s="28">
        <f t="shared" si="8"/>
        <v>52.153873782339488</v>
      </c>
      <c r="K61" s="28">
        <f t="shared" si="9"/>
        <v>100</v>
      </c>
    </row>
    <row r="62" spans="1:11" ht="26.4">
      <c r="A62" s="33" t="s">
        <v>196</v>
      </c>
      <c r="B62" s="26" t="s">
        <v>197</v>
      </c>
      <c r="C62" s="27">
        <v>3598993.65</v>
      </c>
      <c r="D62" s="27">
        <v>3223584</v>
      </c>
      <c r="E62" s="27">
        <v>6180910</v>
      </c>
      <c r="F62" s="27">
        <v>3223584</v>
      </c>
      <c r="G62" s="27">
        <f t="shared" si="5"/>
        <v>-375409.64999999991</v>
      </c>
      <c r="H62" s="27">
        <f t="shared" si="6"/>
        <v>2957326</v>
      </c>
      <c r="I62" s="28">
        <f t="shared" si="7"/>
        <v>-10.430961721757967</v>
      </c>
      <c r="J62" s="28">
        <f t="shared" si="8"/>
        <v>52.153873782339488</v>
      </c>
      <c r="K62" s="28">
        <f t="shared" si="9"/>
        <v>100</v>
      </c>
    </row>
    <row r="63" spans="1:11">
      <c r="A63" s="34" t="s">
        <v>198</v>
      </c>
      <c r="B63" s="26" t="s">
        <v>199</v>
      </c>
      <c r="C63" s="27">
        <v>3598993.65</v>
      </c>
      <c r="D63" s="27">
        <v>3223584</v>
      </c>
      <c r="E63" s="27">
        <v>6180910</v>
      </c>
      <c r="F63" s="27">
        <v>3223584</v>
      </c>
      <c r="G63" s="27">
        <f t="shared" si="5"/>
        <v>-375409.64999999991</v>
      </c>
      <c r="H63" s="27">
        <f t="shared" si="6"/>
        <v>2957326</v>
      </c>
      <c r="I63" s="28">
        <f t="shared" si="7"/>
        <v>-10.430961721757967</v>
      </c>
      <c r="J63" s="28">
        <f t="shared" si="8"/>
        <v>52.153873782339488</v>
      </c>
      <c r="K63" s="28">
        <f t="shared" si="9"/>
        <v>100</v>
      </c>
    </row>
    <row r="64" spans="1:11">
      <c r="A64" s="25"/>
      <c r="B64" s="26" t="s">
        <v>64</v>
      </c>
      <c r="C64" s="27">
        <v>172456704.53</v>
      </c>
      <c r="D64" s="27">
        <v>-28451350</v>
      </c>
      <c r="E64" s="27">
        <v>-6651783</v>
      </c>
      <c r="F64" s="27">
        <v>165103413.99000001</v>
      </c>
      <c r="G64" s="27">
        <f t="shared" si="5"/>
        <v>-7353290.5399999917</v>
      </c>
      <c r="H64" s="27">
        <f t="shared" si="6"/>
        <v>-171755196.99000001</v>
      </c>
      <c r="I64" s="28">
        <f t="shared" si="7"/>
        <v>-4.2638473001325679</v>
      </c>
      <c r="J64" s="28">
        <f t="shared" si="8"/>
        <v>-2482.0926056968483</v>
      </c>
      <c r="K64" s="28">
        <f t="shared" si="9"/>
        <v>-580.30080818660622</v>
      </c>
    </row>
    <row r="65" spans="1:11">
      <c r="A65" s="25" t="s">
        <v>65</v>
      </c>
      <c r="B65" s="26" t="s">
        <v>66</v>
      </c>
      <c r="C65" s="27">
        <v>-172456704.53</v>
      </c>
      <c r="D65" s="27">
        <v>28451350</v>
      </c>
      <c r="E65" s="27">
        <v>6651783</v>
      </c>
      <c r="F65" s="27">
        <v>-165103413.99000001</v>
      </c>
      <c r="G65" s="27">
        <f t="shared" si="5"/>
        <v>7353290.5399999917</v>
      </c>
      <c r="H65" s="27">
        <f t="shared" si="6"/>
        <v>171755196.99000001</v>
      </c>
      <c r="I65" s="28">
        <f t="shared" si="7"/>
        <v>-4.2638473001325679</v>
      </c>
      <c r="J65" s="28">
        <f t="shared" si="8"/>
        <v>-2482.0926056968483</v>
      </c>
      <c r="K65" s="28">
        <f t="shared" si="9"/>
        <v>-580.30080818660622</v>
      </c>
    </row>
    <row r="66" spans="1:11">
      <c r="A66" s="31" t="s">
        <v>323</v>
      </c>
      <c r="B66" s="26" t="s">
        <v>324</v>
      </c>
      <c r="C66" s="27">
        <v>10014.23</v>
      </c>
      <c r="D66" s="27">
        <v>608000</v>
      </c>
      <c r="E66" s="27">
        <v>456000</v>
      </c>
      <c r="F66" s="27">
        <v>12462.1</v>
      </c>
      <c r="G66" s="27">
        <f t="shared" si="5"/>
        <v>2447.8700000000008</v>
      </c>
      <c r="H66" s="27">
        <f t="shared" si="6"/>
        <v>443537.9</v>
      </c>
      <c r="I66" s="28">
        <f t="shared" si="7"/>
        <v>24.443916307095009</v>
      </c>
      <c r="J66" s="28">
        <f t="shared" si="8"/>
        <v>2.7329166666666667</v>
      </c>
      <c r="K66" s="28">
        <f t="shared" si="9"/>
        <v>2.0496875000000001</v>
      </c>
    </row>
    <row r="67" spans="1:11">
      <c r="A67" s="32" t="s">
        <v>327</v>
      </c>
      <c r="B67" s="26" t="s">
        <v>328</v>
      </c>
      <c r="C67" s="27">
        <v>10014.23</v>
      </c>
      <c r="D67" s="27">
        <v>608000</v>
      </c>
      <c r="E67" s="27">
        <v>456000</v>
      </c>
      <c r="F67" s="27">
        <v>12462.1</v>
      </c>
      <c r="G67" s="27">
        <f t="shared" si="5"/>
        <v>2447.8700000000008</v>
      </c>
      <c r="H67" s="27">
        <f t="shared" si="6"/>
        <v>443537.9</v>
      </c>
      <c r="I67" s="28">
        <f t="shared" si="7"/>
        <v>24.443916307095009</v>
      </c>
      <c r="J67" s="28">
        <f t="shared" si="8"/>
        <v>2.7329166666666667</v>
      </c>
      <c r="K67" s="28">
        <f t="shared" si="9"/>
        <v>2.0496875000000001</v>
      </c>
    </row>
    <row r="68" spans="1:11">
      <c r="A68" s="31" t="s">
        <v>483</v>
      </c>
      <c r="B68" s="26" t="s">
        <v>484</v>
      </c>
      <c r="C68" s="27">
        <v>-218816.07</v>
      </c>
      <c r="D68" s="27">
        <v>-1290941</v>
      </c>
      <c r="E68" s="27">
        <v>-814324</v>
      </c>
      <c r="F68" s="27">
        <v>-132787.78</v>
      </c>
      <c r="G68" s="27">
        <f t="shared" si="5"/>
        <v>86028.290000000008</v>
      </c>
      <c r="H68" s="27">
        <f t="shared" si="6"/>
        <v>-681536.22</v>
      </c>
      <c r="I68" s="28">
        <f t="shared" si="7"/>
        <v>-39.315343703961048</v>
      </c>
      <c r="J68" s="28">
        <f t="shared" si="8"/>
        <v>16.306504536277945</v>
      </c>
      <c r="K68" s="28">
        <f t="shared" si="9"/>
        <v>10.286123068366408</v>
      </c>
    </row>
    <row r="69" spans="1:11">
      <c r="A69" s="32" t="s">
        <v>485</v>
      </c>
      <c r="B69" s="26" t="s">
        <v>486</v>
      </c>
      <c r="C69" s="27">
        <v>-218816.07</v>
      </c>
      <c r="D69" s="27">
        <v>-1290941</v>
      </c>
      <c r="E69" s="27">
        <v>-814324</v>
      </c>
      <c r="F69" s="27">
        <v>-132787.78</v>
      </c>
      <c r="G69" s="27">
        <f t="shared" si="5"/>
        <v>86028.290000000008</v>
      </c>
      <c r="H69" s="27">
        <f t="shared" si="6"/>
        <v>-681536.22</v>
      </c>
      <c r="I69" s="28">
        <f t="shared" si="7"/>
        <v>-39.315343703961048</v>
      </c>
      <c r="J69" s="28">
        <f t="shared" si="8"/>
        <v>16.306504536277945</v>
      </c>
      <c r="K69" s="28">
        <f t="shared" si="9"/>
        <v>10.286123068366408</v>
      </c>
    </row>
    <row r="70" spans="1:11">
      <c r="A70" s="31" t="s">
        <v>67</v>
      </c>
      <c r="B70" s="26" t="s">
        <v>68</v>
      </c>
      <c r="C70" s="27">
        <v>-172247902.69</v>
      </c>
      <c r="D70" s="27">
        <v>29134291</v>
      </c>
      <c r="E70" s="27">
        <v>7010107</v>
      </c>
      <c r="F70" s="27">
        <v>-164983088.31</v>
      </c>
      <c r="G70" s="27">
        <f t="shared" si="5"/>
        <v>7264814.3799999952</v>
      </c>
      <c r="H70" s="27">
        <f t="shared" si="6"/>
        <v>171993195.31</v>
      </c>
      <c r="I70" s="28">
        <f t="shared" si="7"/>
        <v>-4.2176504134710484</v>
      </c>
      <c r="J70" s="28">
        <f t="shared" si="8"/>
        <v>-2353.5031392530814</v>
      </c>
      <c r="K70" s="28">
        <f t="shared" si="9"/>
        <v>-566.28489195086297</v>
      </c>
    </row>
    <row r="71" spans="1:11" ht="26.4">
      <c r="A71" s="32" t="s">
        <v>94</v>
      </c>
      <c r="B71" s="26" t="s">
        <v>95</v>
      </c>
      <c r="C71" s="27">
        <v>-1898490.95</v>
      </c>
      <c r="D71" s="27">
        <v>1248303</v>
      </c>
      <c r="E71" s="27">
        <v>429618</v>
      </c>
      <c r="F71" s="27">
        <v>-972600.79</v>
      </c>
      <c r="G71" s="27">
        <f t="shared" si="5"/>
        <v>925890.15999999992</v>
      </c>
      <c r="H71" s="27">
        <f t="shared" si="6"/>
        <v>1402218.79</v>
      </c>
      <c r="I71" s="28">
        <f t="shared" si="7"/>
        <v>-48.769795821254768</v>
      </c>
      <c r="J71" s="28">
        <f t="shared" si="8"/>
        <v>-226.38734643334311</v>
      </c>
      <c r="K71" s="28">
        <f t="shared" si="9"/>
        <v>-77.913839027864228</v>
      </c>
    </row>
    <row r="72" spans="1:11" ht="26.4">
      <c r="A72" s="32" t="s">
        <v>148</v>
      </c>
      <c r="B72" s="26" t="s">
        <v>149</v>
      </c>
      <c r="C72" s="27">
        <v>-23937953.420000002</v>
      </c>
      <c r="D72" s="27">
        <v>27885988</v>
      </c>
      <c r="E72" s="27">
        <v>6580489</v>
      </c>
      <c r="F72" s="27">
        <v>-27776533.780000001</v>
      </c>
      <c r="G72" s="27">
        <f t="shared" si="5"/>
        <v>-3838580.3599999994</v>
      </c>
      <c r="H72" s="27">
        <f t="shared" si="6"/>
        <v>34357022.780000001</v>
      </c>
      <c r="I72" s="28">
        <f t="shared" si="7"/>
        <v>16.035541103496726</v>
      </c>
      <c r="J72" s="28">
        <f t="shared" si="8"/>
        <v>-422.10440257555331</v>
      </c>
      <c r="K72" s="28">
        <f t="shared" si="9"/>
        <v>-99.607493842427246</v>
      </c>
    </row>
    <row r="73" spans="1:11" ht="26.4">
      <c r="A73" s="32" t="s">
        <v>329</v>
      </c>
      <c r="B73" s="26" t="s">
        <v>330</v>
      </c>
      <c r="C73" s="27">
        <v>-10014.23</v>
      </c>
      <c r="D73" s="27">
        <v>-608000</v>
      </c>
      <c r="E73" s="27">
        <v>-456000</v>
      </c>
      <c r="F73" s="27">
        <v>-12462.1</v>
      </c>
      <c r="G73" s="27">
        <f t="shared" si="5"/>
        <v>-2447.8700000000008</v>
      </c>
      <c r="H73" s="27">
        <f t="shared" si="6"/>
        <v>-443537.9</v>
      </c>
      <c r="I73" s="28">
        <f t="shared" si="7"/>
        <v>24.443916307095009</v>
      </c>
      <c r="J73" s="28">
        <f t="shared" si="8"/>
        <v>2.7329166666666667</v>
      </c>
      <c r="K73" s="28">
        <f t="shared" si="9"/>
        <v>2.0496875000000001</v>
      </c>
    </row>
    <row r="74" spans="1:11">
      <c r="A74" s="25"/>
      <c r="B74" s="26"/>
      <c r="C74" s="27"/>
      <c r="D74" s="27"/>
      <c r="E74" s="27"/>
      <c r="F74" s="27"/>
      <c r="G74" s="27"/>
      <c r="H74" s="27"/>
      <c r="I74" s="28"/>
      <c r="J74" s="28"/>
      <c r="K74" s="28"/>
    </row>
    <row r="75" spans="1:11">
      <c r="A75" s="36"/>
      <c r="B75" s="37" t="s">
        <v>69</v>
      </c>
      <c r="C75" s="38"/>
      <c r="D75" s="38"/>
      <c r="E75" s="38"/>
      <c r="F75" s="38"/>
      <c r="G75" s="38"/>
      <c r="H75" s="38"/>
      <c r="I75" s="39"/>
      <c r="J75" s="39"/>
      <c r="K75" s="39"/>
    </row>
    <row r="76" spans="1:11">
      <c r="A76" s="25" t="s">
        <v>28</v>
      </c>
      <c r="B76" s="26" t="s">
        <v>29</v>
      </c>
      <c r="C76" s="27">
        <v>475749995.72000003</v>
      </c>
      <c r="D76" s="27">
        <v>520790442</v>
      </c>
      <c r="E76" s="27">
        <v>374184539</v>
      </c>
      <c r="F76" s="27">
        <v>516842225.80000001</v>
      </c>
      <c r="G76" s="27">
        <f t="shared" ref="G76:G107" si="10">F76-C76</f>
        <v>41092230.079999983</v>
      </c>
      <c r="H76" s="27">
        <f t="shared" ref="H76:H107" si="11">E76-F76</f>
        <v>-142657686.80000001</v>
      </c>
      <c r="I76" s="28">
        <f t="shared" ref="I76:I107" si="12">IF(ISERROR(F76/C76),0,F76/C76*100-100)</f>
        <v>8.6373579505368241</v>
      </c>
      <c r="J76" s="28">
        <f t="shared" ref="J76:J107" si="13">IF(ISERROR(F76/E76),0,F76/E76*100)</f>
        <v>138.12495491696413</v>
      </c>
      <c r="K76" s="28">
        <f t="shared" ref="K76:K107" si="14">IF(ISERROR(F76/D76),0,F76/D76*100)</f>
        <v>99.241880057391683</v>
      </c>
    </row>
    <row r="77" spans="1:11">
      <c r="A77" s="31" t="s">
        <v>60</v>
      </c>
      <c r="B77" s="26" t="s">
        <v>187</v>
      </c>
      <c r="C77" s="27">
        <v>397.56</v>
      </c>
      <c r="D77" s="27">
        <v>0</v>
      </c>
      <c r="E77" s="27">
        <v>0</v>
      </c>
      <c r="F77" s="27">
        <v>0</v>
      </c>
      <c r="G77" s="27">
        <f t="shared" si="10"/>
        <v>-397.56</v>
      </c>
      <c r="H77" s="27">
        <f t="shared" si="11"/>
        <v>0</v>
      </c>
      <c r="I77" s="28">
        <f t="shared" si="12"/>
        <v>-100</v>
      </c>
      <c r="J77" s="28">
        <f t="shared" si="13"/>
        <v>0</v>
      </c>
      <c r="K77" s="28">
        <f t="shared" si="14"/>
        <v>0</v>
      </c>
    </row>
    <row r="78" spans="1:11" ht="26.4">
      <c r="A78" s="31" t="s">
        <v>76</v>
      </c>
      <c r="B78" s="26" t="s">
        <v>77</v>
      </c>
      <c r="C78" s="27">
        <v>5275309.62</v>
      </c>
      <c r="D78" s="27">
        <v>9391594</v>
      </c>
      <c r="E78" s="27">
        <v>5314586</v>
      </c>
      <c r="F78" s="27">
        <v>7896765.8600000003</v>
      </c>
      <c r="G78" s="27">
        <f t="shared" si="10"/>
        <v>2621456.2400000002</v>
      </c>
      <c r="H78" s="27">
        <f t="shared" si="11"/>
        <v>-2582179.8600000003</v>
      </c>
      <c r="I78" s="28">
        <f t="shared" si="12"/>
        <v>49.69293612760498</v>
      </c>
      <c r="J78" s="28">
        <f t="shared" si="13"/>
        <v>148.58666056020169</v>
      </c>
      <c r="K78" s="28">
        <f t="shared" si="14"/>
        <v>84.083339420336955</v>
      </c>
    </row>
    <row r="79" spans="1:11">
      <c r="A79" s="31" t="s">
        <v>78</v>
      </c>
      <c r="B79" s="26" t="s">
        <v>79</v>
      </c>
      <c r="C79" s="27">
        <v>7043830.54</v>
      </c>
      <c r="D79" s="27">
        <v>8743914</v>
      </c>
      <c r="E79" s="27">
        <v>358450</v>
      </c>
      <c r="F79" s="27">
        <v>6290525.9400000004</v>
      </c>
      <c r="G79" s="27">
        <f t="shared" si="10"/>
        <v>-753304.59999999963</v>
      </c>
      <c r="H79" s="27">
        <f t="shared" si="11"/>
        <v>-5932075.9400000004</v>
      </c>
      <c r="I79" s="28">
        <f t="shared" si="12"/>
        <v>-10.694530422363044</v>
      </c>
      <c r="J79" s="28">
        <f t="shared" si="13"/>
        <v>1754.9242404798438</v>
      </c>
      <c r="K79" s="28">
        <f t="shared" si="14"/>
        <v>71.941763608379503</v>
      </c>
    </row>
    <row r="80" spans="1:11">
      <c r="A80" s="32" t="s">
        <v>80</v>
      </c>
      <c r="B80" s="26" t="s">
        <v>81</v>
      </c>
      <c r="C80" s="27">
        <v>7008109</v>
      </c>
      <c r="D80" s="27">
        <v>8684976</v>
      </c>
      <c r="E80" s="27">
        <v>358450</v>
      </c>
      <c r="F80" s="27">
        <v>6220840.6399999997</v>
      </c>
      <c r="G80" s="27">
        <f t="shared" si="10"/>
        <v>-787268.36000000034</v>
      </c>
      <c r="H80" s="27">
        <f t="shared" si="11"/>
        <v>-5862390.6399999997</v>
      </c>
      <c r="I80" s="28">
        <f t="shared" si="12"/>
        <v>-11.233677444229244</v>
      </c>
      <c r="J80" s="28">
        <f t="shared" si="13"/>
        <v>1735.4835095550286</v>
      </c>
      <c r="K80" s="28">
        <f t="shared" si="14"/>
        <v>71.627608873069988</v>
      </c>
    </row>
    <row r="81" spans="1:11" s="3" customFormat="1">
      <c r="A81" s="33" t="s">
        <v>82</v>
      </c>
      <c r="B81" s="26" t="s">
        <v>83</v>
      </c>
      <c r="C81" s="27">
        <v>7008109</v>
      </c>
      <c r="D81" s="27">
        <v>8684976</v>
      </c>
      <c r="E81" s="27">
        <v>358450</v>
      </c>
      <c r="F81" s="27">
        <v>6220840.6399999997</v>
      </c>
      <c r="G81" s="27">
        <f t="shared" si="10"/>
        <v>-787268.36000000034</v>
      </c>
      <c r="H81" s="27">
        <f t="shared" si="11"/>
        <v>-5862390.6399999997</v>
      </c>
      <c r="I81" s="28">
        <f t="shared" si="12"/>
        <v>-11.233677444229244</v>
      </c>
      <c r="J81" s="28">
        <f t="shared" si="13"/>
        <v>1735.4835095550286</v>
      </c>
      <c r="K81" s="28">
        <f t="shared" si="14"/>
        <v>71.627608873069988</v>
      </c>
    </row>
    <row r="82" spans="1:11" ht="26.4">
      <c r="A82" s="34" t="s">
        <v>84</v>
      </c>
      <c r="B82" s="26" t="s">
        <v>85</v>
      </c>
      <c r="C82" s="27">
        <v>7008109</v>
      </c>
      <c r="D82" s="27">
        <v>8684976</v>
      </c>
      <c r="E82" s="27">
        <v>358450</v>
      </c>
      <c r="F82" s="27">
        <v>6220840.6399999997</v>
      </c>
      <c r="G82" s="27">
        <f t="shared" si="10"/>
        <v>-787268.36000000034</v>
      </c>
      <c r="H82" s="27">
        <f t="shared" si="11"/>
        <v>-5862390.6399999997</v>
      </c>
      <c r="I82" s="28">
        <f t="shared" si="12"/>
        <v>-11.233677444229244</v>
      </c>
      <c r="J82" s="28">
        <f t="shared" si="13"/>
        <v>1735.4835095550286</v>
      </c>
      <c r="K82" s="28">
        <f t="shared" si="14"/>
        <v>71.627608873069988</v>
      </c>
    </row>
    <row r="83" spans="1:11" ht="26.4">
      <c r="A83" s="35" t="s">
        <v>86</v>
      </c>
      <c r="B83" s="26" t="s">
        <v>87</v>
      </c>
      <c r="C83" s="27">
        <v>7008109</v>
      </c>
      <c r="D83" s="27">
        <v>8684976</v>
      </c>
      <c r="E83" s="27">
        <v>358450</v>
      </c>
      <c r="F83" s="27">
        <v>6220840.6399999997</v>
      </c>
      <c r="G83" s="27">
        <f t="shared" si="10"/>
        <v>-787268.36000000034</v>
      </c>
      <c r="H83" s="27">
        <f t="shared" si="11"/>
        <v>-5862390.6399999997</v>
      </c>
      <c r="I83" s="28">
        <f t="shared" si="12"/>
        <v>-11.233677444229244</v>
      </c>
      <c r="J83" s="28">
        <f t="shared" si="13"/>
        <v>1735.4835095550286</v>
      </c>
      <c r="K83" s="28">
        <f t="shared" si="14"/>
        <v>71.627608873069988</v>
      </c>
    </row>
    <row r="84" spans="1:11">
      <c r="A84" s="32" t="s">
        <v>469</v>
      </c>
      <c r="B84" s="26" t="s">
        <v>470</v>
      </c>
      <c r="C84" s="27">
        <v>35721.54</v>
      </c>
      <c r="D84" s="27">
        <v>57562</v>
      </c>
      <c r="E84" s="27">
        <v>0</v>
      </c>
      <c r="F84" s="27">
        <v>54670.9</v>
      </c>
      <c r="G84" s="27">
        <f t="shared" si="10"/>
        <v>18949.36</v>
      </c>
      <c r="H84" s="27">
        <f t="shared" si="11"/>
        <v>-54670.9</v>
      </c>
      <c r="I84" s="28">
        <f t="shared" si="12"/>
        <v>53.047433005407953</v>
      </c>
      <c r="J84" s="28">
        <f t="shared" si="13"/>
        <v>0</v>
      </c>
      <c r="K84" s="28">
        <f t="shared" si="14"/>
        <v>94.977415656162052</v>
      </c>
    </row>
    <row r="85" spans="1:11">
      <c r="A85" s="33" t="s">
        <v>471</v>
      </c>
      <c r="B85" s="26" t="s">
        <v>472</v>
      </c>
      <c r="C85" s="27">
        <v>35721.54</v>
      </c>
      <c r="D85" s="27">
        <v>57562</v>
      </c>
      <c r="E85" s="27">
        <v>0</v>
      </c>
      <c r="F85" s="27">
        <v>54670.9</v>
      </c>
      <c r="G85" s="27">
        <f t="shared" si="10"/>
        <v>18949.36</v>
      </c>
      <c r="H85" s="27">
        <f t="shared" si="11"/>
        <v>-54670.9</v>
      </c>
      <c r="I85" s="28">
        <f t="shared" si="12"/>
        <v>53.047433005407953</v>
      </c>
      <c r="J85" s="28">
        <f t="shared" si="13"/>
        <v>0</v>
      </c>
      <c r="K85" s="28">
        <f t="shared" si="14"/>
        <v>94.977415656162052</v>
      </c>
    </row>
    <row r="86" spans="1:11" ht="26.4">
      <c r="A86" s="34" t="s">
        <v>473</v>
      </c>
      <c r="B86" s="26" t="s">
        <v>474</v>
      </c>
      <c r="C86" s="27">
        <v>35721.54</v>
      </c>
      <c r="D86" s="27">
        <v>57562</v>
      </c>
      <c r="E86" s="27">
        <v>0</v>
      </c>
      <c r="F86" s="27">
        <v>54670.9</v>
      </c>
      <c r="G86" s="27">
        <f t="shared" si="10"/>
        <v>18949.36</v>
      </c>
      <c r="H86" s="27">
        <f t="shared" si="11"/>
        <v>-54670.9</v>
      </c>
      <c r="I86" s="28">
        <f t="shared" si="12"/>
        <v>53.047433005407953</v>
      </c>
      <c r="J86" s="28">
        <f t="shared" si="13"/>
        <v>0</v>
      </c>
      <c r="K86" s="28">
        <f t="shared" si="14"/>
        <v>94.977415656162052</v>
      </c>
    </row>
    <row r="87" spans="1:11" ht="26.4">
      <c r="A87" s="32" t="s">
        <v>106</v>
      </c>
      <c r="B87" s="26" t="s">
        <v>107</v>
      </c>
      <c r="C87" s="27">
        <v>0</v>
      </c>
      <c r="D87" s="27">
        <v>1376</v>
      </c>
      <c r="E87" s="27">
        <v>0</v>
      </c>
      <c r="F87" s="27">
        <v>15014.4</v>
      </c>
      <c r="G87" s="27">
        <f t="shared" si="10"/>
        <v>15014.4</v>
      </c>
      <c r="H87" s="27">
        <f t="shared" si="11"/>
        <v>-15014.4</v>
      </c>
      <c r="I87" s="28">
        <f t="shared" si="12"/>
        <v>0</v>
      </c>
      <c r="J87" s="28">
        <f t="shared" si="13"/>
        <v>0</v>
      </c>
      <c r="K87" s="28">
        <f t="shared" si="14"/>
        <v>1091.1627906976744</v>
      </c>
    </row>
    <row r="88" spans="1:11" ht="39.6">
      <c r="A88" s="33" t="s">
        <v>108</v>
      </c>
      <c r="B88" s="26" t="s">
        <v>109</v>
      </c>
      <c r="C88" s="27">
        <v>0</v>
      </c>
      <c r="D88" s="27">
        <v>1376</v>
      </c>
      <c r="E88" s="27">
        <v>0</v>
      </c>
      <c r="F88" s="27">
        <v>15014.4</v>
      </c>
      <c r="G88" s="27">
        <f t="shared" si="10"/>
        <v>15014.4</v>
      </c>
      <c r="H88" s="27">
        <f t="shared" si="11"/>
        <v>-15014.4</v>
      </c>
      <c r="I88" s="28">
        <f t="shared" si="12"/>
        <v>0</v>
      </c>
      <c r="J88" s="28">
        <f t="shared" si="13"/>
        <v>0</v>
      </c>
      <c r="K88" s="28">
        <f t="shared" si="14"/>
        <v>1091.1627906976744</v>
      </c>
    </row>
    <row r="89" spans="1:11" ht="52.8">
      <c r="A89" s="34" t="s">
        <v>477</v>
      </c>
      <c r="B89" s="26" t="s">
        <v>478</v>
      </c>
      <c r="C89" s="27">
        <v>0</v>
      </c>
      <c r="D89" s="27">
        <v>1376</v>
      </c>
      <c r="E89" s="27">
        <v>0</v>
      </c>
      <c r="F89" s="27">
        <v>2845.33</v>
      </c>
      <c r="G89" s="27">
        <f t="shared" si="10"/>
        <v>2845.33</v>
      </c>
      <c r="H89" s="27">
        <f t="shared" si="11"/>
        <v>-2845.33</v>
      </c>
      <c r="I89" s="28">
        <f t="shared" si="12"/>
        <v>0</v>
      </c>
      <c r="J89" s="28">
        <f t="shared" si="13"/>
        <v>0</v>
      </c>
      <c r="K89" s="28">
        <f t="shared" si="14"/>
        <v>206.78270348837208</v>
      </c>
    </row>
    <row r="90" spans="1:11" ht="79.2">
      <c r="A90" s="34" t="s">
        <v>481</v>
      </c>
      <c r="B90" s="26" t="s">
        <v>482</v>
      </c>
      <c r="C90" s="27">
        <v>0</v>
      </c>
      <c r="D90" s="27">
        <v>0</v>
      </c>
      <c r="E90" s="27">
        <v>0</v>
      </c>
      <c r="F90" s="27">
        <v>12169.07</v>
      </c>
      <c r="G90" s="27">
        <f t="shared" si="10"/>
        <v>12169.07</v>
      </c>
      <c r="H90" s="27">
        <f t="shared" si="11"/>
        <v>-12169.07</v>
      </c>
      <c r="I90" s="28">
        <f t="shared" si="12"/>
        <v>0</v>
      </c>
      <c r="J90" s="28">
        <f t="shared" si="13"/>
        <v>0</v>
      </c>
      <c r="K90" s="28">
        <f t="shared" si="14"/>
        <v>0</v>
      </c>
    </row>
    <row r="91" spans="1:11">
      <c r="A91" s="31" t="s">
        <v>30</v>
      </c>
      <c r="B91" s="26" t="s">
        <v>31</v>
      </c>
      <c r="C91" s="27">
        <v>463430458</v>
      </c>
      <c r="D91" s="27">
        <v>502654934</v>
      </c>
      <c r="E91" s="27">
        <v>368511503</v>
      </c>
      <c r="F91" s="27">
        <v>502654934</v>
      </c>
      <c r="G91" s="27">
        <f t="shared" si="10"/>
        <v>39224476</v>
      </c>
      <c r="H91" s="27">
        <f t="shared" si="11"/>
        <v>-134143431</v>
      </c>
      <c r="I91" s="28">
        <f t="shared" si="12"/>
        <v>8.4639400201011341</v>
      </c>
      <c r="J91" s="28">
        <f t="shared" si="13"/>
        <v>136.40142299709976</v>
      </c>
      <c r="K91" s="28">
        <f t="shared" si="14"/>
        <v>100</v>
      </c>
    </row>
    <row r="92" spans="1:11">
      <c r="A92" s="32" t="s">
        <v>32</v>
      </c>
      <c r="B92" s="26" t="s">
        <v>33</v>
      </c>
      <c r="C92" s="27">
        <v>463430458</v>
      </c>
      <c r="D92" s="27">
        <v>502654934</v>
      </c>
      <c r="E92" s="27">
        <v>368511503</v>
      </c>
      <c r="F92" s="27">
        <v>502654934</v>
      </c>
      <c r="G92" s="27">
        <f t="shared" si="10"/>
        <v>39224476</v>
      </c>
      <c r="H92" s="27">
        <f t="shared" si="11"/>
        <v>-134143431</v>
      </c>
      <c r="I92" s="28">
        <f t="shared" si="12"/>
        <v>8.4639400201011341</v>
      </c>
      <c r="J92" s="28">
        <f t="shared" si="13"/>
        <v>136.40142299709976</v>
      </c>
      <c r="K92" s="28">
        <f t="shared" si="14"/>
        <v>100</v>
      </c>
    </row>
    <row r="93" spans="1:11">
      <c r="A93" s="25" t="s">
        <v>34</v>
      </c>
      <c r="B93" s="26" t="s">
        <v>35</v>
      </c>
      <c r="C93" s="27">
        <v>317613660.38999999</v>
      </c>
      <c r="D93" s="27">
        <v>521355804</v>
      </c>
      <c r="E93" s="27">
        <v>374255833</v>
      </c>
      <c r="F93" s="27">
        <v>394023201.42000002</v>
      </c>
      <c r="G93" s="27">
        <f t="shared" si="10"/>
        <v>76409541.030000031</v>
      </c>
      <c r="H93" s="27">
        <f t="shared" si="11"/>
        <v>-19767368.420000017</v>
      </c>
      <c r="I93" s="28">
        <f t="shared" si="12"/>
        <v>24.05738498028586</v>
      </c>
      <c r="J93" s="28">
        <f t="shared" si="13"/>
        <v>105.28177964830812</v>
      </c>
      <c r="K93" s="28">
        <f t="shared" si="14"/>
        <v>75.576640443423543</v>
      </c>
    </row>
    <row r="94" spans="1:11">
      <c r="A94" s="31" t="s">
        <v>36</v>
      </c>
      <c r="B94" s="26" t="s">
        <v>37</v>
      </c>
      <c r="C94" s="27">
        <v>312336309.02999997</v>
      </c>
      <c r="D94" s="27">
        <v>511902858</v>
      </c>
      <c r="E94" s="27">
        <v>366256678</v>
      </c>
      <c r="F94" s="27">
        <v>389302052.83999997</v>
      </c>
      <c r="G94" s="27">
        <f t="shared" si="10"/>
        <v>76965743.810000002</v>
      </c>
      <c r="H94" s="27">
        <f t="shared" si="11"/>
        <v>-23045374.839999974</v>
      </c>
      <c r="I94" s="28">
        <f t="shared" si="12"/>
        <v>24.641945744004872</v>
      </c>
      <c r="J94" s="28">
        <f t="shared" si="13"/>
        <v>106.29213778867943</v>
      </c>
      <c r="K94" s="28">
        <f t="shared" si="14"/>
        <v>76.049986194841665</v>
      </c>
    </row>
    <row r="95" spans="1:11">
      <c r="A95" s="32" t="s">
        <v>38</v>
      </c>
      <c r="B95" s="26" t="s">
        <v>39</v>
      </c>
      <c r="C95" s="27">
        <v>79469658.319999993</v>
      </c>
      <c r="D95" s="27">
        <v>130163325</v>
      </c>
      <c r="E95" s="27">
        <v>93536364</v>
      </c>
      <c r="F95" s="27">
        <v>89291816.859999999</v>
      </c>
      <c r="G95" s="27">
        <f t="shared" si="10"/>
        <v>9822158.5400000066</v>
      </c>
      <c r="H95" s="27">
        <f t="shared" si="11"/>
        <v>4244547.1400000006</v>
      </c>
      <c r="I95" s="28">
        <f t="shared" si="12"/>
        <v>12.359633535165315</v>
      </c>
      <c r="J95" s="28">
        <f t="shared" si="13"/>
        <v>95.462142253038621</v>
      </c>
      <c r="K95" s="28">
        <f t="shared" si="14"/>
        <v>68.599827839370263</v>
      </c>
    </row>
    <row r="96" spans="1:11">
      <c r="A96" s="33" t="s">
        <v>40</v>
      </c>
      <c r="B96" s="26" t="s">
        <v>41</v>
      </c>
      <c r="C96" s="27">
        <v>62529751.060000002</v>
      </c>
      <c r="D96" s="27">
        <v>94219732</v>
      </c>
      <c r="E96" s="27">
        <v>68585298</v>
      </c>
      <c r="F96" s="27">
        <v>66749910.640000001</v>
      </c>
      <c r="G96" s="27">
        <f t="shared" si="10"/>
        <v>4220159.5799999982</v>
      </c>
      <c r="H96" s="27">
        <f t="shared" si="11"/>
        <v>1835387.3599999994</v>
      </c>
      <c r="I96" s="28">
        <f t="shared" si="12"/>
        <v>6.7490426692256875</v>
      </c>
      <c r="J96" s="28">
        <f t="shared" si="13"/>
        <v>97.323934700990876</v>
      </c>
      <c r="K96" s="28">
        <f t="shared" si="14"/>
        <v>70.844937915977084</v>
      </c>
    </row>
    <row r="97" spans="1:11">
      <c r="A97" s="33" t="s">
        <v>42</v>
      </c>
      <c r="B97" s="26" t="s">
        <v>43</v>
      </c>
      <c r="C97" s="27">
        <v>16939907.260000002</v>
      </c>
      <c r="D97" s="27">
        <v>35943593</v>
      </c>
      <c r="E97" s="27">
        <v>24951066</v>
      </c>
      <c r="F97" s="27">
        <v>22541906.219999999</v>
      </c>
      <c r="G97" s="27">
        <f t="shared" si="10"/>
        <v>5601998.9599999972</v>
      </c>
      <c r="H97" s="27">
        <f t="shared" si="11"/>
        <v>2409159.7800000012</v>
      </c>
      <c r="I97" s="28">
        <f t="shared" si="12"/>
        <v>33.069832520440826</v>
      </c>
      <c r="J97" s="28">
        <f t="shared" si="13"/>
        <v>90.344461515191369</v>
      </c>
      <c r="K97" s="28">
        <f t="shared" si="14"/>
        <v>62.71467134629529</v>
      </c>
    </row>
    <row r="98" spans="1:11">
      <c r="A98" s="34" t="s">
        <v>44</v>
      </c>
      <c r="B98" s="26" t="s">
        <v>45</v>
      </c>
      <c r="C98" s="27">
        <v>306797.40999999997</v>
      </c>
      <c r="D98" s="27">
        <v>0</v>
      </c>
      <c r="E98" s="27">
        <v>0</v>
      </c>
      <c r="F98" s="27">
        <v>341585.78</v>
      </c>
      <c r="G98" s="27">
        <f t="shared" si="10"/>
        <v>34788.370000000054</v>
      </c>
      <c r="H98" s="27">
        <f t="shared" si="11"/>
        <v>-341585.78</v>
      </c>
      <c r="I98" s="28">
        <f t="shared" si="12"/>
        <v>11.33919937590089</v>
      </c>
      <c r="J98" s="28">
        <f t="shared" si="13"/>
        <v>0</v>
      </c>
      <c r="K98" s="28">
        <f t="shared" si="14"/>
        <v>0</v>
      </c>
    </row>
    <row r="99" spans="1:11">
      <c r="A99" s="32" t="s">
        <v>311</v>
      </c>
      <c r="B99" s="26" t="s">
        <v>312</v>
      </c>
      <c r="C99" s="27">
        <v>1836398.58</v>
      </c>
      <c r="D99" s="27">
        <v>2439935</v>
      </c>
      <c r="E99" s="27">
        <v>2399206</v>
      </c>
      <c r="F99" s="27">
        <v>1524856.88</v>
      </c>
      <c r="G99" s="27">
        <f t="shared" si="10"/>
        <v>-311541.70000000019</v>
      </c>
      <c r="H99" s="27">
        <f t="shared" si="11"/>
        <v>874349.12000000011</v>
      </c>
      <c r="I99" s="28">
        <f t="shared" si="12"/>
        <v>-16.964819260533304</v>
      </c>
      <c r="J99" s="28">
        <f t="shared" si="13"/>
        <v>63.556730018181007</v>
      </c>
      <c r="K99" s="28">
        <f t="shared" si="14"/>
        <v>62.495799273341291</v>
      </c>
    </row>
    <row r="100" spans="1:11">
      <c r="A100" s="32" t="s">
        <v>46</v>
      </c>
      <c r="B100" s="26" t="s">
        <v>47</v>
      </c>
      <c r="C100" s="27">
        <v>62149311.649999999</v>
      </c>
      <c r="D100" s="27">
        <v>84005558</v>
      </c>
      <c r="E100" s="27">
        <v>59970041</v>
      </c>
      <c r="F100" s="27">
        <v>64613976.719999999</v>
      </c>
      <c r="G100" s="27">
        <f t="shared" si="10"/>
        <v>2464665.0700000003</v>
      </c>
      <c r="H100" s="27">
        <f t="shared" si="11"/>
        <v>-4643935.7199999988</v>
      </c>
      <c r="I100" s="28">
        <f t="shared" si="12"/>
        <v>3.9657157972722246</v>
      </c>
      <c r="J100" s="28">
        <f t="shared" si="13"/>
        <v>107.74375945482511</v>
      </c>
      <c r="K100" s="28">
        <f t="shared" si="14"/>
        <v>76.916311561194561</v>
      </c>
    </row>
    <row r="101" spans="1:11">
      <c r="A101" s="33" t="s">
        <v>48</v>
      </c>
      <c r="B101" s="26" t="s">
        <v>49</v>
      </c>
      <c r="C101" s="27">
        <v>55379517.299999997</v>
      </c>
      <c r="D101" s="27">
        <v>74157260</v>
      </c>
      <c r="E101" s="27">
        <v>52909219</v>
      </c>
      <c r="F101" s="27">
        <v>57703586.920000002</v>
      </c>
      <c r="G101" s="27">
        <f t="shared" si="10"/>
        <v>2324069.6200000048</v>
      </c>
      <c r="H101" s="27">
        <f t="shared" si="11"/>
        <v>-4794367.9200000018</v>
      </c>
      <c r="I101" s="28">
        <f t="shared" si="12"/>
        <v>4.1966231078002068</v>
      </c>
      <c r="J101" s="28">
        <f t="shared" si="13"/>
        <v>109.06149818616677</v>
      </c>
      <c r="K101" s="28">
        <f t="shared" si="14"/>
        <v>77.812458173346755</v>
      </c>
    </row>
    <row r="102" spans="1:11">
      <c r="A102" s="33" t="s">
        <v>50</v>
      </c>
      <c r="B102" s="26" t="s">
        <v>51</v>
      </c>
      <c r="C102" s="27">
        <v>6769794.3499999996</v>
      </c>
      <c r="D102" s="27">
        <v>9848298</v>
      </c>
      <c r="E102" s="27">
        <v>7060822</v>
      </c>
      <c r="F102" s="27">
        <v>6910389.7999999998</v>
      </c>
      <c r="G102" s="27">
        <f t="shared" si="10"/>
        <v>140595.45000000019</v>
      </c>
      <c r="H102" s="27">
        <f t="shared" si="11"/>
        <v>150432.20000000019</v>
      </c>
      <c r="I102" s="28">
        <f t="shared" si="12"/>
        <v>2.0768053316124764</v>
      </c>
      <c r="J102" s="28">
        <f t="shared" si="13"/>
        <v>97.869480352287596</v>
      </c>
      <c r="K102" s="28">
        <f t="shared" si="14"/>
        <v>70.168366148140521</v>
      </c>
    </row>
    <row r="103" spans="1:11" ht="26.4">
      <c r="A103" s="32" t="s">
        <v>88</v>
      </c>
      <c r="B103" s="26" t="s">
        <v>89</v>
      </c>
      <c r="C103" s="27">
        <v>2515420.13</v>
      </c>
      <c r="D103" s="27">
        <v>3576781</v>
      </c>
      <c r="E103" s="27">
        <v>3406715</v>
      </c>
      <c r="F103" s="27">
        <v>3342559.07</v>
      </c>
      <c r="G103" s="27">
        <f t="shared" si="10"/>
        <v>827138.94</v>
      </c>
      <c r="H103" s="27">
        <f t="shared" si="11"/>
        <v>64155.930000000168</v>
      </c>
      <c r="I103" s="28">
        <f t="shared" si="12"/>
        <v>32.882735179510547</v>
      </c>
      <c r="J103" s="28">
        <f t="shared" si="13"/>
        <v>98.116780241376219</v>
      </c>
      <c r="K103" s="28">
        <f t="shared" si="14"/>
        <v>93.451599916237527</v>
      </c>
    </row>
    <row r="104" spans="1:11">
      <c r="A104" s="33" t="s">
        <v>90</v>
      </c>
      <c r="B104" s="26" t="s">
        <v>91</v>
      </c>
      <c r="C104" s="27">
        <v>2515420.13</v>
      </c>
      <c r="D104" s="27">
        <v>3576781</v>
      </c>
      <c r="E104" s="27">
        <v>3406715</v>
      </c>
      <c r="F104" s="27">
        <v>3342559.07</v>
      </c>
      <c r="G104" s="27">
        <f t="shared" si="10"/>
        <v>827138.94</v>
      </c>
      <c r="H104" s="27">
        <f t="shared" si="11"/>
        <v>64155.930000000168</v>
      </c>
      <c r="I104" s="28">
        <f t="shared" si="12"/>
        <v>32.882735179510547</v>
      </c>
      <c r="J104" s="28">
        <f t="shared" si="13"/>
        <v>98.116780241376219</v>
      </c>
      <c r="K104" s="28">
        <f t="shared" si="14"/>
        <v>93.451599916237527</v>
      </c>
    </row>
    <row r="105" spans="1:11" ht="26.4">
      <c r="A105" s="32" t="s">
        <v>52</v>
      </c>
      <c r="B105" s="26" t="s">
        <v>53</v>
      </c>
      <c r="C105" s="27">
        <v>166365520.34999999</v>
      </c>
      <c r="D105" s="27">
        <v>291717259</v>
      </c>
      <c r="E105" s="27">
        <v>206944352</v>
      </c>
      <c r="F105" s="27">
        <v>230528843.31</v>
      </c>
      <c r="G105" s="27">
        <f t="shared" si="10"/>
        <v>64163322.960000008</v>
      </c>
      <c r="H105" s="27">
        <f t="shared" si="11"/>
        <v>-23584491.310000002</v>
      </c>
      <c r="I105" s="28">
        <f t="shared" si="12"/>
        <v>38.567680866211418</v>
      </c>
      <c r="J105" s="28">
        <f t="shared" si="13"/>
        <v>111.39653780452052</v>
      </c>
      <c r="K105" s="28">
        <f t="shared" si="14"/>
        <v>79.024752974934543</v>
      </c>
    </row>
    <row r="106" spans="1:11">
      <c r="A106" s="33" t="s">
        <v>54</v>
      </c>
      <c r="B106" s="26" t="s">
        <v>55</v>
      </c>
      <c r="C106" s="27">
        <v>359425.01</v>
      </c>
      <c r="D106" s="27">
        <v>971452</v>
      </c>
      <c r="E106" s="27">
        <v>178997</v>
      </c>
      <c r="F106" s="27">
        <v>954217.42</v>
      </c>
      <c r="G106" s="27">
        <f t="shared" si="10"/>
        <v>594792.41</v>
      </c>
      <c r="H106" s="27">
        <f t="shared" si="11"/>
        <v>-775220.42</v>
      </c>
      <c r="I106" s="28">
        <f t="shared" si="12"/>
        <v>165.48442469265007</v>
      </c>
      <c r="J106" s="28">
        <f t="shared" si="13"/>
        <v>533.09129203282737</v>
      </c>
      <c r="K106" s="28">
        <f t="shared" si="14"/>
        <v>98.225894846065486</v>
      </c>
    </row>
    <row r="107" spans="1:11" ht="26.4">
      <c r="A107" s="34" t="s">
        <v>92</v>
      </c>
      <c r="B107" s="26" t="s">
        <v>93</v>
      </c>
      <c r="C107" s="27">
        <v>1944</v>
      </c>
      <c r="D107" s="27">
        <v>2592</v>
      </c>
      <c r="E107" s="27">
        <v>1944</v>
      </c>
      <c r="F107" s="27">
        <v>1944</v>
      </c>
      <c r="G107" s="27">
        <f t="shared" si="10"/>
        <v>0</v>
      </c>
      <c r="H107" s="27">
        <f t="shared" si="11"/>
        <v>0</v>
      </c>
      <c r="I107" s="28">
        <f t="shared" si="12"/>
        <v>0</v>
      </c>
      <c r="J107" s="28">
        <f t="shared" si="13"/>
        <v>100</v>
      </c>
      <c r="K107" s="28">
        <f t="shared" si="14"/>
        <v>75</v>
      </c>
    </row>
    <row r="108" spans="1:11" ht="26.4">
      <c r="A108" s="34" t="s">
        <v>56</v>
      </c>
      <c r="B108" s="26" t="s">
        <v>57</v>
      </c>
      <c r="C108" s="27">
        <v>357481.01</v>
      </c>
      <c r="D108" s="27">
        <v>968860</v>
      </c>
      <c r="E108" s="27">
        <v>177053</v>
      </c>
      <c r="F108" s="27">
        <v>952273.42</v>
      </c>
      <c r="G108" s="27">
        <f t="shared" ref="G108:G126" si="15">F108-C108</f>
        <v>594792.41</v>
      </c>
      <c r="H108" s="27">
        <f t="shared" ref="H108:H126" si="16">E108-F108</f>
        <v>-775220.42</v>
      </c>
      <c r="I108" s="28">
        <f t="shared" ref="I108:I126" si="17">IF(ISERROR(F108/C108),0,F108/C108*100-100)</f>
        <v>166.38433745054039</v>
      </c>
      <c r="J108" s="28">
        <f t="shared" ref="J108:J126" si="18">IF(ISERROR(F108/E108),0,F108/E108*100)</f>
        <v>537.84653182945226</v>
      </c>
      <c r="K108" s="28">
        <f t="shared" ref="K108:K126" si="19">IF(ISERROR(F108/D108),0,F108/D108*100)</f>
        <v>98.288031294511086</v>
      </c>
    </row>
    <row r="109" spans="1:11" ht="26.4">
      <c r="A109" s="35" t="s">
        <v>58</v>
      </c>
      <c r="B109" s="26" t="s">
        <v>59</v>
      </c>
      <c r="C109" s="27">
        <v>357481.01</v>
      </c>
      <c r="D109" s="27">
        <v>968860</v>
      </c>
      <c r="E109" s="27">
        <v>177053</v>
      </c>
      <c r="F109" s="27">
        <v>952273.42</v>
      </c>
      <c r="G109" s="27">
        <f t="shared" si="15"/>
        <v>594792.41</v>
      </c>
      <c r="H109" s="27">
        <f t="shared" si="16"/>
        <v>-775220.42</v>
      </c>
      <c r="I109" s="28">
        <f t="shared" si="17"/>
        <v>166.38433745054039</v>
      </c>
      <c r="J109" s="28">
        <f t="shared" si="18"/>
        <v>537.84653182945226</v>
      </c>
      <c r="K109" s="28">
        <f t="shared" si="19"/>
        <v>98.288031294511086</v>
      </c>
    </row>
    <row r="110" spans="1:11" ht="26.4">
      <c r="A110" s="33" t="s">
        <v>144</v>
      </c>
      <c r="B110" s="26" t="s">
        <v>145</v>
      </c>
      <c r="C110" s="27">
        <v>166006095.34</v>
      </c>
      <c r="D110" s="27">
        <v>290745807</v>
      </c>
      <c r="E110" s="27">
        <v>206765355</v>
      </c>
      <c r="F110" s="27">
        <v>229574625.88999999</v>
      </c>
      <c r="G110" s="27">
        <f t="shared" si="15"/>
        <v>63568530.549999982</v>
      </c>
      <c r="H110" s="27">
        <f t="shared" si="16"/>
        <v>-22809270.889999986</v>
      </c>
      <c r="I110" s="28">
        <f t="shared" si="17"/>
        <v>38.292889438670386</v>
      </c>
      <c r="J110" s="28">
        <f t="shared" si="18"/>
        <v>111.03147618226468</v>
      </c>
      <c r="K110" s="28">
        <f t="shared" si="19"/>
        <v>78.960597319981289</v>
      </c>
    </row>
    <row r="111" spans="1:11" ht="26.4">
      <c r="A111" s="34" t="s">
        <v>167</v>
      </c>
      <c r="B111" s="26" t="s">
        <v>168</v>
      </c>
      <c r="C111" s="27">
        <v>44539591.710000001</v>
      </c>
      <c r="D111" s="27">
        <v>62961057</v>
      </c>
      <c r="E111" s="27">
        <v>44104681</v>
      </c>
      <c r="F111" s="27">
        <v>50615766.68</v>
      </c>
      <c r="G111" s="27">
        <f t="shared" si="15"/>
        <v>6076174.9699999988</v>
      </c>
      <c r="H111" s="27">
        <f t="shared" si="16"/>
        <v>-6511085.6799999997</v>
      </c>
      <c r="I111" s="28">
        <f t="shared" si="17"/>
        <v>13.64218830195469</v>
      </c>
      <c r="J111" s="28">
        <f t="shared" si="18"/>
        <v>114.76279962210813</v>
      </c>
      <c r="K111" s="28">
        <f t="shared" si="19"/>
        <v>80.392180645887194</v>
      </c>
    </row>
    <row r="112" spans="1:11" ht="39.6">
      <c r="A112" s="34" t="s">
        <v>146</v>
      </c>
      <c r="B112" s="26" t="s">
        <v>147</v>
      </c>
      <c r="C112" s="27">
        <v>121466503.63</v>
      </c>
      <c r="D112" s="27">
        <v>227784750</v>
      </c>
      <c r="E112" s="27">
        <v>162660674</v>
      </c>
      <c r="F112" s="27">
        <v>178958859.21000001</v>
      </c>
      <c r="G112" s="27">
        <f t="shared" si="15"/>
        <v>57492355.580000013</v>
      </c>
      <c r="H112" s="27">
        <f t="shared" si="16"/>
        <v>-16298185.210000008</v>
      </c>
      <c r="I112" s="28">
        <f t="shared" si="17"/>
        <v>47.331860111103452</v>
      </c>
      <c r="J112" s="28">
        <f t="shared" si="18"/>
        <v>110.01974528274732</v>
      </c>
      <c r="K112" s="28">
        <f t="shared" si="19"/>
        <v>78.564899191012572</v>
      </c>
    </row>
    <row r="113" spans="1:11">
      <c r="A113" s="31" t="s">
        <v>60</v>
      </c>
      <c r="B113" s="26" t="s">
        <v>61</v>
      </c>
      <c r="C113" s="27">
        <v>5277351.3600000003</v>
      </c>
      <c r="D113" s="27">
        <v>9452946</v>
      </c>
      <c r="E113" s="27">
        <v>7999155</v>
      </c>
      <c r="F113" s="27">
        <v>4721148.58</v>
      </c>
      <c r="G113" s="27">
        <f t="shared" si="15"/>
        <v>-556202.78000000026</v>
      </c>
      <c r="H113" s="27">
        <f t="shared" si="16"/>
        <v>3278006.42</v>
      </c>
      <c r="I113" s="28">
        <f t="shared" si="17"/>
        <v>-10.539430522208022</v>
      </c>
      <c r="J113" s="28">
        <f t="shared" si="18"/>
        <v>59.02059129995606</v>
      </c>
      <c r="K113" s="28">
        <f t="shared" si="19"/>
        <v>49.943674490471011</v>
      </c>
    </row>
    <row r="114" spans="1:11">
      <c r="A114" s="32" t="s">
        <v>62</v>
      </c>
      <c r="B114" s="26" t="s">
        <v>63</v>
      </c>
      <c r="C114" s="27">
        <v>1678357.71</v>
      </c>
      <c r="D114" s="27">
        <v>6229362</v>
      </c>
      <c r="E114" s="27">
        <v>1818245</v>
      </c>
      <c r="F114" s="27">
        <v>1497564.58</v>
      </c>
      <c r="G114" s="27">
        <f t="shared" si="15"/>
        <v>-180793.12999999989</v>
      </c>
      <c r="H114" s="27">
        <f t="shared" si="16"/>
        <v>320680.41999999993</v>
      </c>
      <c r="I114" s="28">
        <f t="shared" si="17"/>
        <v>-10.772026065885555</v>
      </c>
      <c r="J114" s="28">
        <f t="shared" si="18"/>
        <v>82.363189779155178</v>
      </c>
      <c r="K114" s="28">
        <f t="shared" si="19"/>
        <v>24.04041665904149</v>
      </c>
    </row>
    <row r="115" spans="1:11">
      <c r="A115" s="32" t="s">
        <v>194</v>
      </c>
      <c r="B115" s="26" t="s">
        <v>195</v>
      </c>
      <c r="C115" s="27">
        <v>3598993.65</v>
      </c>
      <c r="D115" s="27">
        <v>3223584</v>
      </c>
      <c r="E115" s="27">
        <v>6180910</v>
      </c>
      <c r="F115" s="27">
        <v>3223584</v>
      </c>
      <c r="G115" s="27">
        <f t="shared" si="15"/>
        <v>-375409.64999999991</v>
      </c>
      <c r="H115" s="27">
        <f t="shared" si="16"/>
        <v>2957326</v>
      </c>
      <c r="I115" s="28">
        <f t="shared" si="17"/>
        <v>-10.430961721757967</v>
      </c>
      <c r="J115" s="28">
        <f t="shared" si="18"/>
        <v>52.153873782339488</v>
      </c>
      <c r="K115" s="28">
        <f t="shared" si="19"/>
        <v>100</v>
      </c>
    </row>
    <row r="116" spans="1:11" ht="26.4">
      <c r="A116" s="33" t="s">
        <v>196</v>
      </c>
      <c r="B116" s="26" t="s">
        <v>197</v>
      </c>
      <c r="C116" s="27">
        <v>3598993.65</v>
      </c>
      <c r="D116" s="27">
        <v>3223584</v>
      </c>
      <c r="E116" s="27">
        <v>6180910</v>
      </c>
      <c r="F116" s="27">
        <v>3223584</v>
      </c>
      <c r="G116" s="27">
        <f t="shared" si="15"/>
        <v>-375409.64999999991</v>
      </c>
      <c r="H116" s="27">
        <f t="shared" si="16"/>
        <v>2957326</v>
      </c>
      <c r="I116" s="28">
        <f t="shared" si="17"/>
        <v>-10.430961721757967</v>
      </c>
      <c r="J116" s="28">
        <f t="shared" si="18"/>
        <v>52.153873782339488</v>
      </c>
      <c r="K116" s="28">
        <f t="shared" si="19"/>
        <v>100</v>
      </c>
    </row>
    <row r="117" spans="1:11">
      <c r="A117" s="34" t="s">
        <v>198</v>
      </c>
      <c r="B117" s="26" t="s">
        <v>199</v>
      </c>
      <c r="C117" s="27">
        <v>3598993.65</v>
      </c>
      <c r="D117" s="27">
        <v>3223584</v>
      </c>
      <c r="E117" s="27">
        <v>6180910</v>
      </c>
      <c r="F117" s="27">
        <v>3223584</v>
      </c>
      <c r="G117" s="27">
        <f t="shared" si="15"/>
        <v>-375409.64999999991</v>
      </c>
      <c r="H117" s="27">
        <f t="shared" si="16"/>
        <v>2957326</v>
      </c>
      <c r="I117" s="28">
        <f t="shared" si="17"/>
        <v>-10.430961721757967</v>
      </c>
      <c r="J117" s="28">
        <f t="shared" si="18"/>
        <v>52.153873782339488</v>
      </c>
      <c r="K117" s="28">
        <f t="shared" si="19"/>
        <v>100</v>
      </c>
    </row>
    <row r="118" spans="1:11">
      <c r="A118" s="25"/>
      <c r="B118" s="26" t="s">
        <v>64</v>
      </c>
      <c r="C118" s="27">
        <v>158136335.33000001</v>
      </c>
      <c r="D118" s="27">
        <v>-565362</v>
      </c>
      <c r="E118" s="27">
        <v>-71294</v>
      </c>
      <c r="F118" s="27">
        <v>122819024.38</v>
      </c>
      <c r="G118" s="27">
        <f t="shared" si="15"/>
        <v>-35317310.950000018</v>
      </c>
      <c r="H118" s="27">
        <f t="shared" si="16"/>
        <v>-122890318.38</v>
      </c>
      <c r="I118" s="28">
        <f t="shared" si="17"/>
        <v>-22.333457314727582</v>
      </c>
      <c r="J118" s="28">
        <f t="shared" si="18"/>
        <v>-172271.19305972452</v>
      </c>
      <c r="K118" s="28">
        <f t="shared" si="19"/>
        <v>-21723.961705951231</v>
      </c>
    </row>
    <row r="119" spans="1:11">
      <c r="A119" s="25" t="s">
        <v>65</v>
      </c>
      <c r="B119" s="26" t="s">
        <v>66</v>
      </c>
      <c r="C119" s="27">
        <v>-158136335.33000001</v>
      </c>
      <c r="D119" s="27">
        <v>565362</v>
      </c>
      <c r="E119" s="27">
        <v>71294</v>
      </c>
      <c r="F119" s="27">
        <v>-122819024.38</v>
      </c>
      <c r="G119" s="27">
        <f t="shared" si="15"/>
        <v>35317310.950000018</v>
      </c>
      <c r="H119" s="27">
        <f t="shared" si="16"/>
        <v>122890318.38</v>
      </c>
      <c r="I119" s="28">
        <f t="shared" si="17"/>
        <v>-22.333457314727582</v>
      </c>
      <c r="J119" s="28">
        <f t="shared" si="18"/>
        <v>-172271.19305972452</v>
      </c>
      <c r="K119" s="28">
        <f t="shared" si="19"/>
        <v>-21723.961705951231</v>
      </c>
    </row>
    <row r="120" spans="1:11">
      <c r="A120" s="31" t="s">
        <v>323</v>
      </c>
      <c r="B120" s="26" t="s">
        <v>324</v>
      </c>
      <c r="C120" s="27">
        <v>10014.23</v>
      </c>
      <c r="D120" s="27">
        <v>608000</v>
      </c>
      <c r="E120" s="27">
        <v>456000</v>
      </c>
      <c r="F120" s="27">
        <v>12462.1</v>
      </c>
      <c r="G120" s="27">
        <f t="shared" si="15"/>
        <v>2447.8700000000008</v>
      </c>
      <c r="H120" s="27">
        <f t="shared" si="16"/>
        <v>443537.9</v>
      </c>
      <c r="I120" s="28">
        <f t="shared" si="17"/>
        <v>24.443916307095009</v>
      </c>
      <c r="J120" s="28">
        <f t="shared" si="18"/>
        <v>2.7329166666666667</v>
      </c>
      <c r="K120" s="28">
        <f t="shared" si="19"/>
        <v>2.0496875000000001</v>
      </c>
    </row>
    <row r="121" spans="1:11">
      <c r="A121" s="32" t="s">
        <v>327</v>
      </c>
      <c r="B121" s="26" t="s">
        <v>328</v>
      </c>
      <c r="C121" s="27">
        <v>10014.23</v>
      </c>
      <c r="D121" s="27">
        <v>608000</v>
      </c>
      <c r="E121" s="27">
        <v>456000</v>
      </c>
      <c r="F121" s="27">
        <v>12462.1</v>
      </c>
      <c r="G121" s="27">
        <f t="shared" si="15"/>
        <v>2447.8700000000008</v>
      </c>
      <c r="H121" s="27">
        <f t="shared" si="16"/>
        <v>443537.9</v>
      </c>
      <c r="I121" s="28">
        <f t="shared" si="17"/>
        <v>24.443916307095009</v>
      </c>
      <c r="J121" s="28">
        <f t="shared" si="18"/>
        <v>2.7329166666666667</v>
      </c>
      <c r="K121" s="28">
        <f t="shared" si="19"/>
        <v>2.0496875000000001</v>
      </c>
    </row>
    <row r="122" spans="1:11">
      <c r="A122" s="31" t="s">
        <v>483</v>
      </c>
      <c r="B122" s="26" t="s">
        <v>484</v>
      </c>
      <c r="C122" s="27">
        <v>-218816.07</v>
      </c>
      <c r="D122" s="27">
        <v>-1290941</v>
      </c>
      <c r="E122" s="27">
        <v>-814324</v>
      </c>
      <c r="F122" s="27">
        <v>-132787.78</v>
      </c>
      <c r="G122" s="27">
        <f t="shared" si="15"/>
        <v>86028.290000000008</v>
      </c>
      <c r="H122" s="27">
        <f t="shared" si="16"/>
        <v>-681536.22</v>
      </c>
      <c r="I122" s="28">
        <f t="shared" si="17"/>
        <v>-39.315343703961048</v>
      </c>
      <c r="J122" s="28">
        <f t="shared" si="18"/>
        <v>16.306504536277945</v>
      </c>
      <c r="K122" s="28">
        <f t="shared" si="19"/>
        <v>10.286123068366408</v>
      </c>
    </row>
    <row r="123" spans="1:11">
      <c r="A123" s="32" t="s">
        <v>485</v>
      </c>
      <c r="B123" s="26" t="s">
        <v>486</v>
      </c>
      <c r="C123" s="27">
        <v>-218816.07</v>
      </c>
      <c r="D123" s="27">
        <v>-1290941</v>
      </c>
      <c r="E123" s="27">
        <v>-814324</v>
      </c>
      <c r="F123" s="27">
        <v>-132787.78</v>
      </c>
      <c r="G123" s="27">
        <f t="shared" si="15"/>
        <v>86028.290000000008</v>
      </c>
      <c r="H123" s="27">
        <f t="shared" si="16"/>
        <v>-681536.22</v>
      </c>
      <c r="I123" s="28">
        <f t="shared" si="17"/>
        <v>-39.315343703961048</v>
      </c>
      <c r="J123" s="28">
        <f t="shared" si="18"/>
        <v>16.306504536277945</v>
      </c>
      <c r="K123" s="28">
        <f t="shared" si="19"/>
        <v>10.286123068366408</v>
      </c>
    </row>
    <row r="124" spans="1:11">
      <c r="A124" s="31" t="s">
        <v>67</v>
      </c>
      <c r="B124" s="26" t="s">
        <v>68</v>
      </c>
      <c r="C124" s="27">
        <v>-157927533.49000001</v>
      </c>
      <c r="D124" s="27">
        <v>1248303</v>
      </c>
      <c r="E124" s="27">
        <v>429618</v>
      </c>
      <c r="F124" s="27">
        <v>-122698698.7</v>
      </c>
      <c r="G124" s="27">
        <f t="shared" si="15"/>
        <v>35228834.790000007</v>
      </c>
      <c r="H124" s="27">
        <f t="shared" si="16"/>
        <v>123128316.7</v>
      </c>
      <c r="I124" s="28">
        <f t="shared" si="17"/>
        <v>-22.306961941016255</v>
      </c>
      <c r="J124" s="28">
        <f t="shared" si="18"/>
        <v>-28559.952958209386</v>
      </c>
      <c r="K124" s="28">
        <f t="shared" si="19"/>
        <v>-9829.2400723221854</v>
      </c>
    </row>
    <row r="125" spans="1:11" ht="26.4">
      <c r="A125" s="32" t="s">
        <v>94</v>
      </c>
      <c r="B125" s="26" t="s">
        <v>95</v>
      </c>
      <c r="C125" s="27">
        <v>-1848490.95</v>
      </c>
      <c r="D125" s="27">
        <v>1248303</v>
      </c>
      <c r="E125" s="27">
        <v>429618</v>
      </c>
      <c r="F125" s="27">
        <v>-972600.79</v>
      </c>
      <c r="G125" s="27">
        <f t="shared" si="15"/>
        <v>875890.15999999992</v>
      </c>
      <c r="H125" s="27">
        <f t="shared" si="16"/>
        <v>1402218.79</v>
      </c>
      <c r="I125" s="28">
        <f t="shared" si="17"/>
        <v>-47.384065364236704</v>
      </c>
      <c r="J125" s="28">
        <f t="shared" si="18"/>
        <v>-226.38734643334311</v>
      </c>
      <c r="K125" s="28">
        <f t="shared" si="19"/>
        <v>-77.913839027864228</v>
      </c>
    </row>
    <row r="126" spans="1:11" ht="26.4">
      <c r="A126" s="32" t="s">
        <v>329</v>
      </c>
      <c r="B126" s="26" t="s">
        <v>330</v>
      </c>
      <c r="C126" s="27">
        <v>-10014.23</v>
      </c>
      <c r="D126" s="27">
        <v>-608000</v>
      </c>
      <c r="E126" s="27">
        <v>-456000</v>
      </c>
      <c r="F126" s="27">
        <v>-12462.1</v>
      </c>
      <c r="G126" s="27">
        <f t="shared" si="15"/>
        <v>-2447.8700000000008</v>
      </c>
      <c r="H126" s="27">
        <f t="shared" si="16"/>
        <v>-443537.9</v>
      </c>
      <c r="I126" s="28">
        <f t="shared" si="17"/>
        <v>24.443916307095009</v>
      </c>
      <c r="J126" s="28">
        <f t="shared" si="18"/>
        <v>2.7329166666666667</v>
      </c>
      <c r="K126" s="28">
        <f t="shared" si="19"/>
        <v>2.0496875000000001</v>
      </c>
    </row>
    <row r="127" spans="1:11">
      <c r="A127" s="36" t="s">
        <v>96</v>
      </c>
      <c r="B127" s="37" t="s">
        <v>487</v>
      </c>
      <c r="C127" s="38"/>
      <c r="D127" s="38"/>
      <c r="E127" s="38"/>
      <c r="F127" s="38"/>
      <c r="G127" s="38"/>
      <c r="H127" s="38"/>
      <c r="I127" s="39"/>
      <c r="J127" s="39"/>
      <c r="K127" s="39"/>
    </row>
    <row r="128" spans="1:11">
      <c r="A128" s="25" t="s">
        <v>28</v>
      </c>
      <c r="B128" s="26" t="s">
        <v>29</v>
      </c>
      <c r="C128" s="27">
        <v>56512664</v>
      </c>
      <c r="D128" s="27">
        <v>62014135</v>
      </c>
      <c r="E128" s="27">
        <v>49201943</v>
      </c>
      <c r="F128" s="27">
        <v>62014135</v>
      </c>
      <c r="G128" s="27">
        <f t="shared" ref="G128:G154" si="20">F128-C128</f>
        <v>5501471</v>
      </c>
      <c r="H128" s="27">
        <f t="shared" ref="H128:H154" si="21">E128-F128</f>
        <v>-12812192</v>
      </c>
      <c r="I128" s="28">
        <f t="shared" ref="I128:I154" si="22">IF(ISERROR(F128/C128),0,F128/C128*100-100)</f>
        <v>9.7349348103639102</v>
      </c>
      <c r="J128" s="28">
        <f t="shared" ref="J128:J154" si="23">IF(ISERROR(F128/E128),0,F128/E128*100)</f>
        <v>126.0400122816288</v>
      </c>
      <c r="K128" s="28">
        <f t="shared" ref="K128:K154" si="24">IF(ISERROR(F128/D128),0,F128/D128*100)</f>
        <v>100</v>
      </c>
    </row>
    <row r="129" spans="1:11">
      <c r="A129" s="31" t="s">
        <v>30</v>
      </c>
      <c r="B129" s="26" t="s">
        <v>31</v>
      </c>
      <c r="C129" s="27">
        <v>56512664</v>
      </c>
      <c r="D129" s="27">
        <v>62014135</v>
      </c>
      <c r="E129" s="27">
        <v>49201943</v>
      </c>
      <c r="F129" s="27">
        <v>62014135</v>
      </c>
      <c r="G129" s="27">
        <f t="shared" si="20"/>
        <v>5501471</v>
      </c>
      <c r="H129" s="27">
        <f t="shared" si="21"/>
        <v>-12812192</v>
      </c>
      <c r="I129" s="28">
        <f t="shared" si="22"/>
        <v>9.7349348103639102</v>
      </c>
      <c r="J129" s="28">
        <f t="shared" si="23"/>
        <v>126.0400122816288</v>
      </c>
      <c r="K129" s="28">
        <f t="shared" si="24"/>
        <v>100</v>
      </c>
    </row>
    <row r="130" spans="1:11">
      <c r="A130" s="32" t="s">
        <v>32</v>
      </c>
      <c r="B130" s="26" t="s">
        <v>33</v>
      </c>
      <c r="C130" s="27">
        <v>56512664</v>
      </c>
      <c r="D130" s="27">
        <v>62014135</v>
      </c>
      <c r="E130" s="27">
        <v>49201943</v>
      </c>
      <c r="F130" s="27">
        <v>62014135</v>
      </c>
      <c r="G130" s="27">
        <f t="shared" si="20"/>
        <v>5501471</v>
      </c>
      <c r="H130" s="27">
        <f t="shared" si="21"/>
        <v>-12812192</v>
      </c>
      <c r="I130" s="28">
        <f t="shared" si="22"/>
        <v>9.7349348103639102</v>
      </c>
      <c r="J130" s="28">
        <f t="shared" si="23"/>
        <v>126.0400122816288</v>
      </c>
      <c r="K130" s="28">
        <f t="shared" si="24"/>
        <v>100</v>
      </c>
    </row>
    <row r="131" spans="1:11">
      <c r="A131" s="25" t="s">
        <v>34</v>
      </c>
      <c r="B131" s="26" t="s">
        <v>35</v>
      </c>
      <c r="C131" s="27">
        <v>44710806</v>
      </c>
      <c r="D131" s="27">
        <v>62014135</v>
      </c>
      <c r="E131" s="27">
        <v>49201943</v>
      </c>
      <c r="F131" s="27">
        <v>46091474.539999999</v>
      </c>
      <c r="G131" s="27">
        <f t="shared" si="20"/>
        <v>1380668.5399999991</v>
      </c>
      <c r="H131" s="27">
        <f t="shared" si="21"/>
        <v>3110468.4600000009</v>
      </c>
      <c r="I131" s="28">
        <f t="shared" si="22"/>
        <v>3.0879974295251884</v>
      </c>
      <c r="J131" s="28">
        <f t="shared" si="23"/>
        <v>93.678159295457093</v>
      </c>
      <c r="K131" s="28">
        <f t="shared" si="24"/>
        <v>74.324143261854729</v>
      </c>
    </row>
    <row r="132" spans="1:11">
      <c r="A132" s="31" t="s">
        <v>36</v>
      </c>
      <c r="B132" s="26" t="s">
        <v>37</v>
      </c>
      <c r="C132" s="27">
        <v>41111812.350000001</v>
      </c>
      <c r="D132" s="27">
        <v>58790551</v>
      </c>
      <c r="E132" s="27">
        <v>43021033</v>
      </c>
      <c r="F132" s="27">
        <v>42867890.539999999</v>
      </c>
      <c r="G132" s="27">
        <f t="shared" si="20"/>
        <v>1756078.1899999976</v>
      </c>
      <c r="H132" s="27">
        <f t="shared" si="21"/>
        <v>153142.46000000089</v>
      </c>
      <c r="I132" s="28">
        <f t="shared" si="22"/>
        <v>4.2714686841092089</v>
      </c>
      <c r="J132" s="28">
        <f t="shared" si="23"/>
        <v>99.644028863742065</v>
      </c>
      <c r="K132" s="28">
        <f t="shared" si="24"/>
        <v>72.916293198204585</v>
      </c>
    </row>
    <row r="133" spans="1:11">
      <c r="A133" s="32" t="s">
        <v>38</v>
      </c>
      <c r="B133" s="26" t="s">
        <v>39</v>
      </c>
      <c r="C133" s="27">
        <v>301703</v>
      </c>
      <c r="D133" s="27">
        <v>683098</v>
      </c>
      <c r="E133" s="27">
        <v>428670</v>
      </c>
      <c r="F133" s="27">
        <v>164305.07999999999</v>
      </c>
      <c r="G133" s="27">
        <f t="shared" si="20"/>
        <v>-137397.92000000001</v>
      </c>
      <c r="H133" s="27">
        <f t="shared" si="21"/>
        <v>264364.92000000004</v>
      </c>
      <c r="I133" s="28">
        <f t="shared" si="22"/>
        <v>-45.540786800263845</v>
      </c>
      <c r="J133" s="28">
        <f t="shared" si="23"/>
        <v>38.329036321646022</v>
      </c>
      <c r="K133" s="28">
        <f t="shared" si="24"/>
        <v>24.052929447897665</v>
      </c>
    </row>
    <row r="134" spans="1:11">
      <c r="A134" s="33" t="s">
        <v>40</v>
      </c>
      <c r="B134" s="26" t="s">
        <v>41</v>
      </c>
      <c r="C134" s="27">
        <v>130377.35</v>
      </c>
      <c r="D134" s="27">
        <v>231924</v>
      </c>
      <c r="E134" s="27">
        <v>128670</v>
      </c>
      <c r="F134" s="27">
        <v>120353.02</v>
      </c>
      <c r="G134" s="27">
        <f t="shared" si="20"/>
        <v>-10024.330000000002</v>
      </c>
      <c r="H134" s="27">
        <f t="shared" si="21"/>
        <v>8316.9799999999959</v>
      </c>
      <c r="I134" s="28">
        <f t="shared" si="22"/>
        <v>-7.6887051316812318</v>
      </c>
      <c r="J134" s="28">
        <f t="shared" si="23"/>
        <v>93.536193362866243</v>
      </c>
      <c r="K134" s="28">
        <f t="shared" si="24"/>
        <v>51.893301253859022</v>
      </c>
    </row>
    <row r="135" spans="1:11">
      <c r="A135" s="33" t="s">
        <v>42</v>
      </c>
      <c r="B135" s="26" t="s">
        <v>43</v>
      </c>
      <c r="C135" s="27">
        <v>171325.65</v>
      </c>
      <c r="D135" s="27">
        <v>451174</v>
      </c>
      <c r="E135" s="27">
        <v>300000</v>
      </c>
      <c r="F135" s="27">
        <v>43952.06</v>
      </c>
      <c r="G135" s="27">
        <f t="shared" si="20"/>
        <v>-127373.59</v>
      </c>
      <c r="H135" s="27">
        <f t="shared" si="21"/>
        <v>256047.94</v>
      </c>
      <c r="I135" s="28">
        <f t="shared" si="22"/>
        <v>-74.345896250794908</v>
      </c>
      <c r="J135" s="28">
        <f t="shared" si="23"/>
        <v>14.650686666666665</v>
      </c>
      <c r="K135" s="28">
        <f t="shared" si="24"/>
        <v>9.7417094070137011</v>
      </c>
    </row>
    <row r="136" spans="1:11">
      <c r="A136" s="34" t="s">
        <v>44</v>
      </c>
      <c r="B136" s="26" t="s">
        <v>45</v>
      </c>
      <c r="C136" s="27">
        <v>9550</v>
      </c>
      <c r="D136" s="27">
        <v>0</v>
      </c>
      <c r="E136" s="27">
        <v>0</v>
      </c>
      <c r="F136" s="27">
        <v>13390.4</v>
      </c>
      <c r="G136" s="27">
        <f t="shared" si="20"/>
        <v>3840.3999999999996</v>
      </c>
      <c r="H136" s="27">
        <f t="shared" si="21"/>
        <v>-13390.4</v>
      </c>
      <c r="I136" s="28">
        <f t="shared" si="22"/>
        <v>40.213612565445032</v>
      </c>
      <c r="J136" s="28">
        <f t="shared" si="23"/>
        <v>0</v>
      </c>
      <c r="K136" s="28">
        <f t="shared" si="24"/>
        <v>0</v>
      </c>
    </row>
    <row r="137" spans="1:11">
      <c r="A137" s="32" t="s">
        <v>46</v>
      </c>
      <c r="B137" s="26" t="s">
        <v>47</v>
      </c>
      <c r="C137" s="27">
        <v>18424400.989999998</v>
      </c>
      <c r="D137" s="27">
        <v>30239256</v>
      </c>
      <c r="E137" s="27">
        <v>21456499</v>
      </c>
      <c r="F137" s="27">
        <v>20340808.870000001</v>
      </c>
      <c r="G137" s="27">
        <f t="shared" si="20"/>
        <v>1916407.8800000027</v>
      </c>
      <c r="H137" s="27">
        <f t="shared" si="21"/>
        <v>1115690.129999999</v>
      </c>
      <c r="I137" s="28">
        <f t="shared" si="22"/>
        <v>10.401466408813789</v>
      </c>
      <c r="J137" s="28">
        <f t="shared" si="23"/>
        <v>94.800222860215925</v>
      </c>
      <c r="K137" s="28">
        <f t="shared" si="24"/>
        <v>67.266234559474611</v>
      </c>
    </row>
    <row r="138" spans="1:11">
      <c r="A138" s="33" t="s">
        <v>48</v>
      </c>
      <c r="B138" s="26" t="s">
        <v>49</v>
      </c>
      <c r="C138" s="27">
        <v>18424400.989999998</v>
      </c>
      <c r="D138" s="27">
        <v>30239256</v>
      </c>
      <c r="E138" s="27">
        <v>21456499</v>
      </c>
      <c r="F138" s="27">
        <v>20340808.870000001</v>
      </c>
      <c r="G138" s="27">
        <f t="shared" si="20"/>
        <v>1916407.8800000027</v>
      </c>
      <c r="H138" s="27">
        <f t="shared" si="21"/>
        <v>1115690.129999999</v>
      </c>
      <c r="I138" s="28">
        <f t="shared" si="22"/>
        <v>10.401466408813789</v>
      </c>
      <c r="J138" s="28">
        <f t="shared" si="23"/>
        <v>94.800222860215925</v>
      </c>
      <c r="K138" s="28">
        <f t="shared" si="24"/>
        <v>67.266234559474611</v>
      </c>
    </row>
    <row r="139" spans="1:11" ht="26.4">
      <c r="A139" s="32" t="s">
        <v>88</v>
      </c>
      <c r="B139" s="26" t="s">
        <v>89</v>
      </c>
      <c r="C139" s="27">
        <v>0</v>
      </c>
      <c r="D139" s="27">
        <v>110482</v>
      </c>
      <c r="E139" s="27">
        <v>76428</v>
      </c>
      <c r="F139" s="27">
        <v>99434</v>
      </c>
      <c r="G139" s="27">
        <f t="shared" si="20"/>
        <v>99434</v>
      </c>
      <c r="H139" s="27">
        <f t="shared" si="21"/>
        <v>-23006</v>
      </c>
      <c r="I139" s="28">
        <f t="shared" si="22"/>
        <v>0</v>
      </c>
      <c r="J139" s="28">
        <f t="shared" si="23"/>
        <v>130.10153346940911</v>
      </c>
      <c r="K139" s="28">
        <f t="shared" si="24"/>
        <v>90.000181024963339</v>
      </c>
    </row>
    <row r="140" spans="1:11">
      <c r="A140" s="33" t="s">
        <v>90</v>
      </c>
      <c r="B140" s="26" t="s">
        <v>91</v>
      </c>
      <c r="C140" s="27">
        <v>0</v>
      </c>
      <c r="D140" s="27">
        <v>110482</v>
      </c>
      <c r="E140" s="27">
        <v>76428</v>
      </c>
      <c r="F140" s="27">
        <v>99434</v>
      </c>
      <c r="G140" s="27">
        <f t="shared" si="20"/>
        <v>99434</v>
      </c>
      <c r="H140" s="27">
        <f t="shared" si="21"/>
        <v>-23006</v>
      </c>
      <c r="I140" s="28">
        <f t="shared" si="22"/>
        <v>0</v>
      </c>
      <c r="J140" s="28">
        <f t="shared" si="23"/>
        <v>130.10153346940911</v>
      </c>
      <c r="K140" s="28">
        <f t="shared" si="24"/>
        <v>90.000181024963339</v>
      </c>
    </row>
    <row r="141" spans="1:11" ht="26.4">
      <c r="A141" s="32" t="s">
        <v>52</v>
      </c>
      <c r="B141" s="26" t="s">
        <v>53</v>
      </c>
      <c r="C141" s="27">
        <v>22385708.359999999</v>
      </c>
      <c r="D141" s="27">
        <v>27757715</v>
      </c>
      <c r="E141" s="27">
        <v>21059436</v>
      </c>
      <c r="F141" s="27">
        <v>22263342.59</v>
      </c>
      <c r="G141" s="27">
        <f t="shared" si="20"/>
        <v>-122365.76999999955</v>
      </c>
      <c r="H141" s="27">
        <f t="shared" si="21"/>
        <v>-1203906.5899999999</v>
      </c>
      <c r="I141" s="28">
        <f t="shared" si="22"/>
        <v>-0.5466245161071015</v>
      </c>
      <c r="J141" s="28">
        <f t="shared" si="23"/>
        <v>105.71670860511173</v>
      </c>
      <c r="K141" s="28">
        <f t="shared" si="24"/>
        <v>80.205962882751692</v>
      </c>
    </row>
    <row r="142" spans="1:11">
      <c r="A142" s="33" t="s">
        <v>54</v>
      </c>
      <c r="B142" s="26" t="s">
        <v>55</v>
      </c>
      <c r="C142" s="27">
        <v>70727.009999999995</v>
      </c>
      <c r="D142" s="27">
        <v>82210</v>
      </c>
      <c r="E142" s="27">
        <v>72053</v>
      </c>
      <c r="F142" s="27">
        <v>72423.42</v>
      </c>
      <c r="G142" s="27">
        <f t="shared" si="20"/>
        <v>1696.4100000000035</v>
      </c>
      <c r="H142" s="27">
        <f t="shared" si="21"/>
        <v>-370.41999999999825</v>
      </c>
      <c r="I142" s="28">
        <f t="shared" si="22"/>
        <v>2.3985320459609483</v>
      </c>
      <c r="J142" s="28">
        <f t="shared" si="23"/>
        <v>100.51409379206973</v>
      </c>
      <c r="K142" s="28">
        <f t="shared" si="24"/>
        <v>88.095633134655145</v>
      </c>
    </row>
    <row r="143" spans="1:11" ht="26.4">
      <c r="A143" s="34" t="s">
        <v>56</v>
      </c>
      <c r="B143" s="26" t="s">
        <v>57</v>
      </c>
      <c r="C143" s="27">
        <v>70727.009999999995</v>
      </c>
      <c r="D143" s="27">
        <v>82210</v>
      </c>
      <c r="E143" s="27">
        <v>72053</v>
      </c>
      <c r="F143" s="27">
        <v>72423.42</v>
      </c>
      <c r="G143" s="27">
        <f t="shared" si="20"/>
        <v>1696.4100000000035</v>
      </c>
      <c r="H143" s="27">
        <f t="shared" si="21"/>
        <v>-370.41999999999825</v>
      </c>
      <c r="I143" s="28">
        <f t="shared" si="22"/>
        <v>2.3985320459609483</v>
      </c>
      <c r="J143" s="28">
        <f t="shared" si="23"/>
        <v>100.51409379206973</v>
      </c>
      <c r="K143" s="28">
        <f t="shared" si="24"/>
        <v>88.095633134655145</v>
      </c>
    </row>
    <row r="144" spans="1:11" ht="26.4">
      <c r="A144" s="35" t="s">
        <v>58</v>
      </c>
      <c r="B144" s="26" t="s">
        <v>59</v>
      </c>
      <c r="C144" s="27">
        <v>70727.009999999995</v>
      </c>
      <c r="D144" s="27">
        <v>82210</v>
      </c>
      <c r="E144" s="27">
        <v>72053</v>
      </c>
      <c r="F144" s="27">
        <v>72423.42</v>
      </c>
      <c r="G144" s="27">
        <f t="shared" si="20"/>
        <v>1696.4100000000035</v>
      </c>
      <c r="H144" s="27">
        <f t="shared" si="21"/>
        <v>-370.41999999999825</v>
      </c>
      <c r="I144" s="28">
        <f t="shared" si="22"/>
        <v>2.3985320459609483</v>
      </c>
      <c r="J144" s="28">
        <f t="shared" si="23"/>
        <v>100.51409379206973</v>
      </c>
      <c r="K144" s="28">
        <f t="shared" si="24"/>
        <v>88.095633134655145</v>
      </c>
    </row>
    <row r="145" spans="1:11" ht="26.4">
      <c r="A145" s="33" t="s">
        <v>144</v>
      </c>
      <c r="B145" s="26" t="s">
        <v>145</v>
      </c>
      <c r="C145" s="27">
        <v>22314981.350000001</v>
      </c>
      <c r="D145" s="27">
        <v>27675505</v>
      </c>
      <c r="E145" s="27">
        <v>20987383</v>
      </c>
      <c r="F145" s="27">
        <v>22190919.170000002</v>
      </c>
      <c r="G145" s="27">
        <f t="shared" si="20"/>
        <v>-124062.1799999997</v>
      </c>
      <c r="H145" s="27">
        <f t="shared" si="21"/>
        <v>-1203536.1700000018</v>
      </c>
      <c r="I145" s="28">
        <f t="shared" si="22"/>
        <v>-0.55595914714936612</v>
      </c>
      <c r="J145" s="28">
        <f t="shared" si="23"/>
        <v>105.73457000332058</v>
      </c>
      <c r="K145" s="28">
        <f t="shared" si="24"/>
        <v>80.182526642241953</v>
      </c>
    </row>
    <row r="146" spans="1:11" ht="26.4">
      <c r="A146" s="34" t="s">
        <v>167</v>
      </c>
      <c r="B146" s="26" t="s">
        <v>168</v>
      </c>
      <c r="C146" s="27">
        <v>22041770.350000001</v>
      </c>
      <c r="D146" s="27">
        <v>27347244</v>
      </c>
      <c r="E146" s="27">
        <v>20827633</v>
      </c>
      <c r="F146" s="27">
        <v>21960526.640000001</v>
      </c>
      <c r="G146" s="27">
        <f t="shared" si="20"/>
        <v>-81243.710000000894</v>
      </c>
      <c r="H146" s="27">
        <f t="shared" si="21"/>
        <v>-1132893.6400000006</v>
      </c>
      <c r="I146" s="28">
        <f t="shared" si="22"/>
        <v>-0.36858976711006619</v>
      </c>
      <c r="J146" s="28">
        <f t="shared" si="23"/>
        <v>105.43937777278869</v>
      </c>
      <c r="K146" s="28">
        <f t="shared" si="24"/>
        <v>80.302522038418218</v>
      </c>
    </row>
    <row r="147" spans="1:11" ht="39.6">
      <c r="A147" s="34" t="s">
        <v>146</v>
      </c>
      <c r="B147" s="26" t="s">
        <v>147</v>
      </c>
      <c r="C147" s="27">
        <v>273211</v>
      </c>
      <c r="D147" s="27">
        <v>328261</v>
      </c>
      <c r="E147" s="27">
        <v>159750</v>
      </c>
      <c r="F147" s="27">
        <v>230392.53</v>
      </c>
      <c r="G147" s="27">
        <f t="shared" si="20"/>
        <v>-42818.47</v>
      </c>
      <c r="H147" s="27">
        <f t="shared" si="21"/>
        <v>-70642.53</v>
      </c>
      <c r="I147" s="28">
        <f t="shared" si="22"/>
        <v>-15.672308215994235</v>
      </c>
      <c r="J147" s="28">
        <f t="shared" si="23"/>
        <v>144.22067605633805</v>
      </c>
      <c r="K147" s="28">
        <f t="shared" si="24"/>
        <v>70.185775952671804</v>
      </c>
    </row>
    <row r="148" spans="1:11">
      <c r="A148" s="31" t="s">
        <v>60</v>
      </c>
      <c r="B148" s="26" t="s">
        <v>61</v>
      </c>
      <c r="C148" s="27">
        <v>3598993.65</v>
      </c>
      <c r="D148" s="27">
        <v>3223584</v>
      </c>
      <c r="E148" s="27">
        <v>6180910</v>
      </c>
      <c r="F148" s="27">
        <v>3223584</v>
      </c>
      <c r="G148" s="27">
        <f t="shared" si="20"/>
        <v>-375409.64999999991</v>
      </c>
      <c r="H148" s="27">
        <f t="shared" si="21"/>
        <v>2957326</v>
      </c>
      <c r="I148" s="28">
        <f t="shared" si="22"/>
        <v>-10.430961721757967</v>
      </c>
      <c r="J148" s="28">
        <f t="shared" si="23"/>
        <v>52.153873782339488</v>
      </c>
      <c r="K148" s="28">
        <f t="shared" si="24"/>
        <v>100</v>
      </c>
    </row>
    <row r="149" spans="1:11">
      <c r="A149" s="32" t="s">
        <v>194</v>
      </c>
      <c r="B149" s="26" t="s">
        <v>195</v>
      </c>
      <c r="C149" s="27">
        <v>3598993.65</v>
      </c>
      <c r="D149" s="27">
        <v>3223584</v>
      </c>
      <c r="E149" s="27">
        <v>6180910</v>
      </c>
      <c r="F149" s="27">
        <v>3223584</v>
      </c>
      <c r="G149" s="27">
        <f t="shared" si="20"/>
        <v>-375409.64999999991</v>
      </c>
      <c r="H149" s="27">
        <f t="shared" si="21"/>
        <v>2957326</v>
      </c>
      <c r="I149" s="28">
        <f t="shared" si="22"/>
        <v>-10.430961721757967</v>
      </c>
      <c r="J149" s="28">
        <f t="shared" si="23"/>
        <v>52.153873782339488</v>
      </c>
      <c r="K149" s="28">
        <f t="shared" si="24"/>
        <v>100</v>
      </c>
    </row>
    <row r="150" spans="1:11" ht="26.4">
      <c r="A150" s="33" t="s">
        <v>196</v>
      </c>
      <c r="B150" s="26" t="s">
        <v>197</v>
      </c>
      <c r="C150" s="27">
        <v>3598993.65</v>
      </c>
      <c r="D150" s="27">
        <v>3223584</v>
      </c>
      <c r="E150" s="27">
        <v>6180910</v>
      </c>
      <c r="F150" s="27">
        <v>3223584</v>
      </c>
      <c r="G150" s="27">
        <f t="shared" si="20"/>
        <v>-375409.64999999991</v>
      </c>
      <c r="H150" s="27">
        <f t="shared" si="21"/>
        <v>2957326</v>
      </c>
      <c r="I150" s="28">
        <f t="shared" si="22"/>
        <v>-10.430961721757967</v>
      </c>
      <c r="J150" s="28">
        <f t="shared" si="23"/>
        <v>52.153873782339488</v>
      </c>
      <c r="K150" s="28">
        <f t="shared" si="24"/>
        <v>100</v>
      </c>
    </row>
    <row r="151" spans="1:11">
      <c r="A151" s="34" t="s">
        <v>198</v>
      </c>
      <c r="B151" s="26" t="s">
        <v>199</v>
      </c>
      <c r="C151" s="27">
        <v>3598993.65</v>
      </c>
      <c r="D151" s="27">
        <v>3223584</v>
      </c>
      <c r="E151" s="27">
        <v>6180910</v>
      </c>
      <c r="F151" s="27">
        <v>3223584</v>
      </c>
      <c r="G151" s="27">
        <f t="shared" si="20"/>
        <v>-375409.64999999991</v>
      </c>
      <c r="H151" s="27">
        <f t="shared" si="21"/>
        <v>2957326</v>
      </c>
      <c r="I151" s="28">
        <f t="shared" si="22"/>
        <v>-10.430961721757967</v>
      </c>
      <c r="J151" s="28">
        <f t="shared" si="23"/>
        <v>52.153873782339488</v>
      </c>
      <c r="K151" s="28">
        <f t="shared" si="24"/>
        <v>100</v>
      </c>
    </row>
    <row r="152" spans="1:11">
      <c r="A152" s="25"/>
      <c r="B152" s="26" t="s">
        <v>64</v>
      </c>
      <c r="C152" s="27">
        <v>11801858</v>
      </c>
      <c r="D152" s="27">
        <v>0</v>
      </c>
      <c r="E152" s="27">
        <v>0</v>
      </c>
      <c r="F152" s="27">
        <v>15922660.460000001</v>
      </c>
      <c r="G152" s="27">
        <f t="shared" si="20"/>
        <v>4120802.4600000009</v>
      </c>
      <c r="H152" s="27">
        <f t="shared" si="21"/>
        <v>-15922660.460000001</v>
      </c>
      <c r="I152" s="28">
        <f t="shared" si="22"/>
        <v>34.916556867571217</v>
      </c>
      <c r="J152" s="28">
        <f t="shared" si="23"/>
        <v>0</v>
      </c>
      <c r="K152" s="28">
        <f t="shared" si="24"/>
        <v>0</v>
      </c>
    </row>
    <row r="153" spans="1:11">
      <c r="A153" s="25" t="s">
        <v>65</v>
      </c>
      <c r="B153" s="26" t="s">
        <v>66</v>
      </c>
      <c r="C153" s="27">
        <v>-11801858</v>
      </c>
      <c r="D153" s="27">
        <v>0</v>
      </c>
      <c r="E153" s="27">
        <v>0</v>
      </c>
      <c r="F153" s="27">
        <v>-15922660.460000001</v>
      </c>
      <c r="G153" s="27">
        <f t="shared" si="20"/>
        <v>-4120802.4600000009</v>
      </c>
      <c r="H153" s="27">
        <f t="shared" si="21"/>
        <v>15922660.460000001</v>
      </c>
      <c r="I153" s="28">
        <f t="shared" si="22"/>
        <v>34.916556867571217</v>
      </c>
      <c r="J153" s="28">
        <f t="shared" si="23"/>
        <v>0</v>
      </c>
      <c r="K153" s="28">
        <f t="shared" si="24"/>
        <v>0</v>
      </c>
    </row>
    <row r="154" spans="1:11">
      <c r="A154" s="31" t="s">
        <v>67</v>
      </c>
      <c r="B154" s="26" t="s">
        <v>68</v>
      </c>
      <c r="C154" s="27">
        <v>-11801858</v>
      </c>
      <c r="D154" s="27">
        <v>0</v>
      </c>
      <c r="E154" s="27">
        <v>0</v>
      </c>
      <c r="F154" s="27">
        <v>-15922660.460000001</v>
      </c>
      <c r="G154" s="27">
        <f t="shared" si="20"/>
        <v>-4120802.4600000009</v>
      </c>
      <c r="H154" s="27">
        <f t="shared" si="21"/>
        <v>15922660.460000001</v>
      </c>
      <c r="I154" s="28">
        <f t="shared" si="22"/>
        <v>34.916556867571217</v>
      </c>
      <c r="J154" s="28">
        <f t="shared" si="23"/>
        <v>0</v>
      </c>
      <c r="K154" s="28">
        <f t="shared" si="24"/>
        <v>0</v>
      </c>
    </row>
    <row r="155" spans="1:11">
      <c r="A155" s="40" t="s">
        <v>488</v>
      </c>
      <c r="B155" s="37" t="s">
        <v>489</v>
      </c>
      <c r="C155" s="38"/>
      <c r="D155" s="38"/>
      <c r="E155" s="38"/>
      <c r="F155" s="38"/>
      <c r="G155" s="38"/>
      <c r="H155" s="38"/>
      <c r="I155" s="39"/>
      <c r="J155" s="39"/>
      <c r="K155" s="39"/>
    </row>
    <row r="156" spans="1:11">
      <c r="A156" s="25" t="s">
        <v>28</v>
      </c>
      <c r="B156" s="26" t="s">
        <v>29</v>
      </c>
      <c r="C156" s="27">
        <v>23184337</v>
      </c>
      <c r="D156" s="27">
        <v>29481986</v>
      </c>
      <c r="E156" s="27">
        <v>21276648</v>
      </c>
      <c r="F156" s="27">
        <v>29481986</v>
      </c>
      <c r="G156" s="27">
        <f t="shared" ref="G156:G168" si="25">F156-C156</f>
        <v>6297649</v>
      </c>
      <c r="H156" s="27">
        <f t="shared" ref="H156:H168" si="26">E156-F156</f>
        <v>-8205338</v>
      </c>
      <c r="I156" s="28">
        <f t="shared" ref="I156:I168" si="27">IF(ISERROR(F156/C156),0,F156/C156*100-100)</f>
        <v>27.163377585479381</v>
      </c>
      <c r="J156" s="28">
        <f t="shared" ref="J156:J168" si="28">IF(ISERROR(F156/E156),0,F156/E156*100)</f>
        <v>138.56499388437501</v>
      </c>
      <c r="K156" s="28">
        <f t="shared" ref="K156:K168" si="29">IF(ISERROR(F156/D156),0,F156/D156*100)</f>
        <v>100</v>
      </c>
    </row>
    <row r="157" spans="1:11">
      <c r="A157" s="31" t="s">
        <v>30</v>
      </c>
      <c r="B157" s="26" t="s">
        <v>31</v>
      </c>
      <c r="C157" s="27">
        <v>23184337</v>
      </c>
      <c r="D157" s="27">
        <v>29481986</v>
      </c>
      <c r="E157" s="27">
        <v>21276648</v>
      </c>
      <c r="F157" s="27">
        <v>29481986</v>
      </c>
      <c r="G157" s="27">
        <f t="shared" si="25"/>
        <v>6297649</v>
      </c>
      <c r="H157" s="27">
        <f t="shared" si="26"/>
        <v>-8205338</v>
      </c>
      <c r="I157" s="28">
        <f t="shared" si="27"/>
        <v>27.163377585479381</v>
      </c>
      <c r="J157" s="28">
        <f t="shared" si="28"/>
        <v>138.56499388437501</v>
      </c>
      <c r="K157" s="28">
        <f t="shared" si="29"/>
        <v>100</v>
      </c>
    </row>
    <row r="158" spans="1:11">
      <c r="A158" s="32" t="s">
        <v>32</v>
      </c>
      <c r="B158" s="26" t="s">
        <v>33</v>
      </c>
      <c r="C158" s="27">
        <v>23184337</v>
      </c>
      <c r="D158" s="27">
        <v>29481986</v>
      </c>
      <c r="E158" s="27">
        <v>21276648</v>
      </c>
      <c r="F158" s="27">
        <v>29481986</v>
      </c>
      <c r="G158" s="27">
        <f t="shared" si="25"/>
        <v>6297649</v>
      </c>
      <c r="H158" s="27">
        <f t="shared" si="26"/>
        <v>-8205338</v>
      </c>
      <c r="I158" s="28">
        <f t="shared" si="27"/>
        <v>27.163377585479381</v>
      </c>
      <c r="J158" s="28">
        <f t="shared" si="28"/>
        <v>138.56499388437501</v>
      </c>
      <c r="K158" s="28">
        <f t="shared" si="29"/>
        <v>100</v>
      </c>
    </row>
    <row r="159" spans="1:11">
      <c r="A159" s="25" t="s">
        <v>34</v>
      </c>
      <c r="B159" s="26" t="s">
        <v>35</v>
      </c>
      <c r="C159" s="27">
        <v>17825600.359999999</v>
      </c>
      <c r="D159" s="27">
        <v>29481986</v>
      </c>
      <c r="E159" s="27">
        <v>21276648</v>
      </c>
      <c r="F159" s="27">
        <v>19685443.079999998</v>
      </c>
      <c r="G159" s="27">
        <f t="shared" si="25"/>
        <v>1859842.7199999988</v>
      </c>
      <c r="H159" s="27">
        <f t="shared" si="26"/>
        <v>1591204.9200000018</v>
      </c>
      <c r="I159" s="28">
        <f t="shared" si="27"/>
        <v>10.433548842334744</v>
      </c>
      <c r="J159" s="28">
        <f t="shared" si="28"/>
        <v>92.521355243551511</v>
      </c>
      <c r="K159" s="28">
        <f t="shared" si="29"/>
        <v>66.771088894757625</v>
      </c>
    </row>
    <row r="160" spans="1:11">
      <c r="A160" s="31" t="s">
        <v>36</v>
      </c>
      <c r="B160" s="26" t="s">
        <v>37</v>
      </c>
      <c r="C160" s="27">
        <v>17825600.359999999</v>
      </c>
      <c r="D160" s="27">
        <v>29481986</v>
      </c>
      <c r="E160" s="27">
        <v>21276648</v>
      </c>
      <c r="F160" s="27">
        <v>19685443.079999998</v>
      </c>
      <c r="G160" s="27">
        <f t="shared" si="25"/>
        <v>1859842.7199999988</v>
      </c>
      <c r="H160" s="27">
        <f t="shared" si="26"/>
        <v>1591204.9200000018</v>
      </c>
      <c r="I160" s="28">
        <f t="shared" si="27"/>
        <v>10.433548842334744</v>
      </c>
      <c r="J160" s="28">
        <f t="shared" si="28"/>
        <v>92.521355243551511</v>
      </c>
      <c r="K160" s="28">
        <f t="shared" si="29"/>
        <v>66.771088894757625</v>
      </c>
    </row>
    <row r="161" spans="1:11">
      <c r="A161" s="32" t="s">
        <v>46</v>
      </c>
      <c r="B161" s="26" t="s">
        <v>47</v>
      </c>
      <c r="C161" s="27">
        <v>17656504.359999999</v>
      </c>
      <c r="D161" s="27">
        <v>29188382</v>
      </c>
      <c r="E161" s="27">
        <v>21116898</v>
      </c>
      <c r="F161" s="27">
        <v>19489707.079999998</v>
      </c>
      <c r="G161" s="27">
        <f t="shared" si="25"/>
        <v>1833202.7199999988</v>
      </c>
      <c r="H161" s="27">
        <f t="shared" si="26"/>
        <v>1627190.9200000018</v>
      </c>
      <c r="I161" s="28">
        <f t="shared" si="27"/>
        <v>10.382591495024542</v>
      </c>
      <c r="J161" s="28">
        <f t="shared" si="28"/>
        <v>92.294365772851677</v>
      </c>
      <c r="K161" s="28">
        <f t="shared" si="29"/>
        <v>66.772139271029133</v>
      </c>
    </row>
    <row r="162" spans="1:11">
      <c r="A162" s="33" t="s">
        <v>48</v>
      </c>
      <c r="B162" s="26" t="s">
        <v>49</v>
      </c>
      <c r="C162" s="27">
        <v>17656504.359999999</v>
      </c>
      <c r="D162" s="27">
        <v>29188382</v>
      </c>
      <c r="E162" s="27">
        <v>21116898</v>
      </c>
      <c r="F162" s="27">
        <v>19489707.079999998</v>
      </c>
      <c r="G162" s="27">
        <f t="shared" si="25"/>
        <v>1833202.7199999988</v>
      </c>
      <c r="H162" s="27">
        <f t="shared" si="26"/>
        <v>1627190.9200000018</v>
      </c>
      <c r="I162" s="28">
        <f t="shared" si="27"/>
        <v>10.382591495024542</v>
      </c>
      <c r="J162" s="28">
        <f t="shared" si="28"/>
        <v>92.294365772851677</v>
      </c>
      <c r="K162" s="28">
        <f t="shared" si="29"/>
        <v>66.772139271029133</v>
      </c>
    </row>
    <row r="163" spans="1:11" ht="26.4">
      <c r="A163" s="32" t="s">
        <v>52</v>
      </c>
      <c r="B163" s="26" t="s">
        <v>53</v>
      </c>
      <c r="C163" s="27">
        <v>169096</v>
      </c>
      <c r="D163" s="27">
        <v>293604</v>
      </c>
      <c r="E163" s="27">
        <v>159750</v>
      </c>
      <c r="F163" s="27">
        <v>195736</v>
      </c>
      <c r="G163" s="27">
        <f t="shared" si="25"/>
        <v>26640</v>
      </c>
      <c r="H163" s="27">
        <f t="shared" si="26"/>
        <v>-35986</v>
      </c>
      <c r="I163" s="28">
        <f t="shared" si="27"/>
        <v>15.754364384728191</v>
      </c>
      <c r="J163" s="28">
        <f t="shared" si="28"/>
        <v>122.52644757433491</v>
      </c>
      <c r="K163" s="28">
        <f t="shared" si="29"/>
        <v>66.666666666666657</v>
      </c>
    </row>
    <row r="164" spans="1:11" ht="26.4">
      <c r="A164" s="33" t="s">
        <v>144</v>
      </c>
      <c r="B164" s="26" t="s">
        <v>145</v>
      </c>
      <c r="C164" s="27">
        <v>169096</v>
      </c>
      <c r="D164" s="27">
        <v>293604</v>
      </c>
      <c r="E164" s="27">
        <v>159750</v>
      </c>
      <c r="F164" s="27">
        <v>195736</v>
      </c>
      <c r="G164" s="27">
        <f t="shared" si="25"/>
        <v>26640</v>
      </c>
      <c r="H164" s="27">
        <f t="shared" si="26"/>
        <v>-35986</v>
      </c>
      <c r="I164" s="28">
        <f t="shared" si="27"/>
        <v>15.754364384728191</v>
      </c>
      <c r="J164" s="28">
        <f t="shared" si="28"/>
        <v>122.52644757433491</v>
      </c>
      <c r="K164" s="28">
        <f t="shared" si="29"/>
        <v>66.666666666666657</v>
      </c>
    </row>
    <row r="165" spans="1:11" ht="39.6">
      <c r="A165" s="34" t="s">
        <v>146</v>
      </c>
      <c r="B165" s="26" t="s">
        <v>147</v>
      </c>
      <c r="C165" s="27">
        <v>169096</v>
      </c>
      <c r="D165" s="27">
        <v>293604</v>
      </c>
      <c r="E165" s="27">
        <v>159750</v>
      </c>
      <c r="F165" s="27">
        <v>195736</v>
      </c>
      <c r="G165" s="27">
        <f t="shared" si="25"/>
        <v>26640</v>
      </c>
      <c r="H165" s="27">
        <f t="shared" si="26"/>
        <v>-35986</v>
      </c>
      <c r="I165" s="28">
        <f t="shared" si="27"/>
        <v>15.754364384728191</v>
      </c>
      <c r="J165" s="28">
        <f t="shared" si="28"/>
        <v>122.52644757433491</v>
      </c>
      <c r="K165" s="28">
        <f t="shared" si="29"/>
        <v>66.666666666666657</v>
      </c>
    </row>
    <row r="166" spans="1:11">
      <c r="A166" s="25"/>
      <c r="B166" s="26" t="s">
        <v>64</v>
      </c>
      <c r="C166" s="27">
        <v>5358736.6399999997</v>
      </c>
      <c r="D166" s="27">
        <v>0</v>
      </c>
      <c r="E166" s="27">
        <v>0</v>
      </c>
      <c r="F166" s="27">
        <v>9796542.9199999999</v>
      </c>
      <c r="G166" s="27">
        <f t="shared" si="25"/>
        <v>4437806.28</v>
      </c>
      <c r="H166" s="27">
        <f t="shared" si="26"/>
        <v>-9796542.9199999999</v>
      </c>
      <c r="I166" s="28">
        <f t="shared" si="27"/>
        <v>82.814412764274238</v>
      </c>
      <c r="J166" s="28">
        <f t="shared" si="28"/>
        <v>0</v>
      </c>
      <c r="K166" s="28">
        <f t="shared" si="29"/>
        <v>0</v>
      </c>
    </row>
    <row r="167" spans="1:11">
      <c r="A167" s="25" t="s">
        <v>65</v>
      </c>
      <c r="B167" s="26" t="s">
        <v>66</v>
      </c>
      <c r="C167" s="27">
        <v>-5358736.6399999997</v>
      </c>
      <c r="D167" s="27">
        <v>0</v>
      </c>
      <c r="E167" s="27">
        <v>0</v>
      </c>
      <c r="F167" s="27">
        <v>-9796542.9199999999</v>
      </c>
      <c r="G167" s="27">
        <f t="shared" si="25"/>
        <v>-4437806.28</v>
      </c>
      <c r="H167" s="27">
        <f t="shared" si="26"/>
        <v>9796542.9199999999</v>
      </c>
      <c r="I167" s="28">
        <f t="shared" si="27"/>
        <v>82.814412764274238</v>
      </c>
      <c r="J167" s="28">
        <f t="shared" si="28"/>
        <v>0</v>
      </c>
      <c r="K167" s="28">
        <f t="shared" si="29"/>
        <v>0</v>
      </c>
    </row>
    <row r="168" spans="1:11">
      <c r="A168" s="31" t="s">
        <v>67</v>
      </c>
      <c r="B168" s="26" t="s">
        <v>68</v>
      </c>
      <c r="C168" s="27">
        <v>-5358736.6399999997</v>
      </c>
      <c r="D168" s="27">
        <v>0</v>
      </c>
      <c r="E168" s="27">
        <v>0</v>
      </c>
      <c r="F168" s="27">
        <v>-9796542.9199999999</v>
      </c>
      <c r="G168" s="27">
        <f t="shared" si="25"/>
        <v>-4437806.28</v>
      </c>
      <c r="H168" s="27">
        <f t="shared" si="26"/>
        <v>9796542.9199999999</v>
      </c>
      <c r="I168" s="28">
        <f t="shared" si="27"/>
        <v>82.814412764274238</v>
      </c>
      <c r="J168" s="28">
        <f t="shared" si="28"/>
        <v>0</v>
      </c>
      <c r="K168" s="28">
        <f t="shared" si="29"/>
        <v>0</v>
      </c>
    </row>
    <row r="169" spans="1:11" ht="26.4">
      <c r="A169" s="40" t="s">
        <v>490</v>
      </c>
      <c r="B169" s="37" t="s">
        <v>491</v>
      </c>
      <c r="C169" s="38"/>
      <c r="D169" s="38"/>
      <c r="E169" s="38"/>
      <c r="F169" s="38"/>
      <c r="G169" s="38"/>
      <c r="H169" s="38"/>
      <c r="I169" s="39"/>
      <c r="J169" s="39"/>
      <c r="K169" s="39"/>
    </row>
    <row r="170" spans="1:11">
      <c r="A170" s="25" t="s">
        <v>28</v>
      </c>
      <c r="B170" s="26" t="s">
        <v>29</v>
      </c>
      <c r="C170" s="27">
        <v>22050785</v>
      </c>
      <c r="D170" s="27">
        <v>21598814</v>
      </c>
      <c r="E170" s="27">
        <v>17490326</v>
      </c>
      <c r="F170" s="27">
        <v>21598814</v>
      </c>
      <c r="G170" s="27">
        <f t="shared" ref="G170:G183" si="30">F170-C170</f>
        <v>-451971</v>
      </c>
      <c r="H170" s="27">
        <f t="shared" ref="H170:H183" si="31">E170-F170</f>
        <v>-4108488</v>
      </c>
      <c r="I170" s="28">
        <f t="shared" ref="I170:I183" si="32">IF(ISERROR(F170/C170),0,F170/C170*100-100)</f>
        <v>-2.0496821314978035</v>
      </c>
      <c r="J170" s="28">
        <f t="shared" ref="J170:J183" si="33">IF(ISERROR(F170/E170),0,F170/E170*100)</f>
        <v>123.490059590656</v>
      </c>
      <c r="K170" s="28">
        <f t="shared" ref="K170:K183" si="34">IF(ISERROR(F170/D170),0,F170/D170*100)</f>
        <v>100</v>
      </c>
    </row>
    <row r="171" spans="1:11">
      <c r="A171" s="31" t="s">
        <v>30</v>
      </c>
      <c r="B171" s="26" t="s">
        <v>31</v>
      </c>
      <c r="C171" s="27">
        <v>22050785</v>
      </c>
      <c r="D171" s="27">
        <v>21598814</v>
      </c>
      <c r="E171" s="27">
        <v>17490326</v>
      </c>
      <c r="F171" s="27">
        <v>21598814</v>
      </c>
      <c r="G171" s="27">
        <f t="shared" si="30"/>
        <v>-451971</v>
      </c>
      <c r="H171" s="27">
        <f t="shared" si="31"/>
        <v>-4108488</v>
      </c>
      <c r="I171" s="28">
        <f t="shared" si="32"/>
        <v>-2.0496821314978035</v>
      </c>
      <c r="J171" s="28">
        <f t="shared" si="33"/>
        <v>123.490059590656</v>
      </c>
      <c r="K171" s="28">
        <f t="shared" si="34"/>
        <v>100</v>
      </c>
    </row>
    <row r="172" spans="1:11">
      <c r="A172" s="32" t="s">
        <v>32</v>
      </c>
      <c r="B172" s="26" t="s">
        <v>33</v>
      </c>
      <c r="C172" s="27">
        <v>22050785</v>
      </c>
      <c r="D172" s="27">
        <v>21598814</v>
      </c>
      <c r="E172" s="27">
        <v>17490326</v>
      </c>
      <c r="F172" s="27">
        <v>21598814</v>
      </c>
      <c r="G172" s="27">
        <f t="shared" si="30"/>
        <v>-451971</v>
      </c>
      <c r="H172" s="27">
        <f t="shared" si="31"/>
        <v>-4108488</v>
      </c>
      <c r="I172" s="28">
        <f t="shared" si="32"/>
        <v>-2.0496821314978035</v>
      </c>
      <c r="J172" s="28">
        <f t="shared" si="33"/>
        <v>123.490059590656</v>
      </c>
      <c r="K172" s="28">
        <f t="shared" si="34"/>
        <v>100</v>
      </c>
    </row>
    <row r="173" spans="1:11">
      <c r="A173" s="25" t="s">
        <v>34</v>
      </c>
      <c r="B173" s="26" t="s">
        <v>35</v>
      </c>
      <c r="C173" s="27">
        <v>16504601.689999999</v>
      </c>
      <c r="D173" s="27">
        <v>21598814</v>
      </c>
      <c r="E173" s="27">
        <v>17490326</v>
      </c>
      <c r="F173" s="27">
        <v>16219005.4</v>
      </c>
      <c r="G173" s="27">
        <f t="shared" si="30"/>
        <v>-285596.28999999911</v>
      </c>
      <c r="H173" s="27">
        <f t="shared" si="31"/>
        <v>1271320.5999999996</v>
      </c>
      <c r="I173" s="28">
        <f t="shared" si="32"/>
        <v>-1.7304040131610066</v>
      </c>
      <c r="J173" s="28">
        <f t="shared" si="33"/>
        <v>92.731292715756126</v>
      </c>
      <c r="K173" s="28">
        <f t="shared" si="34"/>
        <v>75.092111076098902</v>
      </c>
    </row>
    <row r="174" spans="1:11">
      <c r="A174" s="31" t="s">
        <v>36</v>
      </c>
      <c r="B174" s="26" t="s">
        <v>37</v>
      </c>
      <c r="C174" s="27">
        <v>16504601.689999999</v>
      </c>
      <c r="D174" s="27">
        <v>21598814</v>
      </c>
      <c r="E174" s="27">
        <v>17490326</v>
      </c>
      <c r="F174" s="27">
        <v>16219005.4</v>
      </c>
      <c r="G174" s="27">
        <f t="shared" si="30"/>
        <v>-285596.28999999911</v>
      </c>
      <c r="H174" s="27">
        <f t="shared" si="31"/>
        <v>1271320.5999999996</v>
      </c>
      <c r="I174" s="28">
        <f t="shared" si="32"/>
        <v>-1.7304040131610066</v>
      </c>
      <c r="J174" s="28">
        <f t="shared" si="33"/>
        <v>92.731292715756126</v>
      </c>
      <c r="K174" s="28">
        <f t="shared" si="34"/>
        <v>75.092111076098902</v>
      </c>
    </row>
    <row r="175" spans="1:11" ht="26.4">
      <c r="A175" s="32" t="s">
        <v>52</v>
      </c>
      <c r="B175" s="26" t="s">
        <v>53</v>
      </c>
      <c r="C175" s="27">
        <v>16504601.689999999</v>
      </c>
      <c r="D175" s="27">
        <v>21598814</v>
      </c>
      <c r="E175" s="27">
        <v>17490326</v>
      </c>
      <c r="F175" s="27">
        <v>16219005.4</v>
      </c>
      <c r="G175" s="27">
        <f t="shared" si="30"/>
        <v>-285596.28999999911</v>
      </c>
      <c r="H175" s="27">
        <f t="shared" si="31"/>
        <v>1271320.5999999996</v>
      </c>
      <c r="I175" s="28">
        <f t="shared" si="32"/>
        <v>-1.7304040131610066</v>
      </c>
      <c r="J175" s="28">
        <f t="shared" si="33"/>
        <v>92.731292715756126</v>
      </c>
      <c r="K175" s="28">
        <f t="shared" si="34"/>
        <v>75.092111076098902</v>
      </c>
    </row>
    <row r="176" spans="1:11">
      <c r="A176" s="33" t="s">
        <v>54</v>
      </c>
      <c r="B176" s="26" t="s">
        <v>55</v>
      </c>
      <c r="C176" s="27">
        <v>70727.009999999995</v>
      </c>
      <c r="D176" s="27">
        <v>82210</v>
      </c>
      <c r="E176" s="27">
        <v>72053</v>
      </c>
      <c r="F176" s="27">
        <v>72423.42</v>
      </c>
      <c r="G176" s="27">
        <f t="shared" si="30"/>
        <v>1696.4100000000035</v>
      </c>
      <c r="H176" s="27">
        <f t="shared" si="31"/>
        <v>-370.41999999999825</v>
      </c>
      <c r="I176" s="28">
        <f t="shared" si="32"/>
        <v>2.3985320459609483</v>
      </c>
      <c r="J176" s="28">
        <f t="shared" si="33"/>
        <v>100.51409379206973</v>
      </c>
      <c r="K176" s="28">
        <f t="shared" si="34"/>
        <v>88.095633134655145</v>
      </c>
    </row>
    <row r="177" spans="1:11" ht="26.4">
      <c r="A177" s="34" t="s">
        <v>56</v>
      </c>
      <c r="B177" s="26" t="s">
        <v>57</v>
      </c>
      <c r="C177" s="27">
        <v>70727.009999999995</v>
      </c>
      <c r="D177" s="27">
        <v>82210</v>
      </c>
      <c r="E177" s="27">
        <v>72053</v>
      </c>
      <c r="F177" s="27">
        <v>72423.42</v>
      </c>
      <c r="G177" s="27">
        <f t="shared" si="30"/>
        <v>1696.4100000000035</v>
      </c>
      <c r="H177" s="27">
        <f t="shared" si="31"/>
        <v>-370.41999999999825</v>
      </c>
      <c r="I177" s="28">
        <f t="shared" si="32"/>
        <v>2.3985320459609483</v>
      </c>
      <c r="J177" s="28">
        <f t="shared" si="33"/>
        <v>100.51409379206973</v>
      </c>
      <c r="K177" s="28">
        <f t="shared" si="34"/>
        <v>88.095633134655145</v>
      </c>
    </row>
    <row r="178" spans="1:11" ht="26.4">
      <c r="A178" s="35" t="s">
        <v>58</v>
      </c>
      <c r="B178" s="26" t="s">
        <v>59</v>
      </c>
      <c r="C178" s="27">
        <v>70727.009999999995</v>
      </c>
      <c r="D178" s="27">
        <v>82210</v>
      </c>
      <c r="E178" s="27">
        <v>72053</v>
      </c>
      <c r="F178" s="27">
        <v>72423.42</v>
      </c>
      <c r="G178" s="27">
        <f t="shared" si="30"/>
        <v>1696.4100000000035</v>
      </c>
      <c r="H178" s="27">
        <f t="shared" si="31"/>
        <v>-370.41999999999825</v>
      </c>
      <c r="I178" s="28">
        <f t="shared" si="32"/>
        <v>2.3985320459609483</v>
      </c>
      <c r="J178" s="28">
        <f t="shared" si="33"/>
        <v>100.51409379206973</v>
      </c>
      <c r="K178" s="28">
        <f t="shared" si="34"/>
        <v>88.095633134655145</v>
      </c>
    </row>
    <row r="179" spans="1:11" ht="26.4">
      <c r="A179" s="33" t="s">
        <v>144</v>
      </c>
      <c r="B179" s="26" t="s">
        <v>145</v>
      </c>
      <c r="C179" s="27">
        <v>16433874.68</v>
      </c>
      <c r="D179" s="27">
        <v>21516604</v>
      </c>
      <c r="E179" s="27">
        <v>17418273</v>
      </c>
      <c r="F179" s="27">
        <v>16146581.98</v>
      </c>
      <c r="G179" s="27">
        <f t="shared" si="30"/>
        <v>-287292.69999999925</v>
      </c>
      <c r="H179" s="27">
        <f t="shared" si="31"/>
        <v>1271691.0199999996</v>
      </c>
      <c r="I179" s="28">
        <f t="shared" si="32"/>
        <v>-1.7481738518405194</v>
      </c>
      <c r="J179" s="28">
        <f t="shared" si="33"/>
        <v>92.699098125284877</v>
      </c>
      <c r="K179" s="28">
        <f t="shared" si="34"/>
        <v>75.042427606140834</v>
      </c>
    </row>
    <row r="180" spans="1:11" ht="26.4">
      <c r="A180" s="34" t="s">
        <v>167</v>
      </c>
      <c r="B180" s="26" t="s">
        <v>168</v>
      </c>
      <c r="C180" s="27">
        <v>16433874.68</v>
      </c>
      <c r="D180" s="27">
        <v>21516604</v>
      </c>
      <c r="E180" s="27">
        <v>17418273</v>
      </c>
      <c r="F180" s="27">
        <v>16146581.98</v>
      </c>
      <c r="G180" s="27">
        <f t="shared" si="30"/>
        <v>-287292.69999999925</v>
      </c>
      <c r="H180" s="27">
        <f t="shared" si="31"/>
        <v>1271691.0199999996</v>
      </c>
      <c r="I180" s="28">
        <f t="shared" si="32"/>
        <v>-1.7481738518405194</v>
      </c>
      <c r="J180" s="28">
        <f t="shared" si="33"/>
        <v>92.699098125284877</v>
      </c>
      <c r="K180" s="28">
        <f t="shared" si="34"/>
        <v>75.042427606140834</v>
      </c>
    </row>
    <row r="181" spans="1:11">
      <c r="A181" s="25"/>
      <c r="B181" s="26" t="s">
        <v>64</v>
      </c>
      <c r="C181" s="27">
        <v>5546183.3099999996</v>
      </c>
      <c r="D181" s="27">
        <v>0</v>
      </c>
      <c r="E181" s="27">
        <v>0</v>
      </c>
      <c r="F181" s="27">
        <v>5379808.5999999996</v>
      </c>
      <c r="G181" s="27">
        <f t="shared" si="30"/>
        <v>-166374.70999999996</v>
      </c>
      <c r="H181" s="27">
        <f t="shared" si="31"/>
        <v>-5379808.5999999996</v>
      </c>
      <c r="I181" s="28">
        <f t="shared" si="32"/>
        <v>-2.9998054644176619</v>
      </c>
      <c r="J181" s="28">
        <f t="shared" si="33"/>
        <v>0</v>
      </c>
      <c r="K181" s="28">
        <f t="shared" si="34"/>
        <v>0</v>
      </c>
    </row>
    <row r="182" spans="1:11">
      <c r="A182" s="25" t="s">
        <v>65</v>
      </c>
      <c r="B182" s="26" t="s">
        <v>66</v>
      </c>
      <c r="C182" s="27">
        <v>-5546183.3099999996</v>
      </c>
      <c r="D182" s="27">
        <v>0</v>
      </c>
      <c r="E182" s="27">
        <v>0</v>
      </c>
      <c r="F182" s="27">
        <v>-5379808.5999999996</v>
      </c>
      <c r="G182" s="27">
        <f t="shared" si="30"/>
        <v>166374.70999999996</v>
      </c>
      <c r="H182" s="27">
        <f t="shared" si="31"/>
        <v>5379808.5999999996</v>
      </c>
      <c r="I182" s="28">
        <f t="shared" si="32"/>
        <v>-2.9998054644176619</v>
      </c>
      <c r="J182" s="28">
        <f t="shared" si="33"/>
        <v>0</v>
      </c>
      <c r="K182" s="28">
        <f t="shared" si="34"/>
        <v>0</v>
      </c>
    </row>
    <row r="183" spans="1:11">
      <c r="A183" s="31" t="s">
        <v>67</v>
      </c>
      <c r="B183" s="26" t="s">
        <v>68</v>
      </c>
      <c r="C183" s="27">
        <v>-5546183.3099999996</v>
      </c>
      <c r="D183" s="27">
        <v>0</v>
      </c>
      <c r="E183" s="27">
        <v>0</v>
      </c>
      <c r="F183" s="27">
        <v>-5379808.5999999996</v>
      </c>
      <c r="G183" s="27">
        <f t="shared" si="30"/>
        <v>166374.70999999996</v>
      </c>
      <c r="H183" s="27">
        <f t="shared" si="31"/>
        <v>5379808.5999999996</v>
      </c>
      <c r="I183" s="28">
        <f t="shared" si="32"/>
        <v>-2.9998054644176619</v>
      </c>
      <c r="J183" s="28">
        <f t="shared" si="33"/>
        <v>0</v>
      </c>
      <c r="K183" s="28">
        <f t="shared" si="34"/>
        <v>0</v>
      </c>
    </row>
    <row r="184" spans="1:11">
      <c r="A184" s="40" t="s">
        <v>492</v>
      </c>
      <c r="B184" s="37" t="s">
        <v>493</v>
      </c>
      <c r="C184" s="38"/>
      <c r="D184" s="38"/>
      <c r="E184" s="38"/>
      <c r="F184" s="38"/>
      <c r="G184" s="38"/>
      <c r="H184" s="38"/>
      <c r="I184" s="39"/>
      <c r="J184" s="39"/>
      <c r="K184" s="39"/>
    </row>
    <row r="185" spans="1:11">
      <c r="A185" s="25" t="s">
        <v>28</v>
      </c>
      <c r="B185" s="26" t="s">
        <v>29</v>
      </c>
      <c r="C185" s="27">
        <v>910379</v>
      </c>
      <c r="D185" s="27">
        <v>750671</v>
      </c>
      <c r="E185" s="27">
        <v>601040</v>
      </c>
      <c r="F185" s="27">
        <v>750671</v>
      </c>
      <c r="G185" s="27">
        <f t="shared" ref="G185:G203" si="35">F185-C185</f>
        <v>-159708</v>
      </c>
      <c r="H185" s="27">
        <f t="shared" ref="H185:H203" si="36">E185-F185</f>
        <v>-149631</v>
      </c>
      <c r="I185" s="28">
        <f t="shared" ref="I185:I203" si="37">IF(ISERROR(F185/C185),0,F185/C185*100-100)</f>
        <v>-17.543023290299971</v>
      </c>
      <c r="J185" s="28">
        <f t="shared" ref="J185:J203" si="38">IF(ISERROR(F185/E185),0,F185/E185*100)</f>
        <v>124.89534806335685</v>
      </c>
      <c r="K185" s="28">
        <f t="shared" ref="K185:K203" si="39">IF(ISERROR(F185/D185),0,F185/D185*100)</f>
        <v>100</v>
      </c>
    </row>
    <row r="186" spans="1:11">
      <c r="A186" s="31" t="s">
        <v>30</v>
      </c>
      <c r="B186" s="26" t="s">
        <v>31</v>
      </c>
      <c r="C186" s="27">
        <v>910379</v>
      </c>
      <c r="D186" s="27">
        <v>750671</v>
      </c>
      <c r="E186" s="27">
        <v>601040</v>
      </c>
      <c r="F186" s="27">
        <v>750671</v>
      </c>
      <c r="G186" s="27">
        <f t="shared" si="35"/>
        <v>-159708</v>
      </c>
      <c r="H186" s="27">
        <f t="shared" si="36"/>
        <v>-149631</v>
      </c>
      <c r="I186" s="28">
        <f t="shared" si="37"/>
        <v>-17.543023290299971</v>
      </c>
      <c r="J186" s="28">
        <f t="shared" si="38"/>
        <v>124.89534806335685</v>
      </c>
      <c r="K186" s="28">
        <f t="shared" si="39"/>
        <v>100</v>
      </c>
    </row>
    <row r="187" spans="1:11">
      <c r="A187" s="32" t="s">
        <v>32</v>
      </c>
      <c r="B187" s="26" t="s">
        <v>33</v>
      </c>
      <c r="C187" s="27">
        <v>910379</v>
      </c>
      <c r="D187" s="27">
        <v>750671</v>
      </c>
      <c r="E187" s="27">
        <v>601040</v>
      </c>
      <c r="F187" s="27">
        <v>750671</v>
      </c>
      <c r="G187" s="27">
        <f t="shared" si="35"/>
        <v>-159708</v>
      </c>
      <c r="H187" s="27">
        <f t="shared" si="36"/>
        <v>-149631</v>
      </c>
      <c r="I187" s="28">
        <f t="shared" si="37"/>
        <v>-17.543023290299971</v>
      </c>
      <c r="J187" s="28">
        <f t="shared" si="38"/>
        <v>124.89534806335685</v>
      </c>
      <c r="K187" s="28">
        <f t="shared" si="39"/>
        <v>100</v>
      </c>
    </row>
    <row r="188" spans="1:11">
      <c r="A188" s="25" t="s">
        <v>34</v>
      </c>
      <c r="B188" s="26" t="s">
        <v>35</v>
      </c>
      <c r="C188" s="27">
        <v>710737.04</v>
      </c>
      <c r="D188" s="27">
        <v>750671</v>
      </c>
      <c r="E188" s="27">
        <v>601040</v>
      </c>
      <c r="F188" s="27">
        <v>483091.58</v>
      </c>
      <c r="G188" s="27">
        <f t="shared" si="35"/>
        <v>-227645.46000000002</v>
      </c>
      <c r="H188" s="27">
        <f t="shared" si="36"/>
        <v>117948.41999999998</v>
      </c>
      <c r="I188" s="28">
        <f t="shared" si="37"/>
        <v>-32.029491526148689</v>
      </c>
      <c r="J188" s="28">
        <f t="shared" si="38"/>
        <v>80.375945028617068</v>
      </c>
      <c r="K188" s="28">
        <f t="shared" si="39"/>
        <v>64.354634720137057</v>
      </c>
    </row>
    <row r="189" spans="1:11">
      <c r="A189" s="31" t="s">
        <v>36</v>
      </c>
      <c r="B189" s="26" t="s">
        <v>37</v>
      </c>
      <c r="C189" s="27">
        <v>710737.04</v>
      </c>
      <c r="D189" s="27">
        <v>750671</v>
      </c>
      <c r="E189" s="27">
        <v>601040</v>
      </c>
      <c r="F189" s="27">
        <v>483091.58</v>
      </c>
      <c r="G189" s="27">
        <f t="shared" si="35"/>
        <v>-227645.46000000002</v>
      </c>
      <c r="H189" s="27">
        <f t="shared" si="36"/>
        <v>117948.41999999998</v>
      </c>
      <c r="I189" s="28">
        <f t="shared" si="37"/>
        <v>-32.029491526148689</v>
      </c>
      <c r="J189" s="28">
        <f t="shared" si="38"/>
        <v>80.375945028617068</v>
      </c>
      <c r="K189" s="28">
        <f t="shared" si="39"/>
        <v>64.354634720137057</v>
      </c>
    </row>
    <row r="190" spans="1:11">
      <c r="A190" s="32" t="s">
        <v>38</v>
      </c>
      <c r="B190" s="26" t="s">
        <v>39</v>
      </c>
      <c r="C190" s="27">
        <v>83273.149999999994</v>
      </c>
      <c r="D190" s="27">
        <v>220995</v>
      </c>
      <c r="E190" s="27">
        <v>128670</v>
      </c>
      <c r="F190" s="27">
        <v>105179.71</v>
      </c>
      <c r="G190" s="27">
        <f t="shared" si="35"/>
        <v>21906.560000000012</v>
      </c>
      <c r="H190" s="27">
        <f t="shared" si="36"/>
        <v>23490.289999999994</v>
      </c>
      <c r="I190" s="28">
        <f t="shared" si="37"/>
        <v>26.30687082210774</v>
      </c>
      <c r="J190" s="28">
        <f t="shared" si="38"/>
        <v>81.743770886764594</v>
      </c>
      <c r="K190" s="28">
        <f t="shared" si="39"/>
        <v>47.593705739948874</v>
      </c>
    </row>
    <row r="191" spans="1:11">
      <c r="A191" s="33" t="s">
        <v>40</v>
      </c>
      <c r="B191" s="26" t="s">
        <v>41</v>
      </c>
      <c r="C191" s="27">
        <v>83273.149999999994</v>
      </c>
      <c r="D191" s="27">
        <v>179159</v>
      </c>
      <c r="E191" s="27">
        <v>128670</v>
      </c>
      <c r="F191" s="27">
        <v>102911.44</v>
      </c>
      <c r="G191" s="27">
        <f t="shared" si="35"/>
        <v>19638.290000000008</v>
      </c>
      <c r="H191" s="27">
        <f t="shared" si="36"/>
        <v>25758.559999999998</v>
      </c>
      <c r="I191" s="28">
        <f t="shared" si="37"/>
        <v>23.582979627887269</v>
      </c>
      <c r="J191" s="28">
        <f t="shared" si="38"/>
        <v>79.980912411595568</v>
      </c>
      <c r="K191" s="28">
        <f t="shared" si="39"/>
        <v>57.441401213447271</v>
      </c>
    </row>
    <row r="192" spans="1:11">
      <c r="A192" s="33" t="s">
        <v>42</v>
      </c>
      <c r="B192" s="26" t="s">
        <v>43</v>
      </c>
      <c r="C192" s="27">
        <v>0</v>
      </c>
      <c r="D192" s="27">
        <v>41836</v>
      </c>
      <c r="E192" s="27">
        <v>0</v>
      </c>
      <c r="F192" s="27">
        <v>2268.27</v>
      </c>
      <c r="G192" s="27">
        <f t="shared" si="35"/>
        <v>2268.27</v>
      </c>
      <c r="H192" s="27">
        <f t="shared" si="36"/>
        <v>-2268.27</v>
      </c>
      <c r="I192" s="28">
        <f t="shared" si="37"/>
        <v>0</v>
      </c>
      <c r="J192" s="28">
        <f t="shared" si="38"/>
        <v>0</v>
      </c>
      <c r="K192" s="28">
        <f t="shared" si="39"/>
        <v>5.4218137489243716</v>
      </c>
    </row>
    <row r="193" spans="1:11">
      <c r="A193" s="32" t="s">
        <v>46</v>
      </c>
      <c r="B193" s="26" t="s">
        <v>47</v>
      </c>
      <c r="C193" s="27">
        <v>86674</v>
      </c>
      <c r="D193" s="27">
        <v>240000</v>
      </c>
      <c r="E193" s="27">
        <v>240000</v>
      </c>
      <c r="F193" s="27">
        <v>107341</v>
      </c>
      <c r="G193" s="27">
        <f t="shared" si="35"/>
        <v>20667</v>
      </c>
      <c r="H193" s="27">
        <f t="shared" si="36"/>
        <v>132659</v>
      </c>
      <c r="I193" s="28">
        <f t="shared" si="37"/>
        <v>23.844520848235916</v>
      </c>
      <c r="J193" s="28">
        <f t="shared" si="38"/>
        <v>44.725416666666668</v>
      </c>
      <c r="K193" s="28">
        <f t="shared" si="39"/>
        <v>44.725416666666668</v>
      </c>
    </row>
    <row r="194" spans="1:11">
      <c r="A194" s="33" t="s">
        <v>48</v>
      </c>
      <c r="B194" s="26" t="s">
        <v>49</v>
      </c>
      <c r="C194" s="27">
        <v>86674</v>
      </c>
      <c r="D194" s="27">
        <v>240000</v>
      </c>
      <c r="E194" s="27">
        <v>240000</v>
      </c>
      <c r="F194" s="27">
        <v>107341</v>
      </c>
      <c r="G194" s="27">
        <f t="shared" si="35"/>
        <v>20667</v>
      </c>
      <c r="H194" s="27">
        <f t="shared" si="36"/>
        <v>132659</v>
      </c>
      <c r="I194" s="28">
        <f t="shared" si="37"/>
        <v>23.844520848235916</v>
      </c>
      <c r="J194" s="28">
        <f t="shared" si="38"/>
        <v>44.725416666666668</v>
      </c>
      <c r="K194" s="28">
        <f t="shared" si="39"/>
        <v>44.725416666666668</v>
      </c>
    </row>
    <row r="195" spans="1:11" ht="26.4">
      <c r="A195" s="32" t="s">
        <v>88</v>
      </c>
      <c r="B195" s="26" t="s">
        <v>89</v>
      </c>
      <c r="C195" s="27">
        <v>0</v>
      </c>
      <c r="D195" s="27">
        <v>110482</v>
      </c>
      <c r="E195" s="27">
        <v>76428</v>
      </c>
      <c r="F195" s="27">
        <v>99434</v>
      </c>
      <c r="G195" s="27">
        <f t="shared" si="35"/>
        <v>99434</v>
      </c>
      <c r="H195" s="27">
        <f t="shared" si="36"/>
        <v>-23006</v>
      </c>
      <c r="I195" s="28">
        <f t="shared" si="37"/>
        <v>0</v>
      </c>
      <c r="J195" s="28">
        <f t="shared" si="38"/>
        <v>130.10153346940911</v>
      </c>
      <c r="K195" s="28">
        <f t="shared" si="39"/>
        <v>90.000181024963339</v>
      </c>
    </row>
    <row r="196" spans="1:11">
      <c r="A196" s="33" t="s">
        <v>90</v>
      </c>
      <c r="B196" s="26" t="s">
        <v>91</v>
      </c>
      <c r="C196" s="27">
        <v>0</v>
      </c>
      <c r="D196" s="27">
        <v>110482</v>
      </c>
      <c r="E196" s="27">
        <v>76428</v>
      </c>
      <c r="F196" s="27">
        <v>99434</v>
      </c>
      <c r="G196" s="27">
        <f t="shared" si="35"/>
        <v>99434</v>
      </c>
      <c r="H196" s="27">
        <f t="shared" si="36"/>
        <v>-23006</v>
      </c>
      <c r="I196" s="28">
        <f t="shared" si="37"/>
        <v>0</v>
      </c>
      <c r="J196" s="28">
        <f t="shared" si="38"/>
        <v>130.10153346940911</v>
      </c>
      <c r="K196" s="28">
        <f t="shared" si="39"/>
        <v>90.000181024963339</v>
      </c>
    </row>
    <row r="197" spans="1:11" ht="26.4">
      <c r="A197" s="32" t="s">
        <v>52</v>
      </c>
      <c r="B197" s="26" t="s">
        <v>53</v>
      </c>
      <c r="C197" s="27">
        <v>540789.89</v>
      </c>
      <c r="D197" s="27">
        <v>179194</v>
      </c>
      <c r="E197" s="27">
        <v>155942</v>
      </c>
      <c r="F197" s="27">
        <v>171136.87</v>
      </c>
      <c r="G197" s="27">
        <f t="shared" si="35"/>
        <v>-369653.02</v>
      </c>
      <c r="H197" s="27">
        <f t="shared" si="36"/>
        <v>-15194.869999999995</v>
      </c>
      <c r="I197" s="28">
        <f t="shared" si="37"/>
        <v>-68.354277111208575</v>
      </c>
      <c r="J197" s="28">
        <f t="shared" si="38"/>
        <v>109.74392402303421</v>
      </c>
      <c r="K197" s="28">
        <f t="shared" si="39"/>
        <v>95.503683159034338</v>
      </c>
    </row>
    <row r="198" spans="1:11" ht="26.4">
      <c r="A198" s="33" t="s">
        <v>144</v>
      </c>
      <c r="B198" s="26" t="s">
        <v>145</v>
      </c>
      <c r="C198" s="27">
        <v>540789.89</v>
      </c>
      <c r="D198" s="27">
        <v>179194</v>
      </c>
      <c r="E198" s="27">
        <v>155942</v>
      </c>
      <c r="F198" s="27">
        <v>171136.87</v>
      </c>
      <c r="G198" s="27">
        <f t="shared" si="35"/>
        <v>-369653.02</v>
      </c>
      <c r="H198" s="27">
        <f t="shared" si="36"/>
        <v>-15194.869999999995</v>
      </c>
      <c r="I198" s="28">
        <f t="shared" si="37"/>
        <v>-68.354277111208575</v>
      </c>
      <c r="J198" s="28">
        <f t="shared" si="38"/>
        <v>109.74392402303421</v>
      </c>
      <c r="K198" s="28">
        <f t="shared" si="39"/>
        <v>95.503683159034338</v>
      </c>
    </row>
    <row r="199" spans="1:11" ht="26.4">
      <c r="A199" s="34" t="s">
        <v>167</v>
      </c>
      <c r="B199" s="26" t="s">
        <v>168</v>
      </c>
      <c r="C199" s="27">
        <v>440789.89</v>
      </c>
      <c r="D199" s="27">
        <v>179194</v>
      </c>
      <c r="E199" s="27">
        <v>155942</v>
      </c>
      <c r="F199" s="27">
        <v>171136.87</v>
      </c>
      <c r="G199" s="27">
        <f t="shared" si="35"/>
        <v>-269653.02</v>
      </c>
      <c r="H199" s="27">
        <f t="shared" si="36"/>
        <v>-15194.869999999995</v>
      </c>
      <c r="I199" s="28">
        <f t="shared" si="37"/>
        <v>-61.174955714161236</v>
      </c>
      <c r="J199" s="28">
        <f t="shared" si="38"/>
        <v>109.74392402303421</v>
      </c>
      <c r="K199" s="28">
        <f t="shared" si="39"/>
        <v>95.503683159034338</v>
      </c>
    </row>
    <row r="200" spans="1:11" ht="39.6">
      <c r="A200" s="34" t="s">
        <v>146</v>
      </c>
      <c r="B200" s="26" t="s">
        <v>147</v>
      </c>
      <c r="C200" s="27">
        <v>100000</v>
      </c>
      <c r="D200" s="27">
        <v>0</v>
      </c>
      <c r="E200" s="27">
        <v>0</v>
      </c>
      <c r="F200" s="27">
        <v>0</v>
      </c>
      <c r="G200" s="27">
        <f t="shared" si="35"/>
        <v>-100000</v>
      </c>
      <c r="H200" s="27">
        <f t="shared" si="36"/>
        <v>0</v>
      </c>
      <c r="I200" s="28">
        <f t="shared" si="37"/>
        <v>-100</v>
      </c>
      <c r="J200" s="28">
        <f t="shared" si="38"/>
        <v>0</v>
      </c>
      <c r="K200" s="28">
        <f t="shared" si="39"/>
        <v>0</v>
      </c>
    </row>
    <row r="201" spans="1:11">
      <c r="A201" s="25"/>
      <c r="B201" s="26" t="s">
        <v>64</v>
      </c>
      <c r="C201" s="27">
        <v>199641.96</v>
      </c>
      <c r="D201" s="27">
        <v>0</v>
      </c>
      <c r="E201" s="27">
        <v>0</v>
      </c>
      <c r="F201" s="27">
        <v>267579.42</v>
      </c>
      <c r="G201" s="27">
        <f t="shared" si="35"/>
        <v>67937.459999999992</v>
      </c>
      <c r="H201" s="27">
        <f t="shared" si="36"/>
        <v>-267579.42</v>
      </c>
      <c r="I201" s="28">
        <f t="shared" si="37"/>
        <v>34.029649879213764</v>
      </c>
      <c r="J201" s="28">
        <f t="shared" si="38"/>
        <v>0</v>
      </c>
      <c r="K201" s="28">
        <f t="shared" si="39"/>
        <v>0</v>
      </c>
    </row>
    <row r="202" spans="1:11">
      <c r="A202" s="25" t="s">
        <v>65</v>
      </c>
      <c r="B202" s="26" t="s">
        <v>66</v>
      </c>
      <c r="C202" s="27">
        <v>-199641.96</v>
      </c>
      <c r="D202" s="27">
        <v>0</v>
      </c>
      <c r="E202" s="27">
        <v>0</v>
      </c>
      <c r="F202" s="27">
        <v>-267579.42</v>
      </c>
      <c r="G202" s="27">
        <f t="shared" si="35"/>
        <v>-67937.459999999992</v>
      </c>
      <c r="H202" s="27">
        <f t="shared" si="36"/>
        <v>267579.42</v>
      </c>
      <c r="I202" s="28">
        <f t="shared" si="37"/>
        <v>34.029649879213764</v>
      </c>
      <c r="J202" s="28">
        <f t="shared" si="38"/>
        <v>0</v>
      </c>
      <c r="K202" s="28">
        <f t="shared" si="39"/>
        <v>0</v>
      </c>
    </row>
    <row r="203" spans="1:11">
      <c r="A203" s="31" t="s">
        <v>67</v>
      </c>
      <c r="B203" s="26" t="s">
        <v>68</v>
      </c>
      <c r="C203" s="27">
        <v>-199641.96</v>
      </c>
      <c r="D203" s="27">
        <v>0</v>
      </c>
      <c r="E203" s="27">
        <v>0</v>
      </c>
      <c r="F203" s="27">
        <v>-267579.42</v>
      </c>
      <c r="G203" s="27">
        <f t="shared" si="35"/>
        <v>-67937.459999999992</v>
      </c>
      <c r="H203" s="27">
        <f t="shared" si="36"/>
        <v>267579.42</v>
      </c>
      <c r="I203" s="28">
        <f t="shared" si="37"/>
        <v>34.029649879213764</v>
      </c>
      <c r="J203" s="28">
        <f t="shared" si="38"/>
        <v>0</v>
      </c>
      <c r="K203" s="28">
        <f t="shared" si="39"/>
        <v>0</v>
      </c>
    </row>
    <row r="204" spans="1:11">
      <c r="A204" s="40" t="s">
        <v>494</v>
      </c>
      <c r="B204" s="37" t="s">
        <v>495</v>
      </c>
      <c r="C204" s="38"/>
      <c r="D204" s="38"/>
      <c r="E204" s="38"/>
      <c r="F204" s="38"/>
      <c r="G204" s="38"/>
      <c r="H204" s="38"/>
      <c r="I204" s="39"/>
      <c r="J204" s="39"/>
      <c r="K204" s="39"/>
    </row>
    <row r="205" spans="1:11">
      <c r="A205" s="25" t="s">
        <v>28</v>
      </c>
      <c r="B205" s="26" t="s">
        <v>29</v>
      </c>
      <c r="C205" s="27">
        <v>956405</v>
      </c>
      <c r="D205" s="27">
        <v>730103</v>
      </c>
      <c r="E205" s="27">
        <v>348000</v>
      </c>
      <c r="F205" s="27">
        <v>730103</v>
      </c>
      <c r="G205" s="27">
        <f t="shared" ref="G205:G220" si="40">F205-C205</f>
        <v>-226302</v>
      </c>
      <c r="H205" s="27">
        <f t="shared" ref="H205:H220" si="41">E205-F205</f>
        <v>-382103</v>
      </c>
      <c r="I205" s="28">
        <f t="shared" ref="I205:I220" si="42">IF(ISERROR(F205/C205),0,F205/C205*100-100)</f>
        <v>-23.661733261536682</v>
      </c>
      <c r="J205" s="28">
        <f t="shared" ref="J205:J220" si="43">IF(ISERROR(F205/E205),0,F205/E205*100)</f>
        <v>209.79971264367819</v>
      </c>
      <c r="K205" s="28">
        <f t="shared" ref="K205:K220" si="44">IF(ISERROR(F205/D205),0,F205/D205*100)</f>
        <v>100</v>
      </c>
    </row>
    <row r="206" spans="1:11">
      <c r="A206" s="31" t="s">
        <v>30</v>
      </c>
      <c r="B206" s="26" t="s">
        <v>31</v>
      </c>
      <c r="C206" s="27">
        <v>956405</v>
      </c>
      <c r="D206" s="27">
        <v>730103</v>
      </c>
      <c r="E206" s="27">
        <v>348000</v>
      </c>
      <c r="F206" s="27">
        <v>730103</v>
      </c>
      <c r="G206" s="27">
        <f t="shared" si="40"/>
        <v>-226302</v>
      </c>
      <c r="H206" s="27">
        <f t="shared" si="41"/>
        <v>-382103</v>
      </c>
      <c r="I206" s="28">
        <f t="shared" si="42"/>
        <v>-23.661733261536682</v>
      </c>
      <c r="J206" s="28">
        <f t="shared" si="43"/>
        <v>209.79971264367819</v>
      </c>
      <c r="K206" s="28">
        <f t="shared" si="44"/>
        <v>100</v>
      </c>
    </row>
    <row r="207" spans="1:11">
      <c r="A207" s="32" t="s">
        <v>32</v>
      </c>
      <c r="B207" s="26" t="s">
        <v>33</v>
      </c>
      <c r="C207" s="27">
        <v>956405</v>
      </c>
      <c r="D207" s="27">
        <v>730103</v>
      </c>
      <c r="E207" s="27">
        <v>348000</v>
      </c>
      <c r="F207" s="27">
        <v>730103</v>
      </c>
      <c r="G207" s="27">
        <f t="shared" si="40"/>
        <v>-226302</v>
      </c>
      <c r="H207" s="27">
        <f t="shared" si="41"/>
        <v>-382103</v>
      </c>
      <c r="I207" s="28">
        <f t="shared" si="42"/>
        <v>-23.661733261536682</v>
      </c>
      <c r="J207" s="28">
        <f t="shared" si="43"/>
        <v>209.79971264367819</v>
      </c>
      <c r="K207" s="28">
        <f t="shared" si="44"/>
        <v>100</v>
      </c>
    </row>
    <row r="208" spans="1:11">
      <c r="A208" s="25" t="s">
        <v>34</v>
      </c>
      <c r="B208" s="26" t="s">
        <v>35</v>
      </c>
      <c r="C208" s="27">
        <v>290429.84999999998</v>
      </c>
      <c r="D208" s="27">
        <v>730103</v>
      </c>
      <c r="E208" s="27">
        <v>348000</v>
      </c>
      <c r="F208" s="27">
        <v>318701.37</v>
      </c>
      <c r="G208" s="27">
        <f t="shared" si="40"/>
        <v>28271.520000000019</v>
      </c>
      <c r="H208" s="27">
        <f t="shared" si="41"/>
        <v>29298.630000000005</v>
      </c>
      <c r="I208" s="28">
        <f t="shared" si="42"/>
        <v>9.734371312039741</v>
      </c>
      <c r="J208" s="28">
        <f t="shared" si="43"/>
        <v>91.58085344827586</v>
      </c>
      <c r="K208" s="28">
        <f t="shared" si="44"/>
        <v>43.651562861678421</v>
      </c>
    </row>
    <row r="209" spans="1:11">
      <c r="A209" s="31" t="s">
        <v>36</v>
      </c>
      <c r="B209" s="26" t="s">
        <v>37</v>
      </c>
      <c r="C209" s="27">
        <v>290429.84999999998</v>
      </c>
      <c r="D209" s="27">
        <v>730103</v>
      </c>
      <c r="E209" s="27">
        <v>348000</v>
      </c>
      <c r="F209" s="27">
        <v>318701.37</v>
      </c>
      <c r="G209" s="27">
        <f t="shared" si="40"/>
        <v>28271.520000000019</v>
      </c>
      <c r="H209" s="27">
        <f t="shared" si="41"/>
        <v>29298.630000000005</v>
      </c>
      <c r="I209" s="28">
        <f t="shared" si="42"/>
        <v>9.734371312039741</v>
      </c>
      <c r="J209" s="28">
        <f t="shared" si="43"/>
        <v>91.58085344827586</v>
      </c>
      <c r="K209" s="28">
        <f t="shared" si="44"/>
        <v>43.651562861678421</v>
      </c>
    </row>
    <row r="210" spans="1:11">
      <c r="A210" s="32" t="s">
        <v>38</v>
      </c>
      <c r="B210" s="26" t="s">
        <v>39</v>
      </c>
      <c r="C210" s="27">
        <v>218429.85</v>
      </c>
      <c r="D210" s="27">
        <v>462103</v>
      </c>
      <c r="E210" s="27">
        <v>300000</v>
      </c>
      <c r="F210" s="27">
        <v>59125.37</v>
      </c>
      <c r="G210" s="27">
        <f t="shared" si="40"/>
        <v>-159304.48000000001</v>
      </c>
      <c r="H210" s="27">
        <f t="shared" si="41"/>
        <v>240874.63</v>
      </c>
      <c r="I210" s="28">
        <f t="shared" si="42"/>
        <v>-72.93164372909655</v>
      </c>
      <c r="J210" s="28">
        <f t="shared" si="43"/>
        <v>19.708456666666667</v>
      </c>
      <c r="K210" s="28">
        <f t="shared" si="44"/>
        <v>12.794846603462865</v>
      </c>
    </row>
    <row r="211" spans="1:11">
      <c r="A211" s="33" t="s">
        <v>40</v>
      </c>
      <c r="B211" s="26" t="s">
        <v>41</v>
      </c>
      <c r="C211" s="27">
        <v>47104.2</v>
      </c>
      <c r="D211" s="27">
        <v>52765</v>
      </c>
      <c r="E211" s="27">
        <v>0</v>
      </c>
      <c r="F211" s="27">
        <v>17441.580000000002</v>
      </c>
      <c r="G211" s="27">
        <f t="shared" si="40"/>
        <v>-29662.619999999995</v>
      </c>
      <c r="H211" s="27">
        <f t="shared" si="41"/>
        <v>-17441.580000000002</v>
      </c>
      <c r="I211" s="28">
        <f t="shared" si="42"/>
        <v>-62.972346414969358</v>
      </c>
      <c r="J211" s="28">
        <f t="shared" si="43"/>
        <v>0</v>
      </c>
      <c r="K211" s="28">
        <f t="shared" si="44"/>
        <v>33.055207050127926</v>
      </c>
    </row>
    <row r="212" spans="1:11">
      <c r="A212" s="33" t="s">
        <v>42</v>
      </c>
      <c r="B212" s="26" t="s">
        <v>43</v>
      </c>
      <c r="C212" s="27">
        <v>171325.65</v>
      </c>
      <c r="D212" s="27">
        <v>409338</v>
      </c>
      <c r="E212" s="27">
        <v>300000</v>
      </c>
      <c r="F212" s="27">
        <v>41683.79</v>
      </c>
      <c r="G212" s="27">
        <f t="shared" si="40"/>
        <v>-129641.85999999999</v>
      </c>
      <c r="H212" s="27">
        <f t="shared" si="41"/>
        <v>258316.21</v>
      </c>
      <c r="I212" s="28">
        <f t="shared" si="42"/>
        <v>-75.669848618697785</v>
      </c>
      <c r="J212" s="28">
        <f t="shared" si="43"/>
        <v>13.894596666666667</v>
      </c>
      <c r="K212" s="28">
        <f t="shared" si="44"/>
        <v>10.18322022387367</v>
      </c>
    </row>
    <row r="213" spans="1:11">
      <c r="A213" s="34" t="s">
        <v>44</v>
      </c>
      <c r="B213" s="26" t="s">
        <v>45</v>
      </c>
      <c r="C213" s="27">
        <v>9550</v>
      </c>
      <c r="D213" s="27">
        <v>0</v>
      </c>
      <c r="E213" s="27">
        <v>0</v>
      </c>
      <c r="F213" s="27">
        <v>13390.4</v>
      </c>
      <c r="G213" s="27">
        <f t="shared" si="40"/>
        <v>3840.3999999999996</v>
      </c>
      <c r="H213" s="27">
        <f t="shared" si="41"/>
        <v>-13390.4</v>
      </c>
      <c r="I213" s="28">
        <f t="shared" si="42"/>
        <v>40.213612565445032</v>
      </c>
      <c r="J213" s="28">
        <f t="shared" si="43"/>
        <v>0</v>
      </c>
      <c r="K213" s="28">
        <f t="shared" si="44"/>
        <v>0</v>
      </c>
    </row>
    <row r="214" spans="1:11" ht="26.4">
      <c r="A214" s="32" t="s">
        <v>52</v>
      </c>
      <c r="B214" s="26" t="s">
        <v>53</v>
      </c>
      <c r="C214" s="27">
        <v>72000</v>
      </c>
      <c r="D214" s="27">
        <v>268000</v>
      </c>
      <c r="E214" s="27">
        <v>48000</v>
      </c>
      <c r="F214" s="27">
        <v>259576</v>
      </c>
      <c r="G214" s="27">
        <f t="shared" si="40"/>
        <v>187576</v>
      </c>
      <c r="H214" s="27">
        <f t="shared" si="41"/>
        <v>-211576</v>
      </c>
      <c r="I214" s="28">
        <f t="shared" si="42"/>
        <v>260.52222222222224</v>
      </c>
      <c r="J214" s="28">
        <f t="shared" si="43"/>
        <v>540.7833333333333</v>
      </c>
      <c r="K214" s="28">
        <f t="shared" si="44"/>
        <v>96.856716417910448</v>
      </c>
    </row>
    <row r="215" spans="1:11" ht="26.4">
      <c r="A215" s="33" t="s">
        <v>144</v>
      </c>
      <c r="B215" s="26" t="s">
        <v>145</v>
      </c>
      <c r="C215" s="27">
        <v>72000</v>
      </c>
      <c r="D215" s="27">
        <v>268000</v>
      </c>
      <c r="E215" s="27">
        <v>48000</v>
      </c>
      <c r="F215" s="27">
        <v>259576</v>
      </c>
      <c r="G215" s="27">
        <f t="shared" si="40"/>
        <v>187576</v>
      </c>
      <c r="H215" s="27">
        <f t="shared" si="41"/>
        <v>-211576</v>
      </c>
      <c r="I215" s="28">
        <f t="shared" si="42"/>
        <v>260.52222222222224</v>
      </c>
      <c r="J215" s="28">
        <f t="shared" si="43"/>
        <v>540.7833333333333</v>
      </c>
      <c r="K215" s="28">
        <f t="shared" si="44"/>
        <v>96.856716417910448</v>
      </c>
    </row>
    <row r="216" spans="1:11" ht="26.4">
      <c r="A216" s="34" t="s">
        <v>167</v>
      </c>
      <c r="B216" s="26" t="s">
        <v>168</v>
      </c>
      <c r="C216" s="27">
        <v>72000</v>
      </c>
      <c r="D216" s="27">
        <v>238000</v>
      </c>
      <c r="E216" s="27">
        <v>48000</v>
      </c>
      <c r="F216" s="27">
        <v>229576</v>
      </c>
      <c r="G216" s="27">
        <f t="shared" si="40"/>
        <v>157576</v>
      </c>
      <c r="H216" s="27">
        <f t="shared" si="41"/>
        <v>-181576</v>
      </c>
      <c r="I216" s="28">
        <f t="shared" si="42"/>
        <v>218.85555555555555</v>
      </c>
      <c r="J216" s="28">
        <f t="shared" si="43"/>
        <v>478.28333333333336</v>
      </c>
      <c r="K216" s="28">
        <f t="shared" si="44"/>
        <v>96.460504201680678</v>
      </c>
    </row>
    <row r="217" spans="1:11" ht="39.6">
      <c r="A217" s="34" t="s">
        <v>146</v>
      </c>
      <c r="B217" s="26" t="s">
        <v>147</v>
      </c>
      <c r="C217" s="27">
        <v>0</v>
      </c>
      <c r="D217" s="27">
        <v>30000</v>
      </c>
      <c r="E217" s="27">
        <v>0</v>
      </c>
      <c r="F217" s="27">
        <v>30000</v>
      </c>
      <c r="G217" s="27">
        <f t="shared" si="40"/>
        <v>30000</v>
      </c>
      <c r="H217" s="27">
        <f t="shared" si="41"/>
        <v>-30000</v>
      </c>
      <c r="I217" s="28">
        <f t="shared" si="42"/>
        <v>0</v>
      </c>
      <c r="J217" s="28">
        <f t="shared" si="43"/>
        <v>0</v>
      </c>
      <c r="K217" s="28">
        <f t="shared" si="44"/>
        <v>100</v>
      </c>
    </row>
    <row r="218" spans="1:11">
      <c r="A218" s="25"/>
      <c r="B218" s="26" t="s">
        <v>64</v>
      </c>
      <c r="C218" s="27">
        <v>665975.15</v>
      </c>
      <c r="D218" s="27">
        <v>0</v>
      </c>
      <c r="E218" s="27">
        <v>0</v>
      </c>
      <c r="F218" s="27">
        <v>411401.63</v>
      </c>
      <c r="G218" s="27">
        <f t="shared" si="40"/>
        <v>-254573.52000000002</v>
      </c>
      <c r="H218" s="27">
        <f t="shared" si="41"/>
        <v>-411401.63</v>
      </c>
      <c r="I218" s="28">
        <f t="shared" si="42"/>
        <v>-38.225678540708316</v>
      </c>
      <c r="J218" s="28">
        <f t="shared" si="43"/>
        <v>0</v>
      </c>
      <c r="K218" s="28">
        <f t="shared" si="44"/>
        <v>0</v>
      </c>
    </row>
    <row r="219" spans="1:11">
      <c r="A219" s="25" t="s">
        <v>65</v>
      </c>
      <c r="B219" s="26" t="s">
        <v>66</v>
      </c>
      <c r="C219" s="27">
        <v>-665975.15</v>
      </c>
      <c r="D219" s="27">
        <v>0</v>
      </c>
      <c r="E219" s="27">
        <v>0</v>
      </c>
      <c r="F219" s="27">
        <v>-411401.63</v>
      </c>
      <c r="G219" s="27">
        <f t="shared" si="40"/>
        <v>254573.52000000002</v>
      </c>
      <c r="H219" s="27">
        <f t="shared" si="41"/>
        <v>411401.63</v>
      </c>
      <c r="I219" s="28">
        <f t="shared" si="42"/>
        <v>-38.225678540708316</v>
      </c>
      <c r="J219" s="28">
        <f t="shared" si="43"/>
        <v>0</v>
      </c>
      <c r="K219" s="28">
        <f t="shared" si="44"/>
        <v>0</v>
      </c>
    </row>
    <row r="220" spans="1:11">
      <c r="A220" s="31" t="s">
        <v>67</v>
      </c>
      <c r="B220" s="26" t="s">
        <v>68</v>
      </c>
      <c r="C220" s="27">
        <v>-665975.15</v>
      </c>
      <c r="D220" s="27">
        <v>0</v>
      </c>
      <c r="E220" s="27">
        <v>0</v>
      </c>
      <c r="F220" s="27">
        <v>-411401.63</v>
      </c>
      <c r="G220" s="27">
        <f t="shared" si="40"/>
        <v>254573.52000000002</v>
      </c>
      <c r="H220" s="27">
        <f t="shared" si="41"/>
        <v>411401.63</v>
      </c>
      <c r="I220" s="28">
        <f t="shared" si="42"/>
        <v>-38.225678540708316</v>
      </c>
      <c r="J220" s="28">
        <f t="shared" si="43"/>
        <v>0</v>
      </c>
      <c r="K220" s="28">
        <f t="shared" si="44"/>
        <v>0</v>
      </c>
    </row>
    <row r="221" spans="1:11">
      <c r="A221" s="40" t="s">
        <v>496</v>
      </c>
      <c r="B221" s="37" t="s">
        <v>497</v>
      </c>
      <c r="C221" s="38"/>
      <c r="D221" s="38"/>
      <c r="E221" s="38"/>
      <c r="F221" s="38"/>
      <c r="G221" s="38"/>
      <c r="H221" s="38"/>
      <c r="I221" s="39"/>
      <c r="J221" s="39"/>
      <c r="K221" s="39"/>
    </row>
    <row r="222" spans="1:11">
      <c r="A222" s="25" t="s">
        <v>28</v>
      </c>
      <c r="B222" s="26" t="s">
        <v>29</v>
      </c>
      <c r="C222" s="27">
        <v>9410758</v>
      </c>
      <c r="D222" s="27">
        <v>9452561</v>
      </c>
      <c r="E222" s="27">
        <v>9485929</v>
      </c>
      <c r="F222" s="27">
        <v>9452561</v>
      </c>
      <c r="G222" s="27">
        <f t="shared" ref="G222:G239" si="45">F222-C222</f>
        <v>41803</v>
      </c>
      <c r="H222" s="27">
        <f t="shared" ref="H222:H239" si="46">E222-F222</f>
        <v>33368</v>
      </c>
      <c r="I222" s="28">
        <f t="shared" ref="I222:I239" si="47">IF(ISERROR(F222/C222),0,F222/C222*100-100)</f>
        <v>0.44420438821187247</v>
      </c>
      <c r="J222" s="28">
        <f t="shared" ref="J222:J239" si="48">IF(ISERROR(F222/E222),0,F222/E222*100)</f>
        <v>99.64823687801163</v>
      </c>
      <c r="K222" s="28">
        <f t="shared" ref="K222:K239" si="49">IF(ISERROR(F222/D222),0,F222/D222*100)</f>
        <v>100</v>
      </c>
    </row>
    <row r="223" spans="1:11">
      <c r="A223" s="31" t="s">
        <v>30</v>
      </c>
      <c r="B223" s="26" t="s">
        <v>31</v>
      </c>
      <c r="C223" s="27">
        <v>9410758</v>
      </c>
      <c r="D223" s="27">
        <v>9452561</v>
      </c>
      <c r="E223" s="27">
        <v>9485929</v>
      </c>
      <c r="F223" s="27">
        <v>9452561</v>
      </c>
      <c r="G223" s="27">
        <f t="shared" si="45"/>
        <v>41803</v>
      </c>
      <c r="H223" s="27">
        <f t="shared" si="46"/>
        <v>33368</v>
      </c>
      <c r="I223" s="28">
        <f t="shared" si="47"/>
        <v>0.44420438821187247</v>
      </c>
      <c r="J223" s="28">
        <f t="shared" si="48"/>
        <v>99.64823687801163</v>
      </c>
      <c r="K223" s="28">
        <f t="shared" si="49"/>
        <v>100</v>
      </c>
    </row>
    <row r="224" spans="1:11">
      <c r="A224" s="32" t="s">
        <v>32</v>
      </c>
      <c r="B224" s="26" t="s">
        <v>33</v>
      </c>
      <c r="C224" s="27">
        <v>9410758</v>
      </c>
      <c r="D224" s="27">
        <v>9452561</v>
      </c>
      <c r="E224" s="27">
        <v>9485929</v>
      </c>
      <c r="F224" s="27">
        <v>9452561</v>
      </c>
      <c r="G224" s="27">
        <f t="shared" si="45"/>
        <v>41803</v>
      </c>
      <c r="H224" s="27">
        <f t="shared" si="46"/>
        <v>33368</v>
      </c>
      <c r="I224" s="28">
        <f t="shared" si="47"/>
        <v>0.44420438821187247</v>
      </c>
      <c r="J224" s="28">
        <f t="shared" si="48"/>
        <v>99.64823687801163</v>
      </c>
      <c r="K224" s="28">
        <f t="shared" si="49"/>
        <v>100</v>
      </c>
    </row>
    <row r="225" spans="1:11">
      <c r="A225" s="25" t="s">
        <v>34</v>
      </c>
      <c r="B225" s="26" t="s">
        <v>35</v>
      </c>
      <c r="C225" s="27">
        <v>9379437.0600000005</v>
      </c>
      <c r="D225" s="27">
        <v>9452561</v>
      </c>
      <c r="E225" s="27">
        <v>9485929</v>
      </c>
      <c r="F225" s="27">
        <v>9385233.1099999994</v>
      </c>
      <c r="G225" s="27">
        <f t="shared" si="45"/>
        <v>5796.0499999988824</v>
      </c>
      <c r="H225" s="27">
        <f t="shared" si="46"/>
        <v>100695.8900000006</v>
      </c>
      <c r="I225" s="28">
        <f t="shared" si="47"/>
        <v>6.1795286464658261E-2</v>
      </c>
      <c r="J225" s="28">
        <f t="shared" si="48"/>
        <v>98.938470971056176</v>
      </c>
      <c r="K225" s="28">
        <f t="shared" si="49"/>
        <v>99.287728584877684</v>
      </c>
    </row>
    <row r="226" spans="1:11">
      <c r="A226" s="31" t="s">
        <v>36</v>
      </c>
      <c r="B226" s="26" t="s">
        <v>37</v>
      </c>
      <c r="C226" s="27">
        <v>5780443.4100000001</v>
      </c>
      <c r="D226" s="27">
        <v>6228977</v>
      </c>
      <c r="E226" s="27">
        <v>3305019</v>
      </c>
      <c r="F226" s="27">
        <v>6161649.1100000003</v>
      </c>
      <c r="G226" s="27">
        <f t="shared" si="45"/>
        <v>381205.70000000019</v>
      </c>
      <c r="H226" s="27">
        <f t="shared" si="46"/>
        <v>-2856630.1100000003</v>
      </c>
      <c r="I226" s="28">
        <f t="shared" si="47"/>
        <v>6.594748412215651</v>
      </c>
      <c r="J226" s="28">
        <f t="shared" si="48"/>
        <v>186.43309191263347</v>
      </c>
      <c r="K226" s="28">
        <f t="shared" si="49"/>
        <v>98.919118018897805</v>
      </c>
    </row>
    <row r="227" spans="1:11">
      <c r="A227" s="32" t="s">
        <v>46</v>
      </c>
      <c r="B227" s="26" t="s">
        <v>47</v>
      </c>
      <c r="C227" s="27">
        <v>681222.63</v>
      </c>
      <c r="D227" s="27">
        <v>810874</v>
      </c>
      <c r="E227" s="27">
        <v>99601</v>
      </c>
      <c r="F227" s="27">
        <v>743760.79</v>
      </c>
      <c r="G227" s="27">
        <f t="shared" si="45"/>
        <v>62538.160000000033</v>
      </c>
      <c r="H227" s="27">
        <f t="shared" si="46"/>
        <v>-644159.79</v>
      </c>
      <c r="I227" s="28">
        <f t="shared" si="47"/>
        <v>9.1802822228615639</v>
      </c>
      <c r="J227" s="28">
        <f t="shared" si="48"/>
        <v>746.74028373209114</v>
      </c>
      <c r="K227" s="28">
        <f t="shared" si="49"/>
        <v>91.723349126991366</v>
      </c>
    </row>
    <row r="228" spans="1:11">
      <c r="A228" s="33" t="s">
        <v>48</v>
      </c>
      <c r="B228" s="26" t="s">
        <v>49</v>
      </c>
      <c r="C228" s="27">
        <v>681222.63</v>
      </c>
      <c r="D228" s="27">
        <v>810874</v>
      </c>
      <c r="E228" s="27">
        <v>99601</v>
      </c>
      <c r="F228" s="27">
        <v>743760.79</v>
      </c>
      <c r="G228" s="27">
        <f t="shared" si="45"/>
        <v>62538.160000000033</v>
      </c>
      <c r="H228" s="27">
        <f t="shared" si="46"/>
        <v>-644159.79</v>
      </c>
      <c r="I228" s="28">
        <f t="shared" si="47"/>
        <v>9.1802822228615639</v>
      </c>
      <c r="J228" s="28">
        <f t="shared" si="48"/>
        <v>746.74028373209114</v>
      </c>
      <c r="K228" s="28">
        <f t="shared" si="49"/>
        <v>91.723349126991366</v>
      </c>
    </row>
    <row r="229" spans="1:11" ht="26.4">
      <c r="A229" s="32" t="s">
        <v>52</v>
      </c>
      <c r="B229" s="26" t="s">
        <v>53</v>
      </c>
      <c r="C229" s="27">
        <v>5099220.78</v>
      </c>
      <c r="D229" s="27">
        <v>5418103</v>
      </c>
      <c r="E229" s="27">
        <v>3205418</v>
      </c>
      <c r="F229" s="27">
        <v>5417888.3200000003</v>
      </c>
      <c r="G229" s="27">
        <f t="shared" si="45"/>
        <v>318667.54000000004</v>
      </c>
      <c r="H229" s="27">
        <f t="shared" si="46"/>
        <v>-2212470.3200000003</v>
      </c>
      <c r="I229" s="28">
        <f t="shared" si="47"/>
        <v>6.2493379625739607</v>
      </c>
      <c r="J229" s="28">
        <f t="shared" si="48"/>
        <v>169.02283321551198</v>
      </c>
      <c r="K229" s="28">
        <f t="shared" si="49"/>
        <v>99.996037727595805</v>
      </c>
    </row>
    <row r="230" spans="1:11" ht="26.4">
      <c r="A230" s="33" t="s">
        <v>144</v>
      </c>
      <c r="B230" s="26" t="s">
        <v>145</v>
      </c>
      <c r="C230" s="27">
        <v>5099220.78</v>
      </c>
      <c r="D230" s="27">
        <v>5418103</v>
      </c>
      <c r="E230" s="27">
        <v>3205418</v>
      </c>
      <c r="F230" s="27">
        <v>5417888.3200000003</v>
      </c>
      <c r="G230" s="27">
        <f t="shared" si="45"/>
        <v>318667.54000000004</v>
      </c>
      <c r="H230" s="27">
        <f t="shared" si="46"/>
        <v>-2212470.3200000003</v>
      </c>
      <c r="I230" s="28">
        <f t="shared" si="47"/>
        <v>6.2493379625739607</v>
      </c>
      <c r="J230" s="28">
        <f t="shared" si="48"/>
        <v>169.02283321551198</v>
      </c>
      <c r="K230" s="28">
        <f t="shared" si="49"/>
        <v>99.996037727595805</v>
      </c>
    </row>
    <row r="231" spans="1:11" ht="26.4">
      <c r="A231" s="34" t="s">
        <v>167</v>
      </c>
      <c r="B231" s="26" t="s">
        <v>168</v>
      </c>
      <c r="C231" s="27">
        <v>5095105.78</v>
      </c>
      <c r="D231" s="27">
        <v>5413446</v>
      </c>
      <c r="E231" s="27">
        <v>3205418</v>
      </c>
      <c r="F231" s="27">
        <v>5413231.79</v>
      </c>
      <c r="G231" s="27">
        <f t="shared" si="45"/>
        <v>318126.00999999978</v>
      </c>
      <c r="H231" s="27">
        <f t="shared" si="46"/>
        <v>-2207813.79</v>
      </c>
      <c r="I231" s="28">
        <f t="shared" si="47"/>
        <v>6.2437567292273286</v>
      </c>
      <c r="J231" s="28">
        <f t="shared" si="48"/>
        <v>168.87756261429868</v>
      </c>
      <c r="K231" s="28">
        <f t="shared" si="49"/>
        <v>99.996043001075478</v>
      </c>
    </row>
    <row r="232" spans="1:11" ht="39.6">
      <c r="A232" s="34" t="s">
        <v>146</v>
      </c>
      <c r="B232" s="26" t="s">
        <v>147</v>
      </c>
      <c r="C232" s="27">
        <v>4115</v>
      </c>
      <c r="D232" s="27">
        <v>4657</v>
      </c>
      <c r="E232" s="27">
        <v>0</v>
      </c>
      <c r="F232" s="27">
        <v>4656.53</v>
      </c>
      <c r="G232" s="27">
        <f t="shared" si="45"/>
        <v>541.52999999999975</v>
      </c>
      <c r="H232" s="27">
        <f t="shared" si="46"/>
        <v>-4656.53</v>
      </c>
      <c r="I232" s="28">
        <f t="shared" si="47"/>
        <v>13.159902794653703</v>
      </c>
      <c r="J232" s="28">
        <f t="shared" si="48"/>
        <v>0</v>
      </c>
      <c r="K232" s="28">
        <f t="shared" si="49"/>
        <v>99.989907665879315</v>
      </c>
    </row>
    <row r="233" spans="1:11">
      <c r="A233" s="31" t="s">
        <v>60</v>
      </c>
      <c r="B233" s="26" t="s">
        <v>61</v>
      </c>
      <c r="C233" s="27">
        <v>3598993.65</v>
      </c>
      <c r="D233" s="27">
        <v>3223584</v>
      </c>
      <c r="E233" s="27">
        <v>6180910</v>
      </c>
      <c r="F233" s="27">
        <v>3223584</v>
      </c>
      <c r="G233" s="27">
        <f t="shared" si="45"/>
        <v>-375409.64999999991</v>
      </c>
      <c r="H233" s="27">
        <f t="shared" si="46"/>
        <v>2957326</v>
      </c>
      <c r="I233" s="28">
        <f t="shared" si="47"/>
        <v>-10.430961721757967</v>
      </c>
      <c r="J233" s="28">
        <f t="shared" si="48"/>
        <v>52.153873782339488</v>
      </c>
      <c r="K233" s="28">
        <f t="shared" si="49"/>
        <v>100</v>
      </c>
    </row>
    <row r="234" spans="1:11">
      <c r="A234" s="32" t="s">
        <v>194</v>
      </c>
      <c r="B234" s="26" t="s">
        <v>195</v>
      </c>
      <c r="C234" s="27">
        <v>3598993.65</v>
      </c>
      <c r="D234" s="27">
        <v>3223584</v>
      </c>
      <c r="E234" s="27">
        <v>6180910</v>
      </c>
      <c r="F234" s="27">
        <v>3223584</v>
      </c>
      <c r="G234" s="27">
        <f t="shared" si="45"/>
        <v>-375409.64999999991</v>
      </c>
      <c r="H234" s="27">
        <f t="shared" si="46"/>
        <v>2957326</v>
      </c>
      <c r="I234" s="28">
        <f t="shared" si="47"/>
        <v>-10.430961721757967</v>
      </c>
      <c r="J234" s="28">
        <f t="shared" si="48"/>
        <v>52.153873782339488</v>
      </c>
      <c r="K234" s="28">
        <f t="shared" si="49"/>
        <v>100</v>
      </c>
    </row>
    <row r="235" spans="1:11" ht="26.4">
      <c r="A235" s="33" t="s">
        <v>196</v>
      </c>
      <c r="B235" s="26" t="s">
        <v>197</v>
      </c>
      <c r="C235" s="27">
        <v>3598993.65</v>
      </c>
      <c r="D235" s="27">
        <v>3223584</v>
      </c>
      <c r="E235" s="27">
        <v>6180910</v>
      </c>
      <c r="F235" s="27">
        <v>3223584</v>
      </c>
      <c r="G235" s="27">
        <f t="shared" si="45"/>
        <v>-375409.64999999991</v>
      </c>
      <c r="H235" s="27">
        <f t="shared" si="46"/>
        <v>2957326</v>
      </c>
      <c r="I235" s="28">
        <f t="shared" si="47"/>
        <v>-10.430961721757967</v>
      </c>
      <c r="J235" s="28">
        <f t="shared" si="48"/>
        <v>52.153873782339488</v>
      </c>
      <c r="K235" s="28">
        <f t="shared" si="49"/>
        <v>100</v>
      </c>
    </row>
    <row r="236" spans="1:11">
      <c r="A236" s="34" t="s">
        <v>198</v>
      </c>
      <c r="B236" s="26" t="s">
        <v>199</v>
      </c>
      <c r="C236" s="27">
        <v>3598993.65</v>
      </c>
      <c r="D236" s="27">
        <v>3223584</v>
      </c>
      <c r="E236" s="27">
        <v>6180910</v>
      </c>
      <c r="F236" s="27">
        <v>3223584</v>
      </c>
      <c r="G236" s="27">
        <f t="shared" si="45"/>
        <v>-375409.64999999991</v>
      </c>
      <c r="H236" s="27">
        <f t="shared" si="46"/>
        <v>2957326</v>
      </c>
      <c r="I236" s="28">
        <f t="shared" si="47"/>
        <v>-10.430961721757967</v>
      </c>
      <c r="J236" s="28">
        <f t="shared" si="48"/>
        <v>52.153873782339488</v>
      </c>
      <c r="K236" s="28">
        <f t="shared" si="49"/>
        <v>100</v>
      </c>
    </row>
    <row r="237" spans="1:11">
      <c r="A237" s="25"/>
      <c r="B237" s="26" t="s">
        <v>64</v>
      </c>
      <c r="C237" s="27">
        <v>31320.94</v>
      </c>
      <c r="D237" s="27">
        <v>0</v>
      </c>
      <c r="E237" s="27">
        <v>0</v>
      </c>
      <c r="F237" s="27">
        <v>67327.89</v>
      </c>
      <c r="G237" s="27">
        <f t="shared" si="45"/>
        <v>36006.949999999997</v>
      </c>
      <c r="H237" s="27">
        <f t="shared" si="46"/>
        <v>-67327.89</v>
      </c>
      <c r="I237" s="28">
        <f t="shared" si="47"/>
        <v>114.96126872309708</v>
      </c>
      <c r="J237" s="28">
        <f t="shared" si="48"/>
        <v>0</v>
      </c>
      <c r="K237" s="28">
        <f t="shared" si="49"/>
        <v>0</v>
      </c>
    </row>
    <row r="238" spans="1:11">
      <c r="A238" s="25" t="s">
        <v>65</v>
      </c>
      <c r="B238" s="26" t="s">
        <v>66</v>
      </c>
      <c r="C238" s="27">
        <v>-31320.94</v>
      </c>
      <c r="D238" s="27">
        <v>0</v>
      </c>
      <c r="E238" s="27">
        <v>0</v>
      </c>
      <c r="F238" s="27">
        <v>-67327.89</v>
      </c>
      <c r="G238" s="27">
        <f t="shared" si="45"/>
        <v>-36006.949999999997</v>
      </c>
      <c r="H238" s="27">
        <f t="shared" si="46"/>
        <v>67327.89</v>
      </c>
      <c r="I238" s="28">
        <f t="shared" si="47"/>
        <v>114.96126872309708</v>
      </c>
      <c r="J238" s="28">
        <f t="shared" si="48"/>
        <v>0</v>
      </c>
      <c r="K238" s="28">
        <f t="shared" si="49"/>
        <v>0</v>
      </c>
    </row>
    <row r="239" spans="1:11">
      <c r="A239" s="31" t="s">
        <v>67</v>
      </c>
      <c r="B239" s="26" t="s">
        <v>68</v>
      </c>
      <c r="C239" s="27">
        <v>-31320.94</v>
      </c>
      <c r="D239" s="27">
        <v>0</v>
      </c>
      <c r="E239" s="27">
        <v>0</v>
      </c>
      <c r="F239" s="27">
        <v>-67327.89</v>
      </c>
      <c r="G239" s="27">
        <f t="shared" si="45"/>
        <v>-36006.949999999997</v>
      </c>
      <c r="H239" s="27">
        <f t="shared" si="46"/>
        <v>67327.89</v>
      </c>
      <c r="I239" s="28">
        <f t="shared" si="47"/>
        <v>114.96126872309708</v>
      </c>
      <c r="J239" s="28">
        <f t="shared" si="48"/>
        <v>0</v>
      </c>
      <c r="K239" s="28">
        <f t="shared" si="49"/>
        <v>0</v>
      </c>
    </row>
    <row r="240" spans="1:11">
      <c r="A240" s="36" t="s">
        <v>98</v>
      </c>
      <c r="B240" s="37" t="s">
        <v>498</v>
      </c>
      <c r="C240" s="38"/>
      <c r="D240" s="38"/>
      <c r="E240" s="38"/>
      <c r="F240" s="38"/>
      <c r="G240" s="38"/>
      <c r="H240" s="38"/>
      <c r="I240" s="39"/>
      <c r="J240" s="39"/>
      <c r="K240" s="39"/>
    </row>
    <row r="241" spans="1:11">
      <c r="A241" s="25" t="s">
        <v>28</v>
      </c>
      <c r="B241" s="26" t="s">
        <v>29</v>
      </c>
      <c r="C241" s="27">
        <v>101920114.90000001</v>
      </c>
      <c r="D241" s="27">
        <v>112282179</v>
      </c>
      <c r="E241" s="27">
        <v>78409471</v>
      </c>
      <c r="F241" s="27">
        <v>111500411.36</v>
      </c>
      <c r="G241" s="27">
        <f t="shared" ref="G241:G271" si="50">F241-C241</f>
        <v>9580296.4599999934</v>
      </c>
      <c r="H241" s="27">
        <f t="shared" ref="H241:H271" si="51">E241-F241</f>
        <v>-33090940.359999999</v>
      </c>
      <c r="I241" s="28">
        <f t="shared" ref="I241:I271" si="52">IF(ISERROR(F241/C241),0,F241/C241*100-100)</f>
        <v>9.3998093206623565</v>
      </c>
      <c r="J241" s="28">
        <f t="shared" ref="J241:J271" si="53">IF(ISERROR(F241/E241),0,F241/E241*100)</f>
        <v>142.2027338508635</v>
      </c>
      <c r="K241" s="28">
        <f t="shared" ref="K241:K271" si="54">IF(ISERROR(F241/D241),0,F241/D241*100)</f>
        <v>99.303747356025212</v>
      </c>
    </row>
    <row r="242" spans="1:11">
      <c r="A242" s="31" t="s">
        <v>60</v>
      </c>
      <c r="B242" s="26" t="s">
        <v>187</v>
      </c>
      <c r="C242" s="27">
        <v>397.56</v>
      </c>
      <c r="D242" s="27">
        <v>0</v>
      </c>
      <c r="E242" s="27">
        <v>0</v>
      </c>
      <c r="F242" s="27">
        <v>0</v>
      </c>
      <c r="G242" s="27">
        <f t="shared" si="50"/>
        <v>-397.56</v>
      </c>
      <c r="H242" s="27">
        <f t="shared" si="51"/>
        <v>0</v>
      </c>
      <c r="I242" s="28">
        <f t="shared" si="52"/>
        <v>-100</v>
      </c>
      <c r="J242" s="28">
        <f t="shared" si="53"/>
        <v>0</v>
      </c>
      <c r="K242" s="28">
        <f t="shared" si="54"/>
        <v>0</v>
      </c>
    </row>
    <row r="243" spans="1:11" ht="26.4">
      <c r="A243" s="31" t="s">
        <v>76</v>
      </c>
      <c r="B243" s="26" t="s">
        <v>77</v>
      </c>
      <c r="C243" s="27">
        <v>3534302.02</v>
      </c>
      <c r="D243" s="27">
        <v>5022448</v>
      </c>
      <c r="E243" s="27">
        <v>3654718</v>
      </c>
      <c r="F243" s="27">
        <v>4278824.5</v>
      </c>
      <c r="G243" s="27">
        <f t="shared" si="50"/>
        <v>744522.48</v>
      </c>
      <c r="H243" s="27">
        <f t="shared" si="51"/>
        <v>-624106.5</v>
      </c>
      <c r="I243" s="28">
        <f t="shared" si="52"/>
        <v>21.065615665748894</v>
      </c>
      <c r="J243" s="28">
        <f t="shared" si="53"/>
        <v>117.07673478500939</v>
      </c>
      <c r="K243" s="28">
        <f t="shared" si="54"/>
        <v>85.194003004112744</v>
      </c>
    </row>
    <row r="244" spans="1:11">
      <c r="A244" s="31" t="s">
        <v>78</v>
      </c>
      <c r="B244" s="26" t="s">
        <v>79</v>
      </c>
      <c r="C244" s="27">
        <v>414433.32</v>
      </c>
      <c r="D244" s="27">
        <v>518537</v>
      </c>
      <c r="E244" s="27">
        <v>0</v>
      </c>
      <c r="F244" s="27">
        <v>480392.86</v>
      </c>
      <c r="G244" s="27">
        <f t="shared" si="50"/>
        <v>65959.539999999979</v>
      </c>
      <c r="H244" s="27">
        <f t="shared" si="51"/>
        <v>-480392.86</v>
      </c>
      <c r="I244" s="28">
        <f t="shared" si="52"/>
        <v>15.915597713041024</v>
      </c>
      <c r="J244" s="28">
        <f t="shared" si="53"/>
        <v>0</v>
      </c>
      <c r="K244" s="28">
        <f t="shared" si="54"/>
        <v>92.643892335551755</v>
      </c>
    </row>
    <row r="245" spans="1:11">
      <c r="A245" s="32" t="s">
        <v>80</v>
      </c>
      <c r="B245" s="26" t="s">
        <v>81</v>
      </c>
      <c r="C245" s="27">
        <v>386363</v>
      </c>
      <c r="D245" s="27">
        <v>474090</v>
      </c>
      <c r="E245" s="27">
        <v>0</v>
      </c>
      <c r="F245" s="27">
        <v>438730.4</v>
      </c>
      <c r="G245" s="27">
        <f t="shared" si="50"/>
        <v>52367.400000000023</v>
      </c>
      <c r="H245" s="27">
        <f t="shared" si="51"/>
        <v>-438730.4</v>
      </c>
      <c r="I245" s="28">
        <f t="shared" si="52"/>
        <v>13.553937618250217</v>
      </c>
      <c r="J245" s="28">
        <f t="shared" si="53"/>
        <v>0</v>
      </c>
      <c r="K245" s="28">
        <f t="shared" si="54"/>
        <v>92.541584931131226</v>
      </c>
    </row>
    <row r="246" spans="1:11">
      <c r="A246" s="33" t="s">
        <v>82</v>
      </c>
      <c r="B246" s="26" t="s">
        <v>83</v>
      </c>
      <c r="C246" s="27">
        <v>386363</v>
      </c>
      <c r="D246" s="27">
        <v>474090</v>
      </c>
      <c r="E246" s="27">
        <v>0</v>
      </c>
      <c r="F246" s="27">
        <v>438730.4</v>
      </c>
      <c r="G246" s="27">
        <f t="shared" si="50"/>
        <v>52367.400000000023</v>
      </c>
      <c r="H246" s="27">
        <f t="shared" si="51"/>
        <v>-438730.4</v>
      </c>
      <c r="I246" s="28">
        <f t="shared" si="52"/>
        <v>13.553937618250217</v>
      </c>
      <c r="J246" s="28">
        <f t="shared" si="53"/>
        <v>0</v>
      </c>
      <c r="K246" s="28">
        <f t="shared" si="54"/>
        <v>92.541584931131226</v>
      </c>
    </row>
    <row r="247" spans="1:11" ht="26.4">
      <c r="A247" s="34" t="s">
        <v>84</v>
      </c>
      <c r="B247" s="26" t="s">
        <v>85</v>
      </c>
      <c r="C247" s="27">
        <v>386363</v>
      </c>
      <c r="D247" s="27">
        <v>474090</v>
      </c>
      <c r="E247" s="27">
        <v>0</v>
      </c>
      <c r="F247" s="27">
        <v>438730.4</v>
      </c>
      <c r="G247" s="27">
        <f t="shared" si="50"/>
        <v>52367.400000000023</v>
      </c>
      <c r="H247" s="27">
        <f t="shared" si="51"/>
        <v>-438730.4</v>
      </c>
      <c r="I247" s="28">
        <f t="shared" si="52"/>
        <v>13.553937618250217</v>
      </c>
      <c r="J247" s="28">
        <f t="shared" si="53"/>
        <v>0</v>
      </c>
      <c r="K247" s="28">
        <f t="shared" si="54"/>
        <v>92.541584931131226</v>
      </c>
    </row>
    <row r="248" spans="1:11" ht="26.4">
      <c r="A248" s="35" t="s">
        <v>86</v>
      </c>
      <c r="B248" s="26" t="s">
        <v>87</v>
      </c>
      <c r="C248" s="27">
        <v>386363</v>
      </c>
      <c r="D248" s="27">
        <v>474090</v>
      </c>
      <c r="E248" s="27">
        <v>0</v>
      </c>
      <c r="F248" s="27">
        <v>438730.4</v>
      </c>
      <c r="G248" s="27">
        <f t="shared" si="50"/>
        <v>52367.400000000023</v>
      </c>
      <c r="H248" s="27">
        <f t="shared" si="51"/>
        <v>-438730.4</v>
      </c>
      <c r="I248" s="28">
        <f t="shared" si="52"/>
        <v>13.553937618250217</v>
      </c>
      <c r="J248" s="28">
        <f t="shared" si="53"/>
        <v>0</v>
      </c>
      <c r="K248" s="28">
        <f t="shared" si="54"/>
        <v>92.541584931131226</v>
      </c>
    </row>
    <row r="249" spans="1:11">
      <c r="A249" s="32" t="s">
        <v>469</v>
      </c>
      <c r="B249" s="26" t="s">
        <v>470</v>
      </c>
      <c r="C249" s="27">
        <v>28070.32</v>
      </c>
      <c r="D249" s="27">
        <v>44447</v>
      </c>
      <c r="E249" s="27">
        <v>0</v>
      </c>
      <c r="F249" s="27">
        <v>41662.46</v>
      </c>
      <c r="G249" s="27">
        <f t="shared" si="50"/>
        <v>13592.14</v>
      </c>
      <c r="H249" s="27">
        <f t="shared" si="51"/>
        <v>-41662.46</v>
      </c>
      <c r="I249" s="28">
        <f t="shared" si="52"/>
        <v>48.421749377990722</v>
      </c>
      <c r="J249" s="28">
        <f t="shared" si="53"/>
        <v>0</v>
      </c>
      <c r="K249" s="28">
        <f t="shared" si="54"/>
        <v>93.735145229149325</v>
      </c>
    </row>
    <row r="250" spans="1:11">
      <c r="A250" s="33" t="s">
        <v>471</v>
      </c>
      <c r="B250" s="26" t="s">
        <v>472</v>
      </c>
      <c r="C250" s="27">
        <v>28070.32</v>
      </c>
      <c r="D250" s="27">
        <v>44447</v>
      </c>
      <c r="E250" s="27">
        <v>0</v>
      </c>
      <c r="F250" s="27">
        <v>41662.46</v>
      </c>
      <c r="G250" s="27">
        <f t="shared" si="50"/>
        <v>13592.14</v>
      </c>
      <c r="H250" s="27">
        <f t="shared" si="51"/>
        <v>-41662.46</v>
      </c>
      <c r="I250" s="28">
        <f t="shared" si="52"/>
        <v>48.421749377990722</v>
      </c>
      <c r="J250" s="28">
        <f t="shared" si="53"/>
        <v>0</v>
      </c>
      <c r="K250" s="28">
        <f t="shared" si="54"/>
        <v>93.735145229149325</v>
      </c>
    </row>
    <row r="251" spans="1:11" ht="26.4">
      <c r="A251" s="34" t="s">
        <v>473</v>
      </c>
      <c r="B251" s="26" t="s">
        <v>474</v>
      </c>
      <c r="C251" s="27">
        <v>28070.32</v>
      </c>
      <c r="D251" s="27">
        <v>44447</v>
      </c>
      <c r="E251" s="27">
        <v>0</v>
      </c>
      <c r="F251" s="27">
        <v>41662.46</v>
      </c>
      <c r="G251" s="27">
        <f t="shared" si="50"/>
        <v>13592.14</v>
      </c>
      <c r="H251" s="27">
        <f t="shared" si="51"/>
        <v>-41662.46</v>
      </c>
      <c r="I251" s="28">
        <f t="shared" si="52"/>
        <v>48.421749377990722</v>
      </c>
      <c r="J251" s="28">
        <f t="shared" si="53"/>
        <v>0</v>
      </c>
      <c r="K251" s="28">
        <f t="shared" si="54"/>
        <v>93.735145229149325</v>
      </c>
    </row>
    <row r="252" spans="1:11">
      <c r="A252" s="31" t="s">
        <v>30</v>
      </c>
      <c r="B252" s="26" t="s">
        <v>31</v>
      </c>
      <c r="C252" s="27">
        <v>97970982</v>
      </c>
      <c r="D252" s="27">
        <v>106741194</v>
      </c>
      <c r="E252" s="27">
        <v>74754753</v>
      </c>
      <c r="F252" s="27">
        <v>106741194</v>
      </c>
      <c r="G252" s="27">
        <f t="shared" si="50"/>
        <v>8770212</v>
      </c>
      <c r="H252" s="27">
        <f t="shared" si="51"/>
        <v>-31986441</v>
      </c>
      <c r="I252" s="28">
        <f t="shared" si="52"/>
        <v>8.9518465784082792</v>
      </c>
      <c r="J252" s="28">
        <f t="shared" si="53"/>
        <v>142.78850469882499</v>
      </c>
      <c r="K252" s="28">
        <f t="shared" si="54"/>
        <v>100</v>
      </c>
    </row>
    <row r="253" spans="1:11">
      <c r="A253" s="32" t="s">
        <v>32</v>
      </c>
      <c r="B253" s="26" t="s">
        <v>33</v>
      </c>
      <c r="C253" s="27">
        <v>97970982</v>
      </c>
      <c r="D253" s="27">
        <v>106741194</v>
      </c>
      <c r="E253" s="27">
        <v>74754753</v>
      </c>
      <c r="F253" s="27">
        <v>106741194</v>
      </c>
      <c r="G253" s="27">
        <f t="shared" si="50"/>
        <v>8770212</v>
      </c>
      <c r="H253" s="27">
        <f t="shared" si="51"/>
        <v>-31986441</v>
      </c>
      <c r="I253" s="28">
        <f t="shared" si="52"/>
        <v>8.9518465784082792</v>
      </c>
      <c r="J253" s="28">
        <f t="shared" si="53"/>
        <v>142.78850469882499</v>
      </c>
      <c r="K253" s="28">
        <f t="shared" si="54"/>
        <v>100</v>
      </c>
    </row>
    <row r="254" spans="1:11">
      <c r="A254" s="25" t="s">
        <v>34</v>
      </c>
      <c r="B254" s="26" t="s">
        <v>35</v>
      </c>
      <c r="C254" s="27">
        <v>74792391.340000004</v>
      </c>
      <c r="D254" s="27">
        <v>113000046</v>
      </c>
      <c r="E254" s="27">
        <v>78635522</v>
      </c>
      <c r="F254" s="27">
        <v>77460088.400000006</v>
      </c>
      <c r="G254" s="27">
        <f t="shared" si="50"/>
        <v>2667697.0600000024</v>
      </c>
      <c r="H254" s="27">
        <f t="shared" si="51"/>
        <v>1175433.599999994</v>
      </c>
      <c r="I254" s="28">
        <f t="shared" si="52"/>
        <v>3.5668027351510716</v>
      </c>
      <c r="J254" s="28">
        <f t="shared" si="53"/>
        <v>98.505212949435247</v>
      </c>
      <c r="K254" s="28">
        <f t="shared" si="54"/>
        <v>68.548722891670337</v>
      </c>
    </row>
    <row r="255" spans="1:11">
      <c r="A255" s="31" t="s">
        <v>36</v>
      </c>
      <c r="B255" s="26" t="s">
        <v>37</v>
      </c>
      <c r="C255" s="27">
        <v>73512832.010000005</v>
      </c>
      <c r="D255" s="27">
        <v>107882997</v>
      </c>
      <c r="E255" s="27">
        <v>77251951</v>
      </c>
      <c r="F255" s="27">
        <v>76192359.939999998</v>
      </c>
      <c r="G255" s="27">
        <f t="shared" si="50"/>
        <v>2679527.9299999923</v>
      </c>
      <c r="H255" s="27">
        <f t="shared" si="51"/>
        <v>1059591.0600000024</v>
      </c>
      <c r="I255" s="28">
        <f t="shared" si="52"/>
        <v>3.644979871861679</v>
      </c>
      <c r="J255" s="28">
        <f t="shared" si="53"/>
        <v>98.628395728154487</v>
      </c>
      <c r="K255" s="28">
        <f t="shared" si="54"/>
        <v>70.624993797678798</v>
      </c>
    </row>
    <row r="256" spans="1:11">
      <c r="A256" s="32" t="s">
        <v>38</v>
      </c>
      <c r="B256" s="26" t="s">
        <v>39</v>
      </c>
      <c r="C256" s="27">
        <v>57730699.729999997</v>
      </c>
      <c r="D256" s="27">
        <v>86039544</v>
      </c>
      <c r="E256" s="27">
        <v>61270176</v>
      </c>
      <c r="F256" s="27">
        <v>60181328.020000003</v>
      </c>
      <c r="G256" s="27">
        <f t="shared" si="50"/>
        <v>2450628.2900000066</v>
      </c>
      <c r="H256" s="27">
        <f t="shared" si="51"/>
        <v>1088847.9799999967</v>
      </c>
      <c r="I256" s="28">
        <f t="shared" si="52"/>
        <v>4.2449308625416222</v>
      </c>
      <c r="J256" s="28">
        <f t="shared" si="53"/>
        <v>98.222874404669582</v>
      </c>
      <c r="K256" s="28">
        <f t="shared" si="54"/>
        <v>69.946126190533974</v>
      </c>
    </row>
    <row r="257" spans="1:11">
      <c r="A257" s="33" t="s">
        <v>40</v>
      </c>
      <c r="B257" s="26" t="s">
        <v>41</v>
      </c>
      <c r="C257" s="27">
        <v>47053092.350000001</v>
      </c>
      <c r="D257" s="27">
        <v>68714579</v>
      </c>
      <c r="E257" s="27">
        <v>49861649</v>
      </c>
      <c r="F257" s="27">
        <v>49246359.020000003</v>
      </c>
      <c r="G257" s="27">
        <f t="shared" si="50"/>
        <v>2193266.6700000018</v>
      </c>
      <c r="H257" s="27">
        <f t="shared" si="51"/>
        <v>615289.97999999672</v>
      </c>
      <c r="I257" s="28">
        <f t="shared" si="52"/>
        <v>4.6612593571653065</v>
      </c>
      <c r="J257" s="28">
        <f t="shared" si="53"/>
        <v>98.766005552684405</v>
      </c>
      <c r="K257" s="28">
        <f t="shared" si="54"/>
        <v>71.667992057406053</v>
      </c>
    </row>
    <row r="258" spans="1:11">
      <c r="A258" s="33" t="s">
        <v>42</v>
      </c>
      <c r="B258" s="26" t="s">
        <v>43</v>
      </c>
      <c r="C258" s="27">
        <v>10677607.380000001</v>
      </c>
      <c r="D258" s="27">
        <v>17324965</v>
      </c>
      <c r="E258" s="27">
        <v>11408527</v>
      </c>
      <c r="F258" s="27">
        <v>10934969</v>
      </c>
      <c r="G258" s="27">
        <f t="shared" si="50"/>
        <v>257361.61999999918</v>
      </c>
      <c r="H258" s="27">
        <f t="shared" si="51"/>
        <v>473558</v>
      </c>
      <c r="I258" s="28">
        <f t="shared" si="52"/>
        <v>2.4102929695847308</v>
      </c>
      <c r="J258" s="28">
        <f t="shared" si="53"/>
        <v>95.849087266042318</v>
      </c>
      <c r="K258" s="28">
        <f t="shared" si="54"/>
        <v>63.116831693455076</v>
      </c>
    </row>
    <row r="259" spans="1:11">
      <c r="A259" s="34" t="s">
        <v>44</v>
      </c>
      <c r="B259" s="26" t="s">
        <v>45</v>
      </c>
      <c r="C259" s="27">
        <v>183180.49</v>
      </c>
      <c r="D259" s="27">
        <v>0</v>
      </c>
      <c r="E259" s="27">
        <v>0</v>
      </c>
      <c r="F259" s="27">
        <v>187036.4</v>
      </c>
      <c r="G259" s="27">
        <f t="shared" si="50"/>
        <v>3855.9100000000035</v>
      </c>
      <c r="H259" s="27">
        <f t="shared" si="51"/>
        <v>-187036.4</v>
      </c>
      <c r="I259" s="28">
        <f t="shared" si="52"/>
        <v>2.1049785378344694</v>
      </c>
      <c r="J259" s="28">
        <f t="shared" si="53"/>
        <v>0</v>
      </c>
      <c r="K259" s="28">
        <f t="shared" si="54"/>
        <v>0</v>
      </c>
    </row>
    <row r="260" spans="1:11">
      <c r="A260" s="32" t="s">
        <v>46</v>
      </c>
      <c r="B260" s="26" t="s">
        <v>47</v>
      </c>
      <c r="C260" s="27">
        <v>12089192.279999999</v>
      </c>
      <c r="D260" s="27">
        <v>16738823</v>
      </c>
      <c r="E260" s="27">
        <v>12218133</v>
      </c>
      <c r="F260" s="27">
        <v>12180313.92</v>
      </c>
      <c r="G260" s="27">
        <f t="shared" si="50"/>
        <v>91121.640000000596</v>
      </c>
      <c r="H260" s="27">
        <f t="shared" si="51"/>
        <v>37819.080000000075</v>
      </c>
      <c r="I260" s="28">
        <f t="shared" si="52"/>
        <v>0.75374464967975996</v>
      </c>
      <c r="J260" s="28">
        <f t="shared" si="53"/>
        <v>99.690467602537964</v>
      </c>
      <c r="K260" s="28">
        <f t="shared" si="54"/>
        <v>72.766848182814286</v>
      </c>
    </row>
    <row r="261" spans="1:11">
      <c r="A261" s="33" t="s">
        <v>48</v>
      </c>
      <c r="B261" s="26" t="s">
        <v>49</v>
      </c>
      <c r="C261" s="27">
        <v>5459922.9299999997</v>
      </c>
      <c r="D261" s="27">
        <v>7189540</v>
      </c>
      <c r="E261" s="27">
        <v>5304555</v>
      </c>
      <c r="F261" s="27">
        <v>5415704.1200000001</v>
      </c>
      <c r="G261" s="27">
        <f t="shared" si="50"/>
        <v>-44218.80999999959</v>
      </c>
      <c r="H261" s="27">
        <f t="shared" si="51"/>
        <v>-111149.12000000011</v>
      </c>
      <c r="I261" s="28">
        <f t="shared" si="52"/>
        <v>-0.80987974678242836</v>
      </c>
      <c r="J261" s="28">
        <f t="shared" si="53"/>
        <v>102.09535239053984</v>
      </c>
      <c r="K261" s="28">
        <f t="shared" si="54"/>
        <v>75.327546964061682</v>
      </c>
    </row>
    <row r="262" spans="1:11">
      <c r="A262" s="33" t="s">
        <v>50</v>
      </c>
      <c r="B262" s="26" t="s">
        <v>51</v>
      </c>
      <c r="C262" s="27">
        <v>6629269.3499999996</v>
      </c>
      <c r="D262" s="27">
        <v>9549283</v>
      </c>
      <c r="E262" s="27">
        <v>6913578</v>
      </c>
      <c r="F262" s="27">
        <v>6764609.7999999998</v>
      </c>
      <c r="G262" s="27">
        <f t="shared" si="50"/>
        <v>135340.45000000019</v>
      </c>
      <c r="H262" s="27">
        <f t="shared" si="51"/>
        <v>148968.20000000019</v>
      </c>
      <c r="I262" s="28">
        <f t="shared" si="52"/>
        <v>2.0415590746814445</v>
      </c>
      <c r="J262" s="28">
        <f t="shared" si="53"/>
        <v>97.845280692573368</v>
      </c>
      <c r="K262" s="28">
        <f t="shared" si="54"/>
        <v>70.838928954142418</v>
      </c>
    </row>
    <row r="263" spans="1:11" ht="26.4">
      <c r="A263" s="32" t="s">
        <v>52</v>
      </c>
      <c r="B263" s="26" t="s">
        <v>53</v>
      </c>
      <c r="C263" s="27">
        <v>3692940</v>
      </c>
      <c r="D263" s="27">
        <v>5104630</v>
      </c>
      <c r="E263" s="27">
        <v>3763642</v>
      </c>
      <c r="F263" s="27">
        <v>3830718</v>
      </c>
      <c r="G263" s="27">
        <f t="shared" si="50"/>
        <v>137778</v>
      </c>
      <c r="H263" s="27">
        <f t="shared" si="51"/>
        <v>-67076</v>
      </c>
      <c r="I263" s="28">
        <f t="shared" si="52"/>
        <v>3.7308485921785746</v>
      </c>
      <c r="J263" s="28">
        <f t="shared" si="53"/>
        <v>101.7822098913765</v>
      </c>
      <c r="K263" s="28">
        <f t="shared" si="54"/>
        <v>75.043989476220602</v>
      </c>
    </row>
    <row r="264" spans="1:11" ht="26.4">
      <c r="A264" s="33" t="s">
        <v>144</v>
      </c>
      <c r="B264" s="26" t="s">
        <v>145</v>
      </c>
      <c r="C264" s="27">
        <v>3692940</v>
      </c>
      <c r="D264" s="27">
        <v>5104630</v>
      </c>
      <c r="E264" s="27">
        <v>3763642</v>
      </c>
      <c r="F264" s="27">
        <v>3830718</v>
      </c>
      <c r="G264" s="27">
        <f t="shared" si="50"/>
        <v>137778</v>
      </c>
      <c r="H264" s="27">
        <f t="shared" si="51"/>
        <v>-67076</v>
      </c>
      <c r="I264" s="28">
        <f t="shared" si="52"/>
        <v>3.7308485921785746</v>
      </c>
      <c r="J264" s="28">
        <f t="shared" si="53"/>
        <v>101.7822098913765</v>
      </c>
      <c r="K264" s="28">
        <f t="shared" si="54"/>
        <v>75.043989476220602</v>
      </c>
    </row>
    <row r="265" spans="1:11" ht="39.6">
      <c r="A265" s="34" t="s">
        <v>146</v>
      </c>
      <c r="B265" s="26" t="s">
        <v>147</v>
      </c>
      <c r="C265" s="27">
        <v>3692940</v>
      </c>
      <c r="D265" s="27">
        <v>5104630</v>
      </c>
      <c r="E265" s="27">
        <v>3763642</v>
      </c>
      <c r="F265" s="27">
        <v>3830718</v>
      </c>
      <c r="G265" s="27">
        <f t="shared" si="50"/>
        <v>137778</v>
      </c>
      <c r="H265" s="27">
        <f t="shared" si="51"/>
        <v>-67076</v>
      </c>
      <c r="I265" s="28">
        <f t="shared" si="52"/>
        <v>3.7308485921785746</v>
      </c>
      <c r="J265" s="28">
        <f t="shared" si="53"/>
        <v>101.7822098913765</v>
      </c>
      <c r="K265" s="28">
        <f t="shared" si="54"/>
        <v>75.043989476220602</v>
      </c>
    </row>
    <row r="266" spans="1:11">
      <c r="A266" s="31" t="s">
        <v>60</v>
      </c>
      <c r="B266" s="26" t="s">
        <v>61</v>
      </c>
      <c r="C266" s="27">
        <v>1279559.33</v>
      </c>
      <c r="D266" s="27">
        <v>5117049</v>
      </c>
      <c r="E266" s="27">
        <v>1383571</v>
      </c>
      <c r="F266" s="27">
        <v>1267728.46</v>
      </c>
      <c r="G266" s="27">
        <f t="shared" si="50"/>
        <v>-11830.870000000112</v>
      </c>
      <c r="H266" s="27">
        <f t="shared" si="51"/>
        <v>115842.54000000004</v>
      </c>
      <c r="I266" s="28">
        <f t="shared" si="52"/>
        <v>-0.92460503570399055</v>
      </c>
      <c r="J266" s="28">
        <f t="shared" si="53"/>
        <v>91.627278975925336</v>
      </c>
      <c r="K266" s="28">
        <f t="shared" si="54"/>
        <v>24.77460075133148</v>
      </c>
    </row>
    <row r="267" spans="1:11">
      <c r="A267" s="32" t="s">
        <v>62</v>
      </c>
      <c r="B267" s="26" t="s">
        <v>63</v>
      </c>
      <c r="C267" s="27">
        <v>1279559.33</v>
      </c>
      <c r="D267" s="27">
        <v>5117049</v>
      </c>
      <c r="E267" s="27">
        <v>1383571</v>
      </c>
      <c r="F267" s="27">
        <v>1267728.46</v>
      </c>
      <c r="G267" s="27">
        <f t="shared" si="50"/>
        <v>-11830.870000000112</v>
      </c>
      <c r="H267" s="27">
        <f t="shared" si="51"/>
        <v>115842.54000000004</v>
      </c>
      <c r="I267" s="28">
        <f t="shared" si="52"/>
        <v>-0.92460503570399055</v>
      </c>
      <c r="J267" s="28">
        <f t="shared" si="53"/>
        <v>91.627278975925336</v>
      </c>
      <c r="K267" s="28">
        <f t="shared" si="54"/>
        <v>24.77460075133148</v>
      </c>
    </row>
    <row r="268" spans="1:11">
      <c r="A268" s="25"/>
      <c r="B268" s="26" t="s">
        <v>64</v>
      </c>
      <c r="C268" s="27">
        <v>27127723.559999999</v>
      </c>
      <c r="D268" s="27">
        <v>-717867</v>
      </c>
      <c r="E268" s="27">
        <v>-226051</v>
      </c>
      <c r="F268" s="27">
        <v>34040322.960000001</v>
      </c>
      <c r="G268" s="27">
        <f t="shared" si="50"/>
        <v>6912599.4000000022</v>
      </c>
      <c r="H268" s="27">
        <f t="shared" si="51"/>
        <v>-34266373.960000001</v>
      </c>
      <c r="I268" s="28">
        <f t="shared" si="52"/>
        <v>25.48167886151964</v>
      </c>
      <c r="J268" s="28">
        <f t="shared" si="53"/>
        <v>-15058.691604991793</v>
      </c>
      <c r="K268" s="28">
        <f t="shared" si="54"/>
        <v>-4741.8704244658138</v>
      </c>
    </row>
    <row r="269" spans="1:11">
      <c r="A269" s="25" t="s">
        <v>65</v>
      </c>
      <c r="B269" s="26" t="s">
        <v>66</v>
      </c>
      <c r="C269" s="27">
        <v>-27127723.559999999</v>
      </c>
      <c r="D269" s="27">
        <v>717867</v>
      </c>
      <c r="E269" s="27">
        <v>226051</v>
      </c>
      <c r="F269" s="27">
        <v>-34040322.960000001</v>
      </c>
      <c r="G269" s="27">
        <f t="shared" si="50"/>
        <v>-6912599.4000000022</v>
      </c>
      <c r="H269" s="27">
        <f t="shared" si="51"/>
        <v>34266373.960000001</v>
      </c>
      <c r="I269" s="28">
        <f t="shared" si="52"/>
        <v>25.48167886151964</v>
      </c>
      <c r="J269" s="28">
        <f t="shared" si="53"/>
        <v>-15058.691604991793</v>
      </c>
      <c r="K269" s="28">
        <f t="shared" si="54"/>
        <v>-4741.8704244658138</v>
      </c>
    </row>
    <row r="270" spans="1:11">
      <c r="A270" s="31" t="s">
        <v>67</v>
      </c>
      <c r="B270" s="26" t="s">
        <v>68</v>
      </c>
      <c r="C270" s="27">
        <v>-27127723.559999999</v>
      </c>
      <c r="D270" s="27">
        <v>717867</v>
      </c>
      <c r="E270" s="27">
        <v>226051</v>
      </c>
      <c r="F270" s="27">
        <v>-34040322.960000001</v>
      </c>
      <c r="G270" s="27">
        <f t="shared" si="50"/>
        <v>-6912599.4000000022</v>
      </c>
      <c r="H270" s="27">
        <f t="shared" si="51"/>
        <v>34266373.960000001</v>
      </c>
      <c r="I270" s="28">
        <f t="shared" si="52"/>
        <v>25.48167886151964</v>
      </c>
      <c r="J270" s="28">
        <f t="shared" si="53"/>
        <v>-15058.691604991793</v>
      </c>
      <c r="K270" s="28">
        <f t="shared" si="54"/>
        <v>-4741.8704244658138</v>
      </c>
    </row>
    <row r="271" spans="1:11" ht="26.4">
      <c r="A271" s="32" t="s">
        <v>94</v>
      </c>
      <c r="B271" s="26" t="s">
        <v>95</v>
      </c>
      <c r="C271" s="27">
        <v>-1193961.1299999999</v>
      </c>
      <c r="D271" s="27">
        <v>717867</v>
      </c>
      <c r="E271" s="27">
        <v>226051</v>
      </c>
      <c r="F271" s="27">
        <v>-654524.13</v>
      </c>
      <c r="G271" s="27">
        <f t="shared" si="50"/>
        <v>539436.99999999988</v>
      </c>
      <c r="H271" s="27">
        <f t="shared" si="51"/>
        <v>880575.13</v>
      </c>
      <c r="I271" s="28">
        <f t="shared" si="52"/>
        <v>-45.180449048621874</v>
      </c>
      <c r="J271" s="28">
        <f t="shared" si="53"/>
        <v>-289.54710662638081</v>
      </c>
      <c r="K271" s="28">
        <f t="shared" si="54"/>
        <v>-91.176238774034744</v>
      </c>
    </row>
    <row r="272" spans="1:11">
      <c r="A272" s="40" t="s">
        <v>499</v>
      </c>
      <c r="B272" s="37" t="s">
        <v>500</v>
      </c>
      <c r="C272" s="38"/>
      <c r="D272" s="38"/>
      <c r="E272" s="38"/>
      <c r="F272" s="38"/>
      <c r="G272" s="38"/>
      <c r="H272" s="38"/>
      <c r="I272" s="39"/>
      <c r="J272" s="39"/>
      <c r="K272" s="39"/>
    </row>
    <row r="273" spans="1:11">
      <c r="A273" s="25" t="s">
        <v>28</v>
      </c>
      <c r="B273" s="26" t="s">
        <v>29</v>
      </c>
      <c r="C273" s="27">
        <v>101546954.90000001</v>
      </c>
      <c r="D273" s="27">
        <v>111892699</v>
      </c>
      <c r="E273" s="27">
        <v>78409471</v>
      </c>
      <c r="F273" s="27">
        <v>111110931.36</v>
      </c>
      <c r="G273" s="27">
        <f t="shared" ref="G273:G303" si="55">F273-C273</f>
        <v>9563976.4599999934</v>
      </c>
      <c r="H273" s="27">
        <f t="shared" ref="H273:H303" si="56">E273-F273</f>
        <v>-32701460.359999999</v>
      </c>
      <c r="I273" s="28">
        <f t="shared" ref="I273:I303" si="57">IF(ISERROR(F273/C273),0,F273/C273*100-100)</f>
        <v>9.4182799173232468</v>
      </c>
      <c r="J273" s="28">
        <f t="shared" ref="J273:J303" si="58">IF(ISERROR(F273/E273),0,F273/E273*100)</f>
        <v>141.70600814281732</v>
      </c>
      <c r="K273" s="28">
        <f t="shared" ref="K273:K303" si="59">IF(ISERROR(F273/D273),0,F273/D273*100)</f>
        <v>99.301323815595865</v>
      </c>
    </row>
    <row r="274" spans="1:11">
      <c r="A274" s="31" t="s">
        <v>60</v>
      </c>
      <c r="B274" s="26" t="s">
        <v>187</v>
      </c>
      <c r="C274" s="27">
        <v>397.56</v>
      </c>
      <c r="D274" s="27">
        <v>0</v>
      </c>
      <c r="E274" s="27">
        <v>0</v>
      </c>
      <c r="F274" s="27">
        <v>0</v>
      </c>
      <c r="G274" s="27">
        <f t="shared" si="55"/>
        <v>-397.56</v>
      </c>
      <c r="H274" s="27">
        <f t="shared" si="56"/>
        <v>0</v>
      </c>
      <c r="I274" s="28">
        <f t="shared" si="57"/>
        <v>-100</v>
      </c>
      <c r="J274" s="28">
        <f t="shared" si="58"/>
        <v>0</v>
      </c>
      <c r="K274" s="28">
        <f t="shared" si="59"/>
        <v>0</v>
      </c>
    </row>
    <row r="275" spans="1:11" ht="26.4">
      <c r="A275" s="31" t="s">
        <v>76</v>
      </c>
      <c r="B275" s="26" t="s">
        <v>77</v>
      </c>
      <c r="C275" s="27">
        <v>3534302.02</v>
      </c>
      <c r="D275" s="27">
        <v>5022448</v>
      </c>
      <c r="E275" s="27">
        <v>3654718</v>
      </c>
      <c r="F275" s="27">
        <v>4278824.5</v>
      </c>
      <c r="G275" s="27">
        <f t="shared" si="55"/>
        <v>744522.48</v>
      </c>
      <c r="H275" s="27">
        <f t="shared" si="56"/>
        <v>-624106.5</v>
      </c>
      <c r="I275" s="28">
        <f t="shared" si="57"/>
        <v>21.065615665748894</v>
      </c>
      <c r="J275" s="28">
        <f t="shared" si="58"/>
        <v>117.07673478500939</v>
      </c>
      <c r="K275" s="28">
        <f t="shared" si="59"/>
        <v>85.194003004112744</v>
      </c>
    </row>
    <row r="276" spans="1:11">
      <c r="A276" s="31" t="s">
        <v>78</v>
      </c>
      <c r="B276" s="26" t="s">
        <v>79</v>
      </c>
      <c r="C276" s="27">
        <v>41273.32</v>
      </c>
      <c r="D276" s="27">
        <v>129057</v>
      </c>
      <c r="E276" s="27">
        <v>0</v>
      </c>
      <c r="F276" s="27">
        <v>90912.86</v>
      </c>
      <c r="G276" s="27">
        <f t="shared" si="55"/>
        <v>49639.54</v>
      </c>
      <c r="H276" s="27">
        <f t="shared" si="56"/>
        <v>-90912.86</v>
      </c>
      <c r="I276" s="28">
        <f t="shared" si="57"/>
        <v>120.27028598620126</v>
      </c>
      <c r="J276" s="28">
        <f t="shared" si="58"/>
        <v>0</v>
      </c>
      <c r="K276" s="28">
        <f t="shared" si="59"/>
        <v>70.443958870886505</v>
      </c>
    </row>
    <row r="277" spans="1:11">
      <c r="A277" s="32" t="s">
        <v>80</v>
      </c>
      <c r="B277" s="26" t="s">
        <v>81</v>
      </c>
      <c r="C277" s="27">
        <v>13203</v>
      </c>
      <c r="D277" s="27">
        <v>84610</v>
      </c>
      <c r="E277" s="27">
        <v>0</v>
      </c>
      <c r="F277" s="27">
        <v>49250.400000000001</v>
      </c>
      <c r="G277" s="27">
        <f t="shared" si="55"/>
        <v>36047.4</v>
      </c>
      <c r="H277" s="27">
        <f t="shared" si="56"/>
        <v>-49250.400000000001</v>
      </c>
      <c r="I277" s="28">
        <f t="shared" si="57"/>
        <v>273.02431265621448</v>
      </c>
      <c r="J277" s="28">
        <f t="shared" si="58"/>
        <v>0</v>
      </c>
      <c r="K277" s="28">
        <f t="shared" si="59"/>
        <v>58.20872237324194</v>
      </c>
    </row>
    <row r="278" spans="1:11">
      <c r="A278" s="33" t="s">
        <v>82</v>
      </c>
      <c r="B278" s="26" t="s">
        <v>83</v>
      </c>
      <c r="C278" s="27">
        <v>13203</v>
      </c>
      <c r="D278" s="27">
        <v>84610</v>
      </c>
      <c r="E278" s="27">
        <v>0</v>
      </c>
      <c r="F278" s="27">
        <v>49250.400000000001</v>
      </c>
      <c r="G278" s="27">
        <f t="shared" si="55"/>
        <v>36047.4</v>
      </c>
      <c r="H278" s="27">
        <f t="shared" si="56"/>
        <v>-49250.400000000001</v>
      </c>
      <c r="I278" s="28">
        <f t="shared" si="57"/>
        <v>273.02431265621448</v>
      </c>
      <c r="J278" s="28">
        <f t="shared" si="58"/>
        <v>0</v>
      </c>
      <c r="K278" s="28">
        <f t="shared" si="59"/>
        <v>58.20872237324194</v>
      </c>
    </row>
    <row r="279" spans="1:11" ht="26.4">
      <c r="A279" s="34" t="s">
        <v>84</v>
      </c>
      <c r="B279" s="26" t="s">
        <v>85</v>
      </c>
      <c r="C279" s="27">
        <v>13203</v>
      </c>
      <c r="D279" s="27">
        <v>84610</v>
      </c>
      <c r="E279" s="27">
        <v>0</v>
      </c>
      <c r="F279" s="27">
        <v>49250.400000000001</v>
      </c>
      <c r="G279" s="27">
        <f t="shared" si="55"/>
        <v>36047.4</v>
      </c>
      <c r="H279" s="27">
        <f t="shared" si="56"/>
        <v>-49250.400000000001</v>
      </c>
      <c r="I279" s="28">
        <f t="shared" si="57"/>
        <v>273.02431265621448</v>
      </c>
      <c r="J279" s="28">
        <f t="shared" si="58"/>
        <v>0</v>
      </c>
      <c r="K279" s="28">
        <f t="shared" si="59"/>
        <v>58.20872237324194</v>
      </c>
    </row>
    <row r="280" spans="1:11" ht="26.4">
      <c r="A280" s="35" t="s">
        <v>86</v>
      </c>
      <c r="B280" s="26" t="s">
        <v>87</v>
      </c>
      <c r="C280" s="27">
        <v>13203</v>
      </c>
      <c r="D280" s="27">
        <v>84610</v>
      </c>
      <c r="E280" s="27">
        <v>0</v>
      </c>
      <c r="F280" s="27">
        <v>49250.400000000001</v>
      </c>
      <c r="G280" s="27">
        <f t="shared" si="55"/>
        <v>36047.4</v>
      </c>
      <c r="H280" s="27">
        <f t="shared" si="56"/>
        <v>-49250.400000000001</v>
      </c>
      <c r="I280" s="28">
        <f t="shared" si="57"/>
        <v>273.02431265621448</v>
      </c>
      <c r="J280" s="28">
        <f t="shared" si="58"/>
        <v>0</v>
      </c>
      <c r="K280" s="28">
        <f t="shared" si="59"/>
        <v>58.20872237324194</v>
      </c>
    </row>
    <row r="281" spans="1:11">
      <c r="A281" s="32" t="s">
        <v>469</v>
      </c>
      <c r="B281" s="26" t="s">
        <v>470</v>
      </c>
      <c r="C281" s="27">
        <v>28070.32</v>
      </c>
      <c r="D281" s="27">
        <v>44447</v>
      </c>
      <c r="E281" s="27">
        <v>0</v>
      </c>
      <c r="F281" s="27">
        <v>41662.46</v>
      </c>
      <c r="G281" s="27">
        <f t="shared" si="55"/>
        <v>13592.14</v>
      </c>
      <c r="H281" s="27">
        <f t="shared" si="56"/>
        <v>-41662.46</v>
      </c>
      <c r="I281" s="28">
        <f t="shared" si="57"/>
        <v>48.421749377990722</v>
      </c>
      <c r="J281" s="28">
        <f t="shared" si="58"/>
        <v>0</v>
      </c>
      <c r="K281" s="28">
        <f t="shared" si="59"/>
        <v>93.735145229149325</v>
      </c>
    </row>
    <row r="282" spans="1:11">
      <c r="A282" s="33" t="s">
        <v>471</v>
      </c>
      <c r="B282" s="26" t="s">
        <v>472</v>
      </c>
      <c r="C282" s="27">
        <v>28070.32</v>
      </c>
      <c r="D282" s="27">
        <v>44447</v>
      </c>
      <c r="E282" s="27">
        <v>0</v>
      </c>
      <c r="F282" s="27">
        <v>41662.46</v>
      </c>
      <c r="G282" s="27">
        <f t="shared" si="55"/>
        <v>13592.14</v>
      </c>
      <c r="H282" s="27">
        <f t="shared" si="56"/>
        <v>-41662.46</v>
      </c>
      <c r="I282" s="28">
        <f t="shared" si="57"/>
        <v>48.421749377990722</v>
      </c>
      <c r="J282" s="28">
        <f t="shared" si="58"/>
        <v>0</v>
      </c>
      <c r="K282" s="28">
        <f t="shared" si="59"/>
        <v>93.735145229149325</v>
      </c>
    </row>
    <row r="283" spans="1:11" ht="26.4">
      <c r="A283" s="34" t="s">
        <v>473</v>
      </c>
      <c r="B283" s="26" t="s">
        <v>474</v>
      </c>
      <c r="C283" s="27">
        <v>28070.32</v>
      </c>
      <c r="D283" s="27">
        <v>44447</v>
      </c>
      <c r="E283" s="27">
        <v>0</v>
      </c>
      <c r="F283" s="27">
        <v>41662.46</v>
      </c>
      <c r="G283" s="27">
        <f t="shared" si="55"/>
        <v>13592.14</v>
      </c>
      <c r="H283" s="27">
        <f t="shared" si="56"/>
        <v>-41662.46</v>
      </c>
      <c r="I283" s="28">
        <f t="shared" si="57"/>
        <v>48.421749377990722</v>
      </c>
      <c r="J283" s="28">
        <f t="shared" si="58"/>
        <v>0</v>
      </c>
      <c r="K283" s="28">
        <f t="shared" si="59"/>
        <v>93.735145229149325</v>
      </c>
    </row>
    <row r="284" spans="1:11">
      <c r="A284" s="31" t="s">
        <v>30</v>
      </c>
      <c r="B284" s="26" t="s">
        <v>31</v>
      </c>
      <c r="C284" s="27">
        <v>97970982</v>
      </c>
      <c r="D284" s="27">
        <v>106741194</v>
      </c>
      <c r="E284" s="27">
        <v>74754753</v>
      </c>
      <c r="F284" s="27">
        <v>106741194</v>
      </c>
      <c r="G284" s="27">
        <f t="shared" si="55"/>
        <v>8770212</v>
      </c>
      <c r="H284" s="27">
        <f t="shared" si="56"/>
        <v>-31986441</v>
      </c>
      <c r="I284" s="28">
        <f t="shared" si="57"/>
        <v>8.9518465784082792</v>
      </c>
      <c r="J284" s="28">
        <f t="shared" si="58"/>
        <v>142.78850469882499</v>
      </c>
      <c r="K284" s="28">
        <f t="shared" si="59"/>
        <v>100</v>
      </c>
    </row>
    <row r="285" spans="1:11">
      <c r="A285" s="32" t="s">
        <v>32</v>
      </c>
      <c r="B285" s="26" t="s">
        <v>33</v>
      </c>
      <c r="C285" s="27">
        <v>97970982</v>
      </c>
      <c r="D285" s="27">
        <v>106741194</v>
      </c>
      <c r="E285" s="27">
        <v>74754753</v>
      </c>
      <c r="F285" s="27">
        <v>106741194</v>
      </c>
      <c r="G285" s="27">
        <f t="shared" si="55"/>
        <v>8770212</v>
      </c>
      <c r="H285" s="27">
        <f t="shared" si="56"/>
        <v>-31986441</v>
      </c>
      <c r="I285" s="28">
        <f t="shared" si="57"/>
        <v>8.9518465784082792</v>
      </c>
      <c r="J285" s="28">
        <f t="shared" si="58"/>
        <v>142.78850469882499</v>
      </c>
      <c r="K285" s="28">
        <f t="shared" si="59"/>
        <v>100</v>
      </c>
    </row>
    <row r="286" spans="1:11">
      <c r="A286" s="25" t="s">
        <v>34</v>
      </c>
      <c r="B286" s="26" t="s">
        <v>35</v>
      </c>
      <c r="C286" s="27">
        <v>74621762.879999995</v>
      </c>
      <c r="D286" s="27">
        <v>112610566</v>
      </c>
      <c r="E286" s="27">
        <v>78635522</v>
      </c>
      <c r="F286" s="27">
        <v>77267712.260000005</v>
      </c>
      <c r="G286" s="27">
        <f t="shared" si="55"/>
        <v>2645949.3800000101</v>
      </c>
      <c r="H286" s="27">
        <f t="shared" si="56"/>
        <v>1367809.7399999946</v>
      </c>
      <c r="I286" s="28">
        <f t="shared" si="57"/>
        <v>3.545814622813154</v>
      </c>
      <c r="J286" s="28">
        <f t="shared" si="58"/>
        <v>98.260570153015593</v>
      </c>
      <c r="K286" s="28">
        <f t="shared" si="59"/>
        <v>68.61497548995537</v>
      </c>
    </row>
    <row r="287" spans="1:11">
      <c r="A287" s="31" t="s">
        <v>36</v>
      </c>
      <c r="B287" s="26" t="s">
        <v>37</v>
      </c>
      <c r="C287" s="27">
        <v>73342203.549999997</v>
      </c>
      <c r="D287" s="27">
        <v>107493517</v>
      </c>
      <c r="E287" s="27">
        <v>77251951</v>
      </c>
      <c r="F287" s="27">
        <v>75999983.799999997</v>
      </c>
      <c r="G287" s="27">
        <f t="shared" si="55"/>
        <v>2657780.25</v>
      </c>
      <c r="H287" s="27">
        <f t="shared" si="56"/>
        <v>1251967.200000003</v>
      </c>
      <c r="I287" s="28">
        <f t="shared" si="57"/>
        <v>3.6238074687626494</v>
      </c>
      <c r="J287" s="28">
        <f t="shared" si="58"/>
        <v>98.379371415486958</v>
      </c>
      <c r="K287" s="28">
        <f t="shared" si="59"/>
        <v>70.701923168073478</v>
      </c>
    </row>
    <row r="288" spans="1:11">
      <c r="A288" s="32" t="s">
        <v>38</v>
      </c>
      <c r="B288" s="26" t="s">
        <v>39</v>
      </c>
      <c r="C288" s="27">
        <v>57560071.270000003</v>
      </c>
      <c r="D288" s="27">
        <v>85650064</v>
      </c>
      <c r="E288" s="27">
        <v>61270176</v>
      </c>
      <c r="F288" s="27">
        <v>59988951.880000003</v>
      </c>
      <c r="G288" s="27">
        <f t="shared" si="55"/>
        <v>2428880.6099999994</v>
      </c>
      <c r="H288" s="27">
        <f t="shared" si="56"/>
        <v>1281224.1199999973</v>
      </c>
      <c r="I288" s="28">
        <f t="shared" si="57"/>
        <v>4.2197317626775117</v>
      </c>
      <c r="J288" s="28">
        <f t="shared" si="58"/>
        <v>97.908894337107839</v>
      </c>
      <c r="K288" s="28">
        <f t="shared" si="59"/>
        <v>70.039587921382065</v>
      </c>
    </row>
    <row r="289" spans="1:11">
      <c r="A289" s="33" t="s">
        <v>40</v>
      </c>
      <c r="B289" s="26" t="s">
        <v>41</v>
      </c>
      <c r="C289" s="27">
        <v>47051665.350000001</v>
      </c>
      <c r="D289" s="27">
        <v>68714579</v>
      </c>
      <c r="E289" s="27">
        <v>49861649</v>
      </c>
      <c r="F289" s="27">
        <v>49246359.020000003</v>
      </c>
      <c r="G289" s="27">
        <f t="shared" si="55"/>
        <v>2194693.6700000018</v>
      </c>
      <c r="H289" s="27">
        <f t="shared" si="56"/>
        <v>615289.97999999672</v>
      </c>
      <c r="I289" s="28">
        <f t="shared" si="57"/>
        <v>4.6644335618611734</v>
      </c>
      <c r="J289" s="28">
        <f t="shared" si="58"/>
        <v>98.766005552684405</v>
      </c>
      <c r="K289" s="28">
        <f t="shared" si="59"/>
        <v>71.667992057406053</v>
      </c>
    </row>
    <row r="290" spans="1:11">
      <c r="A290" s="33" t="s">
        <v>42</v>
      </c>
      <c r="B290" s="26" t="s">
        <v>43</v>
      </c>
      <c r="C290" s="27">
        <v>10508405.92</v>
      </c>
      <c r="D290" s="27">
        <v>16935485</v>
      </c>
      <c r="E290" s="27">
        <v>11408527</v>
      </c>
      <c r="F290" s="27">
        <v>10742592.859999999</v>
      </c>
      <c r="G290" s="27">
        <f t="shared" si="55"/>
        <v>234186.93999999948</v>
      </c>
      <c r="H290" s="27">
        <f t="shared" si="56"/>
        <v>665934.1400000006</v>
      </c>
      <c r="I290" s="28">
        <f t="shared" si="57"/>
        <v>2.2285676988770007</v>
      </c>
      <c r="J290" s="28">
        <f t="shared" si="58"/>
        <v>94.162838550498236</v>
      </c>
      <c r="K290" s="28">
        <f t="shared" si="59"/>
        <v>63.432448849265313</v>
      </c>
    </row>
    <row r="291" spans="1:11">
      <c r="A291" s="34" t="s">
        <v>44</v>
      </c>
      <c r="B291" s="26" t="s">
        <v>45</v>
      </c>
      <c r="C291" s="27">
        <v>142387.96</v>
      </c>
      <c r="D291" s="27">
        <v>0</v>
      </c>
      <c r="E291" s="27">
        <v>0</v>
      </c>
      <c r="F291" s="27">
        <v>142768.21</v>
      </c>
      <c r="G291" s="27">
        <f t="shared" si="55"/>
        <v>380.25</v>
      </c>
      <c r="H291" s="27">
        <f t="shared" si="56"/>
        <v>-142768.21</v>
      </c>
      <c r="I291" s="28">
        <f t="shared" si="57"/>
        <v>0.26705207378488183</v>
      </c>
      <c r="J291" s="28">
        <f t="shared" si="58"/>
        <v>0</v>
      </c>
      <c r="K291" s="28">
        <f t="shared" si="59"/>
        <v>0</v>
      </c>
    </row>
    <row r="292" spans="1:11">
      <c r="A292" s="32" t="s">
        <v>46</v>
      </c>
      <c r="B292" s="26" t="s">
        <v>47</v>
      </c>
      <c r="C292" s="27">
        <v>12089192.279999999</v>
      </c>
      <c r="D292" s="27">
        <v>16738823</v>
      </c>
      <c r="E292" s="27">
        <v>12218133</v>
      </c>
      <c r="F292" s="27">
        <v>12180313.92</v>
      </c>
      <c r="G292" s="27">
        <f t="shared" si="55"/>
        <v>91121.640000000596</v>
      </c>
      <c r="H292" s="27">
        <f t="shared" si="56"/>
        <v>37819.080000000075</v>
      </c>
      <c r="I292" s="28">
        <f t="shared" si="57"/>
        <v>0.75374464967975996</v>
      </c>
      <c r="J292" s="28">
        <f t="shared" si="58"/>
        <v>99.690467602537964</v>
      </c>
      <c r="K292" s="28">
        <f t="shared" si="59"/>
        <v>72.766848182814286</v>
      </c>
    </row>
    <row r="293" spans="1:11">
      <c r="A293" s="33" t="s">
        <v>48</v>
      </c>
      <c r="B293" s="26" t="s">
        <v>49</v>
      </c>
      <c r="C293" s="27">
        <v>5459922.9299999997</v>
      </c>
      <c r="D293" s="27">
        <v>7189540</v>
      </c>
      <c r="E293" s="27">
        <v>5304555</v>
      </c>
      <c r="F293" s="27">
        <v>5415704.1200000001</v>
      </c>
      <c r="G293" s="27">
        <f t="shared" si="55"/>
        <v>-44218.80999999959</v>
      </c>
      <c r="H293" s="27">
        <f t="shared" si="56"/>
        <v>-111149.12000000011</v>
      </c>
      <c r="I293" s="28">
        <f t="shared" si="57"/>
        <v>-0.80987974678242836</v>
      </c>
      <c r="J293" s="28">
        <f t="shared" si="58"/>
        <v>102.09535239053984</v>
      </c>
      <c r="K293" s="28">
        <f t="shared" si="59"/>
        <v>75.327546964061682</v>
      </c>
    </row>
    <row r="294" spans="1:11">
      <c r="A294" s="33" t="s">
        <v>50</v>
      </c>
      <c r="B294" s="26" t="s">
        <v>51</v>
      </c>
      <c r="C294" s="27">
        <v>6629269.3499999996</v>
      </c>
      <c r="D294" s="27">
        <v>9549283</v>
      </c>
      <c r="E294" s="27">
        <v>6913578</v>
      </c>
      <c r="F294" s="27">
        <v>6764609.7999999998</v>
      </c>
      <c r="G294" s="27">
        <f t="shared" si="55"/>
        <v>135340.45000000019</v>
      </c>
      <c r="H294" s="27">
        <f t="shared" si="56"/>
        <v>148968.20000000019</v>
      </c>
      <c r="I294" s="28">
        <f t="shared" si="57"/>
        <v>2.0415590746814445</v>
      </c>
      <c r="J294" s="28">
        <f t="shared" si="58"/>
        <v>97.845280692573368</v>
      </c>
      <c r="K294" s="28">
        <f t="shared" si="59"/>
        <v>70.838928954142418</v>
      </c>
    </row>
    <row r="295" spans="1:11" ht="26.4">
      <c r="A295" s="32" t="s">
        <v>52</v>
      </c>
      <c r="B295" s="26" t="s">
        <v>53</v>
      </c>
      <c r="C295" s="27">
        <v>3692940</v>
      </c>
      <c r="D295" s="27">
        <v>5104630</v>
      </c>
      <c r="E295" s="27">
        <v>3763642</v>
      </c>
      <c r="F295" s="27">
        <v>3830718</v>
      </c>
      <c r="G295" s="27">
        <f t="shared" si="55"/>
        <v>137778</v>
      </c>
      <c r="H295" s="27">
        <f t="shared" si="56"/>
        <v>-67076</v>
      </c>
      <c r="I295" s="28">
        <f t="shared" si="57"/>
        <v>3.7308485921785746</v>
      </c>
      <c r="J295" s="28">
        <f t="shared" si="58"/>
        <v>101.7822098913765</v>
      </c>
      <c r="K295" s="28">
        <f t="shared" si="59"/>
        <v>75.043989476220602</v>
      </c>
    </row>
    <row r="296" spans="1:11" ht="26.4">
      <c r="A296" s="33" t="s">
        <v>144</v>
      </c>
      <c r="B296" s="26" t="s">
        <v>145</v>
      </c>
      <c r="C296" s="27">
        <v>3692940</v>
      </c>
      <c r="D296" s="27">
        <v>5104630</v>
      </c>
      <c r="E296" s="27">
        <v>3763642</v>
      </c>
      <c r="F296" s="27">
        <v>3830718</v>
      </c>
      <c r="G296" s="27">
        <f t="shared" si="55"/>
        <v>137778</v>
      </c>
      <c r="H296" s="27">
        <f t="shared" si="56"/>
        <v>-67076</v>
      </c>
      <c r="I296" s="28">
        <f t="shared" si="57"/>
        <v>3.7308485921785746</v>
      </c>
      <c r="J296" s="28">
        <f t="shared" si="58"/>
        <v>101.7822098913765</v>
      </c>
      <c r="K296" s="28">
        <f t="shared" si="59"/>
        <v>75.043989476220602</v>
      </c>
    </row>
    <row r="297" spans="1:11" ht="39.6">
      <c r="A297" s="34" t="s">
        <v>146</v>
      </c>
      <c r="B297" s="26" t="s">
        <v>147</v>
      </c>
      <c r="C297" s="27">
        <v>3692940</v>
      </c>
      <c r="D297" s="27">
        <v>5104630</v>
      </c>
      <c r="E297" s="27">
        <v>3763642</v>
      </c>
      <c r="F297" s="27">
        <v>3830718</v>
      </c>
      <c r="G297" s="27">
        <f t="shared" si="55"/>
        <v>137778</v>
      </c>
      <c r="H297" s="27">
        <f t="shared" si="56"/>
        <v>-67076</v>
      </c>
      <c r="I297" s="28">
        <f t="shared" si="57"/>
        <v>3.7308485921785746</v>
      </c>
      <c r="J297" s="28">
        <f t="shared" si="58"/>
        <v>101.7822098913765</v>
      </c>
      <c r="K297" s="28">
        <f t="shared" si="59"/>
        <v>75.043989476220602</v>
      </c>
    </row>
    <row r="298" spans="1:11">
      <c r="A298" s="31" t="s">
        <v>60</v>
      </c>
      <c r="B298" s="26" t="s">
        <v>61</v>
      </c>
      <c r="C298" s="27">
        <v>1279559.33</v>
      </c>
      <c r="D298" s="27">
        <v>5117049</v>
      </c>
      <c r="E298" s="27">
        <v>1383571</v>
      </c>
      <c r="F298" s="27">
        <v>1267728.46</v>
      </c>
      <c r="G298" s="27">
        <f t="shared" si="55"/>
        <v>-11830.870000000112</v>
      </c>
      <c r="H298" s="27">
        <f t="shared" si="56"/>
        <v>115842.54000000004</v>
      </c>
      <c r="I298" s="28">
        <f t="shared" si="57"/>
        <v>-0.92460503570399055</v>
      </c>
      <c r="J298" s="28">
        <f t="shared" si="58"/>
        <v>91.627278975925336</v>
      </c>
      <c r="K298" s="28">
        <f t="shared" si="59"/>
        <v>24.77460075133148</v>
      </c>
    </row>
    <row r="299" spans="1:11">
      <c r="A299" s="32" t="s">
        <v>62</v>
      </c>
      <c r="B299" s="26" t="s">
        <v>63</v>
      </c>
      <c r="C299" s="27">
        <v>1279559.33</v>
      </c>
      <c r="D299" s="27">
        <v>5117049</v>
      </c>
      <c r="E299" s="27">
        <v>1383571</v>
      </c>
      <c r="F299" s="27">
        <v>1267728.46</v>
      </c>
      <c r="G299" s="27">
        <f t="shared" si="55"/>
        <v>-11830.870000000112</v>
      </c>
      <c r="H299" s="27">
        <f t="shared" si="56"/>
        <v>115842.54000000004</v>
      </c>
      <c r="I299" s="28">
        <f t="shared" si="57"/>
        <v>-0.92460503570399055</v>
      </c>
      <c r="J299" s="28">
        <f t="shared" si="58"/>
        <v>91.627278975925336</v>
      </c>
      <c r="K299" s="28">
        <f t="shared" si="59"/>
        <v>24.77460075133148</v>
      </c>
    </row>
    <row r="300" spans="1:11">
      <c r="A300" s="25"/>
      <c r="B300" s="26" t="s">
        <v>64</v>
      </c>
      <c r="C300" s="27">
        <v>26925192.02</v>
      </c>
      <c r="D300" s="27">
        <v>-717867</v>
      </c>
      <c r="E300" s="27">
        <v>-226051</v>
      </c>
      <c r="F300" s="27">
        <v>33843219.100000001</v>
      </c>
      <c r="G300" s="27">
        <f t="shared" si="55"/>
        <v>6918027.0800000019</v>
      </c>
      <c r="H300" s="27">
        <f t="shared" si="56"/>
        <v>-34069270.100000001</v>
      </c>
      <c r="I300" s="28">
        <f t="shared" si="57"/>
        <v>25.693510653002207</v>
      </c>
      <c r="J300" s="28">
        <f t="shared" si="58"/>
        <v>-14971.497184263728</v>
      </c>
      <c r="K300" s="28">
        <f t="shared" si="59"/>
        <v>-4714.4135473562656</v>
      </c>
    </row>
    <row r="301" spans="1:11">
      <c r="A301" s="25" t="s">
        <v>65</v>
      </c>
      <c r="B301" s="26" t="s">
        <v>66</v>
      </c>
      <c r="C301" s="27">
        <v>-26925192.02</v>
      </c>
      <c r="D301" s="27">
        <v>717867</v>
      </c>
      <c r="E301" s="27">
        <v>226051</v>
      </c>
      <c r="F301" s="27">
        <v>-33843219.100000001</v>
      </c>
      <c r="G301" s="27">
        <f t="shared" si="55"/>
        <v>-6918027.0800000019</v>
      </c>
      <c r="H301" s="27">
        <f t="shared" si="56"/>
        <v>34069270.100000001</v>
      </c>
      <c r="I301" s="28">
        <f t="shared" si="57"/>
        <v>25.693510653002207</v>
      </c>
      <c r="J301" s="28">
        <f t="shared" si="58"/>
        <v>-14971.497184263728</v>
      </c>
      <c r="K301" s="28">
        <f t="shared" si="59"/>
        <v>-4714.4135473562656</v>
      </c>
    </row>
    <row r="302" spans="1:11">
      <c r="A302" s="31" t="s">
        <v>67</v>
      </c>
      <c r="B302" s="26" t="s">
        <v>68</v>
      </c>
      <c r="C302" s="27">
        <v>-26925192.02</v>
      </c>
      <c r="D302" s="27">
        <v>717867</v>
      </c>
      <c r="E302" s="27">
        <v>226051</v>
      </c>
      <c r="F302" s="27">
        <v>-33843219.100000001</v>
      </c>
      <c r="G302" s="27">
        <f t="shared" si="55"/>
        <v>-6918027.0800000019</v>
      </c>
      <c r="H302" s="27">
        <f t="shared" si="56"/>
        <v>34069270.100000001</v>
      </c>
      <c r="I302" s="28">
        <f t="shared" si="57"/>
        <v>25.693510653002207</v>
      </c>
      <c r="J302" s="28">
        <f t="shared" si="58"/>
        <v>-14971.497184263728</v>
      </c>
      <c r="K302" s="28">
        <f t="shared" si="59"/>
        <v>-4714.4135473562656</v>
      </c>
    </row>
    <row r="303" spans="1:11" ht="26.4">
      <c r="A303" s="32" t="s">
        <v>94</v>
      </c>
      <c r="B303" s="26" t="s">
        <v>95</v>
      </c>
      <c r="C303" s="27">
        <v>-1193961.1299999999</v>
      </c>
      <c r="D303" s="27">
        <v>717867</v>
      </c>
      <c r="E303" s="27">
        <v>226051</v>
      </c>
      <c r="F303" s="27">
        <v>-654524.13</v>
      </c>
      <c r="G303" s="27">
        <f t="shared" si="55"/>
        <v>539436.99999999988</v>
      </c>
      <c r="H303" s="27">
        <f t="shared" si="56"/>
        <v>880575.13</v>
      </c>
      <c r="I303" s="28">
        <f t="shared" si="57"/>
        <v>-45.180449048621874</v>
      </c>
      <c r="J303" s="28">
        <f t="shared" si="58"/>
        <v>-289.54710662638081</v>
      </c>
      <c r="K303" s="28">
        <f t="shared" si="59"/>
        <v>-91.176238774034744</v>
      </c>
    </row>
    <row r="304" spans="1:11">
      <c r="A304" s="40" t="s">
        <v>501</v>
      </c>
      <c r="B304" s="37" t="s">
        <v>502</v>
      </c>
      <c r="C304" s="38"/>
      <c r="D304" s="38"/>
      <c r="E304" s="38"/>
      <c r="F304" s="38"/>
      <c r="G304" s="38"/>
      <c r="H304" s="38"/>
      <c r="I304" s="39"/>
      <c r="J304" s="39"/>
      <c r="K304" s="39"/>
    </row>
    <row r="305" spans="1:11">
      <c r="A305" s="25" t="s">
        <v>28</v>
      </c>
      <c r="B305" s="26" t="s">
        <v>29</v>
      </c>
      <c r="C305" s="27">
        <v>373160</v>
      </c>
      <c r="D305" s="27">
        <v>389480</v>
      </c>
      <c r="E305" s="27">
        <v>0</v>
      </c>
      <c r="F305" s="27">
        <v>389480</v>
      </c>
      <c r="G305" s="27">
        <f t="shared" ref="G305:G319" si="60">F305-C305</f>
        <v>16320</v>
      </c>
      <c r="H305" s="27">
        <f t="shared" ref="H305:H319" si="61">E305-F305</f>
        <v>-389480</v>
      </c>
      <c r="I305" s="28">
        <f t="shared" ref="I305:I319" si="62">IF(ISERROR(F305/C305),0,F305/C305*100-100)</f>
        <v>4.3734591060134989</v>
      </c>
      <c r="J305" s="28">
        <f t="shared" ref="J305:J319" si="63">IF(ISERROR(F305/E305),0,F305/E305*100)</f>
        <v>0</v>
      </c>
      <c r="K305" s="28">
        <f t="shared" ref="K305:K319" si="64">IF(ISERROR(F305/D305),0,F305/D305*100)</f>
        <v>100</v>
      </c>
    </row>
    <row r="306" spans="1:11">
      <c r="A306" s="31" t="s">
        <v>78</v>
      </c>
      <c r="B306" s="26" t="s">
        <v>79</v>
      </c>
      <c r="C306" s="27">
        <v>373160</v>
      </c>
      <c r="D306" s="27">
        <v>389480</v>
      </c>
      <c r="E306" s="27">
        <v>0</v>
      </c>
      <c r="F306" s="27">
        <v>389480</v>
      </c>
      <c r="G306" s="27">
        <f t="shared" si="60"/>
        <v>16320</v>
      </c>
      <c r="H306" s="27">
        <f t="shared" si="61"/>
        <v>-389480</v>
      </c>
      <c r="I306" s="28">
        <f t="shared" si="62"/>
        <v>4.3734591060134989</v>
      </c>
      <c r="J306" s="28">
        <f t="shared" si="63"/>
        <v>0</v>
      </c>
      <c r="K306" s="28">
        <f t="shared" si="64"/>
        <v>100</v>
      </c>
    </row>
    <row r="307" spans="1:11">
      <c r="A307" s="32" t="s">
        <v>80</v>
      </c>
      <c r="B307" s="26" t="s">
        <v>81</v>
      </c>
      <c r="C307" s="27">
        <v>373160</v>
      </c>
      <c r="D307" s="27">
        <v>389480</v>
      </c>
      <c r="E307" s="27">
        <v>0</v>
      </c>
      <c r="F307" s="27">
        <v>389480</v>
      </c>
      <c r="G307" s="27">
        <f t="shared" si="60"/>
        <v>16320</v>
      </c>
      <c r="H307" s="27">
        <f t="shared" si="61"/>
        <v>-389480</v>
      </c>
      <c r="I307" s="28">
        <f t="shared" si="62"/>
        <v>4.3734591060134989</v>
      </c>
      <c r="J307" s="28">
        <f t="shared" si="63"/>
        <v>0</v>
      </c>
      <c r="K307" s="28">
        <f t="shared" si="64"/>
        <v>100</v>
      </c>
    </row>
    <row r="308" spans="1:11">
      <c r="A308" s="33" t="s">
        <v>82</v>
      </c>
      <c r="B308" s="26" t="s">
        <v>83</v>
      </c>
      <c r="C308" s="27">
        <v>373160</v>
      </c>
      <c r="D308" s="27">
        <v>389480</v>
      </c>
      <c r="E308" s="27">
        <v>0</v>
      </c>
      <c r="F308" s="27">
        <v>389480</v>
      </c>
      <c r="G308" s="27">
        <f t="shared" si="60"/>
        <v>16320</v>
      </c>
      <c r="H308" s="27">
        <f t="shared" si="61"/>
        <v>-389480</v>
      </c>
      <c r="I308" s="28">
        <f t="shared" si="62"/>
        <v>4.3734591060134989</v>
      </c>
      <c r="J308" s="28">
        <f t="shared" si="63"/>
        <v>0</v>
      </c>
      <c r="K308" s="28">
        <f t="shared" si="64"/>
        <v>100</v>
      </c>
    </row>
    <row r="309" spans="1:11" ht="26.4">
      <c r="A309" s="34" t="s">
        <v>84</v>
      </c>
      <c r="B309" s="26" t="s">
        <v>85</v>
      </c>
      <c r="C309" s="27">
        <v>373160</v>
      </c>
      <c r="D309" s="27">
        <v>389480</v>
      </c>
      <c r="E309" s="27">
        <v>0</v>
      </c>
      <c r="F309" s="27">
        <v>389480</v>
      </c>
      <c r="G309" s="27">
        <f t="shared" si="60"/>
        <v>16320</v>
      </c>
      <c r="H309" s="27">
        <f t="shared" si="61"/>
        <v>-389480</v>
      </c>
      <c r="I309" s="28">
        <f t="shared" si="62"/>
        <v>4.3734591060134989</v>
      </c>
      <c r="J309" s="28">
        <f t="shared" si="63"/>
        <v>0</v>
      </c>
      <c r="K309" s="28">
        <f t="shared" si="64"/>
        <v>100</v>
      </c>
    </row>
    <row r="310" spans="1:11" ht="26.4">
      <c r="A310" s="35" t="s">
        <v>86</v>
      </c>
      <c r="B310" s="26" t="s">
        <v>87</v>
      </c>
      <c r="C310" s="27">
        <v>373160</v>
      </c>
      <c r="D310" s="27">
        <v>389480</v>
      </c>
      <c r="E310" s="27">
        <v>0</v>
      </c>
      <c r="F310" s="27">
        <v>389480</v>
      </c>
      <c r="G310" s="27">
        <f t="shared" si="60"/>
        <v>16320</v>
      </c>
      <c r="H310" s="27">
        <f t="shared" si="61"/>
        <v>-389480</v>
      </c>
      <c r="I310" s="28">
        <f t="shared" si="62"/>
        <v>4.3734591060134989</v>
      </c>
      <c r="J310" s="28">
        <f t="shared" si="63"/>
        <v>0</v>
      </c>
      <c r="K310" s="28">
        <f t="shared" si="64"/>
        <v>100</v>
      </c>
    </row>
    <row r="311" spans="1:11">
      <c r="A311" s="25" t="s">
        <v>34</v>
      </c>
      <c r="B311" s="26" t="s">
        <v>35</v>
      </c>
      <c r="C311" s="27">
        <v>170628.46</v>
      </c>
      <c r="D311" s="27">
        <v>389480</v>
      </c>
      <c r="E311" s="27">
        <v>0</v>
      </c>
      <c r="F311" s="27">
        <v>192376.14</v>
      </c>
      <c r="G311" s="27">
        <f t="shared" si="60"/>
        <v>21747.680000000022</v>
      </c>
      <c r="H311" s="27">
        <f t="shared" si="61"/>
        <v>-192376.14</v>
      </c>
      <c r="I311" s="28">
        <f t="shared" si="62"/>
        <v>12.745634579366197</v>
      </c>
      <c r="J311" s="28">
        <f t="shared" si="63"/>
        <v>0</v>
      </c>
      <c r="K311" s="28">
        <f t="shared" si="64"/>
        <v>49.393072815035438</v>
      </c>
    </row>
    <row r="312" spans="1:11">
      <c r="A312" s="31" t="s">
        <v>36</v>
      </c>
      <c r="B312" s="26" t="s">
        <v>37</v>
      </c>
      <c r="C312" s="27">
        <v>170628.46</v>
      </c>
      <c r="D312" s="27">
        <v>389480</v>
      </c>
      <c r="E312" s="27">
        <v>0</v>
      </c>
      <c r="F312" s="27">
        <v>192376.14</v>
      </c>
      <c r="G312" s="27">
        <f t="shared" si="60"/>
        <v>21747.680000000022</v>
      </c>
      <c r="H312" s="27">
        <f t="shared" si="61"/>
        <v>-192376.14</v>
      </c>
      <c r="I312" s="28">
        <f t="shared" si="62"/>
        <v>12.745634579366197</v>
      </c>
      <c r="J312" s="28">
        <f t="shared" si="63"/>
        <v>0</v>
      </c>
      <c r="K312" s="28">
        <f t="shared" si="64"/>
        <v>49.393072815035438</v>
      </c>
    </row>
    <row r="313" spans="1:11">
      <c r="A313" s="32" t="s">
        <v>38</v>
      </c>
      <c r="B313" s="26" t="s">
        <v>39</v>
      </c>
      <c r="C313" s="27">
        <v>170628.46</v>
      </c>
      <c r="D313" s="27">
        <v>389480</v>
      </c>
      <c r="E313" s="27">
        <v>0</v>
      </c>
      <c r="F313" s="27">
        <v>192376.14</v>
      </c>
      <c r="G313" s="27">
        <f t="shared" si="60"/>
        <v>21747.680000000022</v>
      </c>
      <c r="H313" s="27">
        <f t="shared" si="61"/>
        <v>-192376.14</v>
      </c>
      <c r="I313" s="28">
        <f t="shared" si="62"/>
        <v>12.745634579366197</v>
      </c>
      <c r="J313" s="28">
        <f t="shared" si="63"/>
        <v>0</v>
      </c>
      <c r="K313" s="28">
        <f t="shared" si="64"/>
        <v>49.393072815035438</v>
      </c>
    </row>
    <row r="314" spans="1:11">
      <c r="A314" s="33" t="s">
        <v>40</v>
      </c>
      <c r="B314" s="26" t="s">
        <v>41</v>
      </c>
      <c r="C314" s="27">
        <v>1427</v>
      </c>
      <c r="D314" s="27">
        <v>0</v>
      </c>
      <c r="E314" s="27">
        <v>0</v>
      </c>
      <c r="F314" s="27">
        <v>0</v>
      </c>
      <c r="G314" s="27">
        <f t="shared" si="60"/>
        <v>-1427</v>
      </c>
      <c r="H314" s="27">
        <f t="shared" si="61"/>
        <v>0</v>
      </c>
      <c r="I314" s="28">
        <f t="shared" si="62"/>
        <v>-100</v>
      </c>
      <c r="J314" s="28">
        <f t="shared" si="63"/>
        <v>0</v>
      </c>
      <c r="K314" s="28">
        <f t="shared" si="64"/>
        <v>0</v>
      </c>
    </row>
    <row r="315" spans="1:11">
      <c r="A315" s="33" t="s">
        <v>42</v>
      </c>
      <c r="B315" s="26" t="s">
        <v>43</v>
      </c>
      <c r="C315" s="27">
        <v>169201.46</v>
      </c>
      <c r="D315" s="27">
        <v>389480</v>
      </c>
      <c r="E315" s="27">
        <v>0</v>
      </c>
      <c r="F315" s="27">
        <v>192376.14</v>
      </c>
      <c r="G315" s="27">
        <f t="shared" si="60"/>
        <v>23174.680000000022</v>
      </c>
      <c r="H315" s="27">
        <f t="shared" si="61"/>
        <v>-192376.14</v>
      </c>
      <c r="I315" s="28">
        <f t="shared" si="62"/>
        <v>13.696501200403375</v>
      </c>
      <c r="J315" s="28">
        <f t="shared" si="63"/>
        <v>0</v>
      </c>
      <c r="K315" s="28">
        <f t="shared" si="64"/>
        <v>49.393072815035438</v>
      </c>
    </row>
    <row r="316" spans="1:11">
      <c r="A316" s="34" t="s">
        <v>44</v>
      </c>
      <c r="B316" s="26" t="s">
        <v>45</v>
      </c>
      <c r="C316" s="27">
        <v>40792.53</v>
      </c>
      <c r="D316" s="27">
        <v>0</v>
      </c>
      <c r="E316" s="27">
        <v>0</v>
      </c>
      <c r="F316" s="27">
        <v>44268.19</v>
      </c>
      <c r="G316" s="27">
        <f t="shared" si="60"/>
        <v>3475.6600000000035</v>
      </c>
      <c r="H316" s="27">
        <f t="shared" si="61"/>
        <v>-44268.19</v>
      </c>
      <c r="I316" s="28">
        <f t="shared" si="62"/>
        <v>8.5203344828085079</v>
      </c>
      <c r="J316" s="28">
        <f t="shared" si="63"/>
        <v>0</v>
      </c>
      <c r="K316" s="28">
        <f t="shared" si="64"/>
        <v>0</v>
      </c>
    </row>
    <row r="317" spans="1:11">
      <c r="A317" s="25"/>
      <c r="B317" s="26" t="s">
        <v>64</v>
      </c>
      <c r="C317" s="27">
        <v>202531.54</v>
      </c>
      <c r="D317" s="27">
        <v>0</v>
      </c>
      <c r="E317" s="27">
        <v>0</v>
      </c>
      <c r="F317" s="27">
        <v>197103.86</v>
      </c>
      <c r="G317" s="27">
        <f t="shared" si="60"/>
        <v>-5427.6800000000221</v>
      </c>
      <c r="H317" s="27">
        <f t="shared" si="61"/>
        <v>-197103.86</v>
      </c>
      <c r="I317" s="28">
        <f t="shared" si="62"/>
        <v>-2.6799183969074818</v>
      </c>
      <c r="J317" s="28">
        <f t="shared" si="63"/>
        <v>0</v>
      </c>
      <c r="K317" s="28">
        <f t="shared" si="64"/>
        <v>0</v>
      </c>
    </row>
    <row r="318" spans="1:11">
      <c r="A318" s="25" t="s">
        <v>65</v>
      </c>
      <c r="B318" s="26" t="s">
        <v>66</v>
      </c>
      <c r="C318" s="27">
        <v>-202531.54</v>
      </c>
      <c r="D318" s="27">
        <v>0</v>
      </c>
      <c r="E318" s="27">
        <v>0</v>
      </c>
      <c r="F318" s="27">
        <v>-197103.86</v>
      </c>
      <c r="G318" s="27">
        <f t="shared" si="60"/>
        <v>5427.6800000000221</v>
      </c>
      <c r="H318" s="27">
        <f t="shared" si="61"/>
        <v>197103.86</v>
      </c>
      <c r="I318" s="28">
        <f t="shared" si="62"/>
        <v>-2.6799183969074818</v>
      </c>
      <c r="J318" s="28">
        <f t="shared" si="63"/>
        <v>0</v>
      </c>
      <c r="K318" s="28">
        <f t="shared" si="64"/>
        <v>0</v>
      </c>
    </row>
    <row r="319" spans="1:11">
      <c r="A319" s="31" t="s">
        <v>67</v>
      </c>
      <c r="B319" s="26" t="s">
        <v>68</v>
      </c>
      <c r="C319" s="27">
        <v>-202531.54</v>
      </c>
      <c r="D319" s="27">
        <v>0</v>
      </c>
      <c r="E319" s="27">
        <v>0</v>
      </c>
      <c r="F319" s="27">
        <v>-197103.86</v>
      </c>
      <c r="G319" s="27">
        <f t="shared" si="60"/>
        <v>5427.6800000000221</v>
      </c>
      <c r="H319" s="27">
        <f t="shared" si="61"/>
        <v>197103.86</v>
      </c>
      <c r="I319" s="28">
        <f t="shared" si="62"/>
        <v>-2.6799183969074818</v>
      </c>
      <c r="J319" s="28">
        <f t="shared" si="63"/>
        <v>0</v>
      </c>
      <c r="K319" s="28">
        <f t="shared" si="64"/>
        <v>0</v>
      </c>
    </row>
    <row r="320" spans="1:11">
      <c r="A320" s="36" t="s">
        <v>237</v>
      </c>
      <c r="B320" s="37" t="s">
        <v>503</v>
      </c>
      <c r="C320" s="38"/>
      <c r="D320" s="38"/>
      <c r="E320" s="38"/>
      <c r="F320" s="38"/>
      <c r="G320" s="38"/>
      <c r="H320" s="38"/>
      <c r="I320" s="39"/>
      <c r="J320" s="39"/>
      <c r="K320" s="39"/>
    </row>
    <row r="321" spans="1:11">
      <c r="A321" s="25" t="s">
        <v>28</v>
      </c>
      <c r="B321" s="26" t="s">
        <v>29</v>
      </c>
      <c r="C321" s="27">
        <v>138008249.09</v>
      </c>
      <c r="D321" s="27">
        <v>142087791</v>
      </c>
      <c r="E321" s="27">
        <v>105594475</v>
      </c>
      <c r="F321" s="27">
        <v>142059304.66</v>
      </c>
      <c r="G321" s="27">
        <f t="shared" ref="G321:G361" si="65">F321-C321</f>
        <v>4051055.5699999928</v>
      </c>
      <c r="H321" s="27">
        <f t="shared" ref="H321:H361" si="66">E321-F321</f>
        <v>-36464829.659999996</v>
      </c>
      <c r="I321" s="28">
        <f t="shared" ref="I321:I361" si="67">IF(ISERROR(F321/C321),0,F321/C321*100-100)</f>
        <v>2.9353720496505815</v>
      </c>
      <c r="J321" s="28">
        <f t="shared" ref="J321:J361" si="68">IF(ISERROR(F321/E321),0,F321/E321*100)</f>
        <v>134.53289545688824</v>
      </c>
      <c r="K321" s="28">
        <f t="shared" ref="K321:K361" si="69">IF(ISERROR(F321/D321),0,F321/D321*100)</f>
        <v>99.979951592040734</v>
      </c>
    </row>
    <row r="322" spans="1:11" ht="26.4">
      <c r="A322" s="31" t="s">
        <v>76</v>
      </c>
      <c r="B322" s="26" t="s">
        <v>77</v>
      </c>
      <c r="C322" s="27">
        <v>180616.87</v>
      </c>
      <c r="D322" s="27">
        <v>254300</v>
      </c>
      <c r="E322" s="27">
        <v>190830</v>
      </c>
      <c r="F322" s="27">
        <v>228470.22</v>
      </c>
      <c r="G322" s="27">
        <f t="shared" si="65"/>
        <v>47853.350000000006</v>
      </c>
      <c r="H322" s="27">
        <f t="shared" si="66"/>
        <v>-37640.22</v>
      </c>
      <c r="I322" s="28">
        <f t="shared" si="67"/>
        <v>26.494396675127845</v>
      </c>
      <c r="J322" s="28">
        <f t="shared" si="68"/>
        <v>119.72447728344599</v>
      </c>
      <c r="K322" s="28">
        <f t="shared" si="69"/>
        <v>89.842791977978763</v>
      </c>
    </row>
    <row r="323" spans="1:11">
      <c r="A323" s="31" t="s">
        <v>78</v>
      </c>
      <c r="B323" s="26" t="s">
        <v>79</v>
      </c>
      <c r="C323" s="27">
        <v>8457.2199999999993</v>
      </c>
      <c r="D323" s="27">
        <v>16515</v>
      </c>
      <c r="E323" s="27">
        <v>0</v>
      </c>
      <c r="F323" s="27">
        <v>13858.44</v>
      </c>
      <c r="G323" s="27">
        <f t="shared" si="65"/>
        <v>5401.2200000000012</v>
      </c>
      <c r="H323" s="27">
        <f t="shared" si="66"/>
        <v>-13858.44</v>
      </c>
      <c r="I323" s="28">
        <f t="shared" si="67"/>
        <v>63.865194472888277</v>
      </c>
      <c r="J323" s="28">
        <f t="shared" si="68"/>
        <v>0</v>
      </c>
      <c r="K323" s="28">
        <f t="shared" si="69"/>
        <v>83.914259763851049</v>
      </c>
    </row>
    <row r="324" spans="1:11">
      <c r="A324" s="32" t="s">
        <v>80</v>
      </c>
      <c r="B324" s="26" t="s">
        <v>81</v>
      </c>
      <c r="C324" s="27">
        <v>806</v>
      </c>
      <c r="D324" s="27">
        <v>3400</v>
      </c>
      <c r="E324" s="27">
        <v>0</v>
      </c>
      <c r="F324" s="27">
        <v>850</v>
      </c>
      <c r="G324" s="27">
        <f t="shared" si="65"/>
        <v>44</v>
      </c>
      <c r="H324" s="27">
        <f t="shared" si="66"/>
        <v>-850</v>
      </c>
      <c r="I324" s="28">
        <f t="shared" si="67"/>
        <v>5.4590570719603022</v>
      </c>
      <c r="J324" s="28">
        <f t="shared" si="68"/>
        <v>0</v>
      </c>
      <c r="K324" s="28">
        <f t="shared" si="69"/>
        <v>25</v>
      </c>
    </row>
    <row r="325" spans="1:11">
      <c r="A325" s="33" t="s">
        <v>82</v>
      </c>
      <c r="B325" s="26" t="s">
        <v>83</v>
      </c>
      <c r="C325" s="27">
        <v>806</v>
      </c>
      <c r="D325" s="27">
        <v>3400</v>
      </c>
      <c r="E325" s="27">
        <v>0</v>
      </c>
      <c r="F325" s="27">
        <v>850</v>
      </c>
      <c r="G325" s="27">
        <f t="shared" si="65"/>
        <v>44</v>
      </c>
      <c r="H325" s="27">
        <f t="shared" si="66"/>
        <v>-850</v>
      </c>
      <c r="I325" s="28">
        <f t="shared" si="67"/>
        <v>5.4590570719603022</v>
      </c>
      <c r="J325" s="28">
        <f t="shared" si="68"/>
        <v>0</v>
      </c>
      <c r="K325" s="28">
        <f t="shared" si="69"/>
        <v>25</v>
      </c>
    </row>
    <row r="326" spans="1:11" ht="26.4">
      <c r="A326" s="34" t="s">
        <v>84</v>
      </c>
      <c r="B326" s="26" t="s">
        <v>85</v>
      </c>
      <c r="C326" s="27">
        <v>806</v>
      </c>
      <c r="D326" s="27">
        <v>3400</v>
      </c>
      <c r="E326" s="27">
        <v>0</v>
      </c>
      <c r="F326" s="27">
        <v>850</v>
      </c>
      <c r="G326" s="27">
        <f t="shared" si="65"/>
        <v>44</v>
      </c>
      <c r="H326" s="27">
        <f t="shared" si="66"/>
        <v>-850</v>
      </c>
      <c r="I326" s="28">
        <f t="shared" si="67"/>
        <v>5.4590570719603022</v>
      </c>
      <c r="J326" s="28">
        <f t="shared" si="68"/>
        <v>0</v>
      </c>
      <c r="K326" s="28">
        <f t="shared" si="69"/>
        <v>25</v>
      </c>
    </row>
    <row r="327" spans="1:11" ht="26.4">
      <c r="A327" s="35" t="s">
        <v>86</v>
      </c>
      <c r="B327" s="26" t="s">
        <v>87</v>
      </c>
      <c r="C327" s="27">
        <v>806</v>
      </c>
      <c r="D327" s="27">
        <v>3400</v>
      </c>
      <c r="E327" s="27">
        <v>0</v>
      </c>
      <c r="F327" s="27">
        <v>850</v>
      </c>
      <c r="G327" s="27">
        <f t="shared" si="65"/>
        <v>44</v>
      </c>
      <c r="H327" s="27">
        <f t="shared" si="66"/>
        <v>-850</v>
      </c>
      <c r="I327" s="28">
        <f t="shared" si="67"/>
        <v>5.4590570719603022</v>
      </c>
      <c r="J327" s="28">
        <f t="shared" si="68"/>
        <v>0</v>
      </c>
      <c r="K327" s="28">
        <f t="shared" si="69"/>
        <v>25</v>
      </c>
    </row>
    <row r="328" spans="1:11">
      <c r="A328" s="32" t="s">
        <v>469</v>
      </c>
      <c r="B328" s="26" t="s">
        <v>470</v>
      </c>
      <c r="C328" s="27">
        <v>7651.22</v>
      </c>
      <c r="D328" s="27">
        <v>13115</v>
      </c>
      <c r="E328" s="27">
        <v>0</v>
      </c>
      <c r="F328" s="27">
        <v>13008.44</v>
      </c>
      <c r="G328" s="27">
        <f t="shared" si="65"/>
        <v>5357.22</v>
      </c>
      <c r="H328" s="27">
        <f t="shared" si="66"/>
        <v>-13008.44</v>
      </c>
      <c r="I328" s="28">
        <f t="shared" si="67"/>
        <v>70.017853361947516</v>
      </c>
      <c r="J328" s="28">
        <f t="shared" si="68"/>
        <v>0</v>
      </c>
      <c r="K328" s="28">
        <f t="shared" si="69"/>
        <v>99.187495234464365</v>
      </c>
    </row>
    <row r="329" spans="1:11">
      <c r="A329" s="33" t="s">
        <v>471</v>
      </c>
      <c r="B329" s="26" t="s">
        <v>472</v>
      </c>
      <c r="C329" s="27">
        <v>7651.22</v>
      </c>
      <c r="D329" s="27">
        <v>13115</v>
      </c>
      <c r="E329" s="27">
        <v>0</v>
      </c>
      <c r="F329" s="27">
        <v>13008.44</v>
      </c>
      <c r="G329" s="27">
        <f t="shared" si="65"/>
        <v>5357.22</v>
      </c>
      <c r="H329" s="27">
        <f t="shared" si="66"/>
        <v>-13008.44</v>
      </c>
      <c r="I329" s="28">
        <f t="shared" si="67"/>
        <v>70.017853361947516</v>
      </c>
      <c r="J329" s="28">
        <f t="shared" si="68"/>
        <v>0</v>
      </c>
      <c r="K329" s="28">
        <f t="shared" si="69"/>
        <v>99.187495234464365</v>
      </c>
    </row>
    <row r="330" spans="1:11" ht="26.4">
      <c r="A330" s="34" t="s">
        <v>473</v>
      </c>
      <c r="B330" s="26" t="s">
        <v>474</v>
      </c>
      <c r="C330" s="27">
        <v>7651.22</v>
      </c>
      <c r="D330" s="27">
        <v>13115</v>
      </c>
      <c r="E330" s="27">
        <v>0</v>
      </c>
      <c r="F330" s="27">
        <v>13008.44</v>
      </c>
      <c r="G330" s="27">
        <f t="shared" si="65"/>
        <v>5357.22</v>
      </c>
      <c r="H330" s="27">
        <f t="shared" si="66"/>
        <v>-13008.44</v>
      </c>
      <c r="I330" s="28">
        <f t="shared" si="67"/>
        <v>70.017853361947516</v>
      </c>
      <c r="J330" s="28">
        <f t="shared" si="68"/>
        <v>0</v>
      </c>
      <c r="K330" s="28">
        <f t="shared" si="69"/>
        <v>99.187495234464365</v>
      </c>
    </row>
    <row r="331" spans="1:11">
      <c r="A331" s="31" t="s">
        <v>30</v>
      </c>
      <c r="B331" s="26" t="s">
        <v>31</v>
      </c>
      <c r="C331" s="27">
        <v>137819175</v>
      </c>
      <c r="D331" s="27">
        <v>141816976</v>
      </c>
      <c r="E331" s="27">
        <v>105403645</v>
      </c>
      <c r="F331" s="27">
        <v>141816976</v>
      </c>
      <c r="G331" s="27">
        <f t="shared" si="65"/>
        <v>3997801</v>
      </c>
      <c r="H331" s="27">
        <f t="shared" si="66"/>
        <v>-36413331</v>
      </c>
      <c r="I331" s="28">
        <f t="shared" si="67"/>
        <v>2.9007581854992139</v>
      </c>
      <c r="J331" s="28">
        <f t="shared" si="68"/>
        <v>134.54655766411113</v>
      </c>
      <c r="K331" s="28">
        <f t="shared" si="69"/>
        <v>100</v>
      </c>
    </row>
    <row r="332" spans="1:11">
      <c r="A332" s="32" t="s">
        <v>32</v>
      </c>
      <c r="B332" s="26" t="s">
        <v>33</v>
      </c>
      <c r="C332" s="27">
        <v>137819175</v>
      </c>
      <c r="D332" s="27">
        <v>141816976</v>
      </c>
      <c r="E332" s="27">
        <v>105403645</v>
      </c>
      <c r="F332" s="27">
        <v>141816976</v>
      </c>
      <c r="G332" s="27">
        <f t="shared" si="65"/>
        <v>3997801</v>
      </c>
      <c r="H332" s="27">
        <f t="shared" si="66"/>
        <v>-36413331</v>
      </c>
      <c r="I332" s="28">
        <f t="shared" si="67"/>
        <v>2.9007581854992139</v>
      </c>
      <c r="J332" s="28">
        <f t="shared" si="68"/>
        <v>134.54655766411113</v>
      </c>
      <c r="K332" s="28">
        <f t="shared" si="69"/>
        <v>100</v>
      </c>
    </row>
    <row r="333" spans="1:11">
      <c r="A333" s="25" t="s">
        <v>34</v>
      </c>
      <c r="B333" s="26" t="s">
        <v>35</v>
      </c>
      <c r="C333" s="27">
        <v>70507346.670000002</v>
      </c>
      <c r="D333" s="27">
        <v>141504850</v>
      </c>
      <c r="E333" s="27">
        <v>105236151</v>
      </c>
      <c r="F333" s="27">
        <v>124660844.44</v>
      </c>
      <c r="G333" s="27">
        <f t="shared" si="65"/>
        <v>54153497.769999996</v>
      </c>
      <c r="H333" s="27">
        <f t="shared" si="66"/>
        <v>-19424693.439999998</v>
      </c>
      <c r="I333" s="28">
        <f t="shared" si="67"/>
        <v>76.805468263410972</v>
      </c>
      <c r="J333" s="28">
        <f t="shared" si="68"/>
        <v>118.45819450390198</v>
      </c>
      <c r="K333" s="28">
        <f t="shared" si="69"/>
        <v>88.096517144112013</v>
      </c>
    </row>
    <row r="334" spans="1:11">
      <c r="A334" s="31" t="s">
        <v>36</v>
      </c>
      <c r="B334" s="26" t="s">
        <v>37</v>
      </c>
      <c r="C334" s="27">
        <v>70400841.689999998</v>
      </c>
      <c r="D334" s="27">
        <v>141302198</v>
      </c>
      <c r="E334" s="27">
        <v>105187602</v>
      </c>
      <c r="F334" s="27">
        <v>124560326.02</v>
      </c>
      <c r="G334" s="27">
        <f t="shared" si="65"/>
        <v>54159484.329999998</v>
      </c>
      <c r="H334" s="27">
        <f t="shared" si="66"/>
        <v>-19372724.019999996</v>
      </c>
      <c r="I334" s="28">
        <f t="shared" si="67"/>
        <v>76.930165932509027</v>
      </c>
      <c r="J334" s="28">
        <f t="shared" si="68"/>
        <v>118.41730741233172</v>
      </c>
      <c r="K334" s="28">
        <f t="shared" si="69"/>
        <v>88.151725721916932</v>
      </c>
    </row>
    <row r="335" spans="1:11">
      <c r="A335" s="32" t="s">
        <v>38</v>
      </c>
      <c r="B335" s="26" t="s">
        <v>39</v>
      </c>
      <c r="C335" s="27">
        <v>2393458.19</v>
      </c>
      <c r="D335" s="27">
        <v>3811743</v>
      </c>
      <c r="E335" s="27">
        <v>2815725</v>
      </c>
      <c r="F335" s="27">
        <v>2702975.29</v>
      </c>
      <c r="G335" s="27">
        <f t="shared" si="65"/>
        <v>309517.10000000009</v>
      </c>
      <c r="H335" s="27">
        <f t="shared" si="66"/>
        <v>112749.70999999996</v>
      </c>
      <c r="I335" s="28">
        <f t="shared" si="67"/>
        <v>12.931794726692104</v>
      </c>
      <c r="J335" s="28">
        <f t="shared" si="68"/>
        <v>95.995713004643562</v>
      </c>
      <c r="K335" s="28">
        <f t="shared" si="69"/>
        <v>70.911792584127525</v>
      </c>
    </row>
    <row r="336" spans="1:11">
      <c r="A336" s="33" t="s">
        <v>40</v>
      </c>
      <c r="B336" s="26" t="s">
        <v>41</v>
      </c>
      <c r="C336" s="27">
        <v>2179365.89</v>
      </c>
      <c r="D336" s="27">
        <v>3332614</v>
      </c>
      <c r="E336" s="27">
        <v>2456741</v>
      </c>
      <c r="F336" s="27">
        <v>2546057.44</v>
      </c>
      <c r="G336" s="27">
        <f t="shared" si="65"/>
        <v>366691.54999999981</v>
      </c>
      <c r="H336" s="27">
        <f t="shared" si="66"/>
        <v>-89316.439999999944</v>
      </c>
      <c r="I336" s="28">
        <f t="shared" si="67"/>
        <v>16.825607470620724</v>
      </c>
      <c r="J336" s="28">
        <f t="shared" si="68"/>
        <v>103.63556597948258</v>
      </c>
      <c r="K336" s="28">
        <f t="shared" si="69"/>
        <v>76.398209933703683</v>
      </c>
    </row>
    <row r="337" spans="1:11">
      <c r="A337" s="33" t="s">
        <v>42</v>
      </c>
      <c r="B337" s="26" t="s">
        <v>43</v>
      </c>
      <c r="C337" s="27">
        <v>214092.3</v>
      </c>
      <c r="D337" s="27">
        <v>479129</v>
      </c>
      <c r="E337" s="27">
        <v>358984</v>
      </c>
      <c r="F337" s="27">
        <v>156917.85</v>
      </c>
      <c r="G337" s="27">
        <f t="shared" si="65"/>
        <v>-57174.449999999983</v>
      </c>
      <c r="H337" s="27">
        <f t="shared" si="66"/>
        <v>202066.15</v>
      </c>
      <c r="I337" s="28">
        <f t="shared" si="67"/>
        <v>-26.705514397294991</v>
      </c>
      <c r="J337" s="28">
        <f t="shared" si="68"/>
        <v>43.711655672676223</v>
      </c>
      <c r="K337" s="28">
        <f t="shared" si="69"/>
        <v>32.750647529162293</v>
      </c>
    </row>
    <row r="338" spans="1:11">
      <c r="A338" s="34" t="s">
        <v>44</v>
      </c>
      <c r="B338" s="26" t="s">
        <v>45</v>
      </c>
      <c r="C338" s="27">
        <v>6017</v>
      </c>
      <c r="D338" s="27">
        <v>0</v>
      </c>
      <c r="E338" s="27">
        <v>0</v>
      </c>
      <c r="F338" s="27">
        <v>5852.64</v>
      </c>
      <c r="G338" s="27">
        <f t="shared" si="65"/>
        <v>-164.35999999999967</v>
      </c>
      <c r="H338" s="27">
        <f t="shared" si="66"/>
        <v>-5852.64</v>
      </c>
      <c r="I338" s="28">
        <f t="shared" si="67"/>
        <v>-2.7315938175170373</v>
      </c>
      <c r="J338" s="28">
        <f t="shared" si="68"/>
        <v>0</v>
      </c>
      <c r="K338" s="28">
        <f t="shared" si="69"/>
        <v>0</v>
      </c>
    </row>
    <row r="339" spans="1:11">
      <c r="A339" s="32" t="s">
        <v>311</v>
      </c>
      <c r="B339" s="26" t="s">
        <v>312</v>
      </c>
      <c r="C339" s="27">
        <v>1836398.58</v>
      </c>
      <c r="D339" s="27">
        <v>2439935</v>
      </c>
      <c r="E339" s="27">
        <v>2399206</v>
      </c>
      <c r="F339" s="27">
        <v>1524856.88</v>
      </c>
      <c r="G339" s="27">
        <f t="shared" si="65"/>
        <v>-311541.70000000019</v>
      </c>
      <c r="H339" s="27">
        <f t="shared" si="66"/>
        <v>874349.12000000011</v>
      </c>
      <c r="I339" s="28">
        <f t="shared" si="67"/>
        <v>-16.964819260533304</v>
      </c>
      <c r="J339" s="28">
        <f t="shared" si="68"/>
        <v>63.556730018181007</v>
      </c>
      <c r="K339" s="28">
        <f t="shared" si="69"/>
        <v>62.495799273341291</v>
      </c>
    </row>
    <row r="340" spans="1:11">
      <c r="A340" s="32" t="s">
        <v>46</v>
      </c>
      <c r="B340" s="26" t="s">
        <v>47</v>
      </c>
      <c r="C340" s="27">
        <v>3824625.25</v>
      </c>
      <c r="D340" s="27">
        <v>4507417</v>
      </c>
      <c r="E340" s="27">
        <v>3947538</v>
      </c>
      <c r="F340" s="27">
        <v>3932790.85</v>
      </c>
      <c r="G340" s="27">
        <f t="shared" si="65"/>
        <v>108165.60000000009</v>
      </c>
      <c r="H340" s="27">
        <f t="shared" si="66"/>
        <v>14747.149999999907</v>
      </c>
      <c r="I340" s="28">
        <f t="shared" si="67"/>
        <v>2.8281359069100915</v>
      </c>
      <c r="J340" s="28">
        <f t="shared" si="68"/>
        <v>99.626421582262154</v>
      </c>
      <c r="K340" s="28">
        <f t="shared" si="69"/>
        <v>87.251542291294555</v>
      </c>
    </row>
    <row r="341" spans="1:11">
      <c r="A341" s="33" t="s">
        <v>48</v>
      </c>
      <c r="B341" s="26" t="s">
        <v>49</v>
      </c>
      <c r="C341" s="27">
        <v>3684100.25</v>
      </c>
      <c r="D341" s="27">
        <v>4225476</v>
      </c>
      <c r="E341" s="27">
        <v>3800294</v>
      </c>
      <c r="F341" s="27">
        <v>3787010.85</v>
      </c>
      <c r="G341" s="27">
        <f t="shared" si="65"/>
        <v>102910.60000000009</v>
      </c>
      <c r="H341" s="27">
        <f t="shared" si="66"/>
        <v>13283.149999999907</v>
      </c>
      <c r="I341" s="28">
        <f t="shared" si="67"/>
        <v>2.7933713258752988</v>
      </c>
      <c r="J341" s="28">
        <f t="shared" si="68"/>
        <v>99.650470463600982</v>
      </c>
      <c r="K341" s="28">
        <f t="shared" si="69"/>
        <v>89.623295694970224</v>
      </c>
    </row>
    <row r="342" spans="1:11">
      <c r="A342" s="33" t="s">
        <v>50</v>
      </c>
      <c r="B342" s="26" t="s">
        <v>51</v>
      </c>
      <c r="C342" s="27">
        <v>140525</v>
      </c>
      <c r="D342" s="27">
        <v>281941</v>
      </c>
      <c r="E342" s="27">
        <v>147244</v>
      </c>
      <c r="F342" s="27">
        <v>145780</v>
      </c>
      <c r="G342" s="27">
        <f t="shared" si="65"/>
        <v>5255</v>
      </c>
      <c r="H342" s="27">
        <f t="shared" si="66"/>
        <v>1464</v>
      </c>
      <c r="I342" s="28">
        <f t="shared" si="67"/>
        <v>3.7395481231097705</v>
      </c>
      <c r="J342" s="28">
        <f t="shared" si="68"/>
        <v>99.005731982287898</v>
      </c>
      <c r="K342" s="28">
        <f t="shared" si="69"/>
        <v>51.705853352297112</v>
      </c>
    </row>
    <row r="343" spans="1:11" ht="26.4">
      <c r="A343" s="32" t="s">
        <v>88</v>
      </c>
      <c r="B343" s="26" t="s">
        <v>89</v>
      </c>
      <c r="C343" s="27">
        <v>9152</v>
      </c>
      <c r="D343" s="27">
        <v>219477</v>
      </c>
      <c r="E343" s="27">
        <v>118917</v>
      </c>
      <c r="F343" s="27">
        <v>35555</v>
      </c>
      <c r="G343" s="27">
        <f t="shared" si="65"/>
        <v>26403</v>
      </c>
      <c r="H343" s="27">
        <f t="shared" si="66"/>
        <v>83362</v>
      </c>
      <c r="I343" s="28">
        <f t="shared" si="67"/>
        <v>288.49431818181819</v>
      </c>
      <c r="J343" s="28">
        <f t="shared" si="68"/>
        <v>29.899005188492815</v>
      </c>
      <c r="K343" s="28">
        <f t="shared" si="69"/>
        <v>16.199875157761408</v>
      </c>
    </row>
    <row r="344" spans="1:11">
      <c r="A344" s="33" t="s">
        <v>90</v>
      </c>
      <c r="B344" s="26" t="s">
        <v>91</v>
      </c>
      <c r="C344" s="27">
        <v>9152</v>
      </c>
      <c r="D344" s="27">
        <v>219477</v>
      </c>
      <c r="E344" s="27">
        <v>118917</v>
      </c>
      <c r="F344" s="27">
        <v>35555</v>
      </c>
      <c r="G344" s="27">
        <f t="shared" si="65"/>
        <v>26403</v>
      </c>
      <c r="H344" s="27">
        <f t="shared" si="66"/>
        <v>83362</v>
      </c>
      <c r="I344" s="28">
        <f t="shared" si="67"/>
        <v>288.49431818181819</v>
      </c>
      <c r="J344" s="28">
        <f t="shared" si="68"/>
        <v>29.899005188492815</v>
      </c>
      <c r="K344" s="28">
        <f t="shared" si="69"/>
        <v>16.199875157761408</v>
      </c>
    </row>
    <row r="345" spans="1:11" ht="26.4">
      <c r="A345" s="32" t="s">
        <v>52</v>
      </c>
      <c r="B345" s="26" t="s">
        <v>53</v>
      </c>
      <c r="C345" s="27">
        <v>62337207.670000002</v>
      </c>
      <c r="D345" s="27">
        <v>130323626</v>
      </c>
      <c r="E345" s="27">
        <v>95906216</v>
      </c>
      <c r="F345" s="27">
        <v>116364148</v>
      </c>
      <c r="G345" s="27">
        <f t="shared" si="65"/>
        <v>54026940.329999998</v>
      </c>
      <c r="H345" s="27">
        <f t="shared" si="66"/>
        <v>-20457932</v>
      </c>
      <c r="I345" s="28">
        <f t="shared" si="67"/>
        <v>86.668848909638683</v>
      </c>
      <c r="J345" s="28">
        <f t="shared" si="68"/>
        <v>121.33118462311138</v>
      </c>
      <c r="K345" s="28">
        <f t="shared" si="69"/>
        <v>89.288605275608276</v>
      </c>
    </row>
    <row r="346" spans="1:11">
      <c r="A346" s="33" t="s">
        <v>54</v>
      </c>
      <c r="B346" s="26" t="s">
        <v>55</v>
      </c>
      <c r="C346" s="27">
        <v>105254</v>
      </c>
      <c r="D346" s="27">
        <v>79150</v>
      </c>
      <c r="E346" s="27">
        <v>0</v>
      </c>
      <c r="F346" s="27">
        <v>77350</v>
      </c>
      <c r="G346" s="27">
        <f t="shared" si="65"/>
        <v>-27904</v>
      </c>
      <c r="H346" s="27">
        <f t="shared" si="66"/>
        <v>-77350</v>
      </c>
      <c r="I346" s="28">
        <f t="shared" si="67"/>
        <v>-26.511106466262575</v>
      </c>
      <c r="J346" s="28">
        <f t="shared" si="68"/>
        <v>0</v>
      </c>
      <c r="K346" s="28">
        <f t="shared" si="69"/>
        <v>97.725837018319652</v>
      </c>
    </row>
    <row r="347" spans="1:11" ht="26.4">
      <c r="A347" s="34" t="s">
        <v>56</v>
      </c>
      <c r="B347" s="26" t="s">
        <v>57</v>
      </c>
      <c r="C347" s="27">
        <v>105254</v>
      </c>
      <c r="D347" s="27">
        <v>79150</v>
      </c>
      <c r="E347" s="27">
        <v>0</v>
      </c>
      <c r="F347" s="27">
        <v>77350</v>
      </c>
      <c r="G347" s="27">
        <f t="shared" si="65"/>
        <v>-27904</v>
      </c>
      <c r="H347" s="27">
        <f t="shared" si="66"/>
        <v>-77350</v>
      </c>
      <c r="I347" s="28">
        <f t="shared" si="67"/>
        <v>-26.511106466262575</v>
      </c>
      <c r="J347" s="28">
        <f t="shared" si="68"/>
        <v>0</v>
      </c>
      <c r="K347" s="28">
        <f t="shared" si="69"/>
        <v>97.725837018319652</v>
      </c>
    </row>
    <row r="348" spans="1:11" ht="26.4">
      <c r="A348" s="35" t="s">
        <v>58</v>
      </c>
      <c r="B348" s="26" t="s">
        <v>59</v>
      </c>
      <c r="C348" s="27">
        <v>105254</v>
      </c>
      <c r="D348" s="27">
        <v>79150</v>
      </c>
      <c r="E348" s="27">
        <v>0</v>
      </c>
      <c r="F348" s="27">
        <v>77350</v>
      </c>
      <c r="G348" s="27">
        <f t="shared" si="65"/>
        <v>-27904</v>
      </c>
      <c r="H348" s="27">
        <f t="shared" si="66"/>
        <v>-77350</v>
      </c>
      <c r="I348" s="28">
        <f t="shared" si="67"/>
        <v>-26.511106466262575</v>
      </c>
      <c r="J348" s="28">
        <f t="shared" si="68"/>
        <v>0</v>
      </c>
      <c r="K348" s="28">
        <f t="shared" si="69"/>
        <v>97.725837018319652</v>
      </c>
    </row>
    <row r="349" spans="1:11" ht="26.4">
      <c r="A349" s="33" t="s">
        <v>144</v>
      </c>
      <c r="B349" s="26" t="s">
        <v>145</v>
      </c>
      <c r="C349" s="27">
        <v>62231953.670000002</v>
      </c>
      <c r="D349" s="27">
        <v>130244476</v>
      </c>
      <c r="E349" s="27">
        <v>95906216</v>
      </c>
      <c r="F349" s="27">
        <v>116286798</v>
      </c>
      <c r="G349" s="27">
        <f t="shared" si="65"/>
        <v>54054844.329999998</v>
      </c>
      <c r="H349" s="27">
        <f t="shared" si="66"/>
        <v>-20380582</v>
      </c>
      <c r="I349" s="28">
        <f t="shared" si="67"/>
        <v>86.860272162816699</v>
      </c>
      <c r="J349" s="28">
        <f t="shared" si="68"/>
        <v>121.25053291644829</v>
      </c>
      <c r="K349" s="28">
        <f t="shared" si="69"/>
        <v>89.283477941897516</v>
      </c>
    </row>
    <row r="350" spans="1:11" ht="39.6">
      <c r="A350" s="34" t="s">
        <v>146</v>
      </c>
      <c r="B350" s="26" t="s">
        <v>147</v>
      </c>
      <c r="C350" s="27">
        <v>62231953.670000002</v>
      </c>
      <c r="D350" s="27">
        <v>130244476</v>
      </c>
      <c r="E350" s="27">
        <v>95906216</v>
      </c>
      <c r="F350" s="27">
        <v>116286798</v>
      </c>
      <c r="G350" s="27">
        <f t="shared" si="65"/>
        <v>54054844.329999998</v>
      </c>
      <c r="H350" s="27">
        <f t="shared" si="66"/>
        <v>-20380582</v>
      </c>
      <c r="I350" s="28">
        <f t="shared" si="67"/>
        <v>86.860272162816699</v>
      </c>
      <c r="J350" s="28">
        <f t="shared" si="68"/>
        <v>121.25053291644829</v>
      </c>
      <c r="K350" s="28">
        <f t="shared" si="69"/>
        <v>89.283477941897516</v>
      </c>
    </row>
    <row r="351" spans="1:11">
      <c r="A351" s="31" t="s">
        <v>60</v>
      </c>
      <c r="B351" s="26" t="s">
        <v>61</v>
      </c>
      <c r="C351" s="27">
        <v>106504.98</v>
      </c>
      <c r="D351" s="27">
        <v>202652</v>
      </c>
      <c r="E351" s="27">
        <v>48549</v>
      </c>
      <c r="F351" s="27">
        <v>100518.42</v>
      </c>
      <c r="G351" s="27">
        <f t="shared" si="65"/>
        <v>-5986.5599999999977</v>
      </c>
      <c r="H351" s="27">
        <f t="shared" si="66"/>
        <v>-51969.42</v>
      </c>
      <c r="I351" s="28">
        <f t="shared" si="67"/>
        <v>-5.6209202611934188</v>
      </c>
      <c r="J351" s="28">
        <f t="shared" si="68"/>
        <v>207.04529444478771</v>
      </c>
      <c r="K351" s="28">
        <f t="shared" si="69"/>
        <v>49.601494187079325</v>
      </c>
    </row>
    <row r="352" spans="1:11">
      <c r="A352" s="32" t="s">
        <v>62</v>
      </c>
      <c r="B352" s="26" t="s">
        <v>63</v>
      </c>
      <c r="C352" s="27">
        <v>106504.98</v>
      </c>
      <c r="D352" s="27">
        <v>202652</v>
      </c>
      <c r="E352" s="27">
        <v>48549</v>
      </c>
      <c r="F352" s="27">
        <v>100518.42</v>
      </c>
      <c r="G352" s="27">
        <f t="shared" si="65"/>
        <v>-5986.5599999999977</v>
      </c>
      <c r="H352" s="27">
        <f t="shared" si="66"/>
        <v>-51969.42</v>
      </c>
      <c r="I352" s="28">
        <f t="shared" si="67"/>
        <v>-5.6209202611934188</v>
      </c>
      <c r="J352" s="28">
        <f t="shared" si="68"/>
        <v>207.04529444478771</v>
      </c>
      <c r="K352" s="28">
        <f t="shared" si="69"/>
        <v>49.601494187079325</v>
      </c>
    </row>
    <row r="353" spans="1:11">
      <c r="A353" s="25"/>
      <c r="B353" s="26" t="s">
        <v>64</v>
      </c>
      <c r="C353" s="27">
        <v>67500902.420000002</v>
      </c>
      <c r="D353" s="27">
        <v>582941</v>
      </c>
      <c r="E353" s="27">
        <v>358324</v>
      </c>
      <c r="F353" s="27">
        <v>17398460.219999999</v>
      </c>
      <c r="G353" s="27">
        <f t="shared" si="65"/>
        <v>-50102442.200000003</v>
      </c>
      <c r="H353" s="27">
        <f t="shared" si="66"/>
        <v>-17040136.219999999</v>
      </c>
      <c r="I353" s="28">
        <f t="shared" si="67"/>
        <v>-74.224847970558443</v>
      </c>
      <c r="J353" s="28">
        <f t="shared" si="68"/>
        <v>4855.5107165581985</v>
      </c>
      <c r="K353" s="28">
        <f t="shared" si="69"/>
        <v>2984.6005376187295</v>
      </c>
    </row>
    <row r="354" spans="1:11">
      <c r="A354" s="25" t="s">
        <v>65</v>
      </c>
      <c r="B354" s="26" t="s">
        <v>66</v>
      </c>
      <c r="C354" s="27">
        <v>-67500902.420000002</v>
      </c>
      <c r="D354" s="27">
        <v>-582941</v>
      </c>
      <c r="E354" s="27">
        <v>-358324</v>
      </c>
      <c r="F354" s="27">
        <v>-17398460.219999999</v>
      </c>
      <c r="G354" s="27">
        <f t="shared" si="65"/>
        <v>50102442.200000003</v>
      </c>
      <c r="H354" s="27">
        <f t="shared" si="66"/>
        <v>17040136.219999999</v>
      </c>
      <c r="I354" s="28">
        <f t="shared" si="67"/>
        <v>-74.224847970558443</v>
      </c>
      <c r="J354" s="28">
        <f t="shared" si="68"/>
        <v>4855.5107165581985</v>
      </c>
      <c r="K354" s="28">
        <f t="shared" si="69"/>
        <v>2984.6005376187295</v>
      </c>
    </row>
    <row r="355" spans="1:11">
      <c r="A355" s="31" t="s">
        <v>323</v>
      </c>
      <c r="B355" s="26" t="s">
        <v>324</v>
      </c>
      <c r="C355" s="27">
        <v>10014.23</v>
      </c>
      <c r="D355" s="27">
        <v>608000</v>
      </c>
      <c r="E355" s="27">
        <v>456000</v>
      </c>
      <c r="F355" s="27">
        <v>12462.1</v>
      </c>
      <c r="G355" s="27">
        <f t="shared" si="65"/>
        <v>2447.8700000000008</v>
      </c>
      <c r="H355" s="27">
        <f t="shared" si="66"/>
        <v>443537.9</v>
      </c>
      <c r="I355" s="28">
        <f t="shared" si="67"/>
        <v>24.443916307095009</v>
      </c>
      <c r="J355" s="28">
        <f t="shared" si="68"/>
        <v>2.7329166666666667</v>
      </c>
      <c r="K355" s="28">
        <f t="shared" si="69"/>
        <v>2.0496875000000001</v>
      </c>
    </row>
    <row r="356" spans="1:11">
      <c r="A356" s="32" t="s">
        <v>327</v>
      </c>
      <c r="B356" s="26" t="s">
        <v>328</v>
      </c>
      <c r="C356" s="27">
        <v>10014.23</v>
      </c>
      <c r="D356" s="27">
        <v>608000</v>
      </c>
      <c r="E356" s="27">
        <v>456000</v>
      </c>
      <c r="F356" s="27">
        <v>12462.1</v>
      </c>
      <c r="G356" s="27">
        <f t="shared" si="65"/>
        <v>2447.8700000000008</v>
      </c>
      <c r="H356" s="27">
        <f t="shared" si="66"/>
        <v>443537.9</v>
      </c>
      <c r="I356" s="28">
        <f t="shared" si="67"/>
        <v>24.443916307095009</v>
      </c>
      <c r="J356" s="28">
        <f t="shared" si="68"/>
        <v>2.7329166666666667</v>
      </c>
      <c r="K356" s="28">
        <f t="shared" si="69"/>
        <v>2.0496875000000001</v>
      </c>
    </row>
    <row r="357" spans="1:11">
      <c r="A357" s="31" t="s">
        <v>483</v>
      </c>
      <c r="B357" s="26" t="s">
        <v>484</v>
      </c>
      <c r="C357" s="27">
        <v>-218816.07</v>
      </c>
      <c r="D357" s="27">
        <v>-1290941</v>
      </c>
      <c r="E357" s="27">
        <v>-814324</v>
      </c>
      <c r="F357" s="27">
        <v>-132787.78</v>
      </c>
      <c r="G357" s="27">
        <f t="shared" si="65"/>
        <v>86028.290000000008</v>
      </c>
      <c r="H357" s="27">
        <f t="shared" si="66"/>
        <v>-681536.22</v>
      </c>
      <c r="I357" s="28">
        <f t="shared" si="67"/>
        <v>-39.315343703961048</v>
      </c>
      <c r="J357" s="28">
        <f t="shared" si="68"/>
        <v>16.306504536277945</v>
      </c>
      <c r="K357" s="28">
        <f t="shared" si="69"/>
        <v>10.286123068366408</v>
      </c>
    </row>
    <row r="358" spans="1:11">
      <c r="A358" s="32" t="s">
        <v>485</v>
      </c>
      <c r="B358" s="26" t="s">
        <v>486</v>
      </c>
      <c r="C358" s="27">
        <v>-218816.07</v>
      </c>
      <c r="D358" s="27">
        <v>-1290941</v>
      </c>
      <c r="E358" s="27">
        <v>-814324</v>
      </c>
      <c r="F358" s="27">
        <v>-132787.78</v>
      </c>
      <c r="G358" s="27">
        <f t="shared" si="65"/>
        <v>86028.290000000008</v>
      </c>
      <c r="H358" s="27">
        <f t="shared" si="66"/>
        <v>-681536.22</v>
      </c>
      <c r="I358" s="28">
        <f t="shared" si="67"/>
        <v>-39.315343703961048</v>
      </c>
      <c r="J358" s="28">
        <f t="shared" si="68"/>
        <v>16.306504536277945</v>
      </c>
      <c r="K358" s="28">
        <f t="shared" si="69"/>
        <v>10.286123068366408</v>
      </c>
    </row>
    <row r="359" spans="1:11">
      <c r="A359" s="31" t="s">
        <v>67</v>
      </c>
      <c r="B359" s="26" t="s">
        <v>68</v>
      </c>
      <c r="C359" s="27">
        <v>-67292100.579999998</v>
      </c>
      <c r="D359" s="27">
        <v>100000</v>
      </c>
      <c r="E359" s="27">
        <v>0</v>
      </c>
      <c r="F359" s="27">
        <v>-17278134.539999999</v>
      </c>
      <c r="G359" s="27">
        <f t="shared" si="65"/>
        <v>50013966.039999999</v>
      </c>
      <c r="H359" s="27">
        <f t="shared" si="66"/>
        <v>17278134.539999999</v>
      </c>
      <c r="I359" s="28">
        <f t="shared" si="67"/>
        <v>-74.323680801940569</v>
      </c>
      <c r="J359" s="28">
        <f t="shared" si="68"/>
        <v>0</v>
      </c>
      <c r="K359" s="28">
        <f t="shared" si="69"/>
        <v>-17278.134539999999</v>
      </c>
    </row>
    <row r="360" spans="1:11" ht="26.4">
      <c r="A360" s="32" t="s">
        <v>94</v>
      </c>
      <c r="B360" s="26" t="s">
        <v>95</v>
      </c>
      <c r="C360" s="27">
        <v>-167417.99</v>
      </c>
      <c r="D360" s="27">
        <v>100000</v>
      </c>
      <c r="E360" s="27">
        <v>0</v>
      </c>
      <c r="F360" s="27">
        <v>-99999.32</v>
      </c>
      <c r="G360" s="27">
        <f t="shared" si="65"/>
        <v>67418.669999999984</v>
      </c>
      <c r="H360" s="27">
        <f t="shared" si="66"/>
        <v>99999.32</v>
      </c>
      <c r="I360" s="28">
        <f t="shared" si="67"/>
        <v>-40.269668749457566</v>
      </c>
      <c r="J360" s="28">
        <f t="shared" si="68"/>
        <v>0</v>
      </c>
      <c r="K360" s="28">
        <f t="shared" si="69"/>
        <v>-99.999319999999997</v>
      </c>
    </row>
    <row r="361" spans="1:11" ht="26.4">
      <c r="A361" s="32" t="s">
        <v>329</v>
      </c>
      <c r="B361" s="26" t="s">
        <v>330</v>
      </c>
      <c r="C361" s="27">
        <v>-10014.23</v>
      </c>
      <c r="D361" s="27">
        <v>-608000</v>
      </c>
      <c r="E361" s="27">
        <v>-456000</v>
      </c>
      <c r="F361" s="27">
        <v>-12462.1</v>
      </c>
      <c r="G361" s="27">
        <f t="shared" si="65"/>
        <v>-2447.8700000000008</v>
      </c>
      <c r="H361" s="27">
        <f t="shared" si="66"/>
        <v>-443537.9</v>
      </c>
      <c r="I361" s="28">
        <f t="shared" si="67"/>
        <v>24.443916307095009</v>
      </c>
      <c r="J361" s="28">
        <f t="shared" si="68"/>
        <v>2.7329166666666667</v>
      </c>
      <c r="K361" s="28">
        <f t="shared" si="69"/>
        <v>2.0496875000000001</v>
      </c>
    </row>
    <row r="362" spans="1:11">
      <c r="A362" s="40" t="s">
        <v>504</v>
      </c>
      <c r="B362" s="37" t="s">
        <v>505</v>
      </c>
      <c r="C362" s="38"/>
      <c r="D362" s="38"/>
      <c r="E362" s="38"/>
      <c r="F362" s="38"/>
      <c r="G362" s="38"/>
      <c r="H362" s="38"/>
      <c r="I362" s="39"/>
      <c r="J362" s="39"/>
      <c r="K362" s="39"/>
    </row>
    <row r="363" spans="1:11">
      <c r="A363" s="25" t="s">
        <v>28</v>
      </c>
      <c r="B363" s="26" t="s">
        <v>29</v>
      </c>
      <c r="C363" s="27">
        <v>101908908.09</v>
      </c>
      <c r="D363" s="27">
        <v>107320102</v>
      </c>
      <c r="E363" s="27">
        <v>79147475</v>
      </c>
      <c r="F363" s="27">
        <v>107291615.66</v>
      </c>
      <c r="G363" s="27">
        <f t="shared" ref="G363:G397" si="70">F363-C363</f>
        <v>5382707.5699999928</v>
      </c>
      <c r="H363" s="27">
        <f t="shared" ref="H363:H397" si="71">E363-F363</f>
        <v>-28144140.659999996</v>
      </c>
      <c r="I363" s="28">
        <f t="shared" ref="I363:I397" si="72">IF(ISERROR(F363/C363),0,F363/C363*100-100)</f>
        <v>5.2818813103622944</v>
      </c>
      <c r="J363" s="28">
        <f t="shared" ref="J363:J397" si="73">IF(ISERROR(F363/E363),0,F363/E363*100)</f>
        <v>135.55911374304739</v>
      </c>
      <c r="K363" s="28">
        <f t="shared" ref="K363:K397" si="74">IF(ISERROR(F363/D363),0,F363/D363*100)</f>
        <v>99.97345665959206</v>
      </c>
    </row>
    <row r="364" spans="1:11" ht="26.4">
      <c r="A364" s="31" t="s">
        <v>76</v>
      </c>
      <c r="B364" s="26" t="s">
        <v>77</v>
      </c>
      <c r="C364" s="27">
        <v>180616.87</v>
      </c>
      <c r="D364" s="27">
        <v>254300</v>
      </c>
      <c r="E364" s="27">
        <v>190830</v>
      </c>
      <c r="F364" s="27">
        <v>228470.22</v>
      </c>
      <c r="G364" s="27">
        <f t="shared" si="70"/>
        <v>47853.350000000006</v>
      </c>
      <c r="H364" s="27">
        <f t="shared" si="71"/>
        <v>-37640.22</v>
      </c>
      <c r="I364" s="28">
        <f t="shared" si="72"/>
        <v>26.494396675127845</v>
      </c>
      <c r="J364" s="28">
        <f t="shared" si="73"/>
        <v>119.72447728344599</v>
      </c>
      <c r="K364" s="28">
        <f t="shared" si="74"/>
        <v>89.842791977978763</v>
      </c>
    </row>
    <row r="365" spans="1:11">
      <c r="A365" s="31" t="s">
        <v>78</v>
      </c>
      <c r="B365" s="26" t="s">
        <v>79</v>
      </c>
      <c r="C365" s="27">
        <v>8457.2199999999993</v>
      </c>
      <c r="D365" s="27">
        <v>16515</v>
      </c>
      <c r="E365" s="27">
        <v>0</v>
      </c>
      <c r="F365" s="27">
        <v>13858.44</v>
      </c>
      <c r="G365" s="27">
        <f t="shared" si="70"/>
        <v>5401.2200000000012</v>
      </c>
      <c r="H365" s="27">
        <f t="shared" si="71"/>
        <v>-13858.44</v>
      </c>
      <c r="I365" s="28">
        <f t="shared" si="72"/>
        <v>63.865194472888277</v>
      </c>
      <c r="J365" s="28">
        <f t="shared" si="73"/>
        <v>0</v>
      </c>
      <c r="K365" s="28">
        <f t="shared" si="74"/>
        <v>83.914259763851049</v>
      </c>
    </row>
    <row r="366" spans="1:11">
      <c r="A366" s="32" t="s">
        <v>80</v>
      </c>
      <c r="B366" s="26" t="s">
        <v>81</v>
      </c>
      <c r="C366" s="27">
        <v>806</v>
      </c>
      <c r="D366" s="27">
        <v>3400</v>
      </c>
      <c r="E366" s="27">
        <v>0</v>
      </c>
      <c r="F366" s="27">
        <v>850</v>
      </c>
      <c r="G366" s="27">
        <f t="shared" si="70"/>
        <v>44</v>
      </c>
      <c r="H366" s="27">
        <f t="shared" si="71"/>
        <v>-850</v>
      </c>
      <c r="I366" s="28">
        <f t="shared" si="72"/>
        <v>5.4590570719603022</v>
      </c>
      <c r="J366" s="28">
        <f t="shared" si="73"/>
        <v>0</v>
      </c>
      <c r="K366" s="28">
        <f t="shared" si="74"/>
        <v>25</v>
      </c>
    </row>
    <row r="367" spans="1:11">
      <c r="A367" s="33" t="s">
        <v>82</v>
      </c>
      <c r="B367" s="26" t="s">
        <v>83</v>
      </c>
      <c r="C367" s="27">
        <v>806</v>
      </c>
      <c r="D367" s="27">
        <v>3400</v>
      </c>
      <c r="E367" s="27">
        <v>0</v>
      </c>
      <c r="F367" s="27">
        <v>850</v>
      </c>
      <c r="G367" s="27">
        <f t="shared" si="70"/>
        <v>44</v>
      </c>
      <c r="H367" s="27">
        <f t="shared" si="71"/>
        <v>-850</v>
      </c>
      <c r="I367" s="28">
        <f t="shared" si="72"/>
        <v>5.4590570719603022</v>
      </c>
      <c r="J367" s="28">
        <f t="shared" si="73"/>
        <v>0</v>
      </c>
      <c r="K367" s="28">
        <f t="shared" si="74"/>
        <v>25</v>
      </c>
    </row>
    <row r="368" spans="1:11" ht="26.4">
      <c r="A368" s="34" t="s">
        <v>84</v>
      </c>
      <c r="B368" s="26" t="s">
        <v>85</v>
      </c>
      <c r="C368" s="27">
        <v>806</v>
      </c>
      <c r="D368" s="27">
        <v>3400</v>
      </c>
      <c r="E368" s="27">
        <v>0</v>
      </c>
      <c r="F368" s="27">
        <v>850</v>
      </c>
      <c r="G368" s="27">
        <f t="shared" si="70"/>
        <v>44</v>
      </c>
      <c r="H368" s="27">
        <f t="shared" si="71"/>
        <v>-850</v>
      </c>
      <c r="I368" s="28">
        <f t="shared" si="72"/>
        <v>5.4590570719603022</v>
      </c>
      <c r="J368" s="28">
        <f t="shared" si="73"/>
        <v>0</v>
      </c>
      <c r="K368" s="28">
        <f t="shared" si="74"/>
        <v>25</v>
      </c>
    </row>
    <row r="369" spans="1:11" ht="26.4">
      <c r="A369" s="35" t="s">
        <v>86</v>
      </c>
      <c r="B369" s="26" t="s">
        <v>87</v>
      </c>
      <c r="C369" s="27">
        <v>806</v>
      </c>
      <c r="D369" s="27">
        <v>3400</v>
      </c>
      <c r="E369" s="27">
        <v>0</v>
      </c>
      <c r="F369" s="27">
        <v>850</v>
      </c>
      <c r="G369" s="27">
        <f t="shared" si="70"/>
        <v>44</v>
      </c>
      <c r="H369" s="27">
        <f t="shared" si="71"/>
        <v>-850</v>
      </c>
      <c r="I369" s="28">
        <f t="shared" si="72"/>
        <v>5.4590570719603022</v>
      </c>
      <c r="J369" s="28">
        <f t="shared" si="73"/>
        <v>0</v>
      </c>
      <c r="K369" s="28">
        <f t="shared" si="74"/>
        <v>25</v>
      </c>
    </row>
    <row r="370" spans="1:11">
      <c r="A370" s="32" t="s">
        <v>469</v>
      </c>
      <c r="B370" s="26" t="s">
        <v>470</v>
      </c>
      <c r="C370" s="27">
        <v>7651.22</v>
      </c>
      <c r="D370" s="27">
        <v>13115</v>
      </c>
      <c r="E370" s="27">
        <v>0</v>
      </c>
      <c r="F370" s="27">
        <v>13008.44</v>
      </c>
      <c r="G370" s="27">
        <f t="shared" si="70"/>
        <v>5357.22</v>
      </c>
      <c r="H370" s="27">
        <f t="shared" si="71"/>
        <v>-13008.44</v>
      </c>
      <c r="I370" s="28">
        <f t="shared" si="72"/>
        <v>70.017853361947516</v>
      </c>
      <c r="J370" s="28">
        <f t="shared" si="73"/>
        <v>0</v>
      </c>
      <c r="K370" s="28">
        <f t="shared" si="74"/>
        <v>99.187495234464365</v>
      </c>
    </row>
    <row r="371" spans="1:11">
      <c r="A371" s="33" t="s">
        <v>471</v>
      </c>
      <c r="B371" s="26" t="s">
        <v>472</v>
      </c>
      <c r="C371" s="27">
        <v>7651.22</v>
      </c>
      <c r="D371" s="27">
        <v>13115</v>
      </c>
      <c r="E371" s="27">
        <v>0</v>
      </c>
      <c r="F371" s="27">
        <v>13008.44</v>
      </c>
      <c r="G371" s="27">
        <f t="shared" si="70"/>
        <v>5357.22</v>
      </c>
      <c r="H371" s="27">
        <f t="shared" si="71"/>
        <v>-13008.44</v>
      </c>
      <c r="I371" s="28">
        <f t="shared" si="72"/>
        <v>70.017853361947516</v>
      </c>
      <c r="J371" s="28">
        <f t="shared" si="73"/>
        <v>0</v>
      </c>
      <c r="K371" s="28">
        <f t="shared" si="74"/>
        <v>99.187495234464365</v>
      </c>
    </row>
    <row r="372" spans="1:11" ht="26.4">
      <c r="A372" s="34" t="s">
        <v>473</v>
      </c>
      <c r="B372" s="26" t="s">
        <v>474</v>
      </c>
      <c r="C372" s="27">
        <v>7651.22</v>
      </c>
      <c r="D372" s="27">
        <v>13115</v>
      </c>
      <c r="E372" s="27">
        <v>0</v>
      </c>
      <c r="F372" s="27">
        <v>13008.44</v>
      </c>
      <c r="G372" s="27">
        <f t="shared" si="70"/>
        <v>5357.22</v>
      </c>
      <c r="H372" s="27">
        <f t="shared" si="71"/>
        <v>-13008.44</v>
      </c>
      <c r="I372" s="28">
        <f t="shared" si="72"/>
        <v>70.017853361947516</v>
      </c>
      <c r="J372" s="28">
        <f t="shared" si="73"/>
        <v>0</v>
      </c>
      <c r="K372" s="28">
        <f t="shared" si="74"/>
        <v>99.187495234464365</v>
      </c>
    </row>
    <row r="373" spans="1:11">
      <c r="A373" s="31" t="s">
        <v>30</v>
      </c>
      <c r="B373" s="26" t="s">
        <v>31</v>
      </c>
      <c r="C373" s="27">
        <v>101719834</v>
      </c>
      <c r="D373" s="27">
        <v>107049287</v>
      </c>
      <c r="E373" s="27">
        <v>78956645</v>
      </c>
      <c r="F373" s="27">
        <v>107049287</v>
      </c>
      <c r="G373" s="27">
        <f t="shared" si="70"/>
        <v>5329453</v>
      </c>
      <c r="H373" s="27">
        <f t="shared" si="71"/>
        <v>-28092642</v>
      </c>
      <c r="I373" s="28">
        <f t="shared" si="72"/>
        <v>5.239344963932993</v>
      </c>
      <c r="J373" s="28">
        <f t="shared" si="73"/>
        <v>135.57983245108755</v>
      </c>
      <c r="K373" s="28">
        <f t="shared" si="74"/>
        <v>100</v>
      </c>
    </row>
    <row r="374" spans="1:11">
      <c r="A374" s="32" t="s">
        <v>32</v>
      </c>
      <c r="B374" s="26" t="s">
        <v>33</v>
      </c>
      <c r="C374" s="27">
        <v>101719834</v>
      </c>
      <c r="D374" s="27">
        <v>107049287</v>
      </c>
      <c r="E374" s="27">
        <v>78956645</v>
      </c>
      <c r="F374" s="27">
        <v>107049287</v>
      </c>
      <c r="G374" s="27">
        <f t="shared" si="70"/>
        <v>5329453</v>
      </c>
      <c r="H374" s="27">
        <f t="shared" si="71"/>
        <v>-28092642</v>
      </c>
      <c r="I374" s="28">
        <f t="shared" si="72"/>
        <v>5.239344963932993</v>
      </c>
      <c r="J374" s="28">
        <f t="shared" si="73"/>
        <v>135.57983245108755</v>
      </c>
      <c r="K374" s="28">
        <f t="shared" si="74"/>
        <v>100</v>
      </c>
    </row>
    <row r="375" spans="1:11">
      <c r="A375" s="25" t="s">
        <v>34</v>
      </c>
      <c r="B375" s="26" t="s">
        <v>35</v>
      </c>
      <c r="C375" s="27">
        <v>50730548.859999999</v>
      </c>
      <c r="D375" s="27">
        <v>107420102</v>
      </c>
      <c r="E375" s="27">
        <v>79147475</v>
      </c>
      <c r="F375" s="27">
        <v>99782341.209999993</v>
      </c>
      <c r="G375" s="27">
        <f t="shared" si="70"/>
        <v>49051792.349999994</v>
      </c>
      <c r="H375" s="27">
        <f t="shared" si="71"/>
        <v>-20634866.209999993</v>
      </c>
      <c r="I375" s="28">
        <f t="shared" si="72"/>
        <v>96.690837083917955</v>
      </c>
      <c r="J375" s="28">
        <f t="shared" si="73"/>
        <v>126.07141441972722</v>
      </c>
      <c r="K375" s="28">
        <f t="shared" si="74"/>
        <v>92.889821692777758</v>
      </c>
    </row>
    <row r="376" spans="1:11">
      <c r="A376" s="31" t="s">
        <v>36</v>
      </c>
      <c r="B376" s="26" t="s">
        <v>37</v>
      </c>
      <c r="C376" s="27">
        <v>50658361.479999997</v>
      </c>
      <c r="D376" s="27">
        <v>107292450</v>
      </c>
      <c r="E376" s="27">
        <v>79118926</v>
      </c>
      <c r="F376" s="27">
        <v>99717013.829999998</v>
      </c>
      <c r="G376" s="27">
        <f t="shared" si="70"/>
        <v>49058652.350000001</v>
      </c>
      <c r="H376" s="27">
        <f t="shared" si="71"/>
        <v>-20598087.829999998</v>
      </c>
      <c r="I376" s="28">
        <f t="shared" si="72"/>
        <v>96.842161721650712</v>
      </c>
      <c r="J376" s="28">
        <f t="shared" si="73"/>
        <v>126.03433700553519</v>
      </c>
      <c r="K376" s="28">
        <f t="shared" si="74"/>
        <v>92.939450846727794</v>
      </c>
    </row>
    <row r="377" spans="1:11">
      <c r="A377" s="32" t="s">
        <v>38</v>
      </c>
      <c r="B377" s="26" t="s">
        <v>39</v>
      </c>
      <c r="C377" s="27">
        <v>2331900.56</v>
      </c>
      <c r="D377" s="27">
        <v>3641598</v>
      </c>
      <c r="E377" s="27">
        <v>2586947</v>
      </c>
      <c r="F377" s="27">
        <v>2673451.98</v>
      </c>
      <c r="G377" s="27">
        <f t="shared" si="70"/>
        <v>341551.41999999993</v>
      </c>
      <c r="H377" s="27">
        <f t="shared" si="71"/>
        <v>-86504.979999999981</v>
      </c>
      <c r="I377" s="28">
        <f t="shared" si="72"/>
        <v>14.646911873463409</v>
      </c>
      <c r="J377" s="28">
        <f t="shared" si="73"/>
        <v>103.3439022910017</v>
      </c>
      <c r="K377" s="28">
        <f t="shared" si="74"/>
        <v>73.414253303082873</v>
      </c>
    </row>
    <row r="378" spans="1:11">
      <c r="A378" s="33" t="s">
        <v>40</v>
      </c>
      <c r="B378" s="26" t="s">
        <v>41</v>
      </c>
      <c r="C378" s="27">
        <v>2179365.89</v>
      </c>
      <c r="D378" s="27">
        <v>3225964</v>
      </c>
      <c r="E378" s="27">
        <v>2323757</v>
      </c>
      <c r="F378" s="27">
        <v>2527538.5499999998</v>
      </c>
      <c r="G378" s="27">
        <f t="shared" si="70"/>
        <v>348172.65999999968</v>
      </c>
      <c r="H378" s="27">
        <f t="shared" si="71"/>
        <v>-203781.54999999981</v>
      </c>
      <c r="I378" s="28">
        <f t="shared" si="72"/>
        <v>15.975869935268179</v>
      </c>
      <c r="J378" s="28">
        <f t="shared" si="73"/>
        <v>108.76948622424804</v>
      </c>
      <c r="K378" s="28">
        <f t="shared" si="74"/>
        <v>78.349868442425262</v>
      </c>
    </row>
    <row r="379" spans="1:11">
      <c r="A379" s="33" t="s">
        <v>42</v>
      </c>
      <c r="B379" s="26" t="s">
        <v>43</v>
      </c>
      <c r="C379" s="27">
        <v>152534.67000000001</v>
      </c>
      <c r="D379" s="27">
        <v>415634</v>
      </c>
      <c r="E379" s="27">
        <v>263190</v>
      </c>
      <c r="F379" s="27">
        <v>145913.43</v>
      </c>
      <c r="G379" s="27">
        <f t="shared" si="70"/>
        <v>-6621.2400000000198</v>
      </c>
      <c r="H379" s="27">
        <f t="shared" si="71"/>
        <v>117276.57</v>
      </c>
      <c r="I379" s="28">
        <f t="shared" si="72"/>
        <v>-4.3408098630954015</v>
      </c>
      <c r="J379" s="28">
        <f t="shared" si="73"/>
        <v>55.440339678559212</v>
      </c>
      <c r="K379" s="28">
        <f t="shared" si="74"/>
        <v>35.106230481625659</v>
      </c>
    </row>
    <row r="380" spans="1:11">
      <c r="A380" s="34" t="s">
        <v>44</v>
      </c>
      <c r="B380" s="26" t="s">
        <v>45</v>
      </c>
      <c r="C380" s="27">
        <v>6017</v>
      </c>
      <c r="D380" s="27">
        <v>0</v>
      </c>
      <c r="E380" s="27">
        <v>0</v>
      </c>
      <c r="F380" s="27">
        <v>5852.64</v>
      </c>
      <c r="G380" s="27">
        <f t="shared" si="70"/>
        <v>-164.35999999999967</v>
      </c>
      <c r="H380" s="27">
        <f t="shared" si="71"/>
        <v>-5852.64</v>
      </c>
      <c r="I380" s="28">
        <f t="shared" si="72"/>
        <v>-2.7315938175170373</v>
      </c>
      <c r="J380" s="28">
        <f t="shared" si="73"/>
        <v>0</v>
      </c>
      <c r="K380" s="28">
        <f t="shared" si="74"/>
        <v>0</v>
      </c>
    </row>
    <row r="381" spans="1:11">
      <c r="A381" s="32" t="s">
        <v>46</v>
      </c>
      <c r="B381" s="26" t="s">
        <v>47</v>
      </c>
      <c r="C381" s="27">
        <v>139876.25</v>
      </c>
      <c r="D381" s="27">
        <v>189750</v>
      </c>
      <c r="E381" s="27">
        <v>94744</v>
      </c>
      <c r="F381" s="27">
        <v>136678.85</v>
      </c>
      <c r="G381" s="27">
        <f t="shared" si="70"/>
        <v>-3197.3999999999942</v>
      </c>
      <c r="H381" s="27">
        <f t="shared" si="71"/>
        <v>-41934.850000000006</v>
      </c>
      <c r="I381" s="28">
        <f t="shared" si="72"/>
        <v>-2.2858776954629434</v>
      </c>
      <c r="J381" s="28">
        <f t="shared" si="73"/>
        <v>144.2612197078443</v>
      </c>
      <c r="K381" s="28">
        <f t="shared" si="74"/>
        <v>72.031014492753627</v>
      </c>
    </row>
    <row r="382" spans="1:11">
      <c r="A382" s="33" t="s">
        <v>48</v>
      </c>
      <c r="B382" s="26" t="s">
        <v>49</v>
      </c>
      <c r="C382" s="27">
        <v>41036.25</v>
      </c>
      <c r="D382" s="27">
        <v>47633</v>
      </c>
      <c r="E382" s="27">
        <v>0</v>
      </c>
      <c r="F382" s="27">
        <v>40358.85</v>
      </c>
      <c r="G382" s="27">
        <f t="shared" si="70"/>
        <v>-677.40000000000146</v>
      </c>
      <c r="H382" s="27">
        <f t="shared" si="71"/>
        <v>-40358.85</v>
      </c>
      <c r="I382" s="28">
        <f t="shared" si="72"/>
        <v>-1.6507356300831617</v>
      </c>
      <c r="J382" s="28">
        <f t="shared" si="73"/>
        <v>0</v>
      </c>
      <c r="K382" s="28">
        <f t="shared" si="74"/>
        <v>84.72875947347427</v>
      </c>
    </row>
    <row r="383" spans="1:11">
      <c r="A383" s="33" t="s">
        <v>50</v>
      </c>
      <c r="B383" s="26" t="s">
        <v>51</v>
      </c>
      <c r="C383" s="27">
        <v>98840</v>
      </c>
      <c r="D383" s="27">
        <v>142117</v>
      </c>
      <c r="E383" s="27">
        <v>94744</v>
      </c>
      <c r="F383" s="27">
        <v>96320</v>
      </c>
      <c r="G383" s="27">
        <f t="shared" si="70"/>
        <v>-2520</v>
      </c>
      <c r="H383" s="27">
        <f t="shared" si="71"/>
        <v>-1576</v>
      </c>
      <c r="I383" s="28">
        <f t="shared" si="72"/>
        <v>-2.5495750708215326</v>
      </c>
      <c r="J383" s="28">
        <f t="shared" si="73"/>
        <v>101.66342987418729</v>
      </c>
      <c r="K383" s="28">
        <f t="shared" si="74"/>
        <v>67.775143015965725</v>
      </c>
    </row>
    <row r="384" spans="1:11" ht="26.4">
      <c r="A384" s="32" t="s">
        <v>88</v>
      </c>
      <c r="B384" s="26" t="s">
        <v>89</v>
      </c>
      <c r="C384" s="27">
        <v>0</v>
      </c>
      <c r="D384" s="27">
        <v>210325</v>
      </c>
      <c r="E384" s="27">
        <v>109765</v>
      </c>
      <c r="F384" s="27">
        <v>35555</v>
      </c>
      <c r="G384" s="27">
        <f t="shared" si="70"/>
        <v>35555</v>
      </c>
      <c r="H384" s="27">
        <f t="shared" si="71"/>
        <v>74210</v>
      </c>
      <c r="I384" s="28">
        <f t="shared" si="72"/>
        <v>0</v>
      </c>
      <c r="J384" s="28">
        <f t="shared" si="73"/>
        <v>32.391928210267388</v>
      </c>
      <c r="K384" s="28">
        <f t="shared" si="74"/>
        <v>16.904790205634139</v>
      </c>
    </row>
    <row r="385" spans="1:11">
      <c r="A385" s="33" t="s">
        <v>90</v>
      </c>
      <c r="B385" s="26" t="s">
        <v>91</v>
      </c>
      <c r="C385" s="27">
        <v>0</v>
      </c>
      <c r="D385" s="27">
        <v>210325</v>
      </c>
      <c r="E385" s="27">
        <v>109765</v>
      </c>
      <c r="F385" s="27">
        <v>35555</v>
      </c>
      <c r="G385" s="27">
        <f t="shared" si="70"/>
        <v>35555</v>
      </c>
      <c r="H385" s="27">
        <f t="shared" si="71"/>
        <v>74210</v>
      </c>
      <c r="I385" s="28">
        <f t="shared" si="72"/>
        <v>0</v>
      </c>
      <c r="J385" s="28">
        <f t="shared" si="73"/>
        <v>32.391928210267388</v>
      </c>
      <c r="K385" s="28">
        <f t="shared" si="74"/>
        <v>16.904790205634139</v>
      </c>
    </row>
    <row r="386" spans="1:11" ht="26.4">
      <c r="A386" s="32" t="s">
        <v>52</v>
      </c>
      <c r="B386" s="26" t="s">
        <v>53</v>
      </c>
      <c r="C386" s="27">
        <v>48186584.670000002</v>
      </c>
      <c r="D386" s="27">
        <v>103250777</v>
      </c>
      <c r="E386" s="27">
        <v>76327470</v>
      </c>
      <c r="F386" s="27">
        <v>96871328</v>
      </c>
      <c r="G386" s="27">
        <f t="shared" si="70"/>
        <v>48684743.329999998</v>
      </c>
      <c r="H386" s="27">
        <f t="shared" si="71"/>
        <v>-20543858</v>
      </c>
      <c r="I386" s="28">
        <f t="shared" si="72"/>
        <v>101.03381192797033</v>
      </c>
      <c r="J386" s="28">
        <f t="shared" si="73"/>
        <v>126.9154185249426</v>
      </c>
      <c r="K386" s="28">
        <f t="shared" si="74"/>
        <v>93.821403397283873</v>
      </c>
    </row>
    <row r="387" spans="1:11">
      <c r="A387" s="33" t="s">
        <v>54</v>
      </c>
      <c r="B387" s="26" t="s">
        <v>55</v>
      </c>
      <c r="C387" s="27">
        <v>97587</v>
      </c>
      <c r="D387" s="27">
        <v>67243</v>
      </c>
      <c r="E387" s="27">
        <v>0</v>
      </c>
      <c r="F387" s="27">
        <v>67243</v>
      </c>
      <c r="G387" s="27">
        <f t="shared" si="70"/>
        <v>-30344</v>
      </c>
      <c r="H387" s="27">
        <f t="shared" si="71"/>
        <v>-67243</v>
      </c>
      <c r="I387" s="28">
        <f t="shared" si="72"/>
        <v>-31.09430559398281</v>
      </c>
      <c r="J387" s="28">
        <f t="shared" si="73"/>
        <v>0</v>
      </c>
      <c r="K387" s="28">
        <f t="shared" si="74"/>
        <v>100</v>
      </c>
    </row>
    <row r="388" spans="1:11" ht="26.4">
      <c r="A388" s="34" t="s">
        <v>56</v>
      </c>
      <c r="B388" s="26" t="s">
        <v>57</v>
      </c>
      <c r="C388" s="27">
        <v>97587</v>
      </c>
      <c r="D388" s="27">
        <v>67243</v>
      </c>
      <c r="E388" s="27">
        <v>0</v>
      </c>
      <c r="F388" s="27">
        <v>67243</v>
      </c>
      <c r="G388" s="27">
        <f t="shared" si="70"/>
        <v>-30344</v>
      </c>
      <c r="H388" s="27">
        <f t="shared" si="71"/>
        <v>-67243</v>
      </c>
      <c r="I388" s="28">
        <f t="shared" si="72"/>
        <v>-31.09430559398281</v>
      </c>
      <c r="J388" s="28">
        <f t="shared" si="73"/>
        <v>0</v>
      </c>
      <c r="K388" s="28">
        <f t="shared" si="74"/>
        <v>100</v>
      </c>
    </row>
    <row r="389" spans="1:11" ht="26.4">
      <c r="A389" s="35" t="s">
        <v>58</v>
      </c>
      <c r="B389" s="26" t="s">
        <v>59</v>
      </c>
      <c r="C389" s="27">
        <v>97587</v>
      </c>
      <c r="D389" s="27">
        <v>67243</v>
      </c>
      <c r="E389" s="27">
        <v>0</v>
      </c>
      <c r="F389" s="27">
        <v>67243</v>
      </c>
      <c r="G389" s="27">
        <f t="shared" si="70"/>
        <v>-30344</v>
      </c>
      <c r="H389" s="27">
        <f t="shared" si="71"/>
        <v>-67243</v>
      </c>
      <c r="I389" s="28">
        <f t="shared" si="72"/>
        <v>-31.09430559398281</v>
      </c>
      <c r="J389" s="28">
        <f t="shared" si="73"/>
        <v>0</v>
      </c>
      <c r="K389" s="28">
        <f t="shared" si="74"/>
        <v>100</v>
      </c>
    </row>
    <row r="390" spans="1:11" ht="26.4">
      <c r="A390" s="33" t="s">
        <v>144</v>
      </c>
      <c r="B390" s="26" t="s">
        <v>145</v>
      </c>
      <c r="C390" s="27">
        <v>48088997.670000002</v>
      </c>
      <c r="D390" s="27">
        <v>103183534</v>
      </c>
      <c r="E390" s="27">
        <v>76327470</v>
      </c>
      <c r="F390" s="27">
        <v>96804085</v>
      </c>
      <c r="G390" s="27">
        <f t="shared" si="70"/>
        <v>48715087.329999998</v>
      </c>
      <c r="H390" s="27">
        <f t="shared" si="71"/>
        <v>-20476615</v>
      </c>
      <c r="I390" s="28">
        <f t="shared" si="72"/>
        <v>101.30193950869261</v>
      </c>
      <c r="J390" s="28">
        <f t="shared" si="73"/>
        <v>126.8273204915609</v>
      </c>
      <c r="K390" s="28">
        <f t="shared" si="74"/>
        <v>93.817376908218705</v>
      </c>
    </row>
    <row r="391" spans="1:11" ht="39.6">
      <c r="A391" s="34" t="s">
        <v>146</v>
      </c>
      <c r="B391" s="26" t="s">
        <v>147</v>
      </c>
      <c r="C391" s="27">
        <v>48088997.670000002</v>
      </c>
      <c r="D391" s="27">
        <v>103183534</v>
      </c>
      <c r="E391" s="27">
        <v>76327470</v>
      </c>
      <c r="F391" s="27">
        <v>96804085</v>
      </c>
      <c r="G391" s="27">
        <f t="shared" si="70"/>
        <v>48715087.329999998</v>
      </c>
      <c r="H391" s="27">
        <f t="shared" si="71"/>
        <v>-20476615</v>
      </c>
      <c r="I391" s="28">
        <f t="shared" si="72"/>
        <v>101.30193950869261</v>
      </c>
      <c r="J391" s="28">
        <f t="shared" si="73"/>
        <v>126.8273204915609</v>
      </c>
      <c r="K391" s="28">
        <f t="shared" si="74"/>
        <v>93.817376908218705</v>
      </c>
    </row>
    <row r="392" spans="1:11">
      <c r="A392" s="31" t="s">
        <v>60</v>
      </c>
      <c r="B392" s="26" t="s">
        <v>61</v>
      </c>
      <c r="C392" s="27">
        <v>72187.38</v>
      </c>
      <c r="D392" s="27">
        <v>127652</v>
      </c>
      <c r="E392" s="27">
        <v>28549</v>
      </c>
      <c r="F392" s="27">
        <v>65327.38</v>
      </c>
      <c r="G392" s="27">
        <f t="shared" si="70"/>
        <v>-6860.0000000000073</v>
      </c>
      <c r="H392" s="27">
        <f t="shared" si="71"/>
        <v>-36778.379999999997</v>
      </c>
      <c r="I392" s="28">
        <f t="shared" si="72"/>
        <v>-9.503046100301745</v>
      </c>
      <c r="J392" s="28">
        <f t="shared" si="73"/>
        <v>228.82545798451784</v>
      </c>
      <c r="K392" s="28">
        <f t="shared" si="74"/>
        <v>51.176150784946572</v>
      </c>
    </row>
    <row r="393" spans="1:11">
      <c r="A393" s="32" t="s">
        <v>62</v>
      </c>
      <c r="B393" s="26" t="s">
        <v>63</v>
      </c>
      <c r="C393" s="27">
        <v>72187.38</v>
      </c>
      <c r="D393" s="27">
        <v>127652</v>
      </c>
      <c r="E393" s="27">
        <v>28549</v>
      </c>
      <c r="F393" s="27">
        <v>65327.38</v>
      </c>
      <c r="G393" s="27">
        <f t="shared" si="70"/>
        <v>-6860.0000000000073</v>
      </c>
      <c r="H393" s="27">
        <f t="shared" si="71"/>
        <v>-36778.379999999997</v>
      </c>
      <c r="I393" s="28">
        <f t="shared" si="72"/>
        <v>-9.503046100301745</v>
      </c>
      <c r="J393" s="28">
        <f t="shared" si="73"/>
        <v>228.82545798451784</v>
      </c>
      <c r="K393" s="28">
        <f t="shared" si="74"/>
        <v>51.176150784946572</v>
      </c>
    </row>
    <row r="394" spans="1:11">
      <c r="A394" s="25"/>
      <c r="B394" s="26" t="s">
        <v>64</v>
      </c>
      <c r="C394" s="27">
        <v>51178359.229999997</v>
      </c>
      <c r="D394" s="27">
        <v>-100000</v>
      </c>
      <c r="E394" s="27">
        <v>0</v>
      </c>
      <c r="F394" s="27">
        <v>7509274.4500000002</v>
      </c>
      <c r="G394" s="27">
        <f t="shared" si="70"/>
        <v>-43669084.779999994</v>
      </c>
      <c r="H394" s="27">
        <f t="shared" si="71"/>
        <v>-7509274.4500000002</v>
      </c>
      <c r="I394" s="28">
        <f t="shared" si="72"/>
        <v>-85.327246588245103</v>
      </c>
      <c r="J394" s="28">
        <f t="shared" si="73"/>
        <v>0</v>
      </c>
      <c r="K394" s="28">
        <f t="shared" si="74"/>
        <v>-7509.2744499999999</v>
      </c>
    </row>
    <row r="395" spans="1:11">
      <c r="A395" s="25" t="s">
        <v>65</v>
      </c>
      <c r="B395" s="26" t="s">
        <v>66</v>
      </c>
      <c r="C395" s="27">
        <v>-51178359.229999997</v>
      </c>
      <c r="D395" s="27">
        <v>100000</v>
      </c>
      <c r="E395" s="27">
        <v>0</v>
      </c>
      <c r="F395" s="27">
        <v>-7509274.4500000002</v>
      </c>
      <c r="G395" s="27">
        <f t="shared" si="70"/>
        <v>43669084.779999994</v>
      </c>
      <c r="H395" s="27">
        <f t="shared" si="71"/>
        <v>7509274.4500000002</v>
      </c>
      <c r="I395" s="28">
        <f t="shared" si="72"/>
        <v>-85.327246588245103</v>
      </c>
      <c r="J395" s="28">
        <f t="shared" si="73"/>
        <v>0</v>
      </c>
      <c r="K395" s="28">
        <f t="shared" si="74"/>
        <v>-7509.2744499999999</v>
      </c>
    </row>
    <row r="396" spans="1:11">
      <c r="A396" s="31" t="s">
        <v>67</v>
      </c>
      <c r="B396" s="26" t="s">
        <v>68</v>
      </c>
      <c r="C396" s="27">
        <v>-51178359.229999997</v>
      </c>
      <c r="D396" s="27">
        <v>100000</v>
      </c>
      <c r="E396" s="27">
        <v>0</v>
      </c>
      <c r="F396" s="27">
        <v>-7509274.4500000002</v>
      </c>
      <c r="G396" s="27">
        <f t="shared" si="70"/>
        <v>43669084.779999994</v>
      </c>
      <c r="H396" s="27">
        <f t="shared" si="71"/>
        <v>7509274.4500000002</v>
      </c>
      <c r="I396" s="28">
        <f t="shared" si="72"/>
        <v>-85.327246588245103</v>
      </c>
      <c r="J396" s="28">
        <f t="shared" si="73"/>
        <v>0</v>
      </c>
      <c r="K396" s="28">
        <f t="shared" si="74"/>
        <v>-7509.2744499999999</v>
      </c>
    </row>
    <row r="397" spans="1:11" ht="26.4">
      <c r="A397" s="32" t="s">
        <v>94</v>
      </c>
      <c r="B397" s="26" t="s">
        <v>95</v>
      </c>
      <c r="C397" s="27">
        <v>-167417.99</v>
      </c>
      <c r="D397" s="27">
        <v>100000</v>
      </c>
      <c r="E397" s="27">
        <v>0</v>
      </c>
      <c r="F397" s="27">
        <v>-99999.32</v>
      </c>
      <c r="G397" s="27">
        <f t="shared" si="70"/>
        <v>67418.669999999984</v>
      </c>
      <c r="H397" s="27">
        <f t="shared" si="71"/>
        <v>99999.32</v>
      </c>
      <c r="I397" s="28">
        <f t="shared" si="72"/>
        <v>-40.269668749457566</v>
      </c>
      <c r="J397" s="28">
        <f t="shared" si="73"/>
        <v>0</v>
      </c>
      <c r="K397" s="28">
        <f t="shared" si="74"/>
        <v>-99.999319999999997</v>
      </c>
    </row>
    <row r="398" spans="1:11" ht="26.4">
      <c r="A398" s="40" t="s">
        <v>506</v>
      </c>
      <c r="B398" s="37" t="s">
        <v>507</v>
      </c>
      <c r="C398" s="38"/>
      <c r="D398" s="38"/>
      <c r="E398" s="38"/>
      <c r="F398" s="38"/>
      <c r="G398" s="38"/>
      <c r="H398" s="38"/>
      <c r="I398" s="39"/>
      <c r="J398" s="39"/>
      <c r="K398" s="39"/>
    </row>
    <row r="399" spans="1:11">
      <c r="A399" s="25" t="s">
        <v>28</v>
      </c>
      <c r="B399" s="26" t="s">
        <v>29</v>
      </c>
      <c r="C399" s="27">
        <v>19725828</v>
      </c>
      <c r="D399" s="27">
        <v>19725828</v>
      </c>
      <c r="E399" s="27">
        <v>14777680</v>
      </c>
      <c r="F399" s="27">
        <v>19725828</v>
      </c>
      <c r="G399" s="27">
        <f t="shared" ref="G399:G420" si="75">F399-C399</f>
        <v>0</v>
      </c>
      <c r="H399" s="27">
        <f t="shared" ref="H399:H420" si="76">E399-F399</f>
        <v>-4948148</v>
      </c>
      <c r="I399" s="28">
        <f t="shared" ref="I399:I420" si="77">IF(ISERROR(F399/C399),0,F399/C399*100-100)</f>
        <v>0</v>
      </c>
      <c r="J399" s="28">
        <f t="shared" ref="J399:J420" si="78">IF(ISERROR(F399/E399),0,F399/E399*100)</f>
        <v>133.48392981848301</v>
      </c>
      <c r="K399" s="28">
        <f t="shared" ref="K399:K420" si="79">IF(ISERROR(F399/D399),0,F399/D399*100)</f>
        <v>100</v>
      </c>
    </row>
    <row r="400" spans="1:11">
      <c r="A400" s="31" t="s">
        <v>30</v>
      </c>
      <c r="B400" s="26" t="s">
        <v>31</v>
      </c>
      <c r="C400" s="27">
        <v>19725828</v>
      </c>
      <c r="D400" s="27">
        <v>19725828</v>
      </c>
      <c r="E400" s="27">
        <v>14777680</v>
      </c>
      <c r="F400" s="27">
        <v>19725828</v>
      </c>
      <c r="G400" s="27">
        <f t="shared" si="75"/>
        <v>0</v>
      </c>
      <c r="H400" s="27">
        <f t="shared" si="76"/>
        <v>-4948148</v>
      </c>
      <c r="I400" s="28">
        <f t="shared" si="77"/>
        <v>0</v>
      </c>
      <c r="J400" s="28">
        <f t="shared" si="78"/>
        <v>133.48392981848301</v>
      </c>
      <c r="K400" s="28">
        <f t="shared" si="79"/>
        <v>100</v>
      </c>
    </row>
    <row r="401" spans="1:11">
      <c r="A401" s="32" t="s">
        <v>32</v>
      </c>
      <c r="B401" s="26" t="s">
        <v>33</v>
      </c>
      <c r="C401" s="27">
        <v>19725828</v>
      </c>
      <c r="D401" s="27">
        <v>19725828</v>
      </c>
      <c r="E401" s="27">
        <v>14777680</v>
      </c>
      <c r="F401" s="27">
        <v>19725828</v>
      </c>
      <c r="G401" s="27">
        <f t="shared" si="75"/>
        <v>0</v>
      </c>
      <c r="H401" s="27">
        <f t="shared" si="76"/>
        <v>-4948148</v>
      </c>
      <c r="I401" s="28">
        <f t="shared" si="77"/>
        <v>0</v>
      </c>
      <c r="J401" s="28">
        <f t="shared" si="78"/>
        <v>133.48392981848301</v>
      </c>
      <c r="K401" s="28">
        <f t="shared" si="79"/>
        <v>100</v>
      </c>
    </row>
    <row r="402" spans="1:11">
      <c r="A402" s="25" t="s">
        <v>34</v>
      </c>
      <c r="B402" s="26" t="s">
        <v>35</v>
      </c>
      <c r="C402" s="27">
        <v>9837222.5999999996</v>
      </c>
      <c r="D402" s="27">
        <v>19725828</v>
      </c>
      <c r="E402" s="27">
        <v>14777680</v>
      </c>
      <c r="F402" s="27">
        <v>15083025.18</v>
      </c>
      <c r="G402" s="27">
        <f t="shared" si="75"/>
        <v>5245802.58</v>
      </c>
      <c r="H402" s="27">
        <f t="shared" si="76"/>
        <v>-305345.1799999997</v>
      </c>
      <c r="I402" s="28">
        <f t="shared" si="77"/>
        <v>53.32605343300861</v>
      </c>
      <c r="J402" s="28">
        <f t="shared" si="78"/>
        <v>102.06625925043716</v>
      </c>
      <c r="K402" s="28">
        <f t="shared" si="79"/>
        <v>76.463331121005425</v>
      </c>
    </row>
    <row r="403" spans="1:11">
      <c r="A403" s="31" t="s">
        <v>36</v>
      </c>
      <c r="B403" s="26" t="s">
        <v>37</v>
      </c>
      <c r="C403" s="27">
        <v>9802905</v>
      </c>
      <c r="D403" s="27">
        <v>19650828</v>
      </c>
      <c r="E403" s="27">
        <v>14757680</v>
      </c>
      <c r="F403" s="27">
        <v>15047834.140000001</v>
      </c>
      <c r="G403" s="27">
        <f t="shared" si="75"/>
        <v>5244929.1400000006</v>
      </c>
      <c r="H403" s="27">
        <f t="shared" si="76"/>
        <v>-290154.1400000006</v>
      </c>
      <c r="I403" s="28">
        <f t="shared" si="77"/>
        <v>53.503825039618363</v>
      </c>
      <c r="J403" s="28">
        <f t="shared" si="78"/>
        <v>101.9661229949423</v>
      </c>
      <c r="K403" s="28">
        <f t="shared" si="79"/>
        <v>76.576081883165443</v>
      </c>
    </row>
    <row r="404" spans="1:11">
      <c r="A404" s="32" t="s">
        <v>38</v>
      </c>
      <c r="B404" s="26" t="s">
        <v>39</v>
      </c>
      <c r="C404" s="27">
        <v>0</v>
      </c>
      <c r="D404" s="27">
        <v>126764</v>
      </c>
      <c r="E404" s="27">
        <v>207984</v>
      </c>
      <c r="F404" s="27">
        <v>23147.14</v>
      </c>
      <c r="G404" s="27">
        <f t="shared" si="75"/>
        <v>23147.14</v>
      </c>
      <c r="H404" s="27">
        <f t="shared" si="76"/>
        <v>184836.86</v>
      </c>
      <c r="I404" s="28">
        <f t="shared" si="77"/>
        <v>0</v>
      </c>
      <c r="J404" s="28">
        <f t="shared" si="78"/>
        <v>11.129288791445495</v>
      </c>
      <c r="K404" s="28">
        <f t="shared" si="79"/>
        <v>18.260026505948058</v>
      </c>
    </row>
    <row r="405" spans="1:11">
      <c r="A405" s="33" t="s">
        <v>40</v>
      </c>
      <c r="B405" s="26" t="s">
        <v>41</v>
      </c>
      <c r="C405" s="27">
        <v>0</v>
      </c>
      <c r="D405" s="27">
        <v>106650</v>
      </c>
      <c r="E405" s="27">
        <v>132984</v>
      </c>
      <c r="F405" s="27">
        <v>18518.89</v>
      </c>
      <c r="G405" s="27">
        <f t="shared" si="75"/>
        <v>18518.89</v>
      </c>
      <c r="H405" s="27">
        <f t="shared" si="76"/>
        <v>114465.11</v>
      </c>
      <c r="I405" s="28">
        <f t="shared" si="77"/>
        <v>0</v>
      </c>
      <c r="J405" s="28">
        <f t="shared" si="78"/>
        <v>13.925652710100463</v>
      </c>
      <c r="K405" s="28">
        <f t="shared" si="79"/>
        <v>17.364172526957336</v>
      </c>
    </row>
    <row r="406" spans="1:11">
      <c r="A406" s="33" t="s">
        <v>42</v>
      </c>
      <c r="B406" s="26" t="s">
        <v>43</v>
      </c>
      <c r="C406" s="27">
        <v>0</v>
      </c>
      <c r="D406" s="27">
        <v>20114</v>
      </c>
      <c r="E406" s="27">
        <v>75000</v>
      </c>
      <c r="F406" s="27">
        <v>4628.25</v>
      </c>
      <c r="G406" s="27">
        <f t="shared" si="75"/>
        <v>4628.25</v>
      </c>
      <c r="H406" s="27">
        <f t="shared" si="76"/>
        <v>70371.75</v>
      </c>
      <c r="I406" s="28">
        <f t="shared" si="77"/>
        <v>0</v>
      </c>
      <c r="J406" s="28">
        <f t="shared" si="78"/>
        <v>6.1710000000000003</v>
      </c>
      <c r="K406" s="28">
        <f t="shared" si="79"/>
        <v>23.010092472904446</v>
      </c>
    </row>
    <row r="407" spans="1:11">
      <c r="A407" s="32" t="s">
        <v>46</v>
      </c>
      <c r="B407" s="26" t="s">
        <v>47</v>
      </c>
      <c r="C407" s="27">
        <v>10360</v>
      </c>
      <c r="D407" s="27">
        <v>91730</v>
      </c>
      <c r="E407" s="27">
        <v>69730</v>
      </c>
      <c r="F407" s="27">
        <v>24448</v>
      </c>
      <c r="G407" s="27">
        <f t="shared" si="75"/>
        <v>14088</v>
      </c>
      <c r="H407" s="27">
        <f t="shared" si="76"/>
        <v>45282</v>
      </c>
      <c r="I407" s="28">
        <f t="shared" si="77"/>
        <v>135.98455598455595</v>
      </c>
      <c r="J407" s="28">
        <f t="shared" si="78"/>
        <v>35.060949376165205</v>
      </c>
      <c r="K407" s="28">
        <f t="shared" si="79"/>
        <v>26.652131254769433</v>
      </c>
    </row>
    <row r="408" spans="1:11">
      <c r="A408" s="33" t="s">
        <v>48</v>
      </c>
      <c r="B408" s="26" t="s">
        <v>49</v>
      </c>
      <c r="C408" s="27">
        <v>0</v>
      </c>
      <c r="D408" s="27">
        <v>69730</v>
      </c>
      <c r="E408" s="27">
        <v>69730</v>
      </c>
      <c r="F408" s="27">
        <v>14228</v>
      </c>
      <c r="G408" s="27">
        <f t="shared" si="75"/>
        <v>14228</v>
      </c>
      <c r="H408" s="27">
        <f t="shared" si="76"/>
        <v>55502</v>
      </c>
      <c r="I408" s="28">
        <f t="shared" si="77"/>
        <v>0</v>
      </c>
      <c r="J408" s="28">
        <f t="shared" si="78"/>
        <v>20.404417037143265</v>
      </c>
      <c r="K408" s="28">
        <f t="shared" si="79"/>
        <v>20.404417037143265</v>
      </c>
    </row>
    <row r="409" spans="1:11">
      <c r="A409" s="33" t="s">
        <v>50</v>
      </c>
      <c r="B409" s="26" t="s">
        <v>51</v>
      </c>
      <c r="C409" s="27">
        <v>10360</v>
      </c>
      <c r="D409" s="27">
        <v>22000</v>
      </c>
      <c r="E409" s="27">
        <v>0</v>
      </c>
      <c r="F409" s="27">
        <v>10220</v>
      </c>
      <c r="G409" s="27">
        <f t="shared" si="75"/>
        <v>-140</v>
      </c>
      <c r="H409" s="27">
        <f t="shared" si="76"/>
        <v>-10220</v>
      </c>
      <c r="I409" s="28">
        <f t="shared" si="77"/>
        <v>-1.3513513513513544</v>
      </c>
      <c r="J409" s="28">
        <f t="shared" si="78"/>
        <v>0</v>
      </c>
      <c r="K409" s="28">
        <f t="shared" si="79"/>
        <v>46.454545454545453</v>
      </c>
    </row>
    <row r="410" spans="1:11" ht="26.4">
      <c r="A410" s="32" t="s">
        <v>52</v>
      </c>
      <c r="B410" s="26" t="s">
        <v>53</v>
      </c>
      <c r="C410" s="27">
        <v>9792545</v>
      </c>
      <c r="D410" s="27">
        <v>19432334</v>
      </c>
      <c r="E410" s="27">
        <v>14479966</v>
      </c>
      <c r="F410" s="27">
        <v>15000239</v>
      </c>
      <c r="G410" s="27">
        <f t="shared" si="75"/>
        <v>5207694</v>
      </c>
      <c r="H410" s="27">
        <f t="shared" si="76"/>
        <v>-520273</v>
      </c>
      <c r="I410" s="28">
        <f t="shared" si="77"/>
        <v>53.180189623841414</v>
      </c>
      <c r="J410" s="28">
        <f t="shared" si="78"/>
        <v>103.59305401683953</v>
      </c>
      <c r="K410" s="28">
        <f t="shared" si="79"/>
        <v>77.192163329428155</v>
      </c>
    </row>
    <row r="411" spans="1:11">
      <c r="A411" s="33" t="s">
        <v>54</v>
      </c>
      <c r="B411" s="26" t="s">
        <v>55</v>
      </c>
      <c r="C411" s="27">
        <v>6267</v>
      </c>
      <c r="D411" s="27">
        <v>8307</v>
      </c>
      <c r="E411" s="27">
        <v>0</v>
      </c>
      <c r="F411" s="27">
        <v>8307</v>
      </c>
      <c r="G411" s="27">
        <f t="shared" si="75"/>
        <v>2040</v>
      </c>
      <c r="H411" s="27">
        <f t="shared" si="76"/>
        <v>-8307</v>
      </c>
      <c r="I411" s="28">
        <f t="shared" si="77"/>
        <v>32.551460028721863</v>
      </c>
      <c r="J411" s="28">
        <f t="shared" si="78"/>
        <v>0</v>
      </c>
      <c r="K411" s="28">
        <f t="shared" si="79"/>
        <v>100</v>
      </c>
    </row>
    <row r="412" spans="1:11" ht="26.4">
      <c r="A412" s="34" t="s">
        <v>56</v>
      </c>
      <c r="B412" s="26" t="s">
        <v>57</v>
      </c>
      <c r="C412" s="27">
        <v>6267</v>
      </c>
      <c r="D412" s="27">
        <v>8307</v>
      </c>
      <c r="E412" s="27">
        <v>0</v>
      </c>
      <c r="F412" s="27">
        <v>8307</v>
      </c>
      <c r="G412" s="27">
        <f t="shared" si="75"/>
        <v>2040</v>
      </c>
      <c r="H412" s="27">
        <f t="shared" si="76"/>
        <v>-8307</v>
      </c>
      <c r="I412" s="28">
        <f t="shared" si="77"/>
        <v>32.551460028721863</v>
      </c>
      <c r="J412" s="28">
        <f t="shared" si="78"/>
        <v>0</v>
      </c>
      <c r="K412" s="28">
        <f t="shared" si="79"/>
        <v>100</v>
      </c>
    </row>
    <row r="413" spans="1:11" ht="26.4">
      <c r="A413" s="35" t="s">
        <v>58</v>
      </c>
      <c r="B413" s="26" t="s">
        <v>59</v>
      </c>
      <c r="C413" s="27">
        <v>6267</v>
      </c>
      <c r="D413" s="27">
        <v>8307</v>
      </c>
      <c r="E413" s="27">
        <v>0</v>
      </c>
      <c r="F413" s="27">
        <v>8307</v>
      </c>
      <c r="G413" s="27">
        <f t="shared" si="75"/>
        <v>2040</v>
      </c>
      <c r="H413" s="27">
        <f t="shared" si="76"/>
        <v>-8307</v>
      </c>
      <c r="I413" s="28">
        <f t="shared" si="77"/>
        <v>32.551460028721863</v>
      </c>
      <c r="J413" s="28">
        <f t="shared" si="78"/>
        <v>0</v>
      </c>
      <c r="K413" s="28">
        <f t="shared" si="79"/>
        <v>100</v>
      </c>
    </row>
    <row r="414" spans="1:11" ht="26.4">
      <c r="A414" s="33" t="s">
        <v>144</v>
      </c>
      <c r="B414" s="26" t="s">
        <v>145</v>
      </c>
      <c r="C414" s="27">
        <v>9786278</v>
      </c>
      <c r="D414" s="27">
        <v>19424027</v>
      </c>
      <c r="E414" s="27">
        <v>14479966</v>
      </c>
      <c r="F414" s="27">
        <v>14991932</v>
      </c>
      <c r="G414" s="27">
        <f t="shared" si="75"/>
        <v>5205654</v>
      </c>
      <c r="H414" s="27">
        <f t="shared" si="76"/>
        <v>-511966</v>
      </c>
      <c r="I414" s="28">
        <f t="shared" si="77"/>
        <v>53.193399983119235</v>
      </c>
      <c r="J414" s="28">
        <f t="shared" si="78"/>
        <v>103.53568509760314</v>
      </c>
      <c r="K414" s="28">
        <f t="shared" si="79"/>
        <v>77.182409188372731</v>
      </c>
    </row>
    <row r="415" spans="1:11" ht="39.6">
      <c r="A415" s="34" t="s">
        <v>146</v>
      </c>
      <c r="B415" s="26" t="s">
        <v>147</v>
      </c>
      <c r="C415" s="27">
        <v>9786278</v>
      </c>
      <c r="D415" s="27">
        <v>19424027</v>
      </c>
      <c r="E415" s="27">
        <v>14479966</v>
      </c>
      <c r="F415" s="27">
        <v>14991932</v>
      </c>
      <c r="G415" s="27">
        <f t="shared" si="75"/>
        <v>5205654</v>
      </c>
      <c r="H415" s="27">
        <f t="shared" si="76"/>
        <v>-511966</v>
      </c>
      <c r="I415" s="28">
        <f t="shared" si="77"/>
        <v>53.193399983119235</v>
      </c>
      <c r="J415" s="28">
        <f t="shared" si="78"/>
        <v>103.53568509760314</v>
      </c>
      <c r="K415" s="28">
        <f t="shared" si="79"/>
        <v>77.182409188372731</v>
      </c>
    </row>
    <row r="416" spans="1:11">
      <c r="A416" s="31" t="s">
        <v>60</v>
      </c>
      <c r="B416" s="26" t="s">
        <v>61</v>
      </c>
      <c r="C416" s="27">
        <v>34317.599999999999</v>
      </c>
      <c r="D416" s="27">
        <v>75000</v>
      </c>
      <c r="E416" s="27">
        <v>20000</v>
      </c>
      <c r="F416" s="27">
        <v>35191.040000000001</v>
      </c>
      <c r="G416" s="27">
        <f t="shared" si="75"/>
        <v>873.44000000000233</v>
      </c>
      <c r="H416" s="27">
        <f t="shared" si="76"/>
        <v>-15191.04</v>
      </c>
      <c r="I416" s="28">
        <f t="shared" si="77"/>
        <v>2.5451663286476958</v>
      </c>
      <c r="J416" s="28">
        <f t="shared" si="78"/>
        <v>175.95519999999999</v>
      </c>
      <c r="K416" s="28">
        <f t="shared" si="79"/>
        <v>46.92138666666667</v>
      </c>
    </row>
    <row r="417" spans="1:11">
      <c r="A417" s="32" t="s">
        <v>62</v>
      </c>
      <c r="B417" s="26" t="s">
        <v>63</v>
      </c>
      <c r="C417" s="27">
        <v>34317.599999999999</v>
      </c>
      <c r="D417" s="27">
        <v>75000</v>
      </c>
      <c r="E417" s="27">
        <v>20000</v>
      </c>
      <c r="F417" s="27">
        <v>35191.040000000001</v>
      </c>
      <c r="G417" s="27">
        <f t="shared" si="75"/>
        <v>873.44000000000233</v>
      </c>
      <c r="H417" s="27">
        <f t="shared" si="76"/>
        <v>-15191.04</v>
      </c>
      <c r="I417" s="28">
        <f t="shared" si="77"/>
        <v>2.5451663286476958</v>
      </c>
      <c r="J417" s="28">
        <f t="shared" si="78"/>
        <v>175.95519999999999</v>
      </c>
      <c r="K417" s="28">
        <f t="shared" si="79"/>
        <v>46.92138666666667</v>
      </c>
    </row>
    <row r="418" spans="1:11">
      <c r="A418" s="25"/>
      <c r="B418" s="26" t="s">
        <v>64</v>
      </c>
      <c r="C418" s="27">
        <v>9888605.4000000004</v>
      </c>
      <c r="D418" s="27">
        <v>0</v>
      </c>
      <c r="E418" s="27">
        <v>0</v>
      </c>
      <c r="F418" s="27">
        <v>4642802.82</v>
      </c>
      <c r="G418" s="27">
        <f t="shared" si="75"/>
        <v>-5245802.58</v>
      </c>
      <c r="H418" s="27">
        <f t="shared" si="76"/>
        <v>-4642802.82</v>
      </c>
      <c r="I418" s="28">
        <f t="shared" si="77"/>
        <v>-53.048962596889545</v>
      </c>
      <c r="J418" s="28">
        <f t="shared" si="78"/>
        <v>0</v>
      </c>
      <c r="K418" s="28">
        <f t="shared" si="79"/>
        <v>0</v>
      </c>
    </row>
    <row r="419" spans="1:11">
      <c r="A419" s="25" t="s">
        <v>65</v>
      </c>
      <c r="B419" s="26" t="s">
        <v>66</v>
      </c>
      <c r="C419" s="27">
        <v>-9888605.4000000004</v>
      </c>
      <c r="D419" s="27">
        <v>0</v>
      </c>
      <c r="E419" s="27">
        <v>0</v>
      </c>
      <c r="F419" s="27">
        <v>-4642802.82</v>
      </c>
      <c r="G419" s="27">
        <f t="shared" si="75"/>
        <v>5245802.58</v>
      </c>
      <c r="H419" s="27">
        <f t="shared" si="76"/>
        <v>4642802.82</v>
      </c>
      <c r="I419" s="28">
        <f t="shared" si="77"/>
        <v>-53.048962596889545</v>
      </c>
      <c r="J419" s="28">
        <f t="shared" si="78"/>
        <v>0</v>
      </c>
      <c r="K419" s="28">
        <f t="shared" si="79"/>
        <v>0</v>
      </c>
    </row>
    <row r="420" spans="1:11">
      <c r="A420" s="31" t="s">
        <v>67</v>
      </c>
      <c r="B420" s="26" t="s">
        <v>68</v>
      </c>
      <c r="C420" s="27">
        <v>-9888605.4000000004</v>
      </c>
      <c r="D420" s="27">
        <v>0</v>
      </c>
      <c r="E420" s="27">
        <v>0</v>
      </c>
      <c r="F420" s="27">
        <v>-4642802.82</v>
      </c>
      <c r="G420" s="27">
        <f t="shared" si="75"/>
        <v>5245802.58</v>
      </c>
      <c r="H420" s="27">
        <f t="shared" si="76"/>
        <v>4642802.82</v>
      </c>
      <c r="I420" s="28">
        <f t="shared" si="77"/>
        <v>-53.048962596889545</v>
      </c>
      <c r="J420" s="28">
        <f t="shared" si="78"/>
        <v>0</v>
      </c>
      <c r="K420" s="28">
        <f t="shared" si="79"/>
        <v>0</v>
      </c>
    </row>
    <row r="421" spans="1:11">
      <c r="A421" s="40" t="s">
        <v>508</v>
      </c>
      <c r="B421" s="37" t="s">
        <v>509</v>
      </c>
      <c r="C421" s="38"/>
      <c r="D421" s="38"/>
      <c r="E421" s="38"/>
      <c r="F421" s="38"/>
      <c r="G421" s="38"/>
      <c r="H421" s="38"/>
      <c r="I421" s="39"/>
      <c r="J421" s="39"/>
      <c r="K421" s="39"/>
    </row>
    <row r="422" spans="1:11">
      <c r="A422" s="25" t="s">
        <v>28</v>
      </c>
      <c r="B422" s="26" t="s">
        <v>29</v>
      </c>
      <c r="C422" s="27">
        <v>6498075</v>
      </c>
      <c r="D422" s="27">
        <v>6074268</v>
      </c>
      <c r="E422" s="27">
        <v>5703324</v>
      </c>
      <c r="F422" s="27">
        <v>6074268</v>
      </c>
      <c r="G422" s="27">
        <f t="shared" ref="G422:G439" si="80">F422-C422</f>
        <v>-423807</v>
      </c>
      <c r="H422" s="27">
        <f t="shared" ref="H422:H439" si="81">E422-F422</f>
        <v>-370944</v>
      </c>
      <c r="I422" s="28">
        <f t="shared" ref="I422:I439" si="82">IF(ISERROR(F422/C422),0,F422/C422*100-100)</f>
        <v>-6.5220392193072456</v>
      </c>
      <c r="J422" s="28">
        <f t="shared" ref="J422:J439" si="83">IF(ISERROR(F422/E422),0,F422/E422*100)</f>
        <v>106.50399661670984</v>
      </c>
      <c r="K422" s="28">
        <f t="shared" ref="K422:K439" si="84">IF(ISERROR(F422/D422),0,F422/D422*100)</f>
        <v>100</v>
      </c>
    </row>
    <row r="423" spans="1:11">
      <c r="A423" s="31" t="s">
        <v>30</v>
      </c>
      <c r="B423" s="26" t="s">
        <v>31</v>
      </c>
      <c r="C423" s="27">
        <v>6498075</v>
      </c>
      <c r="D423" s="27">
        <v>6074268</v>
      </c>
      <c r="E423" s="27">
        <v>5703324</v>
      </c>
      <c r="F423" s="27">
        <v>6074268</v>
      </c>
      <c r="G423" s="27">
        <f t="shared" si="80"/>
        <v>-423807</v>
      </c>
      <c r="H423" s="27">
        <f t="shared" si="81"/>
        <v>-370944</v>
      </c>
      <c r="I423" s="28">
        <f t="shared" si="82"/>
        <v>-6.5220392193072456</v>
      </c>
      <c r="J423" s="28">
        <f t="shared" si="83"/>
        <v>106.50399661670984</v>
      </c>
      <c r="K423" s="28">
        <f t="shared" si="84"/>
        <v>100</v>
      </c>
    </row>
    <row r="424" spans="1:11">
      <c r="A424" s="32" t="s">
        <v>32</v>
      </c>
      <c r="B424" s="26" t="s">
        <v>33</v>
      </c>
      <c r="C424" s="27">
        <v>6498075</v>
      </c>
      <c r="D424" s="27">
        <v>6074268</v>
      </c>
      <c r="E424" s="27">
        <v>5703324</v>
      </c>
      <c r="F424" s="27">
        <v>6074268</v>
      </c>
      <c r="G424" s="27">
        <f t="shared" si="80"/>
        <v>-423807</v>
      </c>
      <c r="H424" s="27">
        <f t="shared" si="81"/>
        <v>-370944</v>
      </c>
      <c r="I424" s="28">
        <f t="shared" si="82"/>
        <v>-6.5220392193072456</v>
      </c>
      <c r="J424" s="28">
        <f t="shared" si="83"/>
        <v>106.50399661670984</v>
      </c>
      <c r="K424" s="28">
        <f t="shared" si="84"/>
        <v>100</v>
      </c>
    </row>
    <row r="425" spans="1:11">
      <c r="A425" s="25" t="s">
        <v>34</v>
      </c>
      <c r="B425" s="26" t="s">
        <v>35</v>
      </c>
      <c r="C425" s="27">
        <v>4768485.03</v>
      </c>
      <c r="D425" s="27">
        <v>5391327</v>
      </c>
      <c r="E425" s="27">
        <v>5345000</v>
      </c>
      <c r="F425" s="27">
        <v>4456233.05</v>
      </c>
      <c r="G425" s="27">
        <f t="shared" si="80"/>
        <v>-312251.98000000045</v>
      </c>
      <c r="H425" s="27">
        <f t="shared" si="81"/>
        <v>888766.95000000019</v>
      </c>
      <c r="I425" s="28">
        <f t="shared" si="82"/>
        <v>-6.5482428493646836</v>
      </c>
      <c r="J425" s="28">
        <f t="shared" si="83"/>
        <v>83.371993451824139</v>
      </c>
      <c r="K425" s="28">
        <f t="shared" si="84"/>
        <v>82.65558831805231</v>
      </c>
    </row>
    <row r="426" spans="1:11">
      <c r="A426" s="31" t="s">
        <v>36</v>
      </c>
      <c r="B426" s="26" t="s">
        <v>37</v>
      </c>
      <c r="C426" s="27">
        <v>4768485.03</v>
      </c>
      <c r="D426" s="27">
        <v>5391327</v>
      </c>
      <c r="E426" s="27">
        <v>5345000</v>
      </c>
      <c r="F426" s="27">
        <v>4456233.05</v>
      </c>
      <c r="G426" s="27">
        <f t="shared" si="80"/>
        <v>-312251.98000000045</v>
      </c>
      <c r="H426" s="27">
        <f t="shared" si="81"/>
        <v>888766.95000000019</v>
      </c>
      <c r="I426" s="28">
        <f t="shared" si="82"/>
        <v>-6.5482428493646836</v>
      </c>
      <c r="J426" s="28">
        <f t="shared" si="83"/>
        <v>83.371993451824139</v>
      </c>
      <c r="K426" s="28">
        <f t="shared" si="84"/>
        <v>82.65558831805231</v>
      </c>
    </row>
    <row r="427" spans="1:11">
      <c r="A427" s="32" t="s">
        <v>38</v>
      </c>
      <c r="B427" s="26" t="s">
        <v>39</v>
      </c>
      <c r="C427" s="27">
        <v>7086.45</v>
      </c>
      <c r="D427" s="27">
        <v>26392</v>
      </c>
      <c r="E427" s="27">
        <v>20794</v>
      </c>
      <c r="F427" s="27">
        <v>6376.17</v>
      </c>
      <c r="G427" s="27">
        <f t="shared" si="80"/>
        <v>-710.27999999999975</v>
      </c>
      <c r="H427" s="27">
        <f t="shared" si="81"/>
        <v>14417.83</v>
      </c>
      <c r="I427" s="28">
        <f t="shared" si="82"/>
        <v>-10.023072201172653</v>
      </c>
      <c r="J427" s="28">
        <f t="shared" si="83"/>
        <v>30.663508704433973</v>
      </c>
      <c r="K427" s="28">
        <f t="shared" si="84"/>
        <v>24.159480145498634</v>
      </c>
    </row>
    <row r="428" spans="1:11">
      <c r="A428" s="33" t="s">
        <v>42</v>
      </c>
      <c r="B428" s="26" t="s">
        <v>43</v>
      </c>
      <c r="C428" s="27">
        <v>7086.45</v>
      </c>
      <c r="D428" s="27">
        <v>26392</v>
      </c>
      <c r="E428" s="27">
        <v>20794</v>
      </c>
      <c r="F428" s="27">
        <v>6376.17</v>
      </c>
      <c r="G428" s="27">
        <f t="shared" si="80"/>
        <v>-710.27999999999975</v>
      </c>
      <c r="H428" s="27">
        <f t="shared" si="81"/>
        <v>14417.83</v>
      </c>
      <c r="I428" s="28">
        <f t="shared" si="82"/>
        <v>-10.023072201172653</v>
      </c>
      <c r="J428" s="28">
        <f t="shared" si="83"/>
        <v>30.663508704433973</v>
      </c>
      <c r="K428" s="28">
        <f t="shared" si="84"/>
        <v>24.159480145498634</v>
      </c>
    </row>
    <row r="429" spans="1:11">
      <c r="A429" s="32" t="s">
        <v>311</v>
      </c>
      <c r="B429" s="26" t="s">
        <v>312</v>
      </c>
      <c r="C429" s="27">
        <v>1836398.58</v>
      </c>
      <c r="D429" s="27">
        <v>2439935</v>
      </c>
      <c r="E429" s="27">
        <v>2399206</v>
      </c>
      <c r="F429" s="27">
        <v>1524856.88</v>
      </c>
      <c r="G429" s="27">
        <f t="shared" si="80"/>
        <v>-311541.70000000019</v>
      </c>
      <c r="H429" s="27">
        <f t="shared" si="81"/>
        <v>874349.12000000011</v>
      </c>
      <c r="I429" s="28">
        <f t="shared" si="82"/>
        <v>-16.964819260533304</v>
      </c>
      <c r="J429" s="28">
        <f t="shared" si="83"/>
        <v>63.556730018181007</v>
      </c>
      <c r="K429" s="28">
        <f t="shared" si="84"/>
        <v>62.495799273341291</v>
      </c>
    </row>
    <row r="430" spans="1:11">
      <c r="A430" s="32" t="s">
        <v>46</v>
      </c>
      <c r="B430" s="26" t="s">
        <v>47</v>
      </c>
      <c r="C430" s="27">
        <v>2925000</v>
      </c>
      <c r="D430" s="27">
        <v>2925000</v>
      </c>
      <c r="E430" s="27">
        <v>2925000</v>
      </c>
      <c r="F430" s="27">
        <v>2925000</v>
      </c>
      <c r="G430" s="27">
        <f t="shared" si="80"/>
        <v>0</v>
      </c>
      <c r="H430" s="27">
        <f t="shared" si="81"/>
        <v>0</v>
      </c>
      <c r="I430" s="28">
        <f t="shared" si="82"/>
        <v>0</v>
      </c>
      <c r="J430" s="28">
        <f t="shared" si="83"/>
        <v>100</v>
      </c>
      <c r="K430" s="28">
        <f t="shared" si="84"/>
        <v>100</v>
      </c>
    </row>
    <row r="431" spans="1:11">
      <c r="A431" s="33" t="s">
        <v>48</v>
      </c>
      <c r="B431" s="26" t="s">
        <v>49</v>
      </c>
      <c r="C431" s="27">
        <v>2925000</v>
      </c>
      <c r="D431" s="27">
        <v>2925000</v>
      </c>
      <c r="E431" s="27">
        <v>2925000</v>
      </c>
      <c r="F431" s="27">
        <v>2925000</v>
      </c>
      <c r="G431" s="27">
        <f t="shared" si="80"/>
        <v>0</v>
      </c>
      <c r="H431" s="27">
        <f t="shared" si="81"/>
        <v>0</v>
      </c>
      <c r="I431" s="28">
        <f t="shared" si="82"/>
        <v>0</v>
      </c>
      <c r="J431" s="28">
        <f t="shared" si="83"/>
        <v>100</v>
      </c>
      <c r="K431" s="28">
        <f t="shared" si="84"/>
        <v>100</v>
      </c>
    </row>
    <row r="432" spans="1:11">
      <c r="A432" s="25"/>
      <c r="B432" s="26" t="s">
        <v>64</v>
      </c>
      <c r="C432" s="27">
        <v>1729589.97</v>
      </c>
      <c r="D432" s="27">
        <v>682941</v>
      </c>
      <c r="E432" s="27">
        <v>358324</v>
      </c>
      <c r="F432" s="27">
        <v>1618034.95</v>
      </c>
      <c r="G432" s="27">
        <f t="shared" si="80"/>
        <v>-111555.02000000002</v>
      </c>
      <c r="H432" s="27">
        <f t="shared" si="81"/>
        <v>-1259710.95</v>
      </c>
      <c r="I432" s="28">
        <f t="shared" si="82"/>
        <v>-6.4497957281748057</v>
      </c>
      <c r="J432" s="28">
        <f t="shared" si="83"/>
        <v>451.55639867829115</v>
      </c>
      <c r="K432" s="28">
        <f t="shared" si="84"/>
        <v>236.92163012617488</v>
      </c>
    </row>
    <row r="433" spans="1:11">
      <c r="A433" s="25" t="s">
        <v>65</v>
      </c>
      <c r="B433" s="26" t="s">
        <v>66</v>
      </c>
      <c r="C433" s="27">
        <v>-1729589.97</v>
      </c>
      <c r="D433" s="27">
        <v>-682941</v>
      </c>
      <c r="E433" s="27">
        <v>-358324</v>
      </c>
      <c r="F433" s="27">
        <v>-1618034.95</v>
      </c>
      <c r="G433" s="27">
        <f t="shared" si="80"/>
        <v>111555.02000000002</v>
      </c>
      <c r="H433" s="27">
        <f t="shared" si="81"/>
        <v>1259710.95</v>
      </c>
      <c r="I433" s="28">
        <f t="shared" si="82"/>
        <v>-6.4497957281748057</v>
      </c>
      <c r="J433" s="28">
        <f t="shared" si="83"/>
        <v>451.55639867829115</v>
      </c>
      <c r="K433" s="28">
        <f t="shared" si="84"/>
        <v>236.92163012617488</v>
      </c>
    </row>
    <row r="434" spans="1:11">
      <c r="A434" s="31" t="s">
        <v>323</v>
      </c>
      <c r="B434" s="26" t="s">
        <v>324</v>
      </c>
      <c r="C434" s="27">
        <v>10014.23</v>
      </c>
      <c r="D434" s="27">
        <v>608000</v>
      </c>
      <c r="E434" s="27">
        <v>456000</v>
      </c>
      <c r="F434" s="27">
        <v>12462.1</v>
      </c>
      <c r="G434" s="27">
        <f t="shared" si="80"/>
        <v>2447.8700000000008</v>
      </c>
      <c r="H434" s="27">
        <f t="shared" si="81"/>
        <v>443537.9</v>
      </c>
      <c r="I434" s="28">
        <f t="shared" si="82"/>
        <v>24.443916307095009</v>
      </c>
      <c r="J434" s="28">
        <f t="shared" si="83"/>
        <v>2.7329166666666667</v>
      </c>
      <c r="K434" s="28">
        <f t="shared" si="84"/>
        <v>2.0496875000000001</v>
      </c>
    </row>
    <row r="435" spans="1:11">
      <c r="A435" s="32" t="s">
        <v>327</v>
      </c>
      <c r="B435" s="26" t="s">
        <v>328</v>
      </c>
      <c r="C435" s="27">
        <v>10014.23</v>
      </c>
      <c r="D435" s="27">
        <v>608000</v>
      </c>
      <c r="E435" s="27">
        <v>456000</v>
      </c>
      <c r="F435" s="27">
        <v>12462.1</v>
      </c>
      <c r="G435" s="27">
        <f t="shared" si="80"/>
        <v>2447.8700000000008</v>
      </c>
      <c r="H435" s="27">
        <f t="shared" si="81"/>
        <v>443537.9</v>
      </c>
      <c r="I435" s="28">
        <f t="shared" si="82"/>
        <v>24.443916307095009</v>
      </c>
      <c r="J435" s="28">
        <f t="shared" si="83"/>
        <v>2.7329166666666667</v>
      </c>
      <c r="K435" s="28">
        <f t="shared" si="84"/>
        <v>2.0496875000000001</v>
      </c>
    </row>
    <row r="436" spans="1:11">
      <c r="A436" s="31" t="s">
        <v>483</v>
      </c>
      <c r="B436" s="26" t="s">
        <v>484</v>
      </c>
      <c r="C436" s="27">
        <v>-218816.07</v>
      </c>
      <c r="D436" s="27">
        <v>-1290941</v>
      </c>
      <c r="E436" s="27">
        <v>-814324</v>
      </c>
      <c r="F436" s="27">
        <v>-132787.78</v>
      </c>
      <c r="G436" s="27">
        <f t="shared" si="80"/>
        <v>86028.290000000008</v>
      </c>
      <c r="H436" s="27">
        <f t="shared" si="81"/>
        <v>-681536.22</v>
      </c>
      <c r="I436" s="28">
        <f t="shared" si="82"/>
        <v>-39.315343703961048</v>
      </c>
      <c r="J436" s="28">
        <f t="shared" si="83"/>
        <v>16.306504536277945</v>
      </c>
      <c r="K436" s="28">
        <f t="shared" si="84"/>
        <v>10.286123068366408</v>
      </c>
    </row>
    <row r="437" spans="1:11">
      <c r="A437" s="32" t="s">
        <v>485</v>
      </c>
      <c r="B437" s="26" t="s">
        <v>486</v>
      </c>
      <c r="C437" s="27">
        <v>-218816.07</v>
      </c>
      <c r="D437" s="27">
        <v>-1290941</v>
      </c>
      <c r="E437" s="27">
        <v>-814324</v>
      </c>
      <c r="F437" s="27">
        <v>-132787.78</v>
      </c>
      <c r="G437" s="27">
        <f t="shared" si="80"/>
        <v>86028.290000000008</v>
      </c>
      <c r="H437" s="27">
        <f t="shared" si="81"/>
        <v>-681536.22</v>
      </c>
      <c r="I437" s="28">
        <f t="shared" si="82"/>
        <v>-39.315343703961048</v>
      </c>
      <c r="J437" s="28">
        <f t="shared" si="83"/>
        <v>16.306504536277945</v>
      </c>
      <c r="K437" s="28">
        <f t="shared" si="84"/>
        <v>10.286123068366408</v>
      </c>
    </row>
    <row r="438" spans="1:11">
      <c r="A438" s="31" t="s">
        <v>67</v>
      </c>
      <c r="B438" s="26" t="s">
        <v>68</v>
      </c>
      <c r="C438" s="27">
        <v>-1520788.13</v>
      </c>
      <c r="D438" s="27">
        <v>0</v>
      </c>
      <c r="E438" s="27">
        <v>0</v>
      </c>
      <c r="F438" s="27">
        <v>-1497709.27</v>
      </c>
      <c r="G438" s="27">
        <f t="shared" si="80"/>
        <v>23078.85999999987</v>
      </c>
      <c r="H438" s="27">
        <f t="shared" si="81"/>
        <v>1497709.27</v>
      </c>
      <c r="I438" s="28">
        <f t="shared" si="82"/>
        <v>-1.5175591882085371</v>
      </c>
      <c r="J438" s="28">
        <f t="shared" si="83"/>
        <v>0</v>
      </c>
      <c r="K438" s="28">
        <f t="shared" si="84"/>
        <v>0</v>
      </c>
    </row>
    <row r="439" spans="1:11" ht="26.4">
      <c r="A439" s="32" t="s">
        <v>329</v>
      </c>
      <c r="B439" s="26" t="s">
        <v>330</v>
      </c>
      <c r="C439" s="27">
        <v>-10014.23</v>
      </c>
      <c r="D439" s="27">
        <v>-608000</v>
      </c>
      <c r="E439" s="27">
        <v>-456000</v>
      </c>
      <c r="F439" s="27">
        <v>-12462.1</v>
      </c>
      <c r="G439" s="27">
        <f t="shared" si="80"/>
        <v>-2447.8700000000008</v>
      </c>
      <c r="H439" s="27">
        <f t="shared" si="81"/>
        <v>-443537.9</v>
      </c>
      <c r="I439" s="28">
        <f t="shared" si="82"/>
        <v>24.443916307095009</v>
      </c>
      <c r="J439" s="28">
        <f t="shared" si="83"/>
        <v>2.7329166666666667</v>
      </c>
      <c r="K439" s="28">
        <f t="shared" si="84"/>
        <v>2.0496875000000001</v>
      </c>
    </row>
    <row r="440" spans="1:11">
      <c r="A440" s="40" t="s">
        <v>510</v>
      </c>
      <c r="B440" s="37" t="s">
        <v>511</v>
      </c>
      <c r="C440" s="38"/>
      <c r="D440" s="38"/>
      <c r="E440" s="38"/>
      <c r="F440" s="38"/>
      <c r="G440" s="38"/>
      <c r="H440" s="38"/>
      <c r="I440" s="39"/>
      <c r="J440" s="39"/>
      <c r="K440" s="39"/>
    </row>
    <row r="441" spans="1:11">
      <c r="A441" s="25" t="s">
        <v>28</v>
      </c>
      <c r="B441" s="26" t="s">
        <v>29</v>
      </c>
      <c r="C441" s="27">
        <v>8348554</v>
      </c>
      <c r="D441" s="27">
        <v>8200650</v>
      </c>
      <c r="E441" s="27">
        <v>5388500</v>
      </c>
      <c r="F441" s="27">
        <v>8200650</v>
      </c>
      <c r="G441" s="27">
        <f t="shared" ref="G441:G459" si="85">F441-C441</f>
        <v>-147904</v>
      </c>
      <c r="H441" s="27">
        <f t="shared" ref="H441:H459" si="86">E441-F441</f>
        <v>-2812150</v>
      </c>
      <c r="I441" s="28">
        <f t="shared" ref="I441:I459" si="87">IF(ISERROR(F441/C441),0,F441/C441*100-100)</f>
        <v>-1.7716121857749272</v>
      </c>
      <c r="J441" s="28">
        <f t="shared" ref="J441:J459" si="88">IF(ISERROR(F441/E441),0,F441/E441*100)</f>
        <v>152.18799294794471</v>
      </c>
      <c r="K441" s="28">
        <f t="shared" ref="K441:K459" si="89">IF(ISERROR(F441/D441),0,F441/D441*100)</f>
        <v>100</v>
      </c>
    </row>
    <row r="442" spans="1:11">
      <c r="A442" s="31" t="s">
        <v>30</v>
      </c>
      <c r="B442" s="26" t="s">
        <v>31</v>
      </c>
      <c r="C442" s="27">
        <v>8348554</v>
      </c>
      <c r="D442" s="27">
        <v>8200650</v>
      </c>
      <c r="E442" s="27">
        <v>5388500</v>
      </c>
      <c r="F442" s="27">
        <v>8200650</v>
      </c>
      <c r="G442" s="27">
        <f t="shared" si="85"/>
        <v>-147904</v>
      </c>
      <c r="H442" s="27">
        <f t="shared" si="86"/>
        <v>-2812150</v>
      </c>
      <c r="I442" s="28">
        <f t="shared" si="87"/>
        <v>-1.7716121857749272</v>
      </c>
      <c r="J442" s="28">
        <f t="shared" si="88"/>
        <v>152.18799294794471</v>
      </c>
      <c r="K442" s="28">
        <f t="shared" si="89"/>
        <v>100</v>
      </c>
    </row>
    <row r="443" spans="1:11">
      <c r="A443" s="32" t="s">
        <v>32</v>
      </c>
      <c r="B443" s="26" t="s">
        <v>33</v>
      </c>
      <c r="C443" s="27">
        <v>8348554</v>
      </c>
      <c r="D443" s="27">
        <v>8200650</v>
      </c>
      <c r="E443" s="27">
        <v>5388500</v>
      </c>
      <c r="F443" s="27">
        <v>8200650</v>
      </c>
      <c r="G443" s="27">
        <f t="shared" si="85"/>
        <v>-147904</v>
      </c>
      <c r="H443" s="27">
        <f t="shared" si="86"/>
        <v>-2812150</v>
      </c>
      <c r="I443" s="28">
        <f t="shared" si="87"/>
        <v>-1.7716121857749272</v>
      </c>
      <c r="J443" s="28">
        <f t="shared" si="88"/>
        <v>152.18799294794471</v>
      </c>
      <c r="K443" s="28">
        <f t="shared" si="89"/>
        <v>100</v>
      </c>
    </row>
    <row r="444" spans="1:11">
      <c r="A444" s="25" t="s">
        <v>34</v>
      </c>
      <c r="B444" s="26" t="s">
        <v>35</v>
      </c>
      <c r="C444" s="27">
        <v>3833071.18</v>
      </c>
      <c r="D444" s="27">
        <v>8200650</v>
      </c>
      <c r="E444" s="27">
        <v>5388500</v>
      </c>
      <c r="F444" s="27">
        <v>4770900</v>
      </c>
      <c r="G444" s="27">
        <f t="shared" si="85"/>
        <v>937828.81999999983</v>
      </c>
      <c r="H444" s="27">
        <f t="shared" si="86"/>
        <v>617600</v>
      </c>
      <c r="I444" s="28">
        <f t="shared" si="87"/>
        <v>24.466772881582628</v>
      </c>
      <c r="J444" s="28">
        <f t="shared" si="88"/>
        <v>88.538554328662883</v>
      </c>
      <c r="K444" s="28">
        <f t="shared" si="89"/>
        <v>58.17709571802235</v>
      </c>
    </row>
    <row r="445" spans="1:11">
      <c r="A445" s="31" t="s">
        <v>36</v>
      </c>
      <c r="B445" s="26" t="s">
        <v>37</v>
      </c>
      <c r="C445" s="27">
        <v>3833071.18</v>
      </c>
      <c r="D445" s="27">
        <v>8200650</v>
      </c>
      <c r="E445" s="27">
        <v>5388500</v>
      </c>
      <c r="F445" s="27">
        <v>4770900</v>
      </c>
      <c r="G445" s="27">
        <f t="shared" si="85"/>
        <v>937828.81999999983</v>
      </c>
      <c r="H445" s="27">
        <f t="shared" si="86"/>
        <v>617600</v>
      </c>
      <c r="I445" s="28">
        <f t="shared" si="87"/>
        <v>24.466772881582628</v>
      </c>
      <c r="J445" s="28">
        <f t="shared" si="88"/>
        <v>88.538554328662883</v>
      </c>
      <c r="K445" s="28">
        <f t="shared" si="89"/>
        <v>58.17709571802235</v>
      </c>
    </row>
    <row r="446" spans="1:11">
      <c r="A446" s="32" t="s">
        <v>38</v>
      </c>
      <c r="B446" s="26" t="s">
        <v>39</v>
      </c>
      <c r="C446" s="27">
        <v>54471.18</v>
      </c>
      <c r="D446" s="27">
        <v>16989</v>
      </c>
      <c r="E446" s="27">
        <v>0</v>
      </c>
      <c r="F446" s="27">
        <v>0</v>
      </c>
      <c r="G446" s="27">
        <f t="shared" si="85"/>
        <v>-54471.18</v>
      </c>
      <c r="H446" s="27">
        <f t="shared" si="86"/>
        <v>0</v>
      </c>
      <c r="I446" s="28">
        <f t="shared" si="87"/>
        <v>-100</v>
      </c>
      <c r="J446" s="28">
        <f t="shared" si="88"/>
        <v>0</v>
      </c>
      <c r="K446" s="28">
        <f t="shared" si="89"/>
        <v>0</v>
      </c>
    </row>
    <row r="447" spans="1:11">
      <c r="A447" s="33" t="s">
        <v>42</v>
      </c>
      <c r="B447" s="26" t="s">
        <v>43</v>
      </c>
      <c r="C447" s="27">
        <v>54471.18</v>
      </c>
      <c r="D447" s="27">
        <v>16989</v>
      </c>
      <c r="E447" s="27">
        <v>0</v>
      </c>
      <c r="F447" s="27">
        <v>0</v>
      </c>
      <c r="G447" s="27">
        <f t="shared" si="85"/>
        <v>-54471.18</v>
      </c>
      <c r="H447" s="27">
        <f t="shared" si="86"/>
        <v>0</v>
      </c>
      <c r="I447" s="28">
        <f t="shared" si="87"/>
        <v>-100</v>
      </c>
      <c r="J447" s="28">
        <f t="shared" si="88"/>
        <v>0</v>
      </c>
      <c r="K447" s="28">
        <f t="shared" si="89"/>
        <v>0</v>
      </c>
    </row>
    <row r="448" spans="1:11">
      <c r="A448" s="32" t="s">
        <v>46</v>
      </c>
      <c r="B448" s="26" t="s">
        <v>47</v>
      </c>
      <c r="C448" s="27">
        <v>279825</v>
      </c>
      <c r="D448" s="27">
        <v>674852</v>
      </c>
      <c r="E448" s="27">
        <v>388500</v>
      </c>
      <c r="F448" s="27">
        <v>377100</v>
      </c>
      <c r="G448" s="27">
        <f t="shared" si="85"/>
        <v>97275</v>
      </c>
      <c r="H448" s="27">
        <f t="shared" si="86"/>
        <v>11400</v>
      </c>
      <c r="I448" s="28">
        <f t="shared" si="87"/>
        <v>34.76279817743233</v>
      </c>
      <c r="J448" s="28">
        <f t="shared" si="88"/>
        <v>97.065637065637063</v>
      </c>
      <c r="K448" s="28">
        <f t="shared" si="89"/>
        <v>55.878918636975214</v>
      </c>
    </row>
    <row r="449" spans="1:11">
      <c r="A449" s="33" t="s">
        <v>48</v>
      </c>
      <c r="B449" s="26" t="s">
        <v>49</v>
      </c>
      <c r="C449" s="27">
        <v>248500</v>
      </c>
      <c r="D449" s="27">
        <v>557028</v>
      </c>
      <c r="E449" s="27">
        <v>336000</v>
      </c>
      <c r="F449" s="27">
        <v>337860</v>
      </c>
      <c r="G449" s="27">
        <f t="shared" si="85"/>
        <v>89360</v>
      </c>
      <c r="H449" s="27">
        <f t="shared" si="86"/>
        <v>-1860</v>
      </c>
      <c r="I449" s="28">
        <f t="shared" si="87"/>
        <v>35.959758551307829</v>
      </c>
      <c r="J449" s="28">
        <f t="shared" si="88"/>
        <v>100.55357142857142</v>
      </c>
      <c r="K449" s="28">
        <f t="shared" si="89"/>
        <v>60.65404252568991</v>
      </c>
    </row>
    <row r="450" spans="1:11">
      <c r="A450" s="33" t="s">
        <v>50</v>
      </c>
      <c r="B450" s="26" t="s">
        <v>51</v>
      </c>
      <c r="C450" s="27">
        <v>31325</v>
      </c>
      <c r="D450" s="27">
        <v>117824</v>
      </c>
      <c r="E450" s="27">
        <v>52500</v>
      </c>
      <c r="F450" s="27">
        <v>39240</v>
      </c>
      <c r="G450" s="27">
        <f t="shared" si="85"/>
        <v>7915</v>
      </c>
      <c r="H450" s="27">
        <f t="shared" si="86"/>
        <v>13260</v>
      </c>
      <c r="I450" s="28">
        <f t="shared" si="87"/>
        <v>25.267358339984042</v>
      </c>
      <c r="J450" s="28">
        <f t="shared" si="88"/>
        <v>74.742857142857147</v>
      </c>
      <c r="K450" s="28">
        <f t="shared" si="89"/>
        <v>33.303910917979358</v>
      </c>
    </row>
    <row r="451" spans="1:11" ht="26.4">
      <c r="A451" s="32" t="s">
        <v>52</v>
      </c>
      <c r="B451" s="26" t="s">
        <v>53</v>
      </c>
      <c r="C451" s="27">
        <v>3498775</v>
      </c>
      <c r="D451" s="27">
        <v>7508809</v>
      </c>
      <c r="E451" s="27">
        <v>5000000</v>
      </c>
      <c r="F451" s="27">
        <v>4393800</v>
      </c>
      <c r="G451" s="27">
        <f t="shared" si="85"/>
        <v>895025</v>
      </c>
      <c r="H451" s="27">
        <f t="shared" si="86"/>
        <v>606200</v>
      </c>
      <c r="I451" s="28">
        <f t="shared" si="87"/>
        <v>25.581096240827137</v>
      </c>
      <c r="J451" s="28">
        <f t="shared" si="88"/>
        <v>87.876000000000005</v>
      </c>
      <c r="K451" s="28">
        <f t="shared" si="89"/>
        <v>58.515271862688209</v>
      </c>
    </row>
    <row r="452" spans="1:11">
      <c r="A452" s="33" t="s">
        <v>54</v>
      </c>
      <c r="B452" s="26" t="s">
        <v>55</v>
      </c>
      <c r="C452" s="27">
        <v>1400</v>
      </c>
      <c r="D452" s="27">
        <v>3600</v>
      </c>
      <c r="E452" s="27">
        <v>0</v>
      </c>
      <c r="F452" s="27">
        <v>1800</v>
      </c>
      <c r="G452" s="27">
        <f t="shared" si="85"/>
        <v>400</v>
      </c>
      <c r="H452" s="27">
        <f t="shared" si="86"/>
        <v>-1800</v>
      </c>
      <c r="I452" s="28">
        <f t="shared" si="87"/>
        <v>28.571428571428584</v>
      </c>
      <c r="J452" s="28">
        <f t="shared" si="88"/>
        <v>0</v>
      </c>
      <c r="K452" s="28">
        <f t="shared" si="89"/>
        <v>50</v>
      </c>
    </row>
    <row r="453" spans="1:11" ht="26.4">
      <c r="A453" s="34" t="s">
        <v>56</v>
      </c>
      <c r="B453" s="26" t="s">
        <v>57</v>
      </c>
      <c r="C453" s="27">
        <v>1400</v>
      </c>
      <c r="D453" s="27">
        <v>3600</v>
      </c>
      <c r="E453" s="27">
        <v>0</v>
      </c>
      <c r="F453" s="27">
        <v>1800</v>
      </c>
      <c r="G453" s="27">
        <f t="shared" si="85"/>
        <v>400</v>
      </c>
      <c r="H453" s="27">
        <f t="shared" si="86"/>
        <v>-1800</v>
      </c>
      <c r="I453" s="28">
        <f t="shared" si="87"/>
        <v>28.571428571428584</v>
      </c>
      <c r="J453" s="28">
        <f t="shared" si="88"/>
        <v>0</v>
      </c>
      <c r="K453" s="28">
        <f t="shared" si="89"/>
        <v>50</v>
      </c>
    </row>
    <row r="454" spans="1:11" ht="26.4">
      <c r="A454" s="35" t="s">
        <v>58</v>
      </c>
      <c r="B454" s="26" t="s">
        <v>59</v>
      </c>
      <c r="C454" s="27">
        <v>1400</v>
      </c>
      <c r="D454" s="27">
        <v>3600</v>
      </c>
      <c r="E454" s="27">
        <v>0</v>
      </c>
      <c r="F454" s="27">
        <v>1800</v>
      </c>
      <c r="G454" s="27">
        <f t="shared" si="85"/>
        <v>400</v>
      </c>
      <c r="H454" s="27">
        <f t="shared" si="86"/>
        <v>-1800</v>
      </c>
      <c r="I454" s="28">
        <f t="shared" si="87"/>
        <v>28.571428571428584</v>
      </c>
      <c r="J454" s="28">
        <f t="shared" si="88"/>
        <v>0</v>
      </c>
      <c r="K454" s="28">
        <f t="shared" si="89"/>
        <v>50</v>
      </c>
    </row>
    <row r="455" spans="1:11" ht="26.4">
      <c r="A455" s="33" t="s">
        <v>144</v>
      </c>
      <c r="B455" s="26" t="s">
        <v>145</v>
      </c>
      <c r="C455" s="27">
        <v>3497375</v>
      </c>
      <c r="D455" s="27">
        <v>7505209</v>
      </c>
      <c r="E455" s="27">
        <v>5000000</v>
      </c>
      <c r="F455" s="27">
        <v>4392000</v>
      </c>
      <c r="G455" s="27">
        <f t="shared" si="85"/>
        <v>894625</v>
      </c>
      <c r="H455" s="27">
        <f t="shared" si="86"/>
        <v>608000</v>
      </c>
      <c r="I455" s="28">
        <f t="shared" si="87"/>
        <v>25.579899210121866</v>
      </c>
      <c r="J455" s="28">
        <f t="shared" si="88"/>
        <v>87.839999999999989</v>
      </c>
      <c r="K455" s="28">
        <f t="shared" si="89"/>
        <v>58.519356356365293</v>
      </c>
    </row>
    <row r="456" spans="1:11" ht="39.6">
      <c r="A456" s="34" t="s">
        <v>146</v>
      </c>
      <c r="B456" s="26" t="s">
        <v>147</v>
      </c>
      <c r="C456" s="27">
        <v>3497375</v>
      </c>
      <c r="D456" s="27">
        <v>7505209</v>
      </c>
      <c r="E456" s="27">
        <v>5000000</v>
      </c>
      <c r="F456" s="27">
        <v>4392000</v>
      </c>
      <c r="G456" s="27">
        <f t="shared" si="85"/>
        <v>894625</v>
      </c>
      <c r="H456" s="27">
        <f t="shared" si="86"/>
        <v>608000</v>
      </c>
      <c r="I456" s="28">
        <f t="shared" si="87"/>
        <v>25.579899210121866</v>
      </c>
      <c r="J456" s="28">
        <f t="shared" si="88"/>
        <v>87.839999999999989</v>
      </c>
      <c r="K456" s="28">
        <f t="shared" si="89"/>
        <v>58.519356356365293</v>
      </c>
    </row>
    <row r="457" spans="1:11">
      <c r="A457" s="25"/>
      <c r="B457" s="26" t="s">
        <v>64</v>
      </c>
      <c r="C457" s="27">
        <v>4515482.82</v>
      </c>
      <c r="D457" s="27">
        <v>0</v>
      </c>
      <c r="E457" s="27">
        <v>0</v>
      </c>
      <c r="F457" s="27">
        <v>3429750</v>
      </c>
      <c r="G457" s="27">
        <f t="shared" si="85"/>
        <v>-1085732.8200000003</v>
      </c>
      <c r="H457" s="27">
        <f t="shared" si="86"/>
        <v>-3429750</v>
      </c>
      <c r="I457" s="28">
        <f t="shared" si="87"/>
        <v>-24.044667276577087</v>
      </c>
      <c r="J457" s="28">
        <f t="shared" si="88"/>
        <v>0</v>
      </c>
      <c r="K457" s="28">
        <f t="shared" si="89"/>
        <v>0</v>
      </c>
    </row>
    <row r="458" spans="1:11">
      <c r="A458" s="25" t="s">
        <v>65</v>
      </c>
      <c r="B458" s="26" t="s">
        <v>66</v>
      </c>
      <c r="C458" s="27">
        <v>-4515482.82</v>
      </c>
      <c r="D458" s="27">
        <v>0</v>
      </c>
      <c r="E458" s="27">
        <v>0</v>
      </c>
      <c r="F458" s="27">
        <v>-3429750</v>
      </c>
      <c r="G458" s="27">
        <f t="shared" si="85"/>
        <v>1085732.8200000003</v>
      </c>
      <c r="H458" s="27">
        <f t="shared" si="86"/>
        <v>3429750</v>
      </c>
      <c r="I458" s="28">
        <f t="shared" si="87"/>
        <v>-24.044667276577087</v>
      </c>
      <c r="J458" s="28">
        <f t="shared" si="88"/>
        <v>0</v>
      </c>
      <c r="K458" s="28">
        <f t="shared" si="89"/>
        <v>0</v>
      </c>
    </row>
    <row r="459" spans="1:11">
      <c r="A459" s="31" t="s">
        <v>67</v>
      </c>
      <c r="B459" s="26" t="s">
        <v>68</v>
      </c>
      <c r="C459" s="27">
        <v>-4515482.82</v>
      </c>
      <c r="D459" s="27">
        <v>0</v>
      </c>
      <c r="E459" s="27">
        <v>0</v>
      </c>
      <c r="F459" s="27">
        <v>-3429750</v>
      </c>
      <c r="G459" s="27">
        <f t="shared" si="85"/>
        <v>1085732.8200000003</v>
      </c>
      <c r="H459" s="27">
        <f t="shared" si="86"/>
        <v>3429750</v>
      </c>
      <c r="I459" s="28">
        <f t="shared" si="87"/>
        <v>-24.044667276577087</v>
      </c>
      <c r="J459" s="28">
        <f t="shared" si="88"/>
        <v>0</v>
      </c>
      <c r="K459" s="28">
        <f t="shared" si="89"/>
        <v>0</v>
      </c>
    </row>
    <row r="460" spans="1:11">
      <c r="A460" s="40" t="s">
        <v>512</v>
      </c>
      <c r="B460" s="37" t="s">
        <v>513</v>
      </c>
      <c r="C460" s="38"/>
      <c r="D460" s="38"/>
      <c r="E460" s="38"/>
      <c r="F460" s="38"/>
      <c r="G460" s="38"/>
      <c r="H460" s="38"/>
      <c r="I460" s="39"/>
      <c r="J460" s="39"/>
      <c r="K460" s="39"/>
    </row>
    <row r="461" spans="1:11">
      <c r="A461" s="25" t="s">
        <v>28</v>
      </c>
      <c r="B461" s="26" t="s">
        <v>29</v>
      </c>
      <c r="C461" s="27">
        <v>129377</v>
      </c>
      <c r="D461" s="27">
        <v>131706</v>
      </c>
      <c r="E461" s="27">
        <v>98780</v>
      </c>
      <c r="F461" s="27">
        <v>131706</v>
      </c>
      <c r="G461" s="27">
        <f t="shared" ref="G461:G471" si="90">F461-C461</f>
        <v>2329</v>
      </c>
      <c r="H461" s="27">
        <f t="shared" ref="H461:H471" si="91">E461-F461</f>
        <v>-32926</v>
      </c>
      <c r="I461" s="28">
        <f t="shared" ref="I461:I471" si="92">IF(ISERROR(F461/C461),0,F461/C461*100-100)</f>
        <v>1.8001654080709955</v>
      </c>
      <c r="J461" s="28">
        <f t="shared" ref="J461:J471" si="93">IF(ISERROR(F461/E461),0,F461/E461*100)</f>
        <v>133.33265843288115</v>
      </c>
      <c r="K461" s="28">
        <f t="shared" ref="K461:K471" si="94">IF(ISERROR(F461/D461),0,F461/D461*100)</f>
        <v>100</v>
      </c>
    </row>
    <row r="462" spans="1:11">
      <c r="A462" s="31" t="s">
        <v>30</v>
      </c>
      <c r="B462" s="26" t="s">
        <v>31</v>
      </c>
      <c r="C462" s="27">
        <v>129377</v>
      </c>
      <c r="D462" s="27">
        <v>131706</v>
      </c>
      <c r="E462" s="27">
        <v>98780</v>
      </c>
      <c r="F462" s="27">
        <v>131706</v>
      </c>
      <c r="G462" s="27">
        <f t="shared" si="90"/>
        <v>2329</v>
      </c>
      <c r="H462" s="27">
        <f t="shared" si="91"/>
        <v>-32926</v>
      </c>
      <c r="I462" s="28">
        <f t="shared" si="92"/>
        <v>1.8001654080709955</v>
      </c>
      <c r="J462" s="28">
        <f t="shared" si="93"/>
        <v>133.33265843288115</v>
      </c>
      <c r="K462" s="28">
        <f t="shared" si="94"/>
        <v>100</v>
      </c>
    </row>
    <row r="463" spans="1:11">
      <c r="A463" s="32" t="s">
        <v>32</v>
      </c>
      <c r="B463" s="26" t="s">
        <v>33</v>
      </c>
      <c r="C463" s="27">
        <v>129377</v>
      </c>
      <c r="D463" s="27">
        <v>131706</v>
      </c>
      <c r="E463" s="27">
        <v>98780</v>
      </c>
      <c r="F463" s="27">
        <v>131706</v>
      </c>
      <c r="G463" s="27">
        <f t="shared" si="90"/>
        <v>2329</v>
      </c>
      <c r="H463" s="27">
        <f t="shared" si="91"/>
        <v>-32926</v>
      </c>
      <c r="I463" s="28">
        <f t="shared" si="92"/>
        <v>1.8001654080709955</v>
      </c>
      <c r="J463" s="28">
        <f t="shared" si="93"/>
        <v>133.33265843288115</v>
      </c>
      <c r="K463" s="28">
        <f t="shared" si="94"/>
        <v>100</v>
      </c>
    </row>
    <row r="464" spans="1:11">
      <c r="A464" s="25" t="s">
        <v>34</v>
      </c>
      <c r="B464" s="26" t="s">
        <v>35</v>
      </c>
      <c r="C464" s="27">
        <v>97033</v>
      </c>
      <c r="D464" s="27">
        <v>131706</v>
      </c>
      <c r="E464" s="27">
        <v>98780</v>
      </c>
      <c r="F464" s="27">
        <v>98781</v>
      </c>
      <c r="G464" s="27">
        <f t="shared" si="90"/>
        <v>1748</v>
      </c>
      <c r="H464" s="27">
        <f t="shared" si="91"/>
        <v>-1</v>
      </c>
      <c r="I464" s="28">
        <f t="shared" si="92"/>
        <v>1.8014489915801875</v>
      </c>
      <c r="J464" s="28">
        <f t="shared" si="93"/>
        <v>100.00101235067827</v>
      </c>
      <c r="K464" s="28">
        <f t="shared" si="94"/>
        <v>75.001138900277894</v>
      </c>
    </row>
    <row r="465" spans="1:11">
      <c r="A465" s="31" t="s">
        <v>36</v>
      </c>
      <c r="B465" s="26" t="s">
        <v>37</v>
      </c>
      <c r="C465" s="27">
        <v>97033</v>
      </c>
      <c r="D465" s="27">
        <v>131706</v>
      </c>
      <c r="E465" s="27">
        <v>98780</v>
      </c>
      <c r="F465" s="27">
        <v>98781</v>
      </c>
      <c r="G465" s="27">
        <f t="shared" si="90"/>
        <v>1748</v>
      </c>
      <c r="H465" s="27">
        <f t="shared" si="91"/>
        <v>-1</v>
      </c>
      <c r="I465" s="28">
        <f t="shared" si="92"/>
        <v>1.8014489915801875</v>
      </c>
      <c r="J465" s="28">
        <f t="shared" si="93"/>
        <v>100.00101235067827</v>
      </c>
      <c r="K465" s="28">
        <f t="shared" si="94"/>
        <v>75.001138900277894</v>
      </c>
    </row>
    <row r="466" spans="1:11" ht="26.4">
      <c r="A466" s="32" t="s">
        <v>52</v>
      </c>
      <c r="B466" s="26" t="s">
        <v>53</v>
      </c>
      <c r="C466" s="27">
        <v>97033</v>
      </c>
      <c r="D466" s="27">
        <v>131706</v>
      </c>
      <c r="E466" s="27">
        <v>98780</v>
      </c>
      <c r="F466" s="27">
        <v>98781</v>
      </c>
      <c r="G466" s="27">
        <f t="shared" si="90"/>
        <v>1748</v>
      </c>
      <c r="H466" s="27">
        <f t="shared" si="91"/>
        <v>-1</v>
      </c>
      <c r="I466" s="28">
        <f t="shared" si="92"/>
        <v>1.8014489915801875</v>
      </c>
      <c r="J466" s="28">
        <f t="shared" si="93"/>
        <v>100.00101235067827</v>
      </c>
      <c r="K466" s="28">
        <f t="shared" si="94"/>
        <v>75.001138900277894</v>
      </c>
    </row>
    <row r="467" spans="1:11" ht="26.4">
      <c r="A467" s="33" t="s">
        <v>144</v>
      </c>
      <c r="B467" s="26" t="s">
        <v>145</v>
      </c>
      <c r="C467" s="27">
        <v>97033</v>
      </c>
      <c r="D467" s="27">
        <v>131706</v>
      </c>
      <c r="E467" s="27">
        <v>98780</v>
      </c>
      <c r="F467" s="27">
        <v>98781</v>
      </c>
      <c r="G467" s="27">
        <f t="shared" si="90"/>
        <v>1748</v>
      </c>
      <c r="H467" s="27">
        <f t="shared" si="91"/>
        <v>-1</v>
      </c>
      <c r="I467" s="28">
        <f t="shared" si="92"/>
        <v>1.8014489915801875</v>
      </c>
      <c r="J467" s="28">
        <f t="shared" si="93"/>
        <v>100.00101235067827</v>
      </c>
      <c r="K467" s="28">
        <f t="shared" si="94"/>
        <v>75.001138900277894</v>
      </c>
    </row>
    <row r="468" spans="1:11" ht="39.6">
      <c r="A468" s="34" t="s">
        <v>146</v>
      </c>
      <c r="B468" s="26" t="s">
        <v>147</v>
      </c>
      <c r="C468" s="27">
        <v>97033</v>
      </c>
      <c r="D468" s="27">
        <v>131706</v>
      </c>
      <c r="E468" s="27">
        <v>98780</v>
      </c>
      <c r="F468" s="27">
        <v>98781</v>
      </c>
      <c r="G468" s="27">
        <f t="shared" si="90"/>
        <v>1748</v>
      </c>
      <c r="H468" s="27">
        <f t="shared" si="91"/>
        <v>-1</v>
      </c>
      <c r="I468" s="28">
        <f t="shared" si="92"/>
        <v>1.8014489915801875</v>
      </c>
      <c r="J468" s="28">
        <f t="shared" si="93"/>
        <v>100.00101235067827</v>
      </c>
      <c r="K468" s="28">
        <f t="shared" si="94"/>
        <v>75.001138900277894</v>
      </c>
    </row>
    <row r="469" spans="1:11">
      <c r="A469" s="25"/>
      <c r="B469" s="26" t="s">
        <v>64</v>
      </c>
      <c r="C469" s="27">
        <v>32344</v>
      </c>
      <c r="D469" s="27">
        <v>0</v>
      </c>
      <c r="E469" s="27">
        <v>0</v>
      </c>
      <c r="F469" s="27">
        <v>32925</v>
      </c>
      <c r="G469" s="27">
        <f t="shared" si="90"/>
        <v>581</v>
      </c>
      <c r="H469" s="27">
        <f t="shared" si="91"/>
        <v>-32925</v>
      </c>
      <c r="I469" s="28">
        <f t="shared" si="92"/>
        <v>1.7963146178580303</v>
      </c>
      <c r="J469" s="28">
        <f t="shared" si="93"/>
        <v>0</v>
      </c>
      <c r="K469" s="28">
        <f t="shared" si="94"/>
        <v>0</v>
      </c>
    </row>
    <row r="470" spans="1:11">
      <c r="A470" s="25" t="s">
        <v>65</v>
      </c>
      <c r="B470" s="26" t="s">
        <v>66</v>
      </c>
      <c r="C470" s="27">
        <v>-32344</v>
      </c>
      <c r="D470" s="27">
        <v>0</v>
      </c>
      <c r="E470" s="27">
        <v>0</v>
      </c>
      <c r="F470" s="27">
        <v>-32925</v>
      </c>
      <c r="G470" s="27">
        <f t="shared" si="90"/>
        <v>-581</v>
      </c>
      <c r="H470" s="27">
        <f t="shared" si="91"/>
        <v>32925</v>
      </c>
      <c r="I470" s="28">
        <f t="shared" si="92"/>
        <v>1.7963146178580303</v>
      </c>
      <c r="J470" s="28">
        <f t="shared" si="93"/>
        <v>0</v>
      </c>
      <c r="K470" s="28">
        <f t="shared" si="94"/>
        <v>0</v>
      </c>
    </row>
    <row r="471" spans="1:11">
      <c r="A471" s="31" t="s">
        <v>67</v>
      </c>
      <c r="B471" s="26" t="s">
        <v>68</v>
      </c>
      <c r="C471" s="27">
        <v>-32344</v>
      </c>
      <c r="D471" s="27">
        <v>0</v>
      </c>
      <c r="E471" s="27">
        <v>0</v>
      </c>
      <c r="F471" s="27">
        <v>-32925</v>
      </c>
      <c r="G471" s="27">
        <f t="shared" si="90"/>
        <v>-581</v>
      </c>
      <c r="H471" s="27">
        <f t="shared" si="91"/>
        <v>32925</v>
      </c>
      <c r="I471" s="28">
        <f t="shared" si="92"/>
        <v>1.7963146178580303</v>
      </c>
      <c r="J471" s="28">
        <f t="shared" si="93"/>
        <v>0</v>
      </c>
      <c r="K471" s="28">
        <f t="shared" si="94"/>
        <v>0</v>
      </c>
    </row>
    <row r="472" spans="1:11" ht="26.4">
      <c r="A472" s="40" t="s">
        <v>514</v>
      </c>
      <c r="B472" s="37" t="s">
        <v>515</v>
      </c>
      <c r="C472" s="38"/>
      <c r="D472" s="38"/>
      <c r="E472" s="38"/>
      <c r="F472" s="38"/>
      <c r="G472" s="38"/>
      <c r="H472" s="38"/>
      <c r="I472" s="39"/>
      <c r="J472" s="39"/>
      <c r="K472" s="39"/>
    </row>
    <row r="473" spans="1:11">
      <c r="A473" s="25" t="s">
        <v>28</v>
      </c>
      <c r="B473" s="26" t="s">
        <v>29</v>
      </c>
      <c r="C473" s="27">
        <v>762270</v>
      </c>
      <c r="D473" s="27">
        <v>0</v>
      </c>
      <c r="E473" s="27">
        <v>0</v>
      </c>
      <c r="F473" s="27">
        <v>0</v>
      </c>
      <c r="G473" s="27">
        <f t="shared" ref="G473:G480" si="95">F473-C473</f>
        <v>-762270</v>
      </c>
      <c r="H473" s="27">
        <f t="shared" ref="H473:H480" si="96">E473-F473</f>
        <v>0</v>
      </c>
      <c r="I473" s="28">
        <f t="shared" ref="I473:I480" si="97">IF(ISERROR(F473/C473),0,F473/C473*100-100)</f>
        <v>-100</v>
      </c>
      <c r="J473" s="28">
        <f t="shared" ref="J473:J480" si="98">IF(ISERROR(F473/E473),0,F473/E473*100)</f>
        <v>0</v>
      </c>
      <c r="K473" s="28">
        <f t="shared" ref="K473:K480" si="99">IF(ISERROR(F473/D473),0,F473/D473*100)</f>
        <v>0</v>
      </c>
    </row>
    <row r="474" spans="1:11">
      <c r="A474" s="31" t="s">
        <v>30</v>
      </c>
      <c r="B474" s="26" t="s">
        <v>31</v>
      </c>
      <c r="C474" s="27">
        <v>762270</v>
      </c>
      <c r="D474" s="27">
        <v>0</v>
      </c>
      <c r="E474" s="27">
        <v>0</v>
      </c>
      <c r="F474" s="27">
        <v>0</v>
      </c>
      <c r="G474" s="27">
        <f t="shared" si="95"/>
        <v>-762270</v>
      </c>
      <c r="H474" s="27">
        <f t="shared" si="96"/>
        <v>0</v>
      </c>
      <c r="I474" s="28">
        <f t="shared" si="97"/>
        <v>-100</v>
      </c>
      <c r="J474" s="28">
        <f t="shared" si="98"/>
        <v>0</v>
      </c>
      <c r="K474" s="28">
        <f t="shared" si="99"/>
        <v>0</v>
      </c>
    </row>
    <row r="475" spans="1:11">
      <c r="A475" s="32" t="s">
        <v>32</v>
      </c>
      <c r="B475" s="26" t="s">
        <v>33</v>
      </c>
      <c r="C475" s="27">
        <v>762270</v>
      </c>
      <c r="D475" s="27">
        <v>0</v>
      </c>
      <c r="E475" s="27">
        <v>0</v>
      </c>
      <c r="F475" s="27">
        <v>0</v>
      </c>
      <c r="G475" s="27">
        <f t="shared" si="95"/>
        <v>-762270</v>
      </c>
      <c r="H475" s="27">
        <f t="shared" si="96"/>
        <v>0</v>
      </c>
      <c r="I475" s="28">
        <f t="shared" si="97"/>
        <v>-100</v>
      </c>
      <c r="J475" s="28">
        <f t="shared" si="98"/>
        <v>0</v>
      </c>
      <c r="K475" s="28">
        <f t="shared" si="99"/>
        <v>0</v>
      </c>
    </row>
    <row r="476" spans="1:11">
      <c r="A476" s="25" t="s">
        <v>34</v>
      </c>
      <c r="B476" s="26" t="s">
        <v>35</v>
      </c>
      <c r="C476" s="27">
        <v>762270</v>
      </c>
      <c r="D476" s="27">
        <v>0</v>
      </c>
      <c r="E476" s="27">
        <v>0</v>
      </c>
      <c r="F476" s="27">
        <v>0</v>
      </c>
      <c r="G476" s="27">
        <f t="shared" si="95"/>
        <v>-762270</v>
      </c>
      <c r="H476" s="27">
        <f t="shared" si="96"/>
        <v>0</v>
      </c>
      <c r="I476" s="28">
        <f t="shared" si="97"/>
        <v>-100</v>
      </c>
      <c r="J476" s="28">
        <f t="shared" si="98"/>
        <v>0</v>
      </c>
      <c r="K476" s="28">
        <f t="shared" si="99"/>
        <v>0</v>
      </c>
    </row>
    <row r="477" spans="1:11">
      <c r="A477" s="31" t="s">
        <v>36</v>
      </c>
      <c r="B477" s="26" t="s">
        <v>37</v>
      </c>
      <c r="C477" s="27">
        <v>762270</v>
      </c>
      <c r="D477" s="27">
        <v>0</v>
      </c>
      <c r="E477" s="27">
        <v>0</v>
      </c>
      <c r="F477" s="27">
        <v>0</v>
      </c>
      <c r="G477" s="27">
        <f t="shared" si="95"/>
        <v>-762270</v>
      </c>
      <c r="H477" s="27">
        <f t="shared" si="96"/>
        <v>0</v>
      </c>
      <c r="I477" s="28">
        <f t="shared" si="97"/>
        <v>-100</v>
      </c>
      <c r="J477" s="28">
        <f t="shared" si="98"/>
        <v>0</v>
      </c>
      <c r="K477" s="28">
        <f t="shared" si="99"/>
        <v>0</v>
      </c>
    </row>
    <row r="478" spans="1:11" ht="26.4">
      <c r="A478" s="32" t="s">
        <v>52</v>
      </c>
      <c r="B478" s="26" t="s">
        <v>53</v>
      </c>
      <c r="C478" s="27">
        <v>762270</v>
      </c>
      <c r="D478" s="27">
        <v>0</v>
      </c>
      <c r="E478" s="27">
        <v>0</v>
      </c>
      <c r="F478" s="27">
        <v>0</v>
      </c>
      <c r="G478" s="27">
        <f t="shared" si="95"/>
        <v>-762270</v>
      </c>
      <c r="H478" s="27">
        <f t="shared" si="96"/>
        <v>0</v>
      </c>
      <c r="I478" s="28">
        <f t="shared" si="97"/>
        <v>-100</v>
      </c>
      <c r="J478" s="28">
        <f t="shared" si="98"/>
        <v>0</v>
      </c>
      <c r="K478" s="28">
        <f t="shared" si="99"/>
        <v>0</v>
      </c>
    </row>
    <row r="479" spans="1:11" ht="26.4">
      <c r="A479" s="33" t="s">
        <v>144</v>
      </c>
      <c r="B479" s="26" t="s">
        <v>145</v>
      </c>
      <c r="C479" s="27">
        <v>762270</v>
      </c>
      <c r="D479" s="27">
        <v>0</v>
      </c>
      <c r="E479" s="27">
        <v>0</v>
      </c>
      <c r="F479" s="27">
        <v>0</v>
      </c>
      <c r="G479" s="27">
        <f t="shared" si="95"/>
        <v>-762270</v>
      </c>
      <c r="H479" s="27">
        <f t="shared" si="96"/>
        <v>0</v>
      </c>
      <c r="I479" s="28">
        <f t="shared" si="97"/>
        <v>-100</v>
      </c>
      <c r="J479" s="28">
        <f t="shared" si="98"/>
        <v>0</v>
      </c>
      <c r="K479" s="28">
        <f t="shared" si="99"/>
        <v>0</v>
      </c>
    </row>
    <row r="480" spans="1:11" ht="39.6">
      <c r="A480" s="34" t="s">
        <v>146</v>
      </c>
      <c r="B480" s="26" t="s">
        <v>147</v>
      </c>
      <c r="C480" s="27">
        <v>762270</v>
      </c>
      <c r="D480" s="27">
        <v>0</v>
      </c>
      <c r="E480" s="27">
        <v>0</v>
      </c>
      <c r="F480" s="27">
        <v>0</v>
      </c>
      <c r="G480" s="27">
        <f t="shared" si="95"/>
        <v>-762270</v>
      </c>
      <c r="H480" s="27">
        <f t="shared" si="96"/>
        <v>0</v>
      </c>
      <c r="I480" s="28">
        <f t="shared" si="97"/>
        <v>-100</v>
      </c>
      <c r="J480" s="28">
        <f t="shared" si="98"/>
        <v>0</v>
      </c>
      <c r="K480" s="28">
        <f t="shared" si="99"/>
        <v>0</v>
      </c>
    </row>
    <row r="481" spans="1:11">
      <c r="A481" s="40" t="s">
        <v>516</v>
      </c>
      <c r="B481" s="37" t="s">
        <v>517</v>
      </c>
      <c r="C481" s="38"/>
      <c r="D481" s="38"/>
      <c r="E481" s="38"/>
      <c r="F481" s="38"/>
      <c r="G481" s="38"/>
      <c r="H481" s="38"/>
      <c r="I481" s="39"/>
      <c r="J481" s="39"/>
      <c r="K481" s="39"/>
    </row>
    <row r="482" spans="1:11">
      <c r="A482" s="25" t="s">
        <v>28</v>
      </c>
      <c r="B482" s="26" t="s">
        <v>29</v>
      </c>
      <c r="C482" s="27">
        <v>635237</v>
      </c>
      <c r="D482" s="27">
        <v>635237</v>
      </c>
      <c r="E482" s="27">
        <v>478716</v>
      </c>
      <c r="F482" s="27">
        <v>635237</v>
      </c>
      <c r="G482" s="27">
        <f t="shared" ref="G482:G493" si="100">F482-C482</f>
        <v>0</v>
      </c>
      <c r="H482" s="27">
        <f t="shared" ref="H482:H493" si="101">E482-F482</f>
        <v>-156521</v>
      </c>
      <c r="I482" s="28">
        <f t="shared" ref="I482:I493" si="102">IF(ISERROR(F482/C482),0,F482/C482*100-100)</f>
        <v>0</v>
      </c>
      <c r="J482" s="28">
        <f t="shared" ref="J482:J493" si="103">IF(ISERROR(F482/E482),0,F482/E482*100)</f>
        <v>132.69600347596486</v>
      </c>
      <c r="K482" s="28">
        <f t="shared" ref="K482:K493" si="104">IF(ISERROR(F482/D482),0,F482/D482*100)</f>
        <v>100</v>
      </c>
    </row>
    <row r="483" spans="1:11">
      <c r="A483" s="31" t="s">
        <v>30</v>
      </c>
      <c r="B483" s="26" t="s">
        <v>31</v>
      </c>
      <c r="C483" s="27">
        <v>635237</v>
      </c>
      <c r="D483" s="27">
        <v>635237</v>
      </c>
      <c r="E483" s="27">
        <v>478716</v>
      </c>
      <c r="F483" s="27">
        <v>635237</v>
      </c>
      <c r="G483" s="27">
        <f t="shared" si="100"/>
        <v>0</v>
      </c>
      <c r="H483" s="27">
        <f t="shared" si="101"/>
        <v>-156521</v>
      </c>
      <c r="I483" s="28">
        <f t="shared" si="102"/>
        <v>0</v>
      </c>
      <c r="J483" s="28">
        <f t="shared" si="103"/>
        <v>132.69600347596486</v>
      </c>
      <c r="K483" s="28">
        <f t="shared" si="104"/>
        <v>100</v>
      </c>
    </row>
    <row r="484" spans="1:11">
      <c r="A484" s="32" t="s">
        <v>32</v>
      </c>
      <c r="B484" s="26" t="s">
        <v>33</v>
      </c>
      <c r="C484" s="27">
        <v>635237</v>
      </c>
      <c r="D484" s="27">
        <v>635237</v>
      </c>
      <c r="E484" s="27">
        <v>478716</v>
      </c>
      <c r="F484" s="27">
        <v>635237</v>
      </c>
      <c r="G484" s="27">
        <f t="shared" si="100"/>
        <v>0</v>
      </c>
      <c r="H484" s="27">
        <f t="shared" si="101"/>
        <v>-156521</v>
      </c>
      <c r="I484" s="28">
        <f t="shared" si="102"/>
        <v>0</v>
      </c>
      <c r="J484" s="28">
        <f t="shared" si="103"/>
        <v>132.69600347596486</v>
      </c>
      <c r="K484" s="28">
        <f t="shared" si="104"/>
        <v>100</v>
      </c>
    </row>
    <row r="485" spans="1:11">
      <c r="A485" s="25" t="s">
        <v>34</v>
      </c>
      <c r="B485" s="26" t="s">
        <v>35</v>
      </c>
      <c r="C485" s="27">
        <v>478716</v>
      </c>
      <c r="D485" s="27">
        <v>635237</v>
      </c>
      <c r="E485" s="27">
        <v>478716</v>
      </c>
      <c r="F485" s="27">
        <v>469564</v>
      </c>
      <c r="G485" s="27">
        <f t="shared" si="100"/>
        <v>-9152</v>
      </c>
      <c r="H485" s="27">
        <f t="shared" si="101"/>
        <v>9152</v>
      </c>
      <c r="I485" s="28">
        <f t="shared" si="102"/>
        <v>-1.9117806799856254</v>
      </c>
      <c r="J485" s="28">
        <f t="shared" si="103"/>
        <v>98.088219320014375</v>
      </c>
      <c r="K485" s="28">
        <f t="shared" si="104"/>
        <v>73.919497762252519</v>
      </c>
    </row>
    <row r="486" spans="1:11">
      <c r="A486" s="31" t="s">
        <v>36</v>
      </c>
      <c r="B486" s="26" t="s">
        <v>37</v>
      </c>
      <c r="C486" s="27">
        <v>478716</v>
      </c>
      <c r="D486" s="27">
        <v>635237</v>
      </c>
      <c r="E486" s="27">
        <v>478716</v>
      </c>
      <c r="F486" s="27">
        <v>469564</v>
      </c>
      <c r="G486" s="27">
        <f t="shared" si="100"/>
        <v>-9152</v>
      </c>
      <c r="H486" s="27">
        <f t="shared" si="101"/>
        <v>9152</v>
      </c>
      <c r="I486" s="28">
        <f t="shared" si="102"/>
        <v>-1.9117806799856254</v>
      </c>
      <c r="J486" s="28">
        <f t="shared" si="103"/>
        <v>98.088219320014375</v>
      </c>
      <c r="K486" s="28">
        <f t="shared" si="104"/>
        <v>73.919497762252519</v>
      </c>
    </row>
    <row r="487" spans="1:11">
      <c r="A487" s="32" t="s">
        <v>46</v>
      </c>
      <c r="B487" s="26" t="s">
        <v>47</v>
      </c>
      <c r="C487" s="27">
        <v>469564</v>
      </c>
      <c r="D487" s="27">
        <v>626085</v>
      </c>
      <c r="E487" s="27">
        <v>469564</v>
      </c>
      <c r="F487" s="27">
        <v>469564</v>
      </c>
      <c r="G487" s="27">
        <f t="shared" si="100"/>
        <v>0</v>
      </c>
      <c r="H487" s="27">
        <f t="shared" si="101"/>
        <v>0</v>
      </c>
      <c r="I487" s="28">
        <f t="shared" si="102"/>
        <v>0</v>
      </c>
      <c r="J487" s="28">
        <f t="shared" si="103"/>
        <v>100</v>
      </c>
      <c r="K487" s="28">
        <f t="shared" si="104"/>
        <v>75.000039930680344</v>
      </c>
    </row>
    <row r="488" spans="1:11">
      <c r="A488" s="33" t="s">
        <v>48</v>
      </c>
      <c r="B488" s="26" t="s">
        <v>49</v>
      </c>
      <c r="C488" s="27">
        <v>469564</v>
      </c>
      <c r="D488" s="27">
        <v>626085</v>
      </c>
      <c r="E488" s="27">
        <v>469564</v>
      </c>
      <c r="F488" s="27">
        <v>469564</v>
      </c>
      <c r="G488" s="27">
        <f t="shared" si="100"/>
        <v>0</v>
      </c>
      <c r="H488" s="27">
        <f t="shared" si="101"/>
        <v>0</v>
      </c>
      <c r="I488" s="28">
        <f t="shared" si="102"/>
        <v>0</v>
      </c>
      <c r="J488" s="28">
        <f t="shared" si="103"/>
        <v>100</v>
      </c>
      <c r="K488" s="28">
        <f t="shared" si="104"/>
        <v>75.000039930680344</v>
      </c>
    </row>
    <row r="489" spans="1:11" ht="26.4">
      <c r="A489" s="32" t="s">
        <v>88</v>
      </c>
      <c r="B489" s="26" t="s">
        <v>89</v>
      </c>
      <c r="C489" s="27">
        <v>9152</v>
      </c>
      <c r="D489" s="27">
        <v>9152</v>
      </c>
      <c r="E489" s="27">
        <v>9152</v>
      </c>
      <c r="F489" s="27">
        <v>0</v>
      </c>
      <c r="G489" s="27">
        <f t="shared" si="100"/>
        <v>-9152</v>
      </c>
      <c r="H489" s="27">
        <f t="shared" si="101"/>
        <v>9152</v>
      </c>
      <c r="I489" s="28">
        <f t="shared" si="102"/>
        <v>-100</v>
      </c>
      <c r="J489" s="28">
        <f t="shared" si="103"/>
        <v>0</v>
      </c>
      <c r="K489" s="28">
        <f t="shared" si="104"/>
        <v>0</v>
      </c>
    </row>
    <row r="490" spans="1:11">
      <c r="A490" s="33" t="s">
        <v>90</v>
      </c>
      <c r="B490" s="26" t="s">
        <v>91</v>
      </c>
      <c r="C490" s="27">
        <v>9152</v>
      </c>
      <c r="D490" s="27">
        <v>9152</v>
      </c>
      <c r="E490" s="27">
        <v>9152</v>
      </c>
      <c r="F490" s="27">
        <v>0</v>
      </c>
      <c r="G490" s="27">
        <f t="shared" si="100"/>
        <v>-9152</v>
      </c>
      <c r="H490" s="27">
        <f t="shared" si="101"/>
        <v>9152</v>
      </c>
      <c r="I490" s="28">
        <f t="shared" si="102"/>
        <v>-100</v>
      </c>
      <c r="J490" s="28">
        <f t="shared" si="103"/>
        <v>0</v>
      </c>
      <c r="K490" s="28">
        <f t="shared" si="104"/>
        <v>0</v>
      </c>
    </row>
    <row r="491" spans="1:11">
      <c r="A491" s="25"/>
      <c r="B491" s="26" t="s">
        <v>64</v>
      </c>
      <c r="C491" s="27">
        <v>156521</v>
      </c>
      <c r="D491" s="27">
        <v>0</v>
      </c>
      <c r="E491" s="27">
        <v>0</v>
      </c>
      <c r="F491" s="27">
        <v>165673</v>
      </c>
      <c r="G491" s="27">
        <f t="shared" si="100"/>
        <v>9152</v>
      </c>
      <c r="H491" s="27">
        <f t="shared" si="101"/>
        <v>-165673</v>
      </c>
      <c r="I491" s="28">
        <f t="shared" si="102"/>
        <v>5.8471387225995244</v>
      </c>
      <c r="J491" s="28">
        <f t="shared" si="103"/>
        <v>0</v>
      </c>
      <c r="K491" s="28">
        <f t="shared" si="104"/>
        <v>0</v>
      </c>
    </row>
    <row r="492" spans="1:11">
      <c r="A492" s="25" t="s">
        <v>65</v>
      </c>
      <c r="B492" s="26" t="s">
        <v>66</v>
      </c>
      <c r="C492" s="27">
        <v>-156521</v>
      </c>
      <c r="D492" s="27">
        <v>0</v>
      </c>
      <c r="E492" s="27">
        <v>0</v>
      </c>
      <c r="F492" s="27">
        <v>-165673</v>
      </c>
      <c r="G492" s="27">
        <f t="shared" si="100"/>
        <v>-9152</v>
      </c>
      <c r="H492" s="27">
        <f t="shared" si="101"/>
        <v>165673</v>
      </c>
      <c r="I492" s="28">
        <f t="shared" si="102"/>
        <v>5.8471387225995244</v>
      </c>
      <c r="J492" s="28">
        <f t="shared" si="103"/>
        <v>0</v>
      </c>
      <c r="K492" s="28">
        <f t="shared" si="104"/>
        <v>0</v>
      </c>
    </row>
    <row r="493" spans="1:11">
      <c r="A493" s="31" t="s">
        <v>67</v>
      </c>
      <c r="B493" s="26" t="s">
        <v>68</v>
      </c>
      <c r="C493" s="27">
        <v>-156521</v>
      </c>
      <c r="D493" s="27">
        <v>0</v>
      </c>
      <c r="E493" s="27">
        <v>0</v>
      </c>
      <c r="F493" s="27">
        <v>-165673</v>
      </c>
      <c r="G493" s="27">
        <f t="shared" si="100"/>
        <v>-9152</v>
      </c>
      <c r="H493" s="27">
        <f t="shared" si="101"/>
        <v>165673</v>
      </c>
      <c r="I493" s="28">
        <f t="shared" si="102"/>
        <v>5.8471387225995244</v>
      </c>
      <c r="J493" s="28">
        <f t="shared" si="103"/>
        <v>0</v>
      </c>
      <c r="K493" s="28">
        <f t="shared" si="104"/>
        <v>0</v>
      </c>
    </row>
    <row r="494" spans="1:11">
      <c r="A494" s="36" t="s">
        <v>70</v>
      </c>
      <c r="B494" s="37" t="s">
        <v>518</v>
      </c>
      <c r="C494" s="38"/>
      <c r="D494" s="38"/>
      <c r="E494" s="38"/>
      <c r="F494" s="38"/>
      <c r="G494" s="38"/>
      <c r="H494" s="38"/>
      <c r="I494" s="39"/>
      <c r="J494" s="39"/>
      <c r="K494" s="39"/>
    </row>
    <row r="495" spans="1:11">
      <c r="A495" s="25" t="s">
        <v>28</v>
      </c>
      <c r="B495" s="26" t="s">
        <v>29</v>
      </c>
      <c r="C495" s="27">
        <v>2169928.13</v>
      </c>
      <c r="D495" s="27">
        <v>2445596</v>
      </c>
      <c r="E495" s="27">
        <v>1807418</v>
      </c>
      <c r="F495" s="27">
        <v>2406084.9900000002</v>
      </c>
      <c r="G495" s="27">
        <f t="shared" ref="G495:G523" si="105">F495-C495</f>
        <v>236156.86000000034</v>
      </c>
      <c r="H495" s="27">
        <f t="shared" ref="H495:H523" si="106">E495-F495</f>
        <v>-598666.99000000022</v>
      </c>
      <c r="I495" s="28">
        <f t="shared" ref="I495:I523" si="107">IF(ISERROR(F495/C495),0,F495/C495*100-100)</f>
        <v>10.883165056715512</v>
      </c>
      <c r="J495" s="28">
        <f t="shared" ref="J495:J523" si="108">IF(ISERROR(F495/E495),0,F495/E495*100)</f>
        <v>133.12277458783748</v>
      </c>
      <c r="K495" s="28">
        <f t="shared" ref="K495:K523" si="109">IF(ISERROR(F495/D495),0,F495/D495*100)</f>
        <v>98.384401593721947</v>
      </c>
    </row>
    <row r="496" spans="1:11" ht="26.4">
      <c r="A496" s="31" t="s">
        <v>76</v>
      </c>
      <c r="B496" s="26" t="s">
        <v>77</v>
      </c>
      <c r="C496" s="27">
        <v>140646.13</v>
      </c>
      <c r="D496" s="27">
        <v>185745</v>
      </c>
      <c r="E496" s="27">
        <v>135000</v>
      </c>
      <c r="F496" s="27">
        <v>146233.99</v>
      </c>
      <c r="G496" s="27">
        <f t="shared" si="105"/>
        <v>5587.859999999986</v>
      </c>
      <c r="H496" s="27">
        <f t="shared" si="106"/>
        <v>-11233.989999999991</v>
      </c>
      <c r="I496" s="28">
        <f t="shared" si="107"/>
        <v>3.9729923603301245</v>
      </c>
      <c r="J496" s="28">
        <f t="shared" si="108"/>
        <v>108.32147407407406</v>
      </c>
      <c r="K496" s="28">
        <f t="shared" si="109"/>
        <v>78.728358771433946</v>
      </c>
    </row>
    <row r="497" spans="1:11">
      <c r="A497" s="31" t="s">
        <v>78</v>
      </c>
      <c r="B497" s="26" t="s">
        <v>79</v>
      </c>
      <c r="C497" s="27">
        <v>0</v>
      </c>
      <c r="D497" s="27">
        <v>1376</v>
      </c>
      <c r="E497" s="27">
        <v>0</v>
      </c>
      <c r="F497" s="27">
        <v>1376</v>
      </c>
      <c r="G497" s="27">
        <f t="shared" si="105"/>
        <v>1376</v>
      </c>
      <c r="H497" s="27">
        <f t="shared" si="106"/>
        <v>-1376</v>
      </c>
      <c r="I497" s="28">
        <f t="shared" si="107"/>
        <v>0</v>
      </c>
      <c r="J497" s="28">
        <f t="shared" si="108"/>
        <v>0</v>
      </c>
      <c r="K497" s="28">
        <f t="shared" si="109"/>
        <v>100</v>
      </c>
    </row>
    <row r="498" spans="1:11" ht="26.4">
      <c r="A498" s="32" t="s">
        <v>106</v>
      </c>
      <c r="B498" s="26" t="s">
        <v>107</v>
      </c>
      <c r="C498" s="27">
        <v>0</v>
      </c>
      <c r="D498" s="27">
        <v>1376</v>
      </c>
      <c r="E498" s="27">
        <v>0</v>
      </c>
      <c r="F498" s="27">
        <v>1376</v>
      </c>
      <c r="G498" s="27">
        <f t="shared" si="105"/>
        <v>1376</v>
      </c>
      <c r="H498" s="27">
        <f t="shared" si="106"/>
        <v>-1376</v>
      </c>
      <c r="I498" s="28">
        <f t="shared" si="107"/>
        <v>0</v>
      </c>
      <c r="J498" s="28">
        <f t="shared" si="108"/>
        <v>0</v>
      </c>
      <c r="K498" s="28">
        <f t="shared" si="109"/>
        <v>100</v>
      </c>
    </row>
    <row r="499" spans="1:11" ht="39.6">
      <c r="A499" s="33" t="s">
        <v>108</v>
      </c>
      <c r="B499" s="26" t="s">
        <v>109</v>
      </c>
      <c r="C499" s="27">
        <v>0</v>
      </c>
      <c r="D499" s="27">
        <v>1376</v>
      </c>
      <c r="E499" s="27">
        <v>0</v>
      </c>
      <c r="F499" s="27">
        <v>1376</v>
      </c>
      <c r="G499" s="27">
        <f t="shared" si="105"/>
        <v>1376</v>
      </c>
      <c r="H499" s="27">
        <f t="shared" si="106"/>
        <v>-1376</v>
      </c>
      <c r="I499" s="28">
        <f t="shared" si="107"/>
        <v>0</v>
      </c>
      <c r="J499" s="28">
        <f t="shared" si="108"/>
        <v>0</v>
      </c>
      <c r="K499" s="28">
        <f t="shared" si="109"/>
        <v>100</v>
      </c>
    </row>
    <row r="500" spans="1:11" ht="52.8">
      <c r="A500" s="34" t="s">
        <v>477</v>
      </c>
      <c r="B500" s="26" t="s">
        <v>478</v>
      </c>
      <c r="C500" s="27">
        <v>0</v>
      </c>
      <c r="D500" s="27">
        <v>1376</v>
      </c>
      <c r="E500" s="27">
        <v>0</v>
      </c>
      <c r="F500" s="27">
        <v>1376</v>
      </c>
      <c r="G500" s="27">
        <f t="shared" si="105"/>
        <v>1376</v>
      </c>
      <c r="H500" s="27">
        <f t="shared" si="106"/>
        <v>-1376</v>
      </c>
      <c r="I500" s="28">
        <f t="shared" si="107"/>
        <v>0</v>
      </c>
      <c r="J500" s="28">
        <f t="shared" si="108"/>
        <v>0</v>
      </c>
      <c r="K500" s="28">
        <f t="shared" si="109"/>
        <v>100</v>
      </c>
    </row>
    <row r="501" spans="1:11">
      <c r="A501" s="31" t="s">
        <v>30</v>
      </c>
      <c r="B501" s="26" t="s">
        <v>31</v>
      </c>
      <c r="C501" s="27">
        <v>2029282</v>
      </c>
      <c r="D501" s="27">
        <v>2258475</v>
      </c>
      <c r="E501" s="27">
        <v>1672418</v>
      </c>
      <c r="F501" s="27">
        <v>2258475</v>
      </c>
      <c r="G501" s="27">
        <f t="shared" si="105"/>
        <v>229193</v>
      </c>
      <c r="H501" s="27">
        <f t="shared" si="106"/>
        <v>-586057</v>
      </c>
      <c r="I501" s="28">
        <f t="shared" si="107"/>
        <v>11.29429029577949</v>
      </c>
      <c r="J501" s="28">
        <f t="shared" si="108"/>
        <v>135.04249535702201</v>
      </c>
      <c r="K501" s="28">
        <f t="shared" si="109"/>
        <v>100</v>
      </c>
    </row>
    <row r="502" spans="1:11">
      <c r="A502" s="32" t="s">
        <v>32</v>
      </c>
      <c r="B502" s="26" t="s">
        <v>33</v>
      </c>
      <c r="C502" s="27">
        <v>2029282</v>
      </c>
      <c r="D502" s="27">
        <v>2258475</v>
      </c>
      <c r="E502" s="27">
        <v>1672418</v>
      </c>
      <c r="F502" s="27">
        <v>2258475</v>
      </c>
      <c r="G502" s="27">
        <f t="shared" si="105"/>
        <v>229193</v>
      </c>
      <c r="H502" s="27">
        <f t="shared" si="106"/>
        <v>-586057</v>
      </c>
      <c r="I502" s="28">
        <f t="shared" si="107"/>
        <v>11.29429029577949</v>
      </c>
      <c r="J502" s="28">
        <f t="shared" si="108"/>
        <v>135.04249535702201</v>
      </c>
      <c r="K502" s="28">
        <f t="shared" si="109"/>
        <v>100</v>
      </c>
    </row>
    <row r="503" spans="1:11">
      <c r="A503" s="25" t="s">
        <v>34</v>
      </c>
      <c r="B503" s="26" t="s">
        <v>35</v>
      </c>
      <c r="C503" s="27">
        <v>1507101.48</v>
      </c>
      <c r="D503" s="27">
        <v>2465003</v>
      </c>
      <c r="E503" s="27">
        <v>1807418</v>
      </c>
      <c r="F503" s="27">
        <v>1864844.39</v>
      </c>
      <c r="G503" s="27">
        <f t="shared" si="105"/>
        <v>357742.90999999992</v>
      </c>
      <c r="H503" s="27">
        <f t="shared" si="106"/>
        <v>-57426.389999999898</v>
      </c>
      <c r="I503" s="28">
        <f t="shared" si="107"/>
        <v>23.737148078442601</v>
      </c>
      <c r="J503" s="28">
        <f t="shared" si="108"/>
        <v>103.17726115375633</v>
      </c>
      <c r="K503" s="28">
        <f t="shared" si="109"/>
        <v>75.652824357617405</v>
      </c>
    </row>
    <row r="504" spans="1:11">
      <c r="A504" s="31" t="s">
        <v>36</v>
      </c>
      <c r="B504" s="26" t="s">
        <v>37</v>
      </c>
      <c r="C504" s="27">
        <v>1488800.32</v>
      </c>
      <c r="D504" s="27">
        <v>2387319</v>
      </c>
      <c r="E504" s="27">
        <v>1773418</v>
      </c>
      <c r="F504" s="27">
        <v>1841138.54</v>
      </c>
      <c r="G504" s="27">
        <f t="shared" si="105"/>
        <v>352338.22</v>
      </c>
      <c r="H504" s="27">
        <f t="shared" si="106"/>
        <v>-67720.540000000037</v>
      </c>
      <c r="I504" s="28">
        <f t="shared" si="107"/>
        <v>23.665915117481973</v>
      </c>
      <c r="J504" s="28">
        <f t="shared" si="108"/>
        <v>103.81864512483803</v>
      </c>
      <c r="K504" s="28">
        <f t="shared" si="109"/>
        <v>77.121597071861785</v>
      </c>
    </row>
    <row r="505" spans="1:11">
      <c r="A505" s="32" t="s">
        <v>38</v>
      </c>
      <c r="B505" s="26" t="s">
        <v>39</v>
      </c>
      <c r="C505" s="27">
        <v>1217452.45</v>
      </c>
      <c r="D505" s="27">
        <v>1780864</v>
      </c>
      <c r="E505" s="27">
        <v>1273435</v>
      </c>
      <c r="F505" s="27">
        <v>1259289.8700000001</v>
      </c>
      <c r="G505" s="27">
        <f t="shared" si="105"/>
        <v>41837.420000000158</v>
      </c>
      <c r="H505" s="27">
        <f t="shared" si="106"/>
        <v>14145.129999999888</v>
      </c>
      <c r="I505" s="28">
        <f t="shared" si="107"/>
        <v>3.4364726113122543</v>
      </c>
      <c r="J505" s="28">
        <f t="shared" si="108"/>
        <v>98.889214604593107</v>
      </c>
      <c r="K505" s="28">
        <f t="shared" si="109"/>
        <v>70.712298637066056</v>
      </c>
    </row>
    <row r="506" spans="1:11">
      <c r="A506" s="33" t="s">
        <v>40</v>
      </c>
      <c r="B506" s="26" t="s">
        <v>41</v>
      </c>
      <c r="C506" s="27">
        <v>721719.71</v>
      </c>
      <c r="D506" s="27">
        <v>1104333</v>
      </c>
      <c r="E506" s="27">
        <v>780072</v>
      </c>
      <c r="F506" s="27">
        <v>854308.59</v>
      </c>
      <c r="G506" s="27">
        <f t="shared" si="105"/>
        <v>132588.88</v>
      </c>
      <c r="H506" s="27">
        <f t="shared" si="106"/>
        <v>-74236.589999999967</v>
      </c>
      <c r="I506" s="28">
        <f t="shared" si="107"/>
        <v>18.371242764036481</v>
      </c>
      <c r="J506" s="28">
        <f t="shared" si="108"/>
        <v>109.51663308002337</v>
      </c>
      <c r="K506" s="28">
        <f t="shared" si="109"/>
        <v>77.359690419465863</v>
      </c>
    </row>
    <row r="507" spans="1:11">
      <c r="A507" s="33" t="s">
        <v>42</v>
      </c>
      <c r="B507" s="26" t="s">
        <v>43</v>
      </c>
      <c r="C507" s="27">
        <v>495732.74</v>
      </c>
      <c r="D507" s="27">
        <v>676531</v>
      </c>
      <c r="E507" s="27">
        <v>493363</v>
      </c>
      <c r="F507" s="27">
        <v>404981.28</v>
      </c>
      <c r="G507" s="27">
        <f t="shared" si="105"/>
        <v>-90751.459999999963</v>
      </c>
      <c r="H507" s="27">
        <f t="shared" si="106"/>
        <v>88381.719999999972</v>
      </c>
      <c r="I507" s="28">
        <f t="shared" si="107"/>
        <v>-18.306529441650341</v>
      </c>
      <c r="J507" s="28">
        <f t="shared" si="108"/>
        <v>82.085863755490379</v>
      </c>
      <c r="K507" s="28">
        <f t="shared" si="109"/>
        <v>59.861452025110459</v>
      </c>
    </row>
    <row r="508" spans="1:11">
      <c r="A508" s="34" t="s">
        <v>44</v>
      </c>
      <c r="B508" s="26" t="s">
        <v>45</v>
      </c>
      <c r="C508" s="27">
        <v>99584.8</v>
      </c>
      <c r="D508" s="27">
        <v>0</v>
      </c>
      <c r="E508" s="27">
        <v>0</v>
      </c>
      <c r="F508" s="27">
        <v>120641.55</v>
      </c>
      <c r="G508" s="27">
        <f t="shared" si="105"/>
        <v>21056.75</v>
      </c>
      <c r="H508" s="27">
        <f t="shared" si="106"/>
        <v>-120641.55</v>
      </c>
      <c r="I508" s="28">
        <f t="shared" si="107"/>
        <v>21.144542138960972</v>
      </c>
      <c r="J508" s="28">
        <f t="shared" si="108"/>
        <v>0</v>
      </c>
      <c r="K508" s="28">
        <f t="shared" si="109"/>
        <v>0</v>
      </c>
    </row>
    <row r="509" spans="1:11">
      <c r="A509" s="32" t="s">
        <v>46</v>
      </c>
      <c r="B509" s="26" t="s">
        <v>47</v>
      </c>
      <c r="C509" s="27">
        <v>261347.87</v>
      </c>
      <c r="D509" s="27">
        <v>368855</v>
      </c>
      <c r="E509" s="27">
        <v>262383</v>
      </c>
      <c r="F509" s="27">
        <v>349929.98</v>
      </c>
      <c r="G509" s="27">
        <f t="shared" si="105"/>
        <v>88582.109999999986</v>
      </c>
      <c r="H509" s="27">
        <f t="shared" si="106"/>
        <v>-87546.979999999981</v>
      </c>
      <c r="I509" s="28">
        <f t="shared" si="107"/>
        <v>33.894330189107734</v>
      </c>
      <c r="J509" s="28">
        <f t="shared" si="108"/>
        <v>133.36610222461059</v>
      </c>
      <c r="K509" s="28">
        <f t="shared" si="109"/>
        <v>94.86925214515189</v>
      </c>
    </row>
    <row r="510" spans="1:11">
      <c r="A510" s="33" t="s">
        <v>48</v>
      </c>
      <c r="B510" s="26" t="s">
        <v>49</v>
      </c>
      <c r="C510" s="27">
        <v>261347.87</v>
      </c>
      <c r="D510" s="27">
        <v>368855</v>
      </c>
      <c r="E510" s="27">
        <v>262383</v>
      </c>
      <c r="F510" s="27">
        <v>349929.98</v>
      </c>
      <c r="G510" s="27">
        <f t="shared" si="105"/>
        <v>88582.109999999986</v>
      </c>
      <c r="H510" s="27">
        <f t="shared" si="106"/>
        <v>-87546.979999999981</v>
      </c>
      <c r="I510" s="28">
        <f t="shared" si="107"/>
        <v>33.894330189107734</v>
      </c>
      <c r="J510" s="28">
        <f t="shared" si="108"/>
        <v>133.36610222461059</v>
      </c>
      <c r="K510" s="28">
        <f t="shared" si="109"/>
        <v>94.86925214515189</v>
      </c>
    </row>
    <row r="511" spans="1:11" ht="26.4">
      <c r="A511" s="32" t="s">
        <v>52</v>
      </c>
      <c r="B511" s="26" t="s">
        <v>53</v>
      </c>
      <c r="C511" s="27">
        <v>10000</v>
      </c>
      <c r="D511" s="27">
        <v>237600</v>
      </c>
      <c r="E511" s="27">
        <v>237600</v>
      </c>
      <c r="F511" s="27">
        <v>231918.69</v>
      </c>
      <c r="G511" s="27">
        <f t="shared" si="105"/>
        <v>221918.69</v>
      </c>
      <c r="H511" s="27">
        <f t="shared" si="106"/>
        <v>5681.3099999999977</v>
      </c>
      <c r="I511" s="28">
        <f t="shared" si="107"/>
        <v>2219.1869000000002</v>
      </c>
      <c r="J511" s="28">
        <f t="shared" si="108"/>
        <v>97.608876262626268</v>
      </c>
      <c r="K511" s="28">
        <f t="shared" si="109"/>
        <v>97.608876262626268</v>
      </c>
    </row>
    <row r="512" spans="1:11">
      <c r="A512" s="33" t="s">
        <v>54</v>
      </c>
      <c r="B512" s="26" t="s">
        <v>55</v>
      </c>
      <c r="C512" s="27">
        <v>10000</v>
      </c>
      <c r="D512" s="27">
        <v>5000</v>
      </c>
      <c r="E512" s="27">
        <v>5000</v>
      </c>
      <c r="F512" s="27">
        <v>0</v>
      </c>
      <c r="G512" s="27">
        <f t="shared" si="105"/>
        <v>-10000</v>
      </c>
      <c r="H512" s="27">
        <f t="shared" si="106"/>
        <v>5000</v>
      </c>
      <c r="I512" s="28">
        <f t="shared" si="107"/>
        <v>-100</v>
      </c>
      <c r="J512" s="28">
        <f t="shared" si="108"/>
        <v>0</v>
      </c>
      <c r="K512" s="28">
        <f t="shared" si="109"/>
        <v>0</v>
      </c>
    </row>
    <row r="513" spans="1:11" ht="26.4">
      <c r="A513" s="34" t="s">
        <v>56</v>
      </c>
      <c r="B513" s="26" t="s">
        <v>57</v>
      </c>
      <c r="C513" s="27">
        <v>10000</v>
      </c>
      <c r="D513" s="27">
        <v>5000</v>
      </c>
      <c r="E513" s="27">
        <v>5000</v>
      </c>
      <c r="F513" s="27">
        <v>0</v>
      </c>
      <c r="G513" s="27">
        <f t="shared" si="105"/>
        <v>-10000</v>
      </c>
      <c r="H513" s="27">
        <f t="shared" si="106"/>
        <v>5000</v>
      </c>
      <c r="I513" s="28">
        <f t="shared" si="107"/>
        <v>-100</v>
      </c>
      <c r="J513" s="28">
        <f t="shared" si="108"/>
        <v>0</v>
      </c>
      <c r="K513" s="28">
        <f t="shared" si="109"/>
        <v>0</v>
      </c>
    </row>
    <row r="514" spans="1:11" ht="26.4">
      <c r="A514" s="35" t="s">
        <v>58</v>
      </c>
      <c r="B514" s="26" t="s">
        <v>59</v>
      </c>
      <c r="C514" s="27">
        <v>10000</v>
      </c>
      <c r="D514" s="27">
        <v>5000</v>
      </c>
      <c r="E514" s="27">
        <v>5000</v>
      </c>
      <c r="F514" s="27">
        <v>0</v>
      </c>
      <c r="G514" s="27">
        <f t="shared" si="105"/>
        <v>-10000</v>
      </c>
      <c r="H514" s="27">
        <f t="shared" si="106"/>
        <v>5000</v>
      </c>
      <c r="I514" s="28">
        <f t="shared" si="107"/>
        <v>-100</v>
      </c>
      <c r="J514" s="28">
        <f t="shared" si="108"/>
        <v>0</v>
      </c>
      <c r="K514" s="28">
        <f t="shared" si="109"/>
        <v>0</v>
      </c>
    </row>
    <row r="515" spans="1:11" ht="26.4">
      <c r="A515" s="33" t="s">
        <v>144</v>
      </c>
      <c r="B515" s="26" t="s">
        <v>145</v>
      </c>
      <c r="C515" s="27">
        <v>0</v>
      </c>
      <c r="D515" s="27">
        <v>232600</v>
      </c>
      <c r="E515" s="27">
        <v>232600</v>
      </c>
      <c r="F515" s="27">
        <v>231918.69</v>
      </c>
      <c r="G515" s="27">
        <f t="shared" si="105"/>
        <v>231918.69</v>
      </c>
      <c r="H515" s="27">
        <f t="shared" si="106"/>
        <v>681.30999999999767</v>
      </c>
      <c r="I515" s="28">
        <f t="shared" si="107"/>
        <v>0</v>
      </c>
      <c r="J515" s="28">
        <f t="shared" si="108"/>
        <v>99.707089423903696</v>
      </c>
      <c r="K515" s="28">
        <f t="shared" si="109"/>
        <v>99.707089423903696</v>
      </c>
    </row>
    <row r="516" spans="1:11" ht="26.4">
      <c r="A516" s="34" t="s">
        <v>167</v>
      </c>
      <c r="B516" s="26" t="s">
        <v>168</v>
      </c>
      <c r="C516" s="27">
        <v>0</v>
      </c>
      <c r="D516" s="27">
        <v>132600</v>
      </c>
      <c r="E516" s="27">
        <v>132600</v>
      </c>
      <c r="F516" s="27">
        <v>131918.69</v>
      </c>
      <c r="G516" s="27">
        <f t="shared" si="105"/>
        <v>131918.69</v>
      </c>
      <c r="H516" s="27">
        <f t="shared" si="106"/>
        <v>681.30999999999767</v>
      </c>
      <c r="I516" s="28">
        <f t="shared" si="107"/>
        <v>0</v>
      </c>
      <c r="J516" s="28">
        <f t="shared" si="108"/>
        <v>99.486191553544501</v>
      </c>
      <c r="K516" s="28">
        <f t="shared" si="109"/>
        <v>99.486191553544501</v>
      </c>
    </row>
    <row r="517" spans="1:11" ht="39.6">
      <c r="A517" s="34" t="s">
        <v>146</v>
      </c>
      <c r="B517" s="26" t="s">
        <v>147</v>
      </c>
      <c r="C517" s="27">
        <v>0</v>
      </c>
      <c r="D517" s="27">
        <v>100000</v>
      </c>
      <c r="E517" s="27">
        <v>100000</v>
      </c>
      <c r="F517" s="27">
        <v>100000</v>
      </c>
      <c r="G517" s="27">
        <f t="shared" si="105"/>
        <v>100000</v>
      </c>
      <c r="H517" s="27">
        <f t="shared" si="106"/>
        <v>0</v>
      </c>
      <c r="I517" s="28">
        <f t="shared" si="107"/>
        <v>0</v>
      </c>
      <c r="J517" s="28">
        <f t="shared" si="108"/>
        <v>100</v>
      </c>
      <c r="K517" s="28">
        <f t="shared" si="109"/>
        <v>100</v>
      </c>
    </row>
    <row r="518" spans="1:11">
      <c r="A518" s="31" t="s">
        <v>60</v>
      </c>
      <c r="B518" s="26" t="s">
        <v>61</v>
      </c>
      <c r="C518" s="27">
        <v>18301.16</v>
      </c>
      <c r="D518" s="27">
        <v>77684</v>
      </c>
      <c r="E518" s="27">
        <v>34000</v>
      </c>
      <c r="F518" s="27">
        <v>23705.85</v>
      </c>
      <c r="G518" s="27">
        <f t="shared" si="105"/>
        <v>5404.6899999999987</v>
      </c>
      <c r="H518" s="27">
        <f t="shared" si="106"/>
        <v>10294.150000000001</v>
      </c>
      <c r="I518" s="28">
        <f t="shared" si="107"/>
        <v>29.531953165810251</v>
      </c>
      <c r="J518" s="28">
        <f t="shared" si="108"/>
        <v>69.723088235294114</v>
      </c>
      <c r="K518" s="28">
        <f t="shared" si="109"/>
        <v>30.515743267596928</v>
      </c>
    </row>
    <row r="519" spans="1:11">
      <c r="A519" s="32" t="s">
        <v>62</v>
      </c>
      <c r="B519" s="26" t="s">
        <v>63</v>
      </c>
      <c r="C519" s="27">
        <v>18301.16</v>
      </c>
      <c r="D519" s="27">
        <v>77684</v>
      </c>
      <c r="E519" s="27">
        <v>34000</v>
      </c>
      <c r="F519" s="27">
        <v>23705.85</v>
      </c>
      <c r="G519" s="27">
        <f t="shared" si="105"/>
        <v>5404.6899999999987</v>
      </c>
      <c r="H519" s="27">
        <f t="shared" si="106"/>
        <v>10294.150000000001</v>
      </c>
      <c r="I519" s="28">
        <f t="shared" si="107"/>
        <v>29.531953165810251</v>
      </c>
      <c r="J519" s="28">
        <f t="shared" si="108"/>
        <v>69.723088235294114</v>
      </c>
      <c r="K519" s="28">
        <f t="shared" si="109"/>
        <v>30.515743267596928</v>
      </c>
    </row>
    <row r="520" spans="1:11">
      <c r="A520" s="25"/>
      <c r="B520" s="26" t="s">
        <v>64</v>
      </c>
      <c r="C520" s="27">
        <v>662826.65</v>
      </c>
      <c r="D520" s="27">
        <v>-19407</v>
      </c>
      <c r="E520" s="27">
        <v>0</v>
      </c>
      <c r="F520" s="27">
        <v>541240.6</v>
      </c>
      <c r="G520" s="27">
        <f t="shared" si="105"/>
        <v>-121586.05000000005</v>
      </c>
      <c r="H520" s="27">
        <f t="shared" si="106"/>
        <v>-541240.6</v>
      </c>
      <c r="I520" s="28">
        <f t="shared" si="107"/>
        <v>-18.34356690395596</v>
      </c>
      <c r="J520" s="28">
        <f t="shared" si="108"/>
        <v>0</v>
      </c>
      <c r="K520" s="28">
        <f t="shared" si="109"/>
        <v>-2788.893698150152</v>
      </c>
    </row>
    <row r="521" spans="1:11">
      <c r="A521" s="25" t="s">
        <v>65</v>
      </c>
      <c r="B521" s="26" t="s">
        <v>66</v>
      </c>
      <c r="C521" s="27">
        <v>-662826.65</v>
      </c>
      <c r="D521" s="27">
        <v>19407</v>
      </c>
      <c r="E521" s="27">
        <v>0</v>
      </c>
      <c r="F521" s="27">
        <v>-541240.6</v>
      </c>
      <c r="G521" s="27">
        <f t="shared" si="105"/>
        <v>121586.05000000005</v>
      </c>
      <c r="H521" s="27">
        <f t="shared" si="106"/>
        <v>541240.6</v>
      </c>
      <c r="I521" s="28">
        <f t="shared" si="107"/>
        <v>-18.34356690395596</v>
      </c>
      <c r="J521" s="28">
        <f t="shared" si="108"/>
        <v>0</v>
      </c>
      <c r="K521" s="28">
        <f t="shared" si="109"/>
        <v>-2788.893698150152</v>
      </c>
    </row>
    <row r="522" spans="1:11">
      <c r="A522" s="31" t="s">
        <v>67</v>
      </c>
      <c r="B522" s="26" t="s">
        <v>68</v>
      </c>
      <c r="C522" s="27">
        <v>-662826.65</v>
      </c>
      <c r="D522" s="27">
        <v>19407</v>
      </c>
      <c r="E522" s="27">
        <v>0</v>
      </c>
      <c r="F522" s="27">
        <v>-541240.6</v>
      </c>
      <c r="G522" s="27">
        <f t="shared" si="105"/>
        <v>121586.05000000005</v>
      </c>
      <c r="H522" s="27">
        <f t="shared" si="106"/>
        <v>541240.6</v>
      </c>
      <c r="I522" s="28">
        <f t="shared" si="107"/>
        <v>-18.34356690395596</v>
      </c>
      <c r="J522" s="28">
        <f t="shared" si="108"/>
        <v>0</v>
      </c>
      <c r="K522" s="28">
        <f t="shared" si="109"/>
        <v>-2788.893698150152</v>
      </c>
    </row>
    <row r="523" spans="1:11" ht="26.4">
      <c r="A523" s="32" t="s">
        <v>94</v>
      </c>
      <c r="B523" s="26" t="s">
        <v>95</v>
      </c>
      <c r="C523" s="27">
        <v>-17639.11</v>
      </c>
      <c r="D523" s="27">
        <v>19407</v>
      </c>
      <c r="E523" s="27">
        <v>0</v>
      </c>
      <c r="F523" s="27">
        <v>-19406.12</v>
      </c>
      <c r="G523" s="27">
        <f t="shared" si="105"/>
        <v>-1767.0099999999984</v>
      </c>
      <c r="H523" s="27">
        <f t="shared" si="106"/>
        <v>19406.12</v>
      </c>
      <c r="I523" s="28">
        <f t="shared" si="107"/>
        <v>10.017568913624302</v>
      </c>
      <c r="J523" s="28">
        <f t="shared" si="108"/>
        <v>0</v>
      </c>
      <c r="K523" s="28">
        <f t="shared" si="109"/>
        <v>-99.995465553666193</v>
      </c>
    </row>
    <row r="524" spans="1:11">
      <c r="A524" s="36" t="s">
        <v>171</v>
      </c>
      <c r="B524" s="37" t="s">
        <v>519</v>
      </c>
      <c r="C524" s="38"/>
      <c r="D524" s="38"/>
      <c r="E524" s="38"/>
      <c r="F524" s="38"/>
      <c r="G524" s="38"/>
      <c r="H524" s="38"/>
      <c r="I524" s="39"/>
      <c r="J524" s="39"/>
      <c r="K524" s="39"/>
    </row>
    <row r="525" spans="1:11">
      <c r="A525" s="25" t="s">
        <v>28</v>
      </c>
      <c r="B525" s="26" t="s">
        <v>29</v>
      </c>
      <c r="C525" s="27">
        <v>92689697.079999998</v>
      </c>
      <c r="D525" s="27">
        <v>102444403</v>
      </c>
      <c r="E525" s="27">
        <v>68888532</v>
      </c>
      <c r="F525" s="27">
        <v>100044492.8</v>
      </c>
      <c r="G525" s="27">
        <f t="shared" ref="G525:G558" si="110">F525-C525</f>
        <v>7354795.7199999988</v>
      </c>
      <c r="H525" s="27">
        <f t="shared" ref="H525:H558" si="111">E525-F525</f>
        <v>-31155960.799999997</v>
      </c>
      <c r="I525" s="28">
        <f t="shared" ref="I525:I558" si="112">IF(ISERROR(F525/C525),0,F525/C525*100-100)</f>
        <v>7.9348578662978184</v>
      </c>
      <c r="J525" s="28">
        <f t="shared" ref="J525:J558" si="113">IF(ISERROR(F525/E525),0,F525/E525*100)</f>
        <v>145.22662901279418</v>
      </c>
      <c r="K525" s="28">
        <f t="shared" ref="K525:K558" si="114">IF(ISERROR(F525/D525),0,F525/D525*100)</f>
        <v>97.657353520816542</v>
      </c>
    </row>
    <row r="526" spans="1:11" ht="26.4">
      <c r="A526" s="31" t="s">
        <v>76</v>
      </c>
      <c r="B526" s="26" t="s">
        <v>77</v>
      </c>
      <c r="C526" s="27">
        <v>49487.08</v>
      </c>
      <c r="D526" s="27">
        <v>45000</v>
      </c>
      <c r="E526" s="27">
        <v>0</v>
      </c>
      <c r="F526" s="27">
        <v>57677.16</v>
      </c>
      <c r="G526" s="27">
        <f t="shared" si="110"/>
        <v>8190.0800000000017</v>
      </c>
      <c r="H526" s="27">
        <f t="shared" si="111"/>
        <v>-57677.16</v>
      </c>
      <c r="I526" s="28">
        <f t="shared" si="112"/>
        <v>16.549935862047221</v>
      </c>
      <c r="J526" s="28">
        <f t="shared" si="113"/>
        <v>0</v>
      </c>
      <c r="K526" s="28">
        <f t="shared" si="114"/>
        <v>128.17146666666667</v>
      </c>
    </row>
    <row r="527" spans="1:11">
      <c r="A527" s="31" t="s">
        <v>78</v>
      </c>
      <c r="B527" s="26" t="s">
        <v>79</v>
      </c>
      <c r="C527" s="27">
        <v>2717940</v>
      </c>
      <c r="D527" s="27">
        <v>8207486</v>
      </c>
      <c r="E527" s="27">
        <v>358450</v>
      </c>
      <c r="F527" s="27">
        <v>5794898.6399999997</v>
      </c>
      <c r="G527" s="27">
        <f t="shared" si="110"/>
        <v>3076958.6399999997</v>
      </c>
      <c r="H527" s="27">
        <f t="shared" si="111"/>
        <v>-5436448.6399999997</v>
      </c>
      <c r="I527" s="28">
        <f t="shared" si="112"/>
        <v>113.20921874655068</v>
      </c>
      <c r="J527" s="28">
        <f t="shared" si="113"/>
        <v>1616.6546631329331</v>
      </c>
      <c r="K527" s="28">
        <f t="shared" si="114"/>
        <v>70.605038375941177</v>
      </c>
    </row>
    <row r="528" spans="1:11">
      <c r="A528" s="32" t="s">
        <v>80</v>
      </c>
      <c r="B528" s="26" t="s">
        <v>81</v>
      </c>
      <c r="C528" s="27">
        <v>2717940</v>
      </c>
      <c r="D528" s="27">
        <v>8207486</v>
      </c>
      <c r="E528" s="27">
        <v>358450</v>
      </c>
      <c r="F528" s="27">
        <v>5781260.2400000002</v>
      </c>
      <c r="G528" s="27">
        <f t="shared" si="110"/>
        <v>3063320.24</v>
      </c>
      <c r="H528" s="27">
        <f t="shared" si="111"/>
        <v>-5422810.2400000002</v>
      </c>
      <c r="I528" s="28">
        <f t="shared" si="112"/>
        <v>112.70742694835062</v>
      </c>
      <c r="J528" s="28">
        <f t="shared" si="113"/>
        <v>1612.8498367973218</v>
      </c>
      <c r="K528" s="28">
        <f t="shared" si="114"/>
        <v>70.438868126001069</v>
      </c>
    </row>
    <row r="529" spans="1:11">
      <c r="A529" s="33" t="s">
        <v>82</v>
      </c>
      <c r="B529" s="26" t="s">
        <v>83</v>
      </c>
      <c r="C529" s="27">
        <v>2717940</v>
      </c>
      <c r="D529" s="27">
        <v>8207486</v>
      </c>
      <c r="E529" s="27">
        <v>358450</v>
      </c>
      <c r="F529" s="27">
        <v>5781260.2400000002</v>
      </c>
      <c r="G529" s="27">
        <f t="shared" si="110"/>
        <v>3063320.24</v>
      </c>
      <c r="H529" s="27">
        <f t="shared" si="111"/>
        <v>-5422810.2400000002</v>
      </c>
      <c r="I529" s="28">
        <f t="shared" si="112"/>
        <v>112.70742694835062</v>
      </c>
      <c r="J529" s="28">
        <f t="shared" si="113"/>
        <v>1612.8498367973218</v>
      </c>
      <c r="K529" s="28">
        <f t="shared" si="114"/>
        <v>70.438868126001069</v>
      </c>
    </row>
    <row r="530" spans="1:11" ht="26.4">
      <c r="A530" s="34" t="s">
        <v>84</v>
      </c>
      <c r="B530" s="26" t="s">
        <v>85</v>
      </c>
      <c r="C530" s="27">
        <v>2717940</v>
      </c>
      <c r="D530" s="27">
        <v>8207486</v>
      </c>
      <c r="E530" s="27">
        <v>358450</v>
      </c>
      <c r="F530" s="27">
        <v>5781260.2400000002</v>
      </c>
      <c r="G530" s="27">
        <f t="shared" si="110"/>
        <v>3063320.24</v>
      </c>
      <c r="H530" s="27">
        <f t="shared" si="111"/>
        <v>-5422810.2400000002</v>
      </c>
      <c r="I530" s="28">
        <f t="shared" si="112"/>
        <v>112.70742694835062</v>
      </c>
      <c r="J530" s="28">
        <f t="shared" si="113"/>
        <v>1612.8498367973218</v>
      </c>
      <c r="K530" s="28">
        <f t="shared" si="114"/>
        <v>70.438868126001069</v>
      </c>
    </row>
    <row r="531" spans="1:11" ht="26.4">
      <c r="A531" s="35" t="s">
        <v>86</v>
      </c>
      <c r="B531" s="26" t="s">
        <v>87</v>
      </c>
      <c r="C531" s="27">
        <v>2717940</v>
      </c>
      <c r="D531" s="27">
        <v>8207486</v>
      </c>
      <c r="E531" s="27">
        <v>358450</v>
      </c>
      <c r="F531" s="27">
        <v>5781260.2400000002</v>
      </c>
      <c r="G531" s="27">
        <f t="shared" si="110"/>
        <v>3063320.24</v>
      </c>
      <c r="H531" s="27">
        <f t="shared" si="111"/>
        <v>-5422810.2400000002</v>
      </c>
      <c r="I531" s="28">
        <f t="shared" si="112"/>
        <v>112.70742694835062</v>
      </c>
      <c r="J531" s="28">
        <f t="shared" si="113"/>
        <v>1612.8498367973218</v>
      </c>
      <c r="K531" s="28">
        <f t="shared" si="114"/>
        <v>70.438868126001069</v>
      </c>
    </row>
    <row r="532" spans="1:11" ht="26.4">
      <c r="A532" s="32" t="s">
        <v>106</v>
      </c>
      <c r="B532" s="26" t="s">
        <v>107</v>
      </c>
      <c r="C532" s="27">
        <v>0</v>
      </c>
      <c r="D532" s="27">
        <v>0</v>
      </c>
      <c r="E532" s="27">
        <v>0</v>
      </c>
      <c r="F532" s="27">
        <v>13638.4</v>
      </c>
      <c r="G532" s="27">
        <f t="shared" si="110"/>
        <v>13638.4</v>
      </c>
      <c r="H532" s="27">
        <f t="shared" si="111"/>
        <v>-13638.4</v>
      </c>
      <c r="I532" s="28">
        <f t="shared" si="112"/>
        <v>0</v>
      </c>
      <c r="J532" s="28">
        <f t="shared" si="113"/>
        <v>0</v>
      </c>
      <c r="K532" s="28">
        <f t="shared" si="114"/>
        <v>0</v>
      </c>
    </row>
    <row r="533" spans="1:11" ht="39.6">
      <c r="A533" s="33" t="s">
        <v>108</v>
      </c>
      <c r="B533" s="26" t="s">
        <v>109</v>
      </c>
      <c r="C533" s="27">
        <v>0</v>
      </c>
      <c r="D533" s="27">
        <v>0</v>
      </c>
      <c r="E533" s="27">
        <v>0</v>
      </c>
      <c r="F533" s="27">
        <v>13638.4</v>
      </c>
      <c r="G533" s="27">
        <f t="shared" si="110"/>
        <v>13638.4</v>
      </c>
      <c r="H533" s="27">
        <f t="shared" si="111"/>
        <v>-13638.4</v>
      </c>
      <c r="I533" s="28">
        <f t="shared" si="112"/>
        <v>0</v>
      </c>
      <c r="J533" s="28">
        <f t="shared" si="113"/>
        <v>0</v>
      </c>
      <c r="K533" s="28">
        <f t="shared" si="114"/>
        <v>0</v>
      </c>
    </row>
    <row r="534" spans="1:11" ht="52.8">
      <c r="A534" s="34" t="s">
        <v>477</v>
      </c>
      <c r="B534" s="26" t="s">
        <v>478</v>
      </c>
      <c r="C534" s="27">
        <v>0</v>
      </c>
      <c r="D534" s="27">
        <v>0</v>
      </c>
      <c r="E534" s="27">
        <v>0</v>
      </c>
      <c r="F534" s="27">
        <v>1469.33</v>
      </c>
      <c r="G534" s="27">
        <f t="shared" si="110"/>
        <v>1469.33</v>
      </c>
      <c r="H534" s="27">
        <f t="shared" si="111"/>
        <v>-1469.33</v>
      </c>
      <c r="I534" s="28">
        <f t="shared" si="112"/>
        <v>0</v>
      </c>
      <c r="J534" s="28">
        <f t="shared" si="113"/>
        <v>0</v>
      </c>
      <c r="K534" s="28">
        <f t="shared" si="114"/>
        <v>0</v>
      </c>
    </row>
    <row r="535" spans="1:11" ht="79.2">
      <c r="A535" s="34" t="s">
        <v>481</v>
      </c>
      <c r="B535" s="26" t="s">
        <v>482</v>
      </c>
      <c r="C535" s="27">
        <v>0</v>
      </c>
      <c r="D535" s="27">
        <v>0</v>
      </c>
      <c r="E535" s="27">
        <v>0</v>
      </c>
      <c r="F535" s="27">
        <v>12169.07</v>
      </c>
      <c r="G535" s="27">
        <f t="shared" si="110"/>
        <v>12169.07</v>
      </c>
      <c r="H535" s="27">
        <f t="shared" si="111"/>
        <v>-12169.07</v>
      </c>
      <c r="I535" s="28">
        <f t="shared" si="112"/>
        <v>0</v>
      </c>
      <c r="J535" s="28">
        <f t="shared" si="113"/>
        <v>0</v>
      </c>
      <c r="K535" s="28">
        <f t="shared" si="114"/>
        <v>0</v>
      </c>
    </row>
    <row r="536" spans="1:11">
      <c r="A536" s="31" t="s">
        <v>30</v>
      </c>
      <c r="B536" s="26" t="s">
        <v>31</v>
      </c>
      <c r="C536" s="27">
        <v>89922270</v>
      </c>
      <c r="D536" s="27">
        <v>94191917</v>
      </c>
      <c r="E536" s="27">
        <v>68530082</v>
      </c>
      <c r="F536" s="27">
        <v>94191917</v>
      </c>
      <c r="G536" s="27">
        <f t="shared" si="110"/>
        <v>4269647</v>
      </c>
      <c r="H536" s="27">
        <f t="shared" si="111"/>
        <v>-25661835</v>
      </c>
      <c r="I536" s="28">
        <f t="shared" si="112"/>
        <v>4.7481530437343338</v>
      </c>
      <c r="J536" s="28">
        <f t="shared" si="113"/>
        <v>137.44608827405168</v>
      </c>
      <c r="K536" s="28">
        <f t="shared" si="114"/>
        <v>100</v>
      </c>
    </row>
    <row r="537" spans="1:11">
      <c r="A537" s="32" t="s">
        <v>32</v>
      </c>
      <c r="B537" s="26" t="s">
        <v>33</v>
      </c>
      <c r="C537" s="27">
        <v>89922270</v>
      </c>
      <c r="D537" s="27">
        <v>94191917</v>
      </c>
      <c r="E537" s="27">
        <v>68530082</v>
      </c>
      <c r="F537" s="27">
        <v>94191917</v>
      </c>
      <c r="G537" s="27">
        <f t="shared" si="110"/>
        <v>4269647</v>
      </c>
      <c r="H537" s="27">
        <f t="shared" si="111"/>
        <v>-25661835</v>
      </c>
      <c r="I537" s="28">
        <f t="shared" si="112"/>
        <v>4.7481530437343338</v>
      </c>
      <c r="J537" s="28">
        <f t="shared" si="113"/>
        <v>137.44608827405168</v>
      </c>
      <c r="K537" s="28">
        <f t="shared" si="114"/>
        <v>100</v>
      </c>
    </row>
    <row r="538" spans="1:11">
      <c r="A538" s="25" t="s">
        <v>34</v>
      </c>
      <c r="B538" s="26" t="s">
        <v>35</v>
      </c>
      <c r="C538" s="27">
        <v>60163533.909999996</v>
      </c>
      <c r="D538" s="27">
        <v>102444403</v>
      </c>
      <c r="E538" s="27">
        <v>68888532</v>
      </c>
      <c r="F538" s="27">
        <v>64541912.649999999</v>
      </c>
      <c r="G538" s="27">
        <f t="shared" si="110"/>
        <v>4378378.7400000021</v>
      </c>
      <c r="H538" s="27">
        <f t="shared" si="111"/>
        <v>4346619.3500000015</v>
      </c>
      <c r="I538" s="28">
        <f t="shared" si="112"/>
        <v>7.2774627011600046</v>
      </c>
      <c r="J538" s="28">
        <f t="shared" si="113"/>
        <v>93.690358578115735</v>
      </c>
      <c r="K538" s="28">
        <f t="shared" si="114"/>
        <v>63.00189249968102</v>
      </c>
    </row>
    <row r="539" spans="1:11">
      <c r="A539" s="31" t="s">
        <v>36</v>
      </c>
      <c r="B539" s="26" t="s">
        <v>37</v>
      </c>
      <c r="C539" s="27">
        <v>60142624.869999997</v>
      </c>
      <c r="D539" s="27">
        <v>102421921</v>
      </c>
      <c r="E539" s="27">
        <v>68888532</v>
      </c>
      <c r="F539" s="27">
        <v>64526128.009999998</v>
      </c>
      <c r="G539" s="27">
        <f t="shared" si="110"/>
        <v>4383503.1400000006</v>
      </c>
      <c r="H539" s="27">
        <f t="shared" si="111"/>
        <v>4362403.9900000021</v>
      </c>
      <c r="I539" s="28">
        <f t="shared" si="112"/>
        <v>7.2885131792552471</v>
      </c>
      <c r="J539" s="28">
        <f t="shared" si="113"/>
        <v>93.667445272313245</v>
      </c>
      <c r="K539" s="28">
        <f t="shared" si="114"/>
        <v>63.000310265611979</v>
      </c>
    </row>
    <row r="540" spans="1:11">
      <c r="A540" s="32" t="s">
        <v>38</v>
      </c>
      <c r="B540" s="26" t="s">
        <v>39</v>
      </c>
      <c r="C540" s="27">
        <v>2105745.36</v>
      </c>
      <c r="D540" s="27">
        <v>6290417</v>
      </c>
      <c r="E540" s="27">
        <v>2861779</v>
      </c>
      <c r="F540" s="27">
        <v>2214482.96</v>
      </c>
      <c r="G540" s="27">
        <f t="shared" si="110"/>
        <v>108737.60000000009</v>
      </c>
      <c r="H540" s="27">
        <f t="shared" si="111"/>
        <v>647296.04</v>
      </c>
      <c r="I540" s="28">
        <f t="shared" si="112"/>
        <v>5.1638532400707788</v>
      </c>
      <c r="J540" s="28">
        <f t="shared" si="113"/>
        <v>77.381340767403771</v>
      </c>
      <c r="K540" s="28">
        <f t="shared" si="114"/>
        <v>35.204072480409486</v>
      </c>
    </row>
    <row r="541" spans="1:11">
      <c r="A541" s="33" t="s">
        <v>40</v>
      </c>
      <c r="B541" s="26" t="s">
        <v>41</v>
      </c>
      <c r="C541" s="27">
        <v>1052301.77</v>
      </c>
      <c r="D541" s="27">
        <v>2128870</v>
      </c>
      <c r="E541" s="27">
        <v>1405897</v>
      </c>
      <c r="F541" s="27">
        <v>1206094.6000000001</v>
      </c>
      <c r="G541" s="27">
        <f t="shared" si="110"/>
        <v>153792.83000000007</v>
      </c>
      <c r="H541" s="27">
        <f t="shared" si="111"/>
        <v>199802.39999999991</v>
      </c>
      <c r="I541" s="28">
        <f t="shared" si="112"/>
        <v>14.614897967908959</v>
      </c>
      <c r="J541" s="28">
        <f t="shared" si="113"/>
        <v>85.788261871246618</v>
      </c>
      <c r="K541" s="28">
        <f t="shared" si="114"/>
        <v>56.654215616735648</v>
      </c>
    </row>
    <row r="542" spans="1:11">
      <c r="A542" s="33" t="s">
        <v>42</v>
      </c>
      <c r="B542" s="26" t="s">
        <v>43</v>
      </c>
      <c r="C542" s="27">
        <v>1053443.5900000001</v>
      </c>
      <c r="D542" s="27">
        <v>4161547</v>
      </c>
      <c r="E542" s="27">
        <v>1455882</v>
      </c>
      <c r="F542" s="27">
        <v>1008388.36</v>
      </c>
      <c r="G542" s="27">
        <f t="shared" si="110"/>
        <v>-45055.230000000098</v>
      </c>
      <c r="H542" s="27">
        <f t="shared" si="111"/>
        <v>447493.64</v>
      </c>
      <c r="I542" s="28">
        <f t="shared" si="112"/>
        <v>-4.2769475677383042</v>
      </c>
      <c r="J542" s="28">
        <f t="shared" si="113"/>
        <v>69.263055659730668</v>
      </c>
      <c r="K542" s="28">
        <f t="shared" si="114"/>
        <v>24.231093869659528</v>
      </c>
    </row>
    <row r="543" spans="1:11">
      <c r="A543" s="34" t="s">
        <v>44</v>
      </c>
      <c r="B543" s="26" t="s">
        <v>45</v>
      </c>
      <c r="C543" s="27">
        <v>256.52999999999997</v>
      </c>
      <c r="D543" s="27">
        <v>0</v>
      </c>
      <c r="E543" s="27">
        <v>0</v>
      </c>
      <c r="F543" s="27">
        <v>0</v>
      </c>
      <c r="G543" s="27">
        <f t="shared" si="110"/>
        <v>-256.52999999999997</v>
      </c>
      <c r="H543" s="27">
        <f t="shared" si="111"/>
        <v>0</v>
      </c>
      <c r="I543" s="28">
        <f t="shared" si="112"/>
        <v>-100</v>
      </c>
      <c r="J543" s="28">
        <f t="shared" si="113"/>
        <v>0</v>
      </c>
      <c r="K543" s="28">
        <f t="shared" si="114"/>
        <v>0</v>
      </c>
    </row>
    <row r="544" spans="1:11">
      <c r="A544" s="32" t="s">
        <v>46</v>
      </c>
      <c r="B544" s="26" t="s">
        <v>47</v>
      </c>
      <c r="C544" s="27">
        <v>725990</v>
      </c>
      <c r="D544" s="27">
        <v>1296363</v>
      </c>
      <c r="E544" s="27">
        <v>577995</v>
      </c>
      <c r="F544" s="27">
        <v>968415</v>
      </c>
      <c r="G544" s="27">
        <f t="shared" si="110"/>
        <v>242425</v>
      </c>
      <c r="H544" s="27">
        <f t="shared" si="111"/>
        <v>-390420</v>
      </c>
      <c r="I544" s="28">
        <f t="shared" si="112"/>
        <v>33.392333227730404</v>
      </c>
      <c r="J544" s="28">
        <f t="shared" si="113"/>
        <v>167.54729712194742</v>
      </c>
      <c r="K544" s="28">
        <f t="shared" si="114"/>
        <v>74.702456025048534</v>
      </c>
    </row>
    <row r="545" spans="1:11">
      <c r="A545" s="33" t="s">
        <v>48</v>
      </c>
      <c r="B545" s="26" t="s">
        <v>49</v>
      </c>
      <c r="C545" s="27">
        <v>725990</v>
      </c>
      <c r="D545" s="27">
        <v>1296363</v>
      </c>
      <c r="E545" s="27">
        <v>577995</v>
      </c>
      <c r="F545" s="27">
        <v>968415</v>
      </c>
      <c r="G545" s="27">
        <f t="shared" si="110"/>
        <v>242425</v>
      </c>
      <c r="H545" s="27">
        <f t="shared" si="111"/>
        <v>-390420</v>
      </c>
      <c r="I545" s="28">
        <f t="shared" si="112"/>
        <v>33.392333227730404</v>
      </c>
      <c r="J545" s="28">
        <f t="shared" si="113"/>
        <v>167.54729712194742</v>
      </c>
      <c r="K545" s="28">
        <f t="shared" si="114"/>
        <v>74.702456025048534</v>
      </c>
    </row>
    <row r="546" spans="1:11" ht="26.4">
      <c r="A546" s="32" t="s">
        <v>88</v>
      </c>
      <c r="B546" s="26" t="s">
        <v>89</v>
      </c>
      <c r="C546" s="27">
        <v>2371280.5499999998</v>
      </c>
      <c r="D546" s="27">
        <v>3188127</v>
      </c>
      <c r="E546" s="27">
        <v>3152675</v>
      </c>
      <c r="F546" s="27">
        <v>3148885.37</v>
      </c>
      <c r="G546" s="27">
        <f t="shared" si="110"/>
        <v>777604.8200000003</v>
      </c>
      <c r="H546" s="27">
        <f t="shared" si="111"/>
        <v>3789.6299999998882</v>
      </c>
      <c r="I546" s="28">
        <f t="shared" si="112"/>
        <v>32.792611570149319</v>
      </c>
      <c r="J546" s="28">
        <f t="shared" si="113"/>
        <v>99.879796363405688</v>
      </c>
      <c r="K546" s="28">
        <f t="shared" si="114"/>
        <v>98.769132158160573</v>
      </c>
    </row>
    <row r="547" spans="1:11">
      <c r="A547" s="33" t="s">
        <v>90</v>
      </c>
      <c r="B547" s="26" t="s">
        <v>91</v>
      </c>
      <c r="C547" s="27">
        <v>2371280.5499999998</v>
      </c>
      <c r="D547" s="27">
        <v>3188127</v>
      </c>
      <c r="E547" s="27">
        <v>3152675</v>
      </c>
      <c r="F547" s="27">
        <v>3148885.37</v>
      </c>
      <c r="G547" s="27">
        <f t="shared" si="110"/>
        <v>777604.8200000003</v>
      </c>
      <c r="H547" s="27">
        <f t="shared" si="111"/>
        <v>3789.6299999998882</v>
      </c>
      <c r="I547" s="28">
        <f t="shared" si="112"/>
        <v>32.792611570149319</v>
      </c>
      <c r="J547" s="28">
        <f t="shared" si="113"/>
        <v>99.879796363405688</v>
      </c>
      <c r="K547" s="28">
        <f t="shared" si="114"/>
        <v>98.769132158160573</v>
      </c>
    </row>
    <row r="548" spans="1:11" ht="26.4">
      <c r="A548" s="32" t="s">
        <v>52</v>
      </c>
      <c r="B548" s="26" t="s">
        <v>53</v>
      </c>
      <c r="C548" s="27">
        <v>54939608.960000001</v>
      </c>
      <c r="D548" s="27">
        <v>91647014</v>
      </c>
      <c r="E548" s="27">
        <v>62296083</v>
      </c>
      <c r="F548" s="27">
        <v>58194344.68</v>
      </c>
      <c r="G548" s="27">
        <f t="shared" si="110"/>
        <v>3254735.7199999988</v>
      </c>
      <c r="H548" s="27">
        <f t="shared" si="111"/>
        <v>4101738.3200000003</v>
      </c>
      <c r="I548" s="28">
        <f t="shared" si="112"/>
        <v>5.9242061995193183</v>
      </c>
      <c r="J548" s="28">
        <f t="shared" si="113"/>
        <v>93.415736395496978</v>
      </c>
      <c r="K548" s="28">
        <f t="shared" si="114"/>
        <v>63.498353236036685</v>
      </c>
    </row>
    <row r="549" spans="1:11">
      <c r="A549" s="33" t="s">
        <v>54</v>
      </c>
      <c r="B549" s="26" t="s">
        <v>55</v>
      </c>
      <c r="C549" s="27">
        <v>171500</v>
      </c>
      <c r="D549" s="27">
        <v>177500</v>
      </c>
      <c r="E549" s="27">
        <v>100000</v>
      </c>
      <c r="F549" s="27">
        <v>177500</v>
      </c>
      <c r="G549" s="27">
        <f t="shared" si="110"/>
        <v>6000</v>
      </c>
      <c r="H549" s="27">
        <f t="shared" si="111"/>
        <v>-77500</v>
      </c>
      <c r="I549" s="28">
        <f t="shared" si="112"/>
        <v>3.4985422740524825</v>
      </c>
      <c r="J549" s="28">
        <f t="shared" si="113"/>
        <v>177.5</v>
      </c>
      <c r="K549" s="28">
        <f t="shared" si="114"/>
        <v>100</v>
      </c>
    </row>
    <row r="550" spans="1:11" ht="26.4">
      <c r="A550" s="34" t="s">
        <v>56</v>
      </c>
      <c r="B550" s="26" t="s">
        <v>57</v>
      </c>
      <c r="C550" s="27">
        <v>171500</v>
      </c>
      <c r="D550" s="27">
        <v>177500</v>
      </c>
      <c r="E550" s="27">
        <v>100000</v>
      </c>
      <c r="F550" s="27">
        <v>177500</v>
      </c>
      <c r="G550" s="27">
        <f t="shared" si="110"/>
        <v>6000</v>
      </c>
      <c r="H550" s="27">
        <f t="shared" si="111"/>
        <v>-77500</v>
      </c>
      <c r="I550" s="28">
        <f t="shared" si="112"/>
        <v>3.4985422740524825</v>
      </c>
      <c r="J550" s="28">
        <f t="shared" si="113"/>
        <v>177.5</v>
      </c>
      <c r="K550" s="28">
        <f t="shared" si="114"/>
        <v>100</v>
      </c>
    </row>
    <row r="551" spans="1:11" ht="26.4">
      <c r="A551" s="35" t="s">
        <v>58</v>
      </c>
      <c r="B551" s="26" t="s">
        <v>59</v>
      </c>
      <c r="C551" s="27">
        <v>171500</v>
      </c>
      <c r="D551" s="27">
        <v>177500</v>
      </c>
      <c r="E551" s="27">
        <v>100000</v>
      </c>
      <c r="F551" s="27">
        <v>177500</v>
      </c>
      <c r="G551" s="27">
        <f t="shared" si="110"/>
        <v>6000</v>
      </c>
      <c r="H551" s="27">
        <f t="shared" si="111"/>
        <v>-77500</v>
      </c>
      <c r="I551" s="28">
        <f t="shared" si="112"/>
        <v>3.4985422740524825</v>
      </c>
      <c r="J551" s="28">
        <f t="shared" si="113"/>
        <v>177.5</v>
      </c>
      <c r="K551" s="28">
        <f t="shared" si="114"/>
        <v>100</v>
      </c>
    </row>
    <row r="552" spans="1:11" ht="26.4">
      <c r="A552" s="33" t="s">
        <v>144</v>
      </c>
      <c r="B552" s="26" t="s">
        <v>145</v>
      </c>
      <c r="C552" s="27">
        <v>54768108.960000001</v>
      </c>
      <c r="D552" s="27">
        <v>91469514</v>
      </c>
      <c r="E552" s="27">
        <v>62196083</v>
      </c>
      <c r="F552" s="27">
        <v>58016844.68</v>
      </c>
      <c r="G552" s="27">
        <f t="shared" si="110"/>
        <v>3248735.7199999988</v>
      </c>
      <c r="H552" s="27">
        <f t="shared" si="111"/>
        <v>4179238.3200000003</v>
      </c>
      <c r="I552" s="28">
        <f t="shared" si="112"/>
        <v>5.9318018856059354</v>
      </c>
      <c r="J552" s="28">
        <f t="shared" si="113"/>
        <v>93.280544178320682</v>
      </c>
      <c r="K552" s="28">
        <f t="shared" si="114"/>
        <v>63.427520430468235</v>
      </c>
    </row>
    <row r="553" spans="1:11" ht="39.6">
      <c r="A553" s="34" t="s">
        <v>146</v>
      </c>
      <c r="B553" s="26" t="s">
        <v>147</v>
      </c>
      <c r="C553" s="27">
        <v>54768108.960000001</v>
      </c>
      <c r="D553" s="27">
        <v>91469514</v>
      </c>
      <c r="E553" s="27">
        <v>62196083</v>
      </c>
      <c r="F553" s="27">
        <v>58016844.68</v>
      </c>
      <c r="G553" s="27">
        <f t="shared" si="110"/>
        <v>3248735.7199999988</v>
      </c>
      <c r="H553" s="27">
        <f t="shared" si="111"/>
        <v>4179238.3200000003</v>
      </c>
      <c r="I553" s="28">
        <f t="shared" si="112"/>
        <v>5.9318018856059354</v>
      </c>
      <c r="J553" s="28">
        <f t="shared" si="113"/>
        <v>93.280544178320682</v>
      </c>
      <c r="K553" s="28">
        <f t="shared" si="114"/>
        <v>63.427520430468235</v>
      </c>
    </row>
    <row r="554" spans="1:11">
      <c r="A554" s="31" t="s">
        <v>60</v>
      </c>
      <c r="B554" s="26" t="s">
        <v>61</v>
      </c>
      <c r="C554" s="27">
        <v>20909.04</v>
      </c>
      <c r="D554" s="27">
        <v>22482</v>
      </c>
      <c r="E554" s="27">
        <v>0</v>
      </c>
      <c r="F554" s="27">
        <v>15784.64</v>
      </c>
      <c r="G554" s="27">
        <f t="shared" si="110"/>
        <v>-5124.4000000000015</v>
      </c>
      <c r="H554" s="27">
        <f t="shared" si="111"/>
        <v>-15784.64</v>
      </c>
      <c r="I554" s="28">
        <f t="shared" si="112"/>
        <v>-24.508059671797469</v>
      </c>
      <c r="J554" s="28">
        <f t="shared" si="113"/>
        <v>0</v>
      </c>
      <c r="K554" s="28">
        <f t="shared" si="114"/>
        <v>70.210123654479133</v>
      </c>
    </row>
    <row r="555" spans="1:11">
      <c r="A555" s="32" t="s">
        <v>62</v>
      </c>
      <c r="B555" s="26" t="s">
        <v>63</v>
      </c>
      <c r="C555" s="27">
        <v>20909.04</v>
      </c>
      <c r="D555" s="27">
        <v>22482</v>
      </c>
      <c r="E555" s="27">
        <v>0</v>
      </c>
      <c r="F555" s="27">
        <v>15784.64</v>
      </c>
      <c r="G555" s="27">
        <f t="shared" si="110"/>
        <v>-5124.4000000000015</v>
      </c>
      <c r="H555" s="27">
        <f t="shared" si="111"/>
        <v>-15784.64</v>
      </c>
      <c r="I555" s="28">
        <f t="shared" si="112"/>
        <v>-24.508059671797469</v>
      </c>
      <c r="J555" s="28">
        <f t="shared" si="113"/>
        <v>0</v>
      </c>
      <c r="K555" s="28">
        <f t="shared" si="114"/>
        <v>70.210123654479133</v>
      </c>
    </row>
    <row r="556" spans="1:11">
      <c r="A556" s="25"/>
      <c r="B556" s="26" t="s">
        <v>64</v>
      </c>
      <c r="C556" s="27">
        <v>32526163.170000002</v>
      </c>
      <c r="D556" s="27">
        <v>0</v>
      </c>
      <c r="E556" s="27">
        <v>0</v>
      </c>
      <c r="F556" s="27">
        <v>35502580.149999999</v>
      </c>
      <c r="G556" s="27">
        <f t="shared" si="110"/>
        <v>2976416.9799999967</v>
      </c>
      <c r="H556" s="27">
        <f t="shared" si="111"/>
        <v>-35502580.149999999</v>
      </c>
      <c r="I556" s="28">
        <f t="shared" si="112"/>
        <v>9.1508394778799129</v>
      </c>
      <c r="J556" s="28">
        <f t="shared" si="113"/>
        <v>0</v>
      </c>
      <c r="K556" s="28">
        <f t="shared" si="114"/>
        <v>0</v>
      </c>
    </row>
    <row r="557" spans="1:11">
      <c r="A557" s="25" t="s">
        <v>65</v>
      </c>
      <c r="B557" s="26" t="s">
        <v>66</v>
      </c>
      <c r="C557" s="27">
        <v>-32526163.170000002</v>
      </c>
      <c r="D557" s="27">
        <v>0</v>
      </c>
      <c r="E557" s="27">
        <v>0</v>
      </c>
      <c r="F557" s="27">
        <v>-35502580.149999999</v>
      </c>
      <c r="G557" s="27">
        <f t="shared" si="110"/>
        <v>-2976416.9799999967</v>
      </c>
      <c r="H557" s="27">
        <f t="shared" si="111"/>
        <v>35502580.149999999</v>
      </c>
      <c r="I557" s="28">
        <f t="shared" si="112"/>
        <v>9.1508394778799129</v>
      </c>
      <c r="J557" s="28">
        <f t="shared" si="113"/>
        <v>0</v>
      </c>
      <c r="K557" s="28">
        <f t="shared" si="114"/>
        <v>0</v>
      </c>
    </row>
    <row r="558" spans="1:11">
      <c r="A558" s="31" t="s">
        <v>67</v>
      </c>
      <c r="B558" s="26" t="s">
        <v>68</v>
      </c>
      <c r="C558" s="27">
        <v>-32526163.170000002</v>
      </c>
      <c r="D558" s="27">
        <v>0</v>
      </c>
      <c r="E558" s="27">
        <v>0</v>
      </c>
      <c r="F558" s="27">
        <v>-35502580.149999999</v>
      </c>
      <c r="G558" s="27">
        <f t="shared" si="110"/>
        <v>-2976416.9799999967</v>
      </c>
      <c r="H558" s="27">
        <f t="shared" si="111"/>
        <v>35502580.149999999</v>
      </c>
      <c r="I558" s="28">
        <f t="shared" si="112"/>
        <v>9.1508394778799129</v>
      </c>
      <c r="J558" s="28">
        <f t="shared" si="113"/>
        <v>0</v>
      </c>
      <c r="K558" s="28">
        <f t="shared" si="114"/>
        <v>0</v>
      </c>
    </row>
    <row r="559" spans="1:11">
      <c r="A559" s="40" t="s">
        <v>520</v>
      </c>
      <c r="B559" s="37" t="s">
        <v>521</v>
      </c>
      <c r="C559" s="38"/>
      <c r="D559" s="38"/>
      <c r="E559" s="38"/>
      <c r="F559" s="38"/>
      <c r="G559" s="38"/>
      <c r="H559" s="38"/>
      <c r="I559" s="39"/>
      <c r="J559" s="39"/>
      <c r="K559" s="39"/>
    </row>
    <row r="560" spans="1:11">
      <c r="A560" s="25" t="s">
        <v>28</v>
      </c>
      <c r="B560" s="26" t="s">
        <v>29</v>
      </c>
      <c r="C560" s="27">
        <v>38671196</v>
      </c>
      <c r="D560" s="27">
        <v>47106197</v>
      </c>
      <c r="E560" s="27">
        <v>28996810</v>
      </c>
      <c r="F560" s="27">
        <v>44693609.640000001</v>
      </c>
      <c r="G560" s="27">
        <f t="shared" ref="G560:G592" si="115">F560-C560</f>
        <v>6022413.6400000006</v>
      </c>
      <c r="H560" s="27">
        <f t="shared" ref="H560:H592" si="116">E560-F560</f>
        <v>-15696799.640000001</v>
      </c>
      <c r="I560" s="28">
        <f t="shared" ref="I560:I592" si="117">IF(ISERROR(F560/C560),0,F560/C560*100-100)</f>
        <v>15.573383455737954</v>
      </c>
      <c r="J560" s="28">
        <f t="shared" ref="J560:J592" si="118">IF(ISERROR(F560/E560),0,F560/E560*100)</f>
        <v>154.13284992383643</v>
      </c>
      <c r="K560" s="28">
        <f t="shared" ref="K560:K592" si="119">IF(ISERROR(F560/D560),0,F560/D560*100)</f>
        <v>94.878407696549999</v>
      </c>
    </row>
    <row r="561" spans="1:11">
      <c r="A561" s="31" t="s">
        <v>78</v>
      </c>
      <c r="B561" s="26" t="s">
        <v>79</v>
      </c>
      <c r="C561" s="27">
        <v>2717940</v>
      </c>
      <c r="D561" s="27">
        <v>8207486</v>
      </c>
      <c r="E561" s="27">
        <v>358450</v>
      </c>
      <c r="F561" s="27">
        <v>5794898.6399999997</v>
      </c>
      <c r="G561" s="27">
        <f t="shared" si="115"/>
        <v>3076958.6399999997</v>
      </c>
      <c r="H561" s="27">
        <f t="shared" si="116"/>
        <v>-5436448.6399999997</v>
      </c>
      <c r="I561" s="28">
        <f t="shared" si="117"/>
        <v>113.20921874655068</v>
      </c>
      <c r="J561" s="28">
        <f t="shared" si="118"/>
        <v>1616.6546631329331</v>
      </c>
      <c r="K561" s="28">
        <f t="shared" si="119"/>
        <v>70.605038375941177</v>
      </c>
    </row>
    <row r="562" spans="1:11">
      <c r="A562" s="32" t="s">
        <v>80</v>
      </c>
      <c r="B562" s="26" t="s">
        <v>81</v>
      </c>
      <c r="C562" s="27">
        <v>2717940</v>
      </c>
      <c r="D562" s="27">
        <v>8207486</v>
      </c>
      <c r="E562" s="27">
        <v>358450</v>
      </c>
      <c r="F562" s="27">
        <v>5781260.2400000002</v>
      </c>
      <c r="G562" s="27">
        <f t="shared" si="115"/>
        <v>3063320.24</v>
      </c>
      <c r="H562" s="27">
        <f t="shared" si="116"/>
        <v>-5422810.2400000002</v>
      </c>
      <c r="I562" s="28">
        <f t="shared" si="117"/>
        <v>112.70742694835062</v>
      </c>
      <c r="J562" s="28">
        <f t="shared" si="118"/>
        <v>1612.8498367973218</v>
      </c>
      <c r="K562" s="28">
        <f t="shared" si="119"/>
        <v>70.438868126001069</v>
      </c>
    </row>
    <row r="563" spans="1:11">
      <c r="A563" s="33" t="s">
        <v>82</v>
      </c>
      <c r="B563" s="26" t="s">
        <v>83</v>
      </c>
      <c r="C563" s="27">
        <v>2717940</v>
      </c>
      <c r="D563" s="27">
        <v>8207486</v>
      </c>
      <c r="E563" s="27">
        <v>358450</v>
      </c>
      <c r="F563" s="27">
        <v>5781260.2400000002</v>
      </c>
      <c r="G563" s="27">
        <f t="shared" si="115"/>
        <v>3063320.24</v>
      </c>
      <c r="H563" s="27">
        <f t="shared" si="116"/>
        <v>-5422810.2400000002</v>
      </c>
      <c r="I563" s="28">
        <f t="shared" si="117"/>
        <v>112.70742694835062</v>
      </c>
      <c r="J563" s="28">
        <f t="shared" si="118"/>
        <v>1612.8498367973218</v>
      </c>
      <c r="K563" s="28">
        <f t="shared" si="119"/>
        <v>70.438868126001069</v>
      </c>
    </row>
    <row r="564" spans="1:11" ht="26.4">
      <c r="A564" s="34" t="s">
        <v>84</v>
      </c>
      <c r="B564" s="26" t="s">
        <v>85</v>
      </c>
      <c r="C564" s="27">
        <v>2717940</v>
      </c>
      <c r="D564" s="27">
        <v>8207486</v>
      </c>
      <c r="E564" s="27">
        <v>358450</v>
      </c>
      <c r="F564" s="27">
        <v>5781260.2400000002</v>
      </c>
      <c r="G564" s="27">
        <f t="shared" si="115"/>
        <v>3063320.24</v>
      </c>
      <c r="H564" s="27">
        <f t="shared" si="116"/>
        <v>-5422810.2400000002</v>
      </c>
      <c r="I564" s="28">
        <f t="shared" si="117"/>
        <v>112.70742694835062</v>
      </c>
      <c r="J564" s="28">
        <f t="shared" si="118"/>
        <v>1612.8498367973218</v>
      </c>
      <c r="K564" s="28">
        <f t="shared" si="119"/>
        <v>70.438868126001069</v>
      </c>
    </row>
    <row r="565" spans="1:11" ht="26.4">
      <c r="A565" s="35" t="s">
        <v>86</v>
      </c>
      <c r="B565" s="26" t="s">
        <v>87</v>
      </c>
      <c r="C565" s="27">
        <v>2717940</v>
      </c>
      <c r="D565" s="27">
        <v>8207486</v>
      </c>
      <c r="E565" s="27">
        <v>358450</v>
      </c>
      <c r="F565" s="27">
        <v>5781260.2400000002</v>
      </c>
      <c r="G565" s="27">
        <f t="shared" si="115"/>
        <v>3063320.24</v>
      </c>
      <c r="H565" s="27">
        <f t="shared" si="116"/>
        <v>-5422810.2400000002</v>
      </c>
      <c r="I565" s="28">
        <f t="shared" si="117"/>
        <v>112.70742694835062</v>
      </c>
      <c r="J565" s="28">
        <f t="shared" si="118"/>
        <v>1612.8498367973218</v>
      </c>
      <c r="K565" s="28">
        <f t="shared" si="119"/>
        <v>70.438868126001069</v>
      </c>
    </row>
    <row r="566" spans="1:11" ht="26.4">
      <c r="A566" s="32" t="s">
        <v>106</v>
      </c>
      <c r="B566" s="26" t="s">
        <v>107</v>
      </c>
      <c r="C566" s="27">
        <v>0</v>
      </c>
      <c r="D566" s="27">
        <v>0</v>
      </c>
      <c r="E566" s="27">
        <v>0</v>
      </c>
      <c r="F566" s="27">
        <v>13638.4</v>
      </c>
      <c r="G566" s="27">
        <f t="shared" si="115"/>
        <v>13638.4</v>
      </c>
      <c r="H566" s="27">
        <f t="shared" si="116"/>
        <v>-13638.4</v>
      </c>
      <c r="I566" s="28">
        <f t="shared" si="117"/>
        <v>0</v>
      </c>
      <c r="J566" s="28">
        <f t="shared" si="118"/>
        <v>0</v>
      </c>
      <c r="K566" s="28">
        <f t="shared" si="119"/>
        <v>0</v>
      </c>
    </row>
    <row r="567" spans="1:11" ht="39.6">
      <c r="A567" s="33" t="s">
        <v>108</v>
      </c>
      <c r="B567" s="26" t="s">
        <v>109</v>
      </c>
      <c r="C567" s="27">
        <v>0</v>
      </c>
      <c r="D567" s="27">
        <v>0</v>
      </c>
      <c r="E567" s="27">
        <v>0</v>
      </c>
      <c r="F567" s="27">
        <v>13638.4</v>
      </c>
      <c r="G567" s="27">
        <f t="shared" si="115"/>
        <v>13638.4</v>
      </c>
      <c r="H567" s="27">
        <f t="shared" si="116"/>
        <v>-13638.4</v>
      </c>
      <c r="I567" s="28">
        <f t="shared" si="117"/>
        <v>0</v>
      </c>
      <c r="J567" s="28">
        <f t="shared" si="118"/>
        <v>0</v>
      </c>
      <c r="K567" s="28">
        <f t="shared" si="119"/>
        <v>0</v>
      </c>
    </row>
    <row r="568" spans="1:11" ht="52.8">
      <c r="A568" s="34" t="s">
        <v>477</v>
      </c>
      <c r="B568" s="26" t="s">
        <v>478</v>
      </c>
      <c r="C568" s="27">
        <v>0</v>
      </c>
      <c r="D568" s="27">
        <v>0</v>
      </c>
      <c r="E568" s="27">
        <v>0</v>
      </c>
      <c r="F568" s="27">
        <v>1469.33</v>
      </c>
      <c r="G568" s="27">
        <f t="shared" si="115"/>
        <v>1469.33</v>
      </c>
      <c r="H568" s="27">
        <f t="shared" si="116"/>
        <v>-1469.33</v>
      </c>
      <c r="I568" s="28">
        <f t="shared" si="117"/>
        <v>0</v>
      </c>
      <c r="J568" s="28">
        <f t="shared" si="118"/>
        <v>0</v>
      </c>
      <c r="K568" s="28">
        <f t="shared" si="119"/>
        <v>0</v>
      </c>
    </row>
    <row r="569" spans="1:11" ht="79.2">
      <c r="A569" s="34" t="s">
        <v>481</v>
      </c>
      <c r="B569" s="26" t="s">
        <v>482</v>
      </c>
      <c r="C569" s="27">
        <v>0</v>
      </c>
      <c r="D569" s="27">
        <v>0</v>
      </c>
      <c r="E569" s="27">
        <v>0</v>
      </c>
      <c r="F569" s="27">
        <v>12169.07</v>
      </c>
      <c r="G569" s="27">
        <f t="shared" si="115"/>
        <v>12169.07</v>
      </c>
      <c r="H569" s="27">
        <f t="shared" si="116"/>
        <v>-12169.07</v>
      </c>
      <c r="I569" s="28">
        <f t="shared" si="117"/>
        <v>0</v>
      </c>
      <c r="J569" s="28">
        <f t="shared" si="118"/>
        <v>0</v>
      </c>
      <c r="K569" s="28">
        <f t="shared" si="119"/>
        <v>0</v>
      </c>
    </row>
    <row r="570" spans="1:11">
      <c r="A570" s="31" t="s">
        <v>30</v>
      </c>
      <c r="B570" s="26" t="s">
        <v>31</v>
      </c>
      <c r="C570" s="27">
        <v>35953256</v>
      </c>
      <c r="D570" s="27">
        <v>38898711</v>
      </c>
      <c r="E570" s="27">
        <v>28638360</v>
      </c>
      <c r="F570" s="27">
        <v>38898711</v>
      </c>
      <c r="G570" s="27">
        <f t="shared" si="115"/>
        <v>2945455</v>
      </c>
      <c r="H570" s="27">
        <f t="shared" si="116"/>
        <v>-10260351</v>
      </c>
      <c r="I570" s="28">
        <f t="shared" si="117"/>
        <v>8.1924568945855611</v>
      </c>
      <c r="J570" s="28">
        <f t="shared" si="118"/>
        <v>135.82729946826564</v>
      </c>
      <c r="K570" s="28">
        <f t="shared" si="119"/>
        <v>100</v>
      </c>
    </row>
    <row r="571" spans="1:11">
      <c r="A571" s="32" t="s">
        <v>32</v>
      </c>
      <c r="B571" s="26" t="s">
        <v>33</v>
      </c>
      <c r="C571" s="27">
        <v>35953256</v>
      </c>
      <c r="D571" s="27">
        <v>38898711</v>
      </c>
      <c r="E571" s="27">
        <v>28638360</v>
      </c>
      <c r="F571" s="27">
        <v>38898711</v>
      </c>
      <c r="G571" s="27">
        <f t="shared" si="115"/>
        <v>2945455</v>
      </c>
      <c r="H571" s="27">
        <f t="shared" si="116"/>
        <v>-10260351</v>
      </c>
      <c r="I571" s="28">
        <f t="shared" si="117"/>
        <v>8.1924568945855611</v>
      </c>
      <c r="J571" s="28">
        <f t="shared" si="118"/>
        <v>135.82729946826564</v>
      </c>
      <c r="K571" s="28">
        <f t="shared" si="119"/>
        <v>100</v>
      </c>
    </row>
    <row r="572" spans="1:11">
      <c r="A572" s="25" t="s">
        <v>34</v>
      </c>
      <c r="B572" s="26" t="s">
        <v>35</v>
      </c>
      <c r="C572" s="27">
        <v>28358678.440000001</v>
      </c>
      <c r="D572" s="27">
        <v>47106197</v>
      </c>
      <c r="E572" s="27">
        <v>28996810</v>
      </c>
      <c r="F572" s="27">
        <v>33447490.960000001</v>
      </c>
      <c r="G572" s="27">
        <f t="shared" si="115"/>
        <v>5088812.5199999996</v>
      </c>
      <c r="H572" s="27">
        <f t="shared" si="116"/>
        <v>-4450680.9600000009</v>
      </c>
      <c r="I572" s="28">
        <f t="shared" si="117"/>
        <v>17.94446285910918</v>
      </c>
      <c r="J572" s="28">
        <f t="shared" si="118"/>
        <v>115.34886409918886</v>
      </c>
      <c r="K572" s="28">
        <f t="shared" si="119"/>
        <v>71.004439097471618</v>
      </c>
    </row>
    <row r="573" spans="1:11">
      <c r="A573" s="31" t="s">
        <v>36</v>
      </c>
      <c r="B573" s="26" t="s">
        <v>37</v>
      </c>
      <c r="C573" s="27">
        <v>28357492.640000001</v>
      </c>
      <c r="D573" s="27">
        <v>47083715</v>
      </c>
      <c r="E573" s="27">
        <v>28996810</v>
      </c>
      <c r="F573" s="27">
        <v>33431706.32</v>
      </c>
      <c r="G573" s="27">
        <f t="shared" si="115"/>
        <v>5074213.68</v>
      </c>
      <c r="H573" s="27">
        <f t="shared" si="116"/>
        <v>-4434896.32</v>
      </c>
      <c r="I573" s="28">
        <f t="shared" si="117"/>
        <v>17.893731806325164</v>
      </c>
      <c r="J573" s="28">
        <f t="shared" si="118"/>
        <v>115.29442831814949</v>
      </c>
      <c r="K573" s="28">
        <f t="shared" si="119"/>
        <v>71.004818375100612</v>
      </c>
    </row>
    <row r="574" spans="1:11">
      <c r="A574" s="32" t="s">
        <v>38</v>
      </c>
      <c r="B574" s="26" t="s">
        <v>39</v>
      </c>
      <c r="C574" s="27">
        <v>1175599.1299999999</v>
      </c>
      <c r="D574" s="27">
        <v>2498841</v>
      </c>
      <c r="E574" s="27">
        <v>1551847</v>
      </c>
      <c r="F574" s="27">
        <v>1312347.27</v>
      </c>
      <c r="G574" s="27">
        <f t="shared" si="115"/>
        <v>136748.14000000013</v>
      </c>
      <c r="H574" s="27">
        <f t="shared" si="116"/>
        <v>239499.72999999998</v>
      </c>
      <c r="I574" s="28">
        <f t="shared" si="117"/>
        <v>11.632208336186849</v>
      </c>
      <c r="J574" s="28">
        <f t="shared" si="118"/>
        <v>84.56679492243758</v>
      </c>
      <c r="K574" s="28">
        <f t="shared" si="119"/>
        <v>52.518238255255135</v>
      </c>
    </row>
    <row r="575" spans="1:11">
      <c r="A575" s="33" t="s">
        <v>40</v>
      </c>
      <c r="B575" s="26" t="s">
        <v>41</v>
      </c>
      <c r="C575" s="27">
        <v>1052301.77</v>
      </c>
      <c r="D575" s="27">
        <v>2128870</v>
      </c>
      <c r="E575" s="27">
        <v>1405897</v>
      </c>
      <c r="F575" s="27">
        <v>1206094.6000000001</v>
      </c>
      <c r="G575" s="27">
        <f t="shared" si="115"/>
        <v>153792.83000000007</v>
      </c>
      <c r="H575" s="27">
        <f t="shared" si="116"/>
        <v>199802.39999999991</v>
      </c>
      <c r="I575" s="28">
        <f t="shared" si="117"/>
        <v>14.614897967908959</v>
      </c>
      <c r="J575" s="28">
        <f t="shared" si="118"/>
        <v>85.788261871246618</v>
      </c>
      <c r="K575" s="28">
        <f t="shared" si="119"/>
        <v>56.654215616735648</v>
      </c>
    </row>
    <row r="576" spans="1:11">
      <c r="A576" s="33" t="s">
        <v>42</v>
      </c>
      <c r="B576" s="26" t="s">
        <v>43</v>
      </c>
      <c r="C576" s="27">
        <v>123297.36</v>
      </c>
      <c r="D576" s="27">
        <v>369971</v>
      </c>
      <c r="E576" s="27">
        <v>145950</v>
      </c>
      <c r="F576" s="27">
        <v>106252.67</v>
      </c>
      <c r="G576" s="27">
        <f t="shared" si="115"/>
        <v>-17044.690000000002</v>
      </c>
      <c r="H576" s="27">
        <f t="shared" si="116"/>
        <v>39697.33</v>
      </c>
      <c r="I576" s="28">
        <f t="shared" si="117"/>
        <v>-13.824051058351941</v>
      </c>
      <c r="J576" s="28">
        <f t="shared" si="118"/>
        <v>72.800733127783488</v>
      </c>
      <c r="K576" s="28">
        <f t="shared" si="119"/>
        <v>28.719188801284425</v>
      </c>
    </row>
    <row r="577" spans="1:11">
      <c r="A577" s="34" t="s">
        <v>44</v>
      </c>
      <c r="B577" s="26" t="s">
        <v>45</v>
      </c>
      <c r="C577" s="27">
        <v>256.52999999999997</v>
      </c>
      <c r="D577" s="27">
        <v>0</v>
      </c>
      <c r="E577" s="27">
        <v>0</v>
      </c>
      <c r="F577" s="27">
        <v>0</v>
      </c>
      <c r="G577" s="27">
        <f t="shared" si="115"/>
        <v>-256.52999999999997</v>
      </c>
      <c r="H577" s="27">
        <f t="shared" si="116"/>
        <v>0</v>
      </c>
      <c r="I577" s="28">
        <f t="shared" si="117"/>
        <v>-100</v>
      </c>
      <c r="J577" s="28">
        <f t="shared" si="118"/>
        <v>0</v>
      </c>
      <c r="K577" s="28">
        <f t="shared" si="119"/>
        <v>0</v>
      </c>
    </row>
    <row r="578" spans="1:11">
      <c r="A578" s="32" t="s">
        <v>46</v>
      </c>
      <c r="B578" s="26" t="s">
        <v>47</v>
      </c>
      <c r="C578" s="27">
        <v>594940</v>
      </c>
      <c r="D578" s="27">
        <v>934263</v>
      </c>
      <c r="E578" s="27">
        <v>456420</v>
      </c>
      <c r="F578" s="27">
        <v>821840</v>
      </c>
      <c r="G578" s="27">
        <f t="shared" si="115"/>
        <v>226900</v>
      </c>
      <c r="H578" s="27">
        <f t="shared" si="116"/>
        <v>-365420</v>
      </c>
      <c r="I578" s="28">
        <f t="shared" si="117"/>
        <v>38.138299660469954</v>
      </c>
      <c r="J578" s="28">
        <f t="shared" si="118"/>
        <v>180.06222339073662</v>
      </c>
      <c r="K578" s="28">
        <f t="shared" si="119"/>
        <v>87.96666463297808</v>
      </c>
    </row>
    <row r="579" spans="1:11">
      <c r="A579" s="33" t="s">
        <v>48</v>
      </c>
      <c r="B579" s="26" t="s">
        <v>49</v>
      </c>
      <c r="C579" s="27">
        <v>594940</v>
      </c>
      <c r="D579" s="27">
        <v>934263</v>
      </c>
      <c r="E579" s="27">
        <v>456420</v>
      </c>
      <c r="F579" s="27">
        <v>821840</v>
      </c>
      <c r="G579" s="27">
        <f t="shared" si="115"/>
        <v>226900</v>
      </c>
      <c r="H579" s="27">
        <f t="shared" si="116"/>
        <v>-365420</v>
      </c>
      <c r="I579" s="28">
        <f t="shared" si="117"/>
        <v>38.138299660469954</v>
      </c>
      <c r="J579" s="28">
        <f t="shared" si="118"/>
        <v>180.06222339073662</v>
      </c>
      <c r="K579" s="28">
        <f t="shared" si="119"/>
        <v>87.96666463297808</v>
      </c>
    </row>
    <row r="580" spans="1:11" ht="26.4">
      <c r="A580" s="32" t="s">
        <v>88</v>
      </c>
      <c r="B580" s="26" t="s">
        <v>89</v>
      </c>
      <c r="C580" s="27">
        <v>2229830.5499999998</v>
      </c>
      <c r="D580" s="27">
        <v>2975041</v>
      </c>
      <c r="E580" s="27">
        <v>2975041</v>
      </c>
      <c r="F580" s="27">
        <v>2975040.37</v>
      </c>
      <c r="G580" s="27">
        <f t="shared" si="115"/>
        <v>745209.8200000003</v>
      </c>
      <c r="H580" s="27">
        <f t="shared" si="116"/>
        <v>0.62999999988824129</v>
      </c>
      <c r="I580" s="28">
        <f t="shared" si="117"/>
        <v>33.420020189426509</v>
      </c>
      <c r="J580" s="28">
        <f t="shared" si="118"/>
        <v>99.999978823821252</v>
      </c>
      <c r="K580" s="28">
        <f t="shared" si="119"/>
        <v>99.999978823821252</v>
      </c>
    </row>
    <row r="581" spans="1:11">
      <c r="A581" s="33" t="s">
        <v>90</v>
      </c>
      <c r="B581" s="26" t="s">
        <v>91</v>
      </c>
      <c r="C581" s="27">
        <v>2229830.5499999998</v>
      </c>
      <c r="D581" s="27">
        <v>2975041</v>
      </c>
      <c r="E581" s="27">
        <v>2975041</v>
      </c>
      <c r="F581" s="27">
        <v>2975040.37</v>
      </c>
      <c r="G581" s="27">
        <f t="shared" si="115"/>
        <v>745209.8200000003</v>
      </c>
      <c r="H581" s="27">
        <f t="shared" si="116"/>
        <v>0.62999999988824129</v>
      </c>
      <c r="I581" s="28">
        <f t="shared" si="117"/>
        <v>33.420020189426509</v>
      </c>
      <c r="J581" s="28">
        <f t="shared" si="118"/>
        <v>99.999978823821252</v>
      </c>
      <c r="K581" s="28">
        <f t="shared" si="119"/>
        <v>99.999978823821252</v>
      </c>
    </row>
    <row r="582" spans="1:11" ht="26.4">
      <c r="A582" s="32" t="s">
        <v>52</v>
      </c>
      <c r="B582" s="26" t="s">
        <v>53</v>
      </c>
      <c r="C582" s="27">
        <v>24357122.960000001</v>
      </c>
      <c r="D582" s="27">
        <v>40675570</v>
      </c>
      <c r="E582" s="27">
        <v>24013502</v>
      </c>
      <c r="F582" s="27">
        <v>28322478.68</v>
      </c>
      <c r="G582" s="27">
        <f t="shared" si="115"/>
        <v>3965355.7199999988</v>
      </c>
      <c r="H582" s="27">
        <f t="shared" si="116"/>
        <v>-4308976.68</v>
      </c>
      <c r="I582" s="28">
        <f t="shared" si="117"/>
        <v>16.280066108431711</v>
      </c>
      <c r="J582" s="28">
        <f t="shared" si="118"/>
        <v>117.94397451900184</v>
      </c>
      <c r="K582" s="28">
        <f t="shared" si="119"/>
        <v>69.630194930273873</v>
      </c>
    </row>
    <row r="583" spans="1:11">
      <c r="A583" s="33" t="s">
        <v>54</v>
      </c>
      <c r="B583" s="26" t="s">
        <v>55</v>
      </c>
      <c r="C583" s="27">
        <v>171500</v>
      </c>
      <c r="D583" s="27">
        <v>177500</v>
      </c>
      <c r="E583" s="27">
        <v>100000</v>
      </c>
      <c r="F583" s="27">
        <v>177500</v>
      </c>
      <c r="G583" s="27">
        <f t="shared" si="115"/>
        <v>6000</v>
      </c>
      <c r="H583" s="27">
        <f t="shared" si="116"/>
        <v>-77500</v>
      </c>
      <c r="I583" s="28">
        <f t="shared" si="117"/>
        <v>3.4985422740524825</v>
      </c>
      <c r="J583" s="28">
        <f t="shared" si="118"/>
        <v>177.5</v>
      </c>
      <c r="K583" s="28">
        <f t="shared" si="119"/>
        <v>100</v>
      </c>
    </row>
    <row r="584" spans="1:11" ht="26.4">
      <c r="A584" s="34" t="s">
        <v>56</v>
      </c>
      <c r="B584" s="26" t="s">
        <v>57</v>
      </c>
      <c r="C584" s="27">
        <v>171500</v>
      </c>
      <c r="D584" s="27">
        <v>177500</v>
      </c>
      <c r="E584" s="27">
        <v>100000</v>
      </c>
      <c r="F584" s="27">
        <v>177500</v>
      </c>
      <c r="G584" s="27">
        <f t="shared" si="115"/>
        <v>6000</v>
      </c>
      <c r="H584" s="27">
        <f t="shared" si="116"/>
        <v>-77500</v>
      </c>
      <c r="I584" s="28">
        <f t="shared" si="117"/>
        <v>3.4985422740524825</v>
      </c>
      <c r="J584" s="28">
        <f t="shared" si="118"/>
        <v>177.5</v>
      </c>
      <c r="K584" s="28">
        <f t="shared" si="119"/>
        <v>100</v>
      </c>
    </row>
    <row r="585" spans="1:11" ht="26.4">
      <c r="A585" s="35" t="s">
        <v>58</v>
      </c>
      <c r="B585" s="26" t="s">
        <v>59</v>
      </c>
      <c r="C585" s="27">
        <v>171500</v>
      </c>
      <c r="D585" s="27">
        <v>177500</v>
      </c>
      <c r="E585" s="27">
        <v>100000</v>
      </c>
      <c r="F585" s="27">
        <v>177500</v>
      </c>
      <c r="G585" s="27">
        <f t="shared" si="115"/>
        <v>6000</v>
      </c>
      <c r="H585" s="27">
        <f t="shared" si="116"/>
        <v>-77500</v>
      </c>
      <c r="I585" s="28">
        <f t="shared" si="117"/>
        <v>3.4985422740524825</v>
      </c>
      <c r="J585" s="28">
        <f t="shared" si="118"/>
        <v>177.5</v>
      </c>
      <c r="K585" s="28">
        <f t="shared" si="119"/>
        <v>100</v>
      </c>
    </row>
    <row r="586" spans="1:11" ht="26.4">
      <c r="A586" s="33" t="s">
        <v>144</v>
      </c>
      <c r="B586" s="26" t="s">
        <v>145</v>
      </c>
      <c r="C586" s="27">
        <v>24185622.960000001</v>
      </c>
      <c r="D586" s="27">
        <v>40498070</v>
      </c>
      <c r="E586" s="27">
        <v>23913502</v>
      </c>
      <c r="F586" s="27">
        <v>28144978.68</v>
      </c>
      <c r="G586" s="27">
        <f t="shared" si="115"/>
        <v>3959355.7199999988</v>
      </c>
      <c r="H586" s="27">
        <f t="shared" si="116"/>
        <v>-4231476.68</v>
      </c>
      <c r="I586" s="28">
        <f t="shared" si="117"/>
        <v>16.370699760548973</v>
      </c>
      <c r="J586" s="28">
        <f t="shared" si="118"/>
        <v>117.69492682418492</v>
      </c>
      <c r="K586" s="28">
        <f t="shared" si="119"/>
        <v>69.497086354979388</v>
      </c>
    </row>
    <row r="587" spans="1:11" ht="39.6">
      <c r="A587" s="34" t="s">
        <v>146</v>
      </c>
      <c r="B587" s="26" t="s">
        <v>147</v>
      </c>
      <c r="C587" s="27">
        <v>24185622.960000001</v>
      </c>
      <c r="D587" s="27">
        <v>40498070</v>
      </c>
      <c r="E587" s="27">
        <v>23913502</v>
      </c>
      <c r="F587" s="27">
        <v>28144978.68</v>
      </c>
      <c r="G587" s="27">
        <f t="shared" si="115"/>
        <v>3959355.7199999988</v>
      </c>
      <c r="H587" s="27">
        <f t="shared" si="116"/>
        <v>-4231476.68</v>
      </c>
      <c r="I587" s="28">
        <f t="shared" si="117"/>
        <v>16.370699760548973</v>
      </c>
      <c r="J587" s="28">
        <f t="shared" si="118"/>
        <v>117.69492682418492</v>
      </c>
      <c r="K587" s="28">
        <f t="shared" si="119"/>
        <v>69.497086354979388</v>
      </c>
    </row>
    <row r="588" spans="1:11">
      <c r="A588" s="31" t="s">
        <v>60</v>
      </c>
      <c r="B588" s="26" t="s">
        <v>61</v>
      </c>
      <c r="C588" s="27">
        <v>1185.8</v>
      </c>
      <c r="D588" s="27">
        <v>22482</v>
      </c>
      <c r="E588" s="27">
        <v>0</v>
      </c>
      <c r="F588" s="27">
        <v>15784.64</v>
      </c>
      <c r="G588" s="27">
        <f t="shared" si="115"/>
        <v>14598.84</v>
      </c>
      <c r="H588" s="27">
        <f t="shared" si="116"/>
        <v>-15784.64</v>
      </c>
      <c r="I588" s="28">
        <f t="shared" si="117"/>
        <v>1231.1384719176926</v>
      </c>
      <c r="J588" s="28">
        <f t="shared" si="118"/>
        <v>0</v>
      </c>
      <c r="K588" s="28">
        <f t="shared" si="119"/>
        <v>70.210123654479133</v>
      </c>
    </row>
    <row r="589" spans="1:11">
      <c r="A589" s="32" t="s">
        <v>62</v>
      </c>
      <c r="B589" s="26" t="s">
        <v>63</v>
      </c>
      <c r="C589" s="27">
        <v>1185.8</v>
      </c>
      <c r="D589" s="27">
        <v>22482</v>
      </c>
      <c r="E589" s="27">
        <v>0</v>
      </c>
      <c r="F589" s="27">
        <v>15784.64</v>
      </c>
      <c r="G589" s="27">
        <f t="shared" si="115"/>
        <v>14598.84</v>
      </c>
      <c r="H589" s="27">
        <f t="shared" si="116"/>
        <v>-15784.64</v>
      </c>
      <c r="I589" s="28">
        <f t="shared" si="117"/>
        <v>1231.1384719176926</v>
      </c>
      <c r="J589" s="28">
        <f t="shared" si="118"/>
        <v>0</v>
      </c>
      <c r="K589" s="28">
        <f t="shared" si="119"/>
        <v>70.210123654479133</v>
      </c>
    </row>
    <row r="590" spans="1:11">
      <c r="A590" s="25"/>
      <c r="B590" s="26" t="s">
        <v>64</v>
      </c>
      <c r="C590" s="27">
        <v>10312517.560000001</v>
      </c>
      <c r="D590" s="27">
        <v>0</v>
      </c>
      <c r="E590" s="27">
        <v>0</v>
      </c>
      <c r="F590" s="27">
        <v>11246118.68</v>
      </c>
      <c r="G590" s="27">
        <f t="shared" si="115"/>
        <v>933601.11999999918</v>
      </c>
      <c r="H590" s="27">
        <f t="shared" si="116"/>
        <v>-11246118.68</v>
      </c>
      <c r="I590" s="28">
        <f t="shared" si="117"/>
        <v>9.0530863542112456</v>
      </c>
      <c r="J590" s="28">
        <f t="shared" si="118"/>
        <v>0</v>
      </c>
      <c r="K590" s="28">
        <f t="shared" si="119"/>
        <v>0</v>
      </c>
    </row>
    <row r="591" spans="1:11">
      <c r="A591" s="25" t="s">
        <v>65</v>
      </c>
      <c r="B591" s="26" t="s">
        <v>66</v>
      </c>
      <c r="C591" s="27">
        <v>-10312517.560000001</v>
      </c>
      <c r="D591" s="27">
        <v>0</v>
      </c>
      <c r="E591" s="27">
        <v>0</v>
      </c>
      <c r="F591" s="27">
        <v>-11246118.68</v>
      </c>
      <c r="G591" s="27">
        <f t="shared" si="115"/>
        <v>-933601.11999999918</v>
      </c>
      <c r="H591" s="27">
        <f t="shared" si="116"/>
        <v>11246118.68</v>
      </c>
      <c r="I591" s="28">
        <f t="shared" si="117"/>
        <v>9.0530863542112456</v>
      </c>
      <c r="J591" s="28">
        <f t="shared" si="118"/>
        <v>0</v>
      </c>
      <c r="K591" s="28">
        <f t="shared" si="119"/>
        <v>0</v>
      </c>
    </row>
    <row r="592" spans="1:11">
      <c r="A592" s="31" t="s">
        <v>67</v>
      </c>
      <c r="B592" s="26" t="s">
        <v>68</v>
      </c>
      <c r="C592" s="27">
        <v>-10312517.560000001</v>
      </c>
      <c r="D592" s="27">
        <v>0</v>
      </c>
      <c r="E592" s="27">
        <v>0</v>
      </c>
      <c r="F592" s="27">
        <v>-11246118.68</v>
      </c>
      <c r="G592" s="27">
        <f t="shared" si="115"/>
        <v>-933601.11999999918</v>
      </c>
      <c r="H592" s="27">
        <f t="shared" si="116"/>
        <v>11246118.68</v>
      </c>
      <c r="I592" s="28">
        <f t="shared" si="117"/>
        <v>9.0530863542112456</v>
      </c>
      <c r="J592" s="28">
        <f t="shared" si="118"/>
        <v>0</v>
      </c>
      <c r="K592" s="28">
        <f t="shared" si="119"/>
        <v>0</v>
      </c>
    </row>
    <row r="593" spans="1:11">
      <c r="A593" s="40" t="s">
        <v>522</v>
      </c>
      <c r="B593" s="37" t="s">
        <v>523</v>
      </c>
      <c r="C593" s="38"/>
      <c r="D593" s="38"/>
      <c r="E593" s="38"/>
      <c r="F593" s="38"/>
      <c r="G593" s="38"/>
      <c r="H593" s="38"/>
      <c r="I593" s="39"/>
      <c r="J593" s="39"/>
      <c r="K593" s="39"/>
    </row>
    <row r="594" spans="1:11">
      <c r="A594" s="25" t="s">
        <v>28</v>
      </c>
      <c r="B594" s="26" t="s">
        <v>29</v>
      </c>
      <c r="C594" s="27">
        <v>53802509.079999998</v>
      </c>
      <c r="D594" s="27">
        <v>55122214</v>
      </c>
      <c r="E594" s="27">
        <v>39675730</v>
      </c>
      <c r="F594" s="27">
        <v>55134891.159999996</v>
      </c>
      <c r="G594" s="27">
        <f t="shared" ref="G594:G613" si="120">F594-C594</f>
        <v>1332382.0799999982</v>
      </c>
      <c r="H594" s="27">
        <f t="shared" ref="H594:H613" si="121">E594-F594</f>
        <v>-15459161.159999996</v>
      </c>
      <c r="I594" s="28">
        <f t="shared" ref="I594:I613" si="122">IF(ISERROR(F594/C594),0,F594/C594*100-100)</f>
        <v>2.4764311233493856</v>
      </c>
      <c r="J594" s="28">
        <f t="shared" ref="J594:J613" si="123">IF(ISERROR(F594/E594),0,F594/E594*100)</f>
        <v>138.96377246240962</v>
      </c>
      <c r="K594" s="28">
        <f t="shared" ref="K594:K613" si="124">IF(ISERROR(F594/D594),0,F594/D594*100)</f>
        <v>100.02299827797192</v>
      </c>
    </row>
    <row r="595" spans="1:11" ht="26.4">
      <c r="A595" s="31" t="s">
        <v>76</v>
      </c>
      <c r="B595" s="26" t="s">
        <v>77</v>
      </c>
      <c r="C595" s="27">
        <v>49487.08</v>
      </c>
      <c r="D595" s="27">
        <v>45000</v>
      </c>
      <c r="E595" s="27">
        <v>0</v>
      </c>
      <c r="F595" s="27">
        <v>57677.16</v>
      </c>
      <c r="G595" s="27">
        <f t="shared" si="120"/>
        <v>8190.0800000000017</v>
      </c>
      <c r="H595" s="27">
        <f t="shared" si="121"/>
        <v>-57677.16</v>
      </c>
      <c r="I595" s="28">
        <f t="shared" si="122"/>
        <v>16.549935862047221</v>
      </c>
      <c r="J595" s="28">
        <f t="shared" si="123"/>
        <v>0</v>
      </c>
      <c r="K595" s="28">
        <f t="shared" si="124"/>
        <v>128.17146666666667</v>
      </c>
    </row>
    <row r="596" spans="1:11">
      <c r="A596" s="31" t="s">
        <v>30</v>
      </c>
      <c r="B596" s="26" t="s">
        <v>31</v>
      </c>
      <c r="C596" s="27">
        <v>53753022</v>
      </c>
      <c r="D596" s="27">
        <v>55077214</v>
      </c>
      <c r="E596" s="27">
        <v>39675730</v>
      </c>
      <c r="F596" s="27">
        <v>55077214</v>
      </c>
      <c r="G596" s="27">
        <f t="shared" si="120"/>
        <v>1324192</v>
      </c>
      <c r="H596" s="27">
        <f t="shared" si="121"/>
        <v>-15401484</v>
      </c>
      <c r="I596" s="28">
        <f t="shared" si="122"/>
        <v>2.4634745186977511</v>
      </c>
      <c r="J596" s="28">
        <f t="shared" si="123"/>
        <v>138.8184010728977</v>
      </c>
      <c r="K596" s="28">
        <f t="shared" si="124"/>
        <v>100</v>
      </c>
    </row>
    <row r="597" spans="1:11">
      <c r="A597" s="32" t="s">
        <v>32</v>
      </c>
      <c r="B597" s="26" t="s">
        <v>33</v>
      </c>
      <c r="C597" s="27">
        <v>53753022</v>
      </c>
      <c r="D597" s="27">
        <v>55077214</v>
      </c>
      <c r="E597" s="27">
        <v>39675730</v>
      </c>
      <c r="F597" s="27">
        <v>55077214</v>
      </c>
      <c r="G597" s="27">
        <f t="shared" si="120"/>
        <v>1324192</v>
      </c>
      <c r="H597" s="27">
        <f t="shared" si="121"/>
        <v>-15401484</v>
      </c>
      <c r="I597" s="28">
        <f t="shared" si="122"/>
        <v>2.4634745186977511</v>
      </c>
      <c r="J597" s="28">
        <f t="shared" si="123"/>
        <v>138.8184010728977</v>
      </c>
      <c r="K597" s="28">
        <f t="shared" si="124"/>
        <v>100</v>
      </c>
    </row>
    <row r="598" spans="1:11">
      <c r="A598" s="25" t="s">
        <v>34</v>
      </c>
      <c r="B598" s="26" t="s">
        <v>35</v>
      </c>
      <c r="C598" s="27">
        <v>31588863.469999999</v>
      </c>
      <c r="D598" s="27">
        <v>55122214</v>
      </c>
      <c r="E598" s="27">
        <v>39675730</v>
      </c>
      <c r="F598" s="27">
        <v>30878429.690000001</v>
      </c>
      <c r="G598" s="27">
        <f t="shared" si="120"/>
        <v>-710433.77999999747</v>
      </c>
      <c r="H598" s="27">
        <f t="shared" si="121"/>
        <v>8797300.3099999987</v>
      </c>
      <c r="I598" s="28">
        <f t="shared" si="122"/>
        <v>-2.249000761533253</v>
      </c>
      <c r="J598" s="28">
        <f t="shared" si="123"/>
        <v>77.8269982430065</v>
      </c>
      <c r="K598" s="28">
        <f t="shared" si="124"/>
        <v>56.018123092806107</v>
      </c>
    </row>
    <row r="599" spans="1:11">
      <c r="A599" s="31" t="s">
        <v>36</v>
      </c>
      <c r="B599" s="26" t="s">
        <v>37</v>
      </c>
      <c r="C599" s="27">
        <v>31569140.23</v>
      </c>
      <c r="D599" s="27">
        <v>55122214</v>
      </c>
      <c r="E599" s="27">
        <v>39675730</v>
      </c>
      <c r="F599" s="27">
        <v>30878429.690000001</v>
      </c>
      <c r="G599" s="27">
        <f t="shared" si="120"/>
        <v>-690710.53999999911</v>
      </c>
      <c r="H599" s="27">
        <f t="shared" si="121"/>
        <v>8797300.3099999987</v>
      </c>
      <c r="I599" s="28">
        <f t="shared" si="122"/>
        <v>-2.1879295253775126</v>
      </c>
      <c r="J599" s="28">
        <f t="shared" si="123"/>
        <v>77.8269982430065</v>
      </c>
      <c r="K599" s="28">
        <f t="shared" si="124"/>
        <v>56.018123092806107</v>
      </c>
    </row>
    <row r="600" spans="1:11">
      <c r="A600" s="32" t="s">
        <v>38</v>
      </c>
      <c r="B600" s="26" t="s">
        <v>39</v>
      </c>
      <c r="C600" s="27">
        <v>930146.23</v>
      </c>
      <c r="D600" s="27">
        <v>3791576</v>
      </c>
      <c r="E600" s="27">
        <v>1309932</v>
      </c>
      <c r="F600" s="27">
        <v>902135.69</v>
      </c>
      <c r="G600" s="27">
        <f t="shared" si="120"/>
        <v>-28010.540000000037</v>
      </c>
      <c r="H600" s="27">
        <f t="shared" si="121"/>
        <v>407796.31000000006</v>
      </c>
      <c r="I600" s="28">
        <f t="shared" si="122"/>
        <v>-3.0114125173629986</v>
      </c>
      <c r="J600" s="28">
        <f t="shared" si="123"/>
        <v>68.868894721252701</v>
      </c>
      <c r="K600" s="28">
        <f t="shared" si="124"/>
        <v>23.793158570473068</v>
      </c>
    </row>
    <row r="601" spans="1:11">
      <c r="A601" s="33" t="s">
        <v>42</v>
      </c>
      <c r="B601" s="26" t="s">
        <v>43</v>
      </c>
      <c r="C601" s="27">
        <v>930146.23</v>
      </c>
      <c r="D601" s="27">
        <v>3791576</v>
      </c>
      <c r="E601" s="27">
        <v>1309932</v>
      </c>
      <c r="F601" s="27">
        <v>902135.69</v>
      </c>
      <c r="G601" s="27">
        <f t="shared" si="120"/>
        <v>-28010.540000000037</v>
      </c>
      <c r="H601" s="27">
        <f t="shared" si="121"/>
        <v>407796.31000000006</v>
      </c>
      <c r="I601" s="28">
        <f t="shared" si="122"/>
        <v>-3.0114125173629986</v>
      </c>
      <c r="J601" s="28">
        <f t="shared" si="123"/>
        <v>68.868894721252701</v>
      </c>
      <c r="K601" s="28">
        <f t="shared" si="124"/>
        <v>23.793158570473068</v>
      </c>
    </row>
    <row r="602" spans="1:11">
      <c r="A602" s="32" t="s">
        <v>46</v>
      </c>
      <c r="B602" s="26" t="s">
        <v>47</v>
      </c>
      <c r="C602" s="27">
        <v>131050</v>
      </c>
      <c r="D602" s="27">
        <v>362100</v>
      </c>
      <c r="E602" s="27">
        <v>121575</v>
      </c>
      <c r="F602" s="27">
        <v>146575</v>
      </c>
      <c r="G602" s="27">
        <f t="shared" si="120"/>
        <v>15525</v>
      </c>
      <c r="H602" s="27">
        <f t="shared" si="121"/>
        <v>-25000</v>
      </c>
      <c r="I602" s="28">
        <f t="shared" si="122"/>
        <v>11.846623426173224</v>
      </c>
      <c r="J602" s="28">
        <f t="shared" si="123"/>
        <v>120.56343820686818</v>
      </c>
      <c r="K602" s="28">
        <f t="shared" si="124"/>
        <v>40.479149406241369</v>
      </c>
    </row>
    <row r="603" spans="1:11">
      <c r="A603" s="33" t="s">
        <v>48</v>
      </c>
      <c r="B603" s="26" t="s">
        <v>49</v>
      </c>
      <c r="C603" s="27">
        <v>131050</v>
      </c>
      <c r="D603" s="27">
        <v>362100</v>
      </c>
      <c r="E603" s="27">
        <v>121575</v>
      </c>
      <c r="F603" s="27">
        <v>146575</v>
      </c>
      <c r="G603" s="27">
        <f t="shared" si="120"/>
        <v>15525</v>
      </c>
      <c r="H603" s="27">
        <f t="shared" si="121"/>
        <v>-25000</v>
      </c>
      <c r="I603" s="28">
        <f t="shared" si="122"/>
        <v>11.846623426173224</v>
      </c>
      <c r="J603" s="28">
        <f t="shared" si="123"/>
        <v>120.56343820686818</v>
      </c>
      <c r="K603" s="28">
        <f t="shared" si="124"/>
        <v>40.479149406241369</v>
      </c>
    </row>
    <row r="604" spans="1:11" ht="26.4">
      <c r="A604" s="32" t="s">
        <v>88</v>
      </c>
      <c r="B604" s="26" t="s">
        <v>89</v>
      </c>
      <c r="C604" s="27">
        <v>141450</v>
      </c>
      <c r="D604" s="27">
        <v>213086</v>
      </c>
      <c r="E604" s="27">
        <v>177634</v>
      </c>
      <c r="F604" s="27">
        <v>173845</v>
      </c>
      <c r="G604" s="27">
        <f t="shared" si="120"/>
        <v>32395</v>
      </c>
      <c r="H604" s="27">
        <f t="shared" si="121"/>
        <v>3789</v>
      </c>
      <c r="I604" s="28">
        <f t="shared" si="122"/>
        <v>22.902085542594563</v>
      </c>
      <c r="J604" s="28">
        <f t="shared" si="123"/>
        <v>97.866962405845726</v>
      </c>
      <c r="K604" s="28">
        <f t="shared" si="124"/>
        <v>81.58443069934205</v>
      </c>
    </row>
    <row r="605" spans="1:11">
      <c r="A605" s="33" t="s">
        <v>90</v>
      </c>
      <c r="B605" s="26" t="s">
        <v>91</v>
      </c>
      <c r="C605" s="27">
        <v>141450</v>
      </c>
      <c r="D605" s="27">
        <v>213086</v>
      </c>
      <c r="E605" s="27">
        <v>177634</v>
      </c>
      <c r="F605" s="27">
        <v>173845</v>
      </c>
      <c r="G605" s="27">
        <f t="shared" si="120"/>
        <v>32395</v>
      </c>
      <c r="H605" s="27">
        <f t="shared" si="121"/>
        <v>3789</v>
      </c>
      <c r="I605" s="28">
        <f t="shared" si="122"/>
        <v>22.902085542594563</v>
      </c>
      <c r="J605" s="28">
        <f t="shared" si="123"/>
        <v>97.866962405845726</v>
      </c>
      <c r="K605" s="28">
        <f t="shared" si="124"/>
        <v>81.58443069934205</v>
      </c>
    </row>
    <row r="606" spans="1:11" ht="26.4">
      <c r="A606" s="32" t="s">
        <v>52</v>
      </c>
      <c r="B606" s="26" t="s">
        <v>53</v>
      </c>
      <c r="C606" s="27">
        <v>30366494</v>
      </c>
      <c r="D606" s="27">
        <v>50755452</v>
      </c>
      <c r="E606" s="27">
        <v>38066589</v>
      </c>
      <c r="F606" s="27">
        <v>29655874</v>
      </c>
      <c r="G606" s="27">
        <f t="shared" si="120"/>
        <v>-710620</v>
      </c>
      <c r="H606" s="27">
        <f t="shared" si="121"/>
        <v>8410715</v>
      </c>
      <c r="I606" s="28">
        <f t="shared" si="122"/>
        <v>-2.3401450295842494</v>
      </c>
      <c r="J606" s="28">
        <f t="shared" si="123"/>
        <v>77.905257022109325</v>
      </c>
      <c r="K606" s="28">
        <f t="shared" si="124"/>
        <v>58.428942766582004</v>
      </c>
    </row>
    <row r="607" spans="1:11" ht="26.4">
      <c r="A607" s="33" t="s">
        <v>144</v>
      </c>
      <c r="B607" s="26" t="s">
        <v>145</v>
      </c>
      <c r="C607" s="27">
        <v>30366494</v>
      </c>
      <c r="D607" s="27">
        <v>50755452</v>
      </c>
      <c r="E607" s="27">
        <v>38066589</v>
      </c>
      <c r="F607" s="27">
        <v>29655874</v>
      </c>
      <c r="G607" s="27">
        <f t="shared" si="120"/>
        <v>-710620</v>
      </c>
      <c r="H607" s="27">
        <f t="shared" si="121"/>
        <v>8410715</v>
      </c>
      <c r="I607" s="28">
        <f t="shared" si="122"/>
        <v>-2.3401450295842494</v>
      </c>
      <c r="J607" s="28">
        <f t="shared" si="123"/>
        <v>77.905257022109325</v>
      </c>
      <c r="K607" s="28">
        <f t="shared" si="124"/>
        <v>58.428942766582004</v>
      </c>
    </row>
    <row r="608" spans="1:11" ht="39.6">
      <c r="A608" s="34" t="s">
        <v>146</v>
      </c>
      <c r="B608" s="26" t="s">
        <v>147</v>
      </c>
      <c r="C608" s="27">
        <v>30366494</v>
      </c>
      <c r="D608" s="27">
        <v>50755452</v>
      </c>
      <c r="E608" s="27">
        <v>38066589</v>
      </c>
      <c r="F608" s="27">
        <v>29655874</v>
      </c>
      <c r="G608" s="27">
        <f t="shared" si="120"/>
        <v>-710620</v>
      </c>
      <c r="H608" s="27">
        <f t="shared" si="121"/>
        <v>8410715</v>
      </c>
      <c r="I608" s="28">
        <f t="shared" si="122"/>
        <v>-2.3401450295842494</v>
      </c>
      <c r="J608" s="28">
        <f t="shared" si="123"/>
        <v>77.905257022109325</v>
      </c>
      <c r="K608" s="28">
        <f t="shared" si="124"/>
        <v>58.428942766582004</v>
      </c>
    </row>
    <row r="609" spans="1:11">
      <c r="A609" s="31" t="s">
        <v>60</v>
      </c>
      <c r="B609" s="26" t="s">
        <v>61</v>
      </c>
      <c r="C609" s="27">
        <v>19723.240000000002</v>
      </c>
      <c r="D609" s="27">
        <v>0</v>
      </c>
      <c r="E609" s="27">
        <v>0</v>
      </c>
      <c r="F609" s="27">
        <v>0</v>
      </c>
      <c r="G609" s="27">
        <f t="shared" si="120"/>
        <v>-19723.240000000002</v>
      </c>
      <c r="H609" s="27">
        <f t="shared" si="121"/>
        <v>0</v>
      </c>
      <c r="I609" s="28">
        <f t="shared" si="122"/>
        <v>-100</v>
      </c>
      <c r="J609" s="28">
        <f t="shared" si="123"/>
        <v>0</v>
      </c>
      <c r="K609" s="28">
        <f t="shared" si="124"/>
        <v>0</v>
      </c>
    </row>
    <row r="610" spans="1:11">
      <c r="A610" s="32" t="s">
        <v>62</v>
      </c>
      <c r="B610" s="26" t="s">
        <v>63</v>
      </c>
      <c r="C610" s="27">
        <v>19723.240000000002</v>
      </c>
      <c r="D610" s="27">
        <v>0</v>
      </c>
      <c r="E610" s="27">
        <v>0</v>
      </c>
      <c r="F610" s="27">
        <v>0</v>
      </c>
      <c r="G610" s="27">
        <f t="shared" si="120"/>
        <v>-19723.240000000002</v>
      </c>
      <c r="H610" s="27">
        <f t="shared" si="121"/>
        <v>0</v>
      </c>
      <c r="I610" s="28">
        <f t="shared" si="122"/>
        <v>-100</v>
      </c>
      <c r="J610" s="28">
        <f t="shared" si="123"/>
        <v>0</v>
      </c>
      <c r="K610" s="28">
        <f t="shared" si="124"/>
        <v>0</v>
      </c>
    </row>
    <row r="611" spans="1:11">
      <c r="A611" s="25"/>
      <c r="B611" s="26" t="s">
        <v>64</v>
      </c>
      <c r="C611" s="27">
        <v>22213645.609999999</v>
      </c>
      <c r="D611" s="27">
        <v>0</v>
      </c>
      <c r="E611" s="27">
        <v>0</v>
      </c>
      <c r="F611" s="27">
        <v>24256461.469999999</v>
      </c>
      <c r="G611" s="27">
        <f t="shared" si="120"/>
        <v>2042815.8599999994</v>
      </c>
      <c r="H611" s="27">
        <f t="shared" si="121"/>
        <v>-24256461.469999999</v>
      </c>
      <c r="I611" s="28">
        <f t="shared" si="122"/>
        <v>9.1962206288209529</v>
      </c>
      <c r="J611" s="28">
        <f t="shared" si="123"/>
        <v>0</v>
      </c>
      <c r="K611" s="28">
        <f t="shared" si="124"/>
        <v>0</v>
      </c>
    </row>
    <row r="612" spans="1:11">
      <c r="A612" s="25" t="s">
        <v>65</v>
      </c>
      <c r="B612" s="26" t="s">
        <v>66</v>
      </c>
      <c r="C612" s="27">
        <v>-22213645.609999999</v>
      </c>
      <c r="D612" s="27">
        <v>0</v>
      </c>
      <c r="E612" s="27">
        <v>0</v>
      </c>
      <c r="F612" s="27">
        <v>-24256461.469999999</v>
      </c>
      <c r="G612" s="27">
        <f t="shared" si="120"/>
        <v>-2042815.8599999994</v>
      </c>
      <c r="H612" s="27">
        <f t="shared" si="121"/>
        <v>24256461.469999999</v>
      </c>
      <c r="I612" s="28">
        <f t="shared" si="122"/>
        <v>9.1962206288209529</v>
      </c>
      <c r="J612" s="28">
        <f t="shared" si="123"/>
        <v>0</v>
      </c>
      <c r="K612" s="28">
        <f t="shared" si="124"/>
        <v>0</v>
      </c>
    </row>
    <row r="613" spans="1:11">
      <c r="A613" s="31" t="s">
        <v>67</v>
      </c>
      <c r="B613" s="26" t="s">
        <v>68</v>
      </c>
      <c r="C613" s="27">
        <v>-22213645.609999999</v>
      </c>
      <c r="D613" s="27">
        <v>0</v>
      </c>
      <c r="E613" s="27">
        <v>0</v>
      </c>
      <c r="F613" s="27">
        <v>-24256461.469999999</v>
      </c>
      <c r="G613" s="27">
        <f t="shared" si="120"/>
        <v>-2042815.8599999994</v>
      </c>
      <c r="H613" s="27">
        <f t="shared" si="121"/>
        <v>24256461.469999999</v>
      </c>
      <c r="I613" s="28">
        <f t="shared" si="122"/>
        <v>9.1962206288209529</v>
      </c>
      <c r="J613" s="28">
        <f t="shared" si="123"/>
        <v>0</v>
      </c>
      <c r="K613" s="28">
        <f t="shared" si="124"/>
        <v>0</v>
      </c>
    </row>
    <row r="614" spans="1:11">
      <c r="A614" s="40" t="s">
        <v>524</v>
      </c>
      <c r="B614" s="37" t="s">
        <v>525</v>
      </c>
      <c r="C614" s="38"/>
      <c r="D614" s="38"/>
      <c r="E614" s="38"/>
      <c r="F614" s="38"/>
      <c r="G614" s="38"/>
      <c r="H614" s="38"/>
      <c r="I614" s="39"/>
      <c r="J614" s="39"/>
      <c r="K614" s="39"/>
    </row>
    <row r="615" spans="1:11">
      <c r="A615" s="25" t="s">
        <v>28</v>
      </c>
      <c r="B615" s="26" t="s">
        <v>29</v>
      </c>
      <c r="C615" s="27">
        <v>215992</v>
      </c>
      <c r="D615" s="27">
        <v>215992</v>
      </c>
      <c r="E615" s="27">
        <v>215992</v>
      </c>
      <c r="F615" s="27">
        <v>215992</v>
      </c>
      <c r="G615" s="27">
        <f t="shared" ref="G615:G622" si="125">F615-C615</f>
        <v>0</v>
      </c>
      <c r="H615" s="27">
        <f t="shared" ref="H615:H622" si="126">E615-F615</f>
        <v>0</v>
      </c>
      <c r="I615" s="28">
        <f t="shared" ref="I615:I622" si="127">IF(ISERROR(F615/C615),0,F615/C615*100-100)</f>
        <v>0</v>
      </c>
      <c r="J615" s="28">
        <f t="shared" ref="J615:J622" si="128">IF(ISERROR(F615/E615),0,F615/E615*100)</f>
        <v>100</v>
      </c>
      <c r="K615" s="28">
        <f t="shared" ref="K615:K622" si="129">IF(ISERROR(F615/D615),0,F615/D615*100)</f>
        <v>100</v>
      </c>
    </row>
    <row r="616" spans="1:11">
      <c r="A616" s="31" t="s">
        <v>30</v>
      </c>
      <c r="B616" s="26" t="s">
        <v>31</v>
      </c>
      <c r="C616" s="27">
        <v>215992</v>
      </c>
      <c r="D616" s="27">
        <v>215992</v>
      </c>
      <c r="E616" s="27">
        <v>215992</v>
      </c>
      <c r="F616" s="27">
        <v>215992</v>
      </c>
      <c r="G616" s="27">
        <f t="shared" si="125"/>
        <v>0</v>
      </c>
      <c r="H616" s="27">
        <f t="shared" si="126"/>
        <v>0</v>
      </c>
      <c r="I616" s="28">
        <f t="shared" si="127"/>
        <v>0</v>
      </c>
      <c r="J616" s="28">
        <f t="shared" si="128"/>
        <v>100</v>
      </c>
      <c r="K616" s="28">
        <f t="shared" si="129"/>
        <v>100</v>
      </c>
    </row>
    <row r="617" spans="1:11">
      <c r="A617" s="32" t="s">
        <v>32</v>
      </c>
      <c r="B617" s="26" t="s">
        <v>33</v>
      </c>
      <c r="C617" s="27">
        <v>215992</v>
      </c>
      <c r="D617" s="27">
        <v>215992</v>
      </c>
      <c r="E617" s="27">
        <v>215992</v>
      </c>
      <c r="F617" s="27">
        <v>215992</v>
      </c>
      <c r="G617" s="27">
        <f t="shared" si="125"/>
        <v>0</v>
      </c>
      <c r="H617" s="27">
        <f t="shared" si="126"/>
        <v>0</v>
      </c>
      <c r="I617" s="28">
        <f t="shared" si="127"/>
        <v>0</v>
      </c>
      <c r="J617" s="28">
        <f t="shared" si="128"/>
        <v>100</v>
      </c>
      <c r="K617" s="28">
        <f t="shared" si="129"/>
        <v>100</v>
      </c>
    </row>
    <row r="618" spans="1:11">
      <c r="A618" s="25" t="s">
        <v>34</v>
      </c>
      <c r="B618" s="26" t="s">
        <v>35</v>
      </c>
      <c r="C618" s="27">
        <v>215992</v>
      </c>
      <c r="D618" s="27">
        <v>215992</v>
      </c>
      <c r="E618" s="27">
        <v>215992</v>
      </c>
      <c r="F618" s="27">
        <v>215992</v>
      </c>
      <c r="G618" s="27">
        <f t="shared" si="125"/>
        <v>0</v>
      </c>
      <c r="H618" s="27">
        <f t="shared" si="126"/>
        <v>0</v>
      </c>
      <c r="I618" s="28">
        <f t="shared" si="127"/>
        <v>0</v>
      </c>
      <c r="J618" s="28">
        <f t="shared" si="128"/>
        <v>100</v>
      </c>
      <c r="K618" s="28">
        <f t="shared" si="129"/>
        <v>100</v>
      </c>
    </row>
    <row r="619" spans="1:11">
      <c r="A619" s="31" t="s">
        <v>36</v>
      </c>
      <c r="B619" s="26" t="s">
        <v>37</v>
      </c>
      <c r="C619" s="27">
        <v>215992</v>
      </c>
      <c r="D619" s="27">
        <v>215992</v>
      </c>
      <c r="E619" s="27">
        <v>215992</v>
      </c>
      <c r="F619" s="27">
        <v>215992</v>
      </c>
      <c r="G619" s="27">
        <f t="shared" si="125"/>
        <v>0</v>
      </c>
      <c r="H619" s="27">
        <f t="shared" si="126"/>
        <v>0</v>
      </c>
      <c r="I619" s="28">
        <f t="shared" si="127"/>
        <v>0</v>
      </c>
      <c r="J619" s="28">
        <f t="shared" si="128"/>
        <v>100</v>
      </c>
      <c r="K619" s="28">
        <f t="shared" si="129"/>
        <v>100</v>
      </c>
    </row>
    <row r="620" spans="1:11" ht="26.4">
      <c r="A620" s="32" t="s">
        <v>52</v>
      </c>
      <c r="B620" s="26" t="s">
        <v>53</v>
      </c>
      <c r="C620" s="27">
        <v>215992</v>
      </c>
      <c r="D620" s="27">
        <v>215992</v>
      </c>
      <c r="E620" s="27">
        <v>215992</v>
      </c>
      <c r="F620" s="27">
        <v>215992</v>
      </c>
      <c r="G620" s="27">
        <f t="shared" si="125"/>
        <v>0</v>
      </c>
      <c r="H620" s="27">
        <f t="shared" si="126"/>
        <v>0</v>
      </c>
      <c r="I620" s="28">
        <f t="shared" si="127"/>
        <v>0</v>
      </c>
      <c r="J620" s="28">
        <f t="shared" si="128"/>
        <v>100</v>
      </c>
      <c r="K620" s="28">
        <f t="shared" si="129"/>
        <v>100</v>
      </c>
    </row>
    <row r="621" spans="1:11" ht="26.4">
      <c r="A621" s="33" t="s">
        <v>144</v>
      </c>
      <c r="B621" s="26" t="s">
        <v>145</v>
      </c>
      <c r="C621" s="27">
        <v>215992</v>
      </c>
      <c r="D621" s="27">
        <v>215992</v>
      </c>
      <c r="E621" s="27">
        <v>215992</v>
      </c>
      <c r="F621" s="27">
        <v>215992</v>
      </c>
      <c r="G621" s="27">
        <f t="shared" si="125"/>
        <v>0</v>
      </c>
      <c r="H621" s="27">
        <f t="shared" si="126"/>
        <v>0</v>
      </c>
      <c r="I621" s="28">
        <f t="shared" si="127"/>
        <v>0</v>
      </c>
      <c r="J621" s="28">
        <f t="shared" si="128"/>
        <v>100</v>
      </c>
      <c r="K621" s="28">
        <f t="shared" si="129"/>
        <v>100</v>
      </c>
    </row>
    <row r="622" spans="1:11" ht="39.6">
      <c r="A622" s="34" t="s">
        <v>146</v>
      </c>
      <c r="B622" s="26" t="s">
        <v>147</v>
      </c>
      <c r="C622" s="27">
        <v>215992</v>
      </c>
      <c r="D622" s="27">
        <v>215992</v>
      </c>
      <c r="E622" s="27">
        <v>215992</v>
      </c>
      <c r="F622" s="27">
        <v>215992</v>
      </c>
      <c r="G622" s="27">
        <f t="shared" si="125"/>
        <v>0</v>
      </c>
      <c r="H622" s="27">
        <f t="shared" si="126"/>
        <v>0</v>
      </c>
      <c r="I622" s="28">
        <f t="shared" si="127"/>
        <v>0</v>
      </c>
      <c r="J622" s="28">
        <f t="shared" si="128"/>
        <v>100</v>
      </c>
      <c r="K622" s="28">
        <f t="shared" si="129"/>
        <v>100</v>
      </c>
    </row>
    <row r="623" spans="1:11" ht="26.4">
      <c r="A623" s="36" t="s">
        <v>239</v>
      </c>
      <c r="B623" s="37" t="s">
        <v>526</v>
      </c>
      <c r="C623" s="38"/>
      <c r="D623" s="38"/>
      <c r="E623" s="38"/>
      <c r="F623" s="38"/>
      <c r="G623" s="38"/>
      <c r="H623" s="38"/>
      <c r="I623" s="39"/>
      <c r="J623" s="39"/>
      <c r="K623" s="39"/>
    </row>
    <row r="624" spans="1:11">
      <c r="A624" s="25" t="s">
        <v>28</v>
      </c>
      <c r="B624" s="26" t="s">
        <v>29</v>
      </c>
      <c r="C624" s="27">
        <v>2147167</v>
      </c>
      <c r="D624" s="27">
        <v>2149842</v>
      </c>
      <c r="E624" s="27">
        <v>1384967</v>
      </c>
      <c r="F624" s="27">
        <v>2149842</v>
      </c>
      <c r="G624" s="27">
        <f t="shared" ref="G624:G635" si="130">F624-C624</f>
        <v>2675</v>
      </c>
      <c r="H624" s="27">
        <f t="shared" ref="H624:H635" si="131">E624-F624</f>
        <v>-764875</v>
      </c>
      <c r="I624" s="28">
        <f t="shared" ref="I624:I635" si="132">IF(ISERROR(F624/C624),0,F624/C624*100-100)</f>
        <v>0.12458276417251568</v>
      </c>
      <c r="J624" s="28">
        <f t="shared" ref="J624:J635" si="133">IF(ISERROR(F624/E624),0,F624/E624*100)</f>
        <v>155.22694764568396</v>
      </c>
      <c r="K624" s="28">
        <f t="shared" ref="K624:K635" si="134">IF(ISERROR(F624/D624),0,F624/D624*100)</f>
        <v>100</v>
      </c>
    </row>
    <row r="625" spans="1:11">
      <c r="A625" s="31" t="s">
        <v>30</v>
      </c>
      <c r="B625" s="26" t="s">
        <v>31</v>
      </c>
      <c r="C625" s="27">
        <v>2147167</v>
      </c>
      <c r="D625" s="27">
        <v>2149842</v>
      </c>
      <c r="E625" s="27">
        <v>1384967</v>
      </c>
      <c r="F625" s="27">
        <v>2149842</v>
      </c>
      <c r="G625" s="27">
        <f t="shared" si="130"/>
        <v>2675</v>
      </c>
      <c r="H625" s="27">
        <f t="shared" si="131"/>
        <v>-764875</v>
      </c>
      <c r="I625" s="28">
        <f t="shared" si="132"/>
        <v>0.12458276417251568</v>
      </c>
      <c r="J625" s="28">
        <f t="shared" si="133"/>
        <v>155.22694764568396</v>
      </c>
      <c r="K625" s="28">
        <f t="shared" si="134"/>
        <v>100</v>
      </c>
    </row>
    <row r="626" spans="1:11">
      <c r="A626" s="32" t="s">
        <v>32</v>
      </c>
      <c r="B626" s="26" t="s">
        <v>33</v>
      </c>
      <c r="C626" s="27">
        <v>2147167</v>
      </c>
      <c r="D626" s="27">
        <v>2149842</v>
      </c>
      <c r="E626" s="27">
        <v>1384967</v>
      </c>
      <c r="F626" s="27">
        <v>2149842</v>
      </c>
      <c r="G626" s="27">
        <f t="shared" si="130"/>
        <v>2675</v>
      </c>
      <c r="H626" s="27">
        <f t="shared" si="131"/>
        <v>-764875</v>
      </c>
      <c r="I626" s="28">
        <f t="shared" si="132"/>
        <v>0.12458276417251568</v>
      </c>
      <c r="J626" s="28">
        <f t="shared" si="133"/>
        <v>155.22694764568396</v>
      </c>
      <c r="K626" s="28">
        <f t="shared" si="134"/>
        <v>100</v>
      </c>
    </row>
    <row r="627" spans="1:11">
      <c r="A627" s="25" t="s">
        <v>34</v>
      </c>
      <c r="B627" s="26" t="s">
        <v>35</v>
      </c>
      <c r="C627" s="27">
        <v>1691681.51</v>
      </c>
      <c r="D627" s="27">
        <v>2149842</v>
      </c>
      <c r="E627" s="27">
        <v>1384967</v>
      </c>
      <c r="F627" s="27">
        <v>1259253.74</v>
      </c>
      <c r="G627" s="27">
        <f t="shared" si="130"/>
        <v>-432427.77</v>
      </c>
      <c r="H627" s="27">
        <f t="shared" si="131"/>
        <v>125713.26000000001</v>
      </c>
      <c r="I627" s="28">
        <f t="shared" si="132"/>
        <v>-25.562008418475884</v>
      </c>
      <c r="J627" s="28">
        <f t="shared" si="133"/>
        <v>90.923014050154265</v>
      </c>
      <c r="K627" s="28">
        <f t="shared" si="134"/>
        <v>58.574245921328171</v>
      </c>
    </row>
    <row r="628" spans="1:11">
      <c r="A628" s="31" t="s">
        <v>36</v>
      </c>
      <c r="B628" s="26" t="s">
        <v>37</v>
      </c>
      <c r="C628" s="27">
        <v>1461214.89</v>
      </c>
      <c r="D628" s="27">
        <v>1705685</v>
      </c>
      <c r="E628" s="27">
        <v>1132848</v>
      </c>
      <c r="F628" s="27">
        <v>1255783.1399999999</v>
      </c>
      <c r="G628" s="27">
        <f t="shared" si="130"/>
        <v>-205431.75</v>
      </c>
      <c r="H628" s="27">
        <f t="shared" si="131"/>
        <v>-122935.1399999999</v>
      </c>
      <c r="I628" s="28">
        <f t="shared" si="132"/>
        <v>-14.05896910891731</v>
      </c>
      <c r="J628" s="28">
        <f t="shared" si="133"/>
        <v>110.85186538705986</v>
      </c>
      <c r="K628" s="28">
        <f t="shared" si="134"/>
        <v>73.623391188877179</v>
      </c>
    </row>
    <row r="629" spans="1:11">
      <c r="A629" s="32" t="s">
        <v>38</v>
      </c>
      <c r="B629" s="26" t="s">
        <v>39</v>
      </c>
      <c r="C629" s="27">
        <v>1461214.89</v>
      </c>
      <c r="D629" s="27">
        <v>1705685</v>
      </c>
      <c r="E629" s="27">
        <v>1132848</v>
      </c>
      <c r="F629" s="27">
        <v>1255783.1399999999</v>
      </c>
      <c r="G629" s="27">
        <f t="shared" si="130"/>
        <v>-205431.75</v>
      </c>
      <c r="H629" s="27">
        <f t="shared" si="131"/>
        <v>-122935.1399999999</v>
      </c>
      <c r="I629" s="28">
        <f t="shared" si="132"/>
        <v>-14.05896910891731</v>
      </c>
      <c r="J629" s="28">
        <f t="shared" si="133"/>
        <v>110.85186538705986</v>
      </c>
      <c r="K629" s="28">
        <f t="shared" si="134"/>
        <v>73.623391188877179</v>
      </c>
    </row>
    <row r="630" spans="1:11">
      <c r="A630" s="33" t="s">
        <v>42</v>
      </c>
      <c r="B630" s="26" t="s">
        <v>43</v>
      </c>
      <c r="C630" s="27">
        <v>1461214.89</v>
      </c>
      <c r="D630" s="27">
        <v>1705685</v>
      </c>
      <c r="E630" s="27">
        <v>1132848</v>
      </c>
      <c r="F630" s="27">
        <v>1255783.1399999999</v>
      </c>
      <c r="G630" s="27">
        <f t="shared" si="130"/>
        <v>-205431.75</v>
      </c>
      <c r="H630" s="27">
        <f t="shared" si="131"/>
        <v>-122935.1399999999</v>
      </c>
      <c r="I630" s="28">
        <f t="shared" si="132"/>
        <v>-14.05896910891731</v>
      </c>
      <c r="J630" s="28">
        <f t="shared" si="133"/>
        <v>110.85186538705986</v>
      </c>
      <c r="K630" s="28">
        <f t="shared" si="134"/>
        <v>73.623391188877179</v>
      </c>
    </row>
    <row r="631" spans="1:11">
      <c r="A631" s="31" t="s">
        <v>60</v>
      </c>
      <c r="B631" s="26" t="s">
        <v>61</v>
      </c>
      <c r="C631" s="27">
        <v>230466.62</v>
      </c>
      <c r="D631" s="27">
        <v>444157</v>
      </c>
      <c r="E631" s="27">
        <v>252119</v>
      </c>
      <c r="F631" s="27">
        <v>3470.6</v>
      </c>
      <c r="G631" s="27">
        <f t="shared" si="130"/>
        <v>-226996.02</v>
      </c>
      <c r="H631" s="27">
        <f t="shared" si="131"/>
        <v>248648.4</v>
      </c>
      <c r="I631" s="28">
        <f t="shared" si="132"/>
        <v>-98.49409862478133</v>
      </c>
      <c r="J631" s="28">
        <f t="shared" si="133"/>
        <v>1.3765721742510479</v>
      </c>
      <c r="K631" s="28">
        <f t="shared" si="134"/>
        <v>0.78139036421805796</v>
      </c>
    </row>
    <row r="632" spans="1:11">
      <c r="A632" s="32" t="s">
        <v>62</v>
      </c>
      <c r="B632" s="26" t="s">
        <v>63</v>
      </c>
      <c r="C632" s="27">
        <v>230466.62</v>
      </c>
      <c r="D632" s="27">
        <v>444157</v>
      </c>
      <c r="E632" s="27">
        <v>252119</v>
      </c>
      <c r="F632" s="27">
        <v>3470.6</v>
      </c>
      <c r="G632" s="27">
        <f t="shared" si="130"/>
        <v>-226996.02</v>
      </c>
      <c r="H632" s="27">
        <f t="shared" si="131"/>
        <v>248648.4</v>
      </c>
      <c r="I632" s="28">
        <f t="shared" si="132"/>
        <v>-98.49409862478133</v>
      </c>
      <c r="J632" s="28">
        <f t="shared" si="133"/>
        <v>1.3765721742510479</v>
      </c>
      <c r="K632" s="28">
        <f t="shared" si="134"/>
        <v>0.78139036421805796</v>
      </c>
    </row>
    <row r="633" spans="1:11">
      <c r="A633" s="25"/>
      <c r="B633" s="26" t="s">
        <v>64</v>
      </c>
      <c r="C633" s="27">
        <v>455485.49</v>
      </c>
      <c r="D633" s="27">
        <v>0</v>
      </c>
      <c r="E633" s="27">
        <v>0</v>
      </c>
      <c r="F633" s="27">
        <v>890588.26</v>
      </c>
      <c r="G633" s="27">
        <f t="shared" si="130"/>
        <v>435102.77</v>
      </c>
      <c r="H633" s="27">
        <f t="shared" si="131"/>
        <v>-890588.26</v>
      </c>
      <c r="I633" s="28">
        <f t="shared" si="132"/>
        <v>95.525056132962675</v>
      </c>
      <c r="J633" s="28">
        <f t="shared" si="133"/>
        <v>0</v>
      </c>
      <c r="K633" s="28">
        <f t="shared" si="134"/>
        <v>0</v>
      </c>
    </row>
    <row r="634" spans="1:11">
      <c r="A634" s="25" t="s">
        <v>65</v>
      </c>
      <c r="B634" s="26" t="s">
        <v>66</v>
      </c>
      <c r="C634" s="27">
        <v>-455485.49</v>
      </c>
      <c r="D634" s="27">
        <v>0</v>
      </c>
      <c r="E634" s="27">
        <v>0</v>
      </c>
      <c r="F634" s="27">
        <v>-890588.26</v>
      </c>
      <c r="G634" s="27">
        <f t="shared" si="130"/>
        <v>-435102.77</v>
      </c>
      <c r="H634" s="27">
        <f t="shared" si="131"/>
        <v>890588.26</v>
      </c>
      <c r="I634" s="28">
        <f t="shared" si="132"/>
        <v>95.525056132962675</v>
      </c>
      <c r="J634" s="28">
        <f t="shared" si="133"/>
        <v>0</v>
      </c>
      <c r="K634" s="28">
        <f t="shared" si="134"/>
        <v>0</v>
      </c>
    </row>
    <row r="635" spans="1:11">
      <c r="A635" s="31" t="s">
        <v>67</v>
      </c>
      <c r="B635" s="26" t="s">
        <v>68</v>
      </c>
      <c r="C635" s="27">
        <v>-455485.49</v>
      </c>
      <c r="D635" s="27">
        <v>0</v>
      </c>
      <c r="E635" s="27">
        <v>0</v>
      </c>
      <c r="F635" s="27">
        <v>-890588.26</v>
      </c>
      <c r="G635" s="27">
        <f t="shared" si="130"/>
        <v>-435102.77</v>
      </c>
      <c r="H635" s="27">
        <f t="shared" si="131"/>
        <v>890588.26</v>
      </c>
      <c r="I635" s="28">
        <f t="shared" si="132"/>
        <v>95.525056132962675</v>
      </c>
      <c r="J635" s="28">
        <f t="shared" si="133"/>
        <v>0</v>
      </c>
      <c r="K635" s="28">
        <f t="shared" si="134"/>
        <v>0</v>
      </c>
    </row>
    <row r="636" spans="1:11">
      <c r="A636" s="36" t="s">
        <v>241</v>
      </c>
      <c r="B636" s="37" t="s">
        <v>527</v>
      </c>
      <c r="C636" s="38"/>
      <c r="D636" s="38"/>
      <c r="E636" s="38"/>
      <c r="F636" s="38"/>
      <c r="G636" s="38"/>
      <c r="H636" s="38"/>
      <c r="I636" s="39"/>
      <c r="J636" s="39"/>
      <c r="K636" s="39"/>
    </row>
    <row r="637" spans="1:11">
      <c r="A637" s="25" t="s">
        <v>28</v>
      </c>
      <c r="B637" s="26" t="s">
        <v>29</v>
      </c>
      <c r="C637" s="27">
        <v>54866880.68</v>
      </c>
      <c r="D637" s="27">
        <v>57361753</v>
      </c>
      <c r="E637" s="27">
        <v>42908725</v>
      </c>
      <c r="F637" s="27">
        <v>57332722.390000001</v>
      </c>
      <c r="G637" s="27">
        <f t="shared" ref="G637:G664" si="135">F637-C637</f>
        <v>2465841.7100000009</v>
      </c>
      <c r="H637" s="27">
        <f t="shared" ref="H637:H664" si="136">E637-F637</f>
        <v>-14423997.390000001</v>
      </c>
      <c r="I637" s="28">
        <f t="shared" ref="I637:I664" si="137">IF(ISERROR(F637/C637),0,F637/C637*100-100)</f>
        <v>4.4942261696660353</v>
      </c>
      <c r="J637" s="28">
        <f t="shared" ref="J637:J664" si="138">IF(ISERROR(F637/E637),0,F637/E637*100)</f>
        <v>133.61553481255854</v>
      </c>
      <c r="K637" s="28">
        <f t="shared" ref="K637:K664" si="139">IF(ISERROR(F637/D637),0,F637/D637*100)</f>
        <v>99.949390301931672</v>
      </c>
    </row>
    <row r="638" spans="1:11" ht="26.4">
      <c r="A638" s="31" t="s">
        <v>76</v>
      </c>
      <c r="B638" s="26" t="s">
        <v>77</v>
      </c>
      <c r="C638" s="27">
        <v>43691.68</v>
      </c>
      <c r="D638" s="27">
        <v>81782</v>
      </c>
      <c r="E638" s="27">
        <v>69100</v>
      </c>
      <c r="F638" s="27">
        <v>52751.39</v>
      </c>
      <c r="G638" s="27">
        <f t="shared" si="135"/>
        <v>9059.7099999999991</v>
      </c>
      <c r="H638" s="27">
        <f t="shared" si="136"/>
        <v>16348.61</v>
      </c>
      <c r="I638" s="28">
        <f t="shared" si="137"/>
        <v>20.735549651558372</v>
      </c>
      <c r="J638" s="28">
        <f t="shared" si="138"/>
        <v>76.340651230101301</v>
      </c>
      <c r="K638" s="28">
        <f t="shared" si="139"/>
        <v>64.502445525910346</v>
      </c>
    </row>
    <row r="639" spans="1:11">
      <c r="A639" s="31" t="s">
        <v>78</v>
      </c>
      <c r="B639" s="26" t="s">
        <v>79</v>
      </c>
      <c r="C639" s="27">
        <v>3903000</v>
      </c>
      <c r="D639" s="27">
        <v>0</v>
      </c>
      <c r="E639" s="27">
        <v>0</v>
      </c>
      <c r="F639" s="27">
        <v>0</v>
      </c>
      <c r="G639" s="27">
        <f t="shared" si="135"/>
        <v>-3903000</v>
      </c>
      <c r="H639" s="27">
        <f t="shared" si="136"/>
        <v>0</v>
      </c>
      <c r="I639" s="28">
        <f t="shared" si="137"/>
        <v>-100</v>
      </c>
      <c r="J639" s="28">
        <f t="shared" si="138"/>
        <v>0</v>
      </c>
      <c r="K639" s="28">
        <f t="shared" si="139"/>
        <v>0</v>
      </c>
    </row>
    <row r="640" spans="1:11">
      <c r="A640" s="32" t="s">
        <v>80</v>
      </c>
      <c r="B640" s="26" t="s">
        <v>81</v>
      </c>
      <c r="C640" s="27">
        <v>3903000</v>
      </c>
      <c r="D640" s="27">
        <v>0</v>
      </c>
      <c r="E640" s="27">
        <v>0</v>
      </c>
      <c r="F640" s="27">
        <v>0</v>
      </c>
      <c r="G640" s="27">
        <f t="shared" si="135"/>
        <v>-3903000</v>
      </c>
      <c r="H640" s="27">
        <f t="shared" si="136"/>
        <v>0</v>
      </c>
      <c r="I640" s="28">
        <f t="shared" si="137"/>
        <v>-100</v>
      </c>
      <c r="J640" s="28">
        <f t="shared" si="138"/>
        <v>0</v>
      </c>
      <c r="K640" s="28">
        <f t="shared" si="139"/>
        <v>0</v>
      </c>
    </row>
    <row r="641" spans="1:11">
      <c r="A641" s="33" t="s">
        <v>82</v>
      </c>
      <c r="B641" s="26" t="s">
        <v>83</v>
      </c>
      <c r="C641" s="27">
        <v>3903000</v>
      </c>
      <c r="D641" s="27">
        <v>0</v>
      </c>
      <c r="E641" s="27">
        <v>0</v>
      </c>
      <c r="F641" s="27">
        <v>0</v>
      </c>
      <c r="G641" s="27">
        <f t="shared" si="135"/>
        <v>-3903000</v>
      </c>
      <c r="H641" s="27">
        <f t="shared" si="136"/>
        <v>0</v>
      </c>
      <c r="I641" s="28">
        <f t="shared" si="137"/>
        <v>-100</v>
      </c>
      <c r="J641" s="28">
        <f t="shared" si="138"/>
        <v>0</v>
      </c>
      <c r="K641" s="28">
        <f t="shared" si="139"/>
        <v>0</v>
      </c>
    </row>
    <row r="642" spans="1:11" ht="26.4">
      <c r="A642" s="34" t="s">
        <v>84</v>
      </c>
      <c r="B642" s="26" t="s">
        <v>85</v>
      </c>
      <c r="C642" s="27">
        <v>3903000</v>
      </c>
      <c r="D642" s="27">
        <v>0</v>
      </c>
      <c r="E642" s="27">
        <v>0</v>
      </c>
      <c r="F642" s="27">
        <v>0</v>
      </c>
      <c r="G642" s="27">
        <f t="shared" si="135"/>
        <v>-3903000</v>
      </c>
      <c r="H642" s="27">
        <f t="shared" si="136"/>
        <v>0</v>
      </c>
      <c r="I642" s="28">
        <f t="shared" si="137"/>
        <v>-100</v>
      </c>
      <c r="J642" s="28">
        <f t="shared" si="138"/>
        <v>0</v>
      </c>
      <c r="K642" s="28">
        <f t="shared" si="139"/>
        <v>0</v>
      </c>
    </row>
    <row r="643" spans="1:11" ht="26.4">
      <c r="A643" s="35" t="s">
        <v>86</v>
      </c>
      <c r="B643" s="26" t="s">
        <v>87</v>
      </c>
      <c r="C643" s="27">
        <v>3903000</v>
      </c>
      <c r="D643" s="27">
        <v>0</v>
      </c>
      <c r="E643" s="27">
        <v>0</v>
      </c>
      <c r="F643" s="27">
        <v>0</v>
      </c>
      <c r="G643" s="27">
        <f t="shared" si="135"/>
        <v>-3903000</v>
      </c>
      <c r="H643" s="27">
        <f t="shared" si="136"/>
        <v>0</v>
      </c>
      <c r="I643" s="28">
        <f t="shared" si="137"/>
        <v>-100</v>
      </c>
      <c r="J643" s="28">
        <f t="shared" si="138"/>
        <v>0</v>
      </c>
      <c r="K643" s="28">
        <f t="shared" si="139"/>
        <v>0</v>
      </c>
    </row>
    <row r="644" spans="1:11">
      <c r="A644" s="31" t="s">
        <v>30</v>
      </c>
      <c r="B644" s="26" t="s">
        <v>31</v>
      </c>
      <c r="C644" s="27">
        <v>50920189</v>
      </c>
      <c r="D644" s="27">
        <v>57279971</v>
      </c>
      <c r="E644" s="27">
        <v>42839625</v>
      </c>
      <c r="F644" s="27">
        <v>57279971</v>
      </c>
      <c r="G644" s="27">
        <f t="shared" si="135"/>
        <v>6359782</v>
      </c>
      <c r="H644" s="27">
        <f t="shared" si="136"/>
        <v>-14440346</v>
      </c>
      <c r="I644" s="28">
        <f t="shared" si="137"/>
        <v>12.489706194923983</v>
      </c>
      <c r="J644" s="28">
        <f t="shared" si="138"/>
        <v>133.70791877846736</v>
      </c>
      <c r="K644" s="28">
        <f t="shared" si="139"/>
        <v>100</v>
      </c>
    </row>
    <row r="645" spans="1:11">
      <c r="A645" s="32" t="s">
        <v>32</v>
      </c>
      <c r="B645" s="26" t="s">
        <v>33</v>
      </c>
      <c r="C645" s="27">
        <v>50920189</v>
      </c>
      <c r="D645" s="27">
        <v>57279971</v>
      </c>
      <c r="E645" s="27">
        <v>42839625</v>
      </c>
      <c r="F645" s="27">
        <v>57279971</v>
      </c>
      <c r="G645" s="27">
        <f t="shared" si="135"/>
        <v>6359782</v>
      </c>
      <c r="H645" s="27">
        <f t="shared" si="136"/>
        <v>-14440346</v>
      </c>
      <c r="I645" s="28">
        <f t="shared" si="137"/>
        <v>12.489706194923983</v>
      </c>
      <c r="J645" s="28">
        <f t="shared" si="138"/>
        <v>133.70791877846736</v>
      </c>
      <c r="K645" s="28">
        <f t="shared" si="139"/>
        <v>100</v>
      </c>
    </row>
    <row r="646" spans="1:11">
      <c r="A646" s="25" t="s">
        <v>34</v>
      </c>
      <c r="B646" s="26" t="s">
        <v>35</v>
      </c>
      <c r="C646" s="27">
        <v>43510919.969999999</v>
      </c>
      <c r="D646" s="27">
        <v>57361753</v>
      </c>
      <c r="E646" s="27">
        <v>42908725</v>
      </c>
      <c r="F646" s="27">
        <v>46438900.939999998</v>
      </c>
      <c r="G646" s="27">
        <f t="shared" si="135"/>
        <v>2927980.9699999988</v>
      </c>
      <c r="H646" s="27">
        <f t="shared" si="136"/>
        <v>-3530175.9399999976</v>
      </c>
      <c r="I646" s="28">
        <f t="shared" si="137"/>
        <v>6.729301453563366</v>
      </c>
      <c r="J646" s="28">
        <f t="shared" si="138"/>
        <v>108.22717510249956</v>
      </c>
      <c r="K646" s="28">
        <f t="shared" si="139"/>
        <v>80.957952836622681</v>
      </c>
    </row>
    <row r="647" spans="1:11">
      <c r="A647" s="31" t="s">
        <v>36</v>
      </c>
      <c r="B647" s="26" t="s">
        <v>37</v>
      </c>
      <c r="C647" s="27">
        <v>43508211.880000003</v>
      </c>
      <c r="D647" s="27">
        <v>57351127</v>
      </c>
      <c r="E647" s="27">
        <v>42899099</v>
      </c>
      <c r="F647" s="27">
        <v>46428900.939999998</v>
      </c>
      <c r="G647" s="27">
        <f t="shared" si="135"/>
        <v>2920689.0599999949</v>
      </c>
      <c r="H647" s="27">
        <f t="shared" si="136"/>
        <v>-3529801.9399999976</v>
      </c>
      <c r="I647" s="28">
        <f t="shared" si="137"/>
        <v>6.7129604591784897</v>
      </c>
      <c r="J647" s="28">
        <f t="shared" si="138"/>
        <v>108.22814936043295</v>
      </c>
      <c r="K647" s="28">
        <f t="shared" si="139"/>
        <v>80.955516253412071</v>
      </c>
    </row>
    <row r="648" spans="1:11">
      <c r="A648" s="32" t="s">
        <v>38</v>
      </c>
      <c r="B648" s="26" t="s">
        <v>39</v>
      </c>
      <c r="C648" s="27">
        <v>2502410.88</v>
      </c>
      <c r="D648" s="27">
        <v>3059863</v>
      </c>
      <c r="E648" s="27">
        <v>2309880</v>
      </c>
      <c r="F648" s="27">
        <v>2435091.79</v>
      </c>
      <c r="G648" s="27">
        <f t="shared" si="135"/>
        <v>-67319.089999999851</v>
      </c>
      <c r="H648" s="27">
        <f t="shared" si="136"/>
        <v>-125211.79000000004</v>
      </c>
      <c r="I648" s="28">
        <f t="shared" si="137"/>
        <v>-2.6901693298264462</v>
      </c>
      <c r="J648" s="28">
        <f t="shared" si="138"/>
        <v>105.42070540460978</v>
      </c>
      <c r="K648" s="28">
        <f t="shared" si="139"/>
        <v>79.581726044597417</v>
      </c>
    </row>
    <row r="649" spans="1:11">
      <c r="A649" s="33" t="s">
        <v>40</v>
      </c>
      <c r="B649" s="26" t="s">
        <v>41</v>
      </c>
      <c r="C649" s="27">
        <v>1838822.76</v>
      </c>
      <c r="D649" s="27">
        <v>2363921</v>
      </c>
      <c r="E649" s="27">
        <v>1750669</v>
      </c>
      <c r="F649" s="27">
        <v>1948610.29</v>
      </c>
      <c r="G649" s="27">
        <f t="shared" si="135"/>
        <v>109787.53000000003</v>
      </c>
      <c r="H649" s="27">
        <f t="shared" si="136"/>
        <v>-197941.29000000004</v>
      </c>
      <c r="I649" s="28">
        <f t="shared" si="137"/>
        <v>5.9705335602872225</v>
      </c>
      <c r="J649" s="28">
        <f t="shared" si="138"/>
        <v>111.30660850223543</v>
      </c>
      <c r="K649" s="28">
        <f t="shared" si="139"/>
        <v>82.431277948797785</v>
      </c>
    </row>
    <row r="650" spans="1:11">
      <c r="A650" s="33" t="s">
        <v>42</v>
      </c>
      <c r="B650" s="26" t="s">
        <v>43</v>
      </c>
      <c r="C650" s="27">
        <v>663588.12</v>
      </c>
      <c r="D650" s="27">
        <v>695942</v>
      </c>
      <c r="E650" s="27">
        <v>559211</v>
      </c>
      <c r="F650" s="27">
        <v>486481.5</v>
      </c>
      <c r="G650" s="27">
        <f t="shared" si="135"/>
        <v>-177106.62</v>
      </c>
      <c r="H650" s="27">
        <f t="shared" si="136"/>
        <v>72729.5</v>
      </c>
      <c r="I650" s="28">
        <f t="shared" si="137"/>
        <v>-26.689239102110506</v>
      </c>
      <c r="J650" s="28">
        <f t="shared" si="138"/>
        <v>86.99426513426954</v>
      </c>
      <c r="K650" s="28">
        <f t="shared" si="139"/>
        <v>69.902592457417427</v>
      </c>
    </row>
    <row r="651" spans="1:11">
      <c r="A651" s="34" t="s">
        <v>44</v>
      </c>
      <c r="B651" s="26" t="s">
        <v>45</v>
      </c>
      <c r="C651" s="27">
        <v>0</v>
      </c>
      <c r="D651" s="27">
        <v>0</v>
      </c>
      <c r="E651" s="27">
        <v>0</v>
      </c>
      <c r="F651" s="27">
        <v>145.19999999999999</v>
      </c>
      <c r="G651" s="27">
        <f t="shared" si="135"/>
        <v>145.19999999999999</v>
      </c>
      <c r="H651" s="27">
        <f t="shared" si="136"/>
        <v>-145.19999999999999</v>
      </c>
      <c r="I651" s="28">
        <f t="shared" si="137"/>
        <v>0</v>
      </c>
      <c r="J651" s="28">
        <f t="shared" si="138"/>
        <v>0</v>
      </c>
      <c r="K651" s="28">
        <f t="shared" si="139"/>
        <v>0</v>
      </c>
    </row>
    <row r="652" spans="1:11">
      <c r="A652" s="32" t="s">
        <v>46</v>
      </c>
      <c r="B652" s="26" t="s">
        <v>47</v>
      </c>
      <c r="C652" s="27">
        <v>21887684</v>
      </c>
      <c r="D652" s="27">
        <v>27189232</v>
      </c>
      <c r="E652" s="27">
        <v>20195382</v>
      </c>
      <c r="F652" s="27">
        <v>23464677.449999999</v>
      </c>
      <c r="G652" s="27">
        <f t="shared" si="135"/>
        <v>1576993.4499999993</v>
      </c>
      <c r="H652" s="27">
        <f t="shared" si="136"/>
        <v>-3269295.4499999993</v>
      </c>
      <c r="I652" s="28">
        <f t="shared" si="137"/>
        <v>7.2049352046566355</v>
      </c>
      <c r="J652" s="28">
        <f t="shared" si="138"/>
        <v>116.18833181764028</v>
      </c>
      <c r="K652" s="28">
        <f t="shared" si="139"/>
        <v>86.301361693482178</v>
      </c>
    </row>
    <row r="653" spans="1:11">
      <c r="A653" s="33" t="s">
        <v>48</v>
      </c>
      <c r="B653" s="26" t="s">
        <v>49</v>
      </c>
      <c r="C653" s="27">
        <v>21887684</v>
      </c>
      <c r="D653" s="27">
        <v>27189232</v>
      </c>
      <c r="E653" s="27">
        <v>20195382</v>
      </c>
      <c r="F653" s="27">
        <v>23464677.449999999</v>
      </c>
      <c r="G653" s="27">
        <f t="shared" si="135"/>
        <v>1576993.4499999993</v>
      </c>
      <c r="H653" s="27">
        <f t="shared" si="136"/>
        <v>-3269295.4499999993</v>
      </c>
      <c r="I653" s="28">
        <f t="shared" si="137"/>
        <v>7.2049352046566355</v>
      </c>
      <c r="J653" s="28">
        <f t="shared" si="138"/>
        <v>116.18833181764028</v>
      </c>
      <c r="K653" s="28">
        <f t="shared" si="139"/>
        <v>86.301361693482178</v>
      </c>
    </row>
    <row r="654" spans="1:11" ht="26.4">
      <c r="A654" s="32" t="s">
        <v>88</v>
      </c>
      <c r="B654" s="26" t="s">
        <v>89</v>
      </c>
      <c r="C654" s="27">
        <v>0</v>
      </c>
      <c r="D654" s="27">
        <v>9830</v>
      </c>
      <c r="E654" s="27">
        <v>9830</v>
      </c>
      <c r="F654" s="27">
        <v>9819.7000000000007</v>
      </c>
      <c r="G654" s="27">
        <f t="shared" si="135"/>
        <v>9819.7000000000007</v>
      </c>
      <c r="H654" s="27">
        <f t="shared" si="136"/>
        <v>10.299999999999272</v>
      </c>
      <c r="I654" s="28">
        <f t="shared" si="137"/>
        <v>0</v>
      </c>
      <c r="J654" s="28">
        <f t="shared" si="138"/>
        <v>99.895218718209563</v>
      </c>
      <c r="K654" s="28">
        <f t="shared" si="139"/>
        <v>99.895218718209563</v>
      </c>
    </row>
    <row r="655" spans="1:11">
      <c r="A655" s="33" t="s">
        <v>90</v>
      </c>
      <c r="B655" s="26" t="s">
        <v>91</v>
      </c>
      <c r="C655" s="27">
        <v>0</v>
      </c>
      <c r="D655" s="27">
        <v>9830</v>
      </c>
      <c r="E655" s="27">
        <v>9830</v>
      </c>
      <c r="F655" s="27">
        <v>9819.7000000000007</v>
      </c>
      <c r="G655" s="27">
        <f t="shared" si="135"/>
        <v>9819.7000000000007</v>
      </c>
      <c r="H655" s="27">
        <f t="shared" si="136"/>
        <v>10.299999999999272</v>
      </c>
      <c r="I655" s="28">
        <f t="shared" si="137"/>
        <v>0</v>
      </c>
      <c r="J655" s="28">
        <f t="shared" si="138"/>
        <v>99.895218718209563</v>
      </c>
      <c r="K655" s="28">
        <f t="shared" si="139"/>
        <v>99.895218718209563</v>
      </c>
    </row>
    <row r="656" spans="1:11" ht="26.4">
      <c r="A656" s="32" t="s">
        <v>52</v>
      </c>
      <c r="B656" s="26" t="s">
        <v>53</v>
      </c>
      <c r="C656" s="27">
        <v>19118117</v>
      </c>
      <c r="D656" s="27">
        <v>27092202</v>
      </c>
      <c r="E656" s="27">
        <v>20384007</v>
      </c>
      <c r="F656" s="27">
        <v>20519312</v>
      </c>
      <c r="G656" s="27">
        <f t="shared" si="135"/>
        <v>1401195</v>
      </c>
      <c r="H656" s="27">
        <f t="shared" si="136"/>
        <v>-135305</v>
      </c>
      <c r="I656" s="28">
        <f t="shared" si="137"/>
        <v>7.3291475305857716</v>
      </c>
      <c r="J656" s="28">
        <f t="shared" si="138"/>
        <v>100.66378018806607</v>
      </c>
      <c r="K656" s="28">
        <f t="shared" si="139"/>
        <v>75.738812223532065</v>
      </c>
    </row>
    <row r="657" spans="1:11" ht="26.4">
      <c r="A657" s="33" t="s">
        <v>144</v>
      </c>
      <c r="B657" s="26" t="s">
        <v>145</v>
      </c>
      <c r="C657" s="27">
        <v>19118117</v>
      </c>
      <c r="D657" s="27">
        <v>27092202</v>
      </c>
      <c r="E657" s="27">
        <v>20384007</v>
      </c>
      <c r="F657" s="27">
        <v>20519312</v>
      </c>
      <c r="G657" s="27">
        <f t="shared" si="135"/>
        <v>1401195</v>
      </c>
      <c r="H657" s="27">
        <f t="shared" si="136"/>
        <v>-135305</v>
      </c>
      <c r="I657" s="28">
        <f t="shared" si="137"/>
        <v>7.3291475305857716</v>
      </c>
      <c r="J657" s="28">
        <f t="shared" si="138"/>
        <v>100.66378018806607</v>
      </c>
      <c r="K657" s="28">
        <f t="shared" si="139"/>
        <v>75.738812223532065</v>
      </c>
    </row>
    <row r="658" spans="1:11" ht="26.4">
      <c r="A658" s="34" t="s">
        <v>167</v>
      </c>
      <c r="B658" s="26" t="s">
        <v>168</v>
      </c>
      <c r="C658" s="27">
        <v>19118117</v>
      </c>
      <c r="D658" s="27">
        <v>27092202</v>
      </c>
      <c r="E658" s="27">
        <v>20384007</v>
      </c>
      <c r="F658" s="27">
        <v>20519312</v>
      </c>
      <c r="G658" s="27">
        <f t="shared" si="135"/>
        <v>1401195</v>
      </c>
      <c r="H658" s="27">
        <f t="shared" si="136"/>
        <v>-135305</v>
      </c>
      <c r="I658" s="28">
        <f t="shared" si="137"/>
        <v>7.3291475305857716</v>
      </c>
      <c r="J658" s="28">
        <f t="shared" si="138"/>
        <v>100.66378018806607</v>
      </c>
      <c r="K658" s="28">
        <f t="shared" si="139"/>
        <v>75.738812223532065</v>
      </c>
    </row>
    <row r="659" spans="1:11">
      <c r="A659" s="31" t="s">
        <v>60</v>
      </c>
      <c r="B659" s="26" t="s">
        <v>61</v>
      </c>
      <c r="C659" s="27">
        <v>2708.09</v>
      </c>
      <c r="D659" s="27">
        <v>10626</v>
      </c>
      <c r="E659" s="27">
        <v>9626</v>
      </c>
      <c r="F659" s="27">
        <v>10000</v>
      </c>
      <c r="G659" s="27">
        <f t="shared" si="135"/>
        <v>7291.91</v>
      </c>
      <c r="H659" s="27">
        <f t="shared" si="136"/>
        <v>-374</v>
      </c>
      <c r="I659" s="28">
        <f t="shared" si="137"/>
        <v>269.26394617608719</v>
      </c>
      <c r="J659" s="28">
        <f t="shared" si="138"/>
        <v>103.88531061707876</v>
      </c>
      <c r="K659" s="28">
        <f t="shared" si="139"/>
        <v>94.108789760963674</v>
      </c>
    </row>
    <row r="660" spans="1:11">
      <c r="A660" s="32" t="s">
        <v>62</v>
      </c>
      <c r="B660" s="26" t="s">
        <v>63</v>
      </c>
      <c r="C660" s="27">
        <v>2708.09</v>
      </c>
      <c r="D660" s="27">
        <v>10626</v>
      </c>
      <c r="E660" s="27">
        <v>9626</v>
      </c>
      <c r="F660" s="27">
        <v>10000</v>
      </c>
      <c r="G660" s="27">
        <f t="shared" si="135"/>
        <v>7291.91</v>
      </c>
      <c r="H660" s="27">
        <f t="shared" si="136"/>
        <v>-374</v>
      </c>
      <c r="I660" s="28">
        <f t="shared" si="137"/>
        <v>269.26394617608719</v>
      </c>
      <c r="J660" s="28">
        <f t="shared" si="138"/>
        <v>103.88531061707876</v>
      </c>
      <c r="K660" s="28">
        <f t="shared" si="139"/>
        <v>94.108789760963674</v>
      </c>
    </row>
    <row r="661" spans="1:11">
      <c r="A661" s="25"/>
      <c r="B661" s="26" t="s">
        <v>64</v>
      </c>
      <c r="C661" s="27">
        <v>11355960.710000001</v>
      </c>
      <c r="D661" s="27">
        <v>0</v>
      </c>
      <c r="E661" s="27">
        <v>0</v>
      </c>
      <c r="F661" s="27">
        <v>10893821.449999999</v>
      </c>
      <c r="G661" s="27">
        <f t="shared" si="135"/>
        <v>-462139.26000000164</v>
      </c>
      <c r="H661" s="27">
        <f t="shared" si="136"/>
        <v>-10893821.449999999</v>
      </c>
      <c r="I661" s="28">
        <f t="shared" si="137"/>
        <v>-4.0695743125726409</v>
      </c>
      <c r="J661" s="28">
        <f t="shared" si="138"/>
        <v>0</v>
      </c>
      <c r="K661" s="28">
        <f t="shared" si="139"/>
        <v>0</v>
      </c>
    </row>
    <row r="662" spans="1:11">
      <c r="A662" s="25" t="s">
        <v>65</v>
      </c>
      <c r="B662" s="26" t="s">
        <v>66</v>
      </c>
      <c r="C662" s="27">
        <v>-11355960.710000001</v>
      </c>
      <c r="D662" s="27">
        <v>0</v>
      </c>
      <c r="E662" s="27">
        <v>0</v>
      </c>
      <c r="F662" s="27">
        <v>-10893821.449999999</v>
      </c>
      <c r="G662" s="27">
        <f t="shared" si="135"/>
        <v>462139.26000000164</v>
      </c>
      <c r="H662" s="27">
        <f t="shared" si="136"/>
        <v>10893821.449999999</v>
      </c>
      <c r="I662" s="28">
        <f t="shared" si="137"/>
        <v>-4.0695743125726409</v>
      </c>
      <c r="J662" s="28">
        <f t="shared" si="138"/>
        <v>0</v>
      </c>
      <c r="K662" s="28">
        <f t="shared" si="139"/>
        <v>0</v>
      </c>
    </row>
    <row r="663" spans="1:11">
      <c r="A663" s="31" t="s">
        <v>67</v>
      </c>
      <c r="B663" s="26" t="s">
        <v>68</v>
      </c>
      <c r="C663" s="27">
        <v>-11355960.710000001</v>
      </c>
      <c r="D663" s="27">
        <v>0</v>
      </c>
      <c r="E663" s="27">
        <v>0</v>
      </c>
      <c r="F663" s="27">
        <v>-10893821.449999999</v>
      </c>
      <c r="G663" s="27">
        <f t="shared" si="135"/>
        <v>462139.26000000164</v>
      </c>
      <c r="H663" s="27">
        <f t="shared" si="136"/>
        <v>10893821.449999999</v>
      </c>
      <c r="I663" s="28">
        <f t="shared" si="137"/>
        <v>-4.0695743125726409</v>
      </c>
      <c r="J663" s="28">
        <f t="shared" si="138"/>
        <v>0</v>
      </c>
      <c r="K663" s="28">
        <f t="shared" si="139"/>
        <v>0</v>
      </c>
    </row>
    <row r="664" spans="1:11" ht="26.4">
      <c r="A664" s="32" t="s">
        <v>94</v>
      </c>
      <c r="B664" s="26" t="s">
        <v>95</v>
      </c>
      <c r="C664" s="27">
        <v>-18523.5</v>
      </c>
      <c r="D664" s="27">
        <v>0</v>
      </c>
      <c r="E664" s="27">
        <v>0</v>
      </c>
      <c r="F664" s="27">
        <v>0</v>
      </c>
      <c r="G664" s="27">
        <f t="shared" si="135"/>
        <v>18523.5</v>
      </c>
      <c r="H664" s="27">
        <f t="shared" si="136"/>
        <v>0</v>
      </c>
      <c r="I664" s="28">
        <f t="shared" si="137"/>
        <v>-100</v>
      </c>
      <c r="J664" s="28">
        <f t="shared" si="138"/>
        <v>0</v>
      </c>
      <c r="K664" s="28">
        <f t="shared" si="139"/>
        <v>0</v>
      </c>
    </row>
    <row r="665" spans="1:11">
      <c r="A665" s="40" t="s">
        <v>528</v>
      </c>
      <c r="B665" s="37" t="s">
        <v>529</v>
      </c>
      <c r="C665" s="38"/>
      <c r="D665" s="38"/>
      <c r="E665" s="38"/>
      <c r="F665" s="38"/>
      <c r="G665" s="38"/>
      <c r="H665" s="38"/>
      <c r="I665" s="39"/>
      <c r="J665" s="39"/>
      <c r="K665" s="39"/>
    </row>
    <row r="666" spans="1:11">
      <c r="A666" s="25" t="s">
        <v>28</v>
      </c>
      <c r="B666" s="26" t="s">
        <v>29</v>
      </c>
      <c r="C666" s="27">
        <v>1256949</v>
      </c>
      <c r="D666" s="27">
        <v>627957</v>
      </c>
      <c r="E666" s="27">
        <v>450000</v>
      </c>
      <c r="F666" s="27">
        <v>627957</v>
      </c>
      <c r="G666" s="27">
        <f t="shared" ref="G666:G675" si="140">F666-C666</f>
        <v>-628992</v>
      </c>
      <c r="H666" s="27">
        <f t="shared" ref="H666:H675" si="141">E666-F666</f>
        <v>-177957</v>
      </c>
      <c r="I666" s="28">
        <f t="shared" ref="I666:I675" si="142">IF(ISERROR(F666/C666),0,F666/C666*100-100)</f>
        <v>-50.04117112150135</v>
      </c>
      <c r="J666" s="28">
        <f t="shared" ref="J666:J675" si="143">IF(ISERROR(F666/E666),0,F666/E666*100)</f>
        <v>139.54599999999999</v>
      </c>
      <c r="K666" s="28">
        <f t="shared" ref="K666:K675" si="144">IF(ISERROR(F666/D666),0,F666/D666*100)</f>
        <v>100</v>
      </c>
    </row>
    <row r="667" spans="1:11">
      <c r="A667" s="31" t="s">
        <v>30</v>
      </c>
      <c r="B667" s="26" t="s">
        <v>31</v>
      </c>
      <c r="C667" s="27">
        <v>1256949</v>
      </c>
      <c r="D667" s="27">
        <v>627957</v>
      </c>
      <c r="E667" s="27">
        <v>450000</v>
      </c>
      <c r="F667" s="27">
        <v>627957</v>
      </c>
      <c r="G667" s="27">
        <f t="shared" si="140"/>
        <v>-628992</v>
      </c>
      <c r="H667" s="27">
        <f t="shared" si="141"/>
        <v>-177957</v>
      </c>
      <c r="I667" s="28">
        <f t="shared" si="142"/>
        <v>-50.04117112150135</v>
      </c>
      <c r="J667" s="28">
        <f t="shared" si="143"/>
        <v>139.54599999999999</v>
      </c>
      <c r="K667" s="28">
        <f t="shared" si="144"/>
        <v>100</v>
      </c>
    </row>
    <row r="668" spans="1:11">
      <c r="A668" s="32" t="s">
        <v>32</v>
      </c>
      <c r="B668" s="26" t="s">
        <v>33</v>
      </c>
      <c r="C668" s="27">
        <v>1256949</v>
      </c>
      <c r="D668" s="27">
        <v>627957</v>
      </c>
      <c r="E668" s="27">
        <v>450000</v>
      </c>
      <c r="F668" s="27">
        <v>627957</v>
      </c>
      <c r="G668" s="27">
        <f t="shared" si="140"/>
        <v>-628992</v>
      </c>
      <c r="H668" s="27">
        <f t="shared" si="141"/>
        <v>-177957</v>
      </c>
      <c r="I668" s="28">
        <f t="shared" si="142"/>
        <v>-50.04117112150135</v>
      </c>
      <c r="J668" s="28">
        <f t="shared" si="143"/>
        <v>139.54599999999999</v>
      </c>
      <c r="K668" s="28">
        <f t="shared" si="144"/>
        <v>100</v>
      </c>
    </row>
    <row r="669" spans="1:11">
      <c r="A669" s="25" t="s">
        <v>34</v>
      </c>
      <c r="B669" s="26" t="s">
        <v>35</v>
      </c>
      <c r="C669" s="27">
        <v>849701</v>
      </c>
      <c r="D669" s="27">
        <v>627957</v>
      </c>
      <c r="E669" s="27">
        <v>450000</v>
      </c>
      <c r="F669" s="27">
        <v>577957</v>
      </c>
      <c r="G669" s="27">
        <f t="shared" si="140"/>
        <v>-271744</v>
      </c>
      <c r="H669" s="27">
        <f t="shared" si="141"/>
        <v>-127957</v>
      </c>
      <c r="I669" s="28">
        <f t="shared" si="142"/>
        <v>-31.981132186498542</v>
      </c>
      <c r="J669" s="28">
        <f t="shared" si="143"/>
        <v>128.43488888888891</v>
      </c>
      <c r="K669" s="28">
        <f t="shared" si="144"/>
        <v>92.037671369217961</v>
      </c>
    </row>
    <row r="670" spans="1:11">
      <c r="A670" s="31" t="s">
        <v>36</v>
      </c>
      <c r="B670" s="26" t="s">
        <v>37</v>
      </c>
      <c r="C670" s="27">
        <v>849701</v>
      </c>
      <c r="D670" s="27">
        <v>627957</v>
      </c>
      <c r="E670" s="27">
        <v>450000</v>
      </c>
      <c r="F670" s="27">
        <v>577957</v>
      </c>
      <c r="G670" s="27">
        <f t="shared" si="140"/>
        <v>-271744</v>
      </c>
      <c r="H670" s="27">
        <f t="shared" si="141"/>
        <v>-127957</v>
      </c>
      <c r="I670" s="28">
        <f t="shared" si="142"/>
        <v>-31.981132186498542</v>
      </c>
      <c r="J670" s="28">
        <f t="shared" si="143"/>
        <v>128.43488888888891</v>
      </c>
      <c r="K670" s="28">
        <f t="shared" si="144"/>
        <v>92.037671369217961</v>
      </c>
    </row>
    <row r="671" spans="1:11">
      <c r="A671" s="32" t="s">
        <v>46</v>
      </c>
      <c r="B671" s="26" t="s">
        <v>47</v>
      </c>
      <c r="C671" s="27">
        <v>849701</v>
      </c>
      <c r="D671" s="27">
        <v>627957</v>
      </c>
      <c r="E671" s="27">
        <v>450000</v>
      </c>
      <c r="F671" s="27">
        <v>577957</v>
      </c>
      <c r="G671" s="27">
        <f t="shared" si="140"/>
        <v>-271744</v>
      </c>
      <c r="H671" s="27">
        <f t="shared" si="141"/>
        <v>-127957</v>
      </c>
      <c r="I671" s="28">
        <f t="shared" si="142"/>
        <v>-31.981132186498542</v>
      </c>
      <c r="J671" s="28">
        <f t="shared" si="143"/>
        <v>128.43488888888891</v>
      </c>
      <c r="K671" s="28">
        <f t="shared" si="144"/>
        <v>92.037671369217961</v>
      </c>
    </row>
    <row r="672" spans="1:11">
      <c r="A672" s="33" t="s">
        <v>48</v>
      </c>
      <c r="B672" s="26" t="s">
        <v>49</v>
      </c>
      <c r="C672" s="27">
        <v>849701</v>
      </c>
      <c r="D672" s="27">
        <v>627957</v>
      </c>
      <c r="E672" s="27">
        <v>450000</v>
      </c>
      <c r="F672" s="27">
        <v>577957</v>
      </c>
      <c r="G672" s="27">
        <f t="shared" si="140"/>
        <v>-271744</v>
      </c>
      <c r="H672" s="27">
        <f t="shared" si="141"/>
        <v>-127957</v>
      </c>
      <c r="I672" s="28">
        <f t="shared" si="142"/>
        <v>-31.981132186498542</v>
      </c>
      <c r="J672" s="28">
        <f t="shared" si="143"/>
        <v>128.43488888888891</v>
      </c>
      <c r="K672" s="28">
        <f t="shared" si="144"/>
        <v>92.037671369217961</v>
      </c>
    </row>
    <row r="673" spans="1:11">
      <c r="A673" s="25"/>
      <c r="B673" s="26" t="s">
        <v>64</v>
      </c>
      <c r="C673" s="27">
        <v>407248</v>
      </c>
      <c r="D673" s="27">
        <v>0</v>
      </c>
      <c r="E673" s="27">
        <v>0</v>
      </c>
      <c r="F673" s="27">
        <v>50000</v>
      </c>
      <c r="G673" s="27">
        <f t="shared" si="140"/>
        <v>-357248</v>
      </c>
      <c r="H673" s="27">
        <f t="shared" si="141"/>
        <v>-50000</v>
      </c>
      <c r="I673" s="28">
        <f t="shared" si="142"/>
        <v>-87.722468864181039</v>
      </c>
      <c r="J673" s="28">
        <f t="shared" si="143"/>
        <v>0</v>
      </c>
      <c r="K673" s="28">
        <f t="shared" si="144"/>
        <v>0</v>
      </c>
    </row>
    <row r="674" spans="1:11">
      <c r="A674" s="25" t="s">
        <v>65</v>
      </c>
      <c r="B674" s="26" t="s">
        <v>66</v>
      </c>
      <c r="C674" s="27">
        <v>-407248</v>
      </c>
      <c r="D674" s="27">
        <v>0</v>
      </c>
      <c r="E674" s="27">
        <v>0</v>
      </c>
      <c r="F674" s="27">
        <v>-50000</v>
      </c>
      <c r="G674" s="27">
        <f t="shared" si="140"/>
        <v>357248</v>
      </c>
      <c r="H674" s="27">
        <f t="shared" si="141"/>
        <v>50000</v>
      </c>
      <c r="I674" s="28">
        <f t="shared" si="142"/>
        <v>-87.722468864181039</v>
      </c>
      <c r="J674" s="28">
        <f t="shared" si="143"/>
        <v>0</v>
      </c>
      <c r="K674" s="28">
        <f t="shared" si="144"/>
        <v>0</v>
      </c>
    </row>
    <row r="675" spans="1:11">
      <c r="A675" s="31" t="s">
        <v>67</v>
      </c>
      <c r="B675" s="26" t="s">
        <v>68</v>
      </c>
      <c r="C675" s="27">
        <v>-407248</v>
      </c>
      <c r="D675" s="27">
        <v>0</v>
      </c>
      <c r="E675" s="27">
        <v>0</v>
      </c>
      <c r="F675" s="27">
        <v>-50000</v>
      </c>
      <c r="G675" s="27">
        <f t="shared" si="140"/>
        <v>357248</v>
      </c>
      <c r="H675" s="27">
        <f t="shared" si="141"/>
        <v>50000</v>
      </c>
      <c r="I675" s="28">
        <f t="shared" si="142"/>
        <v>-87.722468864181039</v>
      </c>
      <c r="J675" s="28">
        <f t="shared" si="143"/>
        <v>0</v>
      </c>
      <c r="K675" s="28">
        <f t="shared" si="144"/>
        <v>0</v>
      </c>
    </row>
    <row r="676" spans="1:11" ht="26.4">
      <c r="A676" s="40" t="s">
        <v>530</v>
      </c>
      <c r="B676" s="37" t="s">
        <v>531</v>
      </c>
      <c r="C676" s="38"/>
      <c r="D676" s="38"/>
      <c r="E676" s="38"/>
      <c r="F676" s="38"/>
      <c r="G676" s="38"/>
      <c r="H676" s="38"/>
      <c r="I676" s="39"/>
      <c r="J676" s="39"/>
      <c r="K676" s="39"/>
    </row>
    <row r="677" spans="1:11">
      <c r="A677" s="25" t="s">
        <v>28</v>
      </c>
      <c r="B677" s="26" t="s">
        <v>29</v>
      </c>
      <c r="C677" s="27">
        <v>22036075</v>
      </c>
      <c r="D677" s="27">
        <v>22897245</v>
      </c>
      <c r="E677" s="27">
        <v>17300000</v>
      </c>
      <c r="F677" s="27">
        <v>22897245</v>
      </c>
      <c r="G677" s="27">
        <f t="shared" ref="G677:G696" si="145">F677-C677</f>
        <v>861170</v>
      </c>
      <c r="H677" s="27">
        <f t="shared" ref="H677:H696" si="146">E677-F677</f>
        <v>-5597245</v>
      </c>
      <c r="I677" s="28">
        <f t="shared" ref="I677:I696" si="147">IF(ISERROR(F677/C677),0,F677/C677*100-100)</f>
        <v>3.9080008576844989</v>
      </c>
      <c r="J677" s="28">
        <f t="shared" ref="J677:J696" si="148">IF(ISERROR(F677/E677),0,F677/E677*100)</f>
        <v>132.35401734104047</v>
      </c>
      <c r="K677" s="28">
        <f t="shared" ref="K677:K696" si="149">IF(ISERROR(F677/D677),0,F677/D677*100)</f>
        <v>100</v>
      </c>
    </row>
    <row r="678" spans="1:11">
      <c r="A678" s="31" t="s">
        <v>78</v>
      </c>
      <c r="B678" s="26" t="s">
        <v>79</v>
      </c>
      <c r="C678" s="27">
        <v>3903000</v>
      </c>
      <c r="D678" s="27">
        <v>0</v>
      </c>
      <c r="E678" s="27">
        <v>0</v>
      </c>
      <c r="F678" s="27">
        <v>0</v>
      </c>
      <c r="G678" s="27">
        <f t="shared" si="145"/>
        <v>-3903000</v>
      </c>
      <c r="H678" s="27">
        <f t="shared" si="146"/>
        <v>0</v>
      </c>
      <c r="I678" s="28">
        <f t="shared" si="147"/>
        <v>-100</v>
      </c>
      <c r="J678" s="28">
        <f t="shared" si="148"/>
        <v>0</v>
      </c>
      <c r="K678" s="28">
        <f t="shared" si="149"/>
        <v>0</v>
      </c>
    </row>
    <row r="679" spans="1:11">
      <c r="A679" s="32" t="s">
        <v>80</v>
      </c>
      <c r="B679" s="26" t="s">
        <v>81</v>
      </c>
      <c r="C679" s="27">
        <v>3903000</v>
      </c>
      <c r="D679" s="27">
        <v>0</v>
      </c>
      <c r="E679" s="27">
        <v>0</v>
      </c>
      <c r="F679" s="27">
        <v>0</v>
      </c>
      <c r="G679" s="27">
        <f t="shared" si="145"/>
        <v>-3903000</v>
      </c>
      <c r="H679" s="27">
        <f t="shared" si="146"/>
        <v>0</v>
      </c>
      <c r="I679" s="28">
        <f t="shared" si="147"/>
        <v>-100</v>
      </c>
      <c r="J679" s="28">
        <f t="shared" si="148"/>
        <v>0</v>
      </c>
      <c r="K679" s="28">
        <f t="shared" si="149"/>
        <v>0</v>
      </c>
    </row>
    <row r="680" spans="1:11">
      <c r="A680" s="33" t="s">
        <v>82</v>
      </c>
      <c r="B680" s="26" t="s">
        <v>83</v>
      </c>
      <c r="C680" s="27">
        <v>3903000</v>
      </c>
      <c r="D680" s="27">
        <v>0</v>
      </c>
      <c r="E680" s="27">
        <v>0</v>
      </c>
      <c r="F680" s="27">
        <v>0</v>
      </c>
      <c r="G680" s="27">
        <f t="shared" si="145"/>
        <v>-3903000</v>
      </c>
      <c r="H680" s="27">
        <f t="shared" si="146"/>
        <v>0</v>
      </c>
      <c r="I680" s="28">
        <f t="shared" si="147"/>
        <v>-100</v>
      </c>
      <c r="J680" s="28">
        <f t="shared" si="148"/>
        <v>0</v>
      </c>
      <c r="K680" s="28">
        <f t="shared" si="149"/>
        <v>0</v>
      </c>
    </row>
    <row r="681" spans="1:11" ht="26.4">
      <c r="A681" s="34" t="s">
        <v>84</v>
      </c>
      <c r="B681" s="26" t="s">
        <v>85</v>
      </c>
      <c r="C681" s="27">
        <v>3903000</v>
      </c>
      <c r="D681" s="27">
        <v>0</v>
      </c>
      <c r="E681" s="27">
        <v>0</v>
      </c>
      <c r="F681" s="27">
        <v>0</v>
      </c>
      <c r="G681" s="27">
        <f t="shared" si="145"/>
        <v>-3903000</v>
      </c>
      <c r="H681" s="27">
        <f t="shared" si="146"/>
        <v>0</v>
      </c>
      <c r="I681" s="28">
        <f t="shared" si="147"/>
        <v>-100</v>
      </c>
      <c r="J681" s="28">
        <f t="shared" si="148"/>
        <v>0</v>
      </c>
      <c r="K681" s="28">
        <f t="shared" si="149"/>
        <v>0</v>
      </c>
    </row>
    <row r="682" spans="1:11" ht="26.4">
      <c r="A682" s="35" t="s">
        <v>86</v>
      </c>
      <c r="B682" s="26" t="s">
        <v>87</v>
      </c>
      <c r="C682" s="27">
        <v>3903000</v>
      </c>
      <c r="D682" s="27">
        <v>0</v>
      </c>
      <c r="E682" s="27">
        <v>0</v>
      </c>
      <c r="F682" s="27">
        <v>0</v>
      </c>
      <c r="G682" s="27">
        <f t="shared" si="145"/>
        <v>-3903000</v>
      </c>
      <c r="H682" s="27">
        <f t="shared" si="146"/>
        <v>0</v>
      </c>
      <c r="I682" s="28">
        <f t="shared" si="147"/>
        <v>-100</v>
      </c>
      <c r="J682" s="28">
        <f t="shared" si="148"/>
        <v>0</v>
      </c>
      <c r="K682" s="28">
        <f t="shared" si="149"/>
        <v>0</v>
      </c>
    </row>
    <row r="683" spans="1:11">
      <c r="A683" s="31" t="s">
        <v>30</v>
      </c>
      <c r="B683" s="26" t="s">
        <v>31</v>
      </c>
      <c r="C683" s="27">
        <v>18133075</v>
      </c>
      <c r="D683" s="27">
        <v>22897245</v>
      </c>
      <c r="E683" s="27">
        <v>17300000</v>
      </c>
      <c r="F683" s="27">
        <v>22897245</v>
      </c>
      <c r="G683" s="27">
        <f t="shared" si="145"/>
        <v>4764170</v>
      </c>
      <c r="H683" s="27">
        <f t="shared" si="146"/>
        <v>-5597245</v>
      </c>
      <c r="I683" s="28">
        <f t="shared" si="147"/>
        <v>26.27337062246751</v>
      </c>
      <c r="J683" s="28">
        <f t="shared" si="148"/>
        <v>132.35401734104047</v>
      </c>
      <c r="K683" s="28">
        <f t="shared" si="149"/>
        <v>100</v>
      </c>
    </row>
    <row r="684" spans="1:11">
      <c r="A684" s="32" t="s">
        <v>32</v>
      </c>
      <c r="B684" s="26" t="s">
        <v>33</v>
      </c>
      <c r="C684" s="27">
        <v>18133075</v>
      </c>
      <c r="D684" s="27">
        <v>22897245</v>
      </c>
      <c r="E684" s="27">
        <v>17300000</v>
      </c>
      <c r="F684" s="27">
        <v>22897245</v>
      </c>
      <c r="G684" s="27">
        <f t="shared" si="145"/>
        <v>4764170</v>
      </c>
      <c r="H684" s="27">
        <f t="shared" si="146"/>
        <v>-5597245</v>
      </c>
      <c r="I684" s="28">
        <f t="shared" si="147"/>
        <v>26.27337062246751</v>
      </c>
      <c r="J684" s="28">
        <f t="shared" si="148"/>
        <v>132.35401734104047</v>
      </c>
      <c r="K684" s="28">
        <f t="shared" si="149"/>
        <v>100</v>
      </c>
    </row>
    <row r="685" spans="1:11">
      <c r="A685" s="25" t="s">
        <v>34</v>
      </c>
      <c r="B685" s="26" t="s">
        <v>35</v>
      </c>
      <c r="C685" s="27">
        <v>18510411</v>
      </c>
      <c r="D685" s="27">
        <v>22897245</v>
      </c>
      <c r="E685" s="27">
        <v>17300000</v>
      </c>
      <c r="F685" s="27">
        <v>20126031.149999999</v>
      </c>
      <c r="G685" s="27">
        <f t="shared" si="145"/>
        <v>1615620.1499999985</v>
      </c>
      <c r="H685" s="27">
        <f t="shared" si="146"/>
        <v>-2826031.1499999985</v>
      </c>
      <c r="I685" s="28">
        <f t="shared" si="147"/>
        <v>8.728170055219195</v>
      </c>
      <c r="J685" s="28">
        <f t="shared" si="148"/>
        <v>116.3354401734104</v>
      </c>
      <c r="K685" s="28">
        <f t="shared" si="149"/>
        <v>87.897173437241022</v>
      </c>
    </row>
    <row r="686" spans="1:11">
      <c r="A686" s="31" t="s">
        <v>36</v>
      </c>
      <c r="B686" s="26" t="s">
        <v>37</v>
      </c>
      <c r="C686" s="27">
        <v>18510411</v>
      </c>
      <c r="D686" s="27">
        <v>22897245</v>
      </c>
      <c r="E686" s="27">
        <v>17300000</v>
      </c>
      <c r="F686" s="27">
        <v>20126031.149999999</v>
      </c>
      <c r="G686" s="27">
        <f t="shared" si="145"/>
        <v>1615620.1499999985</v>
      </c>
      <c r="H686" s="27">
        <f t="shared" si="146"/>
        <v>-2826031.1499999985</v>
      </c>
      <c r="I686" s="28">
        <f t="shared" si="147"/>
        <v>8.728170055219195</v>
      </c>
      <c r="J686" s="28">
        <f t="shared" si="148"/>
        <v>116.3354401734104</v>
      </c>
      <c r="K686" s="28">
        <f t="shared" si="149"/>
        <v>87.897173437241022</v>
      </c>
    </row>
    <row r="687" spans="1:11">
      <c r="A687" s="32" t="s">
        <v>46</v>
      </c>
      <c r="B687" s="26" t="s">
        <v>47</v>
      </c>
      <c r="C687" s="27">
        <v>18336768</v>
      </c>
      <c r="D687" s="27">
        <v>22666415</v>
      </c>
      <c r="E687" s="27">
        <v>17290170</v>
      </c>
      <c r="F687" s="27">
        <v>19950460.449999999</v>
      </c>
      <c r="G687" s="27">
        <f t="shared" si="145"/>
        <v>1613692.4499999993</v>
      </c>
      <c r="H687" s="27">
        <f t="shared" si="146"/>
        <v>-2660290.4499999993</v>
      </c>
      <c r="I687" s="28">
        <f t="shared" si="147"/>
        <v>8.8003101200822158</v>
      </c>
      <c r="J687" s="28">
        <f t="shared" si="148"/>
        <v>115.38614397660636</v>
      </c>
      <c r="K687" s="28">
        <f t="shared" si="149"/>
        <v>88.017714534918738</v>
      </c>
    </row>
    <row r="688" spans="1:11">
      <c r="A688" s="33" t="s">
        <v>48</v>
      </c>
      <c r="B688" s="26" t="s">
        <v>49</v>
      </c>
      <c r="C688" s="27">
        <v>18336768</v>
      </c>
      <c r="D688" s="27">
        <v>22666415</v>
      </c>
      <c r="E688" s="27">
        <v>17290170</v>
      </c>
      <c r="F688" s="27">
        <v>19950460.449999999</v>
      </c>
      <c r="G688" s="27">
        <f t="shared" si="145"/>
        <v>1613692.4499999993</v>
      </c>
      <c r="H688" s="27">
        <f t="shared" si="146"/>
        <v>-2660290.4499999993</v>
      </c>
      <c r="I688" s="28">
        <f t="shared" si="147"/>
        <v>8.8003101200822158</v>
      </c>
      <c r="J688" s="28">
        <f t="shared" si="148"/>
        <v>115.38614397660636</v>
      </c>
      <c r="K688" s="28">
        <f t="shared" si="149"/>
        <v>88.017714534918738</v>
      </c>
    </row>
    <row r="689" spans="1:11" ht="26.4">
      <c r="A689" s="32" t="s">
        <v>88</v>
      </c>
      <c r="B689" s="26" t="s">
        <v>89</v>
      </c>
      <c r="C689" s="27">
        <v>0</v>
      </c>
      <c r="D689" s="27">
        <v>9830</v>
      </c>
      <c r="E689" s="27">
        <v>9830</v>
      </c>
      <c r="F689" s="27">
        <v>9819.7000000000007</v>
      </c>
      <c r="G689" s="27">
        <f t="shared" si="145"/>
        <v>9819.7000000000007</v>
      </c>
      <c r="H689" s="27">
        <f t="shared" si="146"/>
        <v>10.299999999999272</v>
      </c>
      <c r="I689" s="28">
        <f t="shared" si="147"/>
        <v>0</v>
      </c>
      <c r="J689" s="28">
        <f t="shared" si="148"/>
        <v>99.895218718209563</v>
      </c>
      <c r="K689" s="28">
        <f t="shared" si="149"/>
        <v>99.895218718209563</v>
      </c>
    </row>
    <row r="690" spans="1:11">
      <c r="A690" s="33" t="s">
        <v>90</v>
      </c>
      <c r="B690" s="26" t="s">
        <v>91</v>
      </c>
      <c r="C690" s="27">
        <v>0</v>
      </c>
      <c r="D690" s="27">
        <v>9830</v>
      </c>
      <c r="E690" s="27">
        <v>9830</v>
      </c>
      <c r="F690" s="27">
        <v>9819.7000000000007</v>
      </c>
      <c r="G690" s="27">
        <f t="shared" si="145"/>
        <v>9819.7000000000007</v>
      </c>
      <c r="H690" s="27">
        <f t="shared" si="146"/>
        <v>10.299999999999272</v>
      </c>
      <c r="I690" s="28">
        <f t="shared" si="147"/>
        <v>0</v>
      </c>
      <c r="J690" s="28">
        <f t="shared" si="148"/>
        <v>99.895218718209563</v>
      </c>
      <c r="K690" s="28">
        <f t="shared" si="149"/>
        <v>99.895218718209563</v>
      </c>
    </row>
    <row r="691" spans="1:11" ht="26.4">
      <c r="A691" s="32" t="s">
        <v>52</v>
      </c>
      <c r="B691" s="26" t="s">
        <v>53</v>
      </c>
      <c r="C691" s="27">
        <v>173643</v>
      </c>
      <c r="D691" s="27">
        <v>221000</v>
      </c>
      <c r="E691" s="27">
        <v>0</v>
      </c>
      <c r="F691" s="27">
        <v>165751</v>
      </c>
      <c r="G691" s="27">
        <f t="shared" si="145"/>
        <v>-7892</v>
      </c>
      <c r="H691" s="27">
        <f t="shared" si="146"/>
        <v>-165751</v>
      </c>
      <c r="I691" s="28">
        <f t="shared" si="147"/>
        <v>-4.544957182264767</v>
      </c>
      <c r="J691" s="28">
        <f t="shared" si="148"/>
        <v>0</v>
      </c>
      <c r="K691" s="28">
        <f t="shared" si="149"/>
        <v>75.000452488687785</v>
      </c>
    </row>
    <row r="692" spans="1:11" ht="26.4">
      <c r="A692" s="33" t="s">
        <v>144</v>
      </c>
      <c r="B692" s="26" t="s">
        <v>145</v>
      </c>
      <c r="C692" s="27">
        <v>173643</v>
      </c>
      <c r="D692" s="27">
        <v>221000</v>
      </c>
      <c r="E692" s="27">
        <v>0</v>
      </c>
      <c r="F692" s="27">
        <v>165751</v>
      </c>
      <c r="G692" s="27">
        <f t="shared" si="145"/>
        <v>-7892</v>
      </c>
      <c r="H692" s="27">
        <f t="shared" si="146"/>
        <v>-165751</v>
      </c>
      <c r="I692" s="28">
        <f t="shared" si="147"/>
        <v>-4.544957182264767</v>
      </c>
      <c r="J692" s="28">
        <f t="shared" si="148"/>
        <v>0</v>
      </c>
      <c r="K692" s="28">
        <f t="shared" si="149"/>
        <v>75.000452488687785</v>
      </c>
    </row>
    <row r="693" spans="1:11" ht="26.4">
      <c r="A693" s="34" t="s">
        <v>167</v>
      </c>
      <c r="B693" s="26" t="s">
        <v>168</v>
      </c>
      <c r="C693" s="27">
        <v>173643</v>
      </c>
      <c r="D693" s="27">
        <v>221000</v>
      </c>
      <c r="E693" s="27">
        <v>0</v>
      </c>
      <c r="F693" s="27">
        <v>165751</v>
      </c>
      <c r="G693" s="27">
        <f t="shared" si="145"/>
        <v>-7892</v>
      </c>
      <c r="H693" s="27">
        <f t="shared" si="146"/>
        <v>-165751</v>
      </c>
      <c r="I693" s="28">
        <f t="shared" si="147"/>
        <v>-4.544957182264767</v>
      </c>
      <c r="J693" s="28">
        <f t="shared" si="148"/>
        <v>0</v>
      </c>
      <c r="K693" s="28">
        <f t="shared" si="149"/>
        <v>75.000452488687785</v>
      </c>
    </row>
    <row r="694" spans="1:11">
      <c r="A694" s="25"/>
      <c r="B694" s="26" t="s">
        <v>64</v>
      </c>
      <c r="C694" s="27">
        <v>3525664</v>
      </c>
      <c r="D694" s="27">
        <v>0</v>
      </c>
      <c r="E694" s="27">
        <v>0</v>
      </c>
      <c r="F694" s="27">
        <v>2771213.85</v>
      </c>
      <c r="G694" s="27">
        <f t="shared" si="145"/>
        <v>-754450.14999999991</v>
      </c>
      <c r="H694" s="27">
        <f t="shared" si="146"/>
        <v>-2771213.85</v>
      </c>
      <c r="I694" s="28">
        <f t="shared" si="147"/>
        <v>-21.398810266661826</v>
      </c>
      <c r="J694" s="28">
        <f t="shared" si="148"/>
        <v>0</v>
      </c>
      <c r="K694" s="28">
        <f t="shared" si="149"/>
        <v>0</v>
      </c>
    </row>
    <row r="695" spans="1:11">
      <c r="A695" s="25" t="s">
        <v>65</v>
      </c>
      <c r="B695" s="26" t="s">
        <v>66</v>
      </c>
      <c r="C695" s="27">
        <v>-3525664</v>
      </c>
      <c r="D695" s="27">
        <v>0</v>
      </c>
      <c r="E695" s="27">
        <v>0</v>
      </c>
      <c r="F695" s="27">
        <v>-2771213.85</v>
      </c>
      <c r="G695" s="27">
        <f t="shared" si="145"/>
        <v>754450.14999999991</v>
      </c>
      <c r="H695" s="27">
        <f t="shared" si="146"/>
        <v>2771213.85</v>
      </c>
      <c r="I695" s="28">
        <f t="shared" si="147"/>
        <v>-21.398810266661826</v>
      </c>
      <c r="J695" s="28">
        <f t="shared" si="148"/>
        <v>0</v>
      </c>
      <c r="K695" s="28">
        <f t="shared" si="149"/>
        <v>0</v>
      </c>
    </row>
    <row r="696" spans="1:11">
      <c r="A696" s="31" t="s">
        <v>67</v>
      </c>
      <c r="B696" s="26" t="s">
        <v>68</v>
      </c>
      <c r="C696" s="27">
        <v>-3525664</v>
      </c>
      <c r="D696" s="27">
        <v>0</v>
      </c>
      <c r="E696" s="27">
        <v>0</v>
      </c>
      <c r="F696" s="27">
        <v>-2771213.85</v>
      </c>
      <c r="G696" s="27">
        <f t="shared" si="145"/>
        <v>754450.14999999991</v>
      </c>
      <c r="H696" s="27">
        <f t="shared" si="146"/>
        <v>2771213.85</v>
      </c>
      <c r="I696" s="28">
        <f t="shared" si="147"/>
        <v>-21.398810266661826</v>
      </c>
      <c r="J696" s="28">
        <f t="shared" si="148"/>
        <v>0</v>
      </c>
      <c r="K696" s="28">
        <f t="shared" si="149"/>
        <v>0</v>
      </c>
    </row>
    <row r="697" spans="1:11">
      <c r="A697" s="40" t="s">
        <v>532</v>
      </c>
      <c r="B697" s="37" t="s">
        <v>533</v>
      </c>
      <c r="C697" s="38"/>
      <c r="D697" s="38"/>
      <c r="E697" s="38"/>
      <c r="F697" s="38"/>
      <c r="G697" s="38"/>
      <c r="H697" s="38"/>
      <c r="I697" s="39"/>
      <c r="J697" s="39"/>
      <c r="K697" s="39"/>
    </row>
    <row r="698" spans="1:11">
      <c r="A698" s="25" t="s">
        <v>28</v>
      </c>
      <c r="B698" s="26" t="s">
        <v>29</v>
      </c>
      <c r="C698" s="27">
        <v>42686</v>
      </c>
      <c r="D698" s="27">
        <v>42686</v>
      </c>
      <c r="E698" s="27">
        <v>0</v>
      </c>
      <c r="F698" s="27">
        <v>42686</v>
      </c>
      <c r="G698" s="27">
        <f t="shared" ref="G698:G707" si="150">F698-C698</f>
        <v>0</v>
      </c>
      <c r="H698" s="27">
        <f t="shared" ref="H698:H707" si="151">E698-F698</f>
        <v>-42686</v>
      </c>
      <c r="I698" s="28">
        <f t="shared" ref="I698:I707" si="152">IF(ISERROR(F698/C698),0,F698/C698*100-100)</f>
        <v>0</v>
      </c>
      <c r="J698" s="28">
        <f t="shared" ref="J698:J707" si="153">IF(ISERROR(F698/E698),0,F698/E698*100)</f>
        <v>0</v>
      </c>
      <c r="K698" s="28">
        <f t="shared" ref="K698:K707" si="154">IF(ISERROR(F698/D698),0,F698/D698*100)</f>
        <v>100</v>
      </c>
    </row>
    <row r="699" spans="1:11">
      <c r="A699" s="31" t="s">
        <v>30</v>
      </c>
      <c r="B699" s="26" t="s">
        <v>31</v>
      </c>
      <c r="C699" s="27">
        <v>42686</v>
      </c>
      <c r="D699" s="27">
        <v>42686</v>
      </c>
      <c r="E699" s="27">
        <v>0</v>
      </c>
      <c r="F699" s="27">
        <v>42686</v>
      </c>
      <c r="G699" s="27">
        <f t="shared" si="150"/>
        <v>0</v>
      </c>
      <c r="H699" s="27">
        <f t="shared" si="151"/>
        <v>-42686</v>
      </c>
      <c r="I699" s="28">
        <f t="shared" si="152"/>
        <v>0</v>
      </c>
      <c r="J699" s="28">
        <f t="shared" si="153"/>
        <v>0</v>
      </c>
      <c r="K699" s="28">
        <f t="shared" si="154"/>
        <v>100</v>
      </c>
    </row>
    <row r="700" spans="1:11">
      <c r="A700" s="32" t="s">
        <v>32</v>
      </c>
      <c r="B700" s="26" t="s">
        <v>33</v>
      </c>
      <c r="C700" s="27">
        <v>42686</v>
      </c>
      <c r="D700" s="27">
        <v>42686</v>
      </c>
      <c r="E700" s="27">
        <v>0</v>
      </c>
      <c r="F700" s="27">
        <v>42686</v>
      </c>
      <c r="G700" s="27">
        <f t="shared" si="150"/>
        <v>0</v>
      </c>
      <c r="H700" s="27">
        <f t="shared" si="151"/>
        <v>-42686</v>
      </c>
      <c r="I700" s="28">
        <f t="shared" si="152"/>
        <v>0</v>
      </c>
      <c r="J700" s="28">
        <f t="shared" si="153"/>
        <v>0</v>
      </c>
      <c r="K700" s="28">
        <f t="shared" si="154"/>
        <v>100</v>
      </c>
    </row>
    <row r="701" spans="1:11">
      <c r="A701" s="25" t="s">
        <v>34</v>
      </c>
      <c r="B701" s="26" t="s">
        <v>35</v>
      </c>
      <c r="C701" s="27">
        <v>33295</v>
      </c>
      <c r="D701" s="27">
        <v>42686</v>
      </c>
      <c r="E701" s="27">
        <v>0</v>
      </c>
      <c r="F701" s="27">
        <v>0</v>
      </c>
      <c r="G701" s="27">
        <f t="shared" si="150"/>
        <v>-33295</v>
      </c>
      <c r="H701" s="27">
        <f t="shared" si="151"/>
        <v>0</v>
      </c>
      <c r="I701" s="28">
        <f t="shared" si="152"/>
        <v>-100</v>
      </c>
      <c r="J701" s="28">
        <f t="shared" si="153"/>
        <v>0</v>
      </c>
      <c r="K701" s="28">
        <f t="shared" si="154"/>
        <v>0</v>
      </c>
    </row>
    <row r="702" spans="1:11">
      <c r="A702" s="31" t="s">
        <v>36</v>
      </c>
      <c r="B702" s="26" t="s">
        <v>37</v>
      </c>
      <c r="C702" s="27">
        <v>33295</v>
      </c>
      <c r="D702" s="27">
        <v>42686</v>
      </c>
      <c r="E702" s="27">
        <v>0</v>
      </c>
      <c r="F702" s="27">
        <v>0</v>
      </c>
      <c r="G702" s="27">
        <f t="shared" si="150"/>
        <v>-33295</v>
      </c>
      <c r="H702" s="27">
        <f t="shared" si="151"/>
        <v>0</v>
      </c>
      <c r="I702" s="28">
        <f t="shared" si="152"/>
        <v>-100</v>
      </c>
      <c r="J702" s="28">
        <f t="shared" si="153"/>
        <v>0</v>
      </c>
      <c r="K702" s="28">
        <f t="shared" si="154"/>
        <v>0</v>
      </c>
    </row>
    <row r="703" spans="1:11">
      <c r="A703" s="32" t="s">
        <v>46</v>
      </c>
      <c r="B703" s="26" t="s">
        <v>47</v>
      </c>
      <c r="C703" s="27">
        <v>33295</v>
      </c>
      <c r="D703" s="27">
        <v>42686</v>
      </c>
      <c r="E703" s="27">
        <v>0</v>
      </c>
      <c r="F703" s="27">
        <v>0</v>
      </c>
      <c r="G703" s="27">
        <f t="shared" si="150"/>
        <v>-33295</v>
      </c>
      <c r="H703" s="27">
        <f t="shared" si="151"/>
        <v>0</v>
      </c>
      <c r="I703" s="28">
        <f t="shared" si="152"/>
        <v>-100</v>
      </c>
      <c r="J703" s="28">
        <f t="shared" si="153"/>
        <v>0</v>
      </c>
      <c r="K703" s="28">
        <f t="shared" si="154"/>
        <v>0</v>
      </c>
    </row>
    <row r="704" spans="1:11">
      <c r="A704" s="33" t="s">
        <v>48</v>
      </c>
      <c r="B704" s="26" t="s">
        <v>49</v>
      </c>
      <c r="C704" s="27">
        <v>33295</v>
      </c>
      <c r="D704" s="27">
        <v>42686</v>
      </c>
      <c r="E704" s="27">
        <v>0</v>
      </c>
      <c r="F704" s="27">
        <v>0</v>
      </c>
      <c r="G704" s="27">
        <f t="shared" si="150"/>
        <v>-33295</v>
      </c>
      <c r="H704" s="27">
        <f t="shared" si="151"/>
        <v>0</v>
      </c>
      <c r="I704" s="28">
        <f t="shared" si="152"/>
        <v>-100</v>
      </c>
      <c r="J704" s="28">
        <f t="shared" si="153"/>
        <v>0</v>
      </c>
      <c r="K704" s="28">
        <f t="shared" si="154"/>
        <v>0</v>
      </c>
    </row>
    <row r="705" spans="1:11">
      <c r="A705" s="25"/>
      <c r="B705" s="26" t="s">
        <v>64</v>
      </c>
      <c r="C705" s="27">
        <v>9391</v>
      </c>
      <c r="D705" s="27">
        <v>0</v>
      </c>
      <c r="E705" s="27">
        <v>0</v>
      </c>
      <c r="F705" s="27">
        <v>42686</v>
      </c>
      <c r="G705" s="27">
        <f t="shared" si="150"/>
        <v>33295</v>
      </c>
      <c r="H705" s="27">
        <f t="shared" si="151"/>
        <v>-42686</v>
      </c>
      <c r="I705" s="28">
        <f t="shared" si="152"/>
        <v>354.54158236609521</v>
      </c>
      <c r="J705" s="28">
        <f t="shared" si="153"/>
        <v>0</v>
      </c>
      <c r="K705" s="28">
        <f t="shared" si="154"/>
        <v>0</v>
      </c>
    </row>
    <row r="706" spans="1:11">
      <c r="A706" s="25" t="s">
        <v>65</v>
      </c>
      <c r="B706" s="26" t="s">
        <v>66</v>
      </c>
      <c r="C706" s="27">
        <v>-9391</v>
      </c>
      <c r="D706" s="27">
        <v>0</v>
      </c>
      <c r="E706" s="27">
        <v>0</v>
      </c>
      <c r="F706" s="27">
        <v>-42686</v>
      </c>
      <c r="G706" s="27">
        <f t="shared" si="150"/>
        <v>-33295</v>
      </c>
      <c r="H706" s="27">
        <f t="shared" si="151"/>
        <v>42686</v>
      </c>
      <c r="I706" s="28">
        <f t="shared" si="152"/>
        <v>354.54158236609521</v>
      </c>
      <c r="J706" s="28">
        <f t="shared" si="153"/>
        <v>0</v>
      </c>
      <c r="K706" s="28">
        <f t="shared" si="154"/>
        <v>0</v>
      </c>
    </row>
    <row r="707" spans="1:11">
      <c r="A707" s="31" t="s">
        <v>67</v>
      </c>
      <c r="B707" s="26" t="s">
        <v>68</v>
      </c>
      <c r="C707" s="27">
        <v>-9391</v>
      </c>
      <c r="D707" s="27">
        <v>0</v>
      </c>
      <c r="E707" s="27">
        <v>0</v>
      </c>
      <c r="F707" s="27">
        <v>-42686</v>
      </c>
      <c r="G707" s="27">
        <f t="shared" si="150"/>
        <v>-33295</v>
      </c>
      <c r="H707" s="27">
        <f t="shared" si="151"/>
        <v>42686</v>
      </c>
      <c r="I707" s="28">
        <f t="shared" si="152"/>
        <v>354.54158236609521</v>
      </c>
      <c r="J707" s="28">
        <f t="shared" si="153"/>
        <v>0</v>
      </c>
      <c r="K707" s="28">
        <f t="shared" si="154"/>
        <v>0</v>
      </c>
    </row>
    <row r="708" spans="1:11">
      <c r="A708" s="40" t="s">
        <v>534</v>
      </c>
      <c r="B708" s="37" t="s">
        <v>535</v>
      </c>
      <c r="C708" s="38"/>
      <c r="D708" s="38"/>
      <c r="E708" s="38"/>
      <c r="F708" s="38"/>
      <c r="G708" s="38"/>
      <c r="H708" s="38"/>
      <c r="I708" s="39"/>
      <c r="J708" s="39"/>
      <c r="K708" s="39"/>
    </row>
    <row r="709" spans="1:11">
      <c r="A709" s="25" t="s">
        <v>28</v>
      </c>
      <c r="B709" s="26" t="s">
        <v>29</v>
      </c>
      <c r="C709" s="27">
        <v>2851287.68</v>
      </c>
      <c r="D709" s="27">
        <v>2951840</v>
      </c>
      <c r="E709" s="27">
        <v>2230310</v>
      </c>
      <c r="F709" s="27">
        <v>2923992.89</v>
      </c>
      <c r="G709" s="27">
        <f t="shared" ref="G709:G724" si="155">F709-C709</f>
        <v>72705.209999999963</v>
      </c>
      <c r="H709" s="27">
        <f t="shared" ref="H709:H724" si="156">E709-F709</f>
        <v>-693682.89000000013</v>
      </c>
      <c r="I709" s="28">
        <f t="shared" ref="I709:I724" si="157">IF(ISERROR(F709/C709),0,F709/C709*100-100)</f>
        <v>2.5499079068724342</v>
      </c>
      <c r="J709" s="28">
        <f t="shared" ref="J709:J724" si="158">IF(ISERROR(F709/E709),0,F709/E709*100)</f>
        <v>131.10253238339064</v>
      </c>
      <c r="K709" s="28">
        <f t="shared" ref="K709:K724" si="159">IF(ISERROR(F709/D709),0,F709/D709*100)</f>
        <v>99.056618583663081</v>
      </c>
    </row>
    <row r="710" spans="1:11" ht="26.4">
      <c r="A710" s="31" t="s">
        <v>76</v>
      </c>
      <c r="B710" s="26" t="s">
        <v>77</v>
      </c>
      <c r="C710" s="27">
        <v>41989.68</v>
      </c>
      <c r="D710" s="27">
        <v>78936</v>
      </c>
      <c r="E710" s="27">
        <v>67000</v>
      </c>
      <c r="F710" s="27">
        <v>51088.89</v>
      </c>
      <c r="G710" s="27">
        <f t="shared" si="155"/>
        <v>9099.2099999999991</v>
      </c>
      <c r="H710" s="27">
        <f t="shared" si="156"/>
        <v>15911.11</v>
      </c>
      <c r="I710" s="28">
        <f t="shared" si="157"/>
        <v>21.670110369976612</v>
      </c>
      <c r="J710" s="28">
        <f t="shared" si="158"/>
        <v>76.252074626865678</v>
      </c>
      <c r="K710" s="28">
        <f t="shared" si="159"/>
        <v>64.721913955609608</v>
      </c>
    </row>
    <row r="711" spans="1:11">
      <c r="A711" s="31" t="s">
        <v>30</v>
      </c>
      <c r="B711" s="26" t="s">
        <v>31</v>
      </c>
      <c r="C711" s="27">
        <v>2809298</v>
      </c>
      <c r="D711" s="27">
        <v>2872904</v>
      </c>
      <c r="E711" s="27">
        <v>2163310</v>
      </c>
      <c r="F711" s="27">
        <v>2872904</v>
      </c>
      <c r="G711" s="27">
        <f t="shared" si="155"/>
        <v>63606</v>
      </c>
      <c r="H711" s="27">
        <f t="shared" si="156"/>
        <v>-709594</v>
      </c>
      <c r="I711" s="28">
        <f t="shared" si="157"/>
        <v>2.2641243470788766</v>
      </c>
      <c r="J711" s="28">
        <f t="shared" si="158"/>
        <v>132.80130910502888</v>
      </c>
      <c r="K711" s="28">
        <f t="shared" si="159"/>
        <v>100</v>
      </c>
    </row>
    <row r="712" spans="1:11">
      <c r="A712" s="32" t="s">
        <v>32</v>
      </c>
      <c r="B712" s="26" t="s">
        <v>33</v>
      </c>
      <c r="C712" s="27">
        <v>2809298</v>
      </c>
      <c r="D712" s="27">
        <v>2872904</v>
      </c>
      <c r="E712" s="27">
        <v>2163310</v>
      </c>
      <c r="F712" s="27">
        <v>2872904</v>
      </c>
      <c r="G712" s="27">
        <f t="shared" si="155"/>
        <v>63606</v>
      </c>
      <c r="H712" s="27">
        <f t="shared" si="156"/>
        <v>-709594</v>
      </c>
      <c r="I712" s="28">
        <f t="shared" si="157"/>
        <v>2.2641243470788766</v>
      </c>
      <c r="J712" s="28">
        <f t="shared" si="158"/>
        <v>132.80130910502888</v>
      </c>
      <c r="K712" s="28">
        <f t="shared" si="159"/>
        <v>100</v>
      </c>
    </row>
    <row r="713" spans="1:11">
      <c r="A713" s="25" t="s">
        <v>34</v>
      </c>
      <c r="B713" s="26" t="s">
        <v>35</v>
      </c>
      <c r="C713" s="27">
        <v>2424199.02</v>
      </c>
      <c r="D713" s="27">
        <v>2951840</v>
      </c>
      <c r="E713" s="27">
        <v>2230310</v>
      </c>
      <c r="F713" s="27">
        <v>2360253.0499999998</v>
      </c>
      <c r="G713" s="27">
        <f t="shared" si="155"/>
        <v>-63945.970000000205</v>
      </c>
      <c r="H713" s="27">
        <f t="shared" si="156"/>
        <v>-129943.04999999981</v>
      </c>
      <c r="I713" s="28">
        <f t="shared" si="157"/>
        <v>-2.6378184906617292</v>
      </c>
      <c r="J713" s="28">
        <f t="shared" si="158"/>
        <v>105.82623267617505</v>
      </c>
      <c r="K713" s="28">
        <f t="shared" si="159"/>
        <v>79.958705417637816</v>
      </c>
    </row>
    <row r="714" spans="1:11">
      <c r="A714" s="31" t="s">
        <v>36</v>
      </c>
      <c r="B714" s="26" t="s">
        <v>37</v>
      </c>
      <c r="C714" s="27">
        <v>2421490.9300000002</v>
      </c>
      <c r="D714" s="27">
        <v>2941840</v>
      </c>
      <c r="E714" s="27">
        <v>2221310</v>
      </c>
      <c r="F714" s="27">
        <v>2350253.0499999998</v>
      </c>
      <c r="G714" s="27">
        <f t="shared" si="155"/>
        <v>-71237.880000000354</v>
      </c>
      <c r="H714" s="27">
        <f t="shared" si="156"/>
        <v>-128943.04999999981</v>
      </c>
      <c r="I714" s="28">
        <f t="shared" si="157"/>
        <v>-2.9419015829227391</v>
      </c>
      <c r="J714" s="28">
        <f t="shared" si="158"/>
        <v>105.80482012866281</v>
      </c>
      <c r="K714" s="28">
        <f t="shared" si="159"/>
        <v>79.890580385065121</v>
      </c>
    </row>
    <row r="715" spans="1:11">
      <c r="A715" s="32" t="s">
        <v>38</v>
      </c>
      <c r="B715" s="26" t="s">
        <v>39</v>
      </c>
      <c r="C715" s="27">
        <v>2421490.9300000002</v>
      </c>
      <c r="D715" s="27">
        <v>2941840</v>
      </c>
      <c r="E715" s="27">
        <v>2221310</v>
      </c>
      <c r="F715" s="27">
        <v>2350253.0499999998</v>
      </c>
      <c r="G715" s="27">
        <f t="shared" si="155"/>
        <v>-71237.880000000354</v>
      </c>
      <c r="H715" s="27">
        <f t="shared" si="156"/>
        <v>-128943.04999999981</v>
      </c>
      <c r="I715" s="28">
        <f t="shared" si="157"/>
        <v>-2.9419015829227391</v>
      </c>
      <c r="J715" s="28">
        <f t="shared" si="158"/>
        <v>105.80482012866281</v>
      </c>
      <c r="K715" s="28">
        <f t="shared" si="159"/>
        <v>79.890580385065121</v>
      </c>
    </row>
    <row r="716" spans="1:11">
      <c r="A716" s="33" t="s">
        <v>40</v>
      </c>
      <c r="B716" s="26" t="s">
        <v>41</v>
      </c>
      <c r="C716" s="27">
        <v>1769690.26</v>
      </c>
      <c r="D716" s="27">
        <v>2262109</v>
      </c>
      <c r="E716" s="27">
        <v>1674310</v>
      </c>
      <c r="F716" s="27">
        <v>1872694.71</v>
      </c>
      <c r="G716" s="27">
        <f t="shared" si="155"/>
        <v>103004.44999999995</v>
      </c>
      <c r="H716" s="27">
        <f t="shared" si="156"/>
        <v>-198384.70999999996</v>
      </c>
      <c r="I716" s="28">
        <f t="shared" si="157"/>
        <v>5.8204790029188445</v>
      </c>
      <c r="J716" s="28">
        <f t="shared" si="158"/>
        <v>111.848744258829</v>
      </c>
      <c r="K716" s="28">
        <f t="shared" si="159"/>
        <v>82.78534367707303</v>
      </c>
    </row>
    <row r="717" spans="1:11">
      <c r="A717" s="33" t="s">
        <v>42</v>
      </c>
      <c r="B717" s="26" t="s">
        <v>43</v>
      </c>
      <c r="C717" s="27">
        <v>651800.67000000004</v>
      </c>
      <c r="D717" s="27">
        <v>679731</v>
      </c>
      <c r="E717" s="27">
        <v>547000</v>
      </c>
      <c r="F717" s="27">
        <v>477558.34</v>
      </c>
      <c r="G717" s="27">
        <f t="shared" si="155"/>
        <v>-174242.33000000002</v>
      </c>
      <c r="H717" s="27">
        <f t="shared" si="156"/>
        <v>69441.659999999974</v>
      </c>
      <c r="I717" s="28">
        <f t="shared" si="157"/>
        <v>-26.732456411865911</v>
      </c>
      <c r="J717" s="28">
        <f t="shared" si="158"/>
        <v>87.304998171846435</v>
      </c>
      <c r="K717" s="28">
        <f t="shared" si="159"/>
        <v>70.256960474069899</v>
      </c>
    </row>
    <row r="718" spans="1:11">
      <c r="A718" s="34" t="s">
        <v>44</v>
      </c>
      <c r="B718" s="26" t="s">
        <v>45</v>
      </c>
      <c r="C718" s="27">
        <v>0</v>
      </c>
      <c r="D718" s="27">
        <v>0</v>
      </c>
      <c r="E718" s="27">
        <v>0</v>
      </c>
      <c r="F718" s="27">
        <v>145.19999999999999</v>
      </c>
      <c r="G718" s="27">
        <f t="shared" si="155"/>
        <v>145.19999999999999</v>
      </c>
      <c r="H718" s="27">
        <f t="shared" si="156"/>
        <v>-145.19999999999999</v>
      </c>
      <c r="I718" s="28">
        <f t="shared" si="157"/>
        <v>0</v>
      </c>
      <c r="J718" s="28">
        <f t="shared" si="158"/>
        <v>0</v>
      </c>
      <c r="K718" s="28">
        <f t="shared" si="159"/>
        <v>0</v>
      </c>
    </row>
    <row r="719" spans="1:11">
      <c r="A719" s="31" t="s">
        <v>60</v>
      </c>
      <c r="B719" s="26" t="s">
        <v>61</v>
      </c>
      <c r="C719" s="27">
        <v>2708.09</v>
      </c>
      <c r="D719" s="27">
        <v>10000</v>
      </c>
      <c r="E719" s="27">
        <v>9000</v>
      </c>
      <c r="F719" s="27">
        <v>10000</v>
      </c>
      <c r="G719" s="27">
        <f t="shared" si="155"/>
        <v>7291.91</v>
      </c>
      <c r="H719" s="27">
        <f t="shared" si="156"/>
        <v>-1000</v>
      </c>
      <c r="I719" s="28">
        <f t="shared" si="157"/>
        <v>269.26394617608719</v>
      </c>
      <c r="J719" s="28">
        <f t="shared" si="158"/>
        <v>111.11111111111111</v>
      </c>
      <c r="K719" s="28">
        <f t="shared" si="159"/>
        <v>100</v>
      </c>
    </row>
    <row r="720" spans="1:11">
      <c r="A720" s="32" t="s">
        <v>62</v>
      </c>
      <c r="B720" s="26" t="s">
        <v>63</v>
      </c>
      <c r="C720" s="27">
        <v>2708.09</v>
      </c>
      <c r="D720" s="27">
        <v>10000</v>
      </c>
      <c r="E720" s="27">
        <v>9000</v>
      </c>
      <c r="F720" s="27">
        <v>10000</v>
      </c>
      <c r="G720" s="27">
        <f t="shared" si="155"/>
        <v>7291.91</v>
      </c>
      <c r="H720" s="27">
        <f t="shared" si="156"/>
        <v>-1000</v>
      </c>
      <c r="I720" s="28">
        <f t="shared" si="157"/>
        <v>269.26394617608719</v>
      </c>
      <c r="J720" s="28">
        <f t="shared" si="158"/>
        <v>111.11111111111111</v>
      </c>
      <c r="K720" s="28">
        <f t="shared" si="159"/>
        <v>100</v>
      </c>
    </row>
    <row r="721" spans="1:11">
      <c r="A721" s="25"/>
      <c r="B721" s="26" t="s">
        <v>64</v>
      </c>
      <c r="C721" s="27">
        <v>427088.66</v>
      </c>
      <c r="D721" s="27">
        <v>0</v>
      </c>
      <c r="E721" s="27">
        <v>0</v>
      </c>
      <c r="F721" s="27">
        <v>563739.84</v>
      </c>
      <c r="G721" s="27">
        <f t="shared" si="155"/>
        <v>136651.18</v>
      </c>
      <c r="H721" s="27">
        <f t="shared" si="156"/>
        <v>-563739.84</v>
      </c>
      <c r="I721" s="28">
        <f t="shared" si="157"/>
        <v>31.995974793617791</v>
      </c>
      <c r="J721" s="28">
        <f t="shared" si="158"/>
        <v>0</v>
      </c>
      <c r="K721" s="28">
        <f t="shared" si="159"/>
        <v>0</v>
      </c>
    </row>
    <row r="722" spans="1:11">
      <c r="A722" s="25" t="s">
        <v>65</v>
      </c>
      <c r="B722" s="26" t="s">
        <v>66</v>
      </c>
      <c r="C722" s="27">
        <v>-427088.66</v>
      </c>
      <c r="D722" s="27">
        <v>0</v>
      </c>
      <c r="E722" s="27">
        <v>0</v>
      </c>
      <c r="F722" s="27">
        <v>-563739.84</v>
      </c>
      <c r="G722" s="27">
        <f t="shared" si="155"/>
        <v>-136651.18</v>
      </c>
      <c r="H722" s="27">
        <f t="shared" si="156"/>
        <v>563739.84</v>
      </c>
      <c r="I722" s="28">
        <f t="shared" si="157"/>
        <v>31.995974793617791</v>
      </c>
      <c r="J722" s="28">
        <f t="shared" si="158"/>
        <v>0</v>
      </c>
      <c r="K722" s="28">
        <f t="shared" si="159"/>
        <v>0</v>
      </c>
    </row>
    <row r="723" spans="1:11">
      <c r="A723" s="31" t="s">
        <v>67</v>
      </c>
      <c r="B723" s="26" t="s">
        <v>68</v>
      </c>
      <c r="C723" s="27">
        <v>-427088.66</v>
      </c>
      <c r="D723" s="27">
        <v>0</v>
      </c>
      <c r="E723" s="27">
        <v>0</v>
      </c>
      <c r="F723" s="27">
        <v>-563739.84</v>
      </c>
      <c r="G723" s="27">
        <f t="shared" si="155"/>
        <v>-136651.18</v>
      </c>
      <c r="H723" s="27">
        <f t="shared" si="156"/>
        <v>563739.84</v>
      </c>
      <c r="I723" s="28">
        <f t="shared" si="157"/>
        <v>31.995974793617791</v>
      </c>
      <c r="J723" s="28">
        <f t="shared" si="158"/>
        <v>0</v>
      </c>
      <c r="K723" s="28">
        <f t="shared" si="159"/>
        <v>0</v>
      </c>
    </row>
    <row r="724" spans="1:11" ht="26.4">
      <c r="A724" s="32" t="s">
        <v>94</v>
      </c>
      <c r="B724" s="26" t="s">
        <v>95</v>
      </c>
      <c r="C724" s="27">
        <v>-18523.5</v>
      </c>
      <c r="D724" s="27">
        <v>0</v>
      </c>
      <c r="E724" s="27">
        <v>0</v>
      </c>
      <c r="F724" s="27">
        <v>0</v>
      </c>
      <c r="G724" s="27">
        <f t="shared" si="155"/>
        <v>18523.5</v>
      </c>
      <c r="H724" s="27">
        <f t="shared" si="156"/>
        <v>0</v>
      </c>
      <c r="I724" s="28">
        <f t="shared" si="157"/>
        <v>-100</v>
      </c>
      <c r="J724" s="28">
        <f t="shared" si="158"/>
        <v>0</v>
      </c>
      <c r="K724" s="28">
        <f t="shared" si="159"/>
        <v>0</v>
      </c>
    </row>
    <row r="725" spans="1:11">
      <c r="A725" s="40" t="s">
        <v>536</v>
      </c>
      <c r="B725" s="37" t="s">
        <v>537</v>
      </c>
      <c r="C725" s="38"/>
      <c r="D725" s="38"/>
      <c r="E725" s="38"/>
      <c r="F725" s="38"/>
      <c r="G725" s="38"/>
      <c r="H725" s="38"/>
      <c r="I725" s="39"/>
      <c r="J725" s="39"/>
      <c r="K725" s="39"/>
    </row>
    <row r="726" spans="1:11">
      <c r="A726" s="25" t="s">
        <v>28</v>
      </c>
      <c r="B726" s="26" t="s">
        <v>29</v>
      </c>
      <c r="C726" s="27">
        <v>117208</v>
      </c>
      <c r="D726" s="27">
        <v>118649</v>
      </c>
      <c r="E726" s="27">
        <v>89196</v>
      </c>
      <c r="F726" s="27">
        <v>117465.5</v>
      </c>
      <c r="G726" s="27">
        <f t="shared" ref="G726:G739" si="160">F726-C726</f>
        <v>257.5</v>
      </c>
      <c r="H726" s="27">
        <f t="shared" ref="H726:H739" si="161">E726-F726</f>
        <v>-28269.5</v>
      </c>
      <c r="I726" s="28">
        <f t="shared" ref="I726:I739" si="162">IF(ISERROR(F726/C726),0,F726/C726*100-100)</f>
        <v>0.21969490137192338</v>
      </c>
      <c r="J726" s="28">
        <f t="shared" ref="J726:J739" si="163">IF(ISERROR(F726/E726),0,F726/E726*100)</f>
        <v>131.69368581550742</v>
      </c>
      <c r="K726" s="28">
        <f t="shared" ref="K726:K739" si="164">IF(ISERROR(F726/D726),0,F726/D726*100)</f>
        <v>99.002520038095554</v>
      </c>
    </row>
    <row r="727" spans="1:11" ht="26.4">
      <c r="A727" s="31" t="s">
        <v>76</v>
      </c>
      <c r="B727" s="26" t="s">
        <v>77</v>
      </c>
      <c r="C727" s="27">
        <v>1702</v>
      </c>
      <c r="D727" s="27">
        <v>2846</v>
      </c>
      <c r="E727" s="27">
        <v>2100</v>
      </c>
      <c r="F727" s="27">
        <v>1662.5</v>
      </c>
      <c r="G727" s="27">
        <f t="shared" si="160"/>
        <v>-39.5</v>
      </c>
      <c r="H727" s="27">
        <f t="shared" si="161"/>
        <v>437.5</v>
      </c>
      <c r="I727" s="28">
        <f t="shared" si="162"/>
        <v>-2.3207990599294845</v>
      </c>
      <c r="J727" s="28">
        <f t="shared" si="163"/>
        <v>79.166666666666657</v>
      </c>
      <c r="K727" s="28">
        <f t="shared" si="164"/>
        <v>58.415319747013349</v>
      </c>
    </row>
    <row r="728" spans="1:11">
      <c r="A728" s="31" t="s">
        <v>30</v>
      </c>
      <c r="B728" s="26" t="s">
        <v>31</v>
      </c>
      <c r="C728" s="27">
        <v>115506</v>
      </c>
      <c r="D728" s="27">
        <v>115803</v>
      </c>
      <c r="E728" s="27">
        <v>87096</v>
      </c>
      <c r="F728" s="27">
        <v>115803</v>
      </c>
      <c r="G728" s="27">
        <f t="shared" si="160"/>
        <v>297</v>
      </c>
      <c r="H728" s="27">
        <f t="shared" si="161"/>
        <v>-28707</v>
      </c>
      <c r="I728" s="28">
        <f t="shared" si="162"/>
        <v>0.25712949976623634</v>
      </c>
      <c r="J728" s="28">
        <f t="shared" si="163"/>
        <v>132.96018186828326</v>
      </c>
      <c r="K728" s="28">
        <f t="shared" si="164"/>
        <v>100</v>
      </c>
    </row>
    <row r="729" spans="1:11">
      <c r="A729" s="32" t="s">
        <v>32</v>
      </c>
      <c r="B729" s="26" t="s">
        <v>33</v>
      </c>
      <c r="C729" s="27">
        <v>115506</v>
      </c>
      <c r="D729" s="27">
        <v>115803</v>
      </c>
      <c r="E729" s="27">
        <v>87096</v>
      </c>
      <c r="F729" s="27">
        <v>115803</v>
      </c>
      <c r="G729" s="27">
        <f t="shared" si="160"/>
        <v>297</v>
      </c>
      <c r="H729" s="27">
        <f t="shared" si="161"/>
        <v>-28707</v>
      </c>
      <c r="I729" s="28">
        <f t="shared" si="162"/>
        <v>0.25712949976623634</v>
      </c>
      <c r="J729" s="28">
        <f t="shared" si="163"/>
        <v>132.96018186828326</v>
      </c>
      <c r="K729" s="28">
        <f t="shared" si="164"/>
        <v>100</v>
      </c>
    </row>
    <row r="730" spans="1:11">
      <c r="A730" s="25" t="s">
        <v>34</v>
      </c>
      <c r="B730" s="26" t="s">
        <v>35</v>
      </c>
      <c r="C730" s="27">
        <v>80919.95</v>
      </c>
      <c r="D730" s="27">
        <v>118649</v>
      </c>
      <c r="E730" s="27">
        <v>89196</v>
      </c>
      <c r="F730" s="27">
        <v>84838.74</v>
      </c>
      <c r="G730" s="27">
        <f t="shared" si="160"/>
        <v>3918.7900000000081</v>
      </c>
      <c r="H730" s="27">
        <f t="shared" si="161"/>
        <v>4357.2599999999948</v>
      </c>
      <c r="I730" s="28">
        <f t="shared" si="162"/>
        <v>4.8427983457725929</v>
      </c>
      <c r="J730" s="28">
        <f t="shared" si="163"/>
        <v>95.114960312121624</v>
      </c>
      <c r="K730" s="28">
        <f t="shared" si="164"/>
        <v>71.503965478006563</v>
      </c>
    </row>
    <row r="731" spans="1:11">
      <c r="A731" s="31" t="s">
        <v>36</v>
      </c>
      <c r="B731" s="26" t="s">
        <v>37</v>
      </c>
      <c r="C731" s="27">
        <v>80919.95</v>
      </c>
      <c r="D731" s="27">
        <v>118023</v>
      </c>
      <c r="E731" s="27">
        <v>88570</v>
      </c>
      <c r="F731" s="27">
        <v>84838.74</v>
      </c>
      <c r="G731" s="27">
        <f t="shared" si="160"/>
        <v>3918.7900000000081</v>
      </c>
      <c r="H731" s="27">
        <f t="shared" si="161"/>
        <v>3731.2599999999948</v>
      </c>
      <c r="I731" s="28">
        <f t="shared" si="162"/>
        <v>4.8427983457725929</v>
      </c>
      <c r="J731" s="28">
        <f t="shared" si="163"/>
        <v>95.787219148695954</v>
      </c>
      <c r="K731" s="28">
        <f t="shared" si="164"/>
        <v>71.883226150835014</v>
      </c>
    </row>
    <row r="732" spans="1:11">
      <c r="A732" s="32" t="s">
        <v>38</v>
      </c>
      <c r="B732" s="26" t="s">
        <v>39</v>
      </c>
      <c r="C732" s="27">
        <v>80919.95</v>
      </c>
      <c r="D732" s="27">
        <v>118023</v>
      </c>
      <c r="E732" s="27">
        <v>88570</v>
      </c>
      <c r="F732" s="27">
        <v>84838.74</v>
      </c>
      <c r="G732" s="27">
        <f t="shared" si="160"/>
        <v>3918.7900000000081</v>
      </c>
      <c r="H732" s="27">
        <f t="shared" si="161"/>
        <v>3731.2599999999948</v>
      </c>
      <c r="I732" s="28">
        <f t="shared" si="162"/>
        <v>4.8427983457725929</v>
      </c>
      <c r="J732" s="28">
        <f t="shared" si="163"/>
        <v>95.787219148695954</v>
      </c>
      <c r="K732" s="28">
        <f t="shared" si="164"/>
        <v>71.883226150835014</v>
      </c>
    </row>
    <row r="733" spans="1:11">
      <c r="A733" s="33" t="s">
        <v>40</v>
      </c>
      <c r="B733" s="26" t="s">
        <v>41</v>
      </c>
      <c r="C733" s="27">
        <v>69132.5</v>
      </c>
      <c r="D733" s="27">
        <v>101812</v>
      </c>
      <c r="E733" s="27">
        <v>76359</v>
      </c>
      <c r="F733" s="27">
        <v>75915.58</v>
      </c>
      <c r="G733" s="27">
        <f t="shared" si="160"/>
        <v>6783.0800000000017</v>
      </c>
      <c r="H733" s="27">
        <f t="shared" si="161"/>
        <v>443.41999999999825</v>
      </c>
      <c r="I733" s="28">
        <f t="shared" si="162"/>
        <v>9.8117093986185893</v>
      </c>
      <c r="J733" s="28">
        <f t="shared" si="163"/>
        <v>99.419295695333886</v>
      </c>
      <c r="K733" s="28">
        <f t="shared" si="164"/>
        <v>74.564471771500422</v>
      </c>
    </row>
    <row r="734" spans="1:11">
      <c r="A734" s="33" t="s">
        <v>42</v>
      </c>
      <c r="B734" s="26" t="s">
        <v>43</v>
      </c>
      <c r="C734" s="27">
        <v>11787.45</v>
      </c>
      <c r="D734" s="27">
        <v>16211</v>
      </c>
      <c r="E734" s="27">
        <v>12211</v>
      </c>
      <c r="F734" s="27">
        <v>8923.16</v>
      </c>
      <c r="G734" s="27">
        <f t="shared" si="160"/>
        <v>-2864.2900000000009</v>
      </c>
      <c r="H734" s="27">
        <f t="shared" si="161"/>
        <v>3287.84</v>
      </c>
      <c r="I734" s="28">
        <f t="shared" si="162"/>
        <v>-24.299488014795401</v>
      </c>
      <c r="J734" s="28">
        <f t="shared" si="163"/>
        <v>73.074768651216118</v>
      </c>
      <c r="K734" s="28">
        <f t="shared" si="164"/>
        <v>55.043859108013073</v>
      </c>
    </row>
    <row r="735" spans="1:11">
      <c r="A735" s="31" t="s">
        <v>60</v>
      </c>
      <c r="B735" s="26" t="s">
        <v>61</v>
      </c>
      <c r="C735" s="27">
        <v>0</v>
      </c>
      <c r="D735" s="27">
        <v>626</v>
      </c>
      <c r="E735" s="27">
        <v>626</v>
      </c>
      <c r="F735" s="27">
        <v>0</v>
      </c>
      <c r="G735" s="27">
        <f t="shared" si="160"/>
        <v>0</v>
      </c>
      <c r="H735" s="27">
        <f t="shared" si="161"/>
        <v>626</v>
      </c>
      <c r="I735" s="28">
        <f t="shared" si="162"/>
        <v>0</v>
      </c>
      <c r="J735" s="28">
        <f t="shared" si="163"/>
        <v>0</v>
      </c>
      <c r="K735" s="28">
        <f t="shared" si="164"/>
        <v>0</v>
      </c>
    </row>
    <row r="736" spans="1:11">
      <c r="A736" s="32" t="s">
        <v>62</v>
      </c>
      <c r="B736" s="26" t="s">
        <v>63</v>
      </c>
      <c r="C736" s="27">
        <v>0</v>
      </c>
      <c r="D736" s="27">
        <v>626</v>
      </c>
      <c r="E736" s="27">
        <v>626</v>
      </c>
      <c r="F736" s="27">
        <v>0</v>
      </c>
      <c r="G736" s="27">
        <f t="shared" si="160"/>
        <v>0</v>
      </c>
      <c r="H736" s="27">
        <f t="shared" si="161"/>
        <v>626</v>
      </c>
      <c r="I736" s="28">
        <f t="shared" si="162"/>
        <v>0</v>
      </c>
      <c r="J736" s="28">
        <f t="shared" si="163"/>
        <v>0</v>
      </c>
      <c r="K736" s="28">
        <f t="shared" si="164"/>
        <v>0</v>
      </c>
    </row>
    <row r="737" spans="1:11">
      <c r="A737" s="25"/>
      <c r="B737" s="26" t="s">
        <v>64</v>
      </c>
      <c r="C737" s="27">
        <v>36288.050000000003</v>
      </c>
      <c r="D737" s="27">
        <v>0</v>
      </c>
      <c r="E737" s="27">
        <v>0</v>
      </c>
      <c r="F737" s="27">
        <v>32626.76</v>
      </c>
      <c r="G737" s="27">
        <f t="shared" si="160"/>
        <v>-3661.2900000000045</v>
      </c>
      <c r="H737" s="27">
        <f t="shared" si="161"/>
        <v>-32626.76</v>
      </c>
      <c r="I737" s="28">
        <f t="shared" si="162"/>
        <v>-10.089519828152802</v>
      </c>
      <c r="J737" s="28">
        <f t="shared" si="163"/>
        <v>0</v>
      </c>
      <c r="K737" s="28">
        <f t="shared" si="164"/>
        <v>0</v>
      </c>
    </row>
    <row r="738" spans="1:11">
      <c r="A738" s="25" t="s">
        <v>65</v>
      </c>
      <c r="B738" s="26" t="s">
        <v>66</v>
      </c>
      <c r="C738" s="27">
        <v>-36288.050000000003</v>
      </c>
      <c r="D738" s="27">
        <v>0</v>
      </c>
      <c r="E738" s="27">
        <v>0</v>
      </c>
      <c r="F738" s="27">
        <v>-32626.76</v>
      </c>
      <c r="G738" s="27">
        <f t="shared" si="160"/>
        <v>3661.2900000000045</v>
      </c>
      <c r="H738" s="27">
        <f t="shared" si="161"/>
        <v>32626.76</v>
      </c>
      <c r="I738" s="28">
        <f t="shared" si="162"/>
        <v>-10.089519828152802</v>
      </c>
      <c r="J738" s="28">
        <f t="shared" si="163"/>
        <v>0</v>
      </c>
      <c r="K738" s="28">
        <f t="shared" si="164"/>
        <v>0</v>
      </c>
    </row>
    <row r="739" spans="1:11">
      <c r="A739" s="31" t="s">
        <v>67</v>
      </c>
      <c r="B739" s="26" t="s">
        <v>68</v>
      </c>
      <c r="C739" s="27">
        <v>-36288.050000000003</v>
      </c>
      <c r="D739" s="27">
        <v>0</v>
      </c>
      <c r="E739" s="27">
        <v>0</v>
      </c>
      <c r="F739" s="27">
        <v>-32626.76</v>
      </c>
      <c r="G739" s="27">
        <f t="shared" si="160"/>
        <v>3661.2900000000045</v>
      </c>
      <c r="H739" s="27">
        <f t="shared" si="161"/>
        <v>32626.76</v>
      </c>
      <c r="I739" s="28">
        <f t="shared" si="162"/>
        <v>-10.089519828152802</v>
      </c>
      <c r="J739" s="28">
        <f t="shared" si="163"/>
        <v>0</v>
      </c>
      <c r="K739" s="28">
        <f t="shared" si="164"/>
        <v>0</v>
      </c>
    </row>
    <row r="740" spans="1:11" ht="39.6">
      <c r="A740" s="40" t="s">
        <v>538</v>
      </c>
      <c r="B740" s="37" t="s">
        <v>539</v>
      </c>
      <c r="C740" s="38"/>
      <c r="D740" s="38"/>
      <c r="E740" s="38"/>
      <c r="F740" s="38"/>
      <c r="G740" s="38"/>
      <c r="H740" s="38"/>
      <c r="I740" s="39"/>
      <c r="J740" s="39"/>
      <c r="K740" s="39"/>
    </row>
    <row r="741" spans="1:11">
      <c r="A741" s="25" t="s">
        <v>28</v>
      </c>
      <c r="B741" s="26" t="s">
        <v>29</v>
      </c>
      <c r="C741" s="27">
        <v>28504416</v>
      </c>
      <c r="D741" s="27">
        <v>30534888</v>
      </c>
      <c r="E741" s="27">
        <v>22523189</v>
      </c>
      <c r="F741" s="27">
        <v>30534888</v>
      </c>
      <c r="G741" s="27">
        <f t="shared" ref="G741:G753" si="165">F741-C741</f>
        <v>2030472</v>
      </c>
      <c r="H741" s="27">
        <f t="shared" ref="H741:H753" si="166">E741-F741</f>
        <v>-8011699</v>
      </c>
      <c r="I741" s="28">
        <f t="shared" ref="I741:I753" si="167">IF(ISERROR(F741/C741),0,F741/C741*100-100)</f>
        <v>7.1233594120995178</v>
      </c>
      <c r="J741" s="28">
        <f t="shared" ref="J741:J753" si="168">IF(ISERROR(F741/E741),0,F741/E741*100)</f>
        <v>135.57089096042304</v>
      </c>
      <c r="K741" s="28">
        <f t="shared" ref="K741:K753" si="169">IF(ISERROR(F741/D741),0,F741/D741*100)</f>
        <v>100</v>
      </c>
    </row>
    <row r="742" spans="1:11">
      <c r="A742" s="31" t="s">
        <v>30</v>
      </c>
      <c r="B742" s="26" t="s">
        <v>31</v>
      </c>
      <c r="C742" s="27">
        <v>28504416</v>
      </c>
      <c r="D742" s="27">
        <v>30534888</v>
      </c>
      <c r="E742" s="27">
        <v>22523189</v>
      </c>
      <c r="F742" s="27">
        <v>30534888</v>
      </c>
      <c r="G742" s="27">
        <f t="shared" si="165"/>
        <v>2030472</v>
      </c>
      <c r="H742" s="27">
        <f t="shared" si="166"/>
        <v>-8011699</v>
      </c>
      <c r="I742" s="28">
        <f t="shared" si="167"/>
        <v>7.1233594120995178</v>
      </c>
      <c r="J742" s="28">
        <f t="shared" si="168"/>
        <v>135.57089096042304</v>
      </c>
      <c r="K742" s="28">
        <f t="shared" si="169"/>
        <v>100</v>
      </c>
    </row>
    <row r="743" spans="1:11">
      <c r="A743" s="32" t="s">
        <v>32</v>
      </c>
      <c r="B743" s="26" t="s">
        <v>33</v>
      </c>
      <c r="C743" s="27">
        <v>28504416</v>
      </c>
      <c r="D743" s="27">
        <v>30534888</v>
      </c>
      <c r="E743" s="27">
        <v>22523189</v>
      </c>
      <c r="F743" s="27">
        <v>30534888</v>
      </c>
      <c r="G743" s="27">
        <f t="shared" si="165"/>
        <v>2030472</v>
      </c>
      <c r="H743" s="27">
        <f t="shared" si="166"/>
        <v>-8011699</v>
      </c>
      <c r="I743" s="28">
        <f t="shared" si="167"/>
        <v>7.1233594120995178</v>
      </c>
      <c r="J743" s="28">
        <f t="shared" si="168"/>
        <v>135.57089096042304</v>
      </c>
      <c r="K743" s="28">
        <f t="shared" si="169"/>
        <v>100</v>
      </c>
    </row>
    <row r="744" spans="1:11">
      <c r="A744" s="25" t="s">
        <v>34</v>
      </c>
      <c r="B744" s="26" t="s">
        <v>35</v>
      </c>
      <c r="C744" s="27">
        <v>21554135</v>
      </c>
      <c r="D744" s="27">
        <v>30534888</v>
      </c>
      <c r="E744" s="27">
        <v>22523189</v>
      </c>
      <c r="F744" s="27">
        <v>23101333</v>
      </c>
      <c r="G744" s="27">
        <f t="shared" si="165"/>
        <v>1547198</v>
      </c>
      <c r="H744" s="27">
        <f t="shared" si="166"/>
        <v>-578144</v>
      </c>
      <c r="I744" s="28">
        <f t="shared" si="167"/>
        <v>7.1781957383119277</v>
      </c>
      <c r="J744" s="28">
        <f t="shared" si="168"/>
        <v>102.56688340181313</v>
      </c>
      <c r="K744" s="28">
        <f t="shared" si="169"/>
        <v>75.655535399376603</v>
      </c>
    </row>
    <row r="745" spans="1:11">
      <c r="A745" s="31" t="s">
        <v>36</v>
      </c>
      <c r="B745" s="26" t="s">
        <v>37</v>
      </c>
      <c r="C745" s="27">
        <v>21554135</v>
      </c>
      <c r="D745" s="27">
        <v>30534888</v>
      </c>
      <c r="E745" s="27">
        <v>22523189</v>
      </c>
      <c r="F745" s="27">
        <v>23101333</v>
      </c>
      <c r="G745" s="27">
        <f t="shared" si="165"/>
        <v>1547198</v>
      </c>
      <c r="H745" s="27">
        <f t="shared" si="166"/>
        <v>-578144</v>
      </c>
      <c r="I745" s="28">
        <f t="shared" si="167"/>
        <v>7.1781957383119277</v>
      </c>
      <c r="J745" s="28">
        <f t="shared" si="168"/>
        <v>102.56688340181313</v>
      </c>
      <c r="K745" s="28">
        <f t="shared" si="169"/>
        <v>75.655535399376603</v>
      </c>
    </row>
    <row r="746" spans="1:11">
      <c r="A746" s="32" t="s">
        <v>46</v>
      </c>
      <c r="B746" s="26" t="s">
        <v>47</v>
      </c>
      <c r="C746" s="27">
        <v>2609661</v>
      </c>
      <c r="D746" s="27">
        <v>3663686</v>
      </c>
      <c r="E746" s="27">
        <v>2139182</v>
      </c>
      <c r="F746" s="27">
        <v>2747772</v>
      </c>
      <c r="G746" s="27">
        <f t="shared" si="165"/>
        <v>138111</v>
      </c>
      <c r="H746" s="27">
        <f t="shared" si="166"/>
        <v>-608590</v>
      </c>
      <c r="I746" s="28">
        <f t="shared" si="167"/>
        <v>5.2922965856484723</v>
      </c>
      <c r="J746" s="28">
        <f t="shared" si="168"/>
        <v>128.44965972974717</v>
      </c>
      <c r="K746" s="28">
        <f t="shared" si="169"/>
        <v>75.000204711866687</v>
      </c>
    </row>
    <row r="747" spans="1:11">
      <c r="A747" s="33" t="s">
        <v>48</v>
      </c>
      <c r="B747" s="26" t="s">
        <v>49</v>
      </c>
      <c r="C747" s="27">
        <v>2609661</v>
      </c>
      <c r="D747" s="27">
        <v>3663686</v>
      </c>
      <c r="E747" s="27">
        <v>2139182</v>
      </c>
      <c r="F747" s="27">
        <v>2747772</v>
      </c>
      <c r="G747" s="27">
        <f t="shared" si="165"/>
        <v>138111</v>
      </c>
      <c r="H747" s="27">
        <f t="shared" si="166"/>
        <v>-608590</v>
      </c>
      <c r="I747" s="28">
        <f t="shared" si="167"/>
        <v>5.2922965856484723</v>
      </c>
      <c r="J747" s="28">
        <f t="shared" si="168"/>
        <v>128.44965972974717</v>
      </c>
      <c r="K747" s="28">
        <f t="shared" si="169"/>
        <v>75.000204711866687</v>
      </c>
    </row>
    <row r="748" spans="1:11" ht="26.4">
      <c r="A748" s="32" t="s">
        <v>52</v>
      </c>
      <c r="B748" s="26" t="s">
        <v>53</v>
      </c>
      <c r="C748" s="27">
        <v>18944474</v>
      </c>
      <c r="D748" s="27">
        <v>26871202</v>
      </c>
      <c r="E748" s="27">
        <v>20384007</v>
      </c>
      <c r="F748" s="27">
        <v>20353561</v>
      </c>
      <c r="G748" s="27">
        <f t="shared" si="165"/>
        <v>1409087</v>
      </c>
      <c r="H748" s="27">
        <f t="shared" si="166"/>
        <v>30446</v>
      </c>
      <c r="I748" s="28">
        <f t="shared" si="167"/>
        <v>7.4379842903001645</v>
      </c>
      <c r="J748" s="28">
        <f t="shared" si="168"/>
        <v>99.850637806394005</v>
      </c>
      <c r="K748" s="28">
        <f t="shared" si="169"/>
        <v>75.744884802696959</v>
      </c>
    </row>
    <row r="749" spans="1:11" ht="26.4">
      <c r="A749" s="33" t="s">
        <v>144</v>
      </c>
      <c r="B749" s="26" t="s">
        <v>145</v>
      </c>
      <c r="C749" s="27">
        <v>18944474</v>
      </c>
      <c r="D749" s="27">
        <v>26871202</v>
      </c>
      <c r="E749" s="27">
        <v>20384007</v>
      </c>
      <c r="F749" s="27">
        <v>20353561</v>
      </c>
      <c r="G749" s="27">
        <f t="shared" si="165"/>
        <v>1409087</v>
      </c>
      <c r="H749" s="27">
        <f t="shared" si="166"/>
        <v>30446</v>
      </c>
      <c r="I749" s="28">
        <f t="shared" si="167"/>
        <v>7.4379842903001645</v>
      </c>
      <c r="J749" s="28">
        <f t="shared" si="168"/>
        <v>99.850637806394005</v>
      </c>
      <c r="K749" s="28">
        <f t="shared" si="169"/>
        <v>75.744884802696959</v>
      </c>
    </row>
    <row r="750" spans="1:11" ht="26.4">
      <c r="A750" s="34" t="s">
        <v>167</v>
      </c>
      <c r="B750" s="26" t="s">
        <v>168</v>
      </c>
      <c r="C750" s="27">
        <v>18944474</v>
      </c>
      <c r="D750" s="27">
        <v>26871202</v>
      </c>
      <c r="E750" s="27">
        <v>20384007</v>
      </c>
      <c r="F750" s="27">
        <v>20353561</v>
      </c>
      <c r="G750" s="27">
        <f t="shared" si="165"/>
        <v>1409087</v>
      </c>
      <c r="H750" s="27">
        <f t="shared" si="166"/>
        <v>30446</v>
      </c>
      <c r="I750" s="28">
        <f t="shared" si="167"/>
        <v>7.4379842903001645</v>
      </c>
      <c r="J750" s="28">
        <f t="shared" si="168"/>
        <v>99.850637806394005</v>
      </c>
      <c r="K750" s="28">
        <f t="shared" si="169"/>
        <v>75.744884802696959</v>
      </c>
    </row>
    <row r="751" spans="1:11">
      <c r="A751" s="25"/>
      <c r="B751" s="26" t="s">
        <v>64</v>
      </c>
      <c r="C751" s="27">
        <v>6950281</v>
      </c>
      <c r="D751" s="27">
        <v>0</v>
      </c>
      <c r="E751" s="27">
        <v>0</v>
      </c>
      <c r="F751" s="27">
        <v>7433555</v>
      </c>
      <c r="G751" s="27">
        <f t="shared" si="165"/>
        <v>483274</v>
      </c>
      <c r="H751" s="27">
        <f t="shared" si="166"/>
        <v>-7433555</v>
      </c>
      <c r="I751" s="28">
        <f t="shared" si="167"/>
        <v>6.9533016003237975</v>
      </c>
      <c r="J751" s="28">
        <f t="shared" si="168"/>
        <v>0</v>
      </c>
      <c r="K751" s="28">
        <f t="shared" si="169"/>
        <v>0</v>
      </c>
    </row>
    <row r="752" spans="1:11">
      <c r="A752" s="25" t="s">
        <v>65</v>
      </c>
      <c r="B752" s="26" t="s">
        <v>66</v>
      </c>
      <c r="C752" s="27">
        <v>-6950281</v>
      </c>
      <c r="D752" s="27">
        <v>0</v>
      </c>
      <c r="E752" s="27">
        <v>0</v>
      </c>
      <c r="F752" s="27">
        <v>-7433555</v>
      </c>
      <c r="G752" s="27">
        <f t="shared" si="165"/>
        <v>-483274</v>
      </c>
      <c r="H752" s="27">
        <f t="shared" si="166"/>
        <v>7433555</v>
      </c>
      <c r="I752" s="28">
        <f t="shared" si="167"/>
        <v>6.9533016003237975</v>
      </c>
      <c r="J752" s="28">
        <f t="shared" si="168"/>
        <v>0</v>
      </c>
      <c r="K752" s="28">
        <f t="shared" si="169"/>
        <v>0</v>
      </c>
    </row>
    <row r="753" spans="1:11">
      <c r="A753" s="31" t="s">
        <v>67</v>
      </c>
      <c r="B753" s="26" t="s">
        <v>68</v>
      </c>
      <c r="C753" s="27">
        <v>-6950281</v>
      </c>
      <c r="D753" s="27">
        <v>0</v>
      </c>
      <c r="E753" s="27">
        <v>0</v>
      </c>
      <c r="F753" s="27">
        <v>-7433555</v>
      </c>
      <c r="G753" s="27">
        <f t="shared" si="165"/>
        <v>-483274</v>
      </c>
      <c r="H753" s="27">
        <f t="shared" si="166"/>
        <v>7433555</v>
      </c>
      <c r="I753" s="28">
        <f t="shared" si="167"/>
        <v>6.9533016003237975</v>
      </c>
      <c r="J753" s="28">
        <f t="shared" si="168"/>
        <v>0</v>
      </c>
      <c r="K753" s="28">
        <f t="shared" si="169"/>
        <v>0</v>
      </c>
    </row>
    <row r="754" spans="1:11" ht="39.6">
      <c r="A754" s="40" t="s">
        <v>540</v>
      </c>
      <c r="B754" s="37" t="s">
        <v>541</v>
      </c>
      <c r="C754" s="38"/>
      <c r="D754" s="38"/>
      <c r="E754" s="38"/>
      <c r="F754" s="38"/>
      <c r="G754" s="38"/>
      <c r="H754" s="38"/>
      <c r="I754" s="39"/>
      <c r="J754" s="39"/>
      <c r="K754" s="39"/>
    </row>
    <row r="755" spans="1:11">
      <c r="A755" s="25" t="s">
        <v>28</v>
      </c>
      <c r="B755" s="26" t="s">
        <v>29</v>
      </c>
      <c r="C755" s="27">
        <v>58259</v>
      </c>
      <c r="D755" s="27">
        <v>188488</v>
      </c>
      <c r="E755" s="27">
        <v>316030</v>
      </c>
      <c r="F755" s="27">
        <v>188488</v>
      </c>
      <c r="G755" s="27">
        <f t="shared" ref="G755:G761" si="170">F755-C755</f>
        <v>130229</v>
      </c>
      <c r="H755" s="27">
        <f t="shared" ref="H755:H761" si="171">E755-F755</f>
        <v>127542</v>
      </c>
      <c r="I755" s="28">
        <f t="shared" ref="I755:I761" si="172">IF(ISERROR(F755/C755),0,F755/C755*100-100)</f>
        <v>223.53456118367978</v>
      </c>
      <c r="J755" s="28">
        <f t="shared" ref="J755:J761" si="173">IF(ISERROR(F755/E755),0,F755/E755*100)</f>
        <v>59.642439008954852</v>
      </c>
      <c r="K755" s="28">
        <f t="shared" ref="K755:K761" si="174">IF(ISERROR(F755/D755),0,F755/D755*100)</f>
        <v>100</v>
      </c>
    </row>
    <row r="756" spans="1:11">
      <c r="A756" s="31" t="s">
        <v>30</v>
      </c>
      <c r="B756" s="26" t="s">
        <v>31</v>
      </c>
      <c r="C756" s="27">
        <v>58259</v>
      </c>
      <c r="D756" s="27">
        <v>188488</v>
      </c>
      <c r="E756" s="27">
        <v>316030</v>
      </c>
      <c r="F756" s="27">
        <v>188488</v>
      </c>
      <c r="G756" s="27">
        <f t="shared" si="170"/>
        <v>130229</v>
      </c>
      <c r="H756" s="27">
        <f t="shared" si="171"/>
        <v>127542</v>
      </c>
      <c r="I756" s="28">
        <f t="shared" si="172"/>
        <v>223.53456118367978</v>
      </c>
      <c r="J756" s="28">
        <f t="shared" si="173"/>
        <v>59.642439008954852</v>
      </c>
      <c r="K756" s="28">
        <f t="shared" si="174"/>
        <v>100</v>
      </c>
    </row>
    <row r="757" spans="1:11">
      <c r="A757" s="32" t="s">
        <v>32</v>
      </c>
      <c r="B757" s="26" t="s">
        <v>33</v>
      </c>
      <c r="C757" s="27">
        <v>58259</v>
      </c>
      <c r="D757" s="27">
        <v>188488</v>
      </c>
      <c r="E757" s="27">
        <v>316030</v>
      </c>
      <c r="F757" s="27">
        <v>188488</v>
      </c>
      <c r="G757" s="27">
        <f t="shared" si="170"/>
        <v>130229</v>
      </c>
      <c r="H757" s="27">
        <f t="shared" si="171"/>
        <v>127542</v>
      </c>
      <c r="I757" s="28">
        <f t="shared" si="172"/>
        <v>223.53456118367978</v>
      </c>
      <c r="J757" s="28">
        <f t="shared" si="173"/>
        <v>59.642439008954852</v>
      </c>
      <c r="K757" s="28">
        <f t="shared" si="174"/>
        <v>100</v>
      </c>
    </row>
    <row r="758" spans="1:11">
      <c r="A758" s="25" t="s">
        <v>34</v>
      </c>
      <c r="B758" s="26" t="s">
        <v>35</v>
      </c>
      <c r="C758" s="27">
        <v>58259</v>
      </c>
      <c r="D758" s="27">
        <v>188488</v>
      </c>
      <c r="E758" s="27">
        <v>316030</v>
      </c>
      <c r="F758" s="27">
        <v>188488</v>
      </c>
      <c r="G758" s="27">
        <f t="shared" si="170"/>
        <v>130229</v>
      </c>
      <c r="H758" s="27">
        <f t="shared" si="171"/>
        <v>127542</v>
      </c>
      <c r="I758" s="28">
        <f t="shared" si="172"/>
        <v>223.53456118367978</v>
      </c>
      <c r="J758" s="28">
        <f t="shared" si="173"/>
        <v>59.642439008954852</v>
      </c>
      <c r="K758" s="28">
        <f t="shared" si="174"/>
        <v>100</v>
      </c>
    </row>
    <row r="759" spans="1:11">
      <c r="A759" s="31" t="s">
        <v>36</v>
      </c>
      <c r="B759" s="26" t="s">
        <v>37</v>
      </c>
      <c r="C759" s="27">
        <v>58259</v>
      </c>
      <c r="D759" s="27">
        <v>188488</v>
      </c>
      <c r="E759" s="27">
        <v>316030</v>
      </c>
      <c r="F759" s="27">
        <v>188488</v>
      </c>
      <c r="G759" s="27">
        <f t="shared" si="170"/>
        <v>130229</v>
      </c>
      <c r="H759" s="27">
        <f t="shared" si="171"/>
        <v>127542</v>
      </c>
      <c r="I759" s="28">
        <f t="shared" si="172"/>
        <v>223.53456118367978</v>
      </c>
      <c r="J759" s="28">
        <f t="shared" si="173"/>
        <v>59.642439008954852</v>
      </c>
      <c r="K759" s="28">
        <f t="shared" si="174"/>
        <v>100</v>
      </c>
    </row>
    <row r="760" spans="1:11">
      <c r="A760" s="32" t="s">
        <v>46</v>
      </c>
      <c r="B760" s="26" t="s">
        <v>47</v>
      </c>
      <c r="C760" s="27">
        <v>58259</v>
      </c>
      <c r="D760" s="27">
        <v>188488</v>
      </c>
      <c r="E760" s="27">
        <v>316030</v>
      </c>
      <c r="F760" s="27">
        <v>188488</v>
      </c>
      <c r="G760" s="27">
        <f t="shared" si="170"/>
        <v>130229</v>
      </c>
      <c r="H760" s="27">
        <f t="shared" si="171"/>
        <v>127542</v>
      </c>
      <c r="I760" s="28">
        <f t="shared" si="172"/>
        <v>223.53456118367978</v>
      </c>
      <c r="J760" s="28">
        <f t="shared" si="173"/>
        <v>59.642439008954852</v>
      </c>
      <c r="K760" s="28">
        <f t="shared" si="174"/>
        <v>100</v>
      </c>
    </row>
    <row r="761" spans="1:11">
      <c r="A761" s="33" t="s">
        <v>48</v>
      </c>
      <c r="B761" s="26" t="s">
        <v>49</v>
      </c>
      <c r="C761" s="27">
        <v>58259</v>
      </c>
      <c r="D761" s="27">
        <v>188488</v>
      </c>
      <c r="E761" s="27">
        <v>316030</v>
      </c>
      <c r="F761" s="27">
        <v>188488</v>
      </c>
      <c r="G761" s="27">
        <f t="shared" si="170"/>
        <v>130229</v>
      </c>
      <c r="H761" s="27">
        <f t="shared" si="171"/>
        <v>127542</v>
      </c>
      <c r="I761" s="28">
        <f t="shared" si="172"/>
        <v>223.53456118367978</v>
      </c>
      <c r="J761" s="28">
        <f t="shared" si="173"/>
        <v>59.642439008954852</v>
      </c>
      <c r="K761" s="28">
        <f t="shared" si="174"/>
        <v>100</v>
      </c>
    </row>
    <row r="762" spans="1:11" ht="39.6">
      <c r="A762" s="36" t="s">
        <v>205</v>
      </c>
      <c r="B762" s="37" t="s">
        <v>542</v>
      </c>
      <c r="C762" s="38"/>
      <c r="D762" s="38"/>
      <c r="E762" s="38"/>
      <c r="F762" s="38"/>
      <c r="G762" s="38"/>
      <c r="H762" s="38"/>
      <c r="I762" s="39"/>
      <c r="J762" s="39"/>
      <c r="K762" s="39"/>
    </row>
    <row r="763" spans="1:11">
      <c r="A763" s="25" t="s">
        <v>28</v>
      </c>
      <c r="B763" s="26" t="s">
        <v>29</v>
      </c>
      <c r="C763" s="27">
        <v>3307669</v>
      </c>
      <c r="D763" s="27">
        <v>4291955</v>
      </c>
      <c r="E763" s="27">
        <v>3073305</v>
      </c>
      <c r="F763" s="27">
        <v>4291955</v>
      </c>
      <c r="G763" s="27">
        <f t="shared" ref="G763:G777" si="175">F763-C763</f>
        <v>984286</v>
      </c>
      <c r="H763" s="27">
        <f t="shared" ref="H763:H777" si="176">E763-F763</f>
        <v>-1218650</v>
      </c>
      <c r="I763" s="28">
        <f t="shared" ref="I763:I777" si="177">IF(ISERROR(F763/C763),0,F763/C763*100-100)</f>
        <v>29.757693408862849</v>
      </c>
      <c r="J763" s="28">
        <f t="shared" ref="J763:J777" si="178">IF(ISERROR(F763/E763),0,F763/E763*100)</f>
        <v>139.65275167938097</v>
      </c>
      <c r="K763" s="28">
        <f t="shared" ref="K763:K777" si="179">IF(ISERROR(F763/D763),0,F763/D763*100)</f>
        <v>100</v>
      </c>
    </row>
    <row r="764" spans="1:11">
      <c r="A764" s="31" t="s">
        <v>30</v>
      </c>
      <c r="B764" s="26" t="s">
        <v>31</v>
      </c>
      <c r="C764" s="27">
        <v>3307669</v>
      </c>
      <c r="D764" s="27">
        <v>4291955</v>
      </c>
      <c r="E764" s="27">
        <v>3073305</v>
      </c>
      <c r="F764" s="27">
        <v>4291955</v>
      </c>
      <c r="G764" s="27">
        <f t="shared" si="175"/>
        <v>984286</v>
      </c>
      <c r="H764" s="27">
        <f t="shared" si="176"/>
        <v>-1218650</v>
      </c>
      <c r="I764" s="28">
        <f t="shared" si="177"/>
        <v>29.757693408862849</v>
      </c>
      <c r="J764" s="28">
        <f t="shared" si="178"/>
        <v>139.65275167938097</v>
      </c>
      <c r="K764" s="28">
        <f t="shared" si="179"/>
        <v>100</v>
      </c>
    </row>
    <row r="765" spans="1:11">
      <c r="A765" s="32" t="s">
        <v>32</v>
      </c>
      <c r="B765" s="26" t="s">
        <v>33</v>
      </c>
      <c r="C765" s="27">
        <v>3307669</v>
      </c>
      <c r="D765" s="27">
        <v>4291955</v>
      </c>
      <c r="E765" s="27">
        <v>3073305</v>
      </c>
      <c r="F765" s="27">
        <v>4291955</v>
      </c>
      <c r="G765" s="27">
        <f t="shared" si="175"/>
        <v>984286</v>
      </c>
      <c r="H765" s="27">
        <f t="shared" si="176"/>
        <v>-1218650</v>
      </c>
      <c r="I765" s="28">
        <f t="shared" si="177"/>
        <v>29.757693408862849</v>
      </c>
      <c r="J765" s="28">
        <f t="shared" si="178"/>
        <v>139.65275167938097</v>
      </c>
      <c r="K765" s="28">
        <f t="shared" si="179"/>
        <v>100</v>
      </c>
    </row>
    <row r="766" spans="1:11">
      <c r="A766" s="25" t="s">
        <v>34</v>
      </c>
      <c r="B766" s="26" t="s">
        <v>35</v>
      </c>
      <c r="C766" s="27">
        <v>2103117.7999999998</v>
      </c>
      <c r="D766" s="27">
        <v>4291955</v>
      </c>
      <c r="E766" s="27">
        <v>3073305</v>
      </c>
      <c r="F766" s="27">
        <v>3885517.67</v>
      </c>
      <c r="G766" s="27">
        <f t="shared" si="175"/>
        <v>1782399.87</v>
      </c>
      <c r="H766" s="27">
        <f t="shared" si="176"/>
        <v>-812212.66999999993</v>
      </c>
      <c r="I766" s="28">
        <f t="shared" si="177"/>
        <v>84.750358253826761</v>
      </c>
      <c r="J766" s="28">
        <f t="shared" si="178"/>
        <v>126.42798778513684</v>
      </c>
      <c r="K766" s="28">
        <f t="shared" si="179"/>
        <v>90.530251831624525</v>
      </c>
    </row>
    <row r="767" spans="1:11">
      <c r="A767" s="31" t="s">
        <v>36</v>
      </c>
      <c r="B767" s="26" t="s">
        <v>37</v>
      </c>
      <c r="C767" s="27">
        <v>2103117.7999999998</v>
      </c>
      <c r="D767" s="27">
        <v>4291955</v>
      </c>
      <c r="E767" s="27">
        <v>3073305</v>
      </c>
      <c r="F767" s="27">
        <v>3885517.67</v>
      </c>
      <c r="G767" s="27">
        <f t="shared" si="175"/>
        <v>1782399.87</v>
      </c>
      <c r="H767" s="27">
        <f t="shared" si="176"/>
        <v>-812212.66999999993</v>
      </c>
      <c r="I767" s="28">
        <f t="shared" si="177"/>
        <v>84.750358253826761</v>
      </c>
      <c r="J767" s="28">
        <f t="shared" si="178"/>
        <v>126.42798778513684</v>
      </c>
      <c r="K767" s="28">
        <f t="shared" si="179"/>
        <v>90.530251831624525</v>
      </c>
    </row>
    <row r="768" spans="1:11">
      <c r="A768" s="32" t="s">
        <v>38</v>
      </c>
      <c r="B768" s="26" t="s">
        <v>39</v>
      </c>
      <c r="C768" s="27">
        <v>0</v>
      </c>
      <c r="D768" s="27">
        <v>17232</v>
      </c>
      <c r="E768" s="27">
        <v>13746</v>
      </c>
      <c r="F768" s="27">
        <v>4116.8</v>
      </c>
      <c r="G768" s="27">
        <f t="shared" si="175"/>
        <v>4116.8</v>
      </c>
      <c r="H768" s="27">
        <f t="shared" si="176"/>
        <v>9629.2000000000007</v>
      </c>
      <c r="I768" s="28">
        <f t="shared" si="177"/>
        <v>0</v>
      </c>
      <c r="J768" s="28">
        <f t="shared" si="178"/>
        <v>29.949076094863962</v>
      </c>
      <c r="K768" s="28">
        <f t="shared" si="179"/>
        <v>23.890436397400187</v>
      </c>
    </row>
    <row r="769" spans="1:11">
      <c r="A769" s="33" t="s">
        <v>40</v>
      </c>
      <c r="B769" s="26" t="s">
        <v>41</v>
      </c>
      <c r="C769" s="27">
        <v>0</v>
      </c>
      <c r="D769" s="27">
        <v>17232</v>
      </c>
      <c r="E769" s="27">
        <v>13746</v>
      </c>
      <c r="F769" s="27">
        <v>4116.8</v>
      </c>
      <c r="G769" s="27">
        <f t="shared" si="175"/>
        <v>4116.8</v>
      </c>
      <c r="H769" s="27">
        <f t="shared" si="176"/>
        <v>9629.2000000000007</v>
      </c>
      <c r="I769" s="28">
        <f t="shared" si="177"/>
        <v>0</v>
      </c>
      <c r="J769" s="28">
        <f t="shared" si="178"/>
        <v>29.949076094863962</v>
      </c>
      <c r="K769" s="28">
        <f t="shared" si="179"/>
        <v>23.890436397400187</v>
      </c>
    </row>
    <row r="770" spans="1:11">
      <c r="A770" s="32" t="s">
        <v>46</v>
      </c>
      <c r="B770" s="26" t="s">
        <v>47</v>
      </c>
      <c r="C770" s="27">
        <v>531213.87</v>
      </c>
      <c r="D770" s="27">
        <v>772467</v>
      </c>
      <c r="E770" s="27">
        <v>559471</v>
      </c>
      <c r="F770" s="27">
        <v>666880.15</v>
      </c>
      <c r="G770" s="27">
        <f t="shared" si="175"/>
        <v>135666.28000000003</v>
      </c>
      <c r="H770" s="27">
        <f t="shared" si="176"/>
        <v>-107409.15000000002</v>
      </c>
      <c r="I770" s="28">
        <f t="shared" si="177"/>
        <v>25.538919004505672</v>
      </c>
      <c r="J770" s="28">
        <f t="shared" si="178"/>
        <v>119.19834093277399</v>
      </c>
      <c r="K770" s="28">
        <f t="shared" si="179"/>
        <v>86.331215443507631</v>
      </c>
    </row>
    <row r="771" spans="1:11">
      <c r="A771" s="33" t="s">
        <v>48</v>
      </c>
      <c r="B771" s="26" t="s">
        <v>49</v>
      </c>
      <c r="C771" s="27">
        <v>531213.87</v>
      </c>
      <c r="D771" s="27">
        <v>772467</v>
      </c>
      <c r="E771" s="27">
        <v>559471</v>
      </c>
      <c r="F771" s="27">
        <v>666880.15</v>
      </c>
      <c r="G771" s="27">
        <f t="shared" si="175"/>
        <v>135666.28000000003</v>
      </c>
      <c r="H771" s="27">
        <f t="shared" si="176"/>
        <v>-107409.15000000002</v>
      </c>
      <c r="I771" s="28">
        <f t="shared" si="177"/>
        <v>25.538919004505672</v>
      </c>
      <c r="J771" s="28">
        <f t="shared" si="178"/>
        <v>119.19834093277399</v>
      </c>
      <c r="K771" s="28">
        <f t="shared" si="179"/>
        <v>86.331215443507631</v>
      </c>
    </row>
    <row r="772" spans="1:11" ht="26.4">
      <c r="A772" s="32" t="s">
        <v>52</v>
      </c>
      <c r="B772" s="26" t="s">
        <v>53</v>
      </c>
      <c r="C772" s="27">
        <v>1571903.93</v>
      </c>
      <c r="D772" s="27">
        <v>3502256</v>
      </c>
      <c r="E772" s="27">
        <v>2500088</v>
      </c>
      <c r="F772" s="27">
        <v>3214520.72</v>
      </c>
      <c r="G772" s="27">
        <f t="shared" si="175"/>
        <v>1642616.7900000003</v>
      </c>
      <c r="H772" s="27">
        <f t="shared" si="176"/>
        <v>-714432.7200000002</v>
      </c>
      <c r="I772" s="28">
        <f t="shared" si="177"/>
        <v>104.49854845772927</v>
      </c>
      <c r="J772" s="28">
        <f t="shared" si="178"/>
        <v>128.57630291413744</v>
      </c>
      <c r="K772" s="28">
        <f t="shared" si="179"/>
        <v>91.784287613469729</v>
      </c>
    </row>
    <row r="773" spans="1:11" ht="26.4">
      <c r="A773" s="33" t="s">
        <v>144</v>
      </c>
      <c r="B773" s="26" t="s">
        <v>145</v>
      </c>
      <c r="C773" s="27">
        <v>1571903.93</v>
      </c>
      <c r="D773" s="27">
        <v>3502256</v>
      </c>
      <c r="E773" s="27">
        <v>2500088</v>
      </c>
      <c r="F773" s="27">
        <v>3214520.72</v>
      </c>
      <c r="G773" s="27">
        <f t="shared" si="175"/>
        <v>1642616.7900000003</v>
      </c>
      <c r="H773" s="27">
        <f t="shared" si="176"/>
        <v>-714432.7200000002</v>
      </c>
      <c r="I773" s="28">
        <f t="shared" si="177"/>
        <v>104.49854845772927</v>
      </c>
      <c r="J773" s="28">
        <f t="shared" si="178"/>
        <v>128.57630291413744</v>
      </c>
      <c r="K773" s="28">
        <f t="shared" si="179"/>
        <v>91.784287613469729</v>
      </c>
    </row>
    <row r="774" spans="1:11" ht="26.4">
      <c r="A774" s="34" t="s">
        <v>167</v>
      </c>
      <c r="B774" s="26" t="s">
        <v>168</v>
      </c>
      <c r="C774" s="27">
        <v>1571903.93</v>
      </c>
      <c r="D774" s="27">
        <v>3502256</v>
      </c>
      <c r="E774" s="27">
        <v>2500088</v>
      </c>
      <c r="F774" s="27">
        <v>3214520.72</v>
      </c>
      <c r="G774" s="27">
        <f t="shared" si="175"/>
        <v>1642616.7900000003</v>
      </c>
      <c r="H774" s="27">
        <f t="shared" si="176"/>
        <v>-714432.7200000002</v>
      </c>
      <c r="I774" s="28">
        <f t="shared" si="177"/>
        <v>104.49854845772927</v>
      </c>
      <c r="J774" s="28">
        <f t="shared" si="178"/>
        <v>128.57630291413744</v>
      </c>
      <c r="K774" s="28">
        <f t="shared" si="179"/>
        <v>91.784287613469729</v>
      </c>
    </row>
    <row r="775" spans="1:11">
      <c r="A775" s="25"/>
      <c r="B775" s="26" t="s">
        <v>64</v>
      </c>
      <c r="C775" s="27">
        <v>1204551.2</v>
      </c>
      <c r="D775" s="27">
        <v>0</v>
      </c>
      <c r="E775" s="27">
        <v>0</v>
      </c>
      <c r="F775" s="27">
        <v>406437.33</v>
      </c>
      <c r="G775" s="27">
        <f t="shared" si="175"/>
        <v>-798113.86999999988</v>
      </c>
      <c r="H775" s="27">
        <f t="shared" si="176"/>
        <v>-406437.33</v>
      </c>
      <c r="I775" s="28">
        <f t="shared" si="177"/>
        <v>-66.25819392318067</v>
      </c>
      <c r="J775" s="28">
        <f t="shared" si="178"/>
        <v>0</v>
      </c>
      <c r="K775" s="28">
        <f t="shared" si="179"/>
        <v>0</v>
      </c>
    </row>
    <row r="776" spans="1:11">
      <c r="A776" s="25" t="s">
        <v>65</v>
      </c>
      <c r="B776" s="26" t="s">
        <v>66</v>
      </c>
      <c r="C776" s="27">
        <v>-1204551.2</v>
      </c>
      <c r="D776" s="27">
        <v>0</v>
      </c>
      <c r="E776" s="27">
        <v>0</v>
      </c>
      <c r="F776" s="27">
        <v>-406437.33</v>
      </c>
      <c r="G776" s="27">
        <f t="shared" si="175"/>
        <v>798113.86999999988</v>
      </c>
      <c r="H776" s="27">
        <f t="shared" si="176"/>
        <v>406437.33</v>
      </c>
      <c r="I776" s="28">
        <f t="shared" si="177"/>
        <v>-66.25819392318067</v>
      </c>
      <c r="J776" s="28">
        <f t="shared" si="178"/>
        <v>0</v>
      </c>
      <c r="K776" s="28">
        <f t="shared" si="179"/>
        <v>0</v>
      </c>
    </row>
    <row r="777" spans="1:11">
      <c r="A777" s="31" t="s">
        <v>67</v>
      </c>
      <c r="B777" s="26" t="s">
        <v>68</v>
      </c>
      <c r="C777" s="27">
        <v>-1204551.2</v>
      </c>
      <c r="D777" s="27">
        <v>0</v>
      </c>
      <c r="E777" s="27">
        <v>0</v>
      </c>
      <c r="F777" s="27">
        <v>-406437.33</v>
      </c>
      <c r="G777" s="27">
        <f t="shared" si="175"/>
        <v>798113.86999999988</v>
      </c>
      <c r="H777" s="27">
        <f t="shared" si="176"/>
        <v>406437.33</v>
      </c>
      <c r="I777" s="28">
        <f t="shared" si="177"/>
        <v>-66.25819392318067</v>
      </c>
      <c r="J777" s="28">
        <f t="shared" si="178"/>
        <v>0</v>
      </c>
      <c r="K777" s="28">
        <f t="shared" si="179"/>
        <v>0</v>
      </c>
    </row>
    <row r="778" spans="1:11">
      <c r="A778" s="36" t="s">
        <v>543</v>
      </c>
      <c r="B778" s="37" t="s">
        <v>544</v>
      </c>
      <c r="C778" s="38"/>
      <c r="D778" s="38"/>
      <c r="E778" s="38"/>
      <c r="F778" s="38"/>
      <c r="G778" s="38"/>
      <c r="H778" s="38"/>
      <c r="I778" s="39"/>
      <c r="J778" s="39"/>
      <c r="K778" s="39"/>
    </row>
    <row r="779" spans="1:11">
      <c r="A779" s="25" t="s">
        <v>28</v>
      </c>
      <c r="B779" s="26" t="s">
        <v>29</v>
      </c>
      <c r="C779" s="27">
        <v>538777</v>
      </c>
      <c r="D779" s="27">
        <v>0</v>
      </c>
      <c r="E779" s="27">
        <v>0</v>
      </c>
      <c r="F779" s="27">
        <v>0</v>
      </c>
      <c r="G779" s="27">
        <f t="shared" ref="G779:G796" si="180">F779-C779</f>
        <v>-538777</v>
      </c>
      <c r="H779" s="27">
        <f t="shared" ref="H779:H796" si="181">E779-F779</f>
        <v>0</v>
      </c>
      <c r="I779" s="28">
        <f t="shared" ref="I779:I796" si="182">IF(ISERROR(F779/C779),0,F779/C779*100-100)</f>
        <v>-100</v>
      </c>
      <c r="J779" s="28">
        <f t="shared" ref="J779:J796" si="183">IF(ISERROR(F779/E779),0,F779/E779*100)</f>
        <v>0</v>
      </c>
      <c r="K779" s="28">
        <f t="shared" ref="K779:K796" si="184">IF(ISERROR(F779/D779),0,F779/D779*100)</f>
        <v>0</v>
      </c>
    </row>
    <row r="780" spans="1:11">
      <c r="A780" s="31" t="s">
        <v>30</v>
      </c>
      <c r="B780" s="26" t="s">
        <v>31</v>
      </c>
      <c r="C780" s="27">
        <v>538777</v>
      </c>
      <c r="D780" s="27">
        <v>0</v>
      </c>
      <c r="E780" s="27">
        <v>0</v>
      </c>
      <c r="F780" s="27">
        <v>0</v>
      </c>
      <c r="G780" s="27">
        <f t="shared" si="180"/>
        <v>-538777</v>
      </c>
      <c r="H780" s="27">
        <f t="shared" si="181"/>
        <v>0</v>
      </c>
      <c r="I780" s="28">
        <f t="shared" si="182"/>
        <v>-100</v>
      </c>
      <c r="J780" s="28">
        <f t="shared" si="183"/>
        <v>0</v>
      </c>
      <c r="K780" s="28">
        <f t="shared" si="184"/>
        <v>0</v>
      </c>
    </row>
    <row r="781" spans="1:11">
      <c r="A781" s="32" t="s">
        <v>32</v>
      </c>
      <c r="B781" s="26" t="s">
        <v>33</v>
      </c>
      <c r="C781" s="27">
        <v>538777</v>
      </c>
      <c r="D781" s="27">
        <v>0</v>
      </c>
      <c r="E781" s="27">
        <v>0</v>
      </c>
      <c r="F781" s="27">
        <v>0</v>
      </c>
      <c r="G781" s="27">
        <f t="shared" si="180"/>
        <v>-538777</v>
      </c>
      <c r="H781" s="27">
        <f t="shared" si="181"/>
        <v>0</v>
      </c>
      <c r="I781" s="28">
        <f t="shared" si="182"/>
        <v>-100</v>
      </c>
      <c r="J781" s="28">
        <f t="shared" si="183"/>
        <v>0</v>
      </c>
      <c r="K781" s="28">
        <f t="shared" si="184"/>
        <v>0</v>
      </c>
    </row>
    <row r="782" spans="1:11">
      <c r="A782" s="25" t="s">
        <v>34</v>
      </c>
      <c r="B782" s="26" t="s">
        <v>35</v>
      </c>
      <c r="C782" s="27">
        <v>410496.28</v>
      </c>
      <c r="D782" s="27">
        <v>0</v>
      </c>
      <c r="E782" s="27">
        <v>0</v>
      </c>
      <c r="F782" s="27">
        <v>0</v>
      </c>
      <c r="G782" s="27">
        <f t="shared" si="180"/>
        <v>-410496.28</v>
      </c>
      <c r="H782" s="27">
        <f t="shared" si="181"/>
        <v>0</v>
      </c>
      <c r="I782" s="28">
        <f t="shared" si="182"/>
        <v>-100</v>
      </c>
      <c r="J782" s="28">
        <f t="shared" si="183"/>
        <v>0</v>
      </c>
      <c r="K782" s="28">
        <f t="shared" si="184"/>
        <v>0</v>
      </c>
    </row>
    <row r="783" spans="1:11">
      <c r="A783" s="31" t="s">
        <v>36</v>
      </c>
      <c r="B783" s="26" t="s">
        <v>37</v>
      </c>
      <c r="C783" s="27">
        <v>410496.28</v>
      </c>
      <c r="D783" s="27">
        <v>0</v>
      </c>
      <c r="E783" s="27">
        <v>0</v>
      </c>
      <c r="F783" s="27">
        <v>0</v>
      </c>
      <c r="G783" s="27">
        <f t="shared" si="180"/>
        <v>-410496.28</v>
      </c>
      <c r="H783" s="27">
        <f t="shared" si="181"/>
        <v>0</v>
      </c>
      <c r="I783" s="28">
        <f t="shared" si="182"/>
        <v>-100</v>
      </c>
      <c r="J783" s="28">
        <f t="shared" si="183"/>
        <v>0</v>
      </c>
      <c r="K783" s="28">
        <f t="shared" si="184"/>
        <v>0</v>
      </c>
    </row>
    <row r="784" spans="1:11">
      <c r="A784" s="32" t="s">
        <v>38</v>
      </c>
      <c r="B784" s="26" t="s">
        <v>39</v>
      </c>
      <c r="C784" s="27">
        <v>95533.7</v>
      </c>
      <c r="D784" s="27">
        <v>0</v>
      </c>
      <c r="E784" s="27">
        <v>0</v>
      </c>
      <c r="F784" s="27">
        <v>0</v>
      </c>
      <c r="G784" s="27">
        <f t="shared" si="180"/>
        <v>-95533.7</v>
      </c>
      <c r="H784" s="27">
        <f t="shared" si="181"/>
        <v>0</v>
      </c>
      <c r="I784" s="28">
        <f t="shared" si="182"/>
        <v>-100</v>
      </c>
      <c r="J784" s="28">
        <f t="shared" si="183"/>
        <v>0</v>
      </c>
      <c r="K784" s="28">
        <f t="shared" si="184"/>
        <v>0</v>
      </c>
    </row>
    <row r="785" spans="1:11">
      <c r="A785" s="33" t="s">
        <v>40</v>
      </c>
      <c r="B785" s="26" t="s">
        <v>41</v>
      </c>
      <c r="C785" s="27">
        <v>6406.23</v>
      </c>
      <c r="D785" s="27">
        <v>0</v>
      </c>
      <c r="E785" s="27">
        <v>0</v>
      </c>
      <c r="F785" s="27">
        <v>0</v>
      </c>
      <c r="G785" s="27">
        <f t="shared" si="180"/>
        <v>-6406.23</v>
      </c>
      <c r="H785" s="27">
        <f t="shared" si="181"/>
        <v>0</v>
      </c>
      <c r="I785" s="28">
        <f t="shared" si="182"/>
        <v>-100</v>
      </c>
      <c r="J785" s="28">
        <f t="shared" si="183"/>
        <v>0</v>
      </c>
      <c r="K785" s="28">
        <f t="shared" si="184"/>
        <v>0</v>
      </c>
    </row>
    <row r="786" spans="1:11">
      <c r="A786" s="33" t="s">
        <v>42</v>
      </c>
      <c r="B786" s="26" t="s">
        <v>43</v>
      </c>
      <c r="C786" s="27">
        <v>89127.47</v>
      </c>
      <c r="D786" s="27">
        <v>0</v>
      </c>
      <c r="E786" s="27">
        <v>0</v>
      </c>
      <c r="F786" s="27">
        <v>0</v>
      </c>
      <c r="G786" s="27">
        <f t="shared" si="180"/>
        <v>-89127.47</v>
      </c>
      <c r="H786" s="27">
        <f t="shared" si="181"/>
        <v>0</v>
      </c>
      <c r="I786" s="28">
        <f t="shared" si="182"/>
        <v>-100</v>
      </c>
      <c r="J786" s="28">
        <f t="shared" si="183"/>
        <v>0</v>
      </c>
      <c r="K786" s="28">
        <f t="shared" si="184"/>
        <v>0</v>
      </c>
    </row>
    <row r="787" spans="1:11">
      <c r="A787" s="32" t="s">
        <v>46</v>
      </c>
      <c r="B787" s="26" t="s">
        <v>47</v>
      </c>
      <c r="C787" s="27">
        <v>165545</v>
      </c>
      <c r="D787" s="27">
        <v>0</v>
      </c>
      <c r="E787" s="27">
        <v>0</v>
      </c>
      <c r="F787" s="27">
        <v>0</v>
      </c>
      <c r="G787" s="27">
        <f t="shared" si="180"/>
        <v>-165545</v>
      </c>
      <c r="H787" s="27">
        <f t="shared" si="181"/>
        <v>0</v>
      </c>
      <c r="I787" s="28">
        <f t="shared" si="182"/>
        <v>-100</v>
      </c>
      <c r="J787" s="28">
        <f t="shared" si="183"/>
        <v>0</v>
      </c>
      <c r="K787" s="28">
        <f t="shared" si="184"/>
        <v>0</v>
      </c>
    </row>
    <row r="788" spans="1:11">
      <c r="A788" s="33" t="s">
        <v>48</v>
      </c>
      <c r="B788" s="26" t="s">
        <v>49</v>
      </c>
      <c r="C788" s="27">
        <v>165545</v>
      </c>
      <c r="D788" s="27">
        <v>0</v>
      </c>
      <c r="E788" s="27">
        <v>0</v>
      </c>
      <c r="F788" s="27">
        <v>0</v>
      </c>
      <c r="G788" s="27">
        <f t="shared" si="180"/>
        <v>-165545</v>
      </c>
      <c r="H788" s="27">
        <f t="shared" si="181"/>
        <v>0</v>
      </c>
      <c r="I788" s="28">
        <f t="shared" si="182"/>
        <v>-100</v>
      </c>
      <c r="J788" s="28">
        <f t="shared" si="183"/>
        <v>0</v>
      </c>
      <c r="K788" s="28">
        <f t="shared" si="184"/>
        <v>0</v>
      </c>
    </row>
    <row r="789" spans="1:11" ht="26.4">
      <c r="A789" s="32" t="s">
        <v>88</v>
      </c>
      <c r="B789" s="26" t="s">
        <v>89</v>
      </c>
      <c r="C789" s="27">
        <v>134987.57999999999</v>
      </c>
      <c r="D789" s="27">
        <v>0</v>
      </c>
      <c r="E789" s="27">
        <v>0</v>
      </c>
      <c r="F789" s="27">
        <v>0</v>
      </c>
      <c r="G789" s="27">
        <f t="shared" si="180"/>
        <v>-134987.57999999999</v>
      </c>
      <c r="H789" s="27">
        <f t="shared" si="181"/>
        <v>0</v>
      </c>
      <c r="I789" s="28">
        <f t="shared" si="182"/>
        <v>-100</v>
      </c>
      <c r="J789" s="28">
        <f t="shared" si="183"/>
        <v>0</v>
      </c>
      <c r="K789" s="28">
        <f t="shared" si="184"/>
        <v>0</v>
      </c>
    </row>
    <row r="790" spans="1:11">
      <c r="A790" s="33" t="s">
        <v>90</v>
      </c>
      <c r="B790" s="26" t="s">
        <v>91</v>
      </c>
      <c r="C790" s="27">
        <v>134987.57999999999</v>
      </c>
      <c r="D790" s="27">
        <v>0</v>
      </c>
      <c r="E790" s="27">
        <v>0</v>
      </c>
      <c r="F790" s="27">
        <v>0</v>
      </c>
      <c r="G790" s="27">
        <f t="shared" si="180"/>
        <v>-134987.57999999999</v>
      </c>
      <c r="H790" s="27">
        <f t="shared" si="181"/>
        <v>0</v>
      </c>
      <c r="I790" s="28">
        <f t="shared" si="182"/>
        <v>-100</v>
      </c>
      <c r="J790" s="28">
        <f t="shared" si="183"/>
        <v>0</v>
      </c>
      <c r="K790" s="28">
        <f t="shared" si="184"/>
        <v>0</v>
      </c>
    </row>
    <row r="791" spans="1:11" ht="26.4">
      <c r="A791" s="32" t="s">
        <v>52</v>
      </c>
      <c r="B791" s="26" t="s">
        <v>53</v>
      </c>
      <c r="C791" s="27">
        <v>14430</v>
      </c>
      <c r="D791" s="27">
        <v>0</v>
      </c>
      <c r="E791" s="27">
        <v>0</v>
      </c>
      <c r="F791" s="27">
        <v>0</v>
      </c>
      <c r="G791" s="27">
        <f t="shared" si="180"/>
        <v>-14430</v>
      </c>
      <c r="H791" s="27">
        <f t="shared" si="181"/>
        <v>0</v>
      </c>
      <c r="I791" s="28">
        <f t="shared" si="182"/>
        <v>-100</v>
      </c>
      <c r="J791" s="28">
        <f t="shared" si="183"/>
        <v>0</v>
      </c>
      <c r="K791" s="28">
        <f t="shared" si="184"/>
        <v>0</v>
      </c>
    </row>
    <row r="792" spans="1:11" ht="26.4">
      <c r="A792" s="33" t="s">
        <v>144</v>
      </c>
      <c r="B792" s="26" t="s">
        <v>145</v>
      </c>
      <c r="C792" s="27">
        <v>14430</v>
      </c>
      <c r="D792" s="27">
        <v>0</v>
      </c>
      <c r="E792" s="27">
        <v>0</v>
      </c>
      <c r="F792" s="27">
        <v>0</v>
      </c>
      <c r="G792" s="27">
        <f t="shared" si="180"/>
        <v>-14430</v>
      </c>
      <c r="H792" s="27">
        <f t="shared" si="181"/>
        <v>0</v>
      </c>
      <c r="I792" s="28">
        <f t="shared" si="182"/>
        <v>-100</v>
      </c>
      <c r="J792" s="28">
        <f t="shared" si="183"/>
        <v>0</v>
      </c>
      <c r="K792" s="28">
        <f t="shared" si="184"/>
        <v>0</v>
      </c>
    </row>
    <row r="793" spans="1:11" ht="39.6">
      <c r="A793" s="34" t="s">
        <v>146</v>
      </c>
      <c r="B793" s="26" t="s">
        <v>147</v>
      </c>
      <c r="C793" s="27">
        <v>14430</v>
      </c>
      <c r="D793" s="27">
        <v>0</v>
      </c>
      <c r="E793" s="27">
        <v>0</v>
      </c>
      <c r="F793" s="27">
        <v>0</v>
      </c>
      <c r="G793" s="27">
        <f t="shared" si="180"/>
        <v>-14430</v>
      </c>
      <c r="H793" s="27">
        <f t="shared" si="181"/>
        <v>0</v>
      </c>
      <c r="I793" s="28">
        <f t="shared" si="182"/>
        <v>-100</v>
      </c>
      <c r="J793" s="28">
        <f t="shared" si="183"/>
        <v>0</v>
      </c>
      <c r="K793" s="28">
        <f t="shared" si="184"/>
        <v>0</v>
      </c>
    </row>
    <row r="794" spans="1:11">
      <c r="A794" s="25"/>
      <c r="B794" s="26" t="s">
        <v>64</v>
      </c>
      <c r="C794" s="27">
        <v>128280.72</v>
      </c>
      <c r="D794" s="27">
        <v>0</v>
      </c>
      <c r="E794" s="27">
        <v>0</v>
      </c>
      <c r="F794" s="27">
        <v>0</v>
      </c>
      <c r="G794" s="27">
        <f t="shared" si="180"/>
        <v>-128280.72</v>
      </c>
      <c r="H794" s="27">
        <f t="shared" si="181"/>
        <v>0</v>
      </c>
      <c r="I794" s="28">
        <f t="shared" si="182"/>
        <v>-100</v>
      </c>
      <c r="J794" s="28">
        <f t="shared" si="183"/>
        <v>0</v>
      </c>
      <c r="K794" s="28">
        <f t="shared" si="184"/>
        <v>0</v>
      </c>
    </row>
    <row r="795" spans="1:11">
      <c r="A795" s="25" t="s">
        <v>65</v>
      </c>
      <c r="B795" s="26" t="s">
        <v>66</v>
      </c>
      <c r="C795" s="27">
        <v>-128280.72</v>
      </c>
      <c r="D795" s="27">
        <v>0</v>
      </c>
      <c r="E795" s="27">
        <v>0</v>
      </c>
      <c r="F795" s="27">
        <v>0</v>
      </c>
      <c r="G795" s="27">
        <f t="shared" si="180"/>
        <v>128280.72</v>
      </c>
      <c r="H795" s="27">
        <f t="shared" si="181"/>
        <v>0</v>
      </c>
      <c r="I795" s="28">
        <f t="shared" si="182"/>
        <v>-100</v>
      </c>
      <c r="J795" s="28">
        <f t="shared" si="183"/>
        <v>0</v>
      </c>
      <c r="K795" s="28">
        <f t="shared" si="184"/>
        <v>0</v>
      </c>
    </row>
    <row r="796" spans="1:11">
      <c r="A796" s="31" t="s">
        <v>67</v>
      </c>
      <c r="B796" s="26" t="s">
        <v>68</v>
      </c>
      <c r="C796" s="27">
        <v>-128280.72</v>
      </c>
      <c r="D796" s="27">
        <v>0</v>
      </c>
      <c r="E796" s="27">
        <v>0</v>
      </c>
      <c r="F796" s="27">
        <v>0</v>
      </c>
      <c r="G796" s="27">
        <f t="shared" si="180"/>
        <v>128280.72</v>
      </c>
      <c r="H796" s="27">
        <f t="shared" si="181"/>
        <v>0</v>
      </c>
      <c r="I796" s="28">
        <f t="shared" si="182"/>
        <v>-100</v>
      </c>
      <c r="J796" s="28">
        <f t="shared" si="183"/>
        <v>0</v>
      </c>
      <c r="K796" s="28">
        <f t="shared" si="184"/>
        <v>0</v>
      </c>
    </row>
    <row r="797" spans="1:11">
      <c r="A797" s="36" t="s">
        <v>545</v>
      </c>
      <c r="B797" s="37" t="s">
        <v>546</v>
      </c>
      <c r="C797" s="38"/>
      <c r="D797" s="38"/>
      <c r="E797" s="38"/>
      <c r="F797" s="38"/>
      <c r="G797" s="38"/>
      <c r="H797" s="38"/>
      <c r="I797" s="39"/>
      <c r="J797" s="39"/>
      <c r="K797" s="39"/>
    </row>
    <row r="798" spans="1:11">
      <c r="A798" s="25" t="s">
        <v>28</v>
      </c>
      <c r="B798" s="26" t="s">
        <v>29</v>
      </c>
      <c r="C798" s="27">
        <v>1332278</v>
      </c>
      <c r="D798" s="27">
        <v>1386059</v>
      </c>
      <c r="E798" s="27">
        <v>1126950</v>
      </c>
      <c r="F798" s="27">
        <v>1386059</v>
      </c>
      <c r="G798" s="27">
        <f t="shared" ref="G798:G813" si="185">F798-C798</f>
        <v>53781</v>
      </c>
      <c r="H798" s="27">
        <f t="shared" ref="H798:H813" si="186">E798-F798</f>
        <v>-259109</v>
      </c>
      <c r="I798" s="28">
        <f t="shared" ref="I798:I813" si="187">IF(ISERROR(F798/C798),0,F798/C798*100-100)</f>
        <v>4.0367701035369521</v>
      </c>
      <c r="J798" s="28">
        <f t="shared" ref="J798:J813" si="188">IF(ISERROR(F798/E798),0,F798/E798*100)</f>
        <v>122.99205821021341</v>
      </c>
      <c r="K798" s="28">
        <f t="shared" ref="K798:K813" si="189">IF(ISERROR(F798/D798),0,F798/D798*100)</f>
        <v>100</v>
      </c>
    </row>
    <row r="799" spans="1:11">
      <c r="A799" s="31" t="s">
        <v>30</v>
      </c>
      <c r="B799" s="26" t="s">
        <v>31</v>
      </c>
      <c r="C799" s="27">
        <v>1332278</v>
      </c>
      <c r="D799" s="27">
        <v>1386059</v>
      </c>
      <c r="E799" s="27">
        <v>1126950</v>
      </c>
      <c r="F799" s="27">
        <v>1386059</v>
      </c>
      <c r="G799" s="27">
        <f t="shared" si="185"/>
        <v>53781</v>
      </c>
      <c r="H799" s="27">
        <f t="shared" si="186"/>
        <v>-259109</v>
      </c>
      <c r="I799" s="28">
        <f t="shared" si="187"/>
        <v>4.0367701035369521</v>
      </c>
      <c r="J799" s="28">
        <f t="shared" si="188"/>
        <v>122.99205821021341</v>
      </c>
      <c r="K799" s="28">
        <f t="shared" si="189"/>
        <v>100</v>
      </c>
    </row>
    <row r="800" spans="1:11">
      <c r="A800" s="32" t="s">
        <v>32</v>
      </c>
      <c r="B800" s="26" t="s">
        <v>33</v>
      </c>
      <c r="C800" s="27">
        <v>1332278</v>
      </c>
      <c r="D800" s="27">
        <v>1386059</v>
      </c>
      <c r="E800" s="27">
        <v>1126950</v>
      </c>
      <c r="F800" s="27">
        <v>1386059</v>
      </c>
      <c r="G800" s="27">
        <f t="shared" si="185"/>
        <v>53781</v>
      </c>
      <c r="H800" s="27">
        <f t="shared" si="186"/>
        <v>-259109</v>
      </c>
      <c r="I800" s="28">
        <f t="shared" si="187"/>
        <v>4.0367701035369521</v>
      </c>
      <c r="J800" s="28">
        <f t="shared" si="188"/>
        <v>122.99205821021341</v>
      </c>
      <c r="K800" s="28">
        <f t="shared" si="189"/>
        <v>100</v>
      </c>
    </row>
    <row r="801" spans="1:11">
      <c r="A801" s="25" t="s">
        <v>34</v>
      </c>
      <c r="B801" s="26" t="s">
        <v>35</v>
      </c>
      <c r="C801" s="27">
        <v>1061742.21</v>
      </c>
      <c r="D801" s="27">
        <v>1386059</v>
      </c>
      <c r="E801" s="27">
        <v>1126950</v>
      </c>
      <c r="F801" s="27">
        <v>1128493.8</v>
      </c>
      <c r="G801" s="27">
        <f t="shared" si="185"/>
        <v>66751.590000000084</v>
      </c>
      <c r="H801" s="27">
        <f t="shared" si="186"/>
        <v>-1543.8000000000466</v>
      </c>
      <c r="I801" s="28">
        <f t="shared" si="187"/>
        <v>6.2869865558043472</v>
      </c>
      <c r="J801" s="28">
        <f t="shared" si="188"/>
        <v>100.13698921868762</v>
      </c>
      <c r="K801" s="28">
        <f t="shared" si="189"/>
        <v>81.417443269009468</v>
      </c>
    </row>
    <row r="802" spans="1:11">
      <c r="A802" s="31" t="s">
        <v>36</v>
      </c>
      <c r="B802" s="26" t="s">
        <v>37</v>
      </c>
      <c r="C802" s="27">
        <v>1061742.21</v>
      </c>
      <c r="D802" s="27">
        <v>1386059</v>
      </c>
      <c r="E802" s="27">
        <v>1126950</v>
      </c>
      <c r="F802" s="27">
        <v>1128493.8</v>
      </c>
      <c r="G802" s="27">
        <f t="shared" si="185"/>
        <v>66751.590000000084</v>
      </c>
      <c r="H802" s="27">
        <f t="shared" si="186"/>
        <v>-1543.8000000000466</v>
      </c>
      <c r="I802" s="28">
        <f t="shared" si="187"/>
        <v>6.2869865558043472</v>
      </c>
      <c r="J802" s="28">
        <f t="shared" si="188"/>
        <v>100.13698921868762</v>
      </c>
      <c r="K802" s="28">
        <f t="shared" si="189"/>
        <v>81.417443269009468</v>
      </c>
    </row>
    <row r="803" spans="1:11">
      <c r="A803" s="32" t="s">
        <v>38</v>
      </c>
      <c r="B803" s="26" t="s">
        <v>39</v>
      </c>
      <c r="C803" s="27">
        <v>247112.8</v>
      </c>
      <c r="D803" s="27">
        <v>444494</v>
      </c>
      <c r="E803" s="27">
        <v>294997</v>
      </c>
      <c r="F803" s="27">
        <v>306490.40999999997</v>
      </c>
      <c r="G803" s="27">
        <f t="shared" si="185"/>
        <v>59377.609999999986</v>
      </c>
      <c r="H803" s="27">
        <f t="shared" si="186"/>
        <v>-11493.409999999974</v>
      </c>
      <c r="I803" s="28">
        <f t="shared" si="187"/>
        <v>24.02854485886607</v>
      </c>
      <c r="J803" s="28">
        <f t="shared" si="188"/>
        <v>103.89611080790651</v>
      </c>
      <c r="K803" s="28">
        <f t="shared" si="189"/>
        <v>68.952654029075759</v>
      </c>
    </row>
    <row r="804" spans="1:11">
      <c r="A804" s="33" t="s">
        <v>40</v>
      </c>
      <c r="B804" s="26" t="s">
        <v>41</v>
      </c>
      <c r="C804" s="27">
        <v>59125.73</v>
      </c>
      <c r="D804" s="27">
        <v>119573</v>
      </c>
      <c r="E804" s="27">
        <v>60928</v>
      </c>
      <c r="F804" s="27">
        <v>98678.2</v>
      </c>
      <c r="G804" s="27">
        <f t="shared" si="185"/>
        <v>39552.469999999994</v>
      </c>
      <c r="H804" s="27">
        <f t="shared" si="186"/>
        <v>-37750.199999999997</v>
      </c>
      <c r="I804" s="28">
        <f t="shared" si="187"/>
        <v>66.895529239131577</v>
      </c>
      <c r="J804" s="28">
        <f t="shared" si="188"/>
        <v>161.95870535714286</v>
      </c>
      <c r="K804" s="28">
        <f t="shared" si="189"/>
        <v>82.52548652287723</v>
      </c>
    </row>
    <row r="805" spans="1:11">
      <c r="A805" s="33" t="s">
        <v>42</v>
      </c>
      <c r="B805" s="26" t="s">
        <v>43</v>
      </c>
      <c r="C805" s="27">
        <v>187987.07</v>
      </c>
      <c r="D805" s="27">
        <v>324921</v>
      </c>
      <c r="E805" s="27">
        <v>234069</v>
      </c>
      <c r="F805" s="27">
        <v>207812.21</v>
      </c>
      <c r="G805" s="27">
        <f t="shared" si="185"/>
        <v>19825.139999999985</v>
      </c>
      <c r="H805" s="27">
        <f t="shared" si="186"/>
        <v>26256.790000000008</v>
      </c>
      <c r="I805" s="28">
        <f t="shared" si="187"/>
        <v>10.546012552884605</v>
      </c>
      <c r="J805" s="28">
        <f t="shared" si="188"/>
        <v>88.782457309596737</v>
      </c>
      <c r="K805" s="28">
        <f t="shared" si="189"/>
        <v>63.95776511829029</v>
      </c>
    </row>
    <row r="806" spans="1:11">
      <c r="A806" s="32" t="s">
        <v>46</v>
      </c>
      <c r="B806" s="26" t="s">
        <v>47</v>
      </c>
      <c r="C806" s="27">
        <v>570796.98</v>
      </c>
      <c r="D806" s="27">
        <v>639565</v>
      </c>
      <c r="E806" s="27">
        <v>571600</v>
      </c>
      <c r="F806" s="27">
        <v>534439.97</v>
      </c>
      <c r="G806" s="27">
        <f t="shared" si="185"/>
        <v>-36357.010000000009</v>
      </c>
      <c r="H806" s="27">
        <f t="shared" si="186"/>
        <v>37160.030000000028</v>
      </c>
      <c r="I806" s="28">
        <f t="shared" si="187"/>
        <v>-6.3695168814663248</v>
      </c>
      <c r="J806" s="28">
        <f t="shared" si="188"/>
        <v>93.498945066480061</v>
      </c>
      <c r="K806" s="28">
        <f t="shared" si="189"/>
        <v>83.56304206765536</v>
      </c>
    </row>
    <row r="807" spans="1:11">
      <c r="A807" s="33" t="s">
        <v>48</v>
      </c>
      <c r="B807" s="26" t="s">
        <v>49</v>
      </c>
      <c r="C807" s="27">
        <v>570796.98</v>
      </c>
      <c r="D807" s="27">
        <v>639565</v>
      </c>
      <c r="E807" s="27">
        <v>571600</v>
      </c>
      <c r="F807" s="27">
        <v>534439.97</v>
      </c>
      <c r="G807" s="27">
        <f t="shared" si="185"/>
        <v>-36357.010000000009</v>
      </c>
      <c r="H807" s="27">
        <f t="shared" si="186"/>
        <v>37160.030000000028</v>
      </c>
      <c r="I807" s="28">
        <f t="shared" si="187"/>
        <v>-6.3695168814663248</v>
      </c>
      <c r="J807" s="28">
        <f t="shared" si="188"/>
        <v>93.498945066480061</v>
      </c>
      <c r="K807" s="28">
        <f t="shared" si="189"/>
        <v>83.56304206765536</v>
      </c>
    </row>
    <row r="808" spans="1:11" ht="26.4">
      <c r="A808" s="32" t="s">
        <v>52</v>
      </c>
      <c r="B808" s="26" t="s">
        <v>53</v>
      </c>
      <c r="C808" s="27">
        <v>243832.43</v>
      </c>
      <c r="D808" s="27">
        <v>302000</v>
      </c>
      <c r="E808" s="27">
        <v>260353</v>
      </c>
      <c r="F808" s="27">
        <v>287563.42</v>
      </c>
      <c r="G808" s="27">
        <f t="shared" si="185"/>
        <v>43730.989999999991</v>
      </c>
      <c r="H808" s="27">
        <f t="shared" si="186"/>
        <v>-27210.419999999984</v>
      </c>
      <c r="I808" s="28">
        <f t="shared" si="187"/>
        <v>17.93485386664932</v>
      </c>
      <c r="J808" s="28">
        <f t="shared" si="188"/>
        <v>110.4513564276194</v>
      </c>
      <c r="K808" s="28">
        <f t="shared" si="189"/>
        <v>95.219675496688737</v>
      </c>
    </row>
    <row r="809" spans="1:11" ht="26.4">
      <c r="A809" s="33" t="s">
        <v>144</v>
      </c>
      <c r="B809" s="26" t="s">
        <v>145</v>
      </c>
      <c r="C809" s="27">
        <v>243832.43</v>
      </c>
      <c r="D809" s="27">
        <v>302000</v>
      </c>
      <c r="E809" s="27">
        <v>260353</v>
      </c>
      <c r="F809" s="27">
        <v>287563.42</v>
      </c>
      <c r="G809" s="27">
        <f t="shared" si="185"/>
        <v>43730.989999999991</v>
      </c>
      <c r="H809" s="27">
        <f t="shared" si="186"/>
        <v>-27210.419999999984</v>
      </c>
      <c r="I809" s="28">
        <f t="shared" si="187"/>
        <v>17.93485386664932</v>
      </c>
      <c r="J809" s="28">
        <f t="shared" si="188"/>
        <v>110.4513564276194</v>
      </c>
      <c r="K809" s="28">
        <f t="shared" si="189"/>
        <v>95.219675496688737</v>
      </c>
    </row>
    <row r="810" spans="1:11" ht="26.4">
      <c r="A810" s="34" t="s">
        <v>167</v>
      </c>
      <c r="B810" s="26" t="s">
        <v>168</v>
      </c>
      <c r="C810" s="27">
        <v>243832.43</v>
      </c>
      <c r="D810" s="27">
        <v>302000</v>
      </c>
      <c r="E810" s="27">
        <v>260353</v>
      </c>
      <c r="F810" s="27">
        <v>287563.42</v>
      </c>
      <c r="G810" s="27">
        <f t="shared" si="185"/>
        <v>43730.989999999991</v>
      </c>
      <c r="H810" s="27">
        <f t="shared" si="186"/>
        <v>-27210.419999999984</v>
      </c>
      <c r="I810" s="28">
        <f t="shared" si="187"/>
        <v>17.93485386664932</v>
      </c>
      <c r="J810" s="28">
        <f t="shared" si="188"/>
        <v>110.4513564276194</v>
      </c>
      <c r="K810" s="28">
        <f t="shared" si="189"/>
        <v>95.219675496688737</v>
      </c>
    </row>
    <row r="811" spans="1:11">
      <c r="A811" s="25"/>
      <c r="B811" s="26" t="s">
        <v>64</v>
      </c>
      <c r="C811" s="27">
        <v>270535.78999999998</v>
      </c>
      <c r="D811" s="27">
        <v>0</v>
      </c>
      <c r="E811" s="27">
        <v>0</v>
      </c>
      <c r="F811" s="27">
        <v>257565.2</v>
      </c>
      <c r="G811" s="27">
        <f t="shared" si="185"/>
        <v>-12970.589999999967</v>
      </c>
      <c r="H811" s="27">
        <f t="shared" si="186"/>
        <v>-257565.2</v>
      </c>
      <c r="I811" s="28">
        <f t="shared" si="187"/>
        <v>-4.7944081631491287</v>
      </c>
      <c r="J811" s="28">
        <f t="shared" si="188"/>
        <v>0</v>
      </c>
      <c r="K811" s="28">
        <f t="shared" si="189"/>
        <v>0</v>
      </c>
    </row>
    <row r="812" spans="1:11">
      <c r="A812" s="25" t="s">
        <v>65</v>
      </c>
      <c r="B812" s="26" t="s">
        <v>66</v>
      </c>
      <c r="C812" s="27">
        <v>-270535.78999999998</v>
      </c>
      <c r="D812" s="27">
        <v>0</v>
      </c>
      <c r="E812" s="27">
        <v>0</v>
      </c>
      <c r="F812" s="27">
        <v>-257565.2</v>
      </c>
      <c r="G812" s="27">
        <f t="shared" si="185"/>
        <v>12970.589999999967</v>
      </c>
      <c r="H812" s="27">
        <f t="shared" si="186"/>
        <v>257565.2</v>
      </c>
      <c r="I812" s="28">
        <f t="shared" si="187"/>
        <v>-4.7944081631491287</v>
      </c>
      <c r="J812" s="28">
        <f t="shared" si="188"/>
        <v>0</v>
      </c>
      <c r="K812" s="28">
        <f t="shared" si="189"/>
        <v>0</v>
      </c>
    </row>
    <row r="813" spans="1:11">
      <c r="A813" s="31" t="s">
        <v>67</v>
      </c>
      <c r="B813" s="26" t="s">
        <v>68</v>
      </c>
      <c r="C813" s="27">
        <v>-270535.78999999998</v>
      </c>
      <c r="D813" s="27">
        <v>0</v>
      </c>
      <c r="E813" s="27">
        <v>0</v>
      </c>
      <c r="F813" s="27">
        <v>-257565.2</v>
      </c>
      <c r="G813" s="27">
        <f t="shared" si="185"/>
        <v>12970.589999999967</v>
      </c>
      <c r="H813" s="27">
        <f t="shared" si="186"/>
        <v>257565.2</v>
      </c>
      <c r="I813" s="28">
        <f t="shared" si="187"/>
        <v>-4.7944081631491287</v>
      </c>
      <c r="J813" s="28">
        <f t="shared" si="188"/>
        <v>0</v>
      </c>
      <c r="K813" s="28">
        <f t="shared" si="189"/>
        <v>0</v>
      </c>
    </row>
    <row r="814" spans="1:11">
      <c r="A814" s="36" t="s">
        <v>359</v>
      </c>
      <c r="B814" s="37" t="s">
        <v>547</v>
      </c>
      <c r="C814" s="38"/>
      <c r="D814" s="38"/>
      <c r="E814" s="38"/>
      <c r="F814" s="38"/>
      <c r="G814" s="38"/>
      <c r="H814" s="38"/>
      <c r="I814" s="39"/>
      <c r="J814" s="39"/>
      <c r="K814" s="39"/>
    </row>
    <row r="815" spans="1:11">
      <c r="A815" s="25" t="s">
        <v>28</v>
      </c>
      <c r="B815" s="26" t="s">
        <v>29</v>
      </c>
      <c r="C815" s="27">
        <v>11279730.619999999</v>
      </c>
      <c r="D815" s="27">
        <v>24015057</v>
      </c>
      <c r="E815" s="27">
        <v>16130615</v>
      </c>
      <c r="F815" s="27">
        <v>23327736.82</v>
      </c>
      <c r="G815" s="27">
        <f t="shared" ref="G815:G842" si="190">F815-C815</f>
        <v>12048006.200000001</v>
      </c>
      <c r="H815" s="27">
        <f t="shared" ref="H815:H842" si="191">E815-F815</f>
        <v>-7197121.8200000003</v>
      </c>
      <c r="I815" s="28">
        <f t="shared" ref="I815:I842" si="192">IF(ISERROR(F815/C815),0,F815/C815*100-100)</f>
        <v>106.81111638107544</v>
      </c>
      <c r="J815" s="28">
        <f t="shared" ref="J815:J842" si="193">IF(ISERROR(F815/E815),0,F815/E815*100)</f>
        <v>144.61777694154873</v>
      </c>
      <c r="K815" s="28">
        <f t="shared" ref="K815:K842" si="194">IF(ISERROR(F815/D815),0,F815/D815*100)</f>
        <v>97.137961488078091</v>
      </c>
    </row>
    <row r="816" spans="1:11" ht="26.4">
      <c r="A816" s="31" t="s">
        <v>76</v>
      </c>
      <c r="B816" s="26" t="s">
        <v>77</v>
      </c>
      <c r="C816" s="27">
        <v>1164656.6200000001</v>
      </c>
      <c r="D816" s="27">
        <v>3584722</v>
      </c>
      <c r="E816" s="27">
        <v>1101741</v>
      </c>
      <c r="F816" s="27">
        <v>2897401.82</v>
      </c>
      <c r="G816" s="27">
        <f t="shared" si="190"/>
        <v>1732745.1999999997</v>
      </c>
      <c r="H816" s="27">
        <f t="shared" si="191"/>
        <v>-1795660.8199999998</v>
      </c>
      <c r="I816" s="28">
        <f t="shared" si="192"/>
        <v>148.77734520583411</v>
      </c>
      <c r="J816" s="28">
        <f t="shared" si="193"/>
        <v>262.98393361053093</v>
      </c>
      <c r="K816" s="28">
        <f t="shared" si="194"/>
        <v>80.82640215894007</v>
      </c>
    </row>
    <row r="817" spans="1:11">
      <c r="A817" s="31" t="s">
        <v>30</v>
      </c>
      <c r="B817" s="26" t="s">
        <v>31</v>
      </c>
      <c r="C817" s="27">
        <v>10115074</v>
      </c>
      <c r="D817" s="27">
        <v>20430335</v>
      </c>
      <c r="E817" s="27">
        <v>15028874</v>
      </c>
      <c r="F817" s="27">
        <v>20430335</v>
      </c>
      <c r="G817" s="27">
        <f t="shared" si="190"/>
        <v>10315261</v>
      </c>
      <c r="H817" s="27">
        <f t="shared" si="191"/>
        <v>-5401461</v>
      </c>
      <c r="I817" s="28">
        <f t="shared" si="192"/>
        <v>101.97909575352585</v>
      </c>
      <c r="J817" s="28">
        <f t="shared" si="193"/>
        <v>135.94055682415063</v>
      </c>
      <c r="K817" s="28">
        <f t="shared" si="194"/>
        <v>100</v>
      </c>
    </row>
    <row r="818" spans="1:11">
      <c r="A818" s="32" t="s">
        <v>32</v>
      </c>
      <c r="B818" s="26" t="s">
        <v>33</v>
      </c>
      <c r="C818" s="27">
        <v>10115074</v>
      </c>
      <c r="D818" s="27">
        <v>20430335</v>
      </c>
      <c r="E818" s="27">
        <v>15028874</v>
      </c>
      <c r="F818" s="27">
        <v>20430335</v>
      </c>
      <c r="G818" s="27">
        <f t="shared" si="190"/>
        <v>10315261</v>
      </c>
      <c r="H818" s="27">
        <f t="shared" si="191"/>
        <v>-5401461</v>
      </c>
      <c r="I818" s="28">
        <f t="shared" si="192"/>
        <v>101.97909575352585</v>
      </c>
      <c r="J818" s="28">
        <f t="shared" si="193"/>
        <v>135.94055682415063</v>
      </c>
      <c r="K818" s="28">
        <f t="shared" si="194"/>
        <v>100</v>
      </c>
    </row>
    <row r="819" spans="1:11">
      <c r="A819" s="25" t="s">
        <v>34</v>
      </c>
      <c r="B819" s="26" t="s">
        <v>35</v>
      </c>
      <c r="C819" s="27">
        <v>8438116.5299999993</v>
      </c>
      <c r="D819" s="27">
        <v>24216086</v>
      </c>
      <c r="E819" s="27">
        <v>16234182</v>
      </c>
      <c r="F819" s="27">
        <v>19709414.030000001</v>
      </c>
      <c r="G819" s="27">
        <f t="shared" si="190"/>
        <v>11271297.500000002</v>
      </c>
      <c r="H819" s="27">
        <f t="shared" si="191"/>
        <v>-3475232.0300000012</v>
      </c>
      <c r="I819" s="28">
        <f t="shared" si="192"/>
        <v>133.57598772104186</v>
      </c>
      <c r="J819" s="28">
        <f t="shared" si="193"/>
        <v>121.40688104888808</v>
      </c>
      <c r="K819" s="28">
        <f t="shared" si="194"/>
        <v>81.389758980869161</v>
      </c>
    </row>
    <row r="820" spans="1:11">
      <c r="A820" s="31" t="s">
        <v>36</v>
      </c>
      <c r="B820" s="26" t="s">
        <v>37</v>
      </c>
      <c r="C820" s="27">
        <v>8419253.4299999997</v>
      </c>
      <c r="D820" s="27">
        <v>24111709</v>
      </c>
      <c r="E820" s="27">
        <v>16154216</v>
      </c>
      <c r="F820" s="27">
        <v>19683703.969999999</v>
      </c>
      <c r="G820" s="27">
        <f t="shared" si="190"/>
        <v>11264450.539999999</v>
      </c>
      <c r="H820" s="27">
        <f t="shared" si="191"/>
        <v>-3529487.9699999988</v>
      </c>
      <c r="I820" s="28">
        <f t="shared" si="192"/>
        <v>133.79393593096768</v>
      </c>
      <c r="J820" s="28">
        <f t="shared" si="193"/>
        <v>121.84871101141646</v>
      </c>
      <c r="K820" s="28">
        <f t="shared" si="194"/>
        <v>81.635457569598231</v>
      </c>
    </row>
    <row r="821" spans="1:11">
      <c r="A821" s="32" t="s">
        <v>38</v>
      </c>
      <c r="B821" s="26" t="s">
        <v>39</v>
      </c>
      <c r="C821" s="27">
        <v>6302685.4299999997</v>
      </c>
      <c r="D821" s="27">
        <v>18274422</v>
      </c>
      <c r="E821" s="27">
        <v>15543758</v>
      </c>
      <c r="F821" s="27">
        <v>13992953.76</v>
      </c>
      <c r="G821" s="27">
        <f t="shared" si="190"/>
        <v>7690268.3300000001</v>
      </c>
      <c r="H821" s="27">
        <f t="shared" si="191"/>
        <v>1550804.2400000002</v>
      </c>
      <c r="I821" s="28">
        <f t="shared" si="192"/>
        <v>122.01574099502537</v>
      </c>
      <c r="J821" s="28">
        <f t="shared" si="193"/>
        <v>90.022977455001552</v>
      </c>
      <c r="K821" s="28">
        <f t="shared" si="194"/>
        <v>76.571252212518687</v>
      </c>
    </row>
    <row r="822" spans="1:11">
      <c r="A822" s="33" t="s">
        <v>40</v>
      </c>
      <c r="B822" s="26" t="s">
        <v>41</v>
      </c>
      <c r="C822" s="27">
        <v>5213487.62</v>
      </c>
      <c r="D822" s="27">
        <v>9654406</v>
      </c>
      <c r="E822" s="27">
        <v>7326206</v>
      </c>
      <c r="F822" s="27">
        <v>6641720.4299999997</v>
      </c>
      <c r="G822" s="27">
        <f t="shared" si="190"/>
        <v>1428232.8099999996</v>
      </c>
      <c r="H822" s="27">
        <f t="shared" si="191"/>
        <v>684485.5700000003</v>
      </c>
      <c r="I822" s="28">
        <f t="shared" si="192"/>
        <v>27.394959269127412</v>
      </c>
      <c r="J822" s="28">
        <f t="shared" si="193"/>
        <v>90.657025341629762</v>
      </c>
      <c r="K822" s="28">
        <f t="shared" si="194"/>
        <v>68.794708136367987</v>
      </c>
    </row>
    <row r="823" spans="1:11">
      <c r="A823" s="33" t="s">
        <v>42</v>
      </c>
      <c r="B823" s="26" t="s">
        <v>43</v>
      </c>
      <c r="C823" s="27">
        <v>1089197.81</v>
      </c>
      <c r="D823" s="27">
        <v>8620016</v>
      </c>
      <c r="E823" s="27">
        <v>8217552</v>
      </c>
      <c r="F823" s="27">
        <v>7351233.3300000001</v>
      </c>
      <c r="G823" s="27">
        <f t="shared" si="190"/>
        <v>6262035.5199999996</v>
      </c>
      <c r="H823" s="27">
        <f t="shared" si="191"/>
        <v>866318.66999999993</v>
      </c>
      <c r="I823" s="28">
        <f t="shared" si="192"/>
        <v>574.92178762276433</v>
      </c>
      <c r="J823" s="28">
        <f t="shared" si="193"/>
        <v>89.457703827125158</v>
      </c>
      <c r="K823" s="28">
        <f t="shared" si="194"/>
        <v>85.280970824184095</v>
      </c>
    </row>
    <row r="824" spans="1:11">
      <c r="A824" s="34" t="s">
        <v>44</v>
      </c>
      <c r="B824" s="26" t="s">
        <v>45</v>
      </c>
      <c r="C824" s="27">
        <v>3183.07</v>
      </c>
      <c r="D824" s="27">
        <v>0</v>
      </c>
      <c r="E824" s="27">
        <v>0</v>
      </c>
      <c r="F824" s="27">
        <v>2796.95</v>
      </c>
      <c r="G824" s="27">
        <f t="shared" si="190"/>
        <v>-386.12000000000035</v>
      </c>
      <c r="H824" s="27">
        <f t="shared" si="191"/>
        <v>-2796.95</v>
      </c>
      <c r="I824" s="28">
        <f t="shared" si="192"/>
        <v>-12.130427543220861</v>
      </c>
      <c r="J824" s="28">
        <f t="shared" si="193"/>
        <v>0</v>
      </c>
      <c r="K824" s="28">
        <f t="shared" si="194"/>
        <v>0</v>
      </c>
    </row>
    <row r="825" spans="1:11">
      <c r="A825" s="32" t="s">
        <v>46</v>
      </c>
      <c r="B825" s="26" t="s">
        <v>47</v>
      </c>
      <c r="C825" s="27">
        <v>66740</v>
      </c>
      <c r="D825" s="27">
        <v>88114</v>
      </c>
      <c r="E825" s="27">
        <v>71040</v>
      </c>
      <c r="F825" s="27">
        <v>65800</v>
      </c>
      <c r="G825" s="27">
        <f t="shared" si="190"/>
        <v>-940</v>
      </c>
      <c r="H825" s="27">
        <f t="shared" si="191"/>
        <v>5240</v>
      </c>
      <c r="I825" s="28">
        <f t="shared" si="192"/>
        <v>-1.4084507042253449</v>
      </c>
      <c r="J825" s="28">
        <f t="shared" si="193"/>
        <v>92.623873873873876</v>
      </c>
      <c r="K825" s="28">
        <f t="shared" si="194"/>
        <v>74.67598792473386</v>
      </c>
    </row>
    <row r="826" spans="1:11">
      <c r="A826" s="33" t="s">
        <v>48</v>
      </c>
      <c r="B826" s="26" t="s">
        <v>49</v>
      </c>
      <c r="C826" s="27">
        <v>66740</v>
      </c>
      <c r="D826" s="27">
        <v>71040</v>
      </c>
      <c r="E826" s="27">
        <v>71040</v>
      </c>
      <c r="F826" s="27">
        <v>65800</v>
      </c>
      <c r="G826" s="27">
        <f t="shared" si="190"/>
        <v>-940</v>
      </c>
      <c r="H826" s="27">
        <f t="shared" si="191"/>
        <v>5240</v>
      </c>
      <c r="I826" s="28">
        <f t="shared" si="192"/>
        <v>-1.4084507042253449</v>
      </c>
      <c r="J826" s="28">
        <f t="shared" si="193"/>
        <v>92.623873873873876</v>
      </c>
      <c r="K826" s="28">
        <f t="shared" si="194"/>
        <v>92.623873873873876</v>
      </c>
    </row>
    <row r="827" spans="1:11">
      <c r="A827" s="33" t="s">
        <v>50</v>
      </c>
      <c r="B827" s="26" t="s">
        <v>51</v>
      </c>
      <c r="C827" s="27">
        <v>0</v>
      </c>
      <c r="D827" s="27">
        <v>17074</v>
      </c>
      <c r="E827" s="27">
        <v>0</v>
      </c>
      <c r="F827" s="27">
        <v>0</v>
      </c>
      <c r="G827" s="27">
        <f t="shared" si="190"/>
        <v>0</v>
      </c>
      <c r="H827" s="27">
        <f t="shared" si="191"/>
        <v>0</v>
      </c>
      <c r="I827" s="28">
        <f t="shared" si="192"/>
        <v>0</v>
      </c>
      <c r="J827" s="28">
        <f t="shared" si="193"/>
        <v>0</v>
      </c>
      <c r="K827" s="28">
        <f t="shared" si="194"/>
        <v>0</v>
      </c>
    </row>
    <row r="828" spans="1:11" ht="26.4">
      <c r="A828" s="32" t="s">
        <v>88</v>
      </c>
      <c r="B828" s="26" t="s">
        <v>89</v>
      </c>
      <c r="C828" s="27">
        <v>0</v>
      </c>
      <c r="D828" s="27">
        <v>18865</v>
      </c>
      <c r="E828" s="27">
        <v>18865</v>
      </c>
      <c r="F828" s="27">
        <v>18865</v>
      </c>
      <c r="G828" s="27">
        <f t="shared" si="190"/>
        <v>18865</v>
      </c>
      <c r="H828" s="27">
        <f t="shared" si="191"/>
        <v>0</v>
      </c>
      <c r="I828" s="28">
        <f t="shared" si="192"/>
        <v>0</v>
      </c>
      <c r="J828" s="28">
        <f t="shared" si="193"/>
        <v>100</v>
      </c>
      <c r="K828" s="28">
        <f t="shared" si="194"/>
        <v>100</v>
      </c>
    </row>
    <row r="829" spans="1:11">
      <c r="A829" s="33" t="s">
        <v>90</v>
      </c>
      <c r="B829" s="26" t="s">
        <v>91</v>
      </c>
      <c r="C829" s="27">
        <v>0</v>
      </c>
      <c r="D829" s="27">
        <v>18865</v>
      </c>
      <c r="E829" s="27">
        <v>18865</v>
      </c>
      <c r="F829" s="27">
        <v>18865</v>
      </c>
      <c r="G829" s="27">
        <f t="shared" si="190"/>
        <v>18865</v>
      </c>
      <c r="H829" s="27">
        <f t="shared" si="191"/>
        <v>0</v>
      </c>
      <c r="I829" s="28">
        <f t="shared" si="192"/>
        <v>0</v>
      </c>
      <c r="J829" s="28">
        <f t="shared" si="193"/>
        <v>100</v>
      </c>
      <c r="K829" s="28">
        <f t="shared" si="194"/>
        <v>100</v>
      </c>
    </row>
    <row r="830" spans="1:11" ht="26.4">
      <c r="A830" s="32" t="s">
        <v>52</v>
      </c>
      <c r="B830" s="26" t="s">
        <v>53</v>
      </c>
      <c r="C830" s="27">
        <v>2049828</v>
      </c>
      <c r="D830" s="27">
        <v>5730308</v>
      </c>
      <c r="E830" s="27">
        <v>520553</v>
      </c>
      <c r="F830" s="27">
        <v>5606085.21</v>
      </c>
      <c r="G830" s="27">
        <f t="shared" si="190"/>
        <v>3556257.21</v>
      </c>
      <c r="H830" s="27">
        <f t="shared" si="191"/>
        <v>-5085532.21</v>
      </c>
      <c r="I830" s="28">
        <f t="shared" si="192"/>
        <v>173.4905177410007</v>
      </c>
      <c r="J830" s="28">
        <f t="shared" si="193"/>
        <v>1076.9480168205735</v>
      </c>
      <c r="K830" s="28">
        <f t="shared" si="194"/>
        <v>97.832179526824731</v>
      </c>
    </row>
    <row r="831" spans="1:11">
      <c r="A831" s="33" t="s">
        <v>54</v>
      </c>
      <c r="B831" s="26" t="s">
        <v>55</v>
      </c>
      <c r="C831" s="27">
        <v>0</v>
      </c>
      <c r="D831" s="27">
        <v>625000</v>
      </c>
      <c r="E831" s="27">
        <v>0</v>
      </c>
      <c r="F831" s="27">
        <v>625000</v>
      </c>
      <c r="G831" s="27">
        <f t="shared" si="190"/>
        <v>625000</v>
      </c>
      <c r="H831" s="27">
        <f t="shared" si="191"/>
        <v>-625000</v>
      </c>
      <c r="I831" s="28">
        <f t="shared" si="192"/>
        <v>0</v>
      </c>
      <c r="J831" s="28">
        <f t="shared" si="193"/>
        <v>0</v>
      </c>
      <c r="K831" s="28">
        <f t="shared" si="194"/>
        <v>100</v>
      </c>
    </row>
    <row r="832" spans="1:11" ht="26.4">
      <c r="A832" s="34" t="s">
        <v>56</v>
      </c>
      <c r="B832" s="26" t="s">
        <v>57</v>
      </c>
      <c r="C832" s="27">
        <v>0</v>
      </c>
      <c r="D832" s="27">
        <v>625000</v>
      </c>
      <c r="E832" s="27">
        <v>0</v>
      </c>
      <c r="F832" s="27">
        <v>625000</v>
      </c>
      <c r="G832" s="27">
        <f t="shared" si="190"/>
        <v>625000</v>
      </c>
      <c r="H832" s="27">
        <f t="shared" si="191"/>
        <v>-625000</v>
      </c>
      <c r="I832" s="28">
        <f t="shared" si="192"/>
        <v>0</v>
      </c>
      <c r="J832" s="28">
        <f t="shared" si="193"/>
        <v>0</v>
      </c>
      <c r="K832" s="28">
        <f t="shared" si="194"/>
        <v>100</v>
      </c>
    </row>
    <row r="833" spans="1:11" ht="26.4">
      <c r="A833" s="35" t="s">
        <v>58</v>
      </c>
      <c r="B833" s="26" t="s">
        <v>59</v>
      </c>
      <c r="C833" s="27">
        <v>0</v>
      </c>
      <c r="D833" s="27">
        <v>625000</v>
      </c>
      <c r="E833" s="27">
        <v>0</v>
      </c>
      <c r="F833" s="27">
        <v>625000</v>
      </c>
      <c r="G833" s="27">
        <f t="shared" si="190"/>
        <v>625000</v>
      </c>
      <c r="H833" s="27">
        <f t="shared" si="191"/>
        <v>-625000</v>
      </c>
      <c r="I833" s="28">
        <f t="shared" si="192"/>
        <v>0</v>
      </c>
      <c r="J833" s="28">
        <f t="shared" si="193"/>
        <v>0</v>
      </c>
      <c r="K833" s="28">
        <f t="shared" si="194"/>
        <v>100</v>
      </c>
    </row>
    <row r="834" spans="1:11" ht="26.4">
      <c r="A834" s="33" t="s">
        <v>144</v>
      </c>
      <c r="B834" s="26" t="s">
        <v>145</v>
      </c>
      <c r="C834" s="27">
        <v>2049828</v>
      </c>
      <c r="D834" s="27">
        <v>5105308</v>
      </c>
      <c r="E834" s="27">
        <v>520553</v>
      </c>
      <c r="F834" s="27">
        <v>4981085.21</v>
      </c>
      <c r="G834" s="27">
        <f t="shared" si="190"/>
        <v>2931257.21</v>
      </c>
      <c r="H834" s="27">
        <f t="shared" si="191"/>
        <v>-4460532.21</v>
      </c>
      <c r="I834" s="28">
        <f t="shared" si="192"/>
        <v>143.0001546471216</v>
      </c>
      <c r="J834" s="28">
        <f t="shared" si="193"/>
        <v>956.88339323757623</v>
      </c>
      <c r="K834" s="28">
        <f t="shared" si="194"/>
        <v>97.566791464883224</v>
      </c>
    </row>
    <row r="835" spans="1:11" ht="26.4">
      <c r="A835" s="34" t="s">
        <v>167</v>
      </c>
      <c r="B835" s="26" t="s">
        <v>168</v>
      </c>
      <c r="C835" s="27">
        <v>1563968</v>
      </c>
      <c r="D835" s="27">
        <v>4584755</v>
      </c>
      <c r="E835" s="27">
        <v>0</v>
      </c>
      <c r="F835" s="27">
        <v>4501925.21</v>
      </c>
      <c r="G835" s="27">
        <f t="shared" si="190"/>
        <v>2937957.21</v>
      </c>
      <c r="H835" s="27">
        <f t="shared" si="191"/>
        <v>-4501925.21</v>
      </c>
      <c r="I835" s="28">
        <f t="shared" si="192"/>
        <v>187.85277000552441</v>
      </c>
      <c r="J835" s="28">
        <f t="shared" si="193"/>
        <v>0</v>
      </c>
      <c r="K835" s="28">
        <f t="shared" si="194"/>
        <v>98.193364967157464</v>
      </c>
    </row>
    <row r="836" spans="1:11" ht="39.6">
      <c r="A836" s="34" t="s">
        <v>146</v>
      </c>
      <c r="B836" s="26" t="s">
        <v>147</v>
      </c>
      <c r="C836" s="27">
        <v>485860</v>
      </c>
      <c r="D836" s="27">
        <v>520553</v>
      </c>
      <c r="E836" s="27">
        <v>520553</v>
      </c>
      <c r="F836" s="27">
        <v>479160</v>
      </c>
      <c r="G836" s="27">
        <f t="shared" si="190"/>
        <v>-6700</v>
      </c>
      <c r="H836" s="27">
        <f t="shared" si="191"/>
        <v>41393</v>
      </c>
      <c r="I836" s="28">
        <f t="shared" si="192"/>
        <v>-1.3789980652862965</v>
      </c>
      <c r="J836" s="28">
        <f t="shared" si="193"/>
        <v>92.048264057646392</v>
      </c>
      <c r="K836" s="28">
        <f t="shared" si="194"/>
        <v>92.048264057646392</v>
      </c>
    </row>
    <row r="837" spans="1:11">
      <c r="A837" s="31" t="s">
        <v>60</v>
      </c>
      <c r="B837" s="26" t="s">
        <v>61</v>
      </c>
      <c r="C837" s="27">
        <v>18863.099999999999</v>
      </c>
      <c r="D837" s="27">
        <v>104377</v>
      </c>
      <c r="E837" s="27">
        <v>79966</v>
      </c>
      <c r="F837" s="27">
        <v>25710.06</v>
      </c>
      <c r="G837" s="27">
        <f t="shared" si="190"/>
        <v>6846.9600000000028</v>
      </c>
      <c r="H837" s="27">
        <f t="shared" si="191"/>
        <v>54255.94</v>
      </c>
      <c r="I837" s="28">
        <f t="shared" si="192"/>
        <v>36.298169441926319</v>
      </c>
      <c r="J837" s="28">
        <f t="shared" si="193"/>
        <v>32.151239276692593</v>
      </c>
      <c r="K837" s="28">
        <f t="shared" si="194"/>
        <v>24.631920825469216</v>
      </c>
    </row>
    <row r="838" spans="1:11">
      <c r="A838" s="32" t="s">
        <v>62</v>
      </c>
      <c r="B838" s="26" t="s">
        <v>63</v>
      </c>
      <c r="C838" s="27">
        <v>18863.099999999999</v>
      </c>
      <c r="D838" s="27">
        <v>104377</v>
      </c>
      <c r="E838" s="27">
        <v>79966</v>
      </c>
      <c r="F838" s="27">
        <v>25710.06</v>
      </c>
      <c r="G838" s="27">
        <f t="shared" si="190"/>
        <v>6846.9600000000028</v>
      </c>
      <c r="H838" s="27">
        <f t="shared" si="191"/>
        <v>54255.94</v>
      </c>
      <c r="I838" s="28">
        <f t="shared" si="192"/>
        <v>36.298169441926319</v>
      </c>
      <c r="J838" s="28">
        <f t="shared" si="193"/>
        <v>32.151239276692593</v>
      </c>
      <c r="K838" s="28">
        <f t="shared" si="194"/>
        <v>24.631920825469216</v>
      </c>
    </row>
    <row r="839" spans="1:11">
      <c r="A839" s="25"/>
      <c r="B839" s="26" t="s">
        <v>64</v>
      </c>
      <c r="C839" s="27">
        <v>2841614.09</v>
      </c>
      <c r="D839" s="27">
        <v>-201029</v>
      </c>
      <c r="E839" s="27">
        <v>-103567</v>
      </c>
      <c r="F839" s="27">
        <v>3618322.79</v>
      </c>
      <c r="G839" s="27">
        <f t="shared" si="190"/>
        <v>776708.70000000019</v>
      </c>
      <c r="H839" s="27">
        <f t="shared" si="191"/>
        <v>-3721889.79</v>
      </c>
      <c r="I839" s="28">
        <f t="shared" si="192"/>
        <v>27.333363201334635</v>
      </c>
      <c r="J839" s="28">
        <f t="shared" si="193"/>
        <v>-3493.7024245174621</v>
      </c>
      <c r="K839" s="28">
        <f t="shared" si="194"/>
        <v>-1799.9009048445746</v>
      </c>
    </row>
    <row r="840" spans="1:11">
      <c r="A840" s="25" t="s">
        <v>65</v>
      </c>
      <c r="B840" s="26" t="s">
        <v>66</v>
      </c>
      <c r="C840" s="27">
        <v>-2841614.09</v>
      </c>
      <c r="D840" s="27">
        <v>201029</v>
      </c>
      <c r="E840" s="27">
        <v>103567</v>
      </c>
      <c r="F840" s="27">
        <v>-3618322.79</v>
      </c>
      <c r="G840" s="27">
        <f t="shared" si="190"/>
        <v>-776708.70000000019</v>
      </c>
      <c r="H840" s="27">
        <f t="shared" si="191"/>
        <v>3721889.79</v>
      </c>
      <c r="I840" s="28">
        <f t="shared" si="192"/>
        <v>27.333363201334635</v>
      </c>
      <c r="J840" s="28">
        <f t="shared" si="193"/>
        <v>-3493.7024245174621</v>
      </c>
      <c r="K840" s="28">
        <f t="shared" si="194"/>
        <v>-1799.9009048445746</v>
      </c>
    </row>
    <row r="841" spans="1:11">
      <c r="A841" s="31" t="s">
        <v>67</v>
      </c>
      <c r="B841" s="26" t="s">
        <v>68</v>
      </c>
      <c r="C841" s="27">
        <v>-2841614.09</v>
      </c>
      <c r="D841" s="27">
        <v>201029</v>
      </c>
      <c r="E841" s="27">
        <v>103567</v>
      </c>
      <c r="F841" s="27">
        <v>-3618322.79</v>
      </c>
      <c r="G841" s="27">
        <f t="shared" si="190"/>
        <v>-776708.70000000019</v>
      </c>
      <c r="H841" s="27">
        <f t="shared" si="191"/>
        <v>3721889.79</v>
      </c>
      <c r="I841" s="28">
        <f t="shared" si="192"/>
        <v>27.333363201334635</v>
      </c>
      <c r="J841" s="28">
        <f t="shared" si="193"/>
        <v>-3493.7024245174621</v>
      </c>
      <c r="K841" s="28">
        <f t="shared" si="194"/>
        <v>-1799.9009048445746</v>
      </c>
    </row>
    <row r="842" spans="1:11" ht="26.4">
      <c r="A842" s="32" t="s">
        <v>94</v>
      </c>
      <c r="B842" s="26" t="s">
        <v>95</v>
      </c>
      <c r="C842" s="27">
        <v>-129327.22</v>
      </c>
      <c r="D842" s="27">
        <v>201029</v>
      </c>
      <c r="E842" s="27">
        <v>103567</v>
      </c>
      <c r="F842" s="27">
        <v>-198671.22</v>
      </c>
      <c r="G842" s="27">
        <f t="shared" si="190"/>
        <v>-69344</v>
      </c>
      <c r="H842" s="27">
        <f t="shared" si="191"/>
        <v>302238.21999999997</v>
      </c>
      <c r="I842" s="28">
        <f t="shared" si="192"/>
        <v>53.619029311849431</v>
      </c>
      <c r="J842" s="28">
        <f t="shared" si="193"/>
        <v>-191.8286906060811</v>
      </c>
      <c r="K842" s="28">
        <f t="shared" si="194"/>
        <v>-98.827144342358565</v>
      </c>
    </row>
    <row r="843" spans="1:11">
      <c r="A843" s="40" t="s">
        <v>548</v>
      </c>
      <c r="B843" s="37" t="s">
        <v>549</v>
      </c>
      <c r="C843" s="38"/>
      <c r="D843" s="38"/>
      <c r="E843" s="38"/>
      <c r="F843" s="38"/>
      <c r="G843" s="38"/>
      <c r="H843" s="38"/>
      <c r="I843" s="39"/>
      <c r="J843" s="39"/>
      <c r="K843" s="39"/>
    </row>
    <row r="844" spans="1:11">
      <c r="A844" s="25" t="s">
        <v>28</v>
      </c>
      <c r="B844" s="26" t="s">
        <v>29</v>
      </c>
      <c r="C844" s="27">
        <v>761850</v>
      </c>
      <c r="D844" s="27">
        <v>13348822</v>
      </c>
      <c r="E844" s="27">
        <v>9295300</v>
      </c>
      <c r="F844" s="27">
        <v>13274019.51</v>
      </c>
      <c r="G844" s="27">
        <f t="shared" ref="G844:G863" si="195">F844-C844</f>
        <v>12512169.51</v>
      </c>
      <c r="H844" s="27">
        <f t="shared" ref="H844:H863" si="196">E844-F844</f>
        <v>-3978719.51</v>
      </c>
      <c r="I844" s="28">
        <f t="shared" ref="I844:I863" si="197">IF(ISERROR(F844/C844),0,F844/C844*100-100)</f>
        <v>1642.340291395944</v>
      </c>
      <c r="J844" s="28">
        <f t="shared" ref="J844:J863" si="198">IF(ISERROR(F844/E844),0,F844/E844*100)</f>
        <v>142.80356212279324</v>
      </c>
      <c r="K844" s="28">
        <f t="shared" ref="K844:K863" si="199">IF(ISERROR(F844/D844),0,F844/D844*100)</f>
        <v>99.439632276166392</v>
      </c>
    </row>
    <row r="845" spans="1:11" ht="26.4">
      <c r="A845" s="31" t="s">
        <v>76</v>
      </c>
      <c r="B845" s="26" t="s">
        <v>77</v>
      </c>
      <c r="C845" s="27">
        <v>0</v>
      </c>
      <c r="D845" s="27">
        <v>2102901</v>
      </c>
      <c r="E845" s="27">
        <v>0</v>
      </c>
      <c r="F845" s="27">
        <v>2028098.51</v>
      </c>
      <c r="G845" s="27">
        <f t="shared" si="195"/>
        <v>2028098.51</v>
      </c>
      <c r="H845" s="27">
        <f t="shared" si="196"/>
        <v>-2028098.51</v>
      </c>
      <c r="I845" s="28">
        <f t="shared" si="197"/>
        <v>0</v>
      </c>
      <c r="J845" s="28">
        <f t="shared" si="198"/>
        <v>0</v>
      </c>
      <c r="K845" s="28">
        <f t="shared" si="199"/>
        <v>96.442890559279775</v>
      </c>
    </row>
    <row r="846" spans="1:11">
      <c r="A846" s="31" t="s">
        <v>30</v>
      </c>
      <c r="B846" s="26" t="s">
        <v>31</v>
      </c>
      <c r="C846" s="27">
        <v>761850</v>
      </c>
      <c r="D846" s="27">
        <v>11245921</v>
      </c>
      <c r="E846" s="27">
        <v>9295300</v>
      </c>
      <c r="F846" s="27">
        <v>11245921</v>
      </c>
      <c r="G846" s="27">
        <f t="shared" si="195"/>
        <v>10484071</v>
      </c>
      <c r="H846" s="27">
        <f t="shared" si="196"/>
        <v>-1950621</v>
      </c>
      <c r="I846" s="28">
        <f t="shared" si="197"/>
        <v>1376.1332283257859</v>
      </c>
      <c r="J846" s="28">
        <f t="shared" si="198"/>
        <v>120.98502468989705</v>
      </c>
      <c r="K846" s="28">
        <f t="shared" si="199"/>
        <v>100</v>
      </c>
    </row>
    <row r="847" spans="1:11">
      <c r="A847" s="32" t="s">
        <v>32</v>
      </c>
      <c r="B847" s="26" t="s">
        <v>33</v>
      </c>
      <c r="C847" s="27">
        <v>761850</v>
      </c>
      <c r="D847" s="27">
        <v>11245921</v>
      </c>
      <c r="E847" s="27">
        <v>9295300</v>
      </c>
      <c r="F847" s="27">
        <v>11245921</v>
      </c>
      <c r="G847" s="27">
        <f t="shared" si="195"/>
        <v>10484071</v>
      </c>
      <c r="H847" s="27">
        <f t="shared" si="196"/>
        <v>-1950621</v>
      </c>
      <c r="I847" s="28">
        <f t="shared" si="197"/>
        <v>1376.1332283257859</v>
      </c>
      <c r="J847" s="28">
        <f t="shared" si="198"/>
        <v>120.98502468989705</v>
      </c>
      <c r="K847" s="28">
        <f t="shared" si="199"/>
        <v>100</v>
      </c>
    </row>
    <row r="848" spans="1:11">
      <c r="A848" s="25" t="s">
        <v>34</v>
      </c>
      <c r="B848" s="26" t="s">
        <v>35</v>
      </c>
      <c r="C848" s="27">
        <v>389664.9</v>
      </c>
      <c r="D848" s="27">
        <v>13348822</v>
      </c>
      <c r="E848" s="27">
        <v>9295300</v>
      </c>
      <c r="F848" s="27">
        <v>12155551.98</v>
      </c>
      <c r="G848" s="27">
        <f t="shared" si="195"/>
        <v>11765887.08</v>
      </c>
      <c r="H848" s="27">
        <f t="shared" si="196"/>
        <v>-2860251.9800000004</v>
      </c>
      <c r="I848" s="28">
        <f t="shared" si="197"/>
        <v>3019.4885605554928</v>
      </c>
      <c r="J848" s="28">
        <f t="shared" si="198"/>
        <v>130.77094854388778</v>
      </c>
      <c r="K848" s="28">
        <f t="shared" si="199"/>
        <v>91.060859003139001</v>
      </c>
    </row>
    <row r="849" spans="1:11">
      <c r="A849" s="31" t="s">
        <v>36</v>
      </c>
      <c r="B849" s="26" t="s">
        <v>37</v>
      </c>
      <c r="C849" s="27">
        <v>389664.9</v>
      </c>
      <c r="D849" s="27">
        <v>13348011</v>
      </c>
      <c r="E849" s="27">
        <v>9295300</v>
      </c>
      <c r="F849" s="27">
        <v>12154741.279999999</v>
      </c>
      <c r="G849" s="27">
        <f t="shared" si="195"/>
        <v>11765076.379999999</v>
      </c>
      <c r="H849" s="27">
        <f t="shared" si="196"/>
        <v>-2859441.2799999993</v>
      </c>
      <c r="I849" s="28">
        <f t="shared" si="197"/>
        <v>3019.2805099971793</v>
      </c>
      <c r="J849" s="28">
        <f t="shared" si="198"/>
        <v>130.7622269318903</v>
      </c>
      <c r="K849" s="28">
        <f t="shared" si="199"/>
        <v>91.060318125299716</v>
      </c>
    </row>
    <row r="850" spans="1:11">
      <c r="A850" s="32" t="s">
        <v>38</v>
      </c>
      <c r="B850" s="26" t="s">
        <v>39</v>
      </c>
      <c r="C850" s="27">
        <v>389664.9</v>
      </c>
      <c r="D850" s="27">
        <v>9632163</v>
      </c>
      <c r="E850" s="27">
        <v>9295300</v>
      </c>
      <c r="F850" s="27">
        <v>8515652.0700000003</v>
      </c>
      <c r="G850" s="27">
        <f t="shared" si="195"/>
        <v>8125987.1699999999</v>
      </c>
      <c r="H850" s="27">
        <f t="shared" si="196"/>
        <v>779647.9299999997</v>
      </c>
      <c r="I850" s="28">
        <f t="shared" si="197"/>
        <v>2085.3782750255414</v>
      </c>
      <c r="J850" s="28">
        <f t="shared" si="198"/>
        <v>91.612450055404352</v>
      </c>
      <c r="K850" s="28">
        <f t="shared" si="199"/>
        <v>88.408512916569208</v>
      </c>
    </row>
    <row r="851" spans="1:11">
      <c r="A851" s="33" t="s">
        <v>40</v>
      </c>
      <c r="B851" s="26" t="s">
        <v>41</v>
      </c>
      <c r="C851" s="27">
        <v>224747.49</v>
      </c>
      <c r="D851" s="27">
        <v>2570000</v>
      </c>
      <c r="E851" s="27">
        <v>2231300</v>
      </c>
      <c r="F851" s="27">
        <v>2022352.37</v>
      </c>
      <c r="G851" s="27">
        <f t="shared" si="195"/>
        <v>1797604.8800000001</v>
      </c>
      <c r="H851" s="27">
        <f t="shared" si="196"/>
        <v>208947.62999999989</v>
      </c>
      <c r="I851" s="28">
        <f t="shared" si="197"/>
        <v>799.83312828098769</v>
      </c>
      <c r="J851" s="28">
        <f t="shared" si="198"/>
        <v>90.635610182404875</v>
      </c>
      <c r="K851" s="28">
        <f t="shared" si="199"/>
        <v>78.690753696498064</v>
      </c>
    </row>
    <row r="852" spans="1:11">
      <c r="A852" s="33" t="s">
        <v>42</v>
      </c>
      <c r="B852" s="26" t="s">
        <v>43</v>
      </c>
      <c r="C852" s="27">
        <v>164917.41</v>
      </c>
      <c r="D852" s="27">
        <v>7062163</v>
      </c>
      <c r="E852" s="27">
        <v>7064000</v>
      </c>
      <c r="F852" s="27">
        <v>6493299.7000000002</v>
      </c>
      <c r="G852" s="27">
        <f t="shared" si="195"/>
        <v>6328382.29</v>
      </c>
      <c r="H852" s="27">
        <f t="shared" si="196"/>
        <v>570700.29999999981</v>
      </c>
      <c r="I852" s="28">
        <f t="shared" si="197"/>
        <v>3837.3039511110442</v>
      </c>
      <c r="J852" s="28">
        <f t="shared" si="198"/>
        <v>91.9210036806342</v>
      </c>
      <c r="K852" s="28">
        <f t="shared" si="199"/>
        <v>91.944914044040047</v>
      </c>
    </row>
    <row r="853" spans="1:11" ht="26.4">
      <c r="A853" s="32" t="s">
        <v>52</v>
      </c>
      <c r="B853" s="26" t="s">
        <v>53</v>
      </c>
      <c r="C853" s="27">
        <v>0</v>
      </c>
      <c r="D853" s="27">
        <v>3715848</v>
      </c>
      <c r="E853" s="27">
        <v>0</v>
      </c>
      <c r="F853" s="27">
        <v>3639089.21</v>
      </c>
      <c r="G853" s="27">
        <f t="shared" si="195"/>
        <v>3639089.21</v>
      </c>
      <c r="H853" s="27">
        <f t="shared" si="196"/>
        <v>-3639089.21</v>
      </c>
      <c r="I853" s="28">
        <f t="shared" si="197"/>
        <v>0</v>
      </c>
      <c r="J853" s="28">
        <f t="shared" si="198"/>
        <v>0</v>
      </c>
      <c r="K853" s="28">
        <f t="shared" si="199"/>
        <v>97.934286063369655</v>
      </c>
    </row>
    <row r="854" spans="1:11">
      <c r="A854" s="33" t="s">
        <v>54</v>
      </c>
      <c r="B854" s="26" t="s">
        <v>55</v>
      </c>
      <c r="C854" s="27">
        <v>0</v>
      </c>
      <c r="D854" s="27">
        <v>625000</v>
      </c>
      <c r="E854" s="27">
        <v>0</v>
      </c>
      <c r="F854" s="27">
        <v>625000</v>
      </c>
      <c r="G854" s="27">
        <f t="shared" si="195"/>
        <v>625000</v>
      </c>
      <c r="H854" s="27">
        <f t="shared" si="196"/>
        <v>-625000</v>
      </c>
      <c r="I854" s="28">
        <f t="shared" si="197"/>
        <v>0</v>
      </c>
      <c r="J854" s="28">
        <f t="shared" si="198"/>
        <v>0</v>
      </c>
      <c r="K854" s="28">
        <f t="shared" si="199"/>
        <v>100</v>
      </c>
    </row>
    <row r="855" spans="1:11" ht="26.4">
      <c r="A855" s="34" t="s">
        <v>56</v>
      </c>
      <c r="B855" s="26" t="s">
        <v>57</v>
      </c>
      <c r="C855" s="27">
        <v>0</v>
      </c>
      <c r="D855" s="27">
        <v>625000</v>
      </c>
      <c r="E855" s="27">
        <v>0</v>
      </c>
      <c r="F855" s="27">
        <v>625000</v>
      </c>
      <c r="G855" s="27">
        <f t="shared" si="195"/>
        <v>625000</v>
      </c>
      <c r="H855" s="27">
        <f t="shared" si="196"/>
        <v>-625000</v>
      </c>
      <c r="I855" s="28">
        <f t="shared" si="197"/>
        <v>0</v>
      </c>
      <c r="J855" s="28">
        <f t="shared" si="198"/>
        <v>0</v>
      </c>
      <c r="K855" s="28">
        <f t="shared" si="199"/>
        <v>100</v>
      </c>
    </row>
    <row r="856" spans="1:11" ht="26.4">
      <c r="A856" s="35" t="s">
        <v>58</v>
      </c>
      <c r="B856" s="26" t="s">
        <v>59</v>
      </c>
      <c r="C856" s="27">
        <v>0</v>
      </c>
      <c r="D856" s="27">
        <v>625000</v>
      </c>
      <c r="E856" s="27">
        <v>0</v>
      </c>
      <c r="F856" s="27">
        <v>625000</v>
      </c>
      <c r="G856" s="27">
        <f t="shared" si="195"/>
        <v>625000</v>
      </c>
      <c r="H856" s="27">
        <f t="shared" si="196"/>
        <v>-625000</v>
      </c>
      <c r="I856" s="28">
        <f t="shared" si="197"/>
        <v>0</v>
      </c>
      <c r="J856" s="28">
        <f t="shared" si="198"/>
        <v>0</v>
      </c>
      <c r="K856" s="28">
        <f t="shared" si="199"/>
        <v>100</v>
      </c>
    </row>
    <row r="857" spans="1:11" ht="26.4">
      <c r="A857" s="33" t="s">
        <v>144</v>
      </c>
      <c r="B857" s="26" t="s">
        <v>145</v>
      </c>
      <c r="C857" s="27">
        <v>0</v>
      </c>
      <c r="D857" s="27">
        <v>3090848</v>
      </c>
      <c r="E857" s="27">
        <v>0</v>
      </c>
      <c r="F857" s="27">
        <v>3014089.21</v>
      </c>
      <c r="G857" s="27">
        <f t="shared" si="195"/>
        <v>3014089.21</v>
      </c>
      <c r="H857" s="27">
        <f t="shared" si="196"/>
        <v>-3014089.21</v>
      </c>
      <c r="I857" s="28">
        <f t="shared" si="197"/>
        <v>0</v>
      </c>
      <c r="J857" s="28">
        <f t="shared" si="198"/>
        <v>0</v>
      </c>
      <c r="K857" s="28">
        <f t="shared" si="199"/>
        <v>97.516578298253421</v>
      </c>
    </row>
    <row r="858" spans="1:11" ht="26.4">
      <c r="A858" s="34" t="s">
        <v>167</v>
      </c>
      <c r="B858" s="26" t="s">
        <v>168</v>
      </c>
      <c r="C858" s="27">
        <v>0</v>
      </c>
      <c r="D858" s="27">
        <v>3090848</v>
      </c>
      <c r="E858" s="27">
        <v>0</v>
      </c>
      <c r="F858" s="27">
        <v>3014089.21</v>
      </c>
      <c r="G858" s="27">
        <f t="shared" si="195"/>
        <v>3014089.21</v>
      </c>
      <c r="H858" s="27">
        <f t="shared" si="196"/>
        <v>-3014089.21</v>
      </c>
      <c r="I858" s="28">
        <f t="shared" si="197"/>
        <v>0</v>
      </c>
      <c r="J858" s="28">
        <f t="shared" si="198"/>
        <v>0</v>
      </c>
      <c r="K858" s="28">
        <f t="shared" si="199"/>
        <v>97.516578298253421</v>
      </c>
    </row>
    <row r="859" spans="1:11">
      <c r="A859" s="31" t="s">
        <v>60</v>
      </c>
      <c r="B859" s="26" t="s">
        <v>61</v>
      </c>
      <c r="C859" s="27">
        <v>0</v>
      </c>
      <c r="D859" s="27">
        <v>811</v>
      </c>
      <c r="E859" s="27">
        <v>0</v>
      </c>
      <c r="F859" s="27">
        <v>810.7</v>
      </c>
      <c r="G859" s="27">
        <f t="shared" si="195"/>
        <v>810.7</v>
      </c>
      <c r="H859" s="27">
        <f t="shared" si="196"/>
        <v>-810.7</v>
      </c>
      <c r="I859" s="28">
        <f t="shared" si="197"/>
        <v>0</v>
      </c>
      <c r="J859" s="28">
        <f t="shared" si="198"/>
        <v>0</v>
      </c>
      <c r="K859" s="28">
        <f t="shared" si="199"/>
        <v>99.963008631319354</v>
      </c>
    </row>
    <row r="860" spans="1:11">
      <c r="A860" s="32" t="s">
        <v>62</v>
      </c>
      <c r="B860" s="26" t="s">
        <v>63</v>
      </c>
      <c r="C860" s="27">
        <v>0</v>
      </c>
      <c r="D860" s="27">
        <v>811</v>
      </c>
      <c r="E860" s="27">
        <v>0</v>
      </c>
      <c r="F860" s="27">
        <v>810.7</v>
      </c>
      <c r="G860" s="27">
        <f t="shared" si="195"/>
        <v>810.7</v>
      </c>
      <c r="H860" s="27">
        <f t="shared" si="196"/>
        <v>-810.7</v>
      </c>
      <c r="I860" s="28">
        <f t="shared" si="197"/>
        <v>0</v>
      </c>
      <c r="J860" s="28">
        <f t="shared" si="198"/>
        <v>0</v>
      </c>
      <c r="K860" s="28">
        <f t="shared" si="199"/>
        <v>99.963008631319354</v>
      </c>
    </row>
    <row r="861" spans="1:11">
      <c r="A861" s="25"/>
      <c r="B861" s="26" t="s">
        <v>64</v>
      </c>
      <c r="C861" s="27">
        <v>372185.1</v>
      </c>
      <c r="D861" s="27">
        <v>0</v>
      </c>
      <c r="E861" s="27">
        <v>0</v>
      </c>
      <c r="F861" s="27">
        <v>1118467.53</v>
      </c>
      <c r="G861" s="27">
        <f t="shared" si="195"/>
        <v>746282.43</v>
      </c>
      <c r="H861" s="27">
        <f t="shared" si="196"/>
        <v>-1118467.53</v>
      </c>
      <c r="I861" s="28">
        <f t="shared" si="197"/>
        <v>200.51378467327146</v>
      </c>
      <c r="J861" s="28">
        <f t="shared" si="198"/>
        <v>0</v>
      </c>
      <c r="K861" s="28">
        <f t="shared" si="199"/>
        <v>0</v>
      </c>
    </row>
    <row r="862" spans="1:11">
      <c r="A862" s="25" t="s">
        <v>65</v>
      </c>
      <c r="B862" s="26" t="s">
        <v>66</v>
      </c>
      <c r="C862" s="27">
        <v>-372185.1</v>
      </c>
      <c r="D862" s="27">
        <v>0</v>
      </c>
      <c r="E862" s="27">
        <v>0</v>
      </c>
      <c r="F862" s="27">
        <v>-1118467.53</v>
      </c>
      <c r="G862" s="27">
        <f t="shared" si="195"/>
        <v>-746282.43</v>
      </c>
      <c r="H862" s="27">
        <f t="shared" si="196"/>
        <v>1118467.53</v>
      </c>
      <c r="I862" s="28">
        <f t="shared" si="197"/>
        <v>200.51378467327146</v>
      </c>
      <c r="J862" s="28">
        <f t="shared" si="198"/>
        <v>0</v>
      </c>
      <c r="K862" s="28">
        <f t="shared" si="199"/>
        <v>0</v>
      </c>
    </row>
    <row r="863" spans="1:11">
      <c r="A863" s="31" t="s">
        <v>67</v>
      </c>
      <c r="B863" s="26" t="s">
        <v>68</v>
      </c>
      <c r="C863" s="27">
        <v>-372185.1</v>
      </c>
      <c r="D863" s="27">
        <v>0</v>
      </c>
      <c r="E863" s="27">
        <v>0</v>
      </c>
      <c r="F863" s="27">
        <v>-1118467.53</v>
      </c>
      <c r="G863" s="27">
        <f t="shared" si="195"/>
        <v>-746282.43</v>
      </c>
      <c r="H863" s="27">
        <f t="shared" si="196"/>
        <v>1118467.53</v>
      </c>
      <c r="I863" s="28">
        <f t="shared" si="197"/>
        <v>200.51378467327146</v>
      </c>
      <c r="J863" s="28">
        <f t="shared" si="198"/>
        <v>0</v>
      </c>
      <c r="K863" s="28">
        <f t="shared" si="199"/>
        <v>0</v>
      </c>
    </row>
    <row r="864" spans="1:11" ht="26.4">
      <c r="A864" s="40" t="s">
        <v>550</v>
      </c>
      <c r="B864" s="37" t="s">
        <v>551</v>
      </c>
      <c r="C864" s="38"/>
      <c r="D864" s="38"/>
      <c r="E864" s="38"/>
      <c r="F864" s="38"/>
      <c r="G864" s="38"/>
      <c r="H864" s="38"/>
      <c r="I864" s="39"/>
      <c r="J864" s="39"/>
      <c r="K864" s="39"/>
    </row>
    <row r="865" spans="1:11">
      <c r="A865" s="25" t="s">
        <v>28</v>
      </c>
      <c r="B865" s="26" t="s">
        <v>29</v>
      </c>
      <c r="C865" s="27">
        <v>1723571</v>
      </c>
      <c r="D865" s="27">
        <v>7801237</v>
      </c>
      <c r="E865" s="27">
        <v>4754104</v>
      </c>
      <c r="F865" s="27">
        <v>7804477.3300000001</v>
      </c>
      <c r="G865" s="27">
        <f t="shared" ref="G865:G889" si="200">F865-C865</f>
        <v>6080906.3300000001</v>
      </c>
      <c r="H865" s="27">
        <f t="shared" ref="H865:H889" si="201">E865-F865</f>
        <v>-3050373.33</v>
      </c>
      <c r="I865" s="28">
        <f t="shared" ref="I865:I889" si="202">IF(ISERROR(F865/C865),0,F865/C865*100-100)</f>
        <v>352.80857765650507</v>
      </c>
      <c r="J865" s="28">
        <f t="shared" ref="J865:J889" si="203">IF(ISERROR(F865/E865),0,F865/E865*100)</f>
        <v>164.16294910670865</v>
      </c>
      <c r="K865" s="28">
        <f t="shared" ref="K865:K889" si="204">IF(ISERROR(F865/D865),0,F865/D865*100)</f>
        <v>100.04153610510744</v>
      </c>
    </row>
    <row r="866" spans="1:11" ht="26.4">
      <c r="A866" s="31" t="s">
        <v>76</v>
      </c>
      <c r="B866" s="26" t="s">
        <v>77</v>
      </c>
      <c r="C866" s="27">
        <v>0</v>
      </c>
      <c r="D866" s="27">
        <v>133547</v>
      </c>
      <c r="E866" s="27">
        <v>98547</v>
      </c>
      <c r="F866" s="27">
        <v>136787.32999999999</v>
      </c>
      <c r="G866" s="27">
        <f t="shared" si="200"/>
        <v>136787.32999999999</v>
      </c>
      <c r="H866" s="27">
        <f t="shared" si="201"/>
        <v>-38240.329999999987</v>
      </c>
      <c r="I866" s="28">
        <f t="shared" si="202"/>
        <v>0</v>
      </c>
      <c r="J866" s="28">
        <f t="shared" si="203"/>
        <v>138.80415436289283</v>
      </c>
      <c r="K866" s="28">
        <f t="shared" si="204"/>
        <v>102.42635925928698</v>
      </c>
    </row>
    <row r="867" spans="1:11">
      <c r="A867" s="31" t="s">
        <v>30</v>
      </c>
      <c r="B867" s="26" t="s">
        <v>31</v>
      </c>
      <c r="C867" s="27">
        <v>1723571</v>
      </c>
      <c r="D867" s="27">
        <v>7667690</v>
      </c>
      <c r="E867" s="27">
        <v>4655557</v>
      </c>
      <c r="F867" s="27">
        <v>7667690</v>
      </c>
      <c r="G867" s="27">
        <f t="shared" si="200"/>
        <v>5944119</v>
      </c>
      <c r="H867" s="27">
        <f t="shared" si="201"/>
        <v>-3012133</v>
      </c>
      <c r="I867" s="28">
        <f t="shared" si="202"/>
        <v>344.87230291064304</v>
      </c>
      <c r="J867" s="28">
        <f t="shared" si="203"/>
        <v>164.69973410270779</v>
      </c>
      <c r="K867" s="28">
        <f t="shared" si="204"/>
        <v>100</v>
      </c>
    </row>
    <row r="868" spans="1:11">
      <c r="A868" s="32" t="s">
        <v>32</v>
      </c>
      <c r="B868" s="26" t="s">
        <v>33</v>
      </c>
      <c r="C868" s="27">
        <v>1723571</v>
      </c>
      <c r="D868" s="27">
        <v>7667690</v>
      </c>
      <c r="E868" s="27">
        <v>4655557</v>
      </c>
      <c r="F868" s="27">
        <v>7667690</v>
      </c>
      <c r="G868" s="27">
        <f t="shared" si="200"/>
        <v>5944119</v>
      </c>
      <c r="H868" s="27">
        <f t="shared" si="201"/>
        <v>-3012133</v>
      </c>
      <c r="I868" s="28">
        <f t="shared" si="202"/>
        <v>344.87230291064304</v>
      </c>
      <c r="J868" s="28">
        <f t="shared" si="203"/>
        <v>164.69973410270779</v>
      </c>
      <c r="K868" s="28">
        <f t="shared" si="204"/>
        <v>100</v>
      </c>
    </row>
    <row r="869" spans="1:11">
      <c r="A869" s="25" t="s">
        <v>34</v>
      </c>
      <c r="B869" s="26" t="s">
        <v>35</v>
      </c>
      <c r="C869" s="27">
        <v>1342620.45</v>
      </c>
      <c r="D869" s="27">
        <v>7972510</v>
      </c>
      <c r="E869" s="27">
        <v>4857671</v>
      </c>
      <c r="F869" s="27">
        <v>5814285.0099999998</v>
      </c>
      <c r="G869" s="27">
        <f t="shared" si="200"/>
        <v>4471664.5599999996</v>
      </c>
      <c r="H869" s="27">
        <f t="shared" si="201"/>
        <v>-956614.00999999978</v>
      </c>
      <c r="I869" s="28">
        <f t="shared" si="202"/>
        <v>333.05500150843079</v>
      </c>
      <c r="J869" s="28">
        <f t="shared" si="203"/>
        <v>119.69285301536476</v>
      </c>
      <c r="K869" s="28">
        <f t="shared" si="204"/>
        <v>72.929165469845756</v>
      </c>
    </row>
    <row r="870" spans="1:11">
      <c r="A870" s="31" t="s">
        <v>36</v>
      </c>
      <c r="B870" s="26" t="s">
        <v>37</v>
      </c>
      <c r="C870" s="27">
        <v>1331400.53</v>
      </c>
      <c r="D870" s="27">
        <v>7872470</v>
      </c>
      <c r="E870" s="27">
        <v>4781231</v>
      </c>
      <c r="F870" s="27">
        <v>5791096.6299999999</v>
      </c>
      <c r="G870" s="27">
        <f t="shared" si="200"/>
        <v>4459696.0999999996</v>
      </c>
      <c r="H870" s="27">
        <f t="shared" si="201"/>
        <v>-1009865.6299999999</v>
      </c>
      <c r="I870" s="28">
        <f t="shared" si="202"/>
        <v>334.96277036933424</v>
      </c>
      <c r="J870" s="28">
        <f t="shared" si="203"/>
        <v>121.12145658722618</v>
      </c>
      <c r="K870" s="28">
        <f t="shared" si="204"/>
        <v>73.561368033158587</v>
      </c>
    </row>
    <row r="871" spans="1:11">
      <c r="A871" s="32" t="s">
        <v>38</v>
      </c>
      <c r="B871" s="26" t="s">
        <v>39</v>
      </c>
      <c r="C871" s="27">
        <v>778800.53</v>
      </c>
      <c r="D871" s="27">
        <v>5751031</v>
      </c>
      <c r="E871" s="27">
        <v>4170773</v>
      </c>
      <c r="F871" s="27">
        <v>3739435.63</v>
      </c>
      <c r="G871" s="27">
        <f t="shared" si="200"/>
        <v>2960635.0999999996</v>
      </c>
      <c r="H871" s="27">
        <f t="shared" si="201"/>
        <v>431337.37000000011</v>
      </c>
      <c r="I871" s="28">
        <f t="shared" si="202"/>
        <v>380.15319532461024</v>
      </c>
      <c r="J871" s="28">
        <f t="shared" si="203"/>
        <v>89.658095273945619</v>
      </c>
      <c r="K871" s="28">
        <f t="shared" si="204"/>
        <v>65.022004402341068</v>
      </c>
    </row>
    <row r="872" spans="1:11">
      <c r="A872" s="33" t="s">
        <v>40</v>
      </c>
      <c r="B872" s="26" t="s">
        <v>41</v>
      </c>
      <c r="C872" s="27">
        <v>552018.5</v>
      </c>
      <c r="D872" s="27">
        <v>4597320</v>
      </c>
      <c r="E872" s="27">
        <v>3316402</v>
      </c>
      <c r="F872" s="27">
        <v>3055082.44</v>
      </c>
      <c r="G872" s="27">
        <f t="shared" si="200"/>
        <v>2503063.94</v>
      </c>
      <c r="H872" s="27">
        <f t="shared" si="201"/>
        <v>261319.56000000006</v>
      </c>
      <c r="I872" s="28">
        <f t="shared" si="202"/>
        <v>453.43841556034806</v>
      </c>
      <c r="J872" s="28">
        <f t="shared" si="203"/>
        <v>92.120389506459105</v>
      </c>
      <c r="K872" s="28">
        <f t="shared" si="204"/>
        <v>66.453552069466554</v>
      </c>
    </row>
    <row r="873" spans="1:11">
      <c r="A873" s="33" t="s">
        <v>42</v>
      </c>
      <c r="B873" s="26" t="s">
        <v>43</v>
      </c>
      <c r="C873" s="27">
        <v>226782.03</v>
      </c>
      <c r="D873" s="27">
        <v>1153711</v>
      </c>
      <c r="E873" s="27">
        <v>854371</v>
      </c>
      <c r="F873" s="27">
        <v>684353.19</v>
      </c>
      <c r="G873" s="27">
        <f t="shared" si="200"/>
        <v>457571.15999999992</v>
      </c>
      <c r="H873" s="27">
        <f t="shared" si="201"/>
        <v>170017.81000000006</v>
      </c>
      <c r="I873" s="28">
        <f t="shared" si="202"/>
        <v>201.76693894132615</v>
      </c>
      <c r="J873" s="28">
        <f t="shared" si="203"/>
        <v>80.100236314200728</v>
      </c>
      <c r="K873" s="28">
        <f t="shared" si="204"/>
        <v>59.317557863277713</v>
      </c>
    </row>
    <row r="874" spans="1:11">
      <c r="A874" s="34" t="s">
        <v>44</v>
      </c>
      <c r="B874" s="26" t="s">
        <v>45</v>
      </c>
      <c r="C874" s="27">
        <v>920.14</v>
      </c>
      <c r="D874" s="27">
        <v>0</v>
      </c>
      <c r="E874" s="27">
        <v>0</v>
      </c>
      <c r="F874" s="27">
        <v>1219.42</v>
      </c>
      <c r="G874" s="27">
        <f t="shared" si="200"/>
        <v>299.28000000000009</v>
      </c>
      <c r="H874" s="27">
        <f t="shared" si="201"/>
        <v>-1219.42</v>
      </c>
      <c r="I874" s="28">
        <f t="shared" si="202"/>
        <v>32.525485252244238</v>
      </c>
      <c r="J874" s="28">
        <f t="shared" si="203"/>
        <v>0</v>
      </c>
      <c r="K874" s="28">
        <f t="shared" si="204"/>
        <v>0</v>
      </c>
    </row>
    <row r="875" spans="1:11">
      <c r="A875" s="32" t="s">
        <v>46</v>
      </c>
      <c r="B875" s="26" t="s">
        <v>47</v>
      </c>
      <c r="C875" s="27">
        <v>66740</v>
      </c>
      <c r="D875" s="27">
        <v>88114</v>
      </c>
      <c r="E875" s="27">
        <v>71040</v>
      </c>
      <c r="F875" s="27">
        <v>65800</v>
      </c>
      <c r="G875" s="27">
        <f t="shared" si="200"/>
        <v>-940</v>
      </c>
      <c r="H875" s="27">
        <f t="shared" si="201"/>
        <v>5240</v>
      </c>
      <c r="I875" s="28">
        <f t="shared" si="202"/>
        <v>-1.4084507042253449</v>
      </c>
      <c r="J875" s="28">
        <f t="shared" si="203"/>
        <v>92.623873873873876</v>
      </c>
      <c r="K875" s="28">
        <f t="shared" si="204"/>
        <v>74.67598792473386</v>
      </c>
    </row>
    <row r="876" spans="1:11">
      <c r="A876" s="33" t="s">
        <v>48</v>
      </c>
      <c r="B876" s="26" t="s">
        <v>49</v>
      </c>
      <c r="C876" s="27">
        <v>66740</v>
      </c>
      <c r="D876" s="27">
        <v>71040</v>
      </c>
      <c r="E876" s="27">
        <v>71040</v>
      </c>
      <c r="F876" s="27">
        <v>65800</v>
      </c>
      <c r="G876" s="27">
        <f t="shared" si="200"/>
        <v>-940</v>
      </c>
      <c r="H876" s="27">
        <f t="shared" si="201"/>
        <v>5240</v>
      </c>
      <c r="I876" s="28">
        <f t="shared" si="202"/>
        <v>-1.4084507042253449</v>
      </c>
      <c r="J876" s="28">
        <f t="shared" si="203"/>
        <v>92.623873873873876</v>
      </c>
      <c r="K876" s="28">
        <f t="shared" si="204"/>
        <v>92.623873873873876</v>
      </c>
    </row>
    <row r="877" spans="1:11">
      <c r="A877" s="33" t="s">
        <v>50</v>
      </c>
      <c r="B877" s="26" t="s">
        <v>51</v>
      </c>
      <c r="C877" s="27">
        <v>0</v>
      </c>
      <c r="D877" s="27">
        <v>17074</v>
      </c>
      <c r="E877" s="27">
        <v>0</v>
      </c>
      <c r="F877" s="27">
        <v>0</v>
      </c>
      <c r="G877" s="27">
        <f t="shared" si="200"/>
        <v>0</v>
      </c>
      <c r="H877" s="27">
        <f t="shared" si="201"/>
        <v>0</v>
      </c>
      <c r="I877" s="28">
        <f t="shared" si="202"/>
        <v>0</v>
      </c>
      <c r="J877" s="28">
        <f t="shared" si="203"/>
        <v>0</v>
      </c>
      <c r="K877" s="28">
        <f t="shared" si="204"/>
        <v>0</v>
      </c>
    </row>
    <row r="878" spans="1:11" ht="26.4">
      <c r="A878" s="32" t="s">
        <v>88</v>
      </c>
      <c r="B878" s="26" t="s">
        <v>89</v>
      </c>
      <c r="C878" s="27">
        <v>0</v>
      </c>
      <c r="D878" s="27">
        <v>18865</v>
      </c>
      <c r="E878" s="27">
        <v>18865</v>
      </c>
      <c r="F878" s="27">
        <v>18865</v>
      </c>
      <c r="G878" s="27">
        <f t="shared" si="200"/>
        <v>18865</v>
      </c>
      <c r="H878" s="27">
        <f t="shared" si="201"/>
        <v>0</v>
      </c>
      <c r="I878" s="28">
        <f t="shared" si="202"/>
        <v>0</v>
      </c>
      <c r="J878" s="28">
        <f t="shared" si="203"/>
        <v>100</v>
      </c>
      <c r="K878" s="28">
        <f t="shared" si="204"/>
        <v>100</v>
      </c>
    </row>
    <row r="879" spans="1:11">
      <c r="A879" s="33" t="s">
        <v>90</v>
      </c>
      <c r="B879" s="26" t="s">
        <v>91</v>
      </c>
      <c r="C879" s="27">
        <v>0</v>
      </c>
      <c r="D879" s="27">
        <v>18865</v>
      </c>
      <c r="E879" s="27">
        <v>18865</v>
      </c>
      <c r="F879" s="27">
        <v>18865</v>
      </c>
      <c r="G879" s="27">
        <f t="shared" si="200"/>
        <v>18865</v>
      </c>
      <c r="H879" s="27">
        <f t="shared" si="201"/>
        <v>0</v>
      </c>
      <c r="I879" s="28">
        <f t="shared" si="202"/>
        <v>0</v>
      </c>
      <c r="J879" s="28">
        <f t="shared" si="203"/>
        <v>100</v>
      </c>
      <c r="K879" s="28">
        <f t="shared" si="204"/>
        <v>100</v>
      </c>
    </row>
    <row r="880" spans="1:11" ht="26.4">
      <c r="A880" s="32" t="s">
        <v>52</v>
      </c>
      <c r="B880" s="26" t="s">
        <v>53</v>
      </c>
      <c r="C880" s="27">
        <v>485860</v>
      </c>
      <c r="D880" s="27">
        <v>2014460</v>
      </c>
      <c r="E880" s="27">
        <v>520553</v>
      </c>
      <c r="F880" s="27">
        <v>1966996</v>
      </c>
      <c r="G880" s="27">
        <f t="shared" si="200"/>
        <v>1481136</v>
      </c>
      <c r="H880" s="27">
        <f t="shared" si="201"/>
        <v>-1446443</v>
      </c>
      <c r="I880" s="28">
        <f t="shared" si="202"/>
        <v>304.84831021281849</v>
      </c>
      <c r="J880" s="28">
        <f t="shared" si="203"/>
        <v>377.86661492681822</v>
      </c>
      <c r="K880" s="28">
        <f t="shared" si="204"/>
        <v>97.643835072426356</v>
      </c>
    </row>
    <row r="881" spans="1:11" ht="26.4">
      <c r="A881" s="33" t="s">
        <v>144</v>
      </c>
      <c r="B881" s="26" t="s">
        <v>145</v>
      </c>
      <c r="C881" s="27">
        <v>485860</v>
      </c>
      <c r="D881" s="27">
        <v>2014460</v>
      </c>
      <c r="E881" s="27">
        <v>520553</v>
      </c>
      <c r="F881" s="27">
        <v>1966996</v>
      </c>
      <c r="G881" s="27">
        <f t="shared" si="200"/>
        <v>1481136</v>
      </c>
      <c r="H881" s="27">
        <f t="shared" si="201"/>
        <v>-1446443</v>
      </c>
      <c r="I881" s="28">
        <f t="shared" si="202"/>
        <v>304.84831021281849</v>
      </c>
      <c r="J881" s="28">
        <f t="shared" si="203"/>
        <v>377.86661492681822</v>
      </c>
      <c r="K881" s="28">
        <f t="shared" si="204"/>
        <v>97.643835072426356</v>
      </c>
    </row>
    <row r="882" spans="1:11" ht="26.4">
      <c r="A882" s="34" t="s">
        <v>167</v>
      </c>
      <c r="B882" s="26" t="s">
        <v>168</v>
      </c>
      <c r="C882" s="27">
        <v>0</v>
      </c>
      <c r="D882" s="27">
        <v>1493907</v>
      </c>
      <c r="E882" s="27">
        <v>0</v>
      </c>
      <c r="F882" s="27">
        <v>1487836</v>
      </c>
      <c r="G882" s="27">
        <f t="shared" si="200"/>
        <v>1487836</v>
      </c>
      <c r="H882" s="27">
        <f t="shared" si="201"/>
        <v>-1487836</v>
      </c>
      <c r="I882" s="28">
        <f t="shared" si="202"/>
        <v>0</v>
      </c>
      <c r="J882" s="28">
        <f t="shared" si="203"/>
        <v>0</v>
      </c>
      <c r="K882" s="28">
        <f t="shared" si="204"/>
        <v>99.593615934592989</v>
      </c>
    </row>
    <row r="883" spans="1:11" ht="39.6">
      <c r="A883" s="34" t="s">
        <v>146</v>
      </c>
      <c r="B883" s="26" t="s">
        <v>147</v>
      </c>
      <c r="C883" s="27">
        <v>485860</v>
      </c>
      <c r="D883" s="27">
        <v>520553</v>
      </c>
      <c r="E883" s="27">
        <v>520553</v>
      </c>
      <c r="F883" s="27">
        <v>479160</v>
      </c>
      <c r="G883" s="27">
        <f t="shared" si="200"/>
        <v>-6700</v>
      </c>
      <c r="H883" s="27">
        <f t="shared" si="201"/>
        <v>41393</v>
      </c>
      <c r="I883" s="28">
        <f t="shared" si="202"/>
        <v>-1.3789980652862965</v>
      </c>
      <c r="J883" s="28">
        <f t="shared" si="203"/>
        <v>92.048264057646392</v>
      </c>
      <c r="K883" s="28">
        <f t="shared" si="204"/>
        <v>92.048264057646392</v>
      </c>
    </row>
    <row r="884" spans="1:11">
      <c r="A884" s="31" t="s">
        <v>60</v>
      </c>
      <c r="B884" s="26" t="s">
        <v>61</v>
      </c>
      <c r="C884" s="27">
        <v>11219.92</v>
      </c>
      <c r="D884" s="27">
        <v>100040</v>
      </c>
      <c r="E884" s="27">
        <v>76440</v>
      </c>
      <c r="F884" s="27">
        <v>23188.38</v>
      </c>
      <c r="G884" s="27">
        <f t="shared" si="200"/>
        <v>11968.460000000001</v>
      </c>
      <c r="H884" s="27">
        <f t="shared" si="201"/>
        <v>53251.619999999995</v>
      </c>
      <c r="I884" s="28">
        <f t="shared" si="202"/>
        <v>106.67152706971174</v>
      </c>
      <c r="J884" s="28">
        <f t="shared" si="203"/>
        <v>30.335400313971743</v>
      </c>
      <c r="K884" s="28">
        <f t="shared" si="204"/>
        <v>23.179108356657338</v>
      </c>
    </row>
    <row r="885" spans="1:11">
      <c r="A885" s="32" t="s">
        <v>62</v>
      </c>
      <c r="B885" s="26" t="s">
        <v>63</v>
      </c>
      <c r="C885" s="27">
        <v>11219.92</v>
      </c>
      <c r="D885" s="27">
        <v>100040</v>
      </c>
      <c r="E885" s="27">
        <v>76440</v>
      </c>
      <c r="F885" s="27">
        <v>23188.38</v>
      </c>
      <c r="G885" s="27">
        <f t="shared" si="200"/>
        <v>11968.460000000001</v>
      </c>
      <c r="H885" s="27">
        <f t="shared" si="201"/>
        <v>53251.619999999995</v>
      </c>
      <c r="I885" s="28">
        <f t="shared" si="202"/>
        <v>106.67152706971174</v>
      </c>
      <c r="J885" s="28">
        <f t="shared" si="203"/>
        <v>30.335400313971743</v>
      </c>
      <c r="K885" s="28">
        <f t="shared" si="204"/>
        <v>23.179108356657338</v>
      </c>
    </row>
    <row r="886" spans="1:11">
      <c r="A886" s="25"/>
      <c r="B886" s="26" t="s">
        <v>64</v>
      </c>
      <c r="C886" s="27">
        <v>380950.55</v>
      </c>
      <c r="D886" s="27">
        <v>-171273</v>
      </c>
      <c r="E886" s="27">
        <v>-103567</v>
      </c>
      <c r="F886" s="27">
        <v>1990192.32</v>
      </c>
      <c r="G886" s="27">
        <f t="shared" si="200"/>
        <v>1609241.77</v>
      </c>
      <c r="H886" s="27">
        <f t="shared" si="201"/>
        <v>-2093759.32</v>
      </c>
      <c r="I886" s="28">
        <f t="shared" si="202"/>
        <v>422.42799491955066</v>
      </c>
      <c r="J886" s="28">
        <f t="shared" si="203"/>
        <v>-1921.647165602943</v>
      </c>
      <c r="K886" s="28">
        <f t="shared" si="204"/>
        <v>-1162.0000350317914</v>
      </c>
    </row>
    <row r="887" spans="1:11">
      <c r="A887" s="25" t="s">
        <v>65</v>
      </c>
      <c r="B887" s="26" t="s">
        <v>66</v>
      </c>
      <c r="C887" s="27">
        <v>-380950.55</v>
      </c>
      <c r="D887" s="27">
        <v>171273</v>
      </c>
      <c r="E887" s="27">
        <v>103567</v>
      </c>
      <c r="F887" s="27">
        <v>-1990192.32</v>
      </c>
      <c r="G887" s="27">
        <f t="shared" si="200"/>
        <v>-1609241.77</v>
      </c>
      <c r="H887" s="27">
        <f t="shared" si="201"/>
        <v>2093759.32</v>
      </c>
      <c r="I887" s="28">
        <f t="shared" si="202"/>
        <v>422.42799491955066</v>
      </c>
      <c r="J887" s="28">
        <f t="shared" si="203"/>
        <v>-1921.647165602943</v>
      </c>
      <c r="K887" s="28">
        <f t="shared" si="204"/>
        <v>-1162.0000350317914</v>
      </c>
    </row>
    <row r="888" spans="1:11">
      <c r="A888" s="31" t="s">
        <v>67</v>
      </c>
      <c r="B888" s="26" t="s">
        <v>68</v>
      </c>
      <c r="C888" s="27">
        <v>-380950.55</v>
      </c>
      <c r="D888" s="27">
        <v>171273</v>
      </c>
      <c r="E888" s="27">
        <v>103567</v>
      </c>
      <c r="F888" s="27">
        <v>-1990192.32</v>
      </c>
      <c r="G888" s="27">
        <f t="shared" si="200"/>
        <v>-1609241.77</v>
      </c>
      <c r="H888" s="27">
        <f t="shared" si="201"/>
        <v>2093759.32</v>
      </c>
      <c r="I888" s="28">
        <f t="shared" si="202"/>
        <v>422.42799491955066</v>
      </c>
      <c r="J888" s="28">
        <f t="shared" si="203"/>
        <v>-1921.647165602943</v>
      </c>
      <c r="K888" s="28">
        <f t="shared" si="204"/>
        <v>-1162.0000350317914</v>
      </c>
    </row>
    <row r="889" spans="1:11" ht="26.4">
      <c r="A889" s="32" t="s">
        <v>94</v>
      </c>
      <c r="B889" s="26" t="s">
        <v>95</v>
      </c>
      <c r="C889" s="27">
        <v>0</v>
      </c>
      <c r="D889" s="27">
        <v>171273</v>
      </c>
      <c r="E889" s="27">
        <v>103567</v>
      </c>
      <c r="F889" s="27">
        <v>-171273</v>
      </c>
      <c r="G889" s="27">
        <f t="shared" si="200"/>
        <v>-171273</v>
      </c>
      <c r="H889" s="27">
        <f t="shared" si="201"/>
        <v>274840</v>
      </c>
      <c r="I889" s="28">
        <f t="shared" si="202"/>
        <v>0</v>
      </c>
      <c r="J889" s="28">
        <f t="shared" si="203"/>
        <v>-165.37410565141406</v>
      </c>
      <c r="K889" s="28">
        <f t="shared" si="204"/>
        <v>-100</v>
      </c>
    </row>
    <row r="890" spans="1:11">
      <c r="A890" s="40" t="s">
        <v>552</v>
      </c>
      <c r="B890" s="37" t="s">
        <v>553</v>
      </c>
      <c r="C890" s="38"/>
      <c r="D890" s="38"/>
      <c r="E890" s="38"/>
      <c r="F890" s="38"/>
      <c r="G890" s="38"/>
      <c r="H890" s="38"/>
      <c r="I890" s="39"/>
      <c r="J890" s="39"/>
      <c r="K890" s="39"/>
    </row>
    <row r="891" spans="1:11">
      <c r="A891" s="25" t="s">
        <v>28</v>
      </c>
      <c r="B891" s="26" t="s">
        <v>29</v>
      </c>
      <c r="C891" s="27">
        <v>6478408.2000000002</v>
      </c>
      <c r="D891" s="27">
        <v>0</v>
      </c>
      <c r="E891" s="27">
        <v>0</v>
      </c>
      <c r="F891" s="27">
        <v>0</v>
      </c>
      <c r="G891" s="27">
        <f t="shared" ref="G891:G909" si="205">F891-C891</f>
        <v>-6478408.2000000002</v>
      </c>
      <c r="H891" s="27">
        <f t="shared" ref="H891:H909" si="206">E891-F891</f>
        <v>0</v>
      </c>
      <c r="I891" s="28">
        <f t="shared" ref="I891:I909" si="207">IF(ISERROR(F891/C891),0,F891/C891*100-100)</f>
        <v>-100</v>
      </c>
      <c r="J891" s="28">
        <f t="shared" ref="J891:J909" si="208">IF(ISERROR(F891/E891),0,F891/E891*100)</f>
        <v>0</v>
      </c>
      <c r="K891" s="28">
        <f t="shared" ref="K891:K909" si="209">IF(ISERROR(F891/D891),0,F891/D891*100)</f>
        <v>0</v>
      </c>
    </row>
    <row r="892" spans="1:11" ht="26.4">
      <c r="A892" s="31" t="s">
        <v>76</v>
      </c>
      <c r="B892" s="26" t="s">
        <v>77</v>
      </c>
      <c r="C892" s="27">
        <v>324160.2</v>
      </c>
      <c r="D892" s="27">
        <v>0</v>
      </c>
      <c r="E892" s="27">
        <v>0</v>
      </c>
      <c r="F892" s="27">
        <v>0</v>
      </c>
      <c r="G892" s="27">
        <f t="shared" si="205"/>
        <v>-324160.2</v>
      </c>
      <c r="H892" s="27">
        <f t="shared" si="206"/>
        <v>0</v>
      </c>
      <c r="I892" s="28">
        <f t="shared" si="207"/>
        <v>-100</v>
      </c>
      <c r="J892" s="28">
        <f t="shared" si="208"/>
        <v>0</v>
      </c>
      <c r="K892" s="28">
        <f t="shared" si="209"/>
        <v>0</v>
      </c>
    </row>
    <row r="893" spans="1:11">
      <c r="A893" s="31" t="s">
        <v>30</v>
      </c>
      <c r="B893" s="26" t="s">
        <v>31</v>
      </c>
      <c r="C893" s="27">
        <v>6154248</v>
      </c>
      <c r="D893" s="27">
        <v>0</v>
      </c>
      <c r="E893" s="27">
        <v>0</v>
      </c>
      <c r="F893" s="27">
        <v>0</v>
      </c>
      <c r="G893" s="27">
        <f t="shared" si="205"/>
        <v>-6154248</v>
      </c>
      <c r="H893" s="27">
        <f t="shared" si="206"/>
        <v>0</v>
      </c>
      <c r="I893" s="28">
        <f t="shared" si="207"/>
        <v>-100</v>
      </c>
      <c r="J893" s="28">
        <f t="shared" si="208"/>
        <v>0</v>
      </c>
      <c r="K893" s="28">
        <f t="shared" si="209"/>
        <v>0</v>
      </c>
    </row>
    <row r="894" spans="1:11">
      <c r="A894" s="32" t="s">
        <v>32</v>
      </c>
      <c r="B894" s="26" t="s">
        <v>33</v>
      </c>
      <c r="C894" s="27">
        <v>6154248</v>
      </c>
      <c r="D894" s="27">
        <v>0</v>
      </c>
      <c r="E894" s="27">
        <v>0</v>
      </c>
      <c r="F894" s="27">
        <v>0</v>
      </c>
      <c r="G894" s="27">
        <f t="shared" si="205"/>
        <v>-6154248</v>
      </c>
      <c r="H894" s="27">
        <f t="shared" si="206"/>
        <v>0</v>
      </c>
      <c r="I894" s="28">
        <f t="shared" si="207"/>
        <v>-100</v>
      </c>
      <c r="J894" s="28">
        <f t="shared" si="208"/>
        <v>0</v>
      </c>
      <c r="K894" s="28">
        <f t="shared" si="209"/>
        <v>0</v>
      </c>
    </row>
    <row r="895" spans="1:11">
      <c r="A895" s="25" t="s">
        <v>34</v>
      </c>
      <c r="B895" s="26" t="s">
        <v>35</v>
      </c>
      <c r="C895" s="27">
        <v>4766140.25</v>
      </c>
      <c r="D895" s="27">
        <v>0</v>
      </c>
      <c r="E895" s="27">
        <v>0</v>
      </c>
      <c r="F895" s="27">
        <v>0</v>
      </c>
      <c r="G895" s="27">
        <f t="shared" si="205"/>
        <v>-4766140.25</v>
      </c>
      <c r="H895" s="27">
        <f t="shared" si="206"/>
        <v>0</v>
      </c>
      <c r="I895" s="28">
        <f t="shared" si="207"/>
        <v>-100</v>
      </c>
      <c r="J895" s="28">
        <f t="shared" si="208"/>
        <v>0</v>
      </c>
      <c r="K895" s="28">
        <f t="shared" si="209"/>
        <v>0</v>
      </c>
    </row>
    <row r="896" spans="1:11">
      <c r="A896" s="31" t="s">
        <v>36</v>
      </c>
      <c r="B896" s="26" t="s">
        <v>37</v>
      </c>
      <c r="C896" s="27">
        <v>4760140.25</v>
      </c>
      <c r="D896" s="27">
        <v>0</v>
      </c>
      <c r="E896" s="27">
        <v>0</v>
      </c>
      <c r="F896" s="27">
        <v>0</v>
      </c>
      <c r="G896" s="27">
        <f t="shared" si="205"/>
        <v>-4760140.25</v>
      </c>
      <c r="H896" s="27">
        <f t="shared" si="206"/>
        <v>0</v>
      </c>
      <c r="I896" s="28">
        <f t="shared" si="207"/>
        <v>-100</v>
      </c>
      <c r="J896" s="28">
        <f t="shared" si="208"/>
        <v>0</v>
      </c>
      <c r="K896" s="28">
        <f t="shared" si="209"/>
        <v>0</v>
      </c>
    </row>
    <row r="897" spans="1:11">
      <c r="A897" s="32" t="s">
        <v>38</v>
      </c>
      <c r="B897" s="26" t="s">
        <v>39</v>
      </c>
      <c r="C897" s="27">
        <v>3196172.25</v>
      </c>
      <c r="D897" s="27">
        <v>0</v>
      </c>
      <c r="E897" s="27">
        <v>0</v>
      </c>
      <c r="F897" s="27">
        <v>0</v>
      </c>
      <c r="G897" s="27">
        <f t="shared" si="205"/>
        <v>-3196172.25</v>
      </c>
      <c r="H897" s="27">
        <f t="shared" si="206"/>
        <v>0</v>
      </c>
      <c r="I897" s="28">
        <f t="shared" si="207"/>
        <v>-100</v>
      </c>
      <c r="J897" s="28">
        <f t="shared" si="208"/>
        <v>0</v>
      </c>
      <c r="K897" s="28">
        <f t="shared" si="209"/>
        <v>0</v>
      </c>
    </row>
    <row r="898" spans="1:11">
      <c r="A898" s="33" t="s">
        <v>40</v>
      </c>
      <c r="B898" s="26" t="s">
        <v>41</v>
      </c>
      <c r="C898" s="27">
        <v>2696920.18</v>
      </c>
      <c r="D898" s="27">
        <v>0</v>
      </c>
      <c r="E898" s="27">
        <v>0</v>
      </c>
      <c r="F898" s="27">
        <v>0</v>
      </c>
      <c r="G898" s="27">
        <f t="shared" si="205"/>
        <v>-2696920.18</v>
      </c>
      <c r="H898" s="27">
        <f t="shared" si="206"/>
        <v>0</v>
      </c>
      <c r="I898" s="28">
        <f t="shared" si="207"/>
        <v>-100</v>
      </c>
      <c r="J898" s="28">
        <f t="shared" si="208"/>
        <v>0</v>
      </c>
      <c r="K898" s="28">
        <f t="shared" si="209"/>
        <v>0</v>
      </c>
    </row>
    <row r="899" spans="1:11">
      <c r="A899" s="33" t="s">
        <v>42</v>
      </c>
      <c r="B899" s="26" t="s">
        <v>43</v>
      </c>
      <c r="C899" s="27">
        <v>499252.07</v>
      </c>
      <c r="D899" s="27">
        <v>0</v>
      </c>
      <c r="E899" s="27">
        <v>0</v>
      </c>
      <c r="F899" s="27">
        <v>0</v>
      </c>
      <c r="G899" s="27">
        <f t="shared" si="205"/>
        <v>-499252.07</v>
      </c>
      <c r="H899" s="27">
        <f t="shared" si="206"/>
        <v>0</v>
      </c>
      <c r="I899" s="28">
        <f t="shared" si="207"/>
        <v>-100</v>
      </c>
      <c r="J899" s="28">
        <f t="shared" si="208"/>
        <v>0</v>
      </c>
      <c r="K899" s="28">
        <f t="shared" si="209"/>
        <v>0</v>
      </c>
    </row>
    <row r="900" spans="1:11">
      <c r="A900" s="34" t="s">
        <v>44</v>
      </c>
      <c r="B900" s="26" t="s">
        <v>45</v>
      </c>
      <c r="C900" s="27">
        <v>1657.45</v>
      </c>
      <c r="D900" s="27">
        <v>0</v>
      </c>
      <c r="E900" s="27">
        <v>0</v>
      </c>
      <c r="F900" s="27">
        <v>0</v>
      </c>
      <c r="G900" s="27">
        <f t="shared" si="205"/>
        <v>-1657.45</v>
      </c>
      <c r="H900" s="27">
        <f t="shared" si="206"/>
        <v>0</v>
      </c>
      <c r="I900" s="28">
        <f t="shared" si="207"/>
        <v>-100</v>
      </c>
      <c r="J900" s="28">
        <f t="shared" si="208"/>
        <v>0</v>
      </c>
      <c r="K900" s="28">
        <f t="shared" si="209"/>
        <v>0</v>
      </c>
    </row>
    <row r="901" spans="1:11" ht="26.4">
      <c r="A901" s="32" t="s">
        <v>52</v>
      </c>
      <c r="B901" s="26" t="s">
        <v>53</v>
      </c>
      <c r="C901" s="27">
        <v>1563968</v>
      </c>
      <c r="D901" s="27">
        <v>0</v>
      </c>
      <c r="E901" s="27">
        <v>0</v>
      </c>
      <c r="F901" s="27">
        <v>0</v>
      </c>
      <c r="G901" s="27">
        <f t="shared" si="205"/>
        <v>-1563968</v>
      </c>
      <c r="H901" s="27">
        <f t="shared" si="206"/>
        <v>0</v>
      </c>
      <c r="I901" s="28">
        <f t="shared" si="207"/>
        <v>-100</v>
      </c>
      <c r="J901" s="28">
        <f t="shared" si="208"/>
        <v>0</v>
      </c>
      <c r="K901" s="28">
        <f t="shared" si="209"/>
        <v>0</v>
      </c>
    </row>
    <row r="902" spans="1:11" ht="26.4">
      <c r="A902" s="33" t="s">
        <v>144</v>
      </c>
      <c r="B902" s="26" t="s">
        <v>145</v>
      </c>
      <c r="C902" s="27">
        <v>1563968</v>
      </c>
      <c r="D902" s="27">
        <v>0</v>
      </c>
      <c r="E902" s="27">
        <v>0</v>
      </c>
      <c r="F902" s="27">
        <v>0</v>
      </c>
      <c r="G902" s="27">
        <f t="shared" si="205"/>
        <v>-1563968</v>
      </c>
      <c r="H902" s="27">
        <f t="shared" si="206"/>
        <v>0</v>
      </c>
      <c r="I902" s="28">
        <f t="shared" si="207"/>
        <v>-100</v>
      </c>
      <c r="J902" s="28">
        <f t="shared" si="208"/>
        <v>0</v>
      </c>
      <c r="K902" s="28">
        <f t="shared" si="209"/>
        <v>0</v>
      </c>
    </row>
    <row r="903" spans="1:11" ht="26.4">
      <c r="A903" s="34" t="s">
        <v>167</v>
      </c>
      <c r="B903" s="26" t="s">
        <v>168</v>
      </c>
      <c r="C903" s="27">
        <v>1563968</v>
      </c>
      <c r="D903" s="27">
        <v>0</v>
      </c>
      <c r="E903" s="27">
        <v>0</v>
      </c>
      <c r="F903" s="27">
        <v>0</v>
      </c>
      <c r="G903" s="27">
        <f t="shared" si="205"/>
        <v>-1563968</v>
      </c>
      <c r="H903" s="27">
        <f t="shared" si="206"/>
        <v>0</v>
      </c>
      <c r="I903" s="28">
        <f t="shared" si="207"/>
        <v>-100</v>
      </c>
      <c r="J903" s="28">
        <f t="shared" si="208"/>
        <v>0</v>
      </c>
      <c r="K903" s="28">
        <f t="shared" si="209"/>
        <v>0</v>
      </c>
    </row>
    <row r="904" spans="1:11">
      <c r="A904" s="31" t="s">
        <v>60</v>
      </c>
      <c r="B904" s="26" t="s">
        <v>61</v>
      </c>
      <c r="C904" s="27">
        <v>6000</v>
      </c>
      <c r="D904" s="27">
        <v>0</v>
      </c>
      <c r="E904" s="27">
        <v>0</v>
      </c>
      <c r="F904" s="27">
        <v>0</v>
      </c>
      <c r="G904" s="27">
        <f t="shared" si="205"/>
        <v>-6000</v>
      </c>
      <c r="H904" s="27">
        <f t="shared" si="206"/>
        <v>0</v>
      </c>
      <c r="I904" s="28">
        <f t="shared" si="207"/>
        <v>-100</v>
      </c>
      <c r="J904" s="28">
        <f t="shared" si="208"/>
        <v>0</v>
      </c>
      <c r="K904" s="28">
        <f t="shared" si="209"/>
        <v>0</v>
      </c>
    </row>
    <row r="905" spans="1:11">
      <c r="A905" s="32" t="s">
        <v>62</v>
      </c>
      <c r="B905" s="26" t="s">
        <v>63</v>
      </c>
      <c r="C905" s="27">
        <v>6000</v>
      </c>
      <c r="D905" s="27">
        <v>0</v>
      </c>
      <c r="E905" s="27">
        <v>0</v>
      </c>
      <c r="F905" s="27">
        <v>0</v>
      </c>
      <c r="G905" s="27">
        <f t="shared" si="205"/>
        <v>-6000</v>
      </c>
      <c r="H905" s="27">
        <f t="shared" si="206"/>
        <v>0</v>
      </c>
      <c r="I905" s="28">
        <f t="shared" si="207"/>
        <v>-100</v>
      </c>
      <c r="J905" s="28">
        <f t="shared" si="208"/>
        <v>0</v>
      </c>
      <c r="K905" s="28">
        <f t="shared" si="209"/>
        <v>0</v>
      </c>
    </row>
    <row r="906" spans="1:11">
      <c r="A906" s="25"/>
      <c r="B906" s="26" t="s">
        <v>64</v>
      </c>
      <c r="C906" s="27">
        <v>1712267.95</v>
      </c>
      <c r="D906" s="27">
        <v>0</v>
      </c>
      <c r="E906" s="27">
        <v>0</v>
      </c>
      <c r="F906" s="27">
        <v>0</v>
      </c>
      <c r="G906" s="27">
        <f t="shared" si="205"/>
        <v>-1712267.95</v>
      </c>
      <c r="H906" s="27">
        <f t="shared" si="206"/>
        <v>0</v>
      </c>
      <c r="I906" s="28">
        <f t="shared" si="207"/>
        <v>-100</v>
      </c>
      <c r="J906" s="28">
        <f t="shared" si="208"/>
        <v>0</v>
      </c>
      <c r="K906" s="28">
        <f t="shared" si="209"/>
        <v>0</v>
      </c>
    </row>
    <row r="907" spans="1:11">
      <c r="A907" s="25" t="s">
        <v>65</v>
      </c>
      <c r="B907" s="26" t="s">
        <v>66</v>
      </c>
      <c r="C907" s="27">
        <v>-1712267.95</v>
      </c>
      <c r="D907" s="27">
        <v>0</v>
      </c>
      <c r="E907" s="27">
        <v>0</v>
      </c>
      <c r="F907" s="27">
        <v>0</v>
      </c>
      <c r="G907" s="27">
        <f t="shared" si="205"/>
        <v>1712267.95</v>
      </c>
      <c r="H907" s="27">
        <f t="shared" si="206"/>
        <v>0</v>
      </c>
      <c r="I907" s="28">
        <f t="shared" si="207"/>
        <v>-100</v>
      </c>
      <c r="J907" s="28">
        <f t="shared" si="208"/>
        <v>0</v>
      </c>
      <c r="K907" s="28">
        <f t="shared" si="209"/>
        <v>0</v>
      </c>
    </row>
    <row r="908" spans="1:11">
      <c r="A908" s="31" t="s">
        <v>67</v>
      </c>
      <c r="B908" s="26" t="s">
        <v>68</v>
      </c>
      <c r="C908" s="27">
        <v>-1712267.95</v>
      </c>
      <c r="D908" s="27">
        <v>0</v>
      </c>
      <c r="E908" s="27">
        <v>0</v>
      </c>
      <c r="F908" s="27">
        <v>0</v>
      </c>
      <c r="G908" s="27">
        <f t="shared" si="205"/>
        <v>1712267.95</v>
      </c>
      <c r="H908" s="27">
        <f t="shared" si="206"/>
        <v>0</v>
      </c>
      <c r="I908" s="28">
        <f t="shared" si="207"/>
        <v>-100</v>
      </c>
      <c r="J908" s="28">
        <f t="shared" si="208"/>
        <v>0</v>
      </c>
      <c r="K908" s="28">
        <f t="shared" si="209"/>
        <v>0</v>
      </c>
    </row>
    <row r="909" spans="1:11" ht="26.4">
      <c r="A909" s="32" t="s">
        <v>94</v>
      </c>
      <c r="B909" s="26" t="s">
        <v>95</v>
      </c>
      <c r="C909" s="27">
        <v>-100000</v>
      </c>
      <c r="D909" s="27">
        <v>0</v>
      </c>
      <c r="E909" s="27">
        <v>0</v>
      </c>
      <c r="F909" s="27">
        <v>0</v>
      </c>
      <c r="G909" s="27">
        <f t="shared" si="205"/>
        <v>100000</v>
      </c>
      <c r="H909" s="27">
        <f t="shared" si="206"/>
        <v>0</v>
      </c>
      <c r="I909" s="28">
        <f t="shared" si="207"/>
        <v>-100</v>
      </c>
      <c r="J909" s="28">
        <f t="shared" si="208"/>
        <v>0</v>
      </c>
      <c r="K909" s="28">
        <f t="shared" si="209"/>
        <v>0</v>
      </c>
    </row>
    <row r="910" spans="1:11">
      <c r="A910" s="40" t="s">
        <v>554</v>
      </c>
      <c r="B910" s="37" t="s">
        <v>555</v>
      </c>
      <c r="C910" s="38"/>
      <c r="D910" s="38"/>
      <c r="E910" s="38"/>
      <c r="F910" s="38"/>
      <c r="G910" s="38"/>
      <c r="H910" s="38"/>
      <c r="I910" s="39"/>
      <c r="J910" s="39"/>
      <c r="K910" s="39"/>
    </row>
    <row r="911" spans="1:11">
      <c r="A911" s="25" t="s">
        <v>28</v>
      </c>
      <c r="B911" s="26" t="s">
        <v>29</v>
      </c>
      <c r="C911" s="27">
        <v>1592552.42</v>
      </c>
      <c r="D911" s="27">
        <v>2150761</v>
      </c>
      <c r="E911" s="27">
        <v>1603135</v>
      </c>
      <c r="F911" s="27">
        <v>1665087.98</v>
      </c>
      <c r="G911" s="27">
        <f t="shared" ref="G911:G924" si="210">F911-C911</f>
        <v>72535.560000000056</v>
      </c>
      <c r="H911" s="27">
        <f t="shared" ref="H911:H924" si="211">E911-F911</f>
        <v>-61952.979999999981</v>
      </c>
      <c r="I911" s="28">
        <f t="shared" ref="I911:I924" si="212">IF(ISERROR(F911/C911),0,F911/C911*100-100)</f>
        <v>4.554673308650024</v>
      </c>
      <c r="J911" s="28">
        <f t="shared" ref="J911:J924" si="213">IF(ISERROR(F911/E911),0,F911/E911*100)</f>
        <v>103.86448926634375</v>
      </c>
      <c r="K911" s="28">
        <f t="shared" ref="K911:K924" si="214">IF(ISERROR(F911/D911),0,F911/D911*100)</f>
        <v>77.418549992305046</v>
      </c>
    </row>
    <row r="912" spans="1:11" ht="26.4">
      <c r="A912" s="31" t="s">
        <v>76</v>
      </c>
      <c r="B912" s="26" t="s">
        <v>77</v>
      </c>
      <c r="C912" s="27">
        <v>689756.42</v>
      </c>
      <c r="D912" s="27">
        <v>1208274</v>
      </c>
      <c r="E912" s="27">
        <v>898194</v>
      </c>
      <c r="F912" s="27">
        <v>722600.98</v>
      </c>
      <c r="G912" s="27">
        <f t="shared" si="210"/>
        <v>32844.559999999939</v>
      </c>
      <c r="H912" s="27">
        <f t="shared" si="211"/>
        <v>175593.02000000002</v>
      </c>
      <c r="I912" s="28">
        <f t="shared" si="212"/>
        <v>4.7617621304633815</v>
      </c>
      <c r="J912" s="28">
        <f t="shared" si="213"/>
        <v>80.450434983978951</v>
      </c>
      <c r="K912" s="28">
        <f t="shared" si="214"/>
        <v>59.804397015908641</v>
      </c>
    </row>
    <row r="913" spans="1:11">
      <c r="A913" s="31" t="s">
        <v>30</v>
      </c>
      <c r="B913" s="26" t="s">
        <v>31</v>
      </c>
      <c r="C913" s="27">
        <v>902796</v>
      </c>
      <c r="D913" s="27">
        <v>942487</v>
      </c>
      <c r="E913" s="27">
        <v>704941</v>
      </c>
      <c r="F913" s="27">
        <v>942487</v>
      </c>
      <c r="G913" s="27">
        <f t="shared" si="210"/>
        <v>39691</v>
      </c>
      <c r="H913" s="27">
        <f t="shared" si="211"/>
        <v>-237546</v>
      </c>
      <c r="I913" s="28">
        <f t="shared" si="212"/>
        <v>4.3964527977527581</v>
      </c>
      <c r="J913" s="28">
        <f t="shared" si="213"/>
        <v>133.6972881418445</v>
      </c>
      <c r="K913" s="28">
        <f t="shared" si="214"/>
        <v>100</v>
      </c>
    </row>
    <row r="914" spans="1:11">
      <c r="A914" s="32" t="s">
        <v>32</v>
      </c>
      <c r="B914" s="26" t="s">
        <v>33</v>
      </c>
      <c r="C914" s="27">
        <v>902796</v>
      </c>
      <c r="D914" s="27">
        <v>942487</v>
      </c>
      <c r="E914" s="27">
        <v>704941</v>
      </c>
      <c r="F914" s="27">
        <v>942487</v>
      </c>
      <c r="G914" s="27">
        <f t="shared" si="210"/>
        <v>39691</v>
      </c>
      <c r="H914" s="27">
        <f t="shared" si="211"/>
        <v>-237546</v>
      </c>
      <c r="I914" s="28">
        <f t="shared" si="212"/>
        <v>4.3964527977527581</v>
      </c>
      <c r="J914" s="28">
        <f t="shared" si="213"/>
        <v>133.6972881418445</v>
      </c>
      <c r="K914" s="28">
        <f t="shared" si="214"/>
        <v>100</v>
      </c>
    </row>
    <row r="915" spans="1:11">
      <c r="A915" s="25" t="s">
        <v>34</v>
      </c>
      <c r="B915" s="26" t="s">
        <v>35</v>
      </c>
      <c r="C915" s="27">
        <v>1410454.98</v>
      </c>
      <c r="D915" s="27">
        <v>2178160</v>
      </c>
      <c r="E915" s="27">
        <v>1603135</v>
      </c>
      <c r="F915" s="27">
        <v>1357529.02</v>
      </c>
      <c r="G915" s="27">
        <f t="shared" si="210"/>
        <v>-52925.959999999963</v>
      </c>
      <c r="H915" s="27">
        <f t="shared" si="211"/>
        <v>245605.97999999998</v>
      </c>
      <c r="I915" s="28">
        <f t="shared" si="212"/>
        <v>-3.7524033556888128</v>
      </c>
      <c r="J915" s="28">
        <f t="shared" si="213"/>
        <v>84.679644571417882</v>
      </c>
      <c r="K915" s="28">
        <f t="shared" si="214"/>
        <v>62.324577625151498</v>
      </c>
    </row>
    <row r="916" spans="1:11">
      <c r="A916" s="31" t="s">
        <v>36</v>
      </c>
      <c r="B916" s="26" t="s">
        <v>37</v>
      </c>
      <c r="C916" s="27">
        <v>1410454.98</v>
      </c>
      <c r="D916" s="27">
        <v>2178160</v>
      </c>
      <c r="E916" s="27">
        <v>1603135</v>
      </c>
      <c r="F916" s="27">
        <v>1357529.02</v>
      </c>
      <c r="G916" s="27">
        <f t="shared" si="210"/>
        <v>-52925.959999999963</v>
      </c>
      <c r="H916" s="27">
        <f t="shared" si="211"/>
        <v>245605.97999999998</v>
      </c>
      <c r="I916" s="28">
        <f t="shared" si="212"/>
        <v>-3.7524033556888128</v>
      </c>
      <c r="J916" s="28">
        <f t="shared" si="213"/>
        <v>84.679644571417882</v>
      </c>
      <c r="K916" s="28">
        <f t="shared" si="214"/>
        <v>62.324577625151498</v>
      </c>
    </row>
    <row r="917" spans="1:11">
      <c r="A917" s="32" t="s">
        <v>38</v>
      </c>
      <c r="B917" s="26" t="s">
        <v>39</v>
      </c>
      <c r="C917" s="27">
        <v>1410454.98</v>
      </c>
      <c r="D917" s="27">
        <v>2178160</v>
      </c>
      <c r="E917" s="27">
        <v>1603135</v>
      </c>
      <c r="F917" s="27">
        <v>1357529.02</v>
      </c>
      <c r="G917" s="27">
        <f t="shared" si="210"/>
        <v>-52925.959999999963</v>
      </c>
      <c r="H917" s="27">
        <f t="shared" si="211"/>
        <v>245605.97999999998</v>
      </c>
      <c r="I917" s="28">
        <f t="shared" si="212"/>
        <v>-3.7524033556888128</v>
      </c>
      <c r="J917" s="28">
        <f t="shared" si="213"/>
        <v>84.679644571417882</v>
      </c>
      <c r="K917" s="28">
        <f t="shared" si="214"/>
        <v>62.324577625151498</v>
      </c>
    </row>
    <row r="918" spans="1:11">
      <c r="A918" s="33" t="s">
        <v>40</v>
      </c>
      <c r="B918" s="26" t="s">
        <v>41</v>
      </c>
      <c r="C918" s="27">
        <v>1295204.33</v>
      </c>
      <c r="D918" s="27">
        <v>1896459</v>
      </c>
      <c r="E918" s="27">
        <v>1395784</v>
      </c>
      <c r="F918" s="27">
        <v>1262918.56</v>
      </c>
      <c r="G918" s="27">
        <f t="shared" si="210"/>
        <v>-32285.770000000019</v>
      </c>
      <c r="H918" s="27">
        <f t="shared" si="211"/>
        <v>132865.43999999994</v>
      </c>
      <c r="I918" s="28">
        <f t="shared" si="212"/>
        <v>-2.4927163422932637</v>
      </c>
      <c r="J918" s="28">
        <f t="shared" si="213"/>
        <v>90.48094547580429</v>
      </c>
      <c r="K918" s="28">
        <f t="shared" si="214"/>
        <v>66.593507162559277</v>
      </c>
    </row>
    <row r="919" spans="1:11">
      <c r="A919" s="33" t="s">
        <v>42</v>
      </c>
      <c r="B919" s="26" t="s">
        <v>43</v>
      </c>
      <c r="C919" s="27">
        <v>115250.65</v>
      </c>
      <c r="D919" s="27">
        <v>281701</v>
      </c>
      <c r="E919" s="27">
        <v>207351</v>
      </c>
      <c r="F919" s="27">
        <v>94610.46</v>
      </c>
      <c r="G919" s="27">
        <f t="shared" si="210"/>
        <v>-20640.189999999988</v>
      </c>
      <c r="H919" s="27">
        <f t="shared" si="211"/>
        <v>112740.54</v>
      </c>
      <c r="I919" s="28">
        <f t="shared" si="212"/>
        <v>-17.908957563362975</v>
      </c>
      <c r="J919" s="28">
        <f t="shared" si="213"/>
        <v>45.628166731773661</v>
      </c>
      <c r="K919" s="28">
        <f t="shared" si="214"/>
        <v>33.585418582113661</v>
      </c>
    </row>
    <row r="920" spans="1:11">
      <c r="A920" s="34" t="s">
        <v>44</v>
      </c>
      <c r="B920" s="26" t="s">
        <v>45</v>
      </c>
      <c r="C920" s="27">
        <v>120</v>
      </c>
      <c r="D920" s="27">
        <v>0</v>
      </c>
      <c r="E920" s="27">
        <v>0</v>
      </c>
      <c r="F920" s="27">
        <v>1343.1</v>
      </c>
      <c r="G920" s="27">
        <f t="shared" si="210"/>
        <v>1223.0999999999999</v>
      </c>
      <c r="H920" s="27">
        <f t="shared" si="211"/>
        <v>-1343.1</v>
      </c>
      <c r="I920" s="28">
        <f t="shared" si="212"/>
        <v>1019.25</v>
      </c>
      <c r="J920" s="28">
        <f t="shared" si="213"/>
        <v>0</v>
      </c>
      <c r="K920" s="28">
        <f t="shared" si="214"/>
        <v>0</v>
      </c>
    </row>
    <row r="921" spans="1:11">
      <c r="A921" s="25"/>
      <c r="B921" s="26" t="s">
        <v>64</v>
      </c>
      <c r="C921" s="27">
        <v>182097.44</v>
      </c>
      <c r="D921" s="27">
        <v>-27399</v>
      </c>
      <c r="E921" s="27">
        <v>0</v>
      </c>
      <c r="F921" s="27">
        <v>307558.96000000002</v>
      </c>
      <c r="G921" s="27">
        <f t="shared" si="210"/>
        <v>125461.52000000002</v>
      </c>
      <c r="H921" s="27">
        <f t="shared" si="211"/>
        <v>-307558.96000000002</v>
      </c>
      <c r="I921" s="28">
        <f t="shared" si="212"/>
        <v>68.898014162088174</v>
      </c>
      <c r="J921" s="28">
        <f t="shared" si="213"/>
        <v>0</v>
      </c>
      <c r="K921" s="28">
        <f t="shared" si="214"/>
        <v>-1122.518924048323</v>
      </c>
    </row>
    <row r="922" spans="1:11">
      <c r="A922" s="25" t="s">
        <v>65</v>
      </c>
      <c r="B922" s="26" t="s">
        <v>66</v>
      </c>
      <c r="C922" s="27">
        <v>-182097.44</v>
      </c>
      <c r="D922" s="27">
        <v>27399</v>
      </c>
      <c r="E922" s="27">
        <v>0</v>
      </c>
      <c r="F922" s="27">
        <v>-307558.96000000002</v>
      </c>
      <c r="G922" s="27">
        <f t="shared" si="210"/>
        <v>-125461.52000000002</v>
      </c>
      <c r="H922" s="27">
        <f t="shared" si="211"/>
        <v>307558.96000000002</v>
      </c>
      <c r="I922" s="28">
        <f t="shared" si="212"/>
        <v>68.898014162088174</v>
      </c>
      <c r="J922" s="28">
        <f t="shared" si="213"/>
        <v>0</v>
      </c>
      <c r="K922" s="28">
        <f t="shared" si="214"/>
        <v>-1122.518924048323</v>
      </c>
    </row>
    <row r="923" spans="1:11">
      <c r="A923" s="31" t="s">
        <v>67</v>
      </c>
      <c r="B923" s="26" t="s">
        <v>68</v>
      </c>
      <c r="C923" s="27">
        <v>-182097.44</v>
      </c>
      <c r="D923" s="27">
        <v>27399</v>
      </c>
      <c r="E923" s="27">
        <v>0</v>
      </c>
      <c r="F923" s="27">
        <v>-307558.96000000002</v>
      </c>
      <c r="G923" s="27">
        <f t="shared" si="210"/>
        <v>-125461.52000000002</v>
      </c>
      <c r="H923" s="27">
        <f t="shared" si="211"/>
        <v>307558.96000000002</v>
      </c>
      <c r="I923" s="28">
        <f t="shared" si="212"/>
        <v>68.898014162088174</v>
      </c>
      <c r="J923" s="28">
        <f t="shared" si="213"/>
        <v>0</v>
      </c>
      <c r="K923" s="28">
        <f t="shared" si="214"/>
        <v>-1122.518924048323</v>
      </c>
    </row>
    <row r="924" spans="1:11" ht="26.4">
      <c r="A924" s="32" t="s">
        <v>94</v>
      </c>
      <c r="B924" s="26" t="s">
        <v>95</v>
      </c>
      <c r="C924" s="27">
        <v>-29327.22</v>
      </c>
      <c r="D924" s="27">
        <v>27399</v>
      </c>
      <c r="E924" s="27">
        <v>0</v>
      </c>
      <c r="F924" s="27">
        <v>-27398.22</v>
      </c>
      <c r="G924" s="27">
        <f t="shared" si="210"/>
        <v>1929</v>
      </c>
      <c r="H924" s="27">
        <f t="shared" si="211"/>
        <v>27398.22</v>
      </c>
      <c r="I924" s="28">
        <f t="shared" si="212"/>
        <v>-6.5775071759273374</v>
      </c>
      <c r="J924" s="28">
        <f t="shared" si="213"/>
        <v>0</v>
      </c>
      <c r="K924" s="28">
        <f t="shared" si="214"/>
        <v>-99.997153180773026</v>
      </c>
    </row>
    <row r="925" spans="1:11">
      <c r="A925" s="40" t="s">
        <v>556</v>
      </c>
      <c r="B925" s="37" t="s">
        <v>557</v>
      </c>
      <c r="C925" s="38"/>
      <c r="D925" s="38"/>
      <c r="E925" s="38"/>
      <c r="F925" s="38"/>
      <c r="G925" s="38"/>
      <c r="H925" s="38"/>
      <c r="I925" s="39"/>
      <c r="J925" s="39"/>
      <c r="K925" s="39"/>
    </row>
    <row r="926" spans="1:11">
      <c r="A926" s="25" t="s">
        <v>28</v>
      </c>
      <c r="B926" s="26" t="s">
        <v>29</v>
      </c>
      <c r="C926" s="27">
        <v>723349</v>
      </c>
      <c r="D926" s="27">
        <v>714237</v>
      </c>
      <c r="E926" s="27">
        <v>478076</v>
      </c>
      <c r="F926" s="27">
        <v>584152</v>
      </c>
      <c r="G926" s="27">
        <f t="shared" ref="G926:G941" si="215">F926-C926</f>
        <v>-139197</v>
      </c>
      <c r="H926" s="27">
        <f t="shared" ref="H926:H941" si="216">E926-F926</f>
        <v>-106076</v>
      </c>
      <c r="I926" s="28">
        <f t="shared" ref="I926:I941" si="217">IF(ISERROR(F926/C926),0,F926/C926*100-100)</f>
        <v>-19.243408092082802</v>
      </c>
      <c r="J926" s="28">
        <f t="shared" ref="J926:J941" si="218">IF(ISERROR(F926/E926),0,F926/E926*100)</f>
        <v>122.18810398346707</v>
      </c>
      <c r="K926" s="28">
        <f t="shared" ref="K926:K941" si="219">IF(ISERROR(F926/D926),0,F926/D926*100)</f>
        <v>81.786857863706302</v>
      </c>
    </row>
    <row r="927" spans="1:11" ht="26.4">
      <c r="A927" s="31" t="s">
        <v>76</v>
      </c>
      <c r="B927" s="26" t="s">
        <v>77</v>
      </c>
      <c r="C927" s="27">
        <v>150740</v>
      </c>
      <c r="D927" s="27">
        <v>140000</v>
      </c>
      <c r="E927" s="27">
        <v>105000</v>
      </c>
      <c r="F927" s="27">
        <v>9915</v>
      </c>
      <c r="G927" s="27">
        <f t="shared" si="215"/>
        <v>-140825</v>
      </c>
      <c r="H927" s="27">
        <f t="shared" si="216"/>
        <v>95085</v>
      </c>
      <c r="I927" s="28">
        <f t="shared" si="217"/>
        <v>-93.422449250364863</v>
      </c>
      <c r="J927" s="28">
        <f t="shared" si="218"/>
        <v>9.4428571428571431</v>
      </c>
      <c r="K927" s="28">
        <f t="shared" si="219"/>
        <v>7.0821428571428573</v>
      </c>
    </row>
    <row r="928" spans="1:11">
      <c r="A928" s="31" t="s">
        <v>30</v>
      </c>
      <c r="B928" s="26" t="s">
        <v>31</v>
      </c>
      <c r="C928" s="27">
        <v>572609</v>
      </c>
      <c r="D928" s="27">
        <v>574237</v>
      </c>
      <c r="E928" s="27">
        <v>373076</v>
      </c>
      <c r="F928" s="27">
        <v>574237</v>
      </c>
      <c r="G928" s="27">
        <f t="shared" si="215"/>
        <v>1628</v>
      </c>
      <c r="H928" s="27">
        <f t="shared" si="216"/>
        <v>-201161</v>
      </c>
      <c r="I928" s="28">
        <f t="shared" si="217"/>
        <v>0.28431268107907215</v>
      </c>
      <c r="J928" s="28">
        <f t="shared" si="218"/>
        <v>153.91957670823103</v>
      </c>
      <c r="K928" s="28">
        <f t="shared" si="219"/>
        <v>100</v>
      </c>
    </row>
    <row r="929" spans="1:11">
      <c r="A929" s="32" t="s">
        <v>32</v>
      </c>
      <c r="B929" s="26" t="s">
        <v>33</v>
      </c>
      <c r="C929" s="27">
        <v>572609</v>
      </c>
      <c r="D929" s="27">
        <v>574237</v>
      </c>
      <c r="E929" s="27">
        <v>373076</v>
      </c>
      <c r="F929" s="27">
        <v>574237</v>
      </c>
      <c r="G929" s="27">
        <f t="shared" si="215"/>
        <v>1628</v>
      </c>
      <c r="H929" s="27">
        <f t="shared" si="216"/>
        <v>-201161</v>
      </c>
      <c r="I929" s="28">
        <f t="shared" si="217"/>
        <v>0.28431268107907215</v>
      </c>
      <c r="J929" s="28">
        <f t="shared" si="218"/>
        <v>153.91957670823103</v>
      </c>
      <c r="K929" s="28">
        <f t="shared" si="219"/>
        <v>100</v>
      </c>
    </row>
    <row r="930" spans="1:11">
      <c r="A930" s="25" t="s">
        <v>34</v>
      </c>
      <c r="B930" s="26" t="s">
        <v>35</v>
      </c>
      <c r="C930" s="27">
        <v>529235.94999999995</v>
      </c>
      <c r="D930" s="27">
        <v>716594</v>
      </c>
      <c r="E930" s="27">
        <v>478076</v>
      </c>
      <c r="F930" s="27">
        <v>382048.02</v>
      </c>
      <c r="G930" s="27">
        <f t="shared" si="215"/>
        <v>-147187.92999999993</v>
      </c>
      <c r="H930" s="27">
        <f t="shared" si="216"/>
        <v>96027.979999999981</v>
      </c>
      <c r="I930" s="28">
        <f t="shared" si="217"/>
        <v>-27.811400567176122</v>
      </c>
      <c r="J930" s="28">
        <f t="shared" si="218"/>
        <v>79.913658079468547</v>
      </c>
      <c r="K930" s="28">
        <f t="shared" si="219"/>
        <v>53.314431881930361</v>
      </c>
    </row>
    <row r="931" spans="1:11">
      <c r="A931" s="31" t="s">
        <v>36</v>
      </c>
      <c r="B931" s="26" t="s">
        <v>37</v>
      </c>
      <c r="C931" s="27">
        <v>527592.77</v>
      </c>
      <c r="D931" s="27">
        <v>713068</v>
      </c>
      <c r="E931" s="27">
        <v>474550</v>
      </c>
      <c r="F931" s="27">
        <v>380337.04</v>
      </c>
      <c r="G931" s="27">
        <f t="shared" si="215"/>
        <v>-147255.73000000004</v>
      </c>
      <c r="H931" s="27">
        <f t="shared" si="216"/>
        <v>94212.960000000021</v>
      </c>
      <c r="I931" s="28">
        <f t="shared" si="217"/>
        <v>-27.910869589816414</v>
      </c>
      <c r="J931" s="28">
        <f t="shared" si="218"/>
        <v>80.146884416815922</v>
      </c>
      <c r="K931" s="28">
        <f t="shared" si="219"/>
        <v>53.338116420874307</v>
      </c>
    </row>
    <row r="932" spans="1:11">
      <c r="A932" s="32" t="s">
        <v>38</v>
      </c>
      <c r="B932" s="26" t="s">
        <v>39</v>
      </c>
      <c r="C932" s="27">
        <v>527592.77</v>
      </c>
      <c r="D932" s="27">
        <v>713068</v>
      </c>
      <c r="E932" s="27">
        <v>474550</v>
      </c>
      <c r="F932" s="27">
        <v>380337.04</v>
      </c>
      <c r="G932" s="27">
        <f t="shared" si="215"/>
        <v>-147255.73000000004</v>
      </c>
      <c r="H932" s="27">
        <f t="shared" si="216"/>
        <v>94212.960000000021</v>
      </c>
      <c r="I932" s="28">
        <f t="shared" si="217"/>
        <v>-27.910869589816414</v>
      </c>
      <c r="J932" s="28">
        <f t="shared" si="218"/>
        <v>80.146884416815922</v>
      </c>
      <c r="K932" s="28">
        <f t="shared" si="219"/>
        <v>53.338116420874307</v>
      </c>
    </row>
    <row r="933" spans="1:11">
      <c r="A933" s="33" t="s">
        <v>40</v>
      </c>
      <c r="B933" s="26" t="s">
        <v>41</v>
      </c>
      <c r="C933" s="27">
        <v>444597.12</v>
      </c>
      <c r="D933" s="27">
        <v>590627</v>
      </c>
      <c r="E933" s="27">
        <v>382720</v>
      </c>
      <c r="F933" s="27">
        <v>301367.06</v>
      </c>
      <c r="G933" s="27">
        <f t="shared" si="215"/>
        <v>-143230.06</v>
      </c>
      <c r="H933" s="27">
        <f t="shared" si="216"/>
        <v>81352.94</v>
      </c>
      <c r="I933" s="28">
        <f t="shared" si="217"/>
        <v>-32.215696763847674</v>
      </c>
      <c r="J933" s="28">
        <f t="shared" si="218"/>
        <v>78.743483486622068</v>
      </c>
      <c r="K933" s="28">
        <f t="shared" si="219"/>
        <v>51.024937904972177</v>
      </c>
    </row>
    <row r="934" spans="1:11">
      <c r="A934" s="33" t="s">
        <v>42</v>
      </c>
      <c r="B934" s="26" t="s">
        <v>43</v>
      </c>
      <c r="C934" s="27">
        <v>82995.649999999994</v>
      </c>
      <c r="D934" s="27">
        <v>122441</v>
      </c>
      <c r="E934" s="27">
        <v>91830</v>
      </c>
      <c r="F934" s="27">
        <v>78969.98</v>
      </c>
      <c r="G934" s="27">
        <f t="shared" si="215"/>
        <v>-4025.6699999999983</v>
      </c>
      <c r="H934" s="27">
        <f t="shared" si="216"/>
        <v>12860.020000000004</v>
      </c>
      <c r="I934" s="28">
        <f t="shared" si="217"/>
        <v>-4.8504590300816943</v>
      </c>
      <c r="J934" s="28">
        <f t="shared" si="218"/>
        <v>85.995840139387994</v>
      </c>
      <c r="K934" s="28">
        <f t="shared" si="219"/>
        <v>64.496353345693024</v>
      </c>
    </row>
    <row r="935" spans="1:11">
      <c r="A935" s="34" t="s">
        <v>44</v>
      </c>
      <c r="B935" s="26" t="s">
        <v>45</v>
      </c>
      <c r="C935" s="27">
        <v>485.48</v>
      </c>
      <c r="D935" s="27">
        <v>0</v>
      </c>
      <c r="E935" s="27">
        <v>0</v>
      </c>
      <c r="F935" s="27">
        <v>234.43</v>
      </c>
      <c r="G935" s="27">
        <f t="shared" si="215"/>
        <v>-251.05</v>
      </c>
      <c r="H935" s="27">
        <f t="shared" si="216"/>
        <v>-234.43</v>
      </c>
      <c r="I935" s="28">
        <f t="shared" si="217"/>
        <v>-51.711708000329573</v>
      </c>
      <c r="J935" s="28">
        <f t="shared" si="218"/>
        <v>0</v>
      </c>
      <c r="K935" s="28">
        <f t="shared" si="219"/>
        <v>0</v>
      </c>
    </row>
    <row r="936" spans="1:11">
      <c r="A936" s="31" t="s">
        <v>60</v>
      </c>
      <c r="B936" s="26" t="s">
        <v>61</v>
      </c>
      <c r="C936" s="27">
        <v>1643.18</v>
      </c>
      <c r="D936" s="27">
        <v>3526</v>
      </c>
      <c r="E936" s="27">
        <v>3526</v>
      </c>
      <c r="F936" s="27">
        <v>1710.98</v>
      </c>
      <c r="G936" s="27">
        <f t="shared" si="215"/>
        <v>67.799999999999955</v>
      </c>
      <c r="H936" s="27">
        <f t="shared" si="216"/>
        <v>1815.02</v>
      </c>
      <c r="I936" s="28">
        <f t="shared" si="217"/>
        <v>4.1261456444211717</v>
      </c>
      <c r="J936" s="28">
        <f t="shared" si="218"/>
        <v>48.524673851389679</v>
      </c>
      <c r="K936" s="28">
        <f t="shared" si="219"/>
        <v>48.524673851389679</v>
      </c>
    </row>
    <row r="937" spans="1:11">
      <c r="A937" s="32" t="s">
        <v>62</v>
      </c>
      <c r="B937" s="26" t="s">
        <v>63</v>
      </c>
      <c r="C937" s="27">
        <v>1643.18</v>
      </c>
      <c r="D937" s="27">
        <v>3526</v>
      </c>
      <c r="E937" s="27">
        <v>3526</v>
      </c>
      <c r="F937" s="27">
        <v>1710.98</v>
      </c>
      <c r="G937" s="27">
        <f t="shared" si="215"/>
        <v>67.799999999999955</v>
      </c>
      <c r="H937" s="27">
        <f t="shared" si="216"/>
        <v>1815.02</v>
      </c>
      <c r="I937" s="28">
        <f t="shared" si="217"/>
        <v>4.1261456444211717</v>
      </c>
      <c r="J937" s="28">
        <f t="shared" si="218"/>
        <v>48.524673851389679</v>
      </c>
      <c r="K937" s="28">
        <f t="shared" si="219"/>
        <v>48.524673851389679</v>
      </c>
    </row>
    <row r="938" spans="1:11">
      <c r="A938" s="25"/>
      <c r="B938" s="26" t="s">
        <v>64</v>
      </c>
      <c r="C938" s="27">
        <v>194113.05</v>
      </c>
      <c r="D938" s="27">
        <v>-2357</v>
      </c>
      <c r="E938" s="27">
        <v>0</v>
      </c>
      <c r="F938" s="27">
        <v>202103.98</v>
      </c>
      <c r="G938" s="27">
        <f t="shared" si="215"/>
        <v>7990.9300000000221</v>
      </c>
      <c r="H938" s="27">
        <f t="shared" si="216"/>
        <v>-202103.98</v>
      </c>
      <c r="I938" s="28">
        <f t="shared" si="217"/>
        <v>4.1166371864230769</v>
      </c>
      <c r="J938" s="28">
        <f t="shared" si="218"/>
        <v>0</v>
      </c>
      <c r="K938" s="28">
        <f t="shared" si="219"/>
        <v>-8574.6279168434448</v>
      </c>
    </row>
    <row r="939" spans="1:11">
      <c r="A939" s="25" t="s">
        <v>65</v>
      </c>
      <c r="B939" s="26" t="s">
        <v>66</v>
      </c>
      <c r="C939" s="27">
        <v>-194113.05</v>
      </c>
      <c r="D939" s="27">
        <v>2357</v>
      </c>
      <c r="E939" s="27">
        <v>0</v>
      </c>
      <c r="F939" s="27">
        <v>-202103.98</v>
      </c>
      <c r="G939" s="27">
        <f t="shared" si="215"/>
        <v>-7990.9300000000221</v>
      </c>
      <c r="H939" s="27">
        <f t="shared" si="216"/>
        <v>202103.98</v>
      </c>
      <c r="I939" s="28">
        <f t="shared" si="217"/>
        <v>4.1166371864230769</v>
      </c>
      <c r="J939" s="28">
        <f t="shared" si="218"/>
        <v>0</v>
      </c>
      <c r="K939" s="28">
        <f t="shared" si="219"/>
        <v>-8574.6279168434448</v>
      </c>
    </row>
    <row r="940" spans="1:11">
      <c r="A940" s="31" t="s">
        <v>67</v>
      </c>
      <c r="B940" s="26" t="s">
        <v>68</v>
      </c>
      <c r="C940" s="27">
        <v>-194113.05</v>
      </c>
      <c r="D940" s="27">
        <v>2357</v>
      </c>
      <c r="E940" s="27">
        <v>0</v>
      </c>
      <c r="F940" s="27">
        <v>-202103.98</v>
      </c>
      <c r="G940" s="27">
        <f t="shared" si="215"/>
        <v>-7990.9300000000221</v>
      </c>
      <c r="H940" s="27">
        <f t="shared" si="216"/>
        <v>202103.98</v>
      </c>
      <c r="I940" s="28">
        <f t="shared" si="217"/>
        <v>4.1166371864230769</v>
      </c>
      <c r="J940" s="28">
        <f t="shared" si="218"/>
        <v>0</v>
      </c>
      <c r="K940" s="28">
        <f t="shared" si="219"/>
        <v>-8574.6279168434448</v>
      </c>
    </row>
    <row r="941" spans="1:11" ht="26.4">
      <c r="A941" s="32" t="s">
        <v>94</v>
      </c>
      <c r="B941" s="26" t="s">
        <v>95</v>
      </c>
      <c r="C941" s="27">
        <v>0</v>
      </c>
      <c r="D941" s="27">
        <v>2357</v>
      </c>
      <c r="E941" s="27">
        <v>0</v>
      </c>
      <c r="F941" s="27">
        <v>0</v>
      </c>
      <c r="G941" s="27">
        <f t="shared" si="215"/>
        <v>0</v>
      </c>
      <c r="H941" s="27">
        <f t="shared" si="216"/>
        <v>0</v>
      </c>
      <c r="I941" s="28">
        <f t="shared" si="217"/>
        <v>0</v>
      </c>
      <c r="J941" s="28">
        <f t="shared" si="218"/>
        <v>0</v>
      </c>
      <c r="K941" s="28">
        <f t="shared" si="219"/>
        <v>0</v>
      </c>
    </row>
    <row r="942" spans="1:11">
      <c r="A942" s="36" t="s">
        <v>223</v>
      </c>
      <c r="B942" s="37" t="s">
        <v>224</v>
      </c>
      <c r="C942" s="38"/>
      <c r="D942" s="38"/>
      <c r="E942" s="38"/>
      <c r="F942" s="38"/>
      <c r="G942" s="38"/>
      <c r="H942" s="38"/>
      <c r="I942" s="39"/>
      <c r="J942" s="39"/>
      <c r="K942" s="39"/>
    </row>
    <row r="943" spans="1:11">
      <c r="A943" s="25" t="s">
        <v>28</v>
      </c>
      <c r="B943" s="26" t="s">
        <v>29</v>
      </c>
      <c r="C943" s="27">
        <v>6993438.2199999997</v>
      </c>
      <c r="D943" s="27">
        <v>8071830</v>
      </c>
      <c r="E943" s="27">
        <v>5658138</v>
      </c>
      <c r="F943" s="27">
        <v>8020079.3200000003</v>
      </c>
      <c r="G943" s="27">
        <f t="shared" ref="G943:G967" si="220">F943-C943</f>
        <v>1026641.1000000006</v>
      </c>
      <c r="H943" s="27">
        <f t="shared" ref="H943:H967" si="221">E943-F943</f>
        <v>-2361941.3200000003</v>
      </c>
      <c r="I943" s="28">
        <f t="shared" ref="I943:I967" si="222">IF(ISERROR(F943/C943),0,F943/C943*100-100)</f>
        <v>14.680062477194539</v>
      </c>
      <c r="J943" s="28">
        <f t="shared" ref="J943:J967" si="223">IF(ISERROR(F943/E943),0,F943/E943*100)</f>
        <v>141.74414480523453</v>
      </c>
      <c r="K943" s="28">
        <f t="shared" ref="K943:K967" si="224">IF(ISERROR(F943/D943),0,F943/D943*100)</f>
        <v>99.358873018881724</v>
      </c>
    </row>
    <row r="944" spans="1:11" ht="26.4">
      <c r="A944" s="31" t="s">
        <v>76</v>
      </c>
      <c r="B944" s="26" t="s">
        <v>77</v>
      </c>
      <c r="C944" s="27">
        <v>161909.22</v>
      </c>
      <c r="D944" s="27">
        <v>217597</v>
      </c>
      <c r="E944" s="27">
        <v>163197</v>
      </c>
      <c r="F944" s="27">
        <v>165846.32</v>
      </c>
      <c r="G944" s="27">
        <f t="shared" si="220"/>
        <v>3937.1000000000058</v>
      </c>
      <c r="H944" s="27">
        <f t="shared" si="221"/>
        <v>-2649.320000000007</v>
      </c>
      <c r="I944" s="28">
        <f t="shared" si="222"/>
        <v>2.4316712785102652</v>
      </c>
      <c r="J944" s="28">
        <f t="shared" si="223"/>
        <v>101.62338768482265</v>
      </c>
      <c r="K944" s="28">
        <f t="shared" si="224"/>
        <v>76.217190494354242</v>
      </c>
    </row>
    <row r="945" spans="1:11">
      <c r="A945" s="31" t="s">
        <v>30</v>
      </c>
      <c r="B945" s="26" t="s">
        <v>31</v>
      </c>
      <c r="C945" s="27">
        <v>6831529</v>
      </c>
      <c r="D945" s="27">
        <v>7854233</v>
      </c>
      <c r="E945" s="27">
        <v>5494941</v>
      </c>
      <c r="F945" s="27">
        <v>7854233</v>
      </c>
      <c r="G945" s="27">
        <f t="shared" si="220"/>
        <v>1022704</v>
      </c>
      <c r="H945" s="27">
        <f t="shared" si="221"/>
        <v>-2359292</v>
      </c>
      <c r="I945" s="28">
        <f t="shared" si="222"/>
        <v>14.970352903427624</v>
      </c>
      <c r="J945" s="28">
        <f t="shared" si="223"/>
        <v>142.9357112296565</v>
      </c>
      <c r="K945" s="28">
        <f t="shared" si="224"/>
        <v>100</v>
      </c>
    </row>
    <row r="946" spans="1:11">
      <c r="A946" s="32" t="s">
        <v>32</v>
      </c>
      <c r="B946" s="26" t="s">
        <v>33</v>
      </c>
      <c r="C946" s="27">
        <v>6831529</v>
      </c>
      <c r="D946" s="27">
        <v>7854233</v>
      </c>
      <c r="E946" s="27">
        <v>5494941</v>
      </c>
      <c r="F946" s="27">
        <v>7854233</v>
      </c>
      <c r="G946" s="27">
        <f t="shared" si="220"/>
        <v>1022704</v>
      </c>
      <c r="H946" s="27">
        <f t="shared" si="221"/>
        <v>-2359292</v>
      </c>
      <c r="I946" s="28">
        <f t="shared" si="222"/>
        <v>14.970352903427624</v>
      </c>
      <c r="J946" s="28">
        <f t="shared" si="223"/>
        <v>142.9357112296565</v>
      </c>
      <c r="K946" s="28">
        <f t="shared" si="224"/>
        <v>100</v>
      </c>
    </row>
    <row r="947" spans="1:11">
      <c r="A947" s="25" t="s">
        <v>34</v>
      </c>
      <c r="B947" s="26" t="s">
        <v>35</v>
      </c>
      <c r="C947" s="27">
        <v>5114631.28</v>
      </c>
      <c r="D947" s="27">
        <v>8281830</v>
      </c>
      <c r="E947" s="27">
        <v>5758138</v>
      </c>
      <c r="F947" s="27">
        <v>4932715.29</v>
      </c>
      <c r="G947" s="27">
        <f t="shared" si="220"/>
        <v>-181915.99000000022</v>
      </c>
      <c r="H947" s="27">
        <f t="shared" si="221"/>
        <v>825422.71</v>
      </c>
      <c r="I947" s="28">
        <f t="shared" si="222"/>
        <v>-3.556776237445618</v>
      </c>
      <c r="J947" s="28">
        <f t="shared" si="223"/>
        <v>85.665110665982652</v>
      </c>
      <c r="K947" s="28">
        <f t="shared" si="224"/>
        <v>59.560692383205158</v>
      </c>
    </row>
    <row r="948" spans="1:11">
      <c r="A948" s="31" t="s">
        <v>36</v>
      </c>
      <c r="B948" s="26" t="s">
        <v>37</v>
      </c>
      <c r="C948" s="27">
        <v>5113585.8899999997</v>
      </c>
      <c r="D948" s="27">
        <v>8271416</v>
      </c>
      <c r="E948" s="27">
        <v>5747724</v>
      </c>
      <c r="F948" s="27">
        <v>4931889.74</v>
      </c>
      <c r="G948" s="27">
        <f t="shared" si="220"/>
        <v>-181696.14999999944</v>
      </c>
      <c r="H948" s="27">
        <f t="shared" si="221"/>
        <v>815834.25999999978</v>
      </c>
      <c r="I948" s="28">
        <f t="shared" si="222"/>
        <v>-3.5532042271025404</v>
      </c>
      <c r="J948" s="28">
        <f t="shared" si="223"/>
        <v>85.805959715532623</v>
      </c>
      <c r="K948" s="28">
        <f t="shared" si="224"/>
        <v>59.62570060555533</v>
      </c>
    </row>
    <row r="949" spans="1:11">
      <c r="A949" s="32" t="s">
        <v>38</v>
      </c>
      <c r="B949" s="26" t="s">
        <v>39</v>
      </c>
      <c r="C949" s="27">
        <v>5111641.8899999997</v>
      </c>
      <c r="D949" s="27">
        <v>8055963</v>
      </c>
      <c r="E949" s="27">
        <v>5591350</v>
      </c>
      <c r="F949" s="27">
        <v>4774999.74</v>
      </c>
      <c r="G949" s="27">
        <f t="shared" si="220"/>
        <v>-336642.14999999944</v>
      </c>
      <c r="H949" s="27">
        <f t="shared" si="221"/>
        <v>816350.25999999978</v>
      </c>
      <c r="I949" s="28">
        <f t="shared" si="222"/>
        <v>-6.5857929261159427</v>
      </c>
      <c r="J949" s="28">
        <f t="shared" si="223"/>
        <v>85.399764636447372</v>
      </c>
      <c r="K949" s="28">
        <f t="shared" si="224"/>
        <v>59.2728608609548</v>
      </c>
    </row>
    <row r="950" spans="1:11">
      <c r="A950" s="33" t="s">
        <v>40</v>
      </c>
      <c r="B950" s="26" t="s">
        <v>41</v>
      </c>
      <c r="C950" s="27">
        <v>4275051.6500000004</v>
      </c>
      <c r="D950" s="27">
        <v>6552280</v>
      </c>
      <c r="E950" s="27">
        <v>4800720</v>
      </c>
      <c r="F950" s="27">
        <v>4083612.25</v>
      </c>
      <c r="G950" s="27">
        <f t="shared" si="220"/>
        <v>-191439.40000000037</v>
      </c>
      <c r="H950" s="27">
        <f t="shared" si="221"/>
        <v>717107.75</v>
      </c>
      <c r="I950" s="28">
        <f t="shared" si="222"/>
        <v>-4.4780605165320111</v>
      </c>
      <c r="J950" s="28">
        <f t="shared" si="223"/>
        <v>85.062495833958238</v>
      </c>
      <c r="K950" s="28">
        <f t="shared" si="224"/>
        <v>62.323530893063172</v>
      </c>
    </row>
    <row r="951" spans="1:11">
      <c r="A951" s="33" t="s">
        <v>42</v>
      </c>
      <c r="B951" s="26" t="s">
        <v>43</v>
      </c>
      <c r="C951" s="27">
        <v>836590.24</v>
      </c>
      <c r="D951" s="27">
        <v>1503683</v>
      </c>
      <c r="E951" s="27">
        <v>790630</v>
      </c>
      <c r="F951" s="27">
        <v>691387.49</v>
      </c>
      <c r="G951" s="27">
        <f t="shared" si="220"/>
        <v>-145202.75</v>
      </c>
      <c r="H951" s="27">
        <f t="shared" si="221"/>
        <v>99242.510000000009</v>
      </c>
      <c r="I951" s="28">
        <f t="shared" si="222"/>
        <v>-17.356495815681527</v>
      </c>
      <c r="J951" s="28">
        <f t="shared" si="223"/>
        <v>87.447667050326956</v>
      </c>
      <c r="K951" s="28">
        <f t="shared" si="224"/>
        <v>45.979604078785222</v>
      </c>
    </row>
    <row r="952" spans="1:11">
      <c r="A952" s="34" t="s">
        <v>44</v>
      </c>
      <c r="B952" s="26" t="s">
        <v>45</v>
      </c>
      <c r="C952" s="27">
        <v>5025.5200000000004</v>
      </c>
      <c r="D952" s="27">
        <v>0</v>
      </c>
      <c r="E952" s="27">
        <v>0</v>
      </c>
      <c r="F952" s="27">
        <v>11722.64</v>
      </c>
      <c r="G952" s="27">
        <f t="shared" si="220"/>
        <v>6697.119999999999</v>
      </c>
      <c r="H952" s="27">
        <f t="shared" si="221"/>
        <v>-11722.64</v>
      </c>
      <c r="I952" s="28">
        <f t="shared" si="222"/>
        <v>133.26222958022251</v>
      </c>
      <c r="J952" s="28">
        <f t="shared" si="223"/>
        <v>0</v>
      </c>
      <c r="K952" s="28">
        <f t="shared" si="224"/>
        <v>0</v>
      </c>
    </row>
    <row r="953" spans="1:11">
      <c r="A953" s="32" t="s">
        <v>46</v>
      </c>
      <c r="B953" s="26" t="s">
        <v>47</v>
      </c>
      <c r="C953" s="27">
        <v>0</v>
      </c>
      <c r="D953" s="27">
        <v>165545</v>
      </c>
      <c r="E953" s="27">
        <v>110000</v>
      </c>
      <c r="F953" s="27">
        <v>110000</v>
      </c>
      <c r="G953" s="27">
        <f t="shared" si="220"/>
        <v>110000</v>
      </c>
      <c r="H953" s="27">
        <f t="shared" si="221"/>
        <v>0</v>
      </c>
      <c r="I953" s="28">
        <f t="shared" si="222"/>
        <v>0</v>
      </c>
      <c r="J953" s="28">
        <f t="shared" si="223"/>
        <v>100</v>
      </c>
      <c r="K953" s="28">
        <f t="shared" si="224"/>
        <v>66.447189585913193</v>
      </c>
    </row>
    <row r="954" spans="1:11">
      <c r="A954" s="33" t="s">
        <v>48</v>
      </c>
      <c r="B954" s="26" t="s">
        <v>49</v>
      </c>
      <c r="C954" s="27">
        <v>0</v>
      </c>
      <c r="D954" s="27">
        <v>165545</v>
      </c>
      <c r="E954" s="27">
        <v>110000</v>
      </c>
      <c r="F954" s="27">
        <v>110000</v>
      </c>
      <c r="G954" s="27">
        <f t="shared" si="220"/>
        <v>110000</v>
      </c>
      <c r="H954" s="27">
        <f t="shared" si="221"/>
        <v>0</v>
      </c>
      <c r="I954" s="28">
        <f t="shared" si="222"/>
        <v>0</v>
      </c>
      <c r="J954" s="28">
        <f t="shared" si="223"/>
        <v>100</v>
      </c>
      <c r="K954" s="28">
        <f t="shared" si="224"/>
        <v>66.447189585913193</v>
      </c>
    </row>
    <row r="955" spans="1:11" ht="26.4">
      <c r="A955" s="32" t="s">
        <v>88</v>
      </c>
      <c r="B955" s="26" t="s">
        <v>89</v>
      </c>
      <c r="C955" s="27">
        <v>0</v>
      </c>
      <c r="D955" s="27">
        <v>30000</v>
      </c>
      <c r="E955" s="27">
        <v>30000</v>
      </c>
      <c r="F955" s="27">
        <v>30000</v>
      </c>
      <c r="G955" s="27">
        <f t="shared" si="220"/>
        <v>30000</v>
      </c>
      <c r="H955" s="27">
        <f t="shared" si="221"/>
        <v>0</v>
      </c>
      <c r="I955" s="28">
        <f t="shared" si="222"/>
        <v>0</v>
      </c>
      <c r="J955" s="28">
        <f t="shared" si="223"/>
        <v>100</v>
      </c>
      <c r="K955" s="28">
        <f t="shared" si="224"/>
        <v>100</v>
      </c>
    </row>
    <row r="956" spans="1:11">
      <c r="A956" s="33" t="s">
        <v>90</v>
      </c>
      <c r="B956" s="26" t="s">
        <v>91</v>
      </c>
      <c r="C956" s="27">
        <v>0</v>
      </c>
      <c r="D956" s="27">
        <v>30000</v>
      </c>
      <c r="E956" s="27">
        <v>30000</v>
      </c>
      <c r="F956" s="27">
        <v>30000</v>
      </c>
      <c r="G956" s="27">
        <f t="shared" si="220"/>
        <v>30000</v>
      </c>
      <c r="H956" s="27">
        <f t="shared" si="221"/>
        <v>0</v>
      </c>
      <c r="I956" s="28">
        <f t="shared" si="222"/>
        <v>0</v>
      </c>
      <c r="J956" s="28">
        <f t="shared" si="223"/>
        <v>100</v>
      </c>
      <c r="K956" s="28">
        <f t="shared" si="224"/>
        <v>100</v>
      </c>
    </row>
    <row r="957" spans="1:11" ht="26.4">
      <c r="A957" s="32" t="s">
        <v>52</v>
      </c>
      <c r="B957" s="26" t="s">
        <v>53</v>
      </c>
      <c r="C957" s="27">
        <v>1944</v>
      </c>
      <c r="D957" s="27">
        <v>19908</v>
      </c>
      <c r="E957" s="27">
        <v>16374</v>
      </c>
      <c r="F957" s="27">
        <v>16890</v>
      </c>
      <c r="G957" s="27">
        <f t="shared" si="220"/>
        <v>14946</v>
      </c>
      <c r="H957" s="27">
        <f t="shared" si="221"/>
        <v>-516</v>
      </c>
      <c r="I957" s="28">
        <f t="shared" si="222"/>
        <v>768.82716049382725</v>
      </c>
      <c r="J957" s="28">
        <f t="shared" si="223"/>
        <v>103.15133748625871</v>
      </c>
      <c r="K957" s="28">
        <f t="shared" si="224"/>
        <v>84.840265220012057</v>
      </c>
    </row>
    <row r="958" spans="1:11">
      <c r="A958" s="33" t="s">
        <v>54</v>
      </c>
      <c r="B958" s="26" t="s">
        <v>55</v>
      </c>
      <c r="C958" s="27">
        <v>1944</v>
      </c>
      <c r="D958" s="27">
        <v>2592</v>
      </c>
      <c r="E958" s="27">
        <v>1944</v>
      </c>
      <c r="F958" s="27">
        <v>1944</v>
      </c>
      <c r="G958" s="27">
        <f t="shared" si="220"/>
        <v>0</v>
      </c>
      <c r="H958" s="27">
        <f t="shared" si="221"/>
        <v>0</v>
      </c>
      <c r="I958" s="28">
        <f t="shared" si="222"/>
        <v>0</v>
      </c>
      <c r="J958" s="28">
        <f t="shared" si="223"/>
        <v>100</v>
      </c>
      <c r="K958" s="28">
        <f t="shared" si="224"/>
        <v>75</v>
      </c>
    </row>
    <row r="959" spans="1:11" ht="26.4">
      <c r="A959" s="34" t="s">
        <v>92</v>
      </c>
      <c r="B959" s="26" t="s">
        <v>93</v>
      </c>
      <c r="C959" s="27">
        <v>1944</v>
      </c>
      <c r="D959" s="27">
        <v>2592</v>
      </c>
      <c r="E959" s="27">
        <v>1944</v>
      </c>
      <c r="F959" s="27">
        <v>1944</v>
      </c>
      <c r="G959" s="27">
        <f t="shared" si="220"/>
        <v>0</v>
      </c>
      <c r="H959" s="27">
        <f t="shared" si="221"/>
        <v>0</v>
      </c>
      <c r="I959" s="28">
        <f t="shared" si="222"/>
        <v>0</v>
      </c>
      <c r="J959" s="28">
        <f t="shared" si="223"/>
        <v>100</v>
      </c>
      <c r="K959" s="28">
        <f t="shared" si="224"/>
        <v>75</v>
      </c>
    </row>
    <row r="960" spans="1:11" ht="26.4">
      <c r="A960" s="33" t="s">
        <v>144</v>
      </c>
      <c r="B960" s="26" t="s">
        <v>145</v>
      </c>
      <c r="C960" s="27">
        <v>0</v>
      </c>
      <c r="D960" s="27">
        <v>17316</v>
      </c>
      <c r="E960" s="27">
        <v>14430</v>
      </c>
      <c r="F960" s="27">
        <v>14946</v>
      </c>
      <c r="G960" s="27">
        <f t="shared" si="220"/>
        <v>14946</v>
      </c>
      <c r="H960" s="27">
        <f t="shared" si="221"/>
        <v>-516</v>
      </c>
      <c r="I960" s="28">
        <f t="shared" si="222"/>
        <v>0</v>
      </c>
      <c r="J960" s="28">
        <f t="shared" si="223"/>
        <v>103.57588357588357</v>
      </c>
      <c r="K960" s="28">
        <f t="shared" si="224"/>
        <v>86.313236313236303</v>
      </c>
    </row>
    <row r="961" spans="1:11" ht="39.6">
      <c r="A961" s="34" t="s">
        <v>146</v>
      </c>
      <c r="B961" s="26" t="s">
        <v>147</v>
      </c>
      <c r="C961" s="27">
        <v>0</v>
      </c>
      <c r="D961" s="27">
        <v>17316</v>
      </c>
      <c r="E961" s="27">
        <v>14430</v>
      </c>
      <c r="F961" s="27">
        <v>14946</v>
      </c>
      <c r="G961" s="27">
        <f t="shared" si="220"/>
        <v>14946</v>
      </c>
      <c r="H961" s="27">
        <f t="shared" si="221"/>
        <v>-516</v>
      </c>
      <c r="I961" s="28">
        <f t="shared" si="222"/>
        <v>0</v>
      </c>
      <c r="J961" s="28">
        <f t="shared" si="223"/>
        <v>103.57588357588357</v>
      </c>
      <c r="K961" s="28">
        <f t="shared" si="224"/>
        <v>86.313236313236303</v>
      </c>
    </row>
    <row r="962" spans="1:11">
      <c r="A962" s="31" t="s">
        <v>60</v>
      </c>
      <c r="B962" s="26" t="s">
        <v>61</v>
      </c>
      <c r="C962" s="27">
        <v>1045.3900000000001</v>
      </c>
      <c r="D962" s="27">
        <v>10414</v>
      </c>
      <c r="E962" s="27">
        <v>10414</v>
      </c>
      <c r="F962" s="27">
        <v>825.55</v>
      </c>
      <c r="G962" s="27">
        <f t="shared" si="220"/>
        <v>-219.84000000000015</v>
      </c>
      <c r="H962" s="27">
        <f t="shared" si="221"/>
        <v>9588.4500000000007</v>
      </c>
      <c r="I962" s="28">
        <f t="shared" si="222"/>
        <v>-21.029472254373985</v>
      </c>
      <c r="J962" s="28">
        <f t="shared" si="223"/>
        <v>7.9273093912041475</v>
      </c>
      <c r="K962" s="28">
        <f t="shared" si="224"/>
        <v>7.9273093912041475</v>
      </c>
    </row>
    <row r="963" spans="1:11">
      <c r="A963" s="32" t="s">
        <v>62</v>
      </c>
      <c r="B963" s="26" t="s">
        <v>63</v>
      </c>
      <c r="C963" s="27">
        <v>1045.3900000000001</v>
      </c>
      <c r="D963" s="27">
        <v>10414</v>
      </c>
      <c r="E963" s="27">
        <v>10414</v>
      </c>
      <c r="F963" s="27">
        <v>825.55</v>
      </c>
      <c r="G963" s="27">
        <f t="shared" si="220"/>
        <v>-219.84000000000015</v>
      </c>
      <c r="H963" s="27">
        <f t="shared" si="221"/>
        <v>9588.4500000000007</v>
      </c>
      <c r="I963" s="28">
        <f t="shared" si="222"/>
        <v>-21.029472254373985</v>
      </c>
      <c r="J963" s="28">
        <f t="shared" si="223"/>
        <v>7.9273093912041475</v>
      </c>
      <c r="K963" s="28">
        <f t="shared" si="224"/>
        <v>7.9273093912041475</v>
      </c>
    </row>
    <row r="964" spans="1:11">
      <c r="A964" s="25"/>
      <c r="B964" s="26" t="s">
        <v>64</v>
      </c>
      <c r="C964" s="27">
        <v>1878806.94</v>
      </c>
      <c r="D964" s="27">
        <v>-210000</v>
      </c>
      <c r="E964" s="27">
        <v>-100000</v>
      </c>
      <c r="F964" s="27">
        <v>3087364.03</v>
      </c>
      <c r="G964" s="27">
        <f t="shared" si="220"/>
        <v>1208557.0899999999</v>
      </c>
      <c r="H964" s="27">
        <f t="shared" si="221"/>
        <v>-3187364.03</v>
      </c>
      <c r="I964" s="28">
        <f t="shared" si="222"/>
        <v>64.325773141970615</v>
      </c>
      <c r="J964" s="28">
        <f t="shared" si="223"/>
        <v>-3087.3640299999997</v>
      </c>
      <c r="K964" s="28">
        <f t="shared" si="224"/>
        <v>-1470.1733476190475</v>
      </c>
    </row>
    <row r="965" spans="1:11">
      <c r="A965" s="25" t="s">
        <v>65</v>
      </c>
      <c r="B965" s="26" t="s">
        <v>66</v>
      </c>
      <c r="C965" s="27">
        <v>-1878806.94</v>
      </c>
      <c r="D965" s="27">
        <v>210000</v>
      </c>
      <c r="E965" s="27">
        <v>100000</v>
      </c>
      <c r="F965" s="27">
        <v>-3087364.03</v>
      </c>
      <c r="G965" s="27">
        <f t="shared" si="220"/>
        <v>-1208557.0899999999</v>
      </c>
      <c r="H965" s="27">
        <f t="shared" si="221"/>
        <v>3187364.03</v>
      </c>
      <c r="I965" s="28">
        <f t="shared" si="222"/>
        <v>64.325773141970615</v>
      </c>
      <c r="J965" s="28">
        <f t="shared" si="223"/>
        <v>-3087.3640299999997</v>
      </c>
      <c r="K965" s="28">
        <f t="shared" si="224"/>
        <v>-1470.1733476190475</v>
      </c>
    </row>
    <row r="966" spans="1:11">
      <c r="A966" s="31" t="s">
        <v>67</v>
      </c>
      <c r="B966" s="26" t="s">
        <v>68</v>
      </c>
      <c r="C966" s="27">
        <v>-1878806.94</v>
      </c>
      <c r="D966" s="27">
        <v>210000</v>
      </c>
      <c r="E966" s="27">
        <v>100000</v>
      </c>
      <c r="F966" s="27">
        <v>-3087364.03</v>
      </c>
      <c r="G966" s="27">
        <f t="shared" si="220"/>
        <v>-1208557.0899999999</v>
      </c>
      <c r="H966" s="27">
        <f t="shared" si="221"/>
        <v>3187364.03</v>
      </c>
      <c r="I966" s="28">
        <f t="shared" si="222"/>
        <v>64.325773141970615</v>
      </c>
      <c r="J966" s="28">
        <f t="shared" si="223"/>
        <v>-3087.3640299999997</v>
      </c>
      <c r="K966" s="28">
        <f t="shared" si="224"/>
        <v>-1470.1733476190475</v>
      </c>
    </row>
    <row r="967" spans="1:11" ht="26.4">
      <c r="A967" s="32" t="s">
        <v>94</v>
      </c>
      <c r="B967" s="26" t="s">
        <v>95</v>
      </c>
      <c r="C967" s="27">
        <v>-321622</v>
      </c>
      <c r="D967" s="27">
        <v>210000</v>
      </c>
      <c r="E967" s="27">
        <v>100000</v>
      </c>
      <c r="F967" s="27">
        <v>0</v>
      </c>
      <c r="G967" s="27">
        <f t="shared" si="220"/>
        <v>321622</v>
      </c>
      <c r="H967" s="27">
        <f t="shared" si="221"/>
        <v>100000</v>
      </c>
      <c r="I967" s="28">
        <f t="shared" si="222"/>
        <v>-100</v>
      </c>
      <c r="J967" s="28">
        <f t="shared" si="223"/>
        <v>0</v>
      </c>
      <c r="K967" s="28">
        <f t="shared" si="224"/>
        <v>0</v>
      </c>
    </row>
    <row r="968" spans="1:11">
      <c r="A968" s="40" t="s">
        <v>558</v>
      </c>
      <c r="B968" s="37" t="s">
        <v>559</v>
      </c>
      <c r="C968" s="38"/>
      <c r="D968" s="38"/>
      <c r="E968" s="38"/>
      <c r="F968" s="38"/>
      <c r="G968" s="38"/>
      <c r="H968" s="38"/>
      <c r="I968" s="39"/>
      <c r="J968" s="39"/>
      <c r="K968" s="39"/>
    </row>
    <row r="969" spans="1:11">
      <c r="A969" s="25" t="s">
        <v>28</v>
      </c>
      <c r="B969" s="26" t="s">
        <v>29</v>
      </c>
      <c r="C969" s="27">
        <v>6993438.2199999997</v>
      </c>
      <c r="D969" s="27">
        <v>8071830</v>
      </c>
      <c r="E969" s="27">
        <v>5658138</v>
      </c>
      <c r="F969" s="27">
        <v>8020079.3200000003</v>
      </c>
      <c r="G969" s="27">
        <f t="shared" ref="G969:G993" si="225">F969-C969</f>
        <v>1026641.1000000006</v>
      </c>
      <c r="H969" s="27">
        <f t="shared" ref="H969:H993" si="226">E969-F969</f>
        <v>-2361941.3200000003</v>
      </c>
      <c r="I969" s="28">
        <f t="shared" ref="I969:I993" si="227">IF(ISERROR(F969/C969),0,F969/C969*100-100)</f>
        <v>14.680062477194539</v>
      </c>
      <c r="J969" s="28">
        <f t="shared" ref="J969:J993" si="228">IF(ISERROR(F969/E969),0,F969/E969*100)</f>
        <v>141.74414480523453</v>
      </c>
      <c r="K969" s="28">
        <f t="shared" ref="K969:K993" si="229">IF(ISERROR(F969/D969),0,F969/D969*100)</f>
        <v>99.358873018881724</v>
      </c>
    </row>
    <row r="970" spans="1:11" ht="26.4">
      <c r="A970" s="31" t="s">
        <v>76</v>
      </c>
      <c r="B970" s="26" t="s">
        <v>77</v>
      </c>
      <c r="C970" s="27">
        <v>161909.22</v>
      </c>
      <c r="D970" s="27">
        <v>217597</v>
      </c>
      <c r="E970" s="27">
        <v>163197</v>
      </c>
      <c r="F970" s="27">
        <v>165846.32</v>
      </c>
      <c r="G970" s="27">
        <f t="shared" si="225"/>
        <v>3937.1000000000058</v>
      </c>
      <c r="H970" s="27">
        <f t="shared" si="226"/>
        <v>-2649.320000000007</v>
      </c>
      <c r="I970" s="28">
        <f t="shared" si="227"/>
        <v>2.4316712785102652</v>
      </c>
      <c r="J970" s="28">
        <f t="shared" si="228"/>
        <v>101.62338768482265</v>
      </c>
      <c r="K970" s="28">
        <f t="shared" si="229"/>
        <v>76.217190494354242</v>
      </c>
    </row>
    <row r="971" spans="1:11">
      <c r="A971" s="31" t="s">
        <v>30</v>
      </c>
      <c r="B971" s="26" t="s">
        <v>31</v>
      </c>
      <c r="C971" s="27">
        <v>6831529</v>
      </c>
      <c r="D971" s="27">
        <v>7854233</v>
      </c>
      <c r="E971" s="27">
        <v>5494941</v>
      </c>
      <c r="F971" s="27">
        <v>7854233</v>
      </c>
      <c r="G971" s="27">
        <f t="shared" si="225"/>
        <v>1022704</v>
      </c>
      <c r="H971" s="27">
        <f t="shared" si="226"/>
        <v>-2359292</v>
      </c>
      <c r="I971" s="28">
        <f t="shared" si="227"/>
        <v>14.970352903427624</v>
      </c>
      <c r="J971" s="28">
        <f t="shared" si="228"/>
        <v>142.9357112296565</v>
      </c>
      <c r="K971" s="28">
        <f t="shared" si="229"/>
        <v>100</v>
      </c>
    </row>
    <row r="972" spans="1:11">
      <c r="A972" s="32" t="s">
        <v>32</v>
      </c>
      <c r="B972" s="26" t="s">
        <v>33</v>
      </c>
      <c r="C972" s="27">
        <v>6831529</v>
      </c>
      <c r="D972" s="27">
        <v>7854233</v>
      </c>
      <c r="E972" s="27">
        <v>5494941</v>
      </c>
      <c r="F972" s="27">
        <v>7854233</v>
      </c>
      <c r="G972" s="27">
        <f t="shared" si="225"/>
        <v>1022704</v>
      </c>
      <c r="H972" s="27">
        <f t="shared" si="226"/>
        <v>-2359292</v>
      </c>
      <c r="I972" s="28">
        <f t="shared" si="227"/>
        <v>14.970352903427624</v>
      </c>
      <c r="J972" s="28">
        <f t="shared" si="228"/>
        <v>142.9357112296565</v>
      </c>
      <c r="K972" s="28">
        <f t="shared" si="229"/>
        <v>100</v>
      </c>
    </row>
    <row r="973" spans="1:11">
      <c r="A973" s="25" t="s">
        <v>34</v>
      </c>
      <c r="B973" s="26" t="s">
        <v>35</v>
      </c>
      <c r="C973" s="27">
        <v>5114631.28</v>
      </c>
      <c r="D973" s="27">
        <v>8281830</v>
      </c>
      <c r="E973" s="27">
        <v>5758138</v>
      </c>
      <c r="F973" s="27">
        <v>4932715.29</v>
      </c>
      <c r="G973" s="27">
        <f t="shared" si="225"/>
        <v>-181915.99000000022</v>
      </c>
      <c r="H973" s="27">
        <f t="shared" si="226"/>
        <v>825422.71</v>
      </c>
      <c r="I973" s="28">
        <f t="shared" si="227"/>
        <v>-3.556776237445618</v>
      </c>
      <c r="J973" s="28">
        <f t="shared" si="228"/>
        <v>85.665110665982652</v>
      </c>
      <c r="K973" s="28">
        <f t="shared" si="229"/>
        <v>59.560692383205158</v>
      </c>
    </row>
    <row r="974" spans="1:11">
      <c r="A974" s="31" t="s">
        <v>36</v>
      </c>
      <c r="B974" s="26" t="s">
        <v>37</v>
      </c>
      <c r="C974" s="27">
        <v>5113585.8899999997</v>
      </c>
      <c r="D974" s="27">
        <v>8271416</v>
      </c>
      <c r="E974" s="27">
        <v>5747724</v>
      </c>
      <c r="F974" s="27">
        <v>4931889.74</v>
      </c>
      <c r="G974" s="27">
        <f t="shared" si="225"/>
        <v>-181696.14999999944</v>
      </c>
      <c r="H974" s="27">
        <f t="shared" si="226"/>
        <v>815834.25999999978</v>
      </c>
      <c r="I974" s="28">
        <f t="shared" si="227"/>
        <v>-3.5532042271025404</v>
      </c>
      <c r="J974" s="28">
        <f t="shared" si="228"/>
        <v>85.805959715532623</v>
      </c>
      <c r="K974" s="28">
        <f t="shared" si="229"/>
        <v>59.62570060555533</v>
      </c>
    </row>
    <row r="975" spans="1:11">
      <c r="A975" s="32" t="s">
        <v>38</v>
      </c>
      <c r="B975" s="26" t="s">
        <v>39</v>
      </c>
      <c r="C975" s="27">
        <v>5111641.8899999997</v>
      </c>
      <c r="D975" s="27">
        <v>8055963</v>
      </c>
      <c r="E975" s="27">
        <v>5591350</v>
      </c>
      <c r="F975" s="27">
        <v>4774999.74</v>
      </c>
      <c r="G975" s="27">
        <f t="shared" si="225"/>
        <v>-336642.14999999944</v>
      </c>
      <c r="H975" s="27">
        <f t="shared" si="226"/>
        <v>816350.25999999978</v>
      </c>
      <c r="I975" s="28">
        <f t="shared" si="227"/>
        <v>-6.5857929261159427</v>
      </c>
      <c r="J975" s="28">
        <f t="shared" si="228"/>
        <v>85.399764636447372</v>
      </c>
      <c r="K975" s="28">
        <f t="shared" si="229"/>
        <v>59.2728608609548</v>
      </c>
    </row>
    <row r="976" spans="1:11">
      <c r="A976" s="33" t="s">
        <v>40</v>
      </c>
      <c r="B976" s="26" t="s">
        <v>41</v>
      </c>
      <c r="C976" s="27">
        <v>4275051.6500000004</v>
      </c>
      <c r="D976" s="27">
        <v>6552280</v>
      </c>
      <c r="E976" s="27">
        <v>4800720</v>
      </c>
      <c r="F976" s="27">
        <v>4083612.25</v>
      </c>
      <c r="G976" s="27">
        <f t="shared" si="225"/>
        <v>-191439.40000000037</v>
      </c>
      <c r="H976" s="27">
        <f t="shared" si="226"/>
        <v>717107.75</v>
      </c>
      <c r="I976" s="28">
        <f t="shared" si="227"/>
        <v>-4.4780605165320111</v>
      </c>
      <c r="J976" s="28">
        <f t="shared" si="228"/>
        <v>85.062495833958238</v>
      </c>
      <c r="K976" s="28">
        <f t="shared" si="229"/>
        <v>62.323530893063172</v>
      </c>
    </row>
    <row r="977" spans="1:11">
      <c r="A977" s="33" t="s">
        <v>42</v>
      </c>
      <c r="B977" s="26" t="s">
        <v>43</v>
      </c>
      <c r="C977" s="27">
        <v>836590.24</v>
      </c>
      <c r="D977" s="27">
        <v>1503683</v>
      </c>
      <c r="E977" s="27">
        <v>790630</v>
      </c>
      <c r="F977" s="27">
        <v>691387.49</v>
      </c>
      <c r="G977" s="27">
        <f t="shared" si="225"/>
        <v>-145202.75</v>
      </c>
      <c r="H977" s="27">
        <f t="shared" si="226"/>
        <v>99242.510000000009</v>
      </c>
      <c r="I977" s="28">
        <f t="shared" si="227"/>
        <v>-17.356495815681527</v>
      </c>
      <c r="J977" s="28">
        <f t="shared" si="228"/>
        <v>87.447667050326956</v>
      </c>
      <c r="K977" s="28">
        <f t="shared" si="229"/>
        <v>45.979604078785222</v>
      </c>
    </row>
    <row r="978" spans="1:11">
      <c r="A978" s="34" t="s">
        <v>44</v>
      </c>
      <c r="B978" s="26" t="s">
        <v>45</v>
      </c>
      <c r="C978" s="27">
        <v>5025.5200000000004</v>
      </c>
      <c r="D978" s="27">
        <v>0</v>
      </c>
      <c r="E978" s="27">
        <v>0</v>
      </c>
      <c r="F978" s="27">
        <v>11722.64</v>
      </c>
      <c r="G978" s="27">
        <f t="shared" si="225"/>
        <v>6697.119999999999</v>
      </c>
      <c r="H978" s="27">
        <f t="shared" si="226"/>
        <v>-11722.64</v>
      </c>
      <c r="I978" s="28">
        <f t="shared" si="227"/>
        <v>133.26222958022251</v>
      </c>
      <c r="J978" s="28">
        <f t="shared" si="228"/>
        <v>0</v>
      </c>
      <c r="K978" s="28">
        <f t="shared" si="229"/>
        <v>0</v>
      </c>
    </row>
    <row r="979" spans="1:11">
      <c r="A979" s="32" t="s">
        <v>46</v>
      </c>
      <c r="B979" s="26" t="s">
        <v>47</v>
      </c>
      <c r="C979" s="27">
        <v>0</v>
      </c>
      <c r="D979" s="27">
        <v>165545</v>
      </c>
      <c r="E979" s="27">
        <v>110000</v>
      </c>
      <c r="F979" s="27">
        <v>110000</v>
      </c>
      <c r="G979" s="27">
        <f t="shared" si="225"/>
        <v>110000</v>
      </c>
      <c r="H979" s="27">
        <f t="shared" si="226"/>
        <v>0</v>
      </c>
      <c r="I979" s="28">
        <f t="shared" si="227"/>
        <v>0</v>
      </c>
      <c r="J979" s="28">
        <f t="shared" si="228"/>
        <v>100</v>
      </c>
      <c r="K979" s="28">
        <f t="shared" si="229"/>
        <v>66.447189585913193</v>
      </c>
    </row>
    <row r="980" spans="1:11">
      <c r="A980" s="33" t="s">
        <v>48</v>
      </c>
      <c r="B980" s="26" t="s">
        <v>49</v>
      </c>
      <c r="C980" s="27">
        <v>0</v>
      </c>
      <c r="D980" s="27">
        <v>165545</v>
      </c>
      <c r="E980" s="27">
        <v>110000</v>
      </c>
      <c r="F980" s="27">
        <v>110000</v>
      </c>
      <c r="G980" s="27">
        <f t="shared" si="225"/>
        <v>110000</v>
      </c>
      <c r="H980" s="27">
        <f t="shared" si="226"/>
        <v>0</v>
      </c>
      <c r="I980" s="28">
        <f t="shared" si="227"/>
        <v>0</v>
      </c>
      <c r="J980" s="28">
        <f t="shared" si="228"/>
        <v>100</v>
      </c>
      <c r="K980" s="28">
        <f t="shared" si="229"/>
        <v>66.447189585913193</v>
      </c>
    </row>
    <row r="981" spans="1:11" ht="26.4">
      <c r="A981" s="32" t="s">
        <v>88</v>
      </c>
      <c r="B981" s="26" t="s">
        <v>89</v>
      </c>
      <c r="C981" s="27">
        <v>0</v>
      </c>
      <c r="D981" s="27">
        <v>30000</v>
      </c>
      <c r="E981" s="27">
        <v>30000</v>
      </c>
      <c r="F981" s="27">
        <v>30000</v>
      </c>
      <c r="G981" s="27">
        <f t="shared" si="225"/>
        <v>30000</v>
      </c>
      <c r="H981" s="27">
        <f t="shared" si="226"/>
        <v>0</v>
      </c>
      <c r="I981" s="28">
        <f t="shared" si="227"/>
        <v>0</v>
      </c>
      <c r="J981" s="28">
        <f t="shared" si="228"/>
        <v>100</v>
      </c>
      <c r="K981" s="28">
        <f t="shared" si="229"/>
        <v>100</v>
      </c>
    </row>
    <row r="982" spans="1:11">
      <c r="A982" s="33" t="s">
        <v>90</v>
      </c>
      <c r="B982" s="26" t="s">
        <v>91</v>
      </c>
      <c r="C982" s="27">
        <v>0</v>
      </c>
      <c r="D982" s="27">
        <v>30000</v>
      </c>
      <c r="E982" s="27">
        <v>30000</v>
      </c>
      <c r="F982" s="27">
        <v>30000</v>
      </c>
      <c r="G982" s="27">
        <f t="shared" si="225"/>
        <v>30000</v>
      </c>
      <c r="H982" s="27">
        <f t="shared" si="226"/>
        <v>0</v>
      </c>
      <c r="I982" s="28">
        <f t="shared" si="227"/>
        <v>0</v>
      </c>
      <c r="J982" s="28">
        <f t="shared" si="228"/>
        <v>100</v>
      </c>
      <c r="K982" s="28">
        <f t="shared" si="229"/>
        <v>100</v>
      </c>
    </row>
    <row r="983" spans="1:11" ht="26.4">
      <c r="A983" s="32" t="s">
        <v>52</v>
      </c>
      <c r="B983" s="26" t="s">
        <v>53</v>
      </c>
      <c r="C983" s="27">
        <v>1944</v>
      </c>
      <c r="D983" s="27">
        <v>19908</v>
      </c>
      <c r="E983" s="27">
        <v>16374</v>
      </c>
      <c r="F983" s="27">
        <v>16890</v>
      </c>
      <c r="G983" s="27">
        <f t="shared" si="225"/>
        <v>14946</v>
      </c>
      <c r="H983" s="27">
        <f t="shared" si="226"/>
        <v>-516</v>
      </c>
      <c r="I983" s="28">
        <f t="shared" si="227"/>
        <v>768.82716049382725</v>
      </c>
      <c r="J983" s="28">
        <f t="shared" si="228"/>
        <v>103.15133748625871</v>
      </c>
      <c r="K983" s="28">
        <f t="shared" si="229"/>
        <v>84.840265220012057</v>
      </c>
    </row>
    <row r="984" spans="1:11">
      <c r="A984" s="33" t="s">
        <v>54</v>
      </c>
      <c r="B984" s="26" t="s">
        <v>55</v>
      </c>
      <c r="C984" s="27">
        <v>1944</v>
      </c>
      <c r="D984" s="27">
        <v>2592</v>
      </c>
      <c r="E984" s="27">
        <v>1944</v>
      </c>
      <c r="F984" s="27">
        <v>1944</v>
      </c>
      <c r="G984" s="27">
        <f t="shared" si="225"/>
        <v>0</v>
      </c>
      <c r="H984" s="27">
        <f t="shared" si="226"/>
        <v>0</v>
      </c>
      <c r="I984" s="28">
        <f t="shared" si="227"/>
        <v>0</v>
      </c>
      <c r="J984" s="28">
        <f t="shared" si="228"/>
        <v>100</v>
      </c>
      <c r="K984" s="28">
        <f t="shared" si="229"/>
        <v>75</v>
      </c>
    </row>
    <row r="985" spans="1:11" ht="26.4">
      <c r="A985" s="34" t="s">
        <v>92</v>
      </c>
      <c r="B985" s="26" t="s">
        <v>93</v>
      </c>
      <c r="C985" s="27">
        <v>1944</v>
      </c>
      <c r="D985" s="27">
        <v>2592</v>
      </c>
      <c r="E985" s="27">
        <v>1944</v>
      </c>
      <c r="F985" s="27">
        <v>1944</v>
      </c>
      <c r="G985" s="27">
        <f t="shared" si="225"/>
        <v>0</v>
      </c>
      <c r="H985" s="27">
        <f t="shared" si="226"/>
        <v>0</v>
      </c>
      <c r="I985" s="28">
        <f t="shared" si="227"/>
        <v>0</v>
      </c>
      <c r="J985" s="28">
        <f t="shared" si="228"/>
        <v>100</v>
      </c>
      <c r="K985" s="28">
        <f t="shared" si="229"/>
        <v>75</v>
      </c>
    </row>
    <row r="986" spans="1:11" ht="26.4">
      <c r="A986" s="33" t="s">
        <v>144</v>
      </c>
      <c r="B986" s="26" t="s">
        <v>145</v>
      </c>
      <c r="C986" s="27">
        <v>0</v>
      </c>
      <c r="D986" s="27">
        <v>17316</v>
      </c>
      <c r="E986" s="27">
        <v>14430</v>
      </c>
      <c r="F986" s="27">
        <v>14946</v>
      </c>
      <c r="G986" s="27">
        <f t="shared" si="225"/>
        <v>14946</v>
      </c>
      <c r="H986" s="27">
        <f t="shared" si="226"/>
        <v>-516</v>
      </c>
      <c r="I986" s="28">
        <f t="shared" si="227"/>
        <v>0</v>
      </c>
      <c r="J986" s="28">
        <f t="shared" si="228"/>
        <v>103.57588357588357</v>
      </c>
      <c r="K986" s="28">
        <f t="shared" si="229"/>
        <v>86.313236313236303</v>
      </c>
    </row>
    <row r="987" spans="1:11" ht="39.6">
      <c r="A987" s="34" t="s">
        <v>146</v>
      </c>
      <c r="B987" s="26" t="s">
        <v>147</v>
      </c>
      <c r="C987" s="27">
        <v>0</v>
      </c>
      <c r="D987" s="27">
        <v>17316</v>
      </c>
      <c r="E987" s="27">
        <v>14430</v>
      </c>
      <c r="F987" s="27">
        <v>14946</v>
      </c>
      <c r="G987" s="27">
        <f t="shared" si="225"/>
        <v>14946</v>
      </c>
      <c r="H987" s="27">
        <f t="shared" si="226"/>
        <v>-516</v>
      </c>
      <c r="I987" s="28">
        <f t="shared" si="227"/>
        <v>0</v>
      </c>
      <c r="J987" s="28">
        <f t="shared" si="228"/>
        <v>103.57588357588357</v>
      </c>
      <c r="K987" s="28">
        <f t="shared" si="229"/>
        <v>86.313236313236303</v>
      </c>
    </row>
    <row r="988" spans="1:11">
      <c r="A988" s="31" t="s">
        <v>60</v>
      </c>
      <c r="B988" s="26" t="s">
        <v>61</v>
      </c>
      <c r="C988" s="27">
        <v>1045.3900000000001</v>
      </c>
      <c r="D988" s="27">
        <v>10414</v>
      </c>
      <c r="E988" s="27">
        <v>10414</v>
      </c>
      <c r="F988" s="27">
        <v>825.55</v>
      </c>
      <c r="G988" s="27">
        <f t="shared" si="225"/>
        <v>-219.84000000000015</v>
      </c>
      <c r="H988" s="27">
        <f t="shared" si="226"/>
        <v>9588.4500000000007</v>
      </c>
      <c r="I988" s="28">
        <f t="shared" si="227"/>
        <v>-21.029472254373985</v>
      </c>
      <c r="J988" s="28">
        <f t="shared" si="228"/>
        <v>7.9273093912041475</v>
      </c>
      <c r="K988" s="28">
        <f t="shared" si="229"/>
        <v>7.9273093912041475</v>
      </c>
    </row>
    <row r="989" spans="1:11">
      <c r="A989" s="32" t="s">
        <v>62</v>
      </c>
      <c r="B989" s="26" t="s">
        <v>63</v>
      </c>
      <c r="C989" s="27">
        <v>1045.3900000000001</v>
      </c>
      <c r="D989" s="27">
        <v>10414</v>
      </c>
      <c r="E989" s="27">
        <v>10414</v>
      </c>
      <c r="F989" s="27">
        <v>825.55</v>
      </c>
      <c r="G989" s="27">
        <f t="shared" si="225"/>
        <v>-219.84000000000015</v>
      </c>
      <c r="H989" s="27">
        <f t="shared" si="226"/>
        <v>9588.4500000000007</v>
      </c>
      <c r="I989" s="28">
        <f t="shared" si="227"/>
        <v>-21.029472254373985</v>
      </c>
      <c r="J989" s="28">
        <f t="shared" si="228"/>
        <v>7.9273093912041475</v>
      </c>
      <c r="K989" s="28">
        <f t="shared" si="229"/>
        <v>7.9273093912041475</v>
      </c>
    </row>
    <row r="990" spans="1:11">
      <c r="A990" s="25"/>
      <c r="B990" s="26" t="s">
        <v>64</v>
      </c>
      <c r="C990" s="27">
        <v>1878806.94</v>
      </c>
      <c r="D990" s="27">
        <v>-210000</v>
      </c>
      <c r="E990" s="27">
        <v>-100000</v>
      </c>
      <c r="F990" s="27">
        <v>3087364.03</v>
      </c>
      <c r="G990" s="27">
        <f t="shared" si="225"/>
        <v>1208557.0899999999</v>
      </c>
      <c r="H990" s="27">
        <f t="shared" si="226"/>
        <v>-3187364.03</v>
      </c>
      <c r="I990" s="28">
        <f t="shared" si="227"/>
        <v>64.325773141970615</v>
      </c>
      <c r="J990" s="28">
        <f t="shared" si="228"/>
        <v>-3087.3640299999997</v>
      </c>
      <c r="K990" s="28">
        <f t="shared" si="229"/>
        <v>-1470.1733476190475</v>
      </c>
    </row>
    <row r="991" spans="1:11">
      <c r="A991" s="25" t="s">
        <v>65</v>
      </c>
      <c r="B991" s="26" t="s">
        <v>66</v>
      </c>
      <c r="C991" s="27">
        <v>-1878806.94</v>
      </c>
      <c r="D991" s="27">
        <v>210000</v>
      </c>
      <c r="E991" s="27">
        <v>100000</v>
      </c>
      <c r="F991" s="27">
        <v>-3087364.03</v>
      </c>
      <c r="G991" s="27">
        <f t="shared" si="225"/>
        <v>-1208557.0899999999</v>
      </c>
      <c r="H991" s="27">
        <f t="shared" si="226"/>
        <v>3187364.03</v>
      </c>
      <c r="I991" s="28">
        <f t="shared" si="227"/>
        <v>64.325773141970615</v>
      </c>
      <c r="J991" s="28">
        <f t="shared" si="228"/>
        <v>-3087.3640299999997</v>
      </c>
      <c r="K991" s="28">
        <f t="shared" si="229"/>
        <v>-1470.1733476190475</v>
      </c>
    </row>
    <row r="992" spans="1:11">
      <c r="A992" s="31" t="s">
        <v>67</v>
      </c>
      <c r="B992" s="26" t="s">
        <v>68</v>
      </c>
      <c r="C992" s="27">
        <v>-1878806.94</v>
      </c>
      <c r="D992" s="27">
        <v>210000</v>
      </c>
      <c r="E992" s="27">
        <v>100000</v>
      </c>
      <c r="F992" s="27">
        <v>-3087364.03</v>
      </c>
      <c r="G992" s="27">
        <f t="shared" si="225"/>
        <v>-1208557.0899999999</v>
      </c>
      <c r="H992" s="27">
        <f t="shared" si="226"/>
        <v>3187364.03</v>
      </c>
      <c r="I992" s="28">
        <f t="shared" si="227"/>
        <v>64.325773141970615</v>
      </c>
      <c r="J992" s="28">
        <f t="shared" si="228"/>
        <v>-3087.3640299999997</v>
      </c>
      <c r="K992" s="28">
        <f t="shared" si="229"/>
        <v>-1470.1733476190475</v>
      </c>
    </row>
    <row r="993" spans="1:11" ht="26.4">
      <c r="A993" s="32" t="s">
        <v>94</v>
      </c>
      <c r="B993" s="26" t="s">
        <v>95</v>
      </c>
      <c r="C993" s="27">
        <v>-321622</v>
      </c>
      <c r="D993" s="27">
        <v>210000</v>
      </c>
      <c r="E993" s="27">
        <v>100000</v>
      </c>
      <c r="F993" s="27">
        <v>0</v>
      </c>
      <c r="G993" s="27">
        <f t="shared" si="225"/>
        <v>321622</v>
      </c>
      <c r="H993" s="27">
        <f t="shared" si="226"/>
        <v>100000</v>
      </c>
      <c r="I993" s="28">
        <f t="shared" si="227"/>
        <v>-100</v>
      </c>
      <c r="J993" s="28">
        <f t="shared" si="228"/>
        <v>0</v>
      </c>
      <c r="K993" s="28">
        <f t="shared" si="229"/>
        <v>0</v>
      </c>
    </row>
    <row r="994" spans="1:11">
      <c r="A994" s="36" t="s">
        <v>72</v>
      </c>
      <c r="B994" s="37" t="s">
        <v>73</v>
      </c>
      <c r="C994" s="38"/>
      <c r="D994" s="38"/>
      <c r="E994" s="38"/>
      <c r="F994" s="38"/>
      <c r="G994" s="38"/>
      <c r="H994" s="38"/>
      <c r="I994" s="39"/>
      <c r="J994" s="39"/>
      <c r="K994" s="39"/>
    </row>
    <row r="995" spans="1:11">
      <c r="A995" s="25" t="s">
        <v>28</v>
      </c>
      <c r="B995" s="26" t="s">
        <v>29</v>
      </c>
      <c r="C995" s="27">
        <v>3983402</v>
      </c>
      <c r="D995" s="27">
        <v>2239842</v>
      </c>
      <c r="E995" s="27">
        <v>0</v>
      </c>
      <c r="F995" s="27">
        <v>2309402.46</v>
      </c>
      <c r="G995" s="27">
        <f t="shared" ref="G995:G1007" si="230">F995-C995</f>
        <v>-1673999.54</v>
      </c>
      <c r="H995" s="27">
        <f t="shared" ref="H995:H1007" si="231">E995-F995</f>
        <v>-2309402.46</v>
      </c>
      <c r="I995" s="28">
        <f t="shared" ref="I995:I1007" si="232">IF(ISERROR(F995/C995),0,F995/C995*100-100)</f>
        <v>-42.024368617578645</v>
      </c>
      <c r="J995" s="28">
        <f t="shared" ref="J995:J1007" si="233">IF(ISERROR(F995/E995),0,F995/E995*100)</f>
        <v>0</v>
      </c>
      <c r="K995" s="28">
        <f t="shared" ref="K995:K1007" si="234">IF(ISERROR(F995/D995),0,F995/D995*100)</f>
        <v>103.10559673405535</v>
      </c>
    </row>
    <row r="996" spans="1:11" ht="26.4">
      <c r="A996" s="31" t="s">
        <v>76</v>
      </c>
      <c r="B996" s="26" t="s">
        <v>77</v>
      </c>
      <c r="C996" s="27">
        <v>0</v>
      </c>
      <c r="D996" s="27">
        <v>0</v>
      </c>
      <c r="E996" s="27">
        <v>0</v>
      </c>
      <c r="F996" s="27">
        <v>69560.460000000006</v>
      </c>
      <c r="G996" s="27">
        <f t="shared" si="230"/>
        <v>69560.460000000006</v>
      </c>
      <c r="H996" s="27">
        <f t="shared" si="231"/>
        <v>-69560.460000000006</v>
      </c>
      <c r="I996" s="28">
        <f t="shared" si="232"/>
        <v>0</v>
      </c>
      <c r="J996" s="28">
        <f t="shared" si="233"/>
        <v>0</v>
      </c>
      <c r="K996" s="28">
        <f t="shared" si="234"/>
        <v>0</v>
      </c>
    </row>
    <row r="997" spans="1:11">
      <c r="A997" s="31" t="s">
        <v>30</v>
      </c>
      <c r="B997" s="26" t="s">
        <v>31</v>
      </c>
      <c r="C997" s="27">
        <v>3983402</v>
      </c>
      <c r="D997" s="27">
        <v>2239842</v>
      </c>
      <c r="E997" s="27">
        <v>0</v>
      </c>
      <c r="F997" s="27">
        <v>2239842</v>
      </c>
      <c r="G997" s="27">
        <f t="shared" si="230"/>
        <v>-1743560</v>
      </c>
      <c r="H997" s="27">
        <f t="shared" si="231"/>
        <v>-2239842</v>
      </c>
      <c r="I997" s="28">
        <f t="shared" si="232"/>
        <v>-43.770626213472809</v>
      </c>
      <c r="J997" s="28">
        <f t="shared" si="233"/>
        <v>0</v>
      </c>
      <c r="K997" s="28">
        <f t="shared" si="234"/>
        <v>100</v>
      </c>
    </row>
    <row r="998" spans="1:11">
      <c r="A998" s="32" t="s">
        <v>32</v>
      </c>
      <c r="B998" s="26" t="s">
        <v>33</v>
      </c>
      <c r="C998" s="27">
        <v>3983402</v>
      </c>
      <c r="D998" s="27">
        <v>2239842</v>
      </c>
      <c r="E998" s="27">
        <v>0</v>
      </c>
      <c r="F998" s="27">
        <v>2239842</v>
      </c>
      <c r="G998" s="27">
        <f t="shared" si="230"/>
        <v>-1743560</v>
      </c>
      <c r="H998" s="27">
        <f t="shared" si="231"/>
        <v>-2239842</v>
      </c>
      <c r="I998" s="28">
        <f t="shared" si="232"/>
        <v>-43.770626213472809</v>
      </c>
      <c r="J998" s="28">
        <f t="shared" si="233"/>
        <v>0</v>
      </c>
      <c r="K998" s="28">
        <f t="shared" si="234"/>
        <v>100</v>
      </c>
    </row>
    <row r="999" spans="1:11">
      <c r="A999" s="25" t="s">
        <v>34</v>
      </c>
      <c r="B999" s="26" t="s">
        <v>35</v>
      </c>
      <c r="C999" s="27">
        <v>3601775.41</v>
      </c>
      <c r="D999" s="27">
        <v>2239842</v>
      </c>
      <c r="E999" s="27">
        <v>0</v>
      </c>
      <c r="F999" s="27">
        <v>2049741.53</v>
      </c>
      <c r="G999" s="27">
        <f t="shared" si="230"/>
        <v>-1552033.8800000001</v>
      </c>
      <c r="H999" s="27">
        <f t="shared" si="231"/>
        <v>-2049741.53</v>
      </c>
      <c r="I999" s="28">
        <f t="shared" si="232"/>
        <v>-43.090801155755578</v>
      </c>
      <c r="J999" s="28">
        <f t="shared" si="233"/>
        <v>0</v>
      </c>
      <c r="K999" s="28">
        <f t="shared" si="234"/>
        <v>91.51277322239693</v>
      </c>
    </row>
    <row r="1000" spans="1:11">
      <c r="A1000" s="31" t="s">
        <v>36</v>
      </c>
      <c r="B1000" s="26" t="s">
        <v>37</v>
      </c>
      <c r="C1000" s="27">
        <v>3601775.41</v>
      </c>
      <c r="D1000" s="27">
        <v>1999921</v>
      </c>
      <c r="E1000" s="27">
        <v>0</v>
      </c>
      <c r="F1000" s="27">
        <v>1999920.53</v>
      </c>
      <c r="G1000" s="27">
        <f t="shared" si="230"/>
        <v>-1601854.8800000001</v>
      </c>
      <c r="H1000" s="27">
        <f t="shared" si="231"/>
        <v>-1999920.53</v>
      </c>
      <c r="I1000" s="28">
        <f t="shared" si="232"/>
        <v>-44.474035653433489</v>
      </c>
      <c r="J1000" s="28">
        <f t="shared" si="233"/>
        <v>0</v>
      </c>
      <c r="K1000" s="28">
        <f t="shared" si="234"/>
        <v>99.999976499071721</v>
      </c>
    </row>
    <row r="1001" spans="1:11">
      <c r="A1001" s="32" t="s">
        <v>46</v>
      </c>
      <c r="B1001" s="26" t="s">
        <v>47</v>
      </c>
      <c r="C1001" s="27">
        <v>3601775.41</v>
      </c>
      <c r="D1001" s="27">
        <v>1999921</v>
      </c>
      <c r="E1001" s="27">
        <v>0</v>
      </c>
      <c r="F1001" s="27">
        <v>1999920.53</v>
      </c>
      <c r="G1001" s="27">
        <f t="shared" si="230"/>
        <v>-1601854.8800000001</v>
      </c>
      <c r="H1001" s="27">
        <f t="shared" si="231"/>
        <v>-1999920.53</v>
      </c>
      <c r="I1001" s="28">
        <f t="shared" si="232"/>
        <v>-44.474035653433489</v>
      </c>
      <c r="J1001" s="28">
        <f t="shared" si="233"/>
        <v>0</v>
      </c>
      <c r="K1001" s="28">
        <f t="shared" si="234"/>
        <v>99.999976499071721</v>
      </c>
    </row>
    <row r="1002" spans="1:11">
      <c r="A1002" s="33" t="s">
        <v>48</v>
      </c>
      <c r="B1002" s="26" t="s">
        <v>49</v>
      </c>
      <c r="C1002" s="27">
        <v>3601775.41</v>
      </c>
      <c r="D1002" s="27">
        <v>1999921</v>
      </c>
      <c r="E1002" s="27">
        <v>0</v>
      </c>
      <c r="F1002" s="27">
        <v>1999920.53</v>
      </c>
      <c r="G1002" s="27">
        <f t="shared" si="230"/>
        <v>-1601854.8800000001</v>
      </c>
      <c r="H1002" s="27">
        <f t="shared" si="231"/>
        <v>-1999920.53</v>
      </c>
      <c r="I1002" s="28">
        <f t="shared" si="232"/>
        <v>-44.474035653433489</v>
      </c>
      <c r="J1002" s="28">
        <f t="shared" si="233"/>
        <v>0</v>
      </c>
      <c r="K1002" s="28">
        <f t="shared" si="234"/>
        <v>99.999976499071721</v>
      </c>
    </row>
    <row r="1003" spans="1:11">
      <c r="A1003" s="31" t="s">
        <v>60</v>
      </c>
      <c r="B1003" s="26" t="s">
        <v>61</v>
      </c>
      <c r="C1003" s="27">
        <v>0</v>
      </c>
      <c r="D1003" s="27">
        <v>239921</v>
      </c>
      <c r="E1003" s="27">
        <v>0</v>
      </c>
      <c r="F1003" s="27">
        <v>49821</v>
      </c>
      <c r="G1003" s="27">
        <f t="shared" si="230"/>
        <v>49821</v>
      </c>
      <c r="H1003" s="27">
        <f t="shared" si="231"/>
        <v>-49821</v>
      </c>
      <c r="I1003" s="28">
        <f t="shared" si="232"/>
        <v>0</v>
      </c>
      <c r="J1003" s="28">
        <f t="shared" si="233"/>
        <v>0</v>
      </c>
      <c r="K1003" s="28">
        <f t="shared" si="234"/>
        <v>20.765585338507258</v>
      </c>
    </row>
    <row r="1004" spans="1:11">
      <c r="A1004" s="32" t="s">
        <v>62</v>
      </c>
      <c r="B1004" s="26" t="s">
        <v>63</v>
      </c>
      <c r="C1004" s="27">
        <v>0</v>
      </c>
      <c r="D1004" s="27">
        <v>239921</v>
      </c>
      <c r="E1004" s="27">
        <v>0</v>
      </c>
      <c r="F1004" s="27">
        <v>49821</v>
      </c>
      <c r="G1004" s="27">
        <f t="shared" si="230"/>
        <v>49821</v>
      </c>
      <c r="H1004" s="27">
        <f t="shared" si="231"/>
        <v>-49821</v>
      </c>
      <c r="I1004" s="28">
        <f t="shared" si="232"/>
        <v>0</v>
      </c>
      <c r="J1004" s="28">
        <f t="shared" si="233"/>
        <v>0</v>
      </c>
      <c r="K1004" s="28">
        <f t="shared" si="234"/>
        <v>20.765585338507258</v>
      </c>
    </row>
    <row r="1005" spans="1:11">
      <c r="A1005" s="25"/>
      <c r="B1005" s="26" t="s">
        <v>64</v>
      </c>
      <c r="C1005" s="27">
        <v>381626.59</v>
      </c>
      <c r="D1005" s="27">
        <v>0</v>
      </c>
      <c r="E1005" s="27">
        <v>0</v>
      </c>
      <c r="F1005" s="27">
        <v>259660.93</v>
      </c>
      <c r="G1005" s="27">
        <f t="shared" si="230"/>
        <v>-121965.66000000003</v>
      </c>
      <c r="H1005" s="27">
        <f t="shared" si="231"/>
        <v>-259660.93</v>
      </c>
      <c r="I1005" s="28">
        <f t="shared" si="232"/>
        <v>-31.959424001351692</v>
      </c>
      <c r="J1005" s="28">
        <f t="shared" si="233"/>
        <v>0</v>
      </c>
      <c r="K1005" s="28">
        <f t="shared" si="234"/>
        <v>0</v>
      </c>
    </row>
    <row r="1006" spans="1:11">
      <c r="A1006" s="25" t="s">
        <v>65</v>
      </c>
      <c r="B1006" s="26" t="s">
        <v>66</v>
      </c>
      <c r="C1006" s="27">
        <v>-381626.59</v>
      </c>
      <c r="D1006" s="27">
        <v>0</v>
      </c>
      <c r="E1006" s="27">
        <v>0</v>
      </c>
      <c r="F1006" s="27">
        <v>-259660.93</v>
      </c>
      <c r="G1006" s="27">
        <f t="shared" si="230"/>
        <v>121965.66000000003</v>
      </c>
      <c r="H1006" s="27">
        <f t="shared" si="231"/>
        <v>259660.93</v>
      </c>
      <c r="I1006" s="28">
        <f t="shared" si="232"/>
        <v>-31.959424001351692</v>
      </c>
      <c r="J1006" s="28">
        <f t="shared" si="233"/>
        <v>0</v>
      </c>
      <c r="K1006" s="28">
        <f t="shared" si="234"/>
        <v>0</v>
      </c>
    </row>
    <row r="1007" spans="1:11">
      <c r="A1007" s="31" t="s">
        <v>67</v>
      </c>
      <c r="B1007" s="26" t="s">
        <v>68</v>
      </c>
      <c r="C1007" s="27">
        <v>-381626.59</v>
      </c>
      <c r="D1007" s="27">
        <v>0</v>
      </c>
      <c r="E1007" s="27">
        <v>0</v>
      </c>
      <c r="F1007" s="27">
        <v>-259660.93</v>
      </c>
      <c r="G1007" s="27">
        <f t="shared" si="230"/>
        <v>121965.66000000003</v>
      </c>
      <c r="H1007" s="27">
        <f t="shared" si="231"/>
        <v>259660.93</v>
      </c>
      <c r="I1007" s="28">
        <f t="shared" si="232"/>
        <v>-31.959424001351692</v>
      </c>
      <c r="J1007" s="28">
        <f t="shared" si="233"/>
        <v>0</v>
      </c>
      <c r="K1007" s="28">
        <f t="shared" si="234"/>
        <v>0</v>
      </c>
    </row>
    <row r="1008" spans="1:11">
      <c r="A1008" s="25"/>
      <c r="B1008" s="26"/>
      <c r="C1008" s="27"/>
      <c r="D1008" s="27"/>
      <c r="E1008" s="27"/>
      <c r="F1008" s="27"/>
      <c r="G1008" s="27"/>
      <c r="H1008" s="27"/>
      <c r="I1008" s="28"/>
      <c r="J1008" s="28"/>
      <c r="K1008" s="28"/>
    </row>
    <row r="1009" spans="1:11" ht="39.6">
      <c r="A1009" s="36"/>
      <c r="B1009" s="37" t="s">
        <v>115</v>
      </c>
      <c r="C1009" s="38"/>
      <c r="D1009" s="38"/>
      <c r="E1009" s="38"/>
      <c r="F1009" s="38"/>
      <c r="G1009" s="38"/>
      <c r="H1009" s="38"/>
      <c r="I1009" s="39"/>
      <c r="J1009" s="39"/>
      <c r="K1009" s="39"/>
    </row>
    <row r="1010" spans="1:11">
      <c r="A1010" s="25" t="s">
        <v>28</v>
      </c>
      <c r="B1010" s="26" t="s">
        <v>29</v>
      </c>
      <c r="C1010" s="27">
        <v>80182418.140000001</v>
      </c>
      <c r="D1010" s="27">
        <v>158164117</v>
      </c>
      <c r="E1010" s="27">
        <v>55252175</v>
      </c>
      <c r="F1010" s="27">
        <v>162798215.93000001</v>
      </c>
      <c r="G1010" s="27">
        <f t="shared" ref="G1010:G1055" si="235">F1010-C1010</f>
        <v>82615797.790000007</v>
      </c>
      <c r="H1010" s="27">
        <f t="shared" ref="H1010:H1055" si="236">E1010-F1010</f>
        <v>-107546040.93000001</v>
      </c>
      <c r="I1010" s="28">
        <f t="shared" ref="I1010:I1055" si="237">IF(ISERROR(F1010/C1010),0,F1010/C1010*100-100)</f>
        <v>103.03480452005238</v>
      </c>
      <c r="J1010" s="28">
        <f t="shared" ref="J1010:J1055" si="238">IF(ISERROR(F1010/E1010),0,F1010/E1010*100)</f>
        <v>294.64580521943253</v>
      </c>
      <c r="K1010" s="28">
        <f t="shared" ref="K1010:K1055" si="239">IF(ISERROR(F1010/D1010),0,F1010/D1010*100)</f>
        <v>102.9299306428651</v>
      </c>
    </row>
    <row r="1011" spans="1:11" ht="26.4">
      <c r="A1011" s="31" t="s">
        <v>76</v>
      </c>
      <c r="B1011" s="26" t="s">
        <v>77</v>
      </c>
      <c r="C1011" s="27">
        <v>870.86</v>
      </c>
      <c r="D1011" s="27">
        <v>0</v>
      </c>
      <c r="E1011" s="27">
        <v>0</v>
      </c>
      <c r="F1011" s="27">
        <v>0</v>
      </c>
      <c r="G1011" s="27">
        <f t="shared" si="235"/>
        <v>-870.86</v>
      </c>
      <c r="H1011" s="27">
        <f t="shared" si="236"/>
        <v>0</v>
      </c>
      <c r="I1011" s="28">
        <f t="shared" si="237"/>
        <v>-100</v>
      </c>
      <c r="J1011" s="28">
        <f t="shared" si="238"/>
        <v>0</v>
      </c>
      <c r="K1011" s="28">
        <f t="shared" si="239"/>
        <v>0</v>
      </c>
    </row>
    <row r="1012" spans="1:11">
      <c r="A1012" s="31" t="s">
        <v>102</v>
      </c>
      <c r="B1012" s="26" t="s">
        <v>103</v>
      </c>
      <c r="C1012" s="27">
        <v>38218743.149999999</v>
      </c>
      <c r="D1012" s="27">
        <v>36145947</v>
      </c>
      <c r="E1012" s="27">
        <v>19440060</v>
      </c>
      <c r="F1012" s="27">
        <v>41271366.520000003</v>
      </c>
      <c r="G1012" s="27">
        <f t="shared" si="235"/>
        <v>3052623.3700000048</v>
      </c>
      <c r="H1012" s="27">
        <f t="shared" si="236"/>
        <v>-21831306.520000003</v>
      </c>
      <c r="I1012" s="28">
        <f t="shared" si="237"/>
        <v>7.9872416474271262</v>
      </c>
      <c r="J1012" s="28">
        <f t="shared" si="238"/>
        <v>212.30061285819079</v>
      </c>
      <c r="K1012" s="28">
        <f t="shared" si="239"/>
        <v>114.17979039254389</v>
      </c>
    </row>
    <row r="1013" spans="1:11">
      <c r="A1013" s="31" t="s">
        <v>78</v>
      </c>
      <c r="B1013" s="26" t="s">
        <v>79</v>
      </c>
      <c r="C1013" s="27">
        <v>1461718.13</v>
      </c>
      <c r="D1013" s="27">
        <v>1726285</v>
      </c>
      <c r="E1013" s="27">
        <v>1108344</v>
      </c>
      <c r="F1013" s="27">
        <v>1234964.4099999999</v>
      </c>
      <c r="G1013" s="27">
        <f t="shared" si="235"/>
        <v>-226753.71999999997</v>
      </c>
      <c r="H1013" s="27">
        <f t="shared" si="236"/>
        <v>-126620.40999999992</v>
      </c>
      <c r="I1013" s="28">
        <f t="shared" si="237"/>
        <v>-15.512821203086531</v>
      </c>
      <c r="J1013" s="28">
        <f t="shared" si="238"/>
        <v>111.42428794670245</v>
      </c>
      <c r="K1013" s="28">
        <f t="shared" si="239"/>
        <v>71.538848452022691</v>
      </c>
    </row>
    <row r="1014" spans="1:11">
      <c r="A1014" s="32" t="s">
        <v>80</v>
      </c>
      <c r="B1014" s="26" t="s">
        <v>81</v>
      </c>
      <c r="C1014" s="27">
        <v>133287.72</v>
      </c>
      <c r="D1014" s="27">
        <v>261407</v>
      </c>
      <c r="E1014" s="27">
        <v>78084</v>
      </c>
      <c r="F1014" s="27">
        <v>242079.15</v>
      </c>
      <c r="G1014" s="27">
        <f t="shared" si="235"/>
        <v>108791.43</v>
      </c>
      <c r="H1014" s="27">
        <f t="shared" si="236"/>
        <v>-163995.15</v>
      </c>
      <c r="I1014" s="28">
        <f t="shared" si="237"/>
        <v>81.621495213512532</v>
      </c>
      <c r="J1014" s="28">
        <f t="shared" si="238"/>
        <v>310.02401260181341</v>
      </c>
      <c r="K1014" s="28">
        <f t="shared" si="239"/>
        <v>92.606223245743223</v>
      </c>
    </row>
    <row r="1015" spans="1:11">
      <c r="A1015" s="33" t="s">
        <v>82</v>
      </c>
      <c r="B1015" s="26" t="s">
        <v>83</v>
      </c>
      <c r="C1015" s="27">
        <v>133287.72</v>
      </c>
      <c r="D1015" s="27">
        <v>261407</v>
      </c>
      <c r="E1015" s="27">
        <v>78084</v>
      </c>
      <c r="F1015" s="27">
        <v>242079.15</v>
      </c>
      <c r="G1015" s="27">
        <f t="shared" si="235"/>
        <v>108791.43</v>
      </c>
      <c r="H1015" s="27">
        <f t="shared" si="236"/>
        <v>-163995.15</v>
      </c>
      <c r="I1015" s="28">
        <f t="shared" si="237"/>
        <v>81.621495213512532</v>
      </c>
      <c r="J1015" s="28">
        <f t="shared" si="238"/>
        <v>310.02401260181341</v>
      </c>
      <c r="K1015" s="28">
        <f t="shared" si="239"/>
        <v>92.606223245743223</v>
      </c>
    </row>
    <row r="1016" spans="1:11" ht="26.4">
      <c r="A1016" s="34" t="s">
        <v>84</v>
      </c>
      <c r="B1016" s="26" t="s">
        <v>85</v>
      </c>
      <c r="C1016" s="27">
        <v>133287.72</v>
      </c>
      <c r="D1016" s="27">
        <v>261407</v>
      </c>
      <c r="E1016" s="27">
        <v>78084</v>
      </c>
      <c r="F1016" s="27">
        <v>242079.15</v>
      </c>
      <c r="G1016" s="27">
        <f t="shared" si="235"/>
        <v>108791.43</v>
      </c>
      <c r="H1016" s="27">
        <f t="shared" si="236"/>
        <v>-163995.15</v>
      </c>
      <c r="I1016" s="28">
        <f t="shared" si="237"/>
        <v>81.621495213512532</v>
      </c>
      <c r="J1016" s="28">
        <f t="shared" si="238"/>
        <v>310.02401260181341</v>
      </c>
      <c r="K1016" s="28">
        <f t="shared" si="239"/>
        <v>92.606223245743223</v>
      </c>
    </row>
    <row r="1017" spans="1:11" ht="26.4">
      <c r="A1017" s="35" t="s">
        <v>86</v>
      </c>
      <c r="B1017" s="26" t="s">
        <v>87</v>
      </c>
      <c r="C1017" s="27">
        <v>102734.72</v>
      </c>
      <c r="D1017" s="27">
        <v>242077</v>
      </c>
      <c r="E1017" s="27">
        <v>78084</v>
      </c>
      <c r="F1017" s="27">
        <v>223321.15</v>
      </c>
      <c r="G1017" s="27">
        <f t="shared" si="235"/>
        <v>120586.43</v>
      </c>
      <c r="H1017" s="27">
        <f t="shared" si="236"/>
        <v>-145237.15</v>
      </c>
      <c r="I1017" s="28">
        <f t="shared" si="237"/>
        <v>117.37651107629438</v>
      </c>
      <c r="J1017" s="28">
        <f t="shared" si="238"/>
        <v>286.00116541160799</v>
      </c>
      <c r="K1017" s="28">
        <f t="shared" si="239"/>
        <v>92.25211399678615</v>
      </c>
    </row>
    <row r="1018" spans="1:11" ht="26.4">
      <c r="A1018" s="35" t="s">
        <v>104</v>
      </c>
      <c r="B1018" s="26" t="s">
        <v>105</v>
      </c>
      <c r="C1018" s="27">
        <v>30553</v>
      </c>
      <c r="D1018" s="27">
        <v>19330</v>
      </c>
      <c r="E1018" s="27">
        <v>0</v>
      </c>
      <c r="F1018" s="27">
        <v>18758</v>
      </c>
      <c r="G1018" s="27">
        <f t="shared" si="235"/>
        <v>-11795</v>
      </c>
      <c r="H1018" s="27">
        <f t="shared" si="236"/>
        <v>-18758</v>
      </c>
      <c r="I1018" s="28">
        <f t="shared" si="237"/>
        <v>-38.605046967564562</v>
      </c>
      <c r="J1018" s="28">
        <f t="shared" si="238"/>
        <v>0</v>
      </c>
      <c r="K1018" s="28">
        <f t="shared" si="239"/>
        <v>97.040869115364714</v>
      </c>
    </row>
    <row r="1019" spans="1:11">
      <c r="A1019" s="32" t="s">
        <v>469</v>
      </c>
      <c r="B1019" s="26" t="s">
        <v>470</v>
      </c>
      <c r="C1019" s="27">
        <v>88807.71</v>
      </c>
      <c r="D1019" s="27">
        <v>122649</v>
      </c>
      <c r="E1019" s="27">
        <v>0</v>
      </c>
      <c r="F1019" s="27">
        <v>60331.44</v>
      </c>
      <c r="G1019" s="27">
        <f t="shared" si="235"/>
        <v>-28476.270000000004</v>
      </c>
      <c r="H1019" s="27">
        <f t="shared" si="236"/>
        <v>-60331.44</v>
      </c>
      <c r="I1019" s="28">
        <f t="shared" si="237"/>
        <v>-32.06508759205704</v>
      </c>
      <c r="J1019" s="28">
        <f t="shared" si="238"/>
        <v>0</v>
      </c>
      <c r="K1019" s="28">
        <f t="shared" si="239"/>
        <v>49.190323606388965</v>
      </c>
    </row>
    <row r="1020" spans="1:11">
      <c r="A1020" s="33" t="s">
        <v>471</v>
      </c>
      <c r="B1020" s="26" t="s">
        <v>472</v>
      </c>
      <c r="C1020" s="27">
        <v>88807.71</v>
      </c>
      <c r="D1020" s="27">
        <v>122649</v>
      </c>
      <c r="E1020" s="27">
        <v>0</v>
      </c>
      <c r="F1020" s="27">
        <v>60331.44</v>
      </c>
      <c r="G1020" s="27">
        <f t="shared" si="235"/>
        <v>-28476.270000000004</v>
      </c>
      <c r="H1020" s="27">
        <f t="shared" si="236"/>
        <v>-60331.44</v>
      </c>
      <c r="I1020" s="28">
        <f t="shared" si="237"/>
        <v>-32.06508759205704</v>
      </c>
      <c r="J1020" s="28">
        <f t="shared" si="238"/>
        <v>0</v>
      </c>
      <c r="K1020" s="28">
        <f t="shared" si="239"/>
        <v>49.190323606388965</v>
      </c>
    </row>
    <row r="1021" spans="1:11" ht="52.8">
      <c r="A1021" s="34" t="s">
        <v>475</v>
      </c>
      <c r="B1021" s="26" t="s">
        <v>476</v>
      </c>
      <c r="C1021" s="27">
        <v>88807.71</v>
      </c>
      <c r="D1021" s="27">
        <v>122649</v>
      </c>
      <c r="E1021" s="27">
        <v>0</v>
      </c>
      <c r="F1021" s="27">
        <v>60331.44</v>
      </c>
      <c r="G1021" s="27">
        <f t="shared" si="235"/>
        <v>-28476.270000000004</v>
      </c>
      <c r="H1021" s="27">
        <f t="shared" si="236"/>
        <v>-60331.44</v>
      </c>
      <c r="I1021" s="28">
        <f t="shared" si="237"/>
        <v>-32.06508759205704</v>
      </c>
      <c r="J1021" s="28">
        <f t="shared" si="238"/>
        <v>0</v>
      </c>
      <c r="K1021" s="28">
        <f t="shared" si="239"/>
        <v>49.190323606388965</v>
      </c>
    </row>
    <row r="1022" spans="1:11" ht="26.4">
      <c r="A1022" s="32" t="s">
        <v>106</v>
      </c>
      <c r="B1022" s="26" t="s">
        <v>107</v>
      </c>
      <c r="C1022" s="27">
        <v>1239622.7</v>
      </c>
      <c r="D1022" s="27">
        <v>1342229</v>
      </c>
      <c r="E1022" s="27">
        <v>1030260</v>
      </c>
      <c r="F1022" s="27">
        <v>932553.82</v>
      </c>
      <c r="G1022" s="27">
        <f t="shared" si="235"/>
        <v>-307068.88</v>
      </c>
      <c r="H1022" s="27">
        <f t="shared" si="236"/>
        <v>97706.180000000051</v>
      </c>
      <c r="I1022" s="28">
        <f t="shared" si="237"/>
        <v>-24.771156578529911</v>
      </c>
      <c r="J1022" s="28">
        <f t="shared" si="238"/>
        <v>90.516357036087967</v>
      </c>
      <c r="K1022" s="28">
        <f t="shared" si="239"/>
        <v>69.477996675679037</v>
      </c>
    </row>
    <row r="1023" spans="1:11" ht="39.6">
      <c r="A1023" s="33" t="s">
        <v>108</v>
      </c>
      <c r="B1023" s="26" t="s">
        <v>109</v>
      </c>
      <c r="C1023" s="27">
        <v>1239622.7</v>
      </c>
      <c r="D1023" s="27">
        <v>1342229</v>
      </c>
      <c r="E1023" s="27">
        <v>1030260</v>
      </c>
      <c r="F1023" s="27">
        <v>932553.82</v>
      </c>
      <c r="G1023" s="27">
        <f t="shared" si="235"/>
        <v>-307068.88</v>
      </c>
      <c r="H1023" s="27">
        <f t="shared" si="236"/>
        <v>97706.180000000051</v>
      </c>
      <c r="I1023" s="28">
        <f t="shared" si="237"/>
        <v>-24.771156578529911</v>
      </c>
      <c r="J1023" s="28">
        <f t="shared" si="238"/>
        <v>90.516357036087967</v>
      </c>
      <c r="K1023" s="28">
        <f t="shared" si="239"/>
        <v>69.477996675679037</v>
      </c>
    </row>
    <row r="1024" spans="1:11" ht="52.8">
      <c r="A1024" s="34" t="s">
        <v>477</v>
      </c>
      <c r="B1024" s="26" t="s">
        <v>478</v>
      </c>
      <c r="C1024" s="27">
        <v>0</v>
      </c>
      <c r="D1024" s="27">
        <v>20225</v>
      </c>
      <c r="E1024" s="27">
        <v>0</v>
      </c>
      <c r="F1024" s="27">
        <v>17952.84</v>
      </c>
      <c r="G1024" s="27">
        <f t="shared" si="235"/>
        <v>17952.84</v>
      </c>
      <c r="H1024" s="27">
        <f t="shared" si="236"/>
        <v>-17952.84</v>
      </c>
      <c r="I1024" s="28">
        <f t="shared" si="237"/>
        <v>0</v>
      </c>
      <c r="J1024" s="28">
        <f t="shared" si="238"/>
        <v>0</v>
      </c>
      <c r="K1024" s="28">
        <f t="shared" si="239"/>
        <v>88.765587144622998</v>
      </c>
    </row>
    <row r="1025" spans="1:11" ht="79.2">
      <c r="A1025" s="34" t="s">
        <v>479</v>
      </c>
      <c r="B1025" s="26" t="s">
        <v>480</v>
      </c>
      <c r="C1025" s="27">
        <v>1114530.8999999999</v>
      </c>
      <c r="D1025" s="27">
        <v>1322004</v>
      </c>
      <c r="E1025" s="27">
        <v>1030260</v>
      </c>
      <c r="F1025" s="27">
        <v>899393.74</v>
      </c>
      <c r="G1025" s="27">
        <f t="shared" si="235"/>
        <v>-215137.15999999992</v>
      </c>
      <c r="H1025" s="27">
        <f t="shared" si="236"/>
        <v>130866.26000000001</v>
      </c>
      <c r="I1025" s="28">
        <f t="shared" si="237"/>
        <v>-19.302933637820175</v>
      </c>
      <c r="J1025" s="28">
        <f t="shared" si="238"/>
        <v>87.297744258730802</v>
      </c>
      <c r="K1025" s="28">
        <f t="shared" si="239"/>
        <v>68.032603532213216</v>
      </c>
    </row>
    <row r="1026" spans="1:11" ht="79.2">
      <c r="A1026" s="34" t="s">
        <v>481</v>
      </c>
      <c r="B1026" s="26" t="s">
        <v>482</v>
      </c>
      <c r="C1026" s="27">
        <v>125091.8</v>
      </c>
      <c r="D1026" s="27">
        <v>0</v>
      </c>
      <c r="E1026" s="27">
        <v>0</v>
      </c>
      <c r="F1026" s="27">
        <v>15207.24</v>
      </c>
      <c r="G1026" s="27">
        <f t="shared" si="235"/>
        <v>-109884.56</v>
      </c>
      <c r="H1026" s="27">
        <f t="shared" si="236"/>
        <v>-15207.24</v>
      </c>
      <c r="I1026" s="28">
        <f t="shared" si="237"/>
        <v>-87.843136000920921</v>
      </c>
      <c r="J1026" s="28">
        <f t="shared" si="238"/>
        <v>0</v>
      </c>
      <c r="K1026" s="28">
        <f t="shared" si="239"/>
        <v>0</v>
      </c>
    </row>
    <row r="1027" spans="1:11">
      <c r="A1027" s="31" t="s">
        <v>30</v>
      </c>
      <c r="B1027" s="26" t="s">
        <v>31</v>
      </c>
      <c r="C1027" s="27">
        <v>40501086</v>
      </c>
      <c r="D1027" s="27">
        <v>120291885</v>
      </c>
      <c r="E1027" s="27">
        <v>34703771</v>
      </c>
      <c r="F1027" s="27">
        <v>120291885</v>
      </c>
      <c r="G1027" s="27">
        <f t="shared" si="235"/>
        <v>79790799</v>
      </c>
      <c r="H1027" s="27">
        <f t="shared" si="236"/>
        <v>-85588114</v>
      </c>
      <c r="I1027" s="28">
        <f t="shared" si="237"/>
        <v>197.00903575770786</v>
      </c>
      <c r="J1027" s="28">
        <f t="shared" si="238"/>
        <v>346.62482356744459</v>
      </c>
      <c r="K1027" s="28">
        <f t="shared" si="239"/>
        <v>100</v>
      </c>
    </row>
    <row r="1028" spans="1:11">
      <c r="A1028" s="32" t="s">
        <v>32</v>
      </c>
      <c r="B1028" s="26" t="s">
        <v>33</v>
      </c>
      <c r="C1028" s="27">
        <v>40501086</v>
      </c>
      <c r="D1028" s="27">
        <v>120291885</v>
      </c>
      <c r="E1028" s="27">
        <v>34703771</v>
      </c>
      <c r="F1028" s="27">
        <v>120291885</v>
      </c>
      <c r="G1028" s="27">
        <f t="shared" si="235"/>
        <v>79790799</v>
      </c>
      <c r="H1028" s="27">
        <f t="shared" si="236"/>
        <v>-85588114</v>
      </c>
      <c r="I1028" s="28">
        <f t="shared" si="237"/>
        <v>197.00903575770786</v>
      </c>
      <c r="J1028" s="28">
        <f t="shared" si="238"/>
        <v>346.62482356744459</v>
      </c>
      <c r="K1028" s="28">
        <f t="shared" si="239"/>
        <v>100</v>
      </c>
    </row>
    <row r="1029" spans="1:11">
      <c r="A1029" s="25" t="s">
        <v>34</v>
      </c>
      <c r="B1029" s="26" t="s">
        <v>35</v>
      </c>
      <c r="C1029" s="27">
        <v>65862048.939999998</v>
      </c>
      <c r="D1029" s="27">
        <v>186050105</v>
      </c>
      <c r="E1029" s="27">
        <v>61832664</v>
      </c>
      <c r="F1029" s="27">
        <v>120513826.31999999</v>
      </c>
      <c r="G1029" s="27">
        <f t="shared" si="235"/>
        <v>54651777.379999995</v>
      </c>
      <c r="H1029" s="27">
        <f t="shared" si="236"/>
        <v>-58681162.319999993</v>
      </c>
      <c r="I1029" s="28">
        <f t="shared" si="237"/>
        <v>82.979163660376685</v>
      </c>
      <c r="J1029" s="28">
        <f t="shared" si="238"/>
        <v>194.90317661228374</v>
      </c>
      <c r="K1029" s="28">
        <f t="shared" si="239"/>
        <v>64.774930559700579</v>
      </c>
    </row>
    <row r="1030" spans="1:11">
      <c r="A1030" s="31" t="s">
        <v>36</v>
      </c>
      <c r="B1030" s="26" t="s">
        <v>37</v>
      </c>
      <c r="C1030" s="27">
        <v>64875860.960000001</v>
      </c>
      <c r="D1030" s="27">
        <v>159909883</v>
      </c>
      <c r="E1030" s="27">
        <v>61710569</v>
      </c>
      <c r="F1030" s="27">
        <v>101417885.64</v>
      </c>
      <c r="G1030" s="27">
        <f t="shared" si="235"/>
        <v>36542024.68</v>
      </c>
      <c r="H1030" s="27">
        <f t="shared" si="236"/>
        <v>-39707316.640000001</v>
      </c>
      <c r="I1030" s="28">
        <f t="shared" si="237"/>
        <v>56.326072809315662</v>
      </c>
      <c r="J1030" s="28">
        <f t="shared" si="238"/>
        <v>164.34443448414808</v>
      </c>
      <c r="K1030" s="28">
        <f t="shared" si="239"/>
        <v>63.421899720857155</v>
      </c>
    </row>
    <row r="1031" spans="1:11">
      <c r="A1031" s="32" t="s">
        <v>38</v>
      </c>
      <c r="B1031" s="26" t="s">
        <v>39</v>
      </c>
      <c r="C1031" s="27">
        <v>13569140.9</v>
      </c>
      <c r="D1031" s="27">
        <v>58241980</v>
      </c>
      <c r="E1031" s="27">
        <v>21976737</v>
      </c>
      <c r="F1031" s="27">
        <v>28348124.940000001</v>
      </c>
      <c r="G1031" s="27">
        <f t="shared" si="235"/>
        <v>14778984.040000001</v>
      </c>
      <c r="H1031" s="27">
        <f t="shared" si="236"/>
        <v>-6371387.9400000013</v>
      </c>
      <c r="I1031" s="28">
        <f t="shared" si="237"/>
        <v>108.9161366140726</v>
      </c>
      <c r="J1031" s="28">
        <f t="shared" si="238"/>
        <v>128.99151015912872</v>
      </c>
      <c r="K1031" s="28">
        <f t="shared" si="239"/>
        <v>48.673010326915403</v>
      </c>
    </row>
    <row r="1032" spans="1:11">
      <c r="A1032" s="33" t="s">
        <v>40</v>
      </c>
      <c r="B1032" s="26" t="s">
        <v>41</v>
      </c>
      <c r="C1032" s="27">
        <v>7412691.4900000002</v>
      </c>
      <c r="D1032" s="27">
        <v>21953104</v>
      </c>
      <c r="E1032" s="27">
        <v>10013739</v>
      </c>
      <c r="F1032" s="27">
        <v>10772788.1</v>
      </c>
      <c r="G1032" s="27">
        <f t="shared" si="235"/>
        <v>3360096.6099999994</v>
      </c>
      <c r="H1032" s="27">
        <f t="shared" si="236"/>
        <v>-759049.09999999963</v>
      </c>
      <c r="I1032" s="28">
        <f t="shared" si="237"/>
        <v>45.328968763004582</v>
      </c>
      <c r="J1032" s="28">
        <f t="shared" si="238"/>
        <v>107.5800767325771</v>
      </c>
      <c r="K1032" s="28">
        <f t="shared" si="239"/>
        <v>49.071821916390505</v>
      </c>
    </row>
    <row r="1033" spans="1:11">
      <c r="A1033" s="33" t="s">
        <v>42</v>
      </c>
      <c r="B1033" s="26" t="s">
        <v>43</v>
      </c>
      <c r="C1033" s="27">
        <v>6156449.4100000001</v>
      </c>
      <c r="D1033" s="27">
        <v>36288876</v>
      </c>
      <c r="E1033" s="27">
        <v>11962998</v>
      </c>
      <c r="F1033" s="27">
        <v>17575336.84</v>
      </c>
      <c r="G1033" s="27">
        <f t="shared" si="235"/>
        <v>11418887.43</v>
      </c>
      <c r="H1033" s="27">
        <f t="shared" si="236"/>
        <v>-5612338.8399999999</v>
      </c>
      <c r="I1033" s="28">
        <f t="shared" si="237"/>
        <v>185.47845794772797</v>
      </c>
      <c r="J1033" s="28">
        <f t="shared" si="238"/>
        <v>146.9141501152136</v>
      </c>
      <c r="K1033" s="28">
        <f t="shared" si="239"/>
        <v>48.431747624258186</v>
      </c>
    </row>
    <row r="1034" spans="1:11">
      <c r="A1034" s="34" t="s">
        <v>44</v>
      </c>
      <c r="B1034" s="26" t="s">
        <v>45</v>
      </c>
      <c r="C1034" s="27">
        <v>64987.02</v>
      </c>
      <c r="D1034" s="27">
        <v>0</v>
      </c>
      <c r="E1034" s="27">
        <v>0</v>
      </c>
      <c r="F1034" s="27">
        <v>115803.9</v>
      </c>
      <c r="G1034" s="27">
        <f t="shared" si="235"/>
        <v>50816.88</v>
      </c>
      <c r="H1034" s="27">
        <f t="shared" si="236"/>
        <v>-115803.9</v>
      </c>
      <c r="I1034" s="28">
        <f t="shared" si="237"/>
        <v>78.195430410565081</v>
      </c>
      <c r="J1034" s="28">
        <f t="shared" si="238"/>
        <v>0</v>
      </c>
      <c r="K1034" s="28">
        <f t="shared" si="239"/>
        <v>0</v>
      </c>
    </row>
    <row r="1035" spans="1:11">
      <c r="A1035" s="32" t="s">
        <v>46</v>
      </c>
      <c r="B1035" s="26" t="s">
        <v>47</v>
      </c>
      <c r="C1035" s="27">
        <v>14207575.98</v>
      </c>
      <c r="D1035" s="27">
        <v>24061732</v>
      </c>
      <c r="E1035" s="27">
        <v>11744125</v>
      </c>
      <c r="F1035" s="27">
        <v>17890803.719999999</v>
      </c>
      <c r="G1035" s="27">
        <f t="shared" si="235"/>
        <v>3683227.7399999984</v>
      </c>
      <c r="H1035" s="27">
        <f t="shared" si="236"/>
        <v>-6146678.7199999988</v>
      </c>
      <c r="I1035" s="28">
        <f t="shared" si="237"/>
        <v>25.924392346624629</v>
      </c>
      <c r="J1035" s="28">
        <f t="shared" si="238"/>
        <v>152.33832848339063</v>
      </c>
      <c r="K1035" s="28">
        <f t="shared" si="239"/>
        <v>74.353765223550823</v>
      </c>
    </row>
    <row r="1036" spans="1:11">
      <c r="A1036" s="33" t="s">
        <v>48</v>
      </c>
      <c r="B1036" s="26" t="s">
        <v>49</v>
      </c>
      <c r="C1036" s="27">
        <v>14206075.98</v>
      </c>
      <c r="D1036" s="27">
        <v>23665482</v>
      </c>
      <c r="E1036" s="27">
        <v>11198625</v>
      </c>
      <c r="F1036" s="27">
        <v>17837883.719999999</v>
      </c>
      <c r="G1036" s="27">
        <f t="shared" si="235"/>
        <v>3631807.7399999984</v>
      </c>
      <c r="H1036" s="27">
        <f t="shared" si="236"/>
        <v>-6639258.7199999988</v>
      </c>
      <c r="I1036" s="28">
        <f t="shared" si="237"/>
        <v>25.565171868100904</v>
      </c>
      <c r="J1036" s="28">
        <f t="shared" si="238"/>
        <v>159.28637417540099</v>
      </c>
      <c r="K1036" s="28">
        <f t="shared" si="239"/>
        <v>75.375112664090253</v>
      </c>
    </row>
    <row r="1037" spans="1:11">
      <c r="A1037" s="33" t="s">
        <v>50</v>
      </c>
      <c r="B1037" s="26" t="s">
        <v>51</v>
      </c>
      <c r="C1037" s="27">
        <v>1500</v>
      </c>
      <c r="D1037" s="27">
        <v>396250</v>
      </c>
      <c r="E1037" s="27">
        <v>545500</v>
      </c>
      <c r="F1037" s="27">
        <v>52920</v>
      </c>
      <c r="G1037" s="27">
        <f t="shared" si="235"/>
        <v>51420</v>
      </c>
      <c r="H1037" s="27">
        <f t="shared" si="236"/>
        <v>492580</v>
      </c>
      <c r="I1037" s="28">
        <f t="shared" si="237"/>
        <v>3428</v>
      </c>
      <c r="J1037" s="28">
        <f t="shared" si="238"/>
        <v>9.7011915673693849</v>
      </c>
      <c r="K1037" s="28">
        <f t="shared" si="239"/>
        <v>13.355205047318611</v>
      </c>
    </row>
    <row r="1038" spans="1:11" ht="26.4">
      <c r="A1038" s="32" t="s">
        <v>88</v>
      </c>
      <c r="B1038" s="26" t="s">
        <v>89</v>
      </c>
      <c r="C1038" s="27">
        <v>7451947.6399999997</v>
      </c>
      <c r="D1038" s="27">
        <v>12002754</v>
      </c>
      <c r="E1038" s="27">
        <v>1441680</v>
      </c>
      <c r="F1038" s="27">
        <v>7517408.4000000004</v>
      </c>
      <c r="G1038" s="27">
        <f t="shared" si="235"/>
        <v>65460.760000000708</v>
      </c>
      <c r="H1038" s="27">
        <f t="shared" si="236"/>
        <v>-6075728.4000000004</v>
      </c>
      <c r="I1038" s="28">
        <f t="shared" si="237"/>
        <v>0.8784382709377212</v>
      </c>
      <c r="J1038" s="28">
        <f t="shared" si="238"/>
        <v>521.43391043782253</v>
      </c>
      <c r="K1038" s="28">
        <f t="shared" si="239"/>
        <v>62.630696255209429</v>
      </c>
    </row>
    <row r="1039" spans="1:11">
      <c r="A1039" s="33" t="s">
        <v>313</v>
      </c>
      <c r="B1039" s="26" t="s">
        <v>314</v>
      </c>
      <c r="C1039" s="27">
        <v>1261275.51</v>
      </c>
      <c r="D1039" s="27">
        <v>1516492</v>
      </c>
      <c r="E1039" s="27">
        <v>0</v>
      </c>
      <c r="F1039" s="27">
        <v>1330959.46</v>
      </c>
      <c r="G1039" s="27">
        <f t="shared" si="235"/>
        <v>69683.949999999953</v>
      </c>
      <c r="H1039" s="27">
        <f t="shared" si="236"/>
        <v>-1330959.46</v>
      </c>
      <c r="I1039" s="28">
        <f t="shared" si="237"/>
        <v>5.5248793342542513</v>
      </c>
      <c r="J1039" s="28">
        <f t="shared" si="238"/>
        <v>0</v>
      </c>
      <c r="K1039" s="28">
        <f t="shared" si="239"/>
        <v>87.765676310854261</v>
      </c>
    </row>
    <row r="1040" spans="1:11">
      <c r="A1040" s="33" t="s">
        <v>90</v>
      </c>
      <c r="B1040" s="26" t="s">
        <v>91</v>
      </c>
      <c r="C1040" s="27">
        <v>6190672.1299999999</v>
      </c>
      <c r="D1040" s="27">
        <v>10486262</v>
      </c>
      <c r="E1040" s="27">
        <v>1441680</v>
      </c>
      <c r="F1040" s="27">
        <v>6186448.9400000004</v>
      </c>
      <c r="G1040" s="27">
        <f t="shared" si="235"/>
        <v>-4223.1899999994785</v>
      </c>
      <c r="H1040" s="27">
        <f t="shared" si="236"/>
        <v>-4744768.9400000004</v>
      </c>
      <c r="I1040" s="28">
        <f t="shared" si="237"/>
        <v>-6.8218602298998121E-2</v>
      </c>
      <c r="J1040" s="28">
        <f t="shared" si="238"/>
        <v>429.11387686587875</v>
      </c>
      <c r="K1040" s="28">
        <f t="shared" si="239"/>
        <v>58.995750249230852</v>
      </c>
    </row>
    <row r="1041" spans="1:11" ht="26.4">
      <c r="A1041" s="32" t="s">
        <v>52</v>
      </c>
      <c r="B1041" s="26" t="s">
        <v>53</v>
      </c>
      <c r="C1041" s="27">
        <v>29647196.440000001</v>
      </c>
      <c r="D1041" s="27">
        <v>65603417</v>
      </c>
      <c r="E1041" s="27">
        <v>26548027</v>
      </c>
      <c r="F1041" s="27">
        <v>47661548.579999998</v>
      </c>
      <c r="G1041" s="27">
        <f t="shared" si="235"/>
        <v>18014352.139999997</v>
      </c>
      <c r="H1041" s="27">
        <f t="shared" si="236"/>
        <v>-21113521.579999998</v>
      </c>
      <c r="I1041" s="28">
        <f t="shared" si="237"/>
        <v>60.762413661802555</v>
      </c>
      <c r="J1041" s="28">
        <f t="shared" si="238"/>
        <v>179.52953181793885</v>
      </c>
      <c r="K1041" s="28">
        <f t="shared" si="239"/>
        <v>72.651015388421001</v>
      </c>
    </row>
    <row r="1042" spans="1:11">
      <c r="A1042" s="33" t="s">
        <v>54</v>
      </c>
      <c r="B1042" s="26" t="s">
        <v>55</v>
      </c>
      <c r="C1042" s="27">
        <v>1279715</v>
      </c>
      <c r="D1042" s="27">
        <v>1651315</v>
      </c>
      <c r="E1042" s="27">
        <v>305974</v>
      </c>
      <c r="F1042" s="27">
        <v>1383850.6</v>
      </c>
      <c r="G1042" s="27">
        <f t="shared" si="235"/>
        <v>104135.60000000009</v>
      </c>
      <c r="H1042" s="27">
        <f t="shared" si="236"/>
        <v>-1077876.6000000001</v>
      </c>
      <c r="I1042" s="28">
        <f t="shared" si="237"/>
        <v>8.1374055942143428</v>
      </c>
      <c r="J1042" s="28">
        <f t="shared" si="238"/>
        <v>452.27718695052522</v>
      </c>
      <c r="K1042" s="28">
        <f t="shared" si="239"/>
        <v>83.802944925710733</v>
      </c>
    </row>
    <row r="1043" spans="1:11" ht="26.4">
      <c r="A1043" s="34" t="s">
        <v>56</v>
      </c>
      <c r="B1043" s="26" t="s">
        <v>57</v>
      </c>
      <c r="C1043" s="27">
        <v>1279715</v>
      </c>
      <c r="D1043" s="27">
        <v>1651315</v>
      </c>
      <c r="E1043" s="27">
        <v>305974</v>
      </c>
      <c r="F1043" s="27">
        <v>1383850.6</v>
      </c>
      <c r="G1043" s="27">
        <f t="shared" si="235"/>
        <v>104135.60000000009</v>
      </c>
      <c r="H1043" s="27">
        <f t="shared" si="236"/>
        <v>-1077876.6000000001</v>
      </c>
      <c r="I1043" s="28">
        <f t="shared" si="237"/>
        <v>8.1374055942143428</v>
      </c>
      <c r="J1043" s="28">
        <f t="shared" si="238"/>
        <v>452.27718695052522</v>
      </c>
      <c r="K1043" s="28">
        <f t="shared" si="239"/>
        <v>83.802944925710733</v>
      </c>
    </row>
    <row r="1044" spans="1:11" ht="26.4">
      <c r="A1044" s="35" t="s">
        <v>58</v>
      </c>
      <c r="B1044" s="26" t="s">
        <v>59</v>
      </c>
      <c r="C1044" s="27">
        <v>73396</v>
      </c>
      <c r="D1044" s="27">
        <v>103145</v>
      </c>
      <c r="E1044" s="27">
        <v>43967</v>
      </c>
      <c r="F1044" s="27">
        <v>97211</v>
      </c>
      <c r="G1044" s="27">
        <f t="shared" si="235"/>
        <v>23815</v>
      </c>
      <c r="H1044" s="27">
        <f t="shared" si="236"/>
        <v>-53244</v>
      </c>
      <c r="I1044" s="28">
        <f t="shared" si="237"/>
        <v>32.44727233091723</v>
      </c>
      <c r="J1044" s="28">
        <f t="shared" si="238"/>
        <v>221.0999158459754</v>
      </c>
      <c r="K1044" s="28">
        <f t="shared" si="239"/>
        <v>94.246933927965486</v>
      </c>
    </row>
    <row r="1045" spans="1:11" ht="26.4">
      <c r="A1045" s="35" t="s">
        <v>235</v>
      </c>
      <c r="B1045" s="26" t="s">
        <v>236</v>
      </c>
      <c r="C1045" s="27">
        <v>1206319</v>
      </c>
      <c r="D1045" s="27">
        <v>1548170</v>
      </c>
      <c r="E1045" s="27">
        <v>262007</v>
      </c>
      <c r="F1045" s="27">
        <v>1286639.6000000001</v>
      </c>
      <c r="G1045" s="27">
        <f t="shared" si="235"/>
        <v>80320.600000000093</v>
      </c>
      <c r="H1045" s="27">
        <f t="shared" si="236"/>
        <v>-1024632.6000000001</v>
      </c>
      <c r="I1045" s="28">
        <f t="shared" si="237"/>
        <v>6.6583217208715268</v>
      </c>
      <c r="J1045" s="28">
        <f t="shared" si="238"/>
        <v>491.07069658444243</v>
      </c>
      <c r="K1045" s="28">
        <f t="shared" si="239"/>
        <v>83.107126478358325</v>
      </c>
    </row>
    <row r="1046" spans="1:11" ht="52.8">
      <c r="A1046" s="33" t="s">
        <v>163</v>
      </c>
      <c r="B1046" s="26" t="s">
        <v>164</v>
      </c>
      <c r="C1046" s="27">
        <v>28367481.440000001</v>
      </c>
      <c r="D1046" s="27">
        <v>63952102</v>
      </c>
      <c r="E1046" s="27">
        <v>26242053</v>
      </c>
      <c r="F1046" s="27">
        <v>46277697.979999997</v>
      </c>
      <c r="G1046" s="27">
        <f t="shared" si="235"/>
        <v>17910216.539999995</v>
      </c>
      <c r="H1046" s="27">
        <f t="shared" si="236"/>
        <v>-20035644.979999997</v>
      </c>
      <c r="I1046" s="28">
        <f t="shared" si="237"/>
        <v>63.136435209737783</v>
      </c>
      <c r="J1046" s="28">
        <f t="shared" si="238"/>
        <v>176.34938082016674</v>
      </c>
      <c r="K1046" s="28">
        <f t="shared" si="239"/>
        <v>72.363060060168152</v>
      </c>
    </row>
    <row r="1047" spans="1:11" ht="39.6">
      <c r="A1047" s="34" t="s">
        <v>165</v>
      </c>
      <c r="B1047" s="26" t="s">
        <v>166</v>
      </c>
      <c r="C1047" s="27">
        <v>7133286.8200000003</v>
      </c>
      <c r="D1047" s="27">
        <v>22391937</v>
      </c>
      <c r="E1047" s="27">
        <v>7724986</v>
      </c>
      <c r="F1047" s="27">
        <v>15289552.76</v>
      </c>
      <c r="G1047" s="27">
        <f t="shared" si="235"/>
        <v>8156265.9399999995</v>
      </c>
      <c r="H1047" s="27">
        <f t="shared" si="236"/>
        <v>-7564566.7599999998</v>
      </c>
      <c r="I1047" s="28">
        <f t="shared" si="237"/>
        <v>114.34092229590172</v>
      </c>
      <c r="J1047" s="28">
        <f t="shared" si="238"/>
        <v>197.92337177051195</v>
      </c>
      <c r="K1047" s="28">
        <f t="shared" si="239"/>
        <v>68.281510259697498</v>
      </c>
    </row>
    <row r="1048" spans="1:11" ht="66">
      <c r="A1048" s="34" t="s">
        <v>190</v>
      </c>
      <c r="B1048" s="26" t="s">
        <v>191</v>
      </c>
      <c r="C1048" s="27">
        <v>21234194.620000001</v>
      </c>
      <c r="D1048" s="27">
        <v>41560165</v>
      </c>
      <c r="E1048" s="27">
        <v>18517067</v>
      </c>
      <c r="F1048" s="27">
        <v>30988145.219999999</v>
      </c>
      <c r="G1048" s="27">
        <f t="shared" si="235"/>
        <v>9753950.5999999978</v>
      </c>
      <c r="H1048" s="27">
        <f t="shared" si="236"/>
        <v>-12471078.219999999</v>
      </c>
      <c r="I1048" s="28">
        <f t="shared" si="237"/>
        <v>45.935109734809402</v>
      </c>
      <c r="J1048" s="28">
        <f t="shared" si="238"/>
        <v>167.34910134526163</v>
      </c>
      <c r="K1048" s="28">
        <f t="shared" si="239"/>
        <v>74.562132320696989</v>
      </c>
    </row>
    <row r="1049" spans="1:11">
      <c r="A1049" s="31" t="s">
        <v>60</v>
      </c>
      <c r="B1049" s="26" t="s">
        <v>61</v>
      </c>
      <c r="C1049" s="27">
        <v>986187.98</v>
      </c>
      <c r="D1049" s="27">
        <v>26140222</v>
      </c>
      <c r="E1049" s="27">
        <v>122095</v>
      </c>
      <c r="F1049" s="27">
        <v>19095940.68</v>
      </c>
      <c r="G1049" s="27">
        <f t="shared" si="235"/>
        <v>18109752.699999999</v>
      </c>
      <c r="H1049" s="27">
        <f t="shared" si="236"/>
        <v>-18973845.68</v>
      </c>
      <c r="I1049" s="28">
        <f t="shared" si="237"/>
        <v>1836.3388184877288</v>
      </c>
      <c r="J1049" s="28">
        <f t="shared" si="238"/>
        <v>15640.231524632458</v>
      </c>
      <c r="K1049" s="28">
        <f t="shared" si="239"/>
        <v>73.05194531247669</v>
      </c>
    </row>
    <row r="1050" spans="1:11">
      <c r="A1050" s="32" t="s">
        <v>62</v>
      </c>
      <c r="B1050" s="26" t="s">
        <v>63</v>
      </c>
      <c r="C1050" s="27">
        <v>986187.98</v>
      </c>
      <c r="D1050" s="27">
        <v>26140222</v>
      </c>
      <c r="E1050" s="27">
        <v>122095</v>
      </c>
      <c r="F1050" s="27">
        <v>19095940.68</v>
      </c>
      <c r="G1050" s="27">
        <f t="shared" si="235"/>
        <v>18109752.699999999</v>
      </c>
      <c r="H1050" s="27">
        <f t="shared" si="236"/>
        <v>-18973845.68</v>
      </c>
      <c r="I1050" s="28">
        <f t="shared" si="237"/>
        <v>1836.3388184877288</v>
      </c>
      <c r="J1050" s="28">
        <f t="shared" si="238"/>
        <v>15640.231524632458</v>
      </c>
      <c r="K1050" s="28">
        <f t="shared" si="239"/>
        <v>73.05194531247669</v>
      </c>
    </row>
    <row r="1051" spans="1:11">
      <c r="A1051" s="25"/>
      <c r="B1051" s="26" t="s">
        <v>64</v>
      </c>
      <c r="C1051" s="27">
        <v>14320369.199999999</v>
      </c>
      <c r="D1051" s="27">
        <v>-27885988</v>
      </c>
      <c r="E1051" s="27">
        <v>-6580489</v>
      </c>
      <c r="F1051" s="27">
        <v>42284389.609999999</v>
      </c>
      <c r="G1051" s="27">
        <f t="shared" si="235"/>
        <v>27964020.41</v>
      </c>
      <c r="H1051" s="27">
        <f t="shared" si="236"/>
        <v>-48864878.609999999</v>
      </c>
      <c r="I1051" s="28">
        <f t="shared" si="237"/>
        <v>195.27443754732246</v>
      </c>
      <c r="J1051" s="28">
        <f t="shared" si="238"/>
        <v>-642.57214942536939</v>
      </c>
      <c r="K1051" s="28">
        <f t="shared" si="239"/>
        <v>-151.63310552238636</v>
      </c>
    </row>
    <row r="1052" spans="1:11">
      <c r="A1052" s="25" t="s">
        <v>65</v>
      </c>
      <c r="B1052" s="26" t="s">
        <v>66</v>
      </c>
      <c r="C1052" s="27">
        <v>-14320369.199999999</v>
      </c>
      <c r="D1052" s="27">
        <v>27885988</v>
      </c>
      <c r="E1052" s="27">
        <v>6580489</v>
      </c>
      <c r="F1052" s="27">
        <v>-42284389.609999999</v>
      </c>
      <c r="G1052" s="27">
        <f t="shared" si="235"/>
        <v>-27964020.41</v>
      </c>
      <c r="H1052" s="27">
        <f t="shared" si="236"/>
        <v>48864878.609999999</v>
      </c>
      <c r="I1052" s="28">
        <f t="shared" si="237"/>
        <v>195.27443754732246</v>
      </c>
      <c r="J1052" s="28">
        <f t="shared" si="238"/>
        <v>-642.57214942536939</v>
      </c>
      <c r="K1052" s="28">
        <f t="shared" si="239"/>
        <v>-151.63310552238636</v>
      </c>
    </row>
    <row r="1053" spans="1:11">
      <c r="A1053" s="31" t="s">
        <v>67</v>
      </c>
      <c r="B1053" s="26" t="s">
        <v>68</v>
      </c>
      <c r="C1053" s="27">
        <v>-14320369.199999999</v>
      </c>
      <c r="D1053" s="27">
        <v>27885988</v>
      </c>
      <c r="E1053" s="27">
        <v>6580489</v>
      </c>
      <c r="F1053" s="27">
        <v>-42284389.609999999</v>
      </c>
      <c r="G1053" s="27">
        <f t="shared" si="235"/>
        <v>-27964020.41</v>
      </c>
      <c r="H1053" s="27">
        <f t="shared" si="236"/>
        <v>48864878.609999999</v>
      </c>
      <c r="I1053" s="28">
        <f t="shared" si="237"/>
        <v>195.27443754732246</v>
      </c>
      <c r="J1053" s="28">
        <f t="shared" si="238"/>
        <v>-642.57214942536939</v>
      </c>
      <c r="K1053" s="28">
        <f t="shared" si="239"/>
        <v>-151.63310552238636</v>
      </c>
    </row>
    <row r="1054" spans="1:11" ht="26.4">
      <c r="A1054" s="32" t="s">
        <v>94</v>
      </c>
      <c r="B1054" s="26" t="s">
        <v>95</v>
      </c>
      <c r="C1054" s="27">
        <v>-50000</v>
      </c>
      <c r="D1054" s="27">
        <v>0</v>
      </c>
      <c r="E1054" s="27">
        <v>0</v>
      </c>
      <c r="F1054" s="27">
        <v>0</v>
      </c>
      <c r="G1054" s="27">
        <f t="shared" si="235"/>
        <v>50000</v>
      </c>
      <c r="H1054" s="27">
        <f t="shared" si="236"/>
        <v>0</v>
      </c>
      <c r="I1054" s="28">
        <f t="shared" si="237"/>
        <v>-100</v>
      </c>
      <c r="J1054" s="28">
        <f t="shared" si="238"/>
        <v>0</v>
      </c>
      <c r="K1054" s="28">
        <f t="shared" si="239"/>
        <v>0</v>
      </c>
    </row>
    <row r="1055" spans="1:11" ht="26.4">
      <c r="A1055" s="32" t="s">
        <v>148</v>
      </c>
      <c r="B1055" s="26" t="s">
        <v>149</v>
      </c>
      <c r="C1055" s="27">
        <v>-23937953.420000002</v>
      </c>
      <c r="D1055" s="27">
        <v>27885988</v>
      </c>
      <c r="E1055" s="27">
        <v>6580489</v>
      </c>
      <c r="F1055" s="27">
        <v>-27776533.780000001</v>
      </c>
      <c r="G1055" s="27">
        <f t="shared" si="235"/>
        <v>-3838580.3599999994</v>
      </c>
      <c r="H1055" s="27">
        <f t="shared" si="236"/>
        <v>34357022.780000001</v>
      </c>
      <c r="I1055" s="28">
        <f t="shared" si="237"/>
        <v>16.035541103496726</v>
      </c>
      <c r="J1055" s="28">
        <f t="shared" si="238"/>
        <v>-422.10440257555331</v>
      </c>
      <c r="K1055" s="28">
        <f t="shared" si="239"/>
        <v>-99.607493842427246</v>
      </c>
    </row>
    <row r="1056" spans="1:11" ht="26.4">
      <c r="A1056" s="36" t="s">
        <v>116</v>
      </c>
      <c r="B1056" s="37" t="s">
        <v>117</v>
      </c>
      <c r="C1056" s="38"/>
      <c r="D1056" s="38"/>
      <c r="E1056" s="38"/>
      <c r="F1056" s="38"/>
      <c r="G1056" s="38"/>
      <c r="H1056" s="38"/>
      <c r="I1056" s="39"/>
      <c r="J1056" s="39"/>
      <c r="K1056" s="39"/>
    </row>
    <row r="1057" spans="1:11">
      <c r="A1057" s="25" t="s">
        <v>28</v>
      </c>
      <c r="B1057" s="26" t="s">
        <v>29</v>
      </c>
      <c r="C1057" s="27">
        <v>6218781.1600000001</v>
      </c>
      <c r="D1057" s="27">
        <v>48990847</v>
      </c>
      <c r="E1057" s="27">
        <v>8091879</v>
      </c>
      <c r="F1057" s="27">
        <v>48990847</v>
      </c>
      <c r="G1057" s="27">
        <f t="shared" ref="G1057:G1084" si="240">F1057-C1057</f>
        <v>42772065.840000004</v>
      </c>
      <c r="H1057" s="27">
        <f t="shared" ref="H1057:H1084" si="241">E1057-F1057</f>
        <v>-40898968</v>
      </c>
      <c r="I1057" s="28">
        <f t="shared" ref="I1057:I1084" si="242">IF(ISERROR(F1057/C1057),0,F1057/C1057*100-100)</f>
        <v>687.78856723750664</v>
      </c>
      <c r="J1057" s="28">
        <f t="shared" ref="J1057:J1084" si="243">IF(ISERROR(F1057/E1057),0,F1057/E1057*100)</f>
        <v>605.4322735176836</v>
      </c>
      <c r="K1057" s="28">
        <f t="shared" ref="K1057:K1084" si="244">IF(ISERROR(F1057/D1057),0,F1057/D1057*100)</f>
        <v>100</v>
      </c>
    </row>
    <row r="1058" spans="1:11" ht="26.4">
      <c r="A1058" s="31" t="s">
        <v>76</v>
      </c>
      <c r="B1058" s="26" t="s">
        <v>77</v>
      </c>
      <c r="C1058" s="27">
        <v>840.16</v>
      </c>
      <c r="D1058" s="27">
        <v>0</v>
      </c>
      <c r="E1058" s="27">
        <v>0</v>
      </c>
      <c r="F1058" s="27">
        <v>0</v>
      </c>
      <c r="G1058" s="27">
        <f t="shared" si="240"/>
        <v>-840.16</v>
      </c>
      <c r="H1058" s="27">
        <f t="shared" si="241"/>
        <v>0</v>
      </c>
      <c r="I1058" s="28">
        <f t="shared" si="242"/>
        <v>-100</v>
      </c>
      <c r="J1058" s="28">
        <f t="shared" si="243"/>
        <v>0</v>
      </c>
      <c r="K1058" s="28">
        <f t="shared" si="244"/>
        <v>0</v>
      </c>
    </row>
    <row r="1059" spans="1:11">
      <c r="A1059" s="31" t="s">
        <v>78</v>
      </c>
      <c r="B1059" s="26" t="s">
        <v>79</v>
      </c>
      <c r="C1059" s="27">
        <v>0</v>
      </c>
      <c r="D1059" s="27">
        <v>127500</v>
      </c>
      <c r="E1059" s="27">
        <v>0</v>
      </c>
      <c r="F1059" s="27">
        <v>127500</v>
      </c>
      <c r="G1059" s="27">
        <f t="shared" si="240"/>
        <v>127500</v>
      </c>
      <c r="H1059" s="27">
        <f t="shared" si="241"/>
        <v>-127500</v>
      </c>
      <c r="I1059" s="28">
        <f t="shared" si="242"/>
        <v>0</v>
      </c>
      <c r="J1059" s="28">
        <f t="shared" si="243"/>
        <v>0</v>
      </c>
      <c r="K1059" s="28">
        <f t="shared" si="244"/>
        <v>100</v>
      </c>
    </row>
    <row r="1060" spans="1:11">
      <c r="A1060" s="32" t="s">
        <v>80</v>
      </c>
      <c r="B1060" s="26" t="s">
        <v>81</v>
      </c>
      <c r="C1060" s="27">
        <v>0</v>
      </c>
      <c r="D1060" s="27">
        <v>127500</v>
      </c>
      <c r="E1060" s="27">
        <v>0</v>
      </c>
      <c r="F1060" s="27">
        <v>127500</v>
      </c>
      <c r="G1060" s="27">
        <f t="shared" si="240"/>
        <v>127500</v>
      </c>
      <c r="H1060" s="27">
        <f t="shared" si="241"/>
        <v>-127500</v>
      </c>
      <c r="I1060" s="28">
        <f t="shared" si="242"/>
        <v>0</v>
      </c>
      <c r="J1060" s="28">
        <f t="shared" si="243"/>
        <v>0</v>
      </c>
      <c r="K1060" s="28">
        <f t="shared" si="244"/>
        <v>100</v>
      </c>
    </row>
    <row r="1061" spans="1:11">
      <c r="A1061" s="33" t="s">
        <v>82</v>
      </c>
      <c r="B1061" s="26" t="s">
        <v>83</v>
      </c>
      <c r="C1061" s="27">
        <v>0</v>
      </c>
      <c r="D1061" s="27">
        <v>127500</v>
      </c>
      <c r="E1061" s="27">
        <v>0</v>
      </c>
      <c r="F1061" s="27">
        <v>127500</v>
      </c>
      <c r="G1061" s="27">
        <f t="shared" si="240"/>
        <v>127500</v>
      </c>
      <c r="H1061" s="27">
        <f t="shared" si="241"/>
        <v>-127500</v>
      </c>
      <c r="I1061" s="28">
        <f t="shared" si="242"/>
        <v>0</v>
      </c>
      <c r="J1061" s="28">
        <f t="shared" si="243"/>
        <v>0</v>
      </c>
      <c r="K1061" s="28">
        <f t="shared" si="244"/>
        <v>100</v>
      </c>
    </row>
    <row r="1062" spans="1:11" ht="26.4">
      <c r="A1062" s="34" t="s">
        <v>84</v>
      </c>
      <c r="B1062" s="26" t="s">
        <v>85</v>
      </c>
      <c r="C1062" s="27">
        <v>0</v>
      </c>
      <c r="D1062" s="27">
        <v>127500</v>
      </c>
      <c r="E1062" s="27">
        <v>0</v>
      </c>
      <c r="F1062" s="27">
        <v>127500</v>
      </c>
      <c r="G1062" s="27">
        <f t="shared" si="240"/>
        <v>127500</v>
      </c>
      <c r="H1062" s="27">
        <f t="shared" si="241"/>
        <v>-127500</v>
      </c>
      <c r="I1062" s="28">
        <f t="shared" si="242"/>
        <v>0</v>
      </c>
      <c r="J1062" s="28">
        <f t="shared" si="243"/>
        <v>0</v>
      </c>
      <c r="K1062" s="28">
        <f t="shared" si="244"/>
        <v>100</v>
      </c>
    </row>
    <row r="1063" spans="1:11" ht="26.4">
      <c r="A1063" s="35" t="s">
        <v>86</v>
      </c>
      <c r="B1063" s="26" t="s">
        <v>87</v>
      </c>
      <c r="C1063" s="27">
        <v>0</v>
      </c>
      <c r="D1063" s="27">
        <v>127500</v>
      </c>
      <c r="E1063" s="27">
        <v>0</v>
      </c>
      <c r="F1063" s="27">
        <v>127500</v>
      </c>
      <c r="G1063" s="27">
        <f t="shared" si="240"/>
        <v>127500</v>
      </c>
      <c r="H1063" s="27">
        <f t="shared" si="241"/>
        <v>-127500</v>
      </c>
      <c r="I1063" s="28">
        <f t="shared" si="242"/>
        <v>0</v>
      </c>
      <c r="J1063" s="28">
        <f t="shared" si="243"/>
        <v>0</v>
      </c>
      <c r="K1063" s="28">
        <f t="shared" si="244"/>
        <v>100</v>
      </c>
    </row>
    <row r="1064" spans="1:11">
      <c r="A1064" s="31" t="s">
        <v>30</v>
      </c>
      <c r="B1064" s="26" t="s">
        <v>31</v>
      </c>
      <c r="C1064" s="27">
        <v>6217941</v>
      </c>
      <c r="D1064" s="27">
        <v>48863347</v>
      </c>
      <c r="E1064" s="27">
        <v>8091879</v>
      </c>
      <c r="F1064" s="27">
        <v>48863347</v>
      </c>
      <c r="G1064" s="27">
        <f t="shared" si="240"/>
        <v>42645406</v>
      </c>
      <c r="H1064" s="27">
        <f t="shared" si="241"/>
        <v>-40771468</v>
      </c>
      <c r="I1064" s="28">
        <f t="shared" si="242"/>
        <v>685.84449418223812</v>
      </c>
      <c r="J1064" s="28">
        <f t="shared" si="243"/>
        <v>603.85661970476815</v>
      </c>
      <c r="K1064" s="28">
        <f t="shared" si="244"/>
        <v>100</v>
      </c>
    </row>
    <row r="1065" spans="1:11">
      <c r="A1065" s="32" t="s">
        <v>32</v>
      </c>
      <c r="B1065" s="26" t="s">
        <v>33</v>
      </c>
      <c r="C1065" s="27">
        <v>6217941</v>
      </c>
      <c r="D1065" s="27">
        <v>48863347</v>
      </c>
      <c r="E1065" s="27">
        <v>8091879</v>
      </c>
      <c r="F1065" s="27">
        <v>48863347</v>
      </c>
      <c r="G1065" s="27">
        <f t="shared" si="240"/>
        <v>42645406</v>
      </c>
      <c r="H1065" s="27">
        <f t="shared" si="241"/>
        <v>-40771468</v>
      </c>
      <c r="I1065" s="28">
        <f t="shared" si="242"/>
        <v>685.84449418223812</v>
      </c>
      <c r="J1065" s="28">
        <f t="shared" si="243"/>
        <v>603.85661970476815</v>
      </c>
      <c r="K1065" s="28">
        <f t="shared" si="244"/>
        <v>100</v>
      </c>
    </row>
    <row r="1066" spans="1:11">
      <c r="A1066" s="25" t="s">
        <v>34</v>
      </c>
      <c r="B1066" s="26" t="s">
        <v>35</v>
      </c>
      <c r="C1066" s="27">
        <v>3171496.71</v>
      </c>
      <c r="D1066" s="27">
        <v>48990847</v>
      </c>
      <c r="E1066" s="27">
        <v>8091879</v>
      </c>
      <c r="F1066" s="27">
        <v>39308322.729999997</v>
      </c>
      <c r="G1066" s="27">
        <f t="shared" si="240"/>
        <v>36136826.019999996</v>
      </c>
      <c r="H1066" s="27">
        <f t="shared" si="241"/>
        <v>-31216443.729999997</v>
      </c>
      <c r="I1066" s="28">
        <f t="shared" si="242"/>
        <v>1139.4249883992468</v>
      </c>
      <c r="J1066" s="28">
        <f t="shared" si="243"/>
        <v>485.77496932418285</v>
      </c>
      <c r="K1066" s="28">
        <f t="shared" si="244"/>
        <v>80.236054563416701</v>
      </c>
    </row>
    <row r="1067" spans="1:11">
      <c r="A1067" s="31" t="s">
        <v>36</v>
      </c>
      <c r="B1067" s="26" t="s">
        <v>37</v>
      </c>
      <c r="C1067" s="27">
        <v>2301040.84</v>
      </c>
      <c r="D1067" s="27">
        <v>27369572</v>
      </c>
      <c r="E1067" s="27">
        <v>8042379</v>
      </c>
      <c r="F1067" s="27">
        <v>20656294.52</v>
      </c>
      <c r="G1067" s="27">
        <f t="shared" si="240"/>
        <v>18355253.68</v>
      </c>
      <c r="H1067" s="27">
        <f t="shared" si="241"/>
        <v>-12613915.52</v>
      </c>
      <c r="I1067" s="28">
        <f t="shared" si="242"/>
        <v>797.69352029405968</v>
      </c>
      <c r="J1067" s="28">
        <f t="shared" si="243"/>
        <v>256.84308735014849</v>
      </c>
      <c r="K1067" s="28">
        <f t="shared" si="244"/>
        <v>75.471748407318898</v>
      </c>
    </row>
    <row r="1068" spans="1:11">
      <c r="A1068" s="32" t="s">
        <v>38</v>
      </c>
      <c r="B1068" s="26" t="s">
        <v>39</v>
      </c>
      <c r="C1068" s="27">
        <v>1399892.84</v>
      </c>
      <c r="D1068" s="27">
        <v>14291912</v>
      </c>
      <c r="E1068" s="27">
        <v>3125469</v>
      </c>
      <c r="F1068" s="27">
        <v>10344349.939999999</v>
      </c>
      <c r="G1068" s="27">
        <f t="shared" si="240"/>
        <v>8944457.0999999996</v>
      </c>
      <c r="H1068" s="27">
        <f t="shared" si="241"/>
        <v>-7218880.9399999995</v>
      </c>
      <c r="I1068" s="28">
        <f t="shared" si="242"/>
        <v>638.93869905070733</v>
      </c>
      <c r="J1068" s="28">
        <f t="shared" si="243"/>
        <v>330.96952617351184</v>
      </c>
      <c r="K1068" s="28">
        <f t="shared" si="244"/>
        <v>72.379048653532152</v>
      </c>
    </row>
    <row r="1069" spans="1:11">
      <c r="A1069" s="33" t="s">
        <v>40</v>
      </c>
      <c r="B1069" s="26" t="s">
        <v>41</v>
      </c>
      <c r="C1069" s="27">
        <v>1159493.48</v>
      </c>
      <c r="D1069" s="27">
        <v>3945974</v>
      </c>
      <c r="E1069" s="27">
        <v>2152868</v>
      </c>
      <c r="F1069" s="27">
        <v>2010422.95</v>
      </c>
      <c r="G1069" s="27">
        <f t="shared" si="240"/>
        <v>850929.47</v>
      </c>
      <c r="H1069" s="27">
        <f t="shared" si="241"/>
        <v>142445.05000000005</v>
      </c>
      <c r="I1069" s="28">
        <f t="shared" si="242"/>
        <v>73.388034057768067</v>
      </c>
      <c r="J1069" s="28">
        <f t="shared" si="243"/>
        <v>93.383474973848834</v>
      </c>
      <c r="K1069" s="28">
        <f t="shared" si="244"/>
        <v>50.948712535865667</v>
      </c>
    </row>
    <row r="1070" spans="1:11">
      <c r="A1070" s="33" t="s">
        <v>42</v>
      </c>
      <c r="B1070" s="26" t="s">
        <v>43</v>
      </c>
      <c r="C1070" s="27">
        <v>240399.35999999999</v>
      </c>
      <c r="D1070" s="27">
        <v>10345938</v>
      </c>
      <c r="E1070" s="27">
        <v>972601</v>
      </c>
      <c r="F1070" s="27">
        <v>8333926.9900000002</v>
      </c>
      <c r="G1070" s="27">
        <f t="shared" si="240"/>
        <v>8093527.6299999999</v>
      </c>
      <c r="H1070" s="27">
        <f t="shared" si="241"/>
        <v>-7361325.9900000002</v>
      </c>
      <c r="I1070" s="28">
        <f t="shared" si="242"/>
        <v>3366.7009887214349</v>
      </c>
      <c r="J1070" s="28">
        <f t="shared" si="243"/>
        <v>856.87008238733051</v>
      </c>
      <c r="K1070" s="28">
        <f t="shared" si="244"/>
        <v>80.552647715460893</v>
      </c>
    </row>
    <row r="1071" spans="1:11">
      <c r="A1071" s="34" t="s">
        <v>44</v>
      </c>
      <c r="B1071" s="26" t="s">
        <v>45</v>
      </c>
      <c r="C1071" s="27">
        <v>2634.01</v>
      </c>
      <c r="D1071" s="27">
        <v>0</v>
      </c>
      <c r="E1071" s="27">
        <v>0</v>
      </c>
      <c r="F1071" s="27">
        <v>42449.88</v>
      </c>
      <c r="G1071" s="27">
        <f t="shared" si="240"/>
        <v>39815.869999999995</v>
      </c>
      <c r="H1071" s="27">
        <f t="shared" si="241"/>
        <v>-42449.88</v>
      </c>
      <c r="I1071" s="28">
        <f t="shared" si="242"/>
        <v>1511.6066377880113</v>
      </c>
      <c r="J1071" s="28">
        <f t="shared" si="243"/>
        <v>0</v>
      </c>
      <c r="K1071" s="28">
        <f t="shared" si="244"/>
        <v>0</v>
      </c>
    </row>
    <row r="1072" spans="1:11">
      <c r="A1072" s="32" t="s">
        <v>46</v>
      </c>
      <c r="B1072" s="26" t="s">
        <v>47</v>
      </c>
      <c r="C1072" s="27">
        <v>901148</v>
      </c>
      <c r="D1072" s="27">
        <v>751181</v>
      </c>
      <c r="E1072" s="27">
        <v>40710</v>
      </c>
      <c r="F1072" s="27">
        <v>697761</v>
      </c>
      <c r="G1072" s="27">
        <f t="shared" si="240"/>
        <v>-203387</v>
      </c>
      <c r="H1072" s="27">
        <f t="shared" si="241"/>
        <v>-657051</v>
      </c>
      <c r="I1072" s="28">
        <f t="shared" si="242"/>
        <v>-22.569766564426715</v>
      </c>
      <c r="J1072" s="28">
        <f t="shared" si="243"/>
        <v>1713.9793662490788</v>
      </c>
      <c r="K1072" s="28">
        <f t="shared" si="244"/>
        <v>92.88853152569088</v>
      </c>
    </row>
    <row r="1073" spans="1:11">
      <c r="A1073" s="33" t="s">
        <v>48</v>
      </c>
      <c r="B1073" s="26" t="s">
        <v>49</v>
      </c>
      <c r="C1073" s="27">
        <v>901148</v>
      </c>
      <c r="D1073" s="27">
        <v>751181</v>
      </c>
      <c r="E1073" s="27">
        <v>40710</v>
      </c>
      <c r="F1073" s="27">
        <v>697761</v>
      </c>
      <c r="G1073" s="27">
        <f t="shared" si="240"/>
        <v>-203387</v>
      </c>
      <c r="H1073" s="27">
        <f t="shared" si="241"/>
        <v>-657051</v>
      </c>
      <c r="I1073" s="28">
        <f t="shared" si="242"/>
        <v>-22.569766564426715</v>
      </c>
      <c r="J1073" s="28">
        <f t="shared" si="243"/>
        <v>1713.9793662490788</v>
      </c>
      <c r="K1073" s="28">
        <f t="shared" si="244"/>
        <v>92.88853152569088</v>
      </c>
    </row>
    <row r="1074" spans="1:11" ht="26.4">
      <c r="A1074" s="32" t="s">
        <v>88</v>
      </c>
      <c r="B1074" s="26" t="s">
        <v>89</v>
      </c>
      <c r="C1074" s="27">
        <v>0</v>
      </c>
      <c r="D1074" s="27">
        <v>4908244</v>
      </c>
      <c r="E1074" s="27">
        <v>0</v>
      </c>
      <c r="F1074" s="27">
        <v>4908244</v>
      </c>
      <c r="G1074" s="27">
        <f t="shared" si="240"/>
        <v>4908244</v>
      </c>
      <c r="H1074" s="27">
        <f t="shared" si="241"/>
        <v>-4908244</v>
      </c>
      <c r="I1074" s="28">
        <f t="shared" si="242"/>
        <v>0</v>
      </c>
      <c r="J1074" s="28">
        <f t="shared" si="243"/>
        <v>0</v>
      </c>
      <c r="K1074" s="28">
        <f t="shared" si="244"/>
        <v>100</v>
      </c>
    </row>
    <row r="1075" spans="1:11">
      <c r="A1075" s="33" t="s">
        <v>90</v>
      </c>
      <c r="B1075" s="26" t="s">
        <v>91</v>
      </c>
      <c r="C1075" s="27">
        <v>0</v>
      </c>
      <c r="D1075" s="27">
        <v>4908244</v>
      </c>
      <c r="E1075" s="27">
        <v>0</v>
      </c>
      <c r="F1075" s="27">
        <v>4908244</v>
      </c>
      <c r="G1075" s="27">
        <f t="shared" si="240"/>
        <v>4908244</v>
      </c>
      <c r="H1075" s="27">
        <f t="shared" si="241"/>
        <v>-4908244</v>
      </c>
      <c r="I1075" s="28">
        <f t="shared" si="242"/>
        <v>0</v>
      </c>
      <c r="J1075" s="28">
        <f t="shared" si="243"/>
        <v>0</v>
      </c>
      <c r="K1075" s="28">
        <f t="shared" si="244"/>
        <v>100</v>
      </c>
    </row>
    <row r="1076" spans="1:11" ht="26.4">
      <c r="A1076" s="32" t="s">
        <v>52</v>
      </c>
      <c r="B1076" s="26" t="s">
        <v>53</v>
      </c>
      <c r="C1076" s="27">
        <v>0</v>
      </c>
      <c r="D1076" s="27">
        <v>7418235</v>
      </c>
      <c r="E1076" s="27">
        <v>4876200</v>
      </c>
      <c r="F1076" s="27">
        <v>4705939.58</v>
      </c>
      <c r="G1076" s="27">
        <f t="shared" si="240"/>
        <v>4705939.58</v>
      </c>
      <c r="H1076" s="27">
        <f t="shared" si="241"/>
        <v>170260.41999999993</v>
      </c>
      <c r="I1076" s="28">
        <f t="shared" si="242"/>
        <v>0</v>
      </c>
      <c r="J1076" s="28">
        <f t="shared" si="243"/>
        <v>96.508338050120997</v>
      </c>
      <c r="K1076" s="28">
        <f t="shared" si="244"/>
        <v>63.437456214315134</v>
      </c>
    </row>
    <row r="1077" spans="1:11" ht="52.8">
      <c r="A1077" s="33" t="s">
        <v>163</v>
      </c>
      <c r="B1077" s="26" t="s">
        <v>164</v>
      </c>
      <c r="C1077" s="27">
        <v>0</v>
      </c>
      <c r="D1077" s="27">
        <v>7418235</v>
      </c>
      <c r="E1077" s="27">
        <v>4876200</v>
      </c>
      <c r="F1077" s="27">
        <v>4705939.58</v>
      </c>
      <c r="G1077" s="27">
        <f t="shared" si="240"/>
        <v>4705939.58</v>
      </c>
      <c r="H1077" s="27">
        <f t="shared" si="241"/>
        <v>170260.41999999993</v>
      </c>
      <c r="I1077" s="28">
        <f t="shared" si="242"/>
        <v>0</v>
      </c>
      <c r="J1077" s="28">
        <f t="shared" si="243"/>
        <v>96.508338050120997</v>
      </c>
      <c r="K1077" s="28">
        <f t="shared" si="244"/>
        <v>63.437456214315134</v>
      </c>
    </row>
    <row r="1078" spans="1:11" ht="39.6">
      <c r="A1078" s="34" t="s">
        <v>165</v>
      </c>
      <c r="B1078" s="26" t="s">
        <v>166</v>
      </c>
      <c r="C1078" s="27">
        <v>0</v>
      </c>
      <c r="D1078" s="27">
        <v>62809</v>
      </c>
      <c r="E1078" s="27">
        <v>0</v>
      </c>
      <c r="F1078" s="27">
        <v>62808.08</v>
      </c>
      <c r="G1078" s="27">
        <f t="shared" si="240"/>
        <v>62808.08</v>
      </c>
      <c r="H1078" s="27">
        <f t="shared" si="241"/>
        <v>-62808.08</v>
      </c>
      <c r="I1078" s="28">
        <f t="shared" si="242"/>
        <v>0</v>
      </c>
      <c r="J1078" s="28">
        <f t="shared" si="243"/>
        <v>0</v>
      </c>
      <c r="K1078" s="28">
        <f t="shared" si="244"/>
        <v>99.998535241764714</v>
      </c>
    </row>
    <row r="1079" spans="1:11" ht="66">
      <c r="A1079" s="34" t="s">
        <v>190</v>
      </c>
      <c r="B1079" s="26" t="s">
        <v>191</v>
      </c>
      <c r="C1079" s="27">
        <v>0</v>
      </c>
      <c r="D1079" s="27">
        <v>7355426</v>
      </c>
      <c r="E1079" s="27">
        <v>4876200</v>
      </c>
      <c r="F1079" s="27">
        <v>4643131.5</v>
      </c>
      <c r="G1079" s="27">
        <f t="shared" si="240"/>
        <v>4643131.5</v>
      </c>
      <c r="H1079" s="27">
        <f t="shared" si="241"/>
        <v>233068.5</v>
      </c>
      <c r="I1079" s="28">
        <f t="shared" si="242"/>
        <v>0</v>
      </c>
      <c r="J1079" s="28">
        <f t="shared" si="243"/>
        <v>95.220284237726091</v>
      </c>
      <c r="K1079" s="28">
        <f t="shared" si="244"/>
        <v>63.125256103453417</v>
      </c>
    </row>
    <row r="1080" spans="1:11">
      <c r="A1080" s="31" t="s">
        <v>60</v>
      </c>
      <c r="B1080" s="26" t="s">
        <v>61</v>
      </c>
      <c r="C1080" s="27">
        <v>870455.87</v>
      </c>
      <c r="D1080" s="27">
        <v>21621275</v>
      </c>
      <c r="E1080" s="27">
        <v>49500</v>
      </c>
      <c r="F1080" s="27">
        <v>18652028.210000001</v>
      </c>
      <c r="G1080" s="27">
        <f t="shared" si="240"/>
        <v>17781572.34</v>
      </c>
      <c r="H1080" s="27">
        <f t="shared" si="241"/>
        <v>-18602528.210000001</v>
      </c>
      <c r="I1080" s="28">
        <f t="shared" si="242"/>
        <v>2042.7884919657099</v>
      </c>
      <c r="J1080" s="28">
        <f t="shared" si="243"/>
        <v>37680.865070707077</v>
      </c>
      <c r="K1080" s="28">
        <f t="shared" si="244"/>
        <v>86.26701343930921</v>
      </c>
    </row>
    <row r="1081" spans="1:11">
      <c r="A1081" s="32" t="s">
        <v>62</v>
      </c>
      <c r="B1081" s="26" t="s">
        <v>63</v>
      </c>
      <c r="C1081" s="27">
        <v>870455.87</v>
      </c>
      <c r="D1081" s="27">
        <v>21621275</v>
      </c>
      <c r="E1081" s="27">
        <v>49500</v>
      </c>
      <c r="F1081" s="27">
        <v>18652028.210000001</v>
      </c>
      <c r="G1081" s="27">
        <f t="shared" si="240"/>
        <v>17781572.34</v>
      </c>
      <c r="H1081" s="27">
        <f t="shared" si="241"/>
        <v>-18602528.210000001</v>
      </c>
      <c r="I1081" s="28">
        <f t="shared" si="242"/>
        <v>2042.7884919657099</v>
      </c>
      <c r="J1081" s="28">
        <f t="shared" si="243"/>
        <v>37680.865070707077</v>
      </c>
      <c r="K1081" s="28">
        <f t="shared" si="244"/>
        <v>86.26701343930921</v>
      </c>
    </row>
    <row r="1082" spans="1:11">
      <c r="A1082" s="25"/>
      <c r="B1082" s="26" t="s">
        <v>64</v>
      </c>
      <c r="C1082" s="27">
        <v>3047284.45</v>
      </c>
      <c r="D1082" s="27">
        <v>0</v>
      </c>
      <c r="E1082" s="27">
        <v>0</v>
      </c>
      <c r="F1082" s="27">
        <v>9682524.2699999996</v>
      </c>
      <c r="G1082" s="27">
        <f t="shared" si="240"/>
        <v>6635239.8199999994</v>
      </c>
      <c r="H1082" s="27">
        <f t="shared" si="241"/>
        <v>-9682524.2699999996</v>
      </c>
      <c r="I1082" s="28">
        <f t="shared" si="242"/>
        <v>217.74271253213658</v>
      </c>
      <c r="J1082" s="28">
        <f t="shared" si="243"/>
        <v>0</v>
      </c>
      <c r="K1082" s="28">
        <f t="shared" si="244"/>
        <v>0</v>
      </c>
    </row>
    <row r="1083" spans="1:11">
      <c r="A1083" s="25" t="s">
        <v>65</v>
      </c>
      <c r="B1083" s="26" t="s">
        <v>66</v>
      </c>
      <c r="C1083" s="27">
        <v>-3047284.45</v>
      </c>
      <c r="D1083" s="27">
        <v>0</v>
      </c>
      <c r="E1083" s="27">
        <v>0</v>
      </c>
      <c r="F1083" s="27">
        <v>-9682524.2699999996</v>
      </c>
      <c r="G1083" s="27">
        <f t="shared" si="240"/>
        <v>-6635239.8199999994</v>
      </c>
      <c r="H1083" s="27">
        <f t="shared" si="241"/>
        <v>9682524.2699999996</v>
      </c>
      <c r="I1083" s="28">
        <f t="shared" si="242"/>
        <v>217.74271253213658</v>
      </c>
      <c r="J1083" s="28">
        <f t="shared" si="243"/>
        <v>0</v>
      </c>
      <c r="K1083" s="28">
        <f t="shared" si="244"/>
        <v>0</v>
      </c>
    </row>
    <row r="1084" spans="1:11">
      <c r="A1084" s="31" t="s">
        <v>67</v>
      </c>
      <c r="B1084" s="26" t="s">
        <v>68</v>
      </c>
      <c r="C1084" s="27">
        <v>-3047284.45</v>
      </c>
      <c r="D1084" s="27">
        <v>0</v>
      </c>
      <c r="E1084" s="27">
        <v>0</v>
      </c>
      <c r="F1084" s="27">
        <v>-9682524.2699999996</v>
      </c>
      <c r="G1084" s="27">
        <f t="shared" si="240"/>
        <v>-6635239.8199999994</v>
      </c>
      <c r="H1084" s="27">
        <f t="shared" si="241"/>
        <v>9682524.2699999996</v>
      </c>
      <c r="I1084" s="28">
        <f t="shared" si="242"/>
        <v>217.74271253213658</v>
      </c>
      <c r="J1084" s="28">
        <f t="shared" si="243"/>
        <v>0</v>
      </c>
      <c r="K1084" s="28">
        <f t="shared" si="244"/>
        <v>0</v>
      </c>
    </row>
    <row r="1085" spans="1:11" ht="26.4">
      <c r="A1085" s="40" t="s">
        <v>291</v>
      </c>
      <c r="B1085" s="37" t="s">
        <v>560</v>
      </c>
      <c r="C1085" s="38"/>
      <c r="D1085" s="38"/>
      <c r="E1085" s="38"/>
      <c r="F1085" s="38"/>
      <c r="G1085" s="38"/>
      <c r="H1085" s="38"/>
      <c r="I1085" s="39"/>
      <c r="J1085" s="39"/>
      <c r="K1085" s="39"/>
    </row>
    <row r="1086" spans="1:11">
      <c r="A1086" s="25" t="s">
        <v>28</v>
      </c>
      <c r="B1086" s="26" t="s">
        <v>29</v>
      </c>
      <c r="C1086" s="27">
        <v>0</v>
      </c>
      <c r="D1086" s="27">
        <v>62809</v>
      </c>
      <c r="E1086" s="27">
        <v>0</v>
      </c>
      <c r="F1086" s="27">
        <v>62809</v>
      </c>
      <c r="G1086" s="27">
        <f t="shared" ref="G1086:G1096" si="245">F1086-C1086</f>
        <v>62809</v>
      </c>
      <c r="H1086" s="27">
        <f t="shared" ref="H1086:H1096" si="246">E1086-F1086</f>
        <v>-62809</v>
      </c>
      <c r="I1086" s="28">
        <f t="shared" ref="I1086:I1096" si="247">IF(ISERROR(F1086/C1086),0,F1086/C1086*100-100)</f>
        <v>0</v>
      </c>
      <c r="J1086" s="28">
        <f t="shared" ref="J1086:J1096" si="248">IF(ISERROR(F1086/E1086),0,F1086/E1086*100)</f>
        <v>0</v>
      </c>
      <c r="K1086" s="28">
        <f t="shared" ref="K1086:K1096" si="249">IF(ISERROR(F1086/D1086),0,F1086/D1086*100)</f>
        <v>100</v>
      </c>
    </row>
    <row r="1087" spans="1:11">
      <c r="A1087" s="31" t="s">
        <v>30</v>
      </c>
      <c r="B1087" s="26" t="s">
        <v>31</v>
      </c>
      <c r="C1087" s="27">
        <v>0</v>
      </c>
      <c r="D1087" s="27">
        <v>62809</v>
      </c>
      <c r="E1087" s="27">
        <v>0</v>
      </c>
      <c r="F1087" s="27">
        <v>62809</v>
      </c>
      <c r="G1087" s="27">
        <f t="shared" si="245"/>
        <v>62809</v>
      </c>
      <c r="H1087" s="27">
        <f t="shared" si="246"/>
        <v>-62809</v>
      </c>
      <c r="I1087" s="28">
        <f t="shared" si="247"/>
        <v>0</v>
      </c>
      <c r="J1087" s="28">
        <f t="shared" si="248"/>
        <v>0</v>
      </c>
      <c r="K1087" s="28">
        <f t="shared" si="249"/>
        <v>100</v>
      </c>
    </row>
    <row r="1088" spans="1:11">
      <c r="A1088" s="32" t="s">
        <v>32</v>
      </c>
      <c r="B1088" s="26" t="s">
        <v>33</v>
      </c>
      <c r="C1088" s="27">
        <v>0</v>
      </c>
      <c r="D1088" s="27">
        <v>62809</v>
      </c>
      <c r="E1088" s="27">
        <v>0</v>
      </c>
      <c r="F1088" s="27">
        <v>62809</v>
      </c>
      <c r="G1088" s="27">
        <f t="shared" si="245"/>
        <v>62809</v>
      </c>
      <c r="H1088" s="27">
        <f t="shared" si="246"/>
        <v>-62809</v>
      </c>
      <c r="I1088" s="28">
        <f t="shared" si="247"/>
        <v>0</v>
      </c>
      <c r="J1088" s="28">
        <f t="shared" si="248"/>
        <v>0</v>
      </c>
      <c r="K1088" s="28">
        <f t="shared" si="249"/>
        <v>100</v>
      </c>
    </row>
    <row r="1089" spans="1:11">
      <c r="A1089" s="25" t="s">
        <v>34</v>
      </c>
      <c r="B1089" s="26" t="s">
        <v>35</v>
      </c>
      <c r="C1089" s="27">
        <v>0</v>
      </c>
      <c r="D1089" s="27">
        <v>62809</v>
      </c>
      <c r="E1089" s="27">
        <v>0</v>
      </c>
      <c r="F1089" s="27">
        <v>62808.08</v>
      </c>
      <c r="G1089" s="27">
        <f t="shared" si="245"/>
        <v>62808.08</v>
      </c>
      <c r="H1089" s="27">
        <f t="shared" si="246"/>
        <v>-62808.08</v>
      </c>
      <c r="I1089" s="28">
        <f t="shared" si="247"/>
        <v>0</v>
      </c>
      <c r="J1089" s="28">
        <f t="shared" si="248"/>
        <v>0</v>
      </c>
      <c r="K1089" s="28">
        <f t="shared" si="249"/>
        <v>99.998535241764714</v>
      </c>
    </row>
    <row r="1090" spans="1:11">
      <c r="A1090" s="31" t="s">
        <v>36</v>
      </c>
      <c r="B1090" s="26" t="s">
        <v>37</v>
      </c>
      <c r="C1090" s="27">
        <v>0</v>
      </c>
      <c r="D1090" s="27">
        <v>62809</v>
      </c>
      <c r="E1090" s="27">
        <v>0</v>
      </c>
      <c r="F1090" s="27">
        <v>62808.08</v>
      </c>
      <c r="G1090" s="27">
        <f t="shared" si="245"/>
        <v>62808.08</v>
      </c>
      <c r="H1090" s="27">
        <f t="shared" si="246"/>
        <v>-62808.08</v>
      </c>
      <c r="I1090" s="28">
        <f t="shared" si="247"/>
        <v>0</v>
      </c>
      <c r="J1090" s="28">
        <f t="shared" si="248"/>
        <v>0</v>
      </c>
      <c r="K1090" s="28">
        <f t="shared" si="249"/>
        <v>99.998535241764714</v>
      </c>
    </row>
    <row r="1091" spans="1:11" ht="26.4">
      <c r="A1091" s="32" t="s">
        <v>52</v>
      </c>
      <c r="B1091" s="26" t="s">
        <v>53</v>
      </c>
      <c r="C1091" s="27">
        <v>0</v>
      </c>
      <c r="D1091" s="27">
        <v>62809</v>
      </c>
      <c r="E1091" s="27">
        <v>0</v>
      </c>
      <c r="F1091" s="27">
        <v>62808.08</v>
      </c>
      <c r="G1091" s="27">
        <f t="shared" si="245"/>
        <v>62808.08</v>
      </c>
      <c r="H1091" s="27">
        <f t="shared" si="246"/>
        <v>-62808.08</v>
      </c>
      <c r="I1091" s="28">
        <f t="shared" si="247"/>
        <v>0</v>
      </c>
      <c r="J1091" s="28">
        <f t="shared" si="248"/>
        <v>0</v>
      </c>
      <c r="K1091" s="28">
        <f t="shared" si="249"/>
        <v>99.998535241764714</v>
      </c>
    </row>
    <row r="1092" spans="1:11" ht="52.8">
      <c r="A1092" s="33" t="s">
        <v>163</v>
      </c>
      <c r="B1092" s="26" t="s">
        <v>164</v>
      </c>
      <c r="C1092" s="27">
        <v>0</v>
      </c>
      <c r="D1092" s="27">
        <v>62809</v>
      </c>
      <c r="E1092" s="27">
        <v>0</v>
      </c>
      <c r="F1092" s="27">
        <v>62808.08</v>
      </c>
      <c r="G1092" s="27">
        <f t="shared" si="245"/>
        <v>62808.08</v>
      </c>
      <c r="H1092" s="27">
        <f t="shared" si="246"/>
        <v>-62808.08</v>
      </c>
      <c r="I1092" s="28">
        <f t="shared" si="247"/>
        <v>0</v>
      </c>
      <c r="J1092" s="28">
        <f t="shared" si="248"/>
        <v>0</v>
      </c>
      <c r="K1092" s="28">
        <f t="shared" si="249"/>
        <v>99.998535241764714</v>
      </c>
    </row>
    <row r="1093" spans="1:11" ht="39.6">
      <c r="A1093" s="34" t="s">
        <v>165</v>
      </c>
      <c r="B1093" s="26" t="s">
        <v>166</v>
      </c>
      <c r="C1093" s="27">
        <v>0</v>
      </c>
      <c r="D1093" s="27">
        <v>62809</v>
      </c>
      <c r="E1093" s="27">
        <v>0</v>
      </c>
      <c r="F1093" s="27">
        <v>62808.08</v>
      </c>
      <c r="G1093" s="27">
        <f t="shared" si="245"/>
        <v>62808.08</v>
      </c>
      <c r="H1093" s="27">
        <f t="shared" si="246"/>
        <v>-62808.08</v>
      </c>
      <c r="I1093" s="28">
        <f t="shared" si="247"/>
        <v>0</v>
      </c>
      <c r="J1093" s="28">
        <f t="shared" si="248"/>
        <v>0</v>
      </c>
      <c r="K1093" s="28">
        <f t="shared" si="249"/>
        <v>99.998535241764714</v>
      </c>
    </row>
    <row r="1094" spans="1:11">
      <c r="A1094" s="25"/>
      <c r="B1094" s="26" t="s">
        <v>64</v>
      </c>
      <c r="C1094" s="27">
        <v>0</v>
      </c>
      <c r="D1094" s="27">
        <v>0</v>
      </c>
      <c r="E1094" s="27">
        <v>0</v>
      </c>
      <c r="F1094" s="27">
        <v>0.92</v>
      </c>
      <c r="G1094" s="27">
        <f t="shared" si="245"/>
        <v>0.92</v>
      </c>
      <c r="H1094" s="27">
        <f t="shared" si="246"/>
        <v>-0.92</v>
      </c>
      <c r="I1094" s="28">
        <f t="shared" si="247"/>
        <v>0</v>
      </c>
      <c r="J1094" s="28">
        <f t="shared" si="248"/>
        <v>0</v>
      </c>
      <c r="K1094" s="28">
        <f t="shared" si="249"/>
        <v>0</v>
      </c>
    </row>
    <row r="1095" spans="1:11">
      <c r="A1095" s="25" t="s">
        <v>65</v>
      </c>
      <c r="B1095" s="26" t="s">
        <v>66</v>
      </c>
      <c r="C1095" s="27">
        <v>0</v>
      </c>
      <c r="D1095" s="27">
        <v>0</v>
      </c>
      <c r="E1095" s="27">
        <v>0</v>
      </c>
      <c r="F1095" s="27">
        <v>-0.92</v>
      </c>
      <c r="G1095" s="27">
        <f t="shared" si="245"/>
        <v>-0.92</v>
      </c>
      <c r="H1095" s="27">
        <f t="shared" si="246"/>
        <v>0.92</v>
      </c>
      <c r="I1095" s="28">
        <f t="shared" si="247"/>
        <v>0</v>
      </c>
      <c r="J1095" s="28">
        <f t="shared" si="248"/>
        <v>0</v>
      </c>
      <c r="K1095" s="28">
        <f t="shared" si="249"/>
        <v>0</v>
      </c>
    </row>
    <row r="1096" spans="1:11">
      <c r="A1096" s="31" t="s">
        <v>67</v>
      </c>
      <c r="B1096" s="26" t="s">
        <v>68</v>
      </c>
      <c r="C1096" s="27">
        <v>0</v>
      </c>
      <c r="D1096" s="27">
        <v>0</v>
      </c>
      <c r="E1096" s="27">
        <v>0</v>
      </c>
      <c r="F1096" s="27">
        <v>-0.92</v>
      </c>
      <c r="G1096" s="27">
        <f t="shared" si="245"/>
        <v>-0.92</v>
      </c>
      <c r="H1096" s="27">
        <f t="shared" si="246"/>
        <v>0.92</v>
      </c>
      <c r="I1096" s="28">
        <f t="shared" si="247"/>
        <v>0</v>
      </c>
      <c r="J1096" s="28">
        <f t="shared" si="248"/>
        <v>0</v>
      </c>
      <c r="K1096" s="28">
        <f t="shared" si="249"/>
        <v>0</v>
      </c>
    </row>
    <row r="1097" spans="1:11" ht="26.4">
      <c r="A1097" s="40" t="s">
        <v>561</v>
      </c>
      <c r="B1097" s="37" t="s">
        <v>119</v>
      </c>
      <c r="C1097" s="38"/>
      <c r="D1097" s="38"/>
      <c r="E1097" s="38"/>
      <c r="F1097" s="38"/>
      <c r="G1097" s="38"/>
      <c r="H1097" s="38"/>
      <c r="I1097" s="39"/>
      <c r="J1097" s="39"/>
      <c r="K1097" s="39"/>
    </row>
    <row r="1098" spans="1:11">
      <c r="A1098" s="25" t="s">
        <v>28</v>
      </c>
      <c r="B1098" s="26" t="s">
        <v>29</v>
      </c>
      <c r="C1098" s="27">
        <v>6218781.1600000001</v>
      </c>
      <c r="D1098" s="27">
        <v>48928038</v>
      </c>
      <c r="E1098" s="27">
        <v>8091879</v>
      </c>
      <c r="F1098" s="27">
        <v>48928038</v>
      </c>
      <c r="G1098" s="27">
        <f t="shared" ref="G1098:G1124" si="250">F1098-C1098</f>
        <v>42709256.840000004</v>
      </c>
      <c r="H1098" s="27">
        <f t="shared" ref="H1098:H1124" si="251">E1098-F1098</f>
        <v>-40836159</v>
      </c>
      <c r="I1098" s="28">
        <f t="shared" ref="I1098:I1124" si="252">IF(ISERROR(F1098/C1098),0,F1098/C1098*100-100)</f>
        <v>686.77857832836173</v>
      </c>
      <c r="J1098" s="28">
        <f t="shared" ref="J1098:J1124" si="253">IF(ISERROR(F1098/E1098),0,F1098/E1098*100)</f>
        <v>604.65607555426868</v>
      </c>
      <c r="K1098" s="28">
        <f t="shared" ref="K1098:K1124" si="254">IF(ISERROR(F1098/D1098),0,F1098/D1098*100)</f>
        <v>100</v>
      </c>
    </row>
    <row r="1099" spans="1:11" ht="26.4">
      <c r="A1099" s="31" t="s">
        <v>76</v>
      </c>
      <c r="B1099" s="26" t="s">
        <v>77</v>
      </c>
      <c r="C1099" s="27">
        <v>840.16</v>
      </c>
      <c r="D1099" s="27">
        <v>0</v>
      </c>
      <c r="E1099" s="27">
        <v>0</v>
      </c>
      <c r="F1099" s="27">
        <v>0</v>
      </c>
      <c r="G1099" s="27">
        <f t="shared" si="250"/>
        <v>-840.16</v>
      </c>
      <c r="H1099" s="27">
        <f t="shared" si="251"/>
        <v>0</v>
      </c>
      <c r="I1099" s="28">
        <f t="shared" si="252"/>
        <v>-100</v>
      </c>
      <c r="J1099" s="28">
        <f t="shared" si="253"/>
        <v>0</v>
      </c>
      <c r="K1099" s="28">
        <f t="shared" si="254"/>
        <v>0</v>
      </c>
    </row>
    <row r="1100" spans="1:11">
      <c r="A1100" s="31" t="s">
        <v>78</v>
      </c>
      <c r="B1100" s="26" t="s">
        <v>79</v>
      </c>
      <c r="C1100" s="27">
        <v>0</v>
      </c>
      <c r="D1100" s="27">
        <v>127500</v>
      </c>
      <c r="E1100" s="27">
        <v>0</v>
      </c>
      <c r="F1100" s="27">
        <v>127500</v>
      </c>
      <c r="G1100" s="27">
        <f t="shared" si="250"/>
        <v>127500</v>
      </c>
      <c r="H1100" s="27">
        <f t="shared" si="251"/>
        <v>-127500</v>
      </c>
      <c r="I1100" s="28">
        <f t="shared" si="252"/>
        <v>0</v>
      </c>
      <c r="J1100" s="28">
        <f t="shared" si="253"/>
        <v>0</v>
      </c>
      <c r="K1100" s="28">
        <f t="shared" si="254"/>
        <v>100</v>
      </c>
    </row>
    <row r="1101" spans="1:11">
      <c r="A1101" s="32" t="s">
        <v>80</v>
      </c>
      <c r="B1101" s="26" t="s">
        <v>81</v>
      </c>
      <c r="C1101" s="27">
        <v>0</v>
      </c>
      <c r="D1101" s="27">
        <v>127500</v>
      </c>
      <c r="E1101" s="27">
        <v>0</v>
      </c>
      <c r="F1101" s="27">
        <v>127500</v>
      </c>
      <c r="G1101" s="27">
        <f t="shared" si="250"/>
        <v>127500</v>
      </c>
      <c r="H1101" s="27">
        <f t="shared" si="251"/>
        <v>-127500</v>
      </c>
      <c r="I1101" s="28">
        <f t="shared" si="252"/>
        <v>0</v>
      </c>
      <c r="J1101" s="28">
        <f t="shared" si="253"/>
        <v>0</v>
      </c>
      <c r="K1101" s="28">
        <f t="shared" si="254"/>
        <v>100</v>
      </c>
    </row>
    <row r="1102" spans="1:11">
      <c r="A1102" s="33" t="s">
        <v>82</v>
      </c>
      <c r="B1102" s="26" t="s">
        <v>83</v>
      </c>
      <c r="C1102" s="27">
        <v>0</v>
      </c>
      <c r="D1102" s="27">
        <v>127500</v>
      </c>
      <c r="E1102" s="27">
        <v>0</v>
      </c>
      <c r="F1102" s="27">
        <v>127500</v>
      </c>
      <c r="G1102" s="27">
        <f t="shared" si="250"/>
        <v>127500</v>
      </c>
      <c r="H1102" s="27">
        <f t="shared" si="251"/>
        <v>-127500</v>
      </c>
      <c r="I1102" s="28">
        <f t="shared" si="252"/>
        <v>0</v>
      </c>
      <c r="J1102" s="28">
        <f t="shared" si="253"/>
        <v>0</v>
      </c>
      <c r="K1102" s="28">
        <f t="shared" si="254"/>
        <v>100</v>
      </c>
    </row>
    <row r="1103" spans="1:11" ht="26.4">
      <c r="A1103" s="34" t="s">
        <v>84</v>
      </c>
      <c r="B1103" s="26" t="s">
        <v>85</v>
      </c>
      <c r="C1103" s="27">
        <v>0</v>
      </c>
      <c r="D1103" s="27">
        <v>127500</v>
      </c>
      <c r="E1103" s="27">
        <v>0</v>
      </c>
      <c r="F1103" s="27">
        <v>127500</v>
      </c>
      <c r="G1103" s="27">
        <f t="shared" si="250"/>
        <v>127500</v>
      </c>
      <c r="H1103" s="27">
        <f t="shared" si="251"/>
        <v>-127500</v>
      </c>
      <c r="I1103" s="28">
        <f t="shared" si="252"/>
        <v>0</v>
      </c>
      <c r="J1103" s="28">
        <f t="shared" si="253"/>
        <v>0</v>
      </c>
      <c r="K1103" s="28">
        <f t="shared" si="254"/>
        <v>100</v>
      </c>
    </row>
    <row r="1104" spans="1:11" ht="26.4">
      <c r="A1104" s="35" t="s">
        <v>86</v>
      </c>
      <c r="B1104" s="26" t="s">
        <v>87</v>
      </c>
      <c r="C1104" s="27">
        <v>0</v>
      </c>
      <c r="D1104" s="27">
        <v>127500</v>
      </c>
      <c r="E1104" s="27">
        <v>0</v>
      </c>
      <c r="F1104" s="27">
        <v>127500</v>
      </c>
      <c r="G1104" s="27">
        <f t="shared" si="250"/>
        <v>127500</v>
      </c>
      <c r="H1104" s="27">
        <f t="shared" si="251"/>
        <v>-127500</v>
      </c>
      <c r="I1104" s="28">
        <f t="shared" si="252"/>
        <v>0</v>
      </c>
      <c r="J1104" s="28">
        <f t="shared" si="253"/>
        <v>0</v>
      </c>
      <c r="K1104" s="28">
        <f t="shared" si="254"/>
        <v>100</v>
      </c>
    </row>
    <row r="1105" spans="1:11">
      <c r="A1105" s="31" t="s">
        <v>30</v>
      </c>
      <c r="B1105" s="26" t="s">
        <v>31</v>
      </c>
      <c r="C1105" s="27">
        <v>6217941</v>
      </c>
      <c r="D1105" s="27">
        <v>48800538</v>
      </c>
      <c r="E1105" s="27">
        <v>8091879</v>
      </c>
      <c r="F1105" s="27">
        <v>48800538</v>
      </c>
      <c r="G1105" s="27">
        <f t="shared" si="250"/>
        <v>42582597</v>
      </c>
      <c r="H1105" s="27">
        <f t="shared" si="251"/>
        <v>-40708659</v>
      </c>
      <c r="I1105" s="28">
        <f t="shared" si="252"/>
        <v>684.83436880472175</v>
      </c>
      <c r="J1105" s="28">
        <f t="shared" si="253"/>
        <v>603.08042174135323</v>
      </c>
      <c r="K1105" s="28">
        <f t="shared" si="254"/>
        <v>100</v>
      </c>
    </row>
    <row r="1106" spans="1:11">
      <c r="A1106" s="32" t="s">
        <v>32</v>
      </c>
      <c r="B1106" s="26" t="s">
        <v>33</v>
      </c>
      <c r="C1106" s="27">
        <v>6217941</v>
      </c>
      <c r="D1106" s="27">
        <v>48800538</v>
      </c>
      <c r="E1106" s="27">
        <v>8091879</v>
      </c>
      <c r="F1106" s="27">
        <v>48800538</v>
      </c>
      <c r="G1106" s="27">
        <f t="shared" si="250"/>
        <v>42582597</v>
      </c>
      <c r="H1106" s="27">
        <f t="shared" si="251"/>
        <v>-40708659</v>
      </c>
      <c r="I1106" s="28">
        <f t="shared" si="252"/>
        <v>684.83436880472175</v>
      </c>
      <c r="J1106" s="28">
        <f t="shared" si="253"/>
        <v>603.08042174135323</v>
      </c>
      <c r="K1106" s="28">
        <f t="shared" si="254"/>
        <v>100</v>
      </c>
    </row>
    <row r="1107" spans="1:11">
      <c r="A1107" s="25" t="s">
        <v>34</v>
      </c>
      <c r="B1107" s="26" t="s">
        <v>35</v>
      </c>
      <c r="C1107" s="27">
        <v>3171496.71</v>
      </c>
      <c r="D1107" s="27">
        <v>48928038</v>
      </c>
      <c r="E1107" s="27">
        <v>8091879</v>
      </c>
      <c r="F1107" s="27">
        <v>39245514.649999999</v>
      </c>
      <c r="G1107" s="27">
        <f t="shared" si="250"/>
        <v>36074017.939999998</v>
      </c>
      <c r="H1107" s="27">
        <f t="shared" si="251"/>
        <v>-31153635.649999999</v>
      </c>
      <c r="I1107" s="28">
        <f t="shared" si="252"/>
        <v>1137.4445959932905</v>
      </c>
      <c r="J1107" s="28">
        <f t="shared" si="253"/>
        <v>484.99878273019152</v>
      </c>
      <c r="K1107" s="28">
        <f t="shared" si="254"/>
        <v>80.210685435618728</v>
      </c>
    </row>
    <row r="1108" spans="1:11">
      <c r="A1108" s="31" t="s">
        <v>36</v>
      </c>
      <c r="B1108" s="26" t="s">
        <v>37</v>
      </c>
      <c r="C1108" s="27">
        <v>2301040.84</v>
      </c>
      <c r="D1108" s="27">
        <v>27306763</v>
      </c>
      <c r="E1108" s="27">
        <v>8042379</v>
      </c>
      <c r="F1108" s="27">
        <v>20593486.440000001</v>
      </c>
      <c r="G1108" s="27">
        <f t="shared" si="250"/>
        <v>18292445.600000001</v>
      </c>
      <c r="H1108" s="27">
        <f t="shared" si="251"/>
        <v>-12551107.440000001</v>
      </c>
      <c r="I1108" s="28">
        <f t="shared" si="252"/>
        <v>794.96396943567515</v>
      </c>
      <c r="J1108" s="28">
        <f t="shared" si="253"/>
        <v>256.06212340900623</v>
      </c>
      <c r="K1108" s="28">
        <f t="shared" si="254"/>
        <v>75.415333703229493</v>
      </c>
    </row>
    <row r="1109" spans="1:11">
      <c r="A1109" s="32" t="s">
        <v>38</v>
      </c>
      <c r="B1109" s="26" t="s">
        <v>39</v>
      </c>
      <c r="C1109" s="27">
        <v>1399892.84</v>
      </c>
      <c r="D1109" s="27">
        <v>14291912</v>
      </c>
      <c r="E1109" s="27">
        <v>3125469</v>
      </c>
      <c r="F1109" s="27">
        <v>10344349.939999999</v>
      </c>
      <c r="G1109" s="27">
        <f t="shared" si="250"/>
        <v>8944457.0999999996</v>
      </c>
      <c r="H1109" s="27">
        <f t="shared" si="251"/>
        <v>-7218880.9399999995</v>
      </c>
      <c r="I1109" s="28">
        <f t="shared" si="252"/>
        <v>638.93869905070733</v>
      </c>
      <c r="J1109" s="28">
        <f t="shared" si="253"/>
        <v>330.96952617351184</v>
      </c>
      <c r="K1109" s="28">
        <f t="shared" si="254"/>
        <v>72.379048653532152</v>
      </c>
    </row>
    <row r="1110" spans="1:11">
      <c r="A1110" s="33" t="s">
        <v>40</v>
      </c>
      <c r="B1110" s="26" t="s">
        <v>41</v>
      </c>
      <c r="C1110" s="27">
        <v>1159493.48</v>
      </c>
      <c r="D1110" s="27">
        <v>3945974</v>
      </c>
      <c r="E1110" s="27">
        <v>2152868</v>
      </c>
      <c r="F1110" s="27">
        <v>2010422.95</v>
      </c>
      <c r="G1110" s="27">
        <f t="shared" si="250"/>
        <v>850929.47</v>
      </c>
      <c r="H1110" s="27">
        <f t="shared" si="251"/>
        <v>142445.05000000005</v>
      </c>
      <c r="I1110" s="28">
        <f t="shared" si="252"/>
        <v>73.388034057768067</v>
      </c>
      <c r="J1110" s="28">
        <f t="shared" si="253"/>
        <v>93.383474973848834</v>
      </c>
      <c r="K1110" s="28">
        <f t="shared" si="254"/>
        <v>50.948712535865667</v>
      </c>
    </row>
    <row r="1111" spans="1:11">
      <c r="A1111" s="33" t="s">
        <v>42</v>
      </c>
      <c r="B1111" s="26" t="s">
        <v>43</v>
      </c>
      <c r="C1111" s="27">
        <v>240399.35999999999</v>
      </c>
      <c r="D1111" s="27">
        <v>10345938</v>
      </c>
      <c r="E1111" s="27">
        <v>972601</v>
      </c>
      <c r="F1111" s="27">
        <v>8333926.9900000002</v>
      </c>
      <c r="G1111" s="27">
        <f t="shared" si="250"/>
        <v>8093527.6299999999</v>
      </c>
      <c r="H1111" s="27">
        <f t="shared" si="251"/>
        <v>-7361325.9900000002</v>
      </c>
      <c r="I1111" s="28">
        <f t="shared" si="252"/>
        <v>3366.7009887214349</v>
      </c>
      <c r="J1111" s="28">
        <f t="shared" si="253"/>
        <v>856.87008238733051</v>
      </c>
      <c r="K1111" s="28">
        <f t="shared" si="254"/>
        <v>80.552647715460893</v>
      </c>
    </row>
    <row r="1112" spans="1:11">
      <c r="A1112" s="34" t="s">
        <v>44</v>
      </c>
      <c r="B1112" s="26" t="s">
        <v>45</v>
      </c>
      <c r="C1112" s="27">
        <v>2634.01</v>
      </c>
      <c r="D1112" s="27">
        <v>0</v>
      </c>
      <c r="E1112" s="27">
        <v>0</v>
      </c>
      <c r="F1112" s="27">
        <v>42449.88</v>
      </c>
      <c r="G1112" s="27">
        <f t="shared" si="250"/>
        <v>39815.869999999995</v>
      </c>
      <c r="H1112" s="27">
        <f t="shared" si="251"/>
        <v>-42449.88</v>
      </c>
      <c r="I1112" s="28">
        <f t="shared" si="252"/>
        <v>1511.6066377880113</v>
      </c>
      <c r="J1112" s="28">
        <f t="shared" si="253"/>
        <v>0</v>
      </c>
      <c r="K1112" s="28">
        <f t="shared" si="254"/>
        <v>0</v>
      </c>
    </row>
    <row r="1113" spans="1:11">
      <c r="A1113" s="32" t="s">
        <v>46</v>
      </c>
      <c r="B1113" s="26" t="s">
        <v>47</v>
      </c>
      <c r="C1113" s="27">
        <v>901148</v>
      </c>
      <c r="D1113" s="27">
        <v>751181</v>
      </c>
      <c r="E1113" s="27">
        <v>40710</v>
      </c>
      <c r="F1113" s="27">
        <v>697761</v>
      </c>
      <c r="G1113" s="27">
        <f t="shared" si="250"/>
        <v>-203387</v>
      </c>
      <c r="H1113" s="27">
        <f t="shared" si="251"/>
        <v>-657051</v>
      </c>
      <c r="I1113" s="28">
        <f t="shared" si="252"/>
        <v>-22.569766564426715</v>
      </c>
      <c r="J1113" s="28">
        <f t="shared" si="253"/>
        <v>1713.9793662490788</v>
      </c>
      <c r="K1113" s="28">
        <f t="shared" si="254"/>
        <v>92.88853152569088</v>
      </c>
    </row>
    <row r="1114" spans="1:11">
      <c r="A1114" s="33" t="s">
        <v>48</v>
      </c>
      <c r="B1114" s="26" t="s">
        <v>49</v>
      </c>
      <c r="C1114" s="27">
        <v>901148</v>
      </c>
      <c r="D1114" s="27">
        <v>751181</v>
      </c>
      <c r="E1114" s="27">
        <v>40710</v>
      </c>
      <c r="F1114" s="27">
        <v>697761</v>
      </c>
      <c r="G1114" s="27">
        <f t="shared" si="250"/>
        <v>-203387</v>
      </c>
      <c r="H1114" s="27">
        <f t="shared" si="251"/>
        <v>-657051</v>
      </c>
      <c r="I1114" s="28">
        <f t="shared" si="252"/>
        <v>-22.569766564426715</v>
      </c>
      <c r="J1114" s="28">
        <f t="shared" si="253"/>
        <v>1713.9793662490788</v>
      </c>
      <c r="K1114" s="28">
        <f t="shared" si="254"/>
        <v>92.88853152569088</v>
      </c>
    </row>
    <row r="1115" spans="1:11" ht="26.4">
      <c r="A1115" s="32" t="s">
        <v>88</v>
      </c>
      <c r="B1115" s="26" t="s">
        <v>89</v>
      </c>
      <c r="C1115" s="27">
        <v>0</v>
      </c>
      <c r="D1115" s="27">
        <v>4908244</v>
      </c>
      <c r="E1115" s="27">
        <v>0</v>
      </c>
      <c r="F1115" s="27">
        <v>4908244</v>
      </c>
      <c r="G1115" s="27">
        <f t="shared" si="250"/>
        <v>4908244</v>
      </c>
      <c r="H1115" s="27">
        <f t="shared" si="251"/>
        <v>-4908244</v>
      </c>
      <c r="I1115" s="28">
        <f t="shared" si="252"/>
        <v>0</v>
      </c>
      <c r="J1115" s="28">
        <f t="shared" si="253"/>
        <v>0</v>
      </c>
      <c r="K1115" s="28">
        <f t="shared" si="254"/>
        <v>100</v>
      </c>
    </row>
    <row r="1116" spans="1:11">
      <c r="A1116" s="33" t="s">
        <v>90</v>
      </c>
      <c r="B1116" s="26" t="s">
        <v>91</v>
      </c>
      <c r="C1116" s="27">
        <v>0</v>
      </c>
      <c r="D1116" s="27">
        <v>4908244</v>
      </c>
      <c r="E1116" s="27">
        <v>0</v>
      </c>
      <c r="F1116" s="27">
        <v>4908244</v>
      </c>
      <c r="G1116" s="27">
        <f t="shared" si="250"/>
        <v>4908244</v>
      </c>
      <c r="H1116" s="27">
        <f t="shared" si="251"/>
        <v>-4908244</v>
      </c>
      <c r="I1116" s="28">
        <f t="shared" si="252"/>
        <v>0</v>
      </c>
      <c r="J1116" s="28">
        <f t="shared" si="253"/>
        <v>0</v>
      </c>
      <c r="K1116" s="28">
        <f t="shared" si="254"/>
        <v>100</v>
      </c>
    </row>
    <row r="1117" spans="1:11" ht="26.4">
      <c r="A1117" s="32" t="s">
        <v>52</v>
      </c>
      <c r="B1117" s="26" t="s">
        <v>53</v>
      </c>
      <c r="C1117" s="27">
        <v>0</v>
      </c>
      <c r="D1117" s="27">
        <v>7355426</v>
      </c>
      <c r="E1117" s="27">
        <v>4876200</v>
      </c>
      <c r="F1117" s="27">
        <v>4643131.5</v>
      </c>
      <c r="G1117" s="27">
        <f t="shared" si="250"/>
        <v>4643131.5</v>
      </c>
      <c r="H1117" s="27">
        <f t="shared" si="251"/>
        <v>233068.5</v>
      </c>
      <c r="I1117" s="28">
        <f t="shared" si="252"/>
        <v>0</v>
      </c>
      <c r="J1117" s="28">
        <f t="shared" si="253"/>
        <v>95.220284237726091</v>
      </c>
      <c r="K1117" s="28">
        <f t="shared" si="254"/>
        <v>63.125256103453417</v>
      </c>
    </row>
    <row r="1118" spans="1:11" ht="52.8">
      <c r="A1118" s="33" t="s">
        <v>163</v>
      </c>
      <c r="B1118" s="26" t="s">
        <v>164</v>
      </c>
      <c r="C1118" s="27">
        <v>0</v>
      </c>
      <c r="D1118" s="27">
        <v>7355426</v>
      </c>
      <c r="E1118" s="27">
        <v>4876200</v>
      </c>
      <c r="F1118" s="27">
        <v>4643131.5</v>
      </c>
      <c r="G1118" s="27">
        <f t="shared" si="250"/>
        <v>4643131.5</v>
      </c>
      <c r="H1118" s="27">
        <f t="shared" si="251"/>
        <v>233068.5</v>
      </c>
      <c r="I1118" s="28">
        <f t="shared" si="252"/>
        <v>0</v>
      </c>
      <c r="J1118" s="28">
        <f t="shared" si="253"/>
        <v>95.220284237726091</v>
      </c>
      <c r="K1118" s="28">
        <f t="shared" si="254"/>
        <v>63.125256103453417</v>
      </c>
    </row>
    <row r="1119" spans="1:11" ht="66">
      <c r="A1119" s="34" t="s">
        <v>190</v>
      </c>
      <c r="B1119" s="26" t="s">
        <v>191</v>
      </c>
      <c r="C1119" s="27">
        <v>0</v>
      </c>
      <c r="D1119" s="27">
        <v>7355426</v>
      </c>
      <c r="E1119" s="27">
        <v>4876200</v>
      </c>
      <c r="F1119" s="27">
        <v>4643131.5</v>
      </c>
      <c r="G1119" s="27">
        <f t="shared" si="250"/>
        <v>4643131.5</v>
      </c>
      <c r="H1119" s="27">
        <f t="shared" si="251"/>
        <v>233068.5</v>
      </c>
      <c r="I1119" s="28">
        <f t="shared" si="252"/>
        <v>0</v>
      </c>
      <c r="J1119" s="28">
        <f t="shared" si="253"/>
        <v>95.220284237726091</v>
      </c>
      <c r="K1119" s="28">
        <f t="shared" si="254"/>
        <v>63.125256103453417</v>
      </c>
    </row>
    <row r="1120" spans="1:11">
      <c r="A1120" s="31" t="s">
        <v>60</v>
      </c>
      <c r="B1120" s="26" t="s">
        <v>61</v>
      </c>
      <c r="C1120" s="27">
        <v>870455.87</v>
      </c>
      <c r="D1120" s="27">
        <v>21621275</v>
      </c>
      <c r="E1120" s="27">
        <v>49500</v>
      </c>
      <c r="F1120" s="27">
        <v>18652028.210000001</v>
      </c>
      <c r="G1120" s="27">
        <f t="shared" si="250"/>
        <v>17781572.34</v>
      </c>
      <c r="H1120" s="27">
        <f t="shared" si="251"/>
        <v>-18602528.210000001</v>
      </c>
      <c r="I1120" s="28">
        <f t="shared" si="252"/>
        <v>2042.7884919657099</v>
      </c>
      <c r="J1120" s="28">
        <f t="shared" si="253"/>
        <v>37680.865070707077</v>
      </c>
      <c r="K1120" s="28">
        <f t="shared" si="254"/>
        <v>86.26701343930921</v>
      </c>
    </row>
    <row r="1121" spans="1:11">
      <c r="A1121" s="32" t="s">
        <v>62</v>
      </c>
      <c r="B1121" s="26" t="s">
        <v>63</v>
      </c>
      <c r="C1121" s="27">
        <v>870455.87</v>
      </c>
      <c r="D1121" s="27">
        <v>21621275</v>
      </c>
      <c r="E1121" s="27">
        <v>49500</v>
      </c>
      <c r="F1121" s="27">
        <v>18652028.210000001</v>
      </c>
      <c r="G1121" s="27">
        <f t="shared" si="250"/>
        <v>17781572.34</v>
      </c>
      <c r="H1121" s="27">
        <f t="shared" si="251"/>
        <v>-18602528.210000001</v>
      </c>
      <c r="I1121" s="28">
        <f t="shared" si="252"/>
        <v>2042.7884919657099</v>
      </c>
      <c r="J1121" s="28">
        <f t="shared" si="253"/>
        <v>37680.865070707077</v>
      </c>
      <c r="K1121" s="28">
        <f t="shared" si="254"/>
        <v>86.26701343930921</v>
      </c>
    </row>
    <row r="1122" spans="1:11">
      <c r="A1122" s="25"/>
      <c r="B1122" s="26" t="s">
        <v>64</v>
      </c>
      <c r="C1122" s="27">
        <v>3047284.45</v>
      </c>
      <c r="D1122" s="27">
        <v>0</v>
      </c>
      <c r="E1122" s="27">
        <v>0</v>
      </c>
      <c r="F1122" s="27">
        <v>9682523.3499999996</v>
      </c>
      <c r="G1122" s="27">
        <f t="shared" si="250"/>
        <v>6635238.8999999994</v>
      </c>
      <c r="H1122" s="27">
        <f t="shared" si="251"/>
        <v>-9682523.3499999996</v>
      </c>
      <c r="I1122" s="28">
        <f t="shared" si="252"/>
        <v>217.74268234132194</v>
      </c>
      <c r="J1122" s="28">
        <f t="shared" si="253"/>
        <v>0</v>
      </c>
      <c r="K1122" s="28">
        <f t="shared" si="254"/>
        <v>0</v>
      </c>
    </row>
    <row r="1123" spans="1:11">
      <c r="A1123" s="25" t="s">
        <v>65</v>
      </c>
      <c r="B1123" s="26" t="s">
        <v>66</v>
      </c>
      <c r="C1123" s="27">
        <v>-3047284.45</v>
      </c>
      <c r="D1123" s="27">
        <v>0</v>
      </c>
      <c r="E1123" s="27">
        <v>0</v>
      </c>
      <c r="F1123" s="27">
        <v>-9682523.3499999996</v>
      </c>
      <c r="G1123" s="27">
        <f t="shared" si="250"/>
        <v>-6635238.8999999994</v>
      </c>
      <c r="H1123" s="27">
        <f t="shared" si="251"/>
        <v>9682523.3499999996</v>
      </c>
      <c r="I1123" s="28">
        <f t="shared" si="252"/>
        <v>217.74268234132194</v>
      </c>
      <c r="J1123" s="28">
        <f t="shared" si="253"/>
        <v>0</v>
      </c>
      <c r="K1123" s="28">
        <f t="shared" si="254"/>
        <v>0</v>
      </c>
    </row>
    <row r="1124" spans="1:11">
      <c r="A1124" s="31" t="s">
        <v>67</v>
      </c>
      <c r="B1124" s="26" t="s">
        <v>68</v>
      </c>
      <c r="C1124" s="27">
        <v>-3047284.45</v>
      </c>
      <c r="D1124" s="27">
        <v>0</v>
      </c>
      <c r="E1124" s="27">
        <v>0</v>
      </c>
      <c r="F1124" s="27">
        <v>-9682523.3499999996</v>
      </c>
      <c r="G1124" s="27">
        <f t="shared" si="250"/>
        <v>-6635238.8999999994</v>
      </c>
      <c r="H1124" s="27">
        <f t="shared" si="251"/>
        <v>9682523.3499999996</v>
      </c>
      <c r="I1124" s="28">
        <f t="shared" si="252"/>
        <v>217.74268234132194</v>
      </c>
      <c r="J1124" s="28">
        <f t="shared" si="253"/>
        <v>0</v>
      </c>
      <c r="K1124" s="28">
        <f t="shared" si="254"/>
        <v>0</v>
      </c>
    </row>
    <row r="1125" spans="1:11" ht="26.4">
      <c r="A1125" s="36" t="s">
        <v>120</v>
      </c>
      <c r="B1125" s="37" t="s">
        <v>121</v>
      </c>
      <c r="C1125" s="38"/>
      <c r="D1125" s="38"/>
      <c r="E1125" s="38"/>
      <c r="F1125" s="38"/>
      <c r="G1125" s="38"/>
      <c r="H1125" s="38"/>
      <c r="I1125" s="39"/>
      <c r="J1125" s="39"/>
      <c r="K1125" s="39"/>
    </row>
    <row r="1126" spans="1:11">
      <c r="A1126" s="25" t="s">
        <v>28</v>
      </c>
      <c r="B1126" s="26" t="s">
        <v>29</v>
      </c>
      <c r="C1126" s="27">
        <v>7088024.7000000002</v>
      </c>
      <c r="D1126" s="27">
        <v>29129092</v>
      </c>
      <c r="E1126" s="27">
        <v>4366868</v>
      </c>
      <c r="F1126" s="27">
        <v>29126819.84</v>
      </c>
      <c r="G1126" s="27">
        <f t="shared" ref="G1126:G1157" si="255">F1126-C1126</f>
        <v>22038795.140000001</v>
      </c>
      <c r="H1126" s="27">
        <f t="shared" ref="H1126:H1157" si="256">E1126-F1126</f>
        <v>-24759951.84</v>
      </c>
      <c r="I1126" s="28">
        <f t="shared" ref="I1126:I1157" si="257">IF(ISERROR(F1126/C1126),0,F1126/C1126*100-100)</f>
        <v>310.92999915759327</v>
      </c>
      <c r="J1126" s="28">
        <f t="shared" ref="J1126:J1157" si="258">IF(ISERROR(F1126/E1126),0,F1126/E1126*100)</f>
        <v>666.9956554674884</v>
      </c>
      <c r="K1126" s="28">
        <f t="shared" ref="K1126:K1157" si="259">IF(ISERROR(F1126/D1126),0,F1126/D1126*100)</f>
        <v>99.992199688201737</v>
      </c>
    </row>
    <row r="1127" spans="1:11" ht="26.4">
      <c r="A1127" s="31" t="s">
        <v>76</v>
      </c>
      <c r="B1127" s="26" t="s">
        <v>77</v>
      </c>
      <c r="C1127" s="27">
        <v>30.7</v>
      </c>
      <c r="D1127" s="27">
        <v>0</v>
      </c>
      <c r="E1127" s="27">
        <v>0</v>
      </c>
      <c r="F1127" s="27">
        <v>0</v>
      </c>
      <c r="G1127" s="27">
        <f t="shared" si="255"/>
        <v>-30.7</v>
      </c>
      <c r="H1127" s="27">
        <f t="shared" si="256"/>
        <v>0</v>
      </c>
      <c r="I1127" s="28">
        <f t="shared" si="257"/>
        <v>-100</v>
      </c>
      <c r="J1127" s="28">
        <f t="shared" si="258"/>
        <v>0</v>
      </c>
      <c r="K1127" s="28">
        <f t="shared" si="259"/>
        <v>0</v>
      </c>
    </row>
    <row r="1128" spans="1:11">
      <c r="A1128" s="31" t="s">
        <v>78</v>
      </c>
      <c r="B1128" s="26" t="s">
        <v>79</v>
      </c>
      <c r="C1128" s="27">
        <v>0</v>
      </c>
      <c r="D1128" s="27">
        <v>20225</v>
      </c>
      <c r="E1128" s="27">
        <v>0</v>
      </c>
      <c r="F1128" s="27">
        <v>17952.84</v>
      </c>
      <c r="G1128" s="27">
        <f t="shared" si="255"/>
        <v>17952.84</v>
      </c>
      <c r="H1128" s="27">
        <f t="shared" si="256"/>
        <v>-17952.84</v>
      </c>
      <c r="I1128" s="28">
        <f t="shared" si="257"/>
        <v>0</v>
      </c>
      <c r="J1128" s="28">
        <f t="shared" si="258"/>
        <v>0</v>
      </c>
      <c r="K1128" s="28">
        <f t="shared" si="259"/>
        <v>88.765587144622998</v>
      </c>
    </row>
    <row r="1129" spans="1:11" ht="26.4">
      <c r="A1129" s="32" t="s">
        <v>106</v>
      </c>
      <c r="B1129" s="26" t="s">
        <v>107</v>
      </c>
      <c r="C1129" s="27">
        <v>0</v>
      </c>
      <c r="D1129" s="27">
        <v>20225</v>
      </c>
      <c r="E1129" s="27">
        <v>0</v>
      </c>
      <c r="F1129" s="27">
        <v>17952.84</v>
      </c>
      <c r="G1129" s="27">
        <f t="shared" si="255"/>
        <v>17952.84</v>
      </c>
      <c r="H1129" s="27">
        <f t="shared" si="256"/>
        <v>-17952.84</v>
      </c>
      <c r="I1129" s="28">
        <f t="shared" si="257"/>
        <v>0</v>
      </c>
      <c r="J1129" s="28">
        <f t="shared" si="258"/>
        <v>0</v>
      </c>
      <c r="K1129" s="28">
        <f t="shared" si="259"/>
        <v>88.765587144622998</v>
      </c>
    </row>
    <row r="1130" spans="1:11" ht="39.6">
      <c r="A1130" s="33" t="s">
        <v>108</v>
      </c>
      <c r="B1130" s="26" t="s">
        <v>109</v>
      </c>
      <c r="C1130" s="27">
        <v>0</v>
      </c>
      <c r="D1130" s="27">
        <v>20225</v>
      </c>
      <c r="E1130" s="27">
        <v>0</v>
      </c>
      <c r="F1130" s="27">
        <v>17952.84</v>
      </c>
      <c r="G1130" s="27">
        <f t="shared" si="255"/>
        <v>17952.84</v>
      </c>
      <c r="H1130" s="27">
        <f t="shared" si="256"/>
        <v>-17952.84</v>
      </c>
      <c r="I1130" s="28">
        <f t="shared" si="257"/>
        <v>0</v>
      </c>
      <c r="J1130" s="28">
        <f t="shared" si="258"/>
        <v>0</v>
      </c>
      <c r="K1130" s="28">
        <f t="shared" si="259"/>
        <v>88.765587144622998</v>
      </c>
    </row>
    <row r="1131" spans="1:11" ht="52.8">
      <c r="A1131" s="34" t="s">
        <v>477</v>
      </c>
      <c r="B1131" s="26" t="s">
        <v>478</v>
      </c>
      <c r="C1131" s="27">
        <v>0</v>
      </c>
      <c r="D1131" s="27">
        <v>20225</v>
      </c>
      <c r="E1131" s="27">
        <v>0</v>
      </c>
      <c r="F1131" s="27">
        <v>17952.84</v>
      </c>
      <c r="G1131" s="27">
        <f t="shared" si="255"/>
        <v>17952.84</v>
      </c>
      <c r="H1131" s="27">
        <f t="shared" si="256"/>
        <v>-17952.84</v>
      </c>
      <c r="I1131" s="28">
        <f t="shared" si="257"/>
        <v>0</v>
      </c>
      <c r="J1131" s="28">
        <f t="shared" si="258"/>
        <v>0</v>
      </c>
      <c r="K1131" s="28">
        <f t="shared" si="259"/>
        <v>88.765587144622998</v>
      </c>
    </row>
    <row r="1132" spans="1:11">
      <c r="A1132" s="31" t="s">
        <v>30</v>
      </c>
      <c r="B1132" s="26" t="s">
        <v>31</v>
      </c>
      <c r="C1132" s="27">
        <v>7087994</v>
      </c>
      <c r="D1132" s="27">
        <v>29108867</v>
      </c>
      <c r="E1132" s="27">
        <v>4366868</v>
      </c>
      <c r="F1132" s="27">
        <v>29108867</v>
      </c>
      <c r="G1132" s="27">
        <f t="shared" si="255"/>
        <v>22020873</v>
      </c>
      <c r="H1132" s="27">
        <f t="shared" si="256"/>
        <v>-24741999</v>
      </c>
      <c r="I1132" s="28">
        <f t="shared" si="257"/>
        <v>310.67849380233679</v>
      </c>
      <c r="J1132" s="28">
        <f t="shared" si="258"/>
        <v>666.58454068224637</v>
      </c>
      <c r="K1132" s="28">
        <f t="shared" si="259"/>
        <v>100</v>
      </c>
    </row>
    <row r="1133" spans="1:11">
      <c r="A1133" s="32" t="s">
        <v>32</v>
      </c>
      <c r="B1133" s="26" t="s">
        <v>33</v>
      </c>
      <c r="C1133" s="27">
        <v>7087994</v>
      </c>
      <c r="D1133" s="27">
        <v>29108867</v>
      </c>
      <c r="E1133" s="27">
        <v>4366868</v>
      </c>
      <c r="F1133" s="27">
        <v>29108867</v>
      </c>
      <c r="G1133" s="27">
        <f t="shared" si="255"/>
        <v>22020873</v>
      </c>
      <c r="H1133" s="27">
        <f t="shared" si="256"/>
        <v>-24741999</v>
      </c>
      <c r="I1133" s="28">
        <f t="shared" si="257"/>
        <v>310.67849380233679</v>
      </c>
      <c r="J1133" s="28">
        <f t="shared" si="258"/>
        <v>666.58454068224637</v>
      </c>
      <c r="K1133" s="28">
        <f t="shared" si="259"/>
        <v>100</v>
      </c>
    </row>
    <row r="1134" spans="1:11">
      <c r="A1134" s="25" t="s">
        <v>34</v>
      </c>
      <c r="B1134" s="26" t="s">
        <v>35</v>
      </c>
      <c r="C1134" s="27">
        <v>3278690.68</v>
      </c>
      <c r="D1134" s="27">
        <v>29132475</v>
      </c>
      <c r="E1134" s="27">
        <v>4366868</v>
      </c>
      <c r="F1134" s="27">
        <v>15594823.810000001</v>
      </c>
      <c r="G1134" s="27">
        <f t="shared" si="255"/>
        <v>12316133.130000001</v>
      </c>
      <c r="H1134" s="27">
        <f t="shared" si="256"/>
        <v>-11227955.810000001</v>
      </c>
      <c r="I1134" s="28">
        <f t="shared" si="257"/>
        <v>375.64181351807184</v>
      </c>
      <c r="J1134" s="28">
        <f t="shared" si="258"/>
        <v>357.1169041519002</v>
      </c>
      <c r="K1134" s="28">
        <f t="shared" si="259"/>
        <v>53.5307206476621</v>
      </c>
    </row>
    <row r="1135" spans="1:11">
      <c r="A1135" s="31" t="s">
        <v>36</v>
      </c>
      <c r="B1135" s="26" t="s">
        <v>37</v>
      </c>
      <c r="C1135" s="27">
        <v>3249405.27</v>
      </c>
      <c r="D1135" s="27">
        <v>28391750</v>
      </c>
      <c r="E1135" s="27">
        <v>4351243</v>
      </c>
      <c r="F1135" s="27">
        <v>15242788.75</v>
      </c>
      <c r="G1135" s="27">
        <f t="shared" si="255"/>
        <v>11993383.48</v>
      </c>
      <c r="H1135" s="27">
        <f t="shared" si="256"/>
        <v>-10891545.75</v>
      </c>
      <c r="I1135" s="28">
        <f t="shared" si="257"/>
        <v>369.09472606351744</v>
      </c>
      <c r="J1135" s="28">
        <f t="shared" si="258"/>
        <v>350.30883703806018</v>
      </c>
      <c r="K1135" s="28">
        <f t="shared" si="259"/>
        <v>53.687387181135357</v>
      </c>
    </row>
    <row r="1136" spans="1:11">
      <c r="A1136" s="32" t="s">
        <v>38</v>
      </c>
      <c r="B1136" s="26" t="s">
        <v>39</v>
      </c>
      <c r="C1136" s="27">
        <v>2083255.89</v>
      </c>
      <c r="D1136" s="27">
        <v>14766990</v>
      </c>
      <c r="E1136" s="27">
        <v>2639636</v>
      </c>
      <c r="F1136" s="27">
        <v>6062087.71</v>
      </c>
      <c r="G1136" s="27">
        <f t="shared" si="255"/>
        <v>3978831.8200000003</v>
      </c>
      <c r="H1136" s="27">
        <f t="shared" si="256"/>
        <v>-3422451.71</v>
      </c>
      <c r="I1136" s="28">
        <f t="shared" si="257"/>
        <v>190.99102703124964</v>
      </c>
      <c r="J1136" s="28">
        <f t="shared" si="258"/>
        <v>229.65619918806985</v>
      </c>
      <c r="K1136" s="28">
        <f t="shared" si="259"/>
        <v>41.051613835995013</v>
      </c>
    </row>
    <row r="1137" spans="1:11">
      <c r="A1137" s="33" t="s">
        <v>40</v>
      </c>
      <c r="B1137" s="26" t="s">
        <v>41</v>
      </c>
      <c r="C1137" s="27">
        <v>1150859.6599999999</v>
      </c>
      <c r="D1137" s="27">
        <v>7154328</v>
      </c>
      <c r="E1137" s="27">
        <v>1617266</v>
      </c>
      <c r="F1137" s="27">
        <v>3490717.04</v>
      </c>
      <c r="G1137" s="27">
        <f t="shared" si="255"/>
        <v>2339857.38</v>
      </c>
      <c r="H1137" s="27">
        <f t="shared" si="256"/>
        <v>-1873451.04</v>
      </c>
      <c r="I1137" s="28">
        <f t="shared" si="257"/>
        <v>203.31387582044539</v>
      </c>
      <c r="J1137" s="28">
        <f t="shared" si="258"/>
        <v>215.84062485701176</v>
      </c>
      <c r="K1137" s="28">
        <f t="shared" si="259"/>
        <v>48.791683020403873</v>
      </c>
    </row>
    <row r="1138" spans="1:11">
      <c r="A1138" s="33" t="s">
        <v>42</v>
      </c>
      <c r="B1138" s="26" t="s">
        <v>43</v>
      </c>
      <c r="C1138" s="27">
        <v>932396.23</v>
      </c>
      <c r="D1138" s="27">
        <v>7612662</v>
      </c>
      <c r="E1138" s="27">
        <v>1022370</v>
      </c>
      <c r="F1138" s="27">
        <v>2571370.67</v>
      </c>
      <c r="G1138" s="27">
        <f t="shared" si="255"/>
        <v>1638974.44</v>
      </c>
      <c r="H1138" s="27">
        <f t="shared" si="256"/>
        <v>-1549000.67</v>
      </c>
      <c r="I1138" s="28">
        <f t="shared" si="257"/>
        <v>175.7808952101833</v>
      </c>
      <c r="J1138" s="28">
        <f t="shared" si="258"/>
        <v>251.51077105157623</v>
      </c>
      <c r="K1138" s="28">
        <f t="shared" si="259"/>
        <v>33.777549430146777</v>
      </c>
    </row>
    <row r="1139" spans="1:11">
      <c r="A1139" s="34" t="s">
        <v>44</v>
      </c>
      <c r="B1139" s="26" t="s">
        <v>45</v>
      </c>
      <c r="C1139" s="27">
        <v>13743.98</v>
      </c>
      <c r="D1139" s="27">
        <v>0</v>
      </c>
      <c r="E1139" s="27">
        <v>0</v>
      </c>
      <c r="F1139" s="27">
        <v>40512.65</v>
      </c>
      <c r="G1139" s="27">
        <f t="shared" si="255"/>
        <v>26768.670000000002</v>
      </c>
      <c r="H1139" s="27">
        <f t="shared" si="256"/>
        <v>-40512.65</v>
      </c>
      <c r="I1139" s="28">
        <f t="shared" si="257"/>
        <v>194.7665086823468</v>
      </c>
      <c r="J1139" s="28">
        <f t="shared" si="258"/>
        <v>0</v>
      </c>
      <c r="K1139" s="28">
        <f t="shared" si="259"/>
        <v>0</v>
      </c>
    </row>
    <row r="1140" spans="1:11">
      <c r="A1140" s="32" t="s">
        <v>46</v>
      </c>
      <c r="B1140" s="26" t="s">
        <v>47</v>
      </c>
      <c r="C1140" s="27">
        <v>6245</v>
      </c>
      <c r="D1140" s="27">
        <v>1686938</v>
      </c>
      <c r="E1140" s="27">
        <v>283099</v>
      </c>
      <c r="F1140" s="27">
        <v>1365693.72</v>
      </c>
      <c r="G1140" s="27">
        <f t="shared" si="255"/>
        <v>1359448.72</v>
      </c>
      <c r="H1140" s="27">
        <f t="shared" si="256"/>
        <v>-1082594.72</v>
      </c>
      <c r="I1140" s="28">
        <f t="shared" si="257"/>
        <v>21768.594395516415</v>
      </c>
      <c r="J1140" s="28">
        <f t="shared" si="258"/>
        <v>482.4085284653072</v>
      </c>
      <c r="K1140" s="28">
        <f t="shared" si="259"/>
        <v>80.956959888270944</v>
      </c>
    </row>
    <row r="1141" spans="1:11">
      <c r="A1141" s="33" t="s">
        <v>48</v>
      </c>
      <c r="B1141" s="26" t="s">
        <v>49</v>
      </c>
      <c r="C1141" s="27">
        <v>6245</v>
      </c>
      <c r="D1141" s="27">
        <v>1675438</v>
      </c>
      <c r="E1141" s="27">
        <v>283099</v>
      </c>
      <c r="F1141" s="27">
        <v>1361143.72</v>
      </c>
      <c r="G1141" s="27">
        <f t="shared" si="255"/>
        <v>1354898.72</v>
      </c>
      <c r="H1141" s="27">
        <f t="shared" si="256"/>
        <v>-1078044.72</v>
      </c>
      <c r="I1141" s="28">
        <f t="shared" si="257"/>
        <v>21695.736108887111</v>
      </c>
      <c r="J1141" s="28">
        <f t="shared" si="258"/>
        <v>480.80131685382145</v>
      </c>
      <c r="K1141" s="28">
        <f t="shared" si="259"/>
        <v>81.241067708861806</v>
      </c>
    </row>
    <row r="1142" spans="1:11">
      <c r="A1142" s="33" t="s">
        <v>50</v>
      </c>
      <c r="B1142" s="26" t="s">
        <v>51</v>
      </c>
      <c r="C1142" s="27">
        <v>0</v>
      </c>
      <c r="D1142" s="27">
        <v>11500</v>
      </c>
      <c r="E1142" s="27">
        <v>0</v>
      </c>
      <c r="F1142" s="27">
        <v>4550</v>
      </c>
      <c r="G1142" s="27">
        <f t="shared" si="255"/>
        <v>4550</v>
      </c>
      <c r="H1142" s="27">
        <f t="shared" si="256"/>
        <v>-4550</v>
      </c>
      <c r="I1142" s="28">
        <f t="shared" si="257"/>
        <v>0</v>
      </c>
      <c r="J1142" s="28">
        <f t="shared" si="258"/>
        <v>0</v>
      </c>
      <c r="K1142" s="28">
        <f t="shared" si="259"/>
        <v>39.565217391304344</v>
      </c>
    </row>
    <row r="1143" spans="1:11" ht="26.4">
      <c r="A1143" s="32" t="s">
        <v>88</v>
      </c>
      <c r="B1143" s="26" t="s">
        <v>89</v>
      </c>
      <c r="C1143" s="27">
        <v>449242.15</v>
      </c>
      <c r="D1143" s="27">
        <v>721024</v>
      </c>
      <c r="E1143" s="27">
        <v>310044</v>
      </c>
      <c r="F1143" s="27">
        <v>308570.19</v>
      </c>
      <c r="G1143" s="27">
        <f t="shared" si="255"/>
        <v>-140671.96000000002</v>
      </c>
      <c r="H1143" s="27">
        <f t="shared" si="256"/>
        <v>1473.8099999999977</v>
      </c>
      <c r="I1143" s="28">
        <f t="shared" si="257"/>
        <v>-31.313170413773506</v>
      </c>
      <c r="J1143" s="28">
        <f t="shared" si="258"/>
        <v>99.524644889112508</v>
      </c>
      <c r="K1143" s="28">
        <f t="shared" si="259"/>
        <v>42.796105261406005</v>
      </c>
    </row>
    <row r="1144" spans="1:11">
      <c r="A1144" s="33" t="s">
        <v>90</v>
      </c>
      <c r="B1144" s="26" t="s">
        <v>91</v>
      </c>
      <c r="C1144" s="27">
        <v>449242.15</v>
      </c>
      <c r="D1144" s="27">
        <v>721024</v>
      </c>
      <c r="E1144" s="27">
        <v>310044</v>
      </c>
      <c r="F1144" s="27">
        <v>308570.19</v>
      </c>
      <c r="G1144" s="27">
        <f t="shared" si="255"/>
        <v>-140671.96000000002</v>
      </c>
      <c r="H1144" s="27">
        <f t="shared" si="256"/>
        <v>1473.8099999999977</v>
      </c>
      <c r="I1144" s="28">
        <f t="shared" si="257"/>
        <v>-31.313170413773506</v>
      </c>
      <c r="J1144" s="28">
        <f t="shared" si="258"/>
        <v>99.524644889112508</v>
      </c>
      <c r="K1144" s="28">
        <f t="shared" si="259"/>
        <v>42.796105261406005</v>
      </c>
    </row>
    <row r="1145" spans="1:11" ht="26.4">
      <c r="A1145" s="32" t="s">
        <v>52</v>
      </c>
      <c r="B1145" s="26" t="s">
        <v>53</v>
      </c>
      <c r="C1145" s="27">
        <v>710662.23</v>
      </c>
      <c r="D1145" s="27">
        <v>11216798</v>
      </c>
      <c r="E1145" s="27">
        <v>1118464</v>
      </c>
      <c r="F1145" s="27">
        <v>7506437.1299999999</v>
      </c>
      <c r="G1145" s="27">
        <f t="shared" si="255"/>
        <v>6795774.9000000004</v>
      </c>
      <c r="H1145" s="27">
        <f t="shared" si="256"/>
        <v>-6387973.1299999999</v>
      </c>
      <c r="I1145" s="28">
        <f t="shared" si="257"/>
        <v>956.25947364615104</v>
      </c>
      <c r="J1145" s="28">
        <f t="shared" si="258"/>
        <v>671.13801874713897</v>
      </c>
      <c r="K1145" s="28">
        <f t="shared" si="259"/>
        <v>66.92138995460202</v>
      </c>
    </row>
    <row r="1146" spans="1:11">
      <c r="A1146" s="33" t="s">
        <v>54</v>
      </c>
      <c r="B1146" s="26" t="s">
        <v>55</v>
      </c>
      <c r="C1146" s="27">
        <v>25000</v>
      </c>
      <c r="D1146" s="27">
        <v>29186</v>
      </c>
      <c r="E1146" s="27">
        <v>25000</v>
      </c>
      <c r="F1146" s="27">
        <v>25000</v>
      </c>
      <c r="G1146" s="27">
        <f t="shared" si="255"/>
        <v>0</v>
      </c>
      <c r="H1146" s="27">
        <f t="shared" si="256"/>
        <v>0</v>
      </c>
      <c r="I1146" s="28">
        <f t="shared" si="257"/>
        <v>0</v>
      </c>
      <c r="J1146" s="28">
        <f t="shared" si="258"/>
        <v>100</v>
      </c>
      <c r="K1146" s="28">
        <f t="shared" si="259"/>
        <v>85.657507023915585</v>
      </c>
    </row>
    <row r="1147" spans="1:11" ht="26.4">
      <c r="A1147" s="34" t="s">
        <v>56</v>
      </c>
      <c r="B1147" s="26" t="s">
        <v>57</v>
      </c>
      <c r="C1147" s="27">
        <v>25000</v>
      </c>
      <c r="D1147" s="27">
        <v>29186</v>
      </c>
      <c r="E1147" s="27">
        <v>25000</v>
      </c>
      <c r="F1147" s="27">
        <v>25000</v>
      </c>
      <c r="G1147" s="27">
        <f t="shared" si="255"/>
        <v>0</v>
      </c>
      <c r="H1147" s="27">
        <f t="shared" si="256"/>
        <v>0</v>
      </c>
      <c r="I1147" s="28">
        <f t="shared" si="257"/>
        <v>0</v>
      </c>
      <c r="J1147" s="28">
        <f t="shared" si="258"/>
        <v>100</v>
      </c>
      <c r="K1147" s="28">
        <f t="shared" si="259"/>
        <v>85.657507023915585</v>
      </c>
    </row>
    <row r="1148" spans="1:11" ht="26.4">
      <c r="A1148" s="35" t="s">
        <v>58</v>
      </c>
      <c r="B1148" s="26" t="s">
        <v>59</v>
      </c>
      <c r="C1148" s="27">
        <v>25000</v>
      </c>
      <c r="D1148" s="27">
        <v>29186</v>
      </c>
      <c r="E1148" s="27">
        <v>25000</v>
      </c>
      <c r="F1148" s="27">
        <v>25000</v>
      </c>
      <c r="G1148" s="27">
        <f t="shared" si="255"/>
        <v>0</v>
      </c>
      <c r="H1148" s="27">
        <f t="shared" si="256"/>
        <v>0</v>
      </c>
      <c r="I1148" s="28">
        <f t="shared" si="257"/>
        <v>0</v>
      </c>
      <c r="J1148" s="28">
        <f t="shared" si="258"/>
        <v>100</v>
      </c>
      <c r="K1148" s="28">
        <f t="shared" si="259"/>
        <v>85.657507023915585</v>
      </c>
    </row>
    <row r="1149" spans="1:11" ht="52.8">
      <c r="A1149" s="33" t="s">
        <v>163</v>
      </c>
      <c r="B1149" s="26" t="s">
        <v>164</v>
      </c>
      <c r="C1149" s="27">
        <v>685662.23</v>
      </c>
      <c r="D1149" s="27">
        <v>11187612</v>
      </c>
      <c r="E1149" s="27">
        <v>1093464</v>
      </c>
      <c r="F1149" s="27">
        <v>7481437.1299999999</v>
      </c>
      <c r="G1149" s="27">
        <f t="shared" si="255"/>
        <v>6795774.9000000004</v>
      </c>
      <c r="H1149" s="27">
        <f t="shared" si="256"/>
        <v>-6387973.1299999999</v>
      </c>
      <c r="I1149" s="28">
        <f t="shared" si="257"/>
        <v>991.12574714812558</v>
      </c>
      <c r="J1149" s="28">
        <f t="shared" si="258"/>
        <v>684.19601651266066</v>
      </c>
      <c r="K1149" s="28">
        <f t="shared" si="259"/>
        <v>66.872511577984653</v>
      </c>
    </row>
    <row r="1150" spans="1:11" ht="39.6">
      <c r="A1150" s="34" t="s">
        <v>165</v>
      </c>
      <c r="B1150" s="26" t="s">
        <v>166</v>
      </c>
      <c r="C1150" s="27">
        <v>139321.96</v>
      </c>
      <c r="D1150" s="27">
        <v>9610909</v>
      </c>
      <c r="E1150" s="27">
        <v>744586</v>
      </c>
      <c r="F1150" s="27">
        <v>6322240.6900000004</v>
      </c>
      <c r="G1150" s="27">
        <f t="shared" si="255"/>
        <v>6182918.7300000004</v>
      </c>
      <c r="H1150" s="27">
        <f t="shared" si="256"/>
        <v>-5577654.6900000004</v>
      </c>
      <c r="I1150" s="28">
        <f t="shared" si="257"/>
        <v>4437.8637294508353</v>
      </c>
      <c r="J1150" s="28">
        <f t="shared" si="258"/>
        <v>849.09475735509409</v>
      </c>
      <c r="K1150" s="28">
        <f t="shared" si="259"/>
        <v>65.781922292678047</v>
      </c>
    </row>
    <row r="1151" spans="1:11" ht="66">
      <c r="A1151" s="34" t="s">
        <v>190</v>
      </c>
      <c r="B1151" s="26" t="s">
        <v>191</v>
      </c>
      <c r="C1151" s="27">
        <v>546340.27</v>
      </c>
      <c r="D1151" s="27">
        <v>1576703</v>
      </c>
      <c r="E1151" s="27">
        <v>348878</v>
      </c>
      <c r="F1151" s="27">
        <v>1159196.44</v>
      </c>
      <c r="G1151" s="27">
        <f t="shared" si="255"/>
        <v>612856.16999999993</v>
      </c>
      <c r="H1151" s="27">
        <f t="shared" si="256"/>
        <v>-810318.44</v>
      </c>
      <c r="I1151" s="28">
        <f t="shared" si="257"/>
        <v>112.17481186221175</v>
      </c>
      <c r="J1151" s="28">
        <f t="shared" si="258"/>
        <v>332.26412671478278</v>
      </c>
      <c r="K1151" s="28">
        <f t="shared" si="259"/>
        <v>73.52027870816508</v>
      </c>
    </row>
    <row r="1152" spans="1:11">
      <c r="A1152" s="31" t="s">
        <v>60</v>
      </c>
      <c r="B1152" s="26" t="s">
        <v>61</v>
      </c>
      <c r="C1152" s="27">
        <v>29285.41</v>
      </c>
      <c r="D1152" s="27">
        <v>740725</v>
      </c>
      <c r="E1152" s="27">
        <v>15625</v>
      </c>
      <c r="F1152" s="27">
        <v>352035.06</v>
      </c>
      <c r="G1152" s="27">
        <f t="shared" si="255"/>
        <v>322749.65000000002</v>
      </c>
      <c r="H1152" s="27">
        <f t="shared" si="256"/>
        <v>-336410.06</v>
      </c>
      <c r="I1152" s="28">
        <f t="shared" si="257"/>
        <v>1102.0834265253586</v>
      </c>
      <c r="J1152" s="28">
        <f t="shared" si="258"/>
        <v>2253.0243840000003</v>
      </c>
      <c r="K1152" s="28">
        <f t="shared" si="259"/>
        <v>47.525743022039215</v>
      </c>
    </row>
    <row r="1153" spans="1:11">
      <c r="A1153" s="32" t="s">
        <v>62</v>
      </c>
      <c r="B1153" s="26" t="s">
        <v>63</v>
      </c>
      <c r="C1153" s="27">
        <v>29285.41</v>
      </c>
      <c r="D1153" s="27">
        <v>740725</v>
      </c>
      <c r="E1153" s="27">
        <v>15625</v>
      </c>
      <c r="F1153" s="27">
        <v>352035.06</v>
      </c>
      <c r="G1153" s="27">
        <f t="shared" si="255"/>
        <v>322749.65000000002</v>
      </c>
      <c r="H1153" s="27">
        <f t="shared" si="256"/>
        <v>-336410.06</v>
      </c>
      <c r="I1153" s="28">
        <f t="shared" si="257"/>
        <v>1102.0834265253586</v>
      </c>
      <c r="J1153" s="28">
        <f t="shared" si="258"/>
        <v>2253.0243840000003</v>
      </c>
      <c r="K1153" s="28">
        <f t="shared" si="259"/>
        <v>47.525743022039215</v>
      </c>
    </row>
    <row r="1154" spans="1:11">
      <c r="A1154" s="25"/>
      <c r="B1154" s="26" t="s">
        <v>64</v>
      </c>
      <c r="C1154" s="27">
        <v>3809334.02</v>
      </c>
      <c r="D1154" s="27">
        <v>-3383</v>
      </c>
      <c r="E1154" s="27">
        <v>0</v>
      </c>
      <c r="F1154" s="27">
        <v>13531996.029999999</v>
      </c>
      <c r="G1154" s="27">
        <f t="shared" si="255"/>
        <v>9722662.0099999998</v>
      </c>
      <c r="H1154" s="27">
        <f t="shared" si="256"/>
        <v>-13531996.029999999</v>
      </c>
      <c r="I1154" s="28">
        <f t="shared" si="257"/>
        <v>255.23259338649433</v>
      </c>
      <c r="J1154" s="28">
        <f t="shared" si="258"/>
        <v>0</v>
      </c>
      <c r="K1154" s="28">
        <f t="shared" si="259"/>
        <v>-399999.88264853676</v>
      </c>
    </row>
    <row r="1155" spans="1:11">
      <c r="A1155" s="25" t="s">
        <v>65</v>
      </c>
      <c r="B1155" s="26" t="s">
        <v>66</v>
      </c>
      <c r="C1155" s="27">
        <v>-3809334.02</v>
      </c>
      <c r="D1155" s="27">
        <v>3383</v>
      </c>
      <c r="E1155" s="27">
        <v>0</v>
      </c>
      <c r="F1155" s="27">
        <v>-13531996.029999999</v>
      </c>
      <c r="G1155" s="27">
        <f t="shared" si="255"/>
        <v>-9722662.0099999998</v>
      </c>
      <c r="H1155" s="27">
        <f t="shared" si="256"/>
        <v>13531996.029999999</v>
      </c>
      <c r="I1155" s="28">
        <f t="shared" si="257"/>
        <v>255.23259338649433</v>
      </c>
      <c r="J1155" s="28">
        <f t="shared" si="258"/>
        <v>0</v>
      </c>
      <c r="K1155" s="28">
        <f t="shared" si="259"/>
        <v>-399999.88264853676</v>
      </c>
    </row>
    <row r="1156" spans="1:11">
      <c r="A1156" s="31" t="s">
        <v>67</v>
      </c>
      <c r="B1156" s="26" t="s">
        <v>68</v>
      </c>
      <c r="C1156" s="27">
        <v>-3809334.02</v>
      </c>
      <c r="D1156" s="27">
        <v>3383</v>
      </c>
      <c r="E1156" s="27">
        <v>0</v>
      </c>
      <c r="F1156" s="27">
        <v>-13531996.029999999</v>
      </c>
      <c r="G1156" s="27">
        <f t="shared" si="255"/>
        <v>-9722662.0099999998</v>
      </c>
      <c r="H1156" s="27">
        <f t="shared" si="256"/>
        <v>13531996.029999999</v>
      </c>
      <c r="I1156" s="28">
        <f t="shared" si="257"/>
        <v>255.23259338649433</v>
      </c>
      <c r="J1156" s="28">
        <f t="shared" si="258"/>
        <v>0</v>
      </c>
      <c r="K1156" s="28">
        <f t="shared" si="259"/>
        <v>-399999.88264853676</v>
      </c>
    </row>
    <row r="1157" spans="1:11" ht="26.4">
      <c r="A1157" s="32" t="s">
        <v>148</v>
      </c>
      <c r="B1157" s="26" t="s">
        <v>149</v>
      </c>
      <c r="C1157" s="27">
        <v>0</v>
      </c>
      <c r="D1157" s="27">
        <v>3383</v>
      </c>
      <c r="E1157" s="27">
        <v>0</v>
      </c>
      <c r="F1157" s="27">
        <v>-3382.14</v>
      </c>
      <c r="G1157" s="27">
        <f t="shared" si="255"/>
        <v>-3382.14</v>
      </c>
      <c r="H1157" s="27">
        <f t="shared" si="256"/>
        <v>3382.14</v>
      </c>
      <c r="I1157" s="28">
        <f t="shared" si="257"/>
        <v>0</v>
      </c>
      <c r="J1157" s="28">
        <f t="shared" si="258"/>
        <v>0</v>
      </c>
      <c r="K1157" s="28">
        <f t="shared" si="259"/>
        <v>-99.974578776234111</v>
      </c>
    </row>
    <row r="1158" spans="1:11" ht="26.4">
      <c r="A1158" s="40" t="s">
        <v>122</v>
      </c>
      <c r="B1158" s="37" t="s">
        <v>562</v>
      </c>
      <c r="C1158" s="38"/>
      <c r="D1158" s="38"/>
      <c r="E1158" s="38"/>
      <c r="F1158" s="38"/>
      <c r="G1158" s="38"/>
      <c r="H1158" s="38"/>
      <c r="I1158" s="39"/>
      <c r="J1158" s="39"/>
      <c r="K1158" s="39"/>
    </row>
    <row r="1159" spans="1:11">
      <c r="A1159" s="25" t="s">
        <v>28</v>
      </c>
      <c r="B1159" s="26" t="s">
        <v>29</v>
      </c>
      <c r="C1159" s="27">
        <v>7088024.7000000002</v>
      </c>
      <c r="D1159" s="27">
        <v>29129092</v>
      </c>
      <c r="E1159" s="27">
        <v>4366868</v>
      </c>
      <c r="F1159" s="27">
        <v>29126819.84</v>
      </c>
      <c r="G1159" s="27">
        <f t="shared" ref="G1159:G1190" si="260">F1159-C1159</f>
        <v>22038795.140000001</v>
      </c>
      <c r="H1159" s="27">
        <f t="shared" ref="H1159:H1190" si="261">E1159-F1159</f>
        <v>-24759951.84</v>
      </c>
      <c r="I1159" s="28">
        <f t="shared" ref="I1159:I1190" si="262">IF(ISERROR(F1159/C1159),0,F1159/C1159*100-100)</f>
        <v>310.92999915759327</v>
      </c>
      <c r="J1159" s="28">
        <f t="shared" ref="J1159:J1190" si="263">IF(ISERROR(F1159/E1159),0,F1159/E1159*100)</f>
        <v>666.9956554674884</v>
      </c>
      <c r="K1159" s="28">
        <f t="shared" ref="K1159:K1190" si="264">IF(ISERROR(F1159/D1159),0,F1159/D1159*100)</f>
        <v>99.992199688201737</v>
      </c>
    </row>
    <row r="1160" spans="1:11" ht="26.4">
      <c r="A1160" s="31" t="s">
        <v>76</v>
      </c>
      <c r="B1160" s="26" t="s">
        <v>77</v>
      </c>
      <c r="C1160" s="27">
        <v>30.7</v>
      </c>
      <c r="D1160" s="27">
        <v>0</v>
      </c>
      <c r="E1160" s="27">
        <v>0</v>
      </c>
      <c r="F1160" s="27">
        <v>0</v>
      </c>
      <c r="G1160" s="27">
        <f t="shared" si="260"/>
        <v>-30.7</v>
      </c>
      <c r="H1160" s="27">
        <f t="shared" si="261"/>
        <v>0</v>
      </c>
      <c r="I1160" s="28">
        <f t="shared" si="262"/>
        <v>-100</v>
      </c>
      <c r="J1160" s="28">
        <f t="shared" si="263"/>
        <v>0</v>
      </c>
      <c r="K1160" s="28">
        <f t="shared" si="264"/>
        <v>0</v>
      </c>
    </row>
    <row r="1161" spans="1:11">
      <c r="A1161" s="31" t="s">
        <v>78</v>
      </c>
      <c r="B1161" s="26" t="s">
        <v>79</v>
      </c>
      <c r="C1161" s="27">
        <v>0</v>
      </c>
      <c r="D1161" s="27">
        <v>20225</v>
      </c>
      <c r="E1161" s="27">
        <v>0</v>
      </c>
      <c r="F1161" s="27">
        <v>17952.84</v>
      </c>
      <c r="G1161" s="27">
        <f t="shared" si="260"/>
        <v>17952.84</v>
      </c>
      <c r="H1161" s="27">
        <f t="shared" si="261"/>
        <v>-17952.84</v>
      </c>
      <c r="I1161" s="28">
        <f t="shared" si="262"/>
        <v>0</v>
      </c>
      <c r="J1161" s="28">
        <f t="shared" si="263"/>
        <v>0</v>
      </c>
      <c r="K1161" s="28">
        <f t="shared" si="264"/>
        <v>88.765587144622998</v>
      </c>
    </row>
    <row r="1162" spans="1:11" ht="26.4">
      <c r="A1162" s="32" t="s">
        <v>106</v>
      </c>
      <c r="B1162" s="26" t="s">
        <v>107</v>
      </c>
      <c r="C1162" s="27">
        <v>0</v>
      </c>
      <c r="D1162" s="27">
        <v>20225</v>
      </c>
      <c r="E1162" s="27">
        <v>0</v>
      </c>
      <c r="F1162" s="27">
        <v>17952.84</v>
      </c>
      <c r="G1162" s="27">
        <f t="shared" si="260"/>
        <v>17952.84</v>
      </c>
      <c r="H1162" s="27">
        <f t="shared" si="261"/>
        <v>-17952.84</v>
      </c>
      <c r="I1162" s="28">
        <f t="shared" si="262"/>
        <v>0</v>
      </c>
      <c r="J1162" s="28">
        <f t="shared" si="263"/>
        <v>0</v>
      </c>
      <c r="K1162" s="28">
        <f t="shared" si="264"/>
        <v>88.765587144622998</v>
      </c>
    </row>
    <row r="1163" spans="1:11" ht="39.6">
      <c r="A1163" s="33" t="s">
        <v>108</v>
      </c>
      <c r="B1163" s="26" t="s">
        <v>109</v>
      </c>
      <c r="C1163" s="27">
        <v>0</v>
      </c>
      <c r="D1163" s="27">
        <v>20225</v>
      </c>
      <c r="E1163" s="27">
        <v>0</v>
      </c>
      <c r="F1163" s="27">
        <v>17952.84</v>
      </c>
      <c r="G1163" s="27">
        <f t="shared" si="260"/>
        <v>17952.84</v>
      </c>
      <c r="H1163" s="27">
        <f t="shared" si="261"/>
        <v>-17952.84</v>
      </c>
      <c r="I1163" s="28">
        <f t="shared" si="262"/>
        <v>0</v>
      </c>
      <c r="J1163" s="28">
        <f t="shared" si="263"/>
        <v>0</v>
      </c>
      <c r="K1163" s="28">
        <f t="shared" si="264"/>
        <v>88.765587144622998</v>
      </c>
    </row>
    <row r="1164" spans="1:11" ht="52.8">
      <c r="A1164" s="34" t="s">
        <v>477</v>
      </c>
      <c r="B1164" s="26" t="s">
        <v>478</v>
      </c>
      <c r="C1164" s="27">
        <v>0</v>
      </c>
      <c r="D1164" s="27">
        <v>20225</v>
      </c>
      <c r="E1164" s="27">
        <v>0</v>
      </c>
      <c r="F1164" s="27">
        <v>17952.84</v>
      </c>
      <c r="G1164" s="27">
        <f t="shared" si="260"/>
        <v>17952.84</v>
      </c>
      <c r="H1164" s="27">
        <f t="shared" si="261"/>
        <v>-17952.84</v>
      </c>
      <c r="I1164" s="28">
        <f t="shared" si="262"/>
        <v>0</v>
      </c>
      <c r="J1164" s="28">
        <f t="shared" si="263"/>
        <v>0</v>
      </c>
      <c r="K1164" s="28">
        <f t="shared" si="264"/>
        <v>88.765587144622998</v>
      </c>
    </row>
    <row r="1165" spans="1:11">
      <c r="A1165" s="31" t="s">
        <v>30</v>
      </c>
      <c r="B1165" s="26" t="s">
        <v>31</v>
      </c>
      <c r="C1165" s="27">
        <v>7087994</v>
      </c>
      <c r="D1165" s="27">
        <v>29108867</v>
      </c>
      <c r="E1165" s="27">
        <v>4366868</v>
      </c>
      <c r="F1165" s="27">
        <v>29108867</v>
      </c>
      <c r="G1165" s="27">
        <f t="shared" si="260"/>
        <v>22020873</v>
      </c>
      <c r="H1165" s="27">
        <f t="shared" si="261"/>
        <v>-24741999</v>
      </c>
      <c r="I1165" s="28">
        <f t="shared" si="262"/>
        <v>310.67849380233679</v>
      </c>
      <c r="J1165" s="28">
        <f t="shared" si="263"/>
        <v>666.58454068224637</v>
      </c>
      <c r="K1165" s="28">
        <f t="shared" si="264"/>
        <v>100</v>
      </c>
    </row>
    <row r="1166" spans="1:11">
      <c r="A1166" s="32" t="s">
        <v>32</v>
      </c>
      <c r="B1166" s="26" t="s">
        <v>33</v>
      </c>
      <c r="C1166" s="27">
        <v>7087994</v>
      </c>
      <c r="D1166" s="27">
        <v>29108867</v>
      </c>
      <c r="E1166" s="27">
        <v>4366868</v>
      </c>
      <c r="F1166" s="27">
        <v>29108867</v>
      </c>
      <c r="G1166" s="27">
        <f t="shared" si="260"/>
        <v>22020873</v>
      </c>
      <c r="H1166" s="27">
        <f t="shared" si="261"/>
        <v>-24741999</v>
      </c>
      <c r="I1166" s="28">
        <f t="shared" si="262"/>
        <v>310.67849380233679</v>
      </c>
      <c r="J1166" s="28">
        <f t="shared" si="263"/>
        <v>666.58454068224637</v>
      </c>
      <c r="K1166" s="28">
        <f t="shared" si="264"/>
        <v>100</v>
      </c>
    </row>
    <row r="1167" spans="1:11">
      <c r="A1167" s="25" t="s">
        <v>34</v>
      </c>
      <c r="B1167" s="26" t="s">
        <v>35</v>
      </c>
      <c r="C1167" s="27">
        <v>3278690.68</v>
      </c>
      <c r="D1167" s="27">
        <v>29132475</v>
      </c>
      <c r="E1167" s="27">
        <v>4366868</v>
      </c>
      <c r="F1167" s="27">
        <v>15594823.810000001</v>
      </c>
      <c r="G1167" s="27">
        <f t="shared" si="260"/>
        <v>12316133.130000001</v>
      </c>
      <c r="H1167" s="27">
        <f t="shared" si="261"/>
        <v>-11227955.810000001</v>
      </c>
      <c r="I1167" s="28">
        <f t="shared" si="262"/>
        <v>375.64181351807184</v>
      </c>
      <c r="J1167" s="28">
        <f t="shared" si="263"/>
        <v>357.1169041519002</v>
      </c>
      <c r="K1167" s="28">
        <f t="shared" si="264"/>
        <v>53.5307206476621</v>
      </c>
    </row>
    <row r="1168" spans="1:11">
      <c r="A1168" s="31" t="s">
        <v>36</v>
      </c>
      <c r="B1168" s="26" t="s">
        <v>37</v>
      </c>
      <c r="C1168" s="27">
        <v>3249405.27</v>
      </c>
      <c r="D1168" s="27">
        <v>28391750</v>
      </c>
      <c r="E1168" s="27">
        <v>4351243</v>
      </c>
      <c r="F1168" s="27">
        <v>15242788.75</v>
      </c>
      <c r="G1168" s="27">
        <f t="shared" si="260"/>
        <v>11993383.48</v>
      </c>
      <c r="H1168" s="27">
        <f t="shared" si="261"/>
        <v>-10891545.75</v>
      </c>
      <c r="I1168" s="28">
        <f t="shared" si="262"/>
        <v>369.09472606351744</v>
      </c>
      <c r="J1168" s="28">
        <f t="shared" si="263"/>
        <v>350.30883703806018</v>
      </c>
      <c r="K1168" s="28">
        <f t="shared" si="264"/>
        <v>53.687387181135357</v>
      </c>
    </row>
    <row r="1169" spans="1:11">
      <c r="A1169" s="32" t="s">
        <v>38</v>
      </c>
      <c r="B1169" s="26" t="s">
        <v>39</v>
      </c>
      <c r="C1169" s="27">
        <v>2083255.89</v>
      </c>
      <c r="D1169" s="27">
        <v>14766990</v>
      </c>
      <c r="E1169" s="27">
        <v>2639636</v>
      </c>
      <c r="F1169" s="27">
        <v>6062087.71</v>
      </c>
      <c r="G1169" s="27">
        <f t="shared" si="260"/>
        <v>3978831.8200000003</v>
      </c>
      <c r="H1169" s="27">
        <f t="shared" si="261"/>
        <v>-3422451.71</v>
      </c>
      <c r="I1169" s="28">
        <f t="shared" si="262"/>
        <v>190.99102703124964</v>
      </c>
      <c r="J1169" s="28">
        <f t="shared" si="263"/>
        <v>229.65619918806985</v>
      </c>
      <c r="K1169" s="28">
        <f t="shared" si="264"/>
        <v>41.051613835995013</v>
      </c>
    </row>
    <row r="1170" spans="1:11">
      <c r="A1170" s="33" t="s">
        <v>40</v>
      </c>
      <c r="B1170" s="26" t="s">
        <v>41</v>
      </c>
      <c r="C1170" s="27">
        <v>1150859.6599999999</v>
      </c>
      <c r="D1170" s="27">
        <v>7154328</v>
      </c>
      <c r="E1170" s="27">
        <v>1617266</v>
      </c>
      <c r="F1170" s="27">
        <v>3490717.04</v>
      </c>
      <c r="G1170" s="27">
        <f t="shared" si="260"/>
        <v>2339857.38</v>
      </c>
      <c r="H1170" s="27">
        <f t="shared" si="261"/>
        <v>-1873451.04</v>
      </c>
      <c r="I1170" s="28">
        <f t="shared" si="262"/>
        <v>203.31387582044539</v>
      </c>
      <c r="J1170" s="28">
        <f t="shared" si="263"/>
        <v>215.84062485701176</v>
      </c>
      <c r="K1170" s="28">
        <f t="shared" si="264"/>
        <v>48.791683020403873</v>
      </c>
    </row>
    <row r="1171" spans="1:11">
      <c r="A1171" s="33" t="s">
        <v>42</v>
      </c>
      <c r="B1171" s="26" t="s">
        <v>43</v>
      </c>
      <c r="C1171" s="27">
        <v>932396.23</v>
      </c>
      <c r="D1171" s="27">
        <v>7612662</v>
      </c>
      <c r="E1171" s="27">
        <v>1022370</v>
      </c>
      <c r="F1171" s="27">
        <v>2571370.67</v>
      </c>
      <c r="G1171" s="27">
        <f t="shared" si="260"/>
        <v>1638974.44</v>
      </c>
      <c r="H1171" s="27">
        <f t="shared" si="261"/>
        <v>-1549000.67</v>
      </c>
      <c r="I1171" s="28">
        <f t="shared" si="262"/>
        <v>175.7808952101833</v>
      </c>
      <c r="J1171" s="28">
        <f t="shared" si="263"/>
        <v>251.51077105157623</v>
      </c>
      <c r="K1171" s="28">
        <f t="shared" si="264"/>
        <v>33.777549430146777</v>
      </c>
    </row>
    <row r="1172" spans="1:11">
      <c r="A1172" s="34" t="s">
        <v>44</v>
      </c>
      <c r="B1172" s="26" t="s">
        <v>45</v>
      </c>
      <c r="C1172" s="27">
        <v>13743.98</v>
      </c>
      <c r="D1172" s="27">
        <v>0</v>
      </c>
      <c r="E1172" s="27">
        <v>0</v>
      </c>
      <c r="F1172" s="27">
        <v>40512.65</v>
      </c>
      <c r="G1172" s="27">
        <f t="shared" si="260"/>
        <v>26768.670000000002</v>
      </c>
      <c r="H1172" s="27">
        <f t="shared" si="261"/>
        <v>-40512.65</v>
      </c>
      <c r="I1172" s="28">
        <f t="shared" si="262"/>
        <v>194.7665086823468</v>
      </c>
      <c r="J1172" s="28">
        <f t="shared" si="263"/>
        <v>0</v>
      </c>
      <c r="K1172" s="28">
        <f t="shared" si="264"/>
        <v>0</v>
      </c>
    </row>
    <row r="1173" spans="1:11">
      <c r="A1173" s="32" t="s">
        <v>46</v>
      </c>
      <c r="B1173" s="26" t="s">
        <v>47</v>
      </c>
      <c r="C1173" s="27">
        <v>6245</v>
      </c>
      <c r="D1173" s="27">
        <v>1686938</v>
      </c>
      <c r="E1173" s="27">
        <v>283099</v>
      </c>
      <c r="F1173" s="27">
        <v>1365693.72</v>
      </c>
      <c r="G1173" s="27">
        <f t="shared" si="260"/>
        <v>1359448.72</v>
      </c>
      <c r="H1173" s="27">
        <f t="shared" si="261"/>
        <v>-1082594.72</v>
      </c>
      <c r="I1173" s="28">
        <f t="shared" si="262"/>
        <v>21768.594395516415</v>
      </c>
      <c r="J1173" s="28">
        <f t="shared" si="263"/>
        <v>482.4085284653072</v>
      </c>
      <c r="K1173" s="28">
        <f t="shared" si="264"/>
        <v>80.956959888270944</v>
      </c>
    </row>
    <row r="1174" spans="1:11">
      <c r="A1174" s="33" t="s">
        <v>48</v>
      </c>
      <c r="B1174" s="26" t="s">
        <v>49</v>
      </c>
      <c r="C1174" s="27">
        <v>6245</v>
      </c>
      <c r="D1174" s="27">
        <v>1675438</v>
      </c>
      <c r="E1174" s="27">
        <v>283099</v>
      </c>
      <c r="F1174" s="27">
        <v>1361143.72</v>
      </c>
      <c r="G1174" s="27">
        <f t="shared" si="260"/>
        <v>1354898.72</v>
      </c>
      <c r="H1174" s="27">
        <f t="shared" si="261"/>
        <v>-1078044.72</v>
      </c>
      <c r="I1174" s="28">
        <f t="shared" si="262"/>
        <v>21695.736108887111</v>
      </c>
      <c r="J1174" s="28">
        <f t="shared" si="263"/>
        <v>480.80131685382145</v>
      </c>
      <c r="K1174" s="28">
        <f t="shared" si="264"/>
        <v>81.241067708861806</v>
      </c>
    </row>
    <row r="1175" spans="1:11">
      <c r="A1175" s="33" t="s">
        <v>50</v>
      </c>
      <c r="B1175" s="26" t="s">
        <v>51</v>
      </c>
      <c r="C1175" s="27">
        <v>0</v>
      </c>
      <c r="D1175" s="27">
        <v>11500</v>
      </c>
      <c r="E1175" s="27">
        <v>0</v>
      </c>
      <c r="F1175" s="27">
        <v>4550</v>
      </c>
      <c r="G1175" s="27">
        <f t="shared" si="260"/>
        <v>4550</v>
      </c>
      <c r="H1175" s="27">
        <f t="shared" si="261"/>
        <v>-4550</v>
      </c>
      <c r="I1175" s="28">
        <f t="shared" si="262"/>
        <v>0</v>
      </c>
      <c r="J1175" s="28">
        <f t="shared" si="263"/>
        <v>0</v>
      </c>
      <c r="K1175" s="28">
        <f t="shared" si="264"/>
        <v>39.565217391304344</v>
      </c>
    </row>
    <row r="1176" spans="1:11" ht="26.4">
      <c r="A1176" s="32" t="s">
        <v>88</v>
      </c>
      <c r="B1176" s="26" t="s">
        <v>89</v>
      </c>
      <c r="C1176" s="27">
        <v>449242.15</v>
      </c>
      <c r="D1176" s="27">
        <v>721024</v>
      </c>
      <c r="E1176" s="27">
        <v>310044</v>
      </c>
      <c r="F1176" s="27">
        <v>308570.19</v>
      </c>
      <c r="G1176" s="27">
        <f t="shared" si="260"/>
        <v>-140671.96000000002</v>
      </c>
      <c r="H1176" s="27">
        <f t="shared" si="261"/>
        <v>1473.8099999999977</v>
      </c>
      <c r="I1176" s="28">
        <f t="shared" si="262"/>
        <v>-31.313170413773506</v>
      </c>
      <c r="J1176" s="28">
        <f t="shared" si="263"/>
        <v>99.524644889112508</v>
      </c>
      <c r="K1176" s="28">
        <f t="shared" si="264"/>
        <v>42.796105261406005</v>
      </c>
    </row>
    <row r="1177" spans="1:11">
      <c r="A1177" s="33" t="s">
        <v>90</v>
      </c>
      <c r="B1177" s="26" t="s">
        <v>91</v>
      </c>
      <c r="C1177" s="27">
        <v>449242.15</v>
      </c>
      <c r="D1177" s="27">
        <v>721024</v>
      </c>
      <c r="E1177" s="27">
        <v>310044</v>
      </c>
      <c r="F1177" s="27">
        <v>308570.19</v>
      </c>
      <c r="G1177" s="27">
        <f t="shared" si="260"/>
        <v>-140671.96000000002</v>
      </c>
      <c r="H1177" s="27">
        <f t="shared" si="261"/>
        <v>1473.8099999999977</v>
      </c>
      <c r="I1177" s="28">
        <f t="shared" si="262"/>
        <v>-31.313170413773506</v>
      </c>
      <c r="J1177" s="28">
        <f t="shared" si="263"/>
        <v>99.524644889112508</v>
      </c>
      <c r="K1177" s="28">
        <f t="shared" si="264"/>
        <v>42.796105261406005</v>
      </c>
    </row>
    <row r="1178" spans="1:11" ht="26.4">
      <c r="A1178" s="32" t="s">
        <v>52</v>
      </c>
      <c r="B1178" s="26" t="s">
        <v>53</v>
      </c>
      <c r="C1178" s="27">
        <v>710662.23</v>
      </c>
      <c r="D1178" s="27">
        <v>11216798</v>
      </c>
      <c r="E1178" s="27">
        <v>1118464</v>
      </c>
      <c r="F1178" s="27">
        <v>7506437.1299999999</v>
      </c>
      <c r="G1178" s="27">
        <f t="shared" si="260"/>
        <v>6795774.9000000004</v>
      </c>
      <c r="H1178" s="27">
        <f t="shared" si="261"/>
        <v>-6387973.1299999999</v>
      </c>
      <c r="I1178" s="28">
        <f t="shared" si="262"/>
        <v>956.25947364615104</v>
      </c>
      <c r="J1178" s="28">
        <f t="shared" si="263"/>
        <v>671.13801874713897</v>
      </c>
      <c r="K1178" s="28">
        <f t="shared" si="264"/>
        <v>66.92138995460202</v>
      </c>
    </row>
    <row r="1179" spans="1:11">
      <c r="A1179" s="33" t="s">
        <v>54</v>
      </c>
      <c r="B1179" s="26" t="s">
        <v>55</v>
      </c>
      <c r="C1179" s="27">
        <v>25000</v>
      </c>
      <c r="D1179" s="27">
        <v>29186</v>
      </c>
      <c r="E1179" s="27">
        <v>25000</v>
      </c>
      <c r="F1179" s="27">
        <v>25000</v>
      </c>
      <c r="G1179" s="27">
        <f t="shared" si="260"/>
        <v>0</v>
      </c>
      <c r="H1179" s="27">
        <f t="shared" si="261"/>
        <v>0</v>
      </c>
      <c r="I1179" s="28">
        <f t="shared" si="262"/>
        <v>0</v>
      </c>
      <c r="J1179" s="28">
        <f t="shared" si="263"/>
        <v>100</v>
      </c>
      <c r="K1179" s="28">
        <f t="shared" si="264"/>
        <v>85.657507023915585</v>
      </c>
    </row>
    <row r="1180" spans="1:11" ht="26.4">
      <c r="A1180" s="34" t="s">
        <v>56</v>
      </c>
      <c r="B1180" s="26" t="s">
        <v>57</v>
      </c>
      <c r="C1180" s="27">
        <v>25000</v>
      </c>
      <c r="D1180" s="27">
        <v>29186</v>
      </c>
      <c r="E1180" s="27">
        <v>25000</v>
      </c>
      <c r="F1180" s="27">
        <v>25000</v>
      </c>
      <c r="G1180" s="27">
        <f t="shared" si="260"/>
        <v>0</v>
      </c>
      <c r="H1180" s="27">
        <f t="shared" si="261"/>
        <v>0</v>
      </c>
      <c r="I1180" s="28">
        <f t="shared" si="262"/>
        <v>0</v>
      </c>
      <c r="J1180" s="28">
        <f t="shared" si="263"/>
        <v>100</v>
      </c>
      <c r="K1180" s="28">
        <f t="shared" si="264"/>
        <v>85.657507023915585</v>
      </c>
    </row>
    <row r="1181" spans="1:11" ht="26.4">
      <c r="A1181" s="35" t="s">
        <v>58</v>
      </c>
      <c r="B1181" s="26" t="s">
        <v>59</v>
      </c>
      <c r="C1181" s="27">
        <v>25000</v>
      </c>
      <c r="D1181" s="27">
        <v>29186</v>
      </c>
      <c r="E1181" s="27">
        <v>25000</v>
      </c>
      <c r="F1181" s="27">
        <v>25000</v>
      </c>
      <c r="G1181" s="27">
        <f t="shared" si="260"/>
        <v>0</v>
      </c>
      <c r="H1181" s="27">
        <f t="shared" si="261"/>
        <v>0</v>
      </c>
      <c r="I1181" s="28">
        <f t="shared" si="262"/>
        <v>0</v>
      </c>
      <c r="J1181" s="28">
        <f t="shared" si="263"/>
        <v>100</v>
      </c>
      <c r="K1181" s="28">
        <f t="shared" si="264"/>
        <v>85.657507023915585</v>
      </c>
    </row>
    <row r="1182" spans="1:11" ht="52.8">
      <c r="A1182" s="33" t="s">
        <v>163</v>
      </c>
      <c r="B1182" s="26" t="s">
        <v>164</v>
      </c>
      <c r="C1182" s="27">
        <v>685662.23</v>
      </c>
      <c r="D1182" s="27">
        <v>11187612</v>
      </c>
      <c r="E1182" s="27">
        <v>1093464</v>
      </c>
      <c r="F1182" s="27">
        <v>7481437.1299999999</v>
      </c>
      <c r="G1182" s="27">
        <f t="shared" si="260"/>
        <v>6795774.9000000004</v>
      </c>
      <c r="H1182" s="27">
        <f t="shared" si="261"/>
        <v>-6387973.1299999999</v>
      </c>
      <c r="I1182" s="28">
        <f t="shared" si="262"/>
        <v>991.12574714812558</v>
      </c>
      <c r="J1182" s="28">
        <f t="shared" si="263"/>
        <v>684.19601651266066</v>
      </c>
      <c r="K1182" s="28">
        <f t="shared" si="264"/>
        <v>66.872511577984653</v>
      </c>
    </row>
    <row r="1183" spans="1:11" ht="39.6">
      <c r="A1183" s="34" t="s">
        <v>165</v>
      </c>
      <c r="B1183" s="26" t="s">
        <v>166</v>
      </c>
      <c r="C1183" s="27">
        <v>139321.96</v>
      </c>
      <c r="D1183" s="27">
        <v>9610909</v>
      </c>
      <c r="E1183" s="27">
        <v>744586</v>
      </c>
      <c r="F1183" s="27">
        <v>6322240.6900000004</v>
      </c>
      <c r="G1183" s="27">
        <f t="shared" si="260"/>
        <v>6182918.7300000004</v>
      </c>
      <c r="H1183" s="27">
        <f t="shared" si="261"/>
        <v>-5577654.6900000004</v>
      </c>
      <c r="I1183" s="28">
        <f t="shared" si="262"/>
        <v>4437.8637294508353</v>
      </c>
      <c r="J1183" s="28">
        <f t="shared" si="263"/>
        <v>849.09475735509409</v>
      </c>
      <c r="K1183" s="28">
        <f t="shared" si="264"/>
        <v>65.781922292678047</v>
      </c>
    </row>
    <row r="1184" spans="1:11" ht="66">
      <c r="A1184" s="34" t="s">
        <v>190</v>
      </c>
      <c r="B1184" s="26" t="s">
        <v>191</v>
      </c>
      <c r="C1184" s="27">
        <v>546340.27</v>
      </c>
      <c r="D1184" s="27">
        <v>1576703</v>
      </c>
      <c r="E1184" s="27">
        <v>348878</v>
      </c>
      <c r="F1184" s="27">
        <v>1159196.44</v>
      </c>
      <c r="G1184" s="27">
        <f t="shared" si="260"/>
        <v>612856.16999999993</v>
      </c>
      <c r="H1184" s="27">
        <f t="shared" si="261"/>
        <v>-810318.44</v>
      </c>
      <c r="I1184" s="28">
        <f t="shared" si="262"/>
        <v>112.17481186221175</v>
      </c>
      <c r="J1184" s="28">
        <f t="shared" si="263"/>
        <v>332.26412671478278</v>
      </c>
      <c r="K1184" s="28">
        <f t="shared" si="264"/>
        <v>73.52027870816508</v>
      </c>
    </row>
    <row r="1185" spans="1:11">
      <c r="A1185" s="31" t="s">
        <v>60</v>
      </c>
      <c r="B1185" s="26" t="s">
        <v>61</v>
      </c>
      <c r="C1185" s="27">
        <v>29285.41</v>
      </c>
      <c r="D1185" s="27">
        <v>740725</v>
      </c>
      <c r="E1185" s="27">
        <v>15625</v>
      </c>
      <c r="F1185" s="27">
        <v>352035.06</v>
      </c>
      <c r="G1185" s="27">
        <f t="shared" si="260"/>
        <v>322749.65000000002</v>
      </c>
      <c r="H1185" s="27">
        <f t="shared" si="261"/>
        <v>-336410.06</v>
      </c>
      <c r="I1185" s="28">
        <f t="shared" si="262"/>
        <v>1102.0834265253586</v>
      </c>
      <c r="J1185" s="28">
        <f t="shared" si="263"/>
        <v>2253.0243840000003</v>
      </c>
      <c r="K1185" s="28">
        <f t="shared" si="264"/>
        <v>47.525743022039215</v>
      </c>
    </row>
    <row r="1186" spans="1:11">
      <c r="A1186" s="32" t="s">
        <v>62</v>
      </c>
      <c r="B1186" s="26" t="s">
        <v>63</v>
      </c>
      <c r="C1186" s="27">
        <v>29285.41</v>
      </c>
      <c r="D1186" s="27">
        <v>740725</v>
      </c>
      <c r="E1186" s="27">
        <v>15625</v>
      </c>
      <c r="F1186" s="27">
        <v>352035.06</v>
      </c>
      <c r="G1186" s="27">
        <f t="shared" si="260"/>
        <v>322749.65000000002</v>
      </c>
      <c r="H1186" s="27">
        <f t="shared" si="261"/>
        <v>-336410.06</v>
      </c>
      <c r="I1186" s="28">
        <f t="shared" si="262"/>
        <v>1102.0834265253586</v>
      </c>
      <c r="J1186" s="28">
        <f t="shared" si="263"/>
        <v>2253.0243840000003</v>
      </c>
      <c r="K1186" s="28">
        <f t="shared" si="264"/>
        <v>47.525743022039215</v>
      </c>
    </row>
    <row r="1187" spans="1:11">
      <c r="A1187" s="25"/>
      <c r="B1187" s="26" t="s">
        <v>64</v>
      </c>
      <c r="C1187" s="27">
        <v>3809334.02</v>
      </c>
      <c r="D1187" s="27">
        <v>-3383</v>
      </c>
      <c r="E1187" s="27">
        <v>0</v>
      </c>
      <c r="F1187" s="27">
        <v>13531996.029999999</v>
      </c>
      <c r="G1187" s="27">
        <f t="shared" si="260"/>
        <v>9722662.0099999998</v>
      </c>
      <c r="H1187" s="27">
        <f t="shared" si="261"/>
        <v>-13531996.029999999</v>
      </c>
      <c r="I1187" s="28">
        <f t="shared" si="262"/>
        <v>255.23259338649433</v>
      </c>
      <c r="J1187" s="28">
        <f t="shared" si="263"/>
        <v>0</v>
      </c>
      <c r="K1187" s="28">
        <f t="shared" si="264"/>
        <v>-399999.88264853676</v>
      </c>
    </row>
    <row r="1188" spans="1:11">
      <c r="A1188" s="25" t="s">
        <v>65</v>
      </c>
      <c r="B1188" s="26" t="s">
        <v>66</v>
      </c>
      <c r="C1188" s="27">
        <v>-3809334.02</v>
      </c>
      <c r="D1188" s="27">
        <v>3383</v>
      </c>
      <c r="E1188" s="27">
        <v>0</v>
      </c>
      <c r="F1188" s="27">
        <v>-13531996.029999999</v>
      </c>
      <c r="G1188" s="27">
        <f t="shared" si="260"/>
        <v>-9722662.0099999998</v>
      </c>
      <c r="H1188" s="27">
        <f t="shared" si="261"/>
        <v>13531996.029999999</v>
      </c>
      <c r="I1188" s="28">
        <f t="shared" si="262"/>
        <v>255.23259338649433</v>
      </c>
      <c r="J1188" s="28">
        <f t="shared" si="263"/>
        <v>0</v>
      </c>
      <c r="K1188" s="28">
        <f t="shared" si="264"/>
        <v>-399999.88264853676</v>
      </c>
    </row>
    <row r="1189" spans="1:11">
      <c r="A1189" s="31" t="s">
        <v>67</v>
      </c>
      <c r="B1189" s="26" t="s">
        <v>68</v>
      </c>
      <c r="C1189" s="27">
        <v>-3809334.02</v>
      </c>
      <c r="D1189" s="27">
        <v>3383</v>
      </c>
      <c r="E1189" s="27">
        <v>0</v>
      </c>
      <c r="F1189" s="27">
        <v>-13531996.029999999</v>
      </c>
      <c r="G1189" s="27">
        <f t="shared" si="260"/>
        <v>-9722662.0099999998</v>
      </c>
      <c r="H1189" s="27">
        <f t="shared" si="261"/>
        <v>13531996.029999999</v>
      </c>
      <c r="I1189" s="28">
        <f t="shared" si="262"/>
        <v>255.23259338649433</v>
      </c>
      <c r="J1189" s="28">
        <f t="shared" si="263"/>
        <v>0</v>
      </c>
      <c r="K1189" s="28">
        <f t="shared" si="264"/>
        <v>-399999.88264853676</v>
      </c>
    </row>
    <row r="1190" spans="1:11" ht="26.4">
      <c r="A1190" s="32" t="s">
        <v>148</v>
      </c>
      <c r="B1190" s="26" t="s">
        <v>149</v>
      </c>
      <c r="C1190" s="27">
        <v>0</v>
      </c>
      <c r="D1190" s="27">
        <v>3383</v>
      </c>
      <c r="E1190" s="27">
        <v>0</v>
      </c>
      <c r="F1190" s="27">
        <v>-3382.14</v>
      </c>
      <c r="G1190" s="27">
        <f t="shared" si="260"/>
        <v>-3382.14</v>
      </c>
      <c r="H1190" s="27">
        <f t="shared" si="261"/>
        <v>3382.14</v>
      </c>
      <c r="I1190" s="28">
        <f t="shared" si="262"/>
        <v>0</v>
      </c>
      <c r="J1190" s="28">
        <f t="shared" si="263"/>
        <v>0</v>
      </c>
      <c r="K1190" s="28">
        <f t="shared" si="264"/>
        <v>-99.974578776234111</v>
      </c>
    </row>
    <row r="1191" spans="1:11" ht="26.4">
      <c r="A1191" s="36" t="s">
        <v>563</v>
      </c>
      <c r="B1191" s="37" t="s">
        <v>564</v>
      </c>
      <c r="C1191" s="38"/>
      <c r="D1191" s="38"/>
      <c r="E1191" s="38"/>
      <c r="F1191" s="38"/>
      <c r="G1191" s="38"/>
      <c r="H1191" s="38"/>
      <c r="I1191" s="39"/>
      <c r="J1191" s="39"/>
      <c r="K1191" s="39"/>
    </row>
    <row r="1192" spans="1:11">
      <c r="A1192" s="25" t="s">
        <v>28</v>
      </c>
      <c r="B1192" s="26" t="s">
        <v>29</v>
      </c>
      <c r="C1192" s="27">
        <v>13256.72</v>
      </c>
      <c r="D1192" s="27">
        <v>15047</v>
      </c>
      <c r="E1192" s="27">
        <v>0</v>
      </c>
      <c r="F1192" s="27">
        <v>15037.15</v>
      </c>
      <c r="G1192" s="27">
        <f t="shared" ref="G1192:G1204" si="265">F1192-C1192</f>
        <v>1780.4300000000003</v>
      </c>
      <c r="H1192" s="27">
        <f t="shared" ref="H1192:H1204" si="266">E1192-F1192</f>
        <v>-15037.15</v>
      </c>
      <c r="I1192" s="28">
        <f t="shared" ref="I1192:I1204" si="267">IF(ISERROR(F1192/C1192),0,F1192/C1192*100-100)</f>
        <v>13.430396055736253</v>
      </c>
      <c r="J1192" s="28">
        <f t="shared" ref="J1192:J1204" si="268">IF(ISERROR(F1192/E1192),0,F1192/E1192*100)</f>
        <v>0</v>
      </c>
      <c r="K1192" s="28">
        <f t="shared" ref="K1192:K1204" si="269">IF(ISERROR(F1192/D1192),0,F1192/D1192*100)</f>
        <v>99.934538446201898</v>
      </c>
    </row>
    <row r="1193" spans="1:11">
      <c r="A1193" s="31" t="s">
        <v>78</v>
      </c>
      <c r="B1193" s="26" t="s">
        <v>79</v>
      </c>
      <c r="C1193" s="27">
        <v>13256.72</v>
      </c>
      <c r="D1193" s="27">
        <v>15047</v>
      </c>
      <c r="E1193" s="27">
        <v>0</v>
      </c>
      <c r="F1193" s="27">
        <v>15037.15</v>
      </c>
      <c r="G1193" s="27">
        <f t="shared" si="265"/>
        <v>1780.4300000000003</v>
      </c>
      <c r="H1193" s="27">
        <f t="shared" si="266"/>
        <v>-15037.15</v>
      </c>
      <c r="I1193" s="28">
        <f t="shared" si="267"/>
        <v>13.430396055736253</v>
      </c>
      <c r="J1193" s="28">
        <f t="shared" si="268"/>
        <v>0</v>
      </c>
      <c r="K1193" s="28">
        <f t="shared" si="269"/>
        <v>99.934538446201898</v>
      </c>
    </row>
    <row r="1194" spans="1:11">
      <c r="A1194" s="32" t="s">
        <v>80</v>
      </c>
      <c r="B1194" s="26" t="s">
        <v>81</v>
      </c>
      <c r="C1194" s="27">
        <v>13256.72</v>
      </c>
      <c r="D1194" s="27">
        <v>15047</v>
      </c>
      <c r="E1194" s="27">
        <v>0</v>
      </c>
      <c r="F1194" s="27">
        <v>15037.15</v>
      </c>
      <c r="G1194" s="27">
        <f t="shared" si="265"/>
        <v>1780.4300000000003</v>
      </c>
      <c r="H1194" s="27">
        <f t="shared" si="266"/>
        <v>-15037.15</v>
      </c>
      <c r="I1194" s="28">
        <f t="shared" si="267"/>
        <v>13.430396055736253</v>
      </c>
      <c r="J1194" s="28">
        <f t="shared" si="268"/>
        <v>0</v>
      </c>
      <c r="K1194" s="28">
        <f t="shared" si="269"/>
        <v>99.934538446201898</v>
      </c>
    </row>
    <row r="1195" spans="1:11">
      <c r="A1195" s="33" t="s">
        <v>82</v>
      </c>
      <c r="B1195" s="26" t="s">
        <v>83</v>
      </c>
      <c r="C1195" s="27">
        <v>13256.72</v>
      </c>
      <c r="D1195" s="27">
        <v>15047</v>
      </c>
      <c r="E1195" s="27">
        <v>0</v>
      </c>
      <c r="F1195" s="27">
        <v>15037.15</v>
      </c>
      <c r="G1195" s="27">
        <f t="shared" si="265"/>
        <v>1780.4300000000003</v>
      </c>
      <c r="H1195" s="27">
        <f t="shared" si="266"/>
        <v>-15037.15</v>
      </c>
      <c r="I1195" s="28">
        <f t="shared" si="267"/>
        <v>13.430396055736253</v>
      </c>
      <c r="J1195" s="28">
        <f t="shared" si="268"/>
        <v>0</v>
      </c>
      <c r="K1195" s="28">
        <f t="shared" si="269"/>
        <v>99.934538446201898</v>
      </c>
    </row>
    <row r="1196" spans="1:11" ht="26.4">
      <c r="A1196" s="34" t="s">
        <v>84</v>
      </c>
      <c r="B1196" s="26" t="s">
        <v>85</v>
      </c>
      <c r="C1196" s="27">
        <v>13256.72</v>
      </c>
      <c r="D1196" s="27">
        <v>15047</v>
      </c>
      <c r="E1196" s="27">
        <v>0</v>
      </c>
      <c r="F1196" s="27">
        <v>15037.15</v>
      </c>
      <c r="G1196" s="27">
        <f t="shared" si="265"/>
        <v>1780.4300000000003</v>
      </c>
      <c r="H1196" s="27">
        <f t="shared" si="266"/>
        <v>-15037.15</v>
      </c>
      <c r="I1196" s="28">
        <f t="shared" si="267"/>
        <v>13.430396055736253</v>
      </c>
      <c r="J1196" s="28">
        <f t="shared" si="268"/>
        <v>0</v>
      </c>
      <c r="K1196" s="28">
        <f t="shared" si="269"/>
        <v>99.934538446201898</v>
      </c>
    </row>
    <row r="1197" spans="1:11" ht="26.4">
      <c r="A1197" s="35" t="s">
        <v>86</v>
      </c>
      <c r="B1197" s="26" t="s">
        <v>87</v>
      </c>
      <c r="C1197" s="27">
        <v>13256.72</v>
      </c>
      <c r="D1197" s="27">
        <v>15047</v>
      </c>
      <c r="E1197" s="27">
        <v>0</v>
      </c>
      <c r="F1197" s="27">
        <v>15037.15</v>
      </c>
      <c r="G1197" s="27">
        <f t="shared" si="265"/>
        <v>1780.4300000000003</v>
      </c>
      <c r="H1197" s="27">
        <f t="shared" si="266"/>
        <v>-15037.15</v>
      </c>
      <c r="I1197" s="28">
        <f t="shared" si="267"/>
        <v>13.430396055736253</v>
      </c>
      <c r="J1197" s="28">
        <f t="shared" si="268"/>
        <v>0</v>
      </c>
      <c r="K1197" s="28">
        <f t="shared" si="269"/>
        <v>99.934538446201898</v>
      </c>
    </row>
    <row r="1198" spans="1:11">
      <c r="A1198" s="25" t="s">
        <v>34</v>
      </c>
      <c r="B1198" s="26" t="s">
        <v>35</v>
      </c>
      <c r="C1198" s="27">
        <v>5744.69</v>
      </c>
      <c r="D1198" s="27">
        <v>15047</v>
      </c>
      <c r="E1198" s="27">
        <v>0</v>
      </c>
      <c r="F1198" s="27">
        <v>1349.5</v>
      </c>
      <c r="G1198" s="27">
        <f t="shared" si="265"/>
        <v>-4395.1899999999996</v>
      </c>
      <c r="H1198" s="27">
        <f t="shared" si="266"/>
        <v>-1349.5</v>
      </c>
      <c r="I1198" s="28">
        <f t="shared" si="267"/>
        <v>-76.508741115708588</v>
      </c>
      <c r="J1198" s="28">
        <f t="shared" si="268"/>
        <v>0</v>
      </c>
      <c r="K1198" s="28">
        <f t="shared" si="269"/>
        <v>8.9685651624908616</v>
      </c>
    </row>
    <row r="1199" spans="1:11">
      <c r="A1199" s="31" t="s">
        <v>36</v>
      </c>
      <c r="B1199" s="26" t="s">
        <v>37</v>
      </c>
      <c r="C1199" s="27">
        <v>5744.69</v>
      </c>
      <c r="D1199" s="27">
        <v>15047</v>
      </c>
      <c r="E1199" s="27">
        <v>0</v>
      </c>
      <c r="F1199" s="27">
        <v>1349.5</v>
      </c>
      <c r="G1199" s="27">
        <f t="shared" si="265"/>
        <v>-4395.1899999999996</v>
      </c>
      <c r="H1199" s="27">
        <f t="shared" si="266"/>
        <v>-1349.5</v>
      </c>
      <c r="I1199" s="28">
        <f t="shared" si="267"/>
        <v>-76.508741115708588</v>
      </c>
      <c r="J1199" s="28">
        <f t="shared" si="268"/>
        <v>0</v>
      </c>
      <c r="K1199" s="28">
        <f t="shared" si="269"/>
        <v>8.9685651624908616</v>
      </c>
    </row>
    <row r="1200" spans="1:11">
      <c r="A1200" s="32" t="s">
        <v>38</v>
      </c>
      <c r="B1200" s="26" t="s">
        <v>39</v>
      </c>
      <c r="C1200" s="27">
        <v>5744.69</v>
      </c>
      <c r="D1200" s="27">
        <v>15047</v>
      </c>
      <c r="E1200" s="27">
        <v>0</v>
      </c>
      <c r="F1200" s="27">
        <v>1349.5</v>
      </c>
      <c r="G1200" s="27">
        <f t="shared" si="265"/>
        <v>-4395.1899999999996</v>
      </c>
      <c r="H1200" s="27">
        <f t="shared" si="266"/>
        <v>-1349.5</v>
      </c>
      <c r="I1200" s="28">
        <f t="shared" si="267"/>
        <v>-76.508741115708588</v>
      </c>
      <c r="J1200" s="28">
        <f t="shared" si="268"/>
        <v>0</v>
      </c>
      <c r="K1200" s="28">
        <f t="shared" si="269"/>
        <v>8.9685651624908616</v>
      </c>
    </row>
    <row r="1201" spans="1:11">
      <c r="A1201" s="33" t="s">
        <v>42</v>
      </c>
      <c r="B1201" s="26" t="s">
        <v>43</v>
      </c>
      <c r="C1201" s="27">
        <v>5744.69</v>
      </c>
      <c r="D1201" s="27">
        <v>15047</v>
      </c>
      <c r="E1201" s="27">
        <v>0</v>
      </c>
      <c r="F1201" s="27">
        <v>1349.5</v>
      </c>
      <c r="G1201" s="27">
        <f t="shared" si="265"/>
        <v>-4395.1899999999996</v>
      </c>
      <c r="H1201" s="27">
        <f t="shared" si="266"/>
        <v>-1349.5</v>
      </c>
      <c r="I1201" s="28">
        <f t="shared" si="267"/>
        <v>-76.508741115708588</v>
      </c>
      <c r="J1201" s="28">
        <f t="shared" si="268"/>
        <v>0</v>
      </c>
      <c r="K1201" s="28">
        <f t="shared" si="269"/>
        <v>8.9685651624908616</v>
      </c>
    </row>
    <row r="1202" spans="1:11">
      <c r="A1202" s="25"/>
      <c r="B1202" s="26" t="s">
        <v>64</v>
      </c>
      <c r="C1202" s="27">
        <v>7512.03</v>
      </c>
      <c r="D1202" s="27">
        <v>0</v>
      </c>
      <c r="E1202" s="27">
        <v>0</v>
      </c>
      <c r="F1202" s="27">
        <v>13687.65</v>
      </c>
      <c r="G1202" s="27">
        <f t="shared" si="265"/>
        <v>6175.62</v>
      </c>
      <c r="H1202" s="27">
        <f t="shared" si="266"/>
        <v>-13687.65</v>
      </c>
      <c r="I1202" s="28">
        <f t="shared" si="267"/>
        <v>82.209735584123081</v>
      </c>
      <c r="J1202" s="28">
        <f t="shared" si="268"/>
        <v>0</v>
      </c>
      <c r="K1202" s="28">
        <f t="shared" si="269"/>
        <v>0</v>
      </c>
    </row>
    <row r="1203" spans="1:11">
      <c r="A1203" s="25" t="s">
        <v>65</v>
      </c>
      <c r="B1203" s="26" t="s">
        <v>66</v>
      </c>
      <c r="C1203" s="27">
        <v>-7512.03</v>
      </c>
      <c r="D1203" s="27">
        <v>0</v>
      </c>
      <c r="E1203" s="27">
        <v>0</v>
      </c>
      <c r="F1203" s="27">
        <v>-13687.65</v>
      </c>
      <c r="G1203" s="27">
        <f t="shared" si="265"/>
        <v>-6175.62</v>
      </c>
      <c r="H1203" s="27">
        <f t="shared" si="266"/>
        <v>13687.65</v>
      </c>
      <c r="I1203" s="28">
        <f t="shared" si="267"/>
        <v>82.209735584123081</v>
      </c>
      <c r="J1203" s="28">
        <f t="shared" si="268"/>
        <v>0</v>
      </c>
      <c r="K1203" s="28">
        <f t="shared" si="269"/>
        <v>0</v>
      </c>
    </row>
    <row r="1204" spans="1:11">
      <c r="A1204" s="31" t="s">
        <v>67</v>
      </c>
      <c r="B1204" s="26" t="s">
        <v>68</v>
      </c>
      <c r="C1204" s="27">
        <v>-7512.03</v>
      </c>
      <c r="D1204" s="27">
        <v>0</v>
      </c>
      <c r="E1204" s="27">
        <v>0</v>
      </c>
      <c r="F1204" s="27">
        <v>-13687.65</v>
      </c>
      <c r="G1204" s="27">
        <f t="shared" si="265"/>
        <v>-6175.62</v>
      </c>
      <c r="H1204" s="27">
        <f t="shared" si="266"/>
        <v>13687.65</v>
      </c>
      <c r="I1204" s="28">
        <f t="shared" si="267"/>
        <v>82.209735584123081</v>
      </c>
      <c r="J1204" s="28">
        <f t="shared" si="268"/>
        <v>0</v>
      </c>
      <c r="K1204" s="28">
        <f t="shared" si="269"/>
        <v>0</v>
      </c>
    </row>
    <row r="1205" spans="1:11" ht="26.4">
      <c r="A1205" s="40" t="s">
        <v>565</v>
      </c>
      <c r="B1205" s="37" t="s">
        <v>566</v>
      </c>
      <c r="C1205" s="38"/>
      <c r="D1205" s="38"/>
      <c r="E1205" s="38"/>
      <c r="F1205" s="38"/>
      <c r="G1205" s="38"/>
      <c r="H1205" s="38"/>
      <c r="I1205" s="39"/>
      <c r="J1205" s="39"/>
      <c r="K1205" s="39"/>
    </row>
    <row r="1206" spans="1:11">
      <c r="A1206" s="25" t="s">
        <v>28</v>
      </c>
      <c r="B1206" s="26" t="s">
        <v>29</v>
      </c>
      <c r="C1206" s="27">
        <v>13256.72</v>
      </c>
      <c r="D1206" s="27">
        <v>15047</v>
      </c>
      <c r="E1206" s="27">
        <v>0</v>
      </c>
      <c r="F1206" s="27">
        <v>15037.15</v>
      </c>
      <c r="G1206" s="27">
        <f t="shared" ref="G1206:G1218" si="270">F1206-C1206</f>
        <v>1780.4300000000003</v>
      </c>
      <c r="H1206" s="27">
        <f t="shared" ref="H1206:H1218" si="271">E1206-F1206</f>
        <v>-15037.15</v>
      </c>
      <c r="I1206" s="28">
        <f t="shared" ref="I1206:I1218" si="272">IF(ISERROR(F1206/C1206),0,F1206/C1206*100-100)</f>
        <v>13.430396055736253</v>
      </c>
      <c r="J1206" s="28">
        <f t="shared" ref="J1206:J1218" si="273">IF(ISERROR(F1206/E1206),0,F1206/E1206*100)</f>
        <v>0</v>
      </c>
      <c r="K1206" s="28">
        <f t="shared" ref="K1206:K1218" si="274">IF(ISERROR(F1206/D1206),0,F1206/D1206*100)</f>
        <v>99.934538446201898</v>
      </c>
    </row>
    <row r="1207" spans="1:11">
      <c r="A1207" s="31" t="s">
        <v>78</v>
      </c>
      <c r="B1207" s="26" t="s">
        <v>79</v>
      </c>
      <c r="C1207" s="27">
        <v>13256.72</v>
      </c>
      <c r="D1207" s="27">
        <v>15047</v>
      </c>
      <c r="E1207" s="27">
        <v>0</v>
      </c>
      <c r="F1207" s="27">
        <v>15037.15</v>
      </c>
      <c r="G1207" s="27">
        <f t="shared" si="270"/>
        <v>1780.4300000000003</v>
      </c>
      <c r="H1207" s="27">
        <f t="shared" si="271"/>
        <v>-15037.15</v>
      </c>
      <c r="I1207" s="28">
        <f t="shared" si="272"/>
        <v>13.430396055736253</v>
      </c>
      <c r="J1207" s="28">
        <f t="shared" si="273"/>
        <v>0</v>
      </c>
      <c r="K1207" s="28">
        <f t="shared" si="274"/>
        <v>99.934538446201898</v>
      </c>
    </row>
    <row r="1208" spans="1:11">
      <c r="A1208" s="32" t="s">
        <v>80</v>
      </c>
      <c r="B1208" s="26" t="s">
        <v>81</v>
      </c>
      <c r="C1208" s="27">
        <v>13256.72</v>
      </c>
      <c r="D1208" s="27">
        <v>15047</v>
      </c>
      <c r="E1208" s="27">
        <v>0</v>
      </c>
      <c r="F1208" s="27">
        <v>15037.15</v>
      </c>
      <c r="G1208" s="27">
        <f t="shared" si="270"/>
        <v>1780.4300000000003</v>
      </c>
      <c r="H1208" s="27">
        <f t="shared" si="271"/>
        <v>-15037.15</v>
      </c>
      <c r="I1208" s="28">
        <f t="shared" si="272"/>
        <v>13.430396055736253</v>
      </c>
      <c r="J1208" s="28">
        <f t="shared" si="273"/>
        <v>0</v>
      </c>
      <c r="K1208" s="28">
        <f t="shared" si="274"/>
        <v>99.934538446201898</v>
      </c>
    </row>
    <row r="1209" spans="1:11">
      <c r="A1209" s="33" t="s">
        <v>82</v>
      </c>
      <c r="B1209" s="26" t="s">
        <v>83</v>
      </c>
      <c r="C1209" s="27">
        <v>13256.72</v>
      </c>
      <c r="D1209" s="27">
        <v>15047</v>
      </c>
      <c r="E1209" s="27">
        <v>0</v>
      </c>
      <c r="F1209" s="27">
        <v>15037.15</v>
      </c>
      <c r="G1209" s="27">
        <f t="shared" si="270"/>
        <v>1780.4300000000003</v>
      </c>
      <c r="H1209" s="27">
        <f t="shared" si="271"/>
        <v>-15037.15</v>
      </c>
      <c r="I1209" s="28">
        <f t="shared" si="272"/>
        <v>13.430396055736253</v>
      </c>
      <c r="J1209" s="28">
        <f t="shared" si="273"/>
        <v>0</v>
      </c>
      <c r="K1209" s="28">
        <f t="shared" si="274"/>
        <v>99.934538446201898</v>
      </c>
    </row>
    <row r="1210" spans="1:11" ht="26.4">
      <c r="A1210" s="34" t="s">
        <v>84</v>
      </c>
      <c r="B1210" s="26" t="s">
        <v>85</v>
      </c>
      <c r="C1210" s="27">
        <v>13256.72</v>
      </c>
      <c r="D1210" s="27">
        <v>15047</v>
      </c>
      <c r="E1210" s="27">
        <v>0</v>
      </c>
      <c r="F1210" s="27">
        <v>15037.15</v>
      </c>
      <c r="G1210" s="27">
        <f t="shared" si="270"/>
        <v>1780.4300000000003</v>
      </c>
      <c r="H1210" s="27">
        <f t="shared" si="271"/>
        <v>-15037.15</v>
      </c>
      <c r="I1210" s="28">
        <f t="shared" si="272"/>
        <v>13.430396055736253</v>
      </c>
      <c r="J1210" s="28">
        <f t="shared" si="273"/>
        <v>0</v>
      </c>
      <c r="K1210" s="28">
        <f t="shared" si="274"/>
        <v>99.934538446201898</v>
      </c>
    </row>
    <row r="1211" spans="1:11" ht="26.4">
      <c r="A1211" s="35" t="s">
        <v>86</v>
      </c>
      <c r="B1211" s="26" t="s">
        <v>87</v>
      </c>
      <c r="C1211" s="27">
        <v>13256.72</v>
      </c>
      <c r="D1211" s="27">
        <v>15047</v>
      </c>
      <c r="E1211" s="27">
        <v>0</v>
      </c>
      <c r="F1211" s="27">
        <v>15037.15</v>
      </c>
      <c r="G1211" s="27">
        <f t="shared" si="270"/>
        <v>1780.4300000000003</v>
      </c>
      <c r="H1211" s="27">
        <f t="shared" si="271"/>
        <v>-15037.15</v>
      </c>
      <c r="I1211" s="28">
        <f t="shared" si="272"/>
        <v>13.430396055736253</v>
      </c>
      <c r="J1211" s="28">
        <f t="shared" si="273"/>
        <v>0</v>
      </c>
      <c r="K1211" s="28">
        <f t="shared" si="274"/>
        <v>99.934538446201898</v>
      </c>
    </row>
    <row r="1212" spans="1:11">
      <c r="A1212" s="25" t="s">
        <v>34</v>
      </c>
      <c r="B1212" s="26" t="s">
        <v>35</v>
      </c>
      <c r="C1212" s="27">
        <v>5744.69</v>
      </c>
      <c r="D1212" s="27">
        <v>15047</v>
      </c>
      <c r="E1212" s="27">
        <v>0</v>
      </c>
      <c r="F1212" s="27">
        <v>1349.5</v>
      </c>
      <c r="G1212" s="27">
        <f t="shared" si="270"/>
        <v>-4395.1899999999996</v>
      </c>
      <c r="H1212" s="27">
        <f t="shared" si="271"/>
        <v>-1349.5</v>
      </c>
      <c r="I1212" s="28">
        <f t="shared" si="272"/>
        <v>-76.508741115708588</v>
      </c>
      <c r="J1212" s="28">
        <f t="shared" si="273"/>
        <v>0</v>
      </c>
      <c r="K1212" s="28">
        <f t="shared" si="274"/>
        <v>8.9685651624908616</v>
      </c>
    </row>
    <row r="1213" spans="1:11">
      <c r="A1213" s="31" t="s">
        <v>36</v>
      </c>
      <c r="B1213" s="26" t="s">
        <v>37</v>
      </c>
      <c r="C1213" s="27">
        <v>5744.69</v>
      </c>
      <c r="D1213" s="27">
        <v>15047</v>
      </c>
      <c r="E1213" s="27">
        <v>0</v>
      </c>
      <c r="F1213" s="27">
        <v>1349.5</v>
      </c>
      <c r="G1213" s="27">
        <f t="shared" si="270"/>
        <v>-4395.1899999999996</v>
      </c>
      <c r="H1213" s="27">
        <f t="shared" si="271"/>
        <v>-1349.5</v>
      </c>
      <c r="I1213" s="28">
        <f t="shared" si="272"/>
        <v>-76.508741115708588</v>
      </c>
      <c r="J1213" s="28">
        <f t="shared" si="273"/>
        <v>0</v>
      </c>
      <c r="K1213" s="28">
        <f t="shared" si="274"/>
        <v>8.9685651624908616</v>
      </c>
    </row>
    <row r="1214" spans="1:11">
      <c r="A1214" s="32" t="s">
        <v>38</v>
      </c>
      <c r="B1214" s="26" t="s">
        <v>39</v>
      </c>
      <c r="C1214" s="27">
        <v>5744.69</v>
      </c>
      <c r="D1214" s="27">
        <v>15047</v>
      </c>
      <c r="E1214" s="27">
        <v>0</v>
      </c>
      <c r="F1214" s="27">
        <v>1349.5</v>
      </c>
      <c r="G1214" s="27">
        <f t="shared" si="270"/>
        <v>-4395.1899999999996</v>
      </c>
      <c r="H1214" s="27">
        <f t="shared" si="271"/>
        <v>-1349.5</v>
      </c>
      <c r="I1214" s="28">
        <f t="shared" si="272"/>
        <v>-76.508741115708588</v>
      </c>
      <c r="J1214" s="28">
        <f t="shared" si="273"/>
        <v>0</v>
      </c>
      <c r="K1214" s="28">
        <f t="shared" si="274"/>
        <v>8.9685651624908616</v>
      </c>
    </row>
    <row r="1215" spans="1:11">
      <c r="A1215" s="33" t="s">
        <v>42</v>
      </c>
      <c r="B1215" s="26" t="s">
        <v>43</v>
      </c>
      <c r="C1215" s="27">
        <v>5744.69</v>
      </c>
      <c r="D1215" s="27">
        <v>15047</v>
      </c>
      <c r="E1215" s="27">
        <v>0</v>
      </c>
      <c r="F1215" s="27">
        <v>1349.5</v>
      </c>
      <c r="G1215" s="27">
        <f t="shared" si="270"/>
        <v>-4395.1899999999996</v>
      </c>
      <c r="H1215" s="27">
        <f t="shared" si="271"/>
        <v>-1349.5</v>
      </c>
      <c r="I1215" s="28">
        <f t="shared" si="272"/>
        <v>-76.508741115708588</v>
      </c>
      <c r="J1215" s="28">
        <f t="shared" si="273"/>
        <v>0</v>
      </c>
      <c r="K1215" s="28">
        <f t="shared" si="274"/>
        <v>8.9685651624908616</v>
      </c>
    </row>
    <row r="1216" spans="1:11">
      <c r="A1216" s="25"/>
      <c r="B1216" s="26" t="s">
        <v>64</v>
      </c>
      <c r="C1216" s="27">
        <v>7512.03</v>
      </c>
      <c r="D1216" s="27">
        <v>0</v>
      </c>
      <c r="E1216" s="27">
        <v>0</v>
      </c>
      <c r="F1216" s="27">
        <v>13687.65</v>
      </c>
      <c r="G1216" s="27">
        <f t="shared" si="270"/>
        <v>6175.62</v>
      </c>
      <c r="H1216" s="27">
        <f t="shared" si="271"/>
        <v>-13687.65</v>
      </c>
      <c r="I1216" s="28">
        <f t="shared" si="272"/>
        <v>82.209735584123081</v>
      </c>
      <c r="J1216" s="28">
        <f t="shared" si="273"/>
        <v>0</v>
      </c>
      <c r="K1216" s="28">
        <f t="shared" si="274"/>
        <v>0</v>
      </c>
    </row>
    <row r="1217" spans="1:11">
      <c r="A1217" s="25" t="s">
        <v>65</v>
      </c>
      <c r="B1217" s="26" t="s">
        <v>66</v>
      </c>
      <c r="C1217" s="27">
        <v>-7512.03</v>
      </c>
      <c r="D1217" s="27">
        <v>0</v>
      </c>
      <c r="E1217" s="27">
        <v>0</v>
      </c>
      <c r="F1217" s="27">
        <v>-13687.65</v>
      </c>
      <c r="G1217" s="27">
        <f t="shared" si="270"/>
        <v>-6175.62</v>
      </c>
      <c r="H1217" s="27">
        <f t="shared" si="271"/>
        <v>13687.65</v>
      </c>
      <c r="I1217" s="28">
        <f t="shared" si="272"/>
        <v>82.209735584123081</v>
      </c>
      <c r="J1217" s="28">
        <f t="shared" si="273"/>
        <v>0</v>
      </c>
      <c r="K1217" s="28">
        <f t="shared" si="274"/>
        <v>0</v>
      </c>
    </row>
    <row r="1218" spans="1:11">
      <c r="A1218" s="31" t="s">
        <v>67</v>
      </c>
      <c r="B1218" s="26" t="s">
        <v>68</v>
      </c>
      <c r="C1218" s="27">
        <v>-7512.03</v>
      </c>
      <c r="D1218" s="27">
        <v>0</v>
      </c>
      <c r="E1218" s="27">
        <v>0</v>
      </c>
      <c r="F1218" s="27">
        <v>-13687.65</v>
      </c>
      <c r="G1218" s="27">
        <f t="shared" si="270"/>
        <v>-6175.62</v>
      </c>
      <c r="H1218" s="27">
        <f t="shared" si="271"/>
        <v>13687.65</v>
      </c>
      <c r="I1218" s="28">
        <f t="shared" si="272"/>
        <v>82.209735584123081</v>
      </c>
      <c r="J1218" s="28">
        <f t="shared" si="273"/>
        <v>0</v>
      </c>
      <c r="K1218" s="28">
        <f t="shared" si="274"/>
        <v>0</v>
      </c>
    </row>
    <row r="1219" spans="1:11" ht="26.4">
      <c r="A1219" s="36" t="s">
        <v>567</v>
      </c>
      <c r="B1219" s="37" t="s">
        <v>568</v>
      </c>
      <c r="C1219" s="38"/>
      <c r="D1219" s="38"/>
      <c r="E1219" s="38"/>
      <c r="F1219" s="38"/>
      <c r="G1219" s="38"/>
      <c r="H1219" s="38"/>
      <c r="I1219" s="39"/>
      <c r="J1219" s="39"/>
      <c r="K1219" s="39"/>
    </row>
    <row r="1220" spans="1:11">
      <c r="A1220" s="25" t="s">
        <v>28</v>
      </c>
      <c r="B1220" s="26" t="s">
        <v>29</v>
      </c>
      <c r="C1220" s="27">
        <v>0</v>
      </c>
      <c r="D1220" s="27">
        <v>2700</v>
      </c>
      <c r="E1220" s="27">
        <v>0</v>
      </c>
      <c r="F1220" s="27">
        <v>2700</v>
      </c>
      <c r="G1220" s="27">
        <f t="shared" ref="G1220:G1232" si="275">F1220-C1220</f>
        <v>2700</v>
      </c>
      <c r="H1220" s="27">
        <f t="shared" ref="H1220:H1232" si="276">E1220-F1220</f>
        <v>-2700</v>
      </c>
      <c r="I1220" s="28">
        <f t="shared" ref="I1220:I1232" si="277">IF(ISERROR(F1220/C1220),0,F1220/C1220*100-100)</f>
        <v>0</v>
      </c>
      <c r="J1220" s="28">
        <f t="shared" ref="J1220:J1232" si="278">IF(ISERROR(F1220/E1220),0,F1220/E1220*100)</f>
        <v>0</v>
      </c>
      <c r="K1220" s="28">
        <f t="shared" ref="K1220:K1232" si="279">IF(ISERROR(F1220/D1220),0,F1220/D1220*100)</f>
        <v>100</v>
      </c>
    </row>
    <row r="1221" spans="1:11">
      <c r="A1221" s="31" t="s">
        <v>78</v>
      </c>
      <c r="B1221" s="26" t="s">
        <v>79</v>
      </c>
      <c r="C1221" s="27">
        <v>0</v>
      </c>
      <c r="D1221" s="27">
        <v>2700</v>
      </c>
      <c r="E1221" s="27">
        <v>0</v>
      </c>
      <c r="F1221" s="27">
        <v>2700</v>
      </c>
      <c r="G1221" s="27">
        <f t="shared" si="275"/>
        <v>2700</v>
      </c>
      <c r="H1221" s="27">
        <f t="shared" si="276"/>
        <v>-2700</v>
      </c>
      <c r="I1221" s="28">
        <f t="shared" si="277"/>
        <v>0</v>
      </c>
      <c r="J1221" s="28">
        <f t="shared" si="278"/>
        <v>0</v>
      </c>
      <c r="K1221" s="28">
        <f t="shared" si="279"/>
        <v>100</v>
      </c>
    </row>
    <row r="1222" spans="1:11">
      <c r="A1222" s="32" t="s">
        <v>80</v>
      </c>
      <c r="B1222" s="26" t="s">
        <v>81</v>
      </c>
      <c r="C1222" s="27">
        <v>0</v>
      </c>
      <c r="D1222" s="27">
        <v>2700</v>
      </c>
      <c r="E1222" s="27">
        <v>0</v>
      </c>
      <c r="F1222" s="27">
        <v>2700</v>
      </c>
      <c r="G1222" s="27">
        <f t="shared" si="275"/>
        <v>2700</v>
      </c>
      <c r="H1222" s="27">
        <f t="shared" si="276"/>
        <v>-2700</v>
      </c>
      <c r="I1222" s="28">
        <f t="shared" si="277"/>
        <v>0</v>
      </c>
      <c r="J1222" s="28">
        <f t="shared" si="278"/>
        <v>0</v>
      </c>
      <c r="K1222" s="28">
        <f t="shared" si="279"/>
        <v>100</v>
      </c>
    </row>
    <row r="1223" spans="1:11">
      <c r="A1223" s="33" t="s">
        <v>82</v>
      </c>
      <c r="B1223" s="26" t="s">
        <v>83</v>
      </c>
      <c r="C1223" s="27">
        <v>0</v>
      </c>
      <c r="D1223" s="27">
        <v>2700</v>
      </c>
      <c r="E1223" s="27">
        <v>0</v>
      </c>
      <c r="F1223" s="27">
        <v>2700</v>
      </c>
      <c r="G1223" s="27">
        <f t="shared" si="275"/>
        <v>2700</v>
      </c>
      <c r="H1223" s="27">
        <f t="shared" si="276"/>
        <v>-2700</v>
      </c>
      <c r="I1223" s="28">
        <f t="shared" si="277"/>
        <v>0</v>
      </c>
      <c r="J1223" s="28">
        <f t="shared" si="278"/>
        <v>0</v>
      </c>
      <c r="K1223" s="28">
        <f t="shared" si="279"/>
        <v>100</v>
      </c>
    </row>
    <row r="1224" spans="1:11" ht="26.4">
      <c r="A1224" s="34" t="s">
        <v>84</v>
      </c>
      <c r="B1224" s="26" t="s">
        <v>85</v>
      </c>
      <c r="C1224" s="27">
        <v>0</v>
      </c>
      <c r="D1224" s="27">
        <v>2700</v>
      </c>
      <c r="E1224" s="27">
        <v>0</v>
      </c>
      <c r="F1224" s="27">
        <v>2700</v>
      </c>
      <c r="G1224" s="27">
        <f t="shared" si="275"/>
        <v>2700</v>
      </c>
      <c r="H1224" s="27">
        <f t="shared" si="276"/>
        <v>-2700</v>
      </c>
      <c r="I1224" s="28">
        <f t="shared" si="277"/>
        <v>0</v>
      </c>
      <c r="J1224" s="28">
        <f t="shared" si="278"/>
        <v>0</v>
      </c>
      <c r="K1224" s="28">
        <f t="shared" si="279"/>
        <v>100</v>
      </c>
    </row>
    <row r="1225" spans="1:11" ht="26.4">
      <c r="A1225" s="35" t="s">
        <v>86</v>
      </c>
      <c r="B1225" s="26" t="s">
        <v>87</v>
      </c>
      <c r="C1225" s="27">
        <v>0</v>
      </c>
      <c r="D1225" s="27">
        <v>2700</v>
      </c>
      <c r="E1225" s="27">
        <v>0</v>
      </c>
      <c r="F1225" s="27">
        <v>2700</v>
      </c>
      <c r="G1225" s="27">
        <f t="shared" si="275"/>
        <v>2700</v>
      </c>
      <c r="H1225" s="27">
        <f t="shared" si="276"/>
        <v>-2700</v>
      </c>
      <c r="I1225" s="28">
        <f t="shared" si="277"/>
        <v>0</v>
      </c>
      <c r="J1225" s="28">
        <f t="shared" si="278"/>
        <v>0</v>
      </c>
      <c r="K1225" s="28">
        <f t="shared" si="279"/>
        <v>100</v>
      </c>
    </row>
    <row r="1226" spans="1:11">
      <c r="A1226" s="25" t="s">
        <v>34</v>
      </c>
      <c r="B1226" s="26" t="s">
        <v>35</v>
      </c>
      <c r="C1226" s="27">
        <v>0</v>
      </c>
      <c r="D1226" s="27">
        <v>2700</v>
      </c>
      <c r="E1226" s="27">
        <v>0</v>
      </c>
      <c r="F1226" s="27">
        <v>280</v>
      </c>
      <c r="G1226" s="27">
        <f t="shared" si="275"/>
        <v>280</v>
      </c>
      <c r="H1226" s="27">
        <f t="shared" si="276"/>
        <v>-280</v>
      </c>
      <c r="I1226" s="28">
        <f t="shared" si="277"/>
        <v>0</v>
      </c>
      <c r="J1226" s="28">
        <f t="shared" si="278"/>
        <v>0</v>
      </c>
      <c r="K1226" s="28">
        <f t="shared" si="279"/>
        <v>10.37037037037037</v>
      </c>
    </row>
    <row r="1227" spans="1:11">
      <c r="A1227" s="31" t="s">
        <v>36</v>
      </c>
      <c r="B1227" s="26" t="s">
        <v>37</v>
      </c>
      <c r="C1227" s="27">
        <v>0</v>
      </c>
      <c r="D1227" s="27">
        <v>2700</v>
      </c>
      <c r="E1227" s="27">
        <v>0</v>
      </c>
      <c r="F1227" s="27">
        <v>280</v>
      </c>
      <c r="G1227" s="27">
        <f t="shared" si="275"/>
        <v>280</v>
      </c>
      <c r="H1227" s="27">
        <f t="shared" si="276"/>
        <v>-280</v>
      </c>
      <c r="I1227" s="28">
        <f t="shared" si="277"/>
        <v>0</v>
      </c>
      <c r="J1227" s="28">
        <f t="shared" si="278"/>
        <v>0</v>
      </c>
      <c r="K1227" s="28">
        <f t="shared" si="279"/>
        <v>10.37037037037037</v>
      </c>
    </row>
    <row r="1228" spans="1:11">
      <c r="A1228" s="32" t="s">
        <v>38</v>
      </c>
      <c r="B1228" s="26" t="s">
        <v>39</v>
      </c>
      <c r="C1228" s="27">
        <v>0</v>
      </c>
      <c r="D1228" s="27">
        <v>2700</v>
      </c>
      <c r="E1228" s="27">
        <v>0</v>
      </c>
      <c r="F1228" s="27">
        <v>280</v>
      </c>
      <c r="G1228" s="27">
        <f t="shared" si="275"/>
        <v>280</v>
      </c>
      <c r="H1228" s="27">
        <f t="shared" si="276"/>
        <v>-280</v>
      </c>
      <c r="I1228" s="28">
        <f t="shared" si="277"/>
        <v>0</v>
      </c>
      <c r="J1228" s="28">
        <f t="shared" si="278"/>
        <v>0</v>
      </c>
      <c r="K1228" s="28">
        <f t="shared" si="279"/>
        <v>10.37037037037037</v>
      </c>
    </row>
    <row r="1229" spans="1:11">
      <c r="A1229" s="33" t="s">
        <v>42</v>
      </c>
      <c r="B1229" s="26" t="s">
        <v>43</v>
      </c>
      <c r="C1229" s="27">
        <v>0</v>
      </c>
      <c r="D1229" s="27">
        <v>2700</v>
      </c>
      <c r="E1229" s="27">
        <v>0</v>
      </c>
      <c r="F1229" s="27">
        <v>280</v>
      </c>
      <c r="G1229" s="27">
        <f t="shared" si="275"/>
        <v>280</v>
      </c>
      <c r="H1229" s="27">
        <f t="shared" si="276"/>
        <v>-280</v>
      </c>
      <c r="I1229" s="28">
        <f t="shared" si="277"/>
        <v>0</v>
      </c>
      <c r="J1229" s="28">
        <f t="shared" si="278"/>
        <v>0</v>
      </c>
      <c r="K1229" s="28">
        <f t="shared" si="279"/>
        <v>10.37037037037037</v>
      </c>
    </row>
    <row r="1230" spans="1:11">
      <c r="A1230" s="25"/>
      <c r="B1230" s="26" t="s">
        <v>64</v>
      </c>
      <c r="C1230" s="27">
        <v>0</v>
      </c>
      <c r="D1230" s="27">
        <v>0</v>
      </c>
      <c r="E1230" s="27">
        <v>0</v>
      </c>
      <c r="F1230" s="27">
        <v>2420</v>
      </c>
      <c r="G1230" s="27">
        <f t="shared" si="275"/>
        <v>2420</v>
      </c>
      <c r="H1230" s="27">
        <f t="shared" si="276"/>
        <v>-2420</v>
      </c>
      <c r="I1230" s="28">
        <f t="shared" si="277"/>
        <v>0</v>
      </c>
      <c r="J1230" s="28">
        <f t="shared" si="278"/>
        <v>0</v>
      </c>
      <c r="K1230" s="28">
        <f t="shared" si="279"/>
        <v>0</v>
      </c>
    </row>
    <row r="1231" spans="1:11">
      <c r="A1231" s="25" t="s">
        <v>65</v>
      </c>
      <c r="B1231" s="26" t="s">
        <v>66</v>
      </c>
      <c r="C1231" s="27">
        <v>0</v>
      </c>
      <c r="D1231" s="27">
        <v>0</v>
      </c>
      <c r="E1231" s="27">
        <v>0</v>
      </c>
      <c r="F1231" s="27">
        <v>-2420</v>
      </c>
      <c r="G1231" s="27">
        <f t="shared" si="275"/>
        <v>-2420</v>
      </c>
      <c r="H1231" s="27">
        <f t="shared" si="276"/>
        <v>2420</v>
      </c>
      <c r="I1231" s="28">
        <f t="shared" si="277"/>
        <v>0</v>
      </c>
      <c r="J1231" s="28">
        <f t="shared" si="278"/>
        <v>0</v>
      </c>
      <c r="K1231" s="28">
        <f t="shared" si="279"/>
        <v>0</v>
      </c>
    </row>
    <row r="1232" spans="1:11">
      <c r="A1232" s="31" t="s">
        <v>67</v>
      </c>
      <c r="B1232" s="26" t="s">
        <v>68</v>
      </c>
      <c r="C1232" s="27">
        <v>0</v>
      </c>
      <c r="D1232" s="27">
        <v>0</v>
      </c>
      <c r="E1232" s="27">
        <v>0</v>
      </c>
      <c r="F1232" s="27">
        <v>-2420</v>
      </c>
      <c r="G1232" s="27">
        <f t="shared" si="275"/>
        <v>-2420</v>
      </c>
      <c r="H1232" s="27">
        <f t="shared" si="276"/>
        <v>2420</v>
      </c>
      <c r="I1232" s="28">
        <f t="shared" si="277"/>
        <v>0</v>
      </c>
      <c r="J1232" s="28">
        <f t="shared" si="278"/>
        <v>0</v>
      </c>
      <c r="K1232" s="28">
        <f t="shared" si="279"/>
        <v>0</v>
      </c>
    </row>
    <row r="1233" spans="1:11" ht="26.4">
      <c r="A1233" s="40" t="s">
        <v>569</v>
      </c>
      <c r="B1233" s="37" t="s">
        <v>570</v>
      </c>
      <c r="C1233" s="38"/>
      <c r="D1233" s="38"/>
      <c r="E1233" s="38"/>
      <c r="F1233" s="38"/>
      <c r="G1233" s="38"/>
      <c r="H1233" s="38"/>
      <c r="I1233" s="39"/>
      <c r="J1233" s="39"/>
      <c r="K1233" s="39"/>
    </row>
    <row r="1234" spans="1:11">
      <c r="A1234" s="25" t="s">
        <v>28</v>
      </c>
      <c r="B1234" s="26" t="s">
        <v>29</v>
      </c>
      <c r="C1234" s="27">
        <v>0</v>
      </c>
      <c r="D1234" s="27">
        <v>2700</v>
      </c>
      <c r="E1234" s="27">
        <v>0</v>
      </c>
      <c r="F1234" s="27">
        <v>2700</v>
      </c>
      <c r="G1234" s="27">
        <f t="shared" ref="G1234:G1246" si="280">F1234-C1234</f>
        <v>2700</v>
      </c>
      <c r="H1234" s="27">
        <f t="shared" ref="H1234:H1246" si="281">E1234-F1234</f>
        <v>-2700</v>
      </c>
      <c r="I1234" s="28">
        <f t="shared" ref="I1234:I1246" si="282">IF(ISERROR(F1234/C1234),0,F1234/C1234*100-100)</f>
        <v>0</v>
      </c>
      <c r="J1234" s="28">
        <f t="shared" ref="J1234:J1246" si="283">IF(ISERROR(F1234/E1234),0,F1234/E1234*100)</f>
        <v>0</v>
      </c>
      <c r="K1234" s="28">
        <f t="shared" ref="K1234:K1246" si="284">IF(ISERROR(F1234/D1234),0,F1234/D1234*100)</f>
        <v>100</v>
      </c>
    </row>
    <row r="1235" spans="1:11">
      <c r="A1235" s="31" t="s">
        <v>78</v>
      </c>
      <c r="B1235" s="26" t="s">
        <v>79</v>
      </c>
      <c r="C1235" s="27">
        <v>0</v>
      </c>
      <c r="D1235" s="27">
        <v>2700</v>
      </c>
      <c r="E1235" s="27">
        <v>0</v>
      </c>
      <c r="F1235" s="27">
        <v>2700</v>
      </c>
      <c r="G1235" s="27">
        <f t="shared" si="280"/>
        <v>2700</v>
      </c>
      <c r="H1235" s="27">
        <f t="shared" si="281"/>
        <v>-2700</v>
      </c>
      <c r="I1235" s="28">
        <f t="shared" si="282"/>
        <v>0</v>
      </c>
      <c r="J1235" s="28">
        <f t="shared" si="283"/>
        <v>0</v>
      </c>
      <c r="K1235" s="28">
        <f t="shared" si="284"/>
        <v>100</v>
      </c>
    </row>
    <row r="1236" spans="1:11">
      <c r="A1236" s="32" t="s">
        <v>80</v>
      </c>
      <c r="B1236" s="26" t="s">
        <v>81</v>
      </c>
      <c r="C1236" s="27">
        <v>0</v>
      </c>
      <c r="D1236" s="27">
        <v>2700</v>
      </c>
      <c r="E1236" s="27">
        <v>0</v>
      </c>
      <c r="F1236" s="27">
        <v>2700</v>
      </c>
      <c r="G1236" s="27">
        <f t="shared" si="280"/>
        <v>2700</v>
      </c>
      <c r="H1236" s="27">
        <f t="shared" si="281"/>
        <v>-2700</v>
      </c>
      <c r="I1236" s="28">
        <f t="shared" si="282"/>
        <v>0</v>
      </c>
      <c r="J1236" s="28">
        <f t="shared" si="283"/>
        <v>0</v>
      </c>
      <c r="K1236" s="28">
        <f t="shared" si="284"/>
        <v>100</v>
      </c>
    </row>
    <row r="1237" spans="1:11">
      <c r="A1237" s="33" t="s">
        <v>82</v>
      </c>
      <c r="B1237" s="26" t="s">
        <v>83</v>
      </c>
      <c r="C1237" s="27">
        <v>0</v>
      </c>
      <c r="D1237" s="27">
        <v>2700</v>
      </c>
      <c r="E1237" s="27">
        <v>0</v>
      </c>
      <c r="F1237" s="27">
        <v>2700</v>
      </c>
      <c r="G1237" s="27">
        <f t="shared" si="280"/>
        <v>2700</v>
      </c>
      <c r="H1237" s="27">
        <f t="shared" si="281"/>
        <v>-2700</v>
      </c>
      <c r="I1237" s="28">
        <f t="shared" si="282"/>
        <v>0</v>
      </c>
      <c r="J1237" s="28">
        <f t="shared" si="283"/>
        <v>0</v>
      </c>
      <c r="K1237" s="28">
        <f t="shared" si="284"/>
        <v>100</v>
      </c>
    </row>
    <row r="1238" spans="1:11" ht="26.4">
      <c r="A1238" s="34" t="s">
        <v>84</v>
      </c>
      <c r="B1238" s="26" t="s">
        <v>85</v>
      </c>
      <c r="C1238" s="27">
        <v>0</v>
      </c>
      <c r="D1238" s="27">
        <v>2700</v>
      </c>
      <c r="E1238" s="27">
        <v>0</v>
      </c>
      <c r="F1238" s="27">
        <v>2700</v>
      </c>
      <c r="G1238" s="27">
        <f t="shared" si="280"/>
        <v>2700</v>
      </c>
      <c r="H1238" s="27">
        <f t="shared" si="281"/>
        <v>-2700</v>
      </c>
      <c r="I1238" s="28">
        <f t="shared" si="282"/>
        <v>0</v>
      </c>
      <c r="J1238" s="28">
        <f t="shared" si="283"/>
        <v>0</v>
      </c>
      <c r="K1238" s="28">
        <f t="shared" si="284"/>
        <v>100</v>
      </c>
    </row>
    <row r="1239" spans="1:11" ht="26.4">
      <c r="A1239" s="35" t="s">
        <v>86</v>
      </c>
      <c r="B1239" s="26" t="s">
        <v>87</v>
      </c>
      <c r="C1239" s="27">
        <v>0</v>
      </c>
      <c r="D1239" s="27">
        <v>2700</v>
      </c>
      <c r="E1239" s="27">
        <v>0</v>
      </c>
      <c r="F1239" s="27">
        <v>2700</v>
      </c>
      <c r="G1239" s="27">
        <f t="shared" si="280"/>
        <v>2700</v>
      </c>
      <c r="H1239" s="27">
        <f t="shared" si="281"/>
        <v>-2700</v>
      </c>
      <c r="I1239" s="28">
        <f t="shared" si="282"/>
        <v>0</v>
      </c>
      <c r="J1239" s="28">
        <f t="shared" si="283"/>
        <v>0</v>
      </c>
      <c r="K1239" s="28">
        <f t="shared" si="284"/>
        <v>100</v>
      </c>
    </row>
    <row r="1240" spans="1:11">
      <c r="A1240" s="25" t="s">
        <v>34</v>
      </c>
      <c r="B1240" s="26" t="s">
        <v>35</v>
      </c>
      <c r="C1240" s="27">
        <v>0</v>
      </c>
      <c r="D1240" s="27">
        <v>2700</v>
      </c>
      <c r="E1240" s="27">
        <v>0</v>
      </c>
      <c r="F1240" s="27">
        <v>280</v>
      </c>
      <c r="G1240" s="27">
        <f t="shared" si="280"/>
        <v>280</v>
      </c>
      <c r="H1240" s="27">
        <f t="shared" si="281"/>
        <v>-280</v>
      </c>
      <c r="I1240" s="28">
        <f t="shared" si="282"/>
        <v>0</v>
      </c>
      <c r="J1240" s="28">
        <f t="shared" si="283"/>
        <v>0</v>
      </c>
      <c r="K1240" s="28">
        <f t="shared" si="284"/>
        <v>10.37037037037037</v>
      </c>
    </row>
    <row r="1241" spans="1:11">
      <c r="A1241" s="31" t="s">
        <v>36</v>
      </c>
      <c r="B1241" s="26" t="s">
        <v>37</v>
      </c>
      <c r="C1241" s="27">
        <v>0</v>
      </c>
      <c r="D1241" s="27">
        <v>2700</v>
      </c>
      <c r="E1241" s="27">
        <v>0</v>
      </c>
      <c r="F1241" s="27">
        <v>280</v>
      </c>
      <c r="G1241" s="27">
        <f t="shared" si="280"/>
        <v>280</v>
      </c>
      <c r="H1241" s="27">
        <f t="shared" si="281"/>
        <v>-280</v>
      </c>
      <c r="I1241" s="28">
        <f t="shared" si="282"/>
        <v>0</v>
      </c>
      <c r="J1241" s="28">
        <f t="shared" si="283"/>
        <v>0</v>
      </c>
      <c r="K1241" s="28">
        <f t="shared" si="284"/>
        <v>10.37037037037037</v>
      </c>
    </row>
    <row r="1242" spans="1:11">
      <c r="A1242" s="32" t="s">
        <v>38</v>
      </c>
      <c r="B1242" s="26" t="s">
        <v>39</v>
      </c>
      <c r="C1242" s="27">
        <v>0</v>
      </c>
      <c r="D1242" s="27">
        <v>2700</v>
      </c>
      <c r="E1242" s="27">
        <v>0</v>
      </c>
      <c r="F1242" s="27">
        <v>280</v>
      </c>
      <c r="G1242" s="27">
        <f t="shared" si="280"/>
        <v>280</v>
      </c>
      <c r="H1242" s="27">
        <f t="shared" si="281"/>
        <v>-280</v>
      </c>
      <c r="I1242" s="28">
        <f t="shared" si="282"/>
        <v>0</v>
      </c>
      <c r="J1242" s="28">
        <f t="shared" si="283"/>
        <v>0</v>
      </c>
      <c r="K1242" s="28">
        <f t="shared" si="284"/>
        <v>10.37037037037037</v>
      </c>
    </row>
    <row r="1243" spans="1:11">
      <c r="A1243" s="33" t="s">
        <v>42</v>
      </c>
      <c r="B1243" s="26" t="s">
        <v>43</v>
      </c>
      <c r="C1243" s="27">
        <v>0</v>
      </c>
      <c r="D1243" s="27">
        <v>2700</v>
      </c>
      <c r="E1243" s="27">
        <v>0</v>
      </c>
      <c r="F1243" s="27">
        <v>280</v>
      </c>
      <c r="G1243" s="27">
        <f t="shared" si="280"/>
        <v>280</v>
      </c>
      <c r="H1243" s="27">
        <f t="shared" si="281"/>
        <v>-280</v>
      </c>
      <c r="I1243" s="28">
        <f t="shared" si="282"/>
        <v>0</v>
      </c>
      <c r="J1243" s="28">
        <f t="shared" si="283"/>
        <v>0</v>
      </c>
      <c r="K1243" s="28">
        <f t="shared" si="284"/>
        <v>10.37037037037037</v>
      </c>
    </row>
    <row r="1244" spans="1:11">
      <c r="A1244" s="25"/>
      <c r="B1244" s="26" t="s">
        <v>64</v>
      </c>
      <c r="C1244" s="27">
        <v>0</v>
      </c>
      <c r="D1244" s="27">
        <v>0</v>
      </c>
      <c r="E1244" s="27">
        <v>0</v>
      </c>
      <c r="F1244" s="27">
        <v>2420</v>
      </c>
      <c r="G1244" s="27">
        <f t="shared" si="280"/>
        <v>2420</v>
      </c>
      <c r="H1244" s="27">
        <f t="shared" si="281"/>
        <v>-2420</v>
      </c>
      <c r="I1244" s="28">
        <f t="shared" si="282"/>
        <v>0</v>
      </c>
      <c r="J1244" s="28">
        <f t="shared" si="283"/>
        <v>0</v>
      </c>
      <c r="K1244" s="28">
        <f t="shared" si="284"/>
        <v>0</v>
      </c>
    </row>
    <row r="1245" spans="1:11">
      <c r="A1245" s="25" t="s">
        <v>65</v>
      </c>
      <c r="B1245" s="26" t="s">
        <v>66</v>
      </c>
      <c r="C1245" s="27">
        <v>0</v>
      </c>
      <c r="D1245" s="27">
        <v>0</v>
      </c>
      <c r="E1245" s="27">
        <v>0</v>
      </c>
      <c r="F1245" s="27">
        <v>-2420</v>
      </c>
      <c r="G1245" s="27">
        <f t="shared" si="280"/>
        <v>-2420</v>
      </c>
      <c r="H1245" s="27">
        <f t="shared" si="281"/>
        <v>2420</v>
      </c>
      <c r="I1245" s="28">
        <f t="shared" si="282"/>
        <v>0</v>
      </c>
      <c r="J1245" s="28">
        <f t="shared" si="283"/>
        <v>0</v>
      </c>
      <c r="K1245" s="28">
        <f t="shared" si="284"/>
        <v>0</v>
      </c>
    </row>
    <row r="1246" spans="1:11">
      <c r="A1246" s="31" t="s">
        <v>67</v>
      </c>
      <c r="B1246" s="26" t="s">
        <v>68</v>
      </c>
      <c r="C1246" s="27">
        <v>0</v>
      </c>
      <c r="D1246" s="27">
        <v>0</v>
      </c>
      <c r="E1246" s="27">
        <v>0</v>
      </c>
      <c r="F1246" s="27">
        <v>-2420</v>
      </c>
      <c r="G1246" s="27">
        <f t="shared" si="280"/>
        <v>-2420</v>
      </c>
      <c r="H1246" s="27">
        <f t="shared" si="281"/>
        <v>2420</v>
      </c>
      <c r="I1246" s="28">
        <f t="shared" si="282"/>
        <v>0</v>
      </c>
      <c r="J1246" s="28">
        <f t="shared" si="283"/>
        <v>0</v>
      </c>
      <c r="K1246" s="28">
        <f t="shared" si="284"/>
        <v>0</v>
      </c>
    </row>
    <row r="1247" spans="1:11" ht="26.4">
      <c r="A1247" s="36" t="s">
        <v>299</v>
      </c>
      <c r="B1247" s="37" t="s">
        <v>300</v>
      </c>
      <c r="C1247" s="38"/>
      <c r="D1247" s="38"/>
      <c r="E1247" s="38"/>
      <c r="F1247" s="38"/>
      <c r="G1247" s="38"/>
      <c r="H1247" s="38"/>
      <c r="I1247" s="39"/>
      <c r="J1247" s="39"/>
      <c r="K1247" s="39"/>
    </row>
    <row r="1248" spans="1:11">
      <c r="A1248" s="25" t="s">
        <v>28</v>
      </c>
      <c r="B1248" s="26" t="s">
        <v>29</v>
      </c>
      <c r="C1248" s="27">
        <v>2675318.9</v>
      </c>
      <c r="D1248" s="27">
        <v>4298995</v>
      </c>
      <c r="E1248" s="27">
        <v>2120760</v>
      </c>
      <c r="F1248" s="27">
        <v>3823483.54</v>
      </c>
      <c r="G1248" s="27">
        <f t="shared" ref="G1248:G1269" si="285">F1248-C1248</f>
        <v>1148164.6400000001</v>
      </c>
      <c r="H1248" s="27">
        <f t="shared" ref="H1248:H1269" si="286">E1248-F1248</f>
        <v>-1702723.54</v>
      </c>
      <c r="I1248" s="28">
        <f t="shared" ref="I1248:I1269" si="287">IF(ISERROR(F1248/C1248),0,F1248/C1248*100-100)</f>
        <v>42.916926277461727</v>
      </c>
      <c r="J1248" s="28">
        <f t="shared" ref="J1248:J1269" si="288">IF(ISERROR(F1248/E1248),0,F1248/E1248*100)</f>
        <v>180.28836549161622</v>
      </c>
      <c r="K1248" s="28">
        <f t="shared" ref="K1248:K1269" si="289">IF(ISERROR(F1248/D1248),0,F1248/D1248*100)</f>
        <v>88.939008768328407</v>
      </c>
    </row>
    <row r="1249" spans="1:11">
      <c r="A1249" s="31" t="s">
        <v>78</v>
      </c>
      <c r="B1249" s="26" t="s">
        <v>79</v>
      </c>
      <c r="C1249" s="27">
        <v>937523.9</v>
      </c>
      <c r="D1249" s="27">
        <v>1322004</v>
      </c>
      <c r="E1249" s="27">
        <v>1030260</v>
      </c>
      <c r="F1249" s="27">
        <v>846492.54</v>
      </c>
      <c r="G1249" s="27">
        <f t="shared" si="285"/>
        <v>-91031.359999999986</v>
      </c>
      <c r="H1249" s="27">
        <f t="shared" si="286"/>
        <v>183767.45999999996</v>
      </c>
      <c r="I1249" s="28">
        <f t="shared" si="287"/>
        <v>-9.7097641990780232</v>
      </c>
      <c r="J1249" s="28">
        <f t="shared" si="288"/>
        <v>82.163001572418608</v>
      </c>
      <c r="K1249" s="28">
        <f t="shared" si="289"/>
        <v>64.031012009040822</v>
      </c>
    </row>
    <row r="1250" spans="1:11" ht="26.4">
      <c r="A1250" s="32" t="s">
        <v>106</v>
      </c>
      <c r="B1250" s="26" t="s">
        <v>107</v>
      </c>
      <c r="C1250" s="27">
        <v>937523.9</v>
      </c>
      <c r="D1250" s="27">
        <v>1322004</v>
      </c>
      <c r="E1250" s="27">
        <v>1030260</v>
      </c>
      <c r="F1250" s="27">
        <v>846492.54</v>
      </c>
      <c r="G1250" s="27">
        <f t="shared" si="285"/>
        <v>-91031.359999999986</v>
      </c>
      <c r="H1250" s="27">
        <f t="shared" si="286"/>
        <v>183767.45999999996</v>
      </c>
      <c r="I1250" s="28">
        <f t="shared" si="287"/>
        <v>-9.7097641990780232</v>
      </c>
      <c r="J1250" s="28">
        <f t="shared" si="288"/>
        <v>82.163001572418608</v>
      </c>
      <c r="K1250" s="28">
        <f t="shared" si="289"/>
        <v>64.031012009040822</v>
      </c>
    </row>
    <row r="1251" spans="1:11" ht="39.6">
      <c r="A1251" s="33" t="s">
        <v>108</v>
      </c>
      <c r="B1251" s="26" t="s">
        <v>109</v>
      </c>
      <c r="C1251" s="27">
        <v>937523.9</v>
      </c>
      <c r="D1251" s="27">
        <v>1322004</v>
      </c>
      <c r="E1251" s="27">
        <v>1030260</v>
      </c>
      <c r="F1251" s="27">
        <v>846492.54</v>
      </c>
      <c r="G1251" s="27">
        <f t="shared" si="285"/>
        <v>-91031.359999999986</v>
      </c>
      <c r="H1251" s="27">
        <f t="shared" si="286"/>
        <v>183767.45999999996</v>
      </c>
      <c r="I1251" s="28">
        <f t="shared" si="287"/>
        <v>-9.7097641990780232</v>
      </c>
      <c r="J1251" s="28">
        <f t="shared" si="288"/>
        <v>82.163001572418608</v>
      </c>
      <c r="K1251" s="28">
        <f t="shared" si="289"/>
        <v>64.031012009040822</v>
      </c>
    </row>
    <row r="1252" spans="1:11" ht="79.2">
      <c r="A1252" s="34" t="s">
        <v>479</v>
      </c>
      <c r="B1252" s="26" t="s">
        <v>480</v>
      </c>
      <c r="C1252" s="27">
        <v>937523.9</v>
      </c>
      <c r="D1252" s="27">
        <v>1322004</v>
      </c>
      <c r="E1252" s="27">
        <v>1030260</v>
      </c>
      <c r="F1252" s="27">
        <v>846492.54</v>
      </c>
      <c r="G1252" s="27">
        <f t="shared" si="285"/>
        <v>-91031.359999999986</v>
      </c>
      <c r="H1252" s="27">
        <f t="shared" si="286"/>
        <v>183767.45999999996</v>
      </c>
      <c r="I1252" s="28">
        <f t="shared" si="287"/>
        <v>-9.7097641990780232</v>
      </c>
      <c r="J1252" s="28">
        <f t="shared" si="288"/>
        <v>82.163001572418608</v>
      </c>
      <c r="K1252" s="28">
        <f t="shared" si="289"/>
        <v>64.031012009040822</v>
      </c>
    </row>
    <row r="1253" spans="1:11">
      <c r="A1253" s="31" t="s">
        <v>30</v>
      </c>
      <c r="B1253" s="26" t="s">
        <v>31</v>
      </c>
      <c r="C1253" s="27">
        <v>1737795</v>
      </c>
      <c r="D1253" s="27">
        <v>2976991</v>
      </c>
      <c r="E1253" s="27">
        <v>1090500</v>
      </c>
      <c r="F1253" s="27">
        <v>2976991</v>
      </c>
      <c r="G1253" s="27">
        <f t="shared" si="285"/>
        <v>1239196</v>
      </c>
      <c r="H1253" s="27">
        <f t="shared" si="286"/>
        <v>-1886491</v>
      </c>
      <c r="I1253" s="28">
        <f t="shared" si="287"/>
        <v>71.308526034428667</v>
      </c>
      <c r="J1253" s="28">
        <f t="shared" si="288"/>
        <v>272.99321412196241</v>
      </c>
      <c r="K1253" s="28">
        <f t="shared" si="289"/>
        <v>100</v>
      </c>
    </row>
    <row r="1254" spans="1:11">
      <c r="A1254" s="32" t="s">
        <v>32</v>
      </c>
      <c r="B1254" s="26" t="s">
        <v>33</v>
      </c>
      <c r="C1254" s="27">
        <v>1737795</v>
      </c>
      <c r="D1254" s="27">
        <v>2976991</v>
      </c>
      <c r="E1254" s="27">
        <v>1090500</v>
      </c>
      <c r="F1254" s="27">
        <v>2976991</v>
      </c>
      <c r="G1254" s="27">
        <f t="shared" si="285"/>
        <v>1239196</v>
      </c>
      <c r="H1254" s="27">
        <f t="shared" si="286"/>
        <v>-1886491</v>
      </c>
      <c r="I1254" s="28">
        <f t="shared" si="287"/>
        <v>71.308526034428667</v>
      </c>
      <c r="J1254" s="28">
        <f t="shared" si="288"/>
        <v>272.99321412196241</v>
      </c>
      <c r="K1254" s="28">
        <f t="shared" si="289"/>
        <v>100</v>
      </c>
    </row>
    <row r="1255" spans="1:11">
      <c r="A1255" s="25" t="s">
        <v>34</v>
      </c>
      <c r="B1255" s="26" t="s">
        <v>35</v>
      </c>
      <c r="C1255" s="27">
        <v>2229089.34</v>
      </c>
      <c r="D1255" s="27">
        <v>4298995</v>
      </c>
      <c r="E1255" s="27">
        <v>2120760</v>
      </c>
      <c r="F1255" s="27">
        <v>2844508.31</v>
      </c>
      <c r="G1255" s="27">
        <f t="shared" si="285"/>
        <v>615418.9700000002</v>
      </c>
      <c r="H1255" s="27">
        <f t="shared" si="286"/>
        <v>-723748.31</v>
      </c>
      <c r="I1255" s="28">
        <f t="shared" si="287"/>
        <v>27.608537664084849</v>
      </c>
      <c r="J1255" s="28">
        <f t="shared" si="288"/>
        <v>134.12683707727419</v>
      </c>
      <c r="K1255" s="28">
        <f t="shared" si="289"/>
        <v>66.166820617376857</v>
      </c>
    </row>
    <row r="1256" spans="1:11">
      <c r="A1256" s="31" t="s">
        <v>36</v>
      </c>
      <c r="B1256" s="26" t="s">
        <v>37</v>
      </c>
      <c r="C1256" s="27">
        <v>2229089.34</v>
      </c>
      <c r="D1256" s="27">
        <v>4238635</v>
      </c>
      <c r="E1256" s="27">
        <v>2120760</v>
      </c>
      <c r="F1256" s="27">
        <v>2844508.31</v>
      </c>
      <c r="G1256" s="27">
        <f t="shared" si="285"/>
        <v>615418.9700000002</v>
      </c>
      <c r="H1256" s="27">
        <f t="shared" si="286"/>
        <v>-723748.31</v>
      </c>
      <c r="I1256" s="28">
        <f t="shared" si="287"/>
        <v>27.608537664084849</v>
      </c>
      <c r="J1256" s="28">
        <f t="shared" si="288"/>
        <v>134.12683707727419</v>
      </c>
      <c r="K1256" s="28">
        <f t="shared" si="289"/>
        <v>67.109064828653558</v>
      </c>
    </row>
    <row r="1257" spans="1:11">
      <c r="A1257" s="32" t="s">
        <v>38</v>
      </c>
      <c r="B1257" s="26" t="s">
        <v>39</v>
      </c>
      <c r="C1257" s="27">
        <v>0</v>
      </c>
      <c r="D1257" s="27">
        <v>90917</v>
      </c>
      <c r="E1257" s="27">
        <v>0</v>
      </c>
      <c r="F1257" s="27">
        <v>4847.7700000000004</v>
      </c>
      <c r="G1257" s="27">
        <f t="shared" si="285"/>
        <v>4847.7700000000004</v>
      </c>
      <c r="H1257" s="27">
        <f t="shared" si="286"/>
        <v>-4847.7700000000004</v>
      </c>
      <c r="I1257" s="28">
        <f t="shared" si="287"/>
        <v>0</v>
      </c>
      <c r="J1257" s="28">
        <f t="shared" si="288"/>
        <v>0</v>
      </c>
      <c r="K1257" s="28">
        <f t="shared" si="289"/>
        <v>5.3320831087695382</v>
      </c>
    </row>
    <row r="1258" spans="1:11">
      <c r="A1258" s="33" t="s">
        <v>40</v>
      </c>
      <c r="B1258" s="26" t="s">
        <v>41</v>
      </c>
      <c r="C1258" s="27">
        <v>0</v>
      </c>
      <c r="D1258" s="27">
        <v>67485</v>
      </c>
      <c r="E1258" s="27">
        <v>0</v>
      </c>
      <c r="F1258" s="27">
        <v>1325.62</v>
      </c>
      <c r="G1258" s="27">
        <f t="shared" si="285"/>
        <v>1325.62</v>
      </c>
      <c r="H1258" s="27">
        <f t="shared" si="286"/>
        <v>-1325.62</v>
      </c>
      <c r="I1258" s="28">
        <f t="shared" si="287"/>
        <v>0</v>
      </c>
      <c r="J1258" s="28">
        <f t="shared" si="288"/>
        <v>0</v>
      </c>
      <c r="K1258" s="28">
        <f t="shared" si="289"/>
        <v>1.9643179965918349</v>
      </c>
    </row>
    <row r="1259" spans="1:11">
      <c r="A1259" s="33" t="s">
        <v>42</v>
      </c>
      <c r="B1259" s="26" t="s">
        <v>43</v>
      </c>
      <c r="C1259" s="27">
        <v>0</v>
      </c>
      <c r="D1259" s="27">
        <v>23432</v>
      </c>
      <c r="E1259" s="27">
        <v>0</v>
      </c>
      <c r="F1259" s="27">
        <v>3522.15</v>
      </c>
      <c r="G1259" s="27">
        <f t="shared" si="285"/>
        <v>3522.15</v>
      </c>
      <c r="H1259" s="27">
        <f t="shared" si="286"/>
        <v>-3522.15</v>
      </c>
      <c r="I1259" s="28">
        <f t="shared" si="287"/>
        <v>0</v>
      </c>
      <c r="J1259" s="28">
        <f t="shared" si="288"/>
        <v>0</v>
      </c>
      <c r="K1259" s="28">
        <f t="shared" si="289"/>
        <v>15.031367360874018</v>
      </c>
    </row>
    <row r="1260" spans="1:11">
      <c r="A1260" s="32" t="s">
        <v>46</v>
      </c>
      <c r="B1260" s="26" t="s">
        <v>47</v>
      </c>
      <c r="C1260" s="27">
        <v>937523.34</v>
      </c>
      <c r="D1260" s="27">
        <v>1322004</v>
      </c>
      <c r="E1260" s="27">
        <v>1030260</v>
      </c>
      <c r="F1260" s="27">
        <v>846492.54</v>
      </c>
      <c r="G1260" s="27">
        <f t="shared" si="285"/>
        <v>-91030.79999999993</v>
      </c>
      <c r="H1260" s="27">
        <f t="shared" si="286"/>
        <v>183767.45999999996</v>
      </c>
      <c r="I1260" s="28">
        <f t="shared" si="287"/>
        <v>-9.7097102670531825</v>
      </c>
      <c r="J1260" s="28">
        <f t="shared" si="288"/>
        <v>82.163001572418608</v>
      </c>
      <c r="K1260" s="28">
        <f t="shared" si="289"/>
        <v>64.031012009040822</v>
      </c>
    </row>
    <row r="1261" spans="1:11">
      <c r="A1261" s="33" t="s">
        <v>48</v>
      </c>
      <c r="B1261" s="26" t="s">
        <v>49</v>
      </c>
      <c r="C1261" s="27">
        <v>937523.34</v>
      </c>
      <c r="D1261" s="27">
        <v>1322004</v>
      </c>
      <c r="E1261" s="27">
        <v>1030260</v>
      </c>
      <c r="F1261" s="27">
        <v>846492.54</v>
      </c>
      <c r="G1261" s="27">
        <f t="shared" si="285"/>
        <v>-91030.79999999993</v>
      </c>
      <c r="H1261" s="27">
        <f t="shared" si="286"/>
        <v>183767.45999999996</v>
      </c>
      <c r="I1261" s="28">
        <f t="shared" si="287"/>
        <v>-9.7097102670531825</v>
      </c>
      <c r="J1261" s="28">
        <f t="shared" si="288"/>
        <v>82.163001572418608</v>
      </c>
      <c r="K1261" s="28">
        <f t="shared" si="289"/>
        <v>64.031012009040822</v>
      </c>
    </row>
    <row r="1262" spans="1:11" ht="26.4">
      <c r="A1262" s="32" t="s">
        <v>52</v>
      </c>
      <c r="B1262" s="26" t="s">
        <v>53</v>
      </c>
      <c r="C1262" s="27">
        <v>1291566</v>
      </c>
      <c r="D1262" s="27">
        <v>2825714</v>
      </c>
      <c r="E1262" s="27">
        <v>1090500</v>
      </c>
      <c r="F1262" s="27">
        <v>1993168</v>
      </c>
      <c r="G1262" s="27">
        <f t="shared" si="285"/>
        <v>701602</v>
      </c>
      <c r="H1262" s="27">
        <f t="shared" si="286"/>
        <v>-902668</v>
      </c>
      <c r="I1262" s="28">
        <f t="shared" si="287"/>
        <v>54.321807789923241</v>
      </c>
      <c r="J1262" s="28">
        <f t="shared" si="288"/>
        <v>182.77560751948647</v>
      </c>
      <c r="K1262" s="28">
        <f t="shared" si="289"/>
        <v>70.536791763072983</v>
      </c>
    </row>
    <row r="1263" spans="1:11" ht="52.8">
      <c r="A1263" s="33" t="s">
        <v>163</v>
      </c>
      <c r="B1263" s="26" t="s">
        <v>164</v>
      </c>
      <c r="C1263" s="27">
        <v>1291566</v>
      </c>
      <c r="D1263" s="27">
        <v>2825714</v>
      </c>
      <c r="E1263" s="27">
        <v>1090500</v>
      </c>
      <c r="F1263" s="27">
        <v>1993168</v>
      </c>
      <c r="G1263" s="27">
        <f t="shared" si="285"/>
        <v>701602</v>
      </c>
      <c r="H1263" s="27">
        <f t="shared" si="286"/>
        <v>-902668</v>
      </c>
      <c r="I1263" s="28">
        <f t="shared" si="287"/>
        <v>54.321807789923241</v>
      </c>
      <c r="J1263" s="28">
        <f t="shared" si="288"/>
        <v>182.77560751948647</v>
      </c>
      <c r="K1263" s="28">
        <f t="shared" si="289"/>
        <v>70.536791763072983</v>
      </c>
    </row>
    <row r="1264" spans="1:11" ht="66">
      <c r="A1264" s="34" t="s">
        <v>190</v>
      </c>
      <c r="B1264" s="26" t="s">
        <v>191</v>
      </c>
      <c r="C1264" s="27">
        <v>1291566</v>
      </c>
      <c r="D1264" s="27">
        <v>2825714</v>
      </c>
      <c r="E1264" s="27">
        <v>1090500</v>
      </c>
      <c r="F1264" s="27">
        <v>1993168</v>
      </c>
      <c r="G1264" s="27">
        <f t="shared" si="285"/>
        <v>701602</v>
      </c>
      <c r="H1264" s="27">
        <f t="shared" si="286"/>
        <v>-902668</v>
      </c>
      <c r="I1264" s="28">
        <f t="shared" si="287"/>
        <v>54.321807789923241</v>
      </c>
      <c r="J1264" s="28">
        <f t="shared" si="288"/>
        <v>182.77560751948647</v>
      </c>
      <c r="K1264" s="28">
        <f t="shared" si="289"/>
        <v>70.536791763072983</v>
      </c>
    </row>
    <row r="1265" spans="1:11">
      <c r="A1265" s="31" t="s">
        <v>60</v>
      </c>
      <c r="B1265" s="26" t="s">
        <v>61</v>
      </c>
      <c r="C1265" s="27">
        <v>0</v>
      </c>
      <c r="D1265" s="27">
        <v>60360</v>
      </c>
      <c r="E1265" s="27">
        <v>0</v>
      </c>
      <c r="F1265" s="27">
        <v>0</v>
      </c>
      <c r="G1265" s="27">
        <f t="shared" si="285"/>
        <v>0</v>
      </c>
      <c r="H1265" s="27">
        <f t="shared" si="286"/>
        <v>0</v>
      </c>
      <c r="I1265" s="28">
        <f t="shared" si="287"/>
        <v>0</v>
      </c>
      <c r="J1265" s="28">
        <f t="shared" si="288"/>
        <v>0</v>
      </c>
      <c r="K1265" s="28">
        <f t="shared" si="289"/>
        <v>0</v>
      </c>
    </row>
    <row r="1266" spans="1:11">
      <c r="A1266" s="32" t="s">
        <v>62</v>
      </c>
      <c r="B1266" s="26" t="s">
        <v>63</v>
      </c>
      <c r="C1266" s="27">
        <v>0</v>
      </c>
      <c r="D1266" s="27">
        <v>60360</v>
      </c>
      <c r="E1266" s="27">
        <v>0</v>
      </c>
      <c r="F1266" s="27">
        <v>0</v>
      </c>
      <c r="G1266" s="27">
        <f t="shared" si="285"/>
        <v>0</v>
      </c>
      <c r="H1266" s="27">
        <f t="shared" si="286"/>
        <v>0</v>
      </c>
      <c r="I1266" s="28">
        <f t="shared" si="287"/>
        <v>0</v>
      </c>
      <c r="J1266" s="28">
        <f t="shared" si="288"/>
        <v>0</v>
      </c>
      <c r="K1266" s="28">
        <f t="shared" si="289"/>
        <v>0</v>
      </c>
    </row>
    <row r="1267" spans="1:11">
      <c r="A1267" s="25"/>
      <c r="B1267" s="26" t="s">
        <v>64</v>
      </c>
      <c r="C1267" s="27">
        <v>446229.56</v>
      </c>
      <c r="D1267" s="27">
        <v>0</v>
      </c>
      <c r="E1267" s="27">
        <v>0</v>
      </c>
      <c r="F1267" s="27">
        <v>978975.23</v>
      </c>
      <c r="G1267" s="27">
        <f t="shared" si="285"/>
        <v>532745.66999999993</v>
      </c>
      <c r="H1267" s="27">
        <f t="shared" si="286"/>
        <v>-978975.23</v>
      </c>
      <c r="I1267" s="28">
        <f t="shared" si="287"/>
        <v>119.38825164339181</v>
      </c>
      <c r="J1267" s="28">
        <f t="shared" si="288"/>
        <v>0</v>
      </c>
      <c r="K1267" s="28">
        <f t="shared" si="289"/>
        <v>0</v>
      </c>
    </row>
    <row r="1268" spans="1:11">
      <c r="A1268" s="25" t="s">
        <v>65</v>
      </c>
      <c r="B1268" s="26" t="s">
        <v>66</v>
      </c>
      <c r="C1268" s="27">
        <v>-446229.56</v>
      </c>
      <c r="D1268" s="27">
        <v>0</v>
      </c>
      <c r="E1268" s="27">
        <v>0</v>
      </c>
      <c r="F1268" s="27">
        <v>-978975.23</v>
      </c>
      <c r="G1268" s="27">
        <f t="shared" si="285"/>
        <v>-532745.66999999993</v>
      </c>
      <c r="H1268" s="27">
        <f t="shared" si="286"/>
        <v>978975.23</v>
      </c>
      <c r="I1268" s="28">
        <f t="shared" si="287"/>
        <v>119.38825164339181</v>
      </c>
      <c r="J1268" s="28">
        <f t="shared" si="288"/>
        <v>0</v>
      </c>
      <c r="K1268" s="28">
        <f t="shared" si="289"/>
        <v>0</v>
      </c>
    </row>
    <row r="1269" spans="1:11">
      <c r="A1269" s="31" t="s">
        <v>67</v>
      </c>
      <c r="B1269" s="26" t="s">
        <v>68</v>
      </c>
      <c r="C1269" s="27">
        <v>-446229.56</v>
      </c>
      <c r="D1269" s="27">
        <v>0</v>
      </c>
      <c r="E1269" s="27">
        <v>0</v>
      </c>
      <c r="F1269" s="27">
        <v>-978975.23</v>
      </c>
      <c r="G1269" s="27">
        <f t="shared" si="285"/>
        <v>-532745.66999999993</v>
      </c>
      <c r="H1269" s="27">
        <f t="shared" si="286"/>
        <v>978975.23</v>
      </c>
      <c r="I1269" s="28">
        <f t="shared" si="287"/>
        <v>119.38825164339181</v>
      </c>
      <c r="J1269" s="28">
        <f t="shared" si="288"/>
        <v>0</v>
      </c>
      <c r="K1269" s="28">
        <f t="shared" si="289"/>
        <v>0</v>
      </c>
    </row>
    <row r="1270" spans="1:11" ht="26.4">
      <c r="A1270" s="40" t="s">
        <v>440</v>
      </c>
      <c r="B1270" s="37" t="s">
        <v>571</v>
      </c>
      <c r="C1270" s="38"/>
      <c r="D1270" s="38"/>
      <c r="E1270" s="38"/>
      <c r="F1270" s="38"/>
      <c r="G1270" s="38"/>
      <c r="H1270" s="38"/>
      <c r="I1270" s="39"/>
      <c r="J1270" s="39"/>
      <c r="K1270" s="39"/>
    </row>
    <row r="1271" spans="1:11">
      <c r="A1271" s="25" t="s">
        <v>28</v>
      </c>
      <c r="B1271" s="26" t="s">
        <v>29</v>
      </c>
      <c r="C1271" s="27">
        <v>1737795</v>
      </c>
      <c r="D1271" s="27">
        <v>2976991</v>
      </c>
      <c r="E1271" s="27">
        <v>1090500</v>
      </c>
      <c r="F1271" s="27">
        <v>2976991</v>
      </c>
      <c r="G1271" s="27">
        <f t="shared" ref="G1271:G1286" si="290">F1271-C1271</f>
        <v>1239196</v>
      </c>
      <c r="H1271" s="27">
        <f t="shared" ref="H1271:H1286" si="291">E1271-F1271</f>
        <v>-1886491</v>
      </c>
      <c r="I1271" s="28">
        <f t="shared" ref="I1271:I1286" si="292">IF(ISERROR(F1271/C1271),0,F1271/C1271*100-100)</f>
        <v>71.308526034428667</v>
      </c>
      <c r="J1271" s="28">
        <f t="shared" ref="J1271:J1286" si="293">IF(ISERROR(F1271/E1271),0,F1271/E1271*100)</f>
        <v>272.99321412196241</v>
      </c>
      <c r="K1271" s="28">
        <f t="shared" ref="K1271:K1286" si="294">IF(ISERROR(F1271/D1271),0,F1271/D1271*100)</f>
        <v>100</v>
      </c>
    </row>
    <row r="1272" spans="1:11">
      <c r="A1272" s="31" t="s">
        <v>30</v>
      </c>
      <c r="B1272" s="26" t="s">
        <v>31</v>
      </c>
      <c r="C1272" s="27">
        <v>1737795</v>
      </c>
      <c r="D1272" s="27">
        <v>2976991</v>
      </c>
      <c r="E1272" s="27">
        <v>1090500</v>
      </c>
      <c r="F1272" s="27">
        <v>2976991</v>
      </c>
      <c r="G1272" s="27">
        <f t="shared" si="290"/>
        <v>1239196</v>
      </c>
      <c r="H1272" s="27">
        <f t="shared" si="291"/>
        <v>-1886491</v>
      </c>
      <c r="I1272" s="28">
        <f t="shared" si="292"/>
        <v>71.308526034428667</v>
      </c>
      <c r="J1272" s="28">
        <f t="shared" si="293"/>
        <v>272.99321412196241</v>
      </c>
      <c r="K1272" s="28">
        <f t="shared" si="294"/>
        <v>100</v>
      </c>
    </row>
    <row r="1273" spans="1:11">
      <c r="A1273" s="32" t="s">
        <v>32</v>
      </c>
      <c r="B1273" s="26" t="s">
        <v>33</v>
      </c>
      <c r="C1273" s="27">
        <v>1737795</v>
      </c>
      <c r="D1273" s="27">
        <v>2976991</v>
      </c>
      <c r="E1273" s="27">
        <v>1090500</v>
      </c>
      <c r="F1273" s="27">
        <v>2976991</v>
      </c>
      <c r="G1273" s="27">
        <f t="shared" si="290"/>
        <v>1239196</v>
      </c>
      <c r="H1273" s="27">
        <f t="shared" si="291"/>
        <v>-1886491</v>
      </c>
      <c r="I1273" s="28">
        <f t="shared" si="292"/>
        <v>71.308526034428667</v>
      </c>
      <c r="J1273" s="28">
        <f t="shared" si="293"/>
        <v>272.99321412196241</v>
      </c>
      <c r="K1273" s="28">
        <f t="shared" si="294"/>
        <v>100</v>
      </c>
    </row>
    <row r="1274" spans="1:11">
      <c r="A1274" s="25" t="s">
        <v>34</v>
      </c>
      <c r="B1274" s="26" t="s">
        <v>35</v>
      </c>
      <c r="C1274" s="27">
        <v>1291566</v>
      </c>
      <c r="D1274" s="27">
        <v>2976991</v>
      </c>
      <c r="E1274" s="27">
        <v>1090500</v>
      </c>
      <c r="F1274" s="27">
        <v>1998015.77</v>
      </c>
      <c r="G1274" s="27">
        <f t="shared" si="290"/>
        <v>706449.77</v>
      </c>
      <c r="H1274" s="27">
        <f t="shared" si="291"/>
        <v>-907515.77</v>
      </c>
      <c r="I1274" s="28">
        <f t="shared" si="292"/>
        <v>54.697148268071487</v>
      </c>
      <c r="J1274" s="28">
        <f t="shared" si="293"/>
        <v>183.22015314076111</v>
      </c>
      <c r="K1274" s="28">
        <f t="shared" si="294"/>
        <v>67.115277473126383</v>
      </c>
    </row>
    <row r="1275" spans="1:11">
      <c r="A1275" s="31" t="s">
        <v>36</v>
      </c>
      <c r="B1275" s="26" t="s">
        <v>37</v>
      </c>
      <c r="C1275" s="27">
        <v>1291566</v>
      </c>
      <c r="D1275" s="27">
        <v>2916631</v>
      </c>
      <c r="E1275" s="27">
        <v>1090500</v>
      </c>
      <c r="F1275" s="27">
        <v>1998015.77</v>
      </c>
      <c r="G1275" s="27">
        <f t="shared" si="290"/>
        <v>706449.77</v>
      </c>
      <c r="H1275" s="27">
        <f t="shared" si="291"/>
        <v>-907515.77</v>
      </c>
      <c r="I1275" s="28">
        <f t="shared" si="292"/>
        <v>54.697148268071487</v>
      </c>
      <c r="J1275" s="28">
        <f t="shared" si="293"/>
        <v>183.22015314076111</v>
      </c>
      <c r="K1275" s="28">
        <f t="shared" si="294"/>
        <v>68.504235537508862</v>
      </c>
    </row>
    <row r="1276" spans="1:11">
      <c r="A1276" s="32" t="s">
        <v>38</v>
      </c>
      <c r="B1276" s="26" t="s">
        <v>39</v>
      </c>
      <c r="C1276" s="27">
        <v>0</v>
      </c>
      <c r="D1276" s="27">
        <v>90917</v>
      </c>
      <c r="E1276" s="27">
        <v>0</v>
      </c>
      <c r="F1276" s="27">
        <v>4847.7700000000004</v>
      </c>
      <c r="G1276" s="27">
        <f t="shared" si="290"/>
        <v>4847.7700000000004</v>
      </c>
      <c r="H1276" s="27">
        <f t="shared" si="291"/>
        <v>-4847.7700000000004</v>
      </c>
      <c r="I1276" s="28">
        <f t="shared" si="292"/>
        <v>0</v>
      </c>
      <c r="J1276" s="28">
        <f t="shared" si="293"/>
        <v>0</v>
      </c>
      <c r="K1276" s="28">
        <f t="shared" si="294"/>
        <v>5.3320831087695382</v>
      </c>
    </row>
    <row r="1277" spans="1:11">
      <c r="A1277" s="33" t="s">
        <v>40</v>
      </c>
      <c r="B1277" s="26" t="s">
        <v>41</v>
      </c>
      <c r="C1277" s="27">
        <v>0</v>
      </c>
      <c r="D1277" s="27">
        <v>67485</v>
      </c>
      <c r="E1277" s="27">
        <v>0</v>
      </c>
      <c r="F1277" s="27">
        <v>1325.62</v>
      </c>
      <c r="G1277" s="27">
        <f t="shared" si="290"/>
        <v>1325.62</v>
      </c>
      <c r="H1277" s="27">
        <f t="shared" si="291"/>
        <v>-1325.62</v>
      </c>
      <c r="I1277" s="28">
        <f t="shared" si="292"/>
        <v>0</v>
      </c>
      <c r="J1277" s="28">
        <f t="shared" si="293"/>
        <v>0</v>
      </c>
      <c r="K1277" s="28">
        <f t="shared" si="294"/>
        <v>1.9643179965918349</v>
      </c>
    </row>
    <row r="1278" spans="1:11">
      <c r="A1278" s="33" t="s">
        <v>42</v>
      </c>
      <c r="B1278" s="26" t="s">
        <v>43</v>
      </c>
      <c r="C1278" s="27">
        <v>0</v>
      </c>
      <c r="D1278" s="27">
        <v>23432</v>
      </c>
      <c r="E1278" s="27">
        <v>0</v>
      </c>
      <c r="F1278" s="27">
        <v>3522.15</v>
      </c>
      <c r="G1278" s="27">
        <f t="shared" si="290"/>
        <v>3522.15</v>
      </c>
      <c r="H1278" s="27">
        <f t="shared" si="291"/>
        <v>-3522.15</v>
      </c>
      <c r="I1278" s="28">
        <f t="shared" si="292"/>
        <v>0</v>
      </c>
      <c r="J1278" s="28">
        <f t="shared" si="293"/>
        <v>0</v>
      </c>
      <c r="K1278" s="28">
        <f t="shared" si="294"/>
        <v>15.031367360874018</v>
      </c>
    </row>
    <row r="1279" spans="1:11" ht="26.4">
      <c r="A1279" s="32" t="s">
        <v>52</v>
      </c>
      <c r="B1279" s="26" t="s">
        <v>53</v>
      </c>
      <c r="C1279" s="27">
        <v>1291566</v>
      </c>
      <c r="D1279" s="27">
        <v>2825714</v>
      </c>
      <c r="E1279" s="27">
        <v>1090500</v>
      </c>
      <c r="F1279" s="27">
        <v>1993168</v>
      </c>
      <c r="G1279" s="27">
        <f t="shared" si="290"/>
        <v>701602</v>
      </c>
      <c r="H1279" s="27">
        <f t="shared" si="291"/>
        <v>-902668</v>
      </c>
      <c r="I1279" s="28">
        <f t="shared" si="292"/>
        <v>54.321807789923241</v>
      </c>
      <c r="J1279" s="28">
        <f t="shared" si="293"/>
        <v>182.77560751948647</v>
      </c>
      <c r="K1279" s="28">
        <f t="shared" si="294"/>
        <v>70.536791763072983</v>
      </c>
    </row>
    <row r="1280" spans="1:11" ht="52.8">
      <c r="A1280" s="33" t="s">
        <v>163</v>
      </c>
      <c r="B1280" s="26" t="s">
        <v>164</v>
      </c>
      <c r="C1280" s="27">
        <v>1291566</v>
      </c>
      <c r="D1280" s="27">
        <v>2825714</v>
      </c>
      <c r="E1280" s="27">
        <v>1090500</v>
      </c>
      <c r="F1280" s="27">
        <v>1993168</v>
      </c>
      <c r="G1280" s="27">
        <f t="shared" si="290"/>
        <v>701602</v>
      </c>
      <c r="H1280" s="27">
        <f t="shared" si="291"/>
        <v>-902668</v>
      </c>
      <c r="I1280" s="28">
        <f t="shared" si="292"/>
        <v>54.321807789923241</v>
      </c>
      <c r="J1280" s="28">
        <f t="shared" si="293"/>
        <v>182.77560751948647</v>
      </c>
      <c r="K1280" s="28">
        <f t="shared" si="294"/>
        <v>70.536791763072983</v>
      </c>
    </row>
    <row r="1281" spans="1:11" ht="66">
      <c r="A1281" s="34" t="s">
        <v>190</v>
      </c>
      <c r="B1281" s="26" t="s">
        <v>191</v>
      </c>
      <c r="C1281" s="27">
        <v>1291566</v>
      </c>
      <c r="D1281" s="27">
        <v>2825714</v>
      </c>
      <c r="E1281" s="27">
        <v>1090500</v>
      </c>
      <c r="F1281" s="27">
        <v>1993168</v>
      </c>
      <c r="G1281" s="27">
        <f t="shared" si="290"/>
        <v>701602</v>
      </c>
      <c r="H1281" s="27">
        <f t="shared" si="291"/>
        <v>-902668</v>
      </c>
      <c r="I1281" s="28">
        <f t="shared" si="292"/>
        <v>54.321807789923241</v>
      </c>
      <c r="J1281" s="28">
        <f t="shared" si="293"/>
        <v>182.77560751948647</v>
      </c>
      <c r="K1281" s="28">
        <f t="shared" si="294"/>
        <v>70.536791763072983</v>
      </c>
    </row>
    <row r="1282" spans="1:11">
      <c r="A1282" s="31" t="s">
        <v>60</v>
      </c>
      <c r="B1282" s="26" t="s">
        <v>61</v>
      </c>
      <c r="C1282" s="27">
        <v>0</v>
      </c>
      <c r="D1282" s="27">
        <v>60360</v>
      </c>
      <c r="E1282" s="27">
        <v>0</v>
      </c>
      <c r="F1282" s="27">
        <v>0</v>
      </c>
      <c r="G1282" s="27">
        <f t="shared" si="290"/>
        <v>0</v>
      </c>
      <c r="H1282" s="27">
        <f t="shared" si="291"/>
        <v>0</v>
      </c>
      <c r="I1282" s="28">
        <f t="shared" si="292"/>
        <v>0</v>
      </c>
      <c r="J1282" s="28">
        <f t="shared" si="293"/>
        <v>0</v>
      </c>
      <c r="K1282" s="28">
        <f t="shared" si="294"/>
        <v>0</v>
      </c>
    </row>
    <row r="1283" spans="1:11">
      <c r="A1283" s="32" t="s">
        <v>62</v>
      </c>
      <c r="B1283" s="26" t="s">
        <v>63</v>
      </c>
      <c r="C1283" s="27">
        <v>0</v>
      </c>
      <c r="D1283" s="27">
        <v>60360</v>
      </c>
      <c r="E1283" s="27">
        <v>0</v>
      </c>
      <c r="F1283" s="27">
        <v>0</v>
      </c>
      <c r="G1283" s="27">
        <f t="shared" si="290"/>
        <v>0</v>
      </c>
      <c r="H1283" s="27">
        <f t="shared" si="291"/>
        <v>0</v>
      </c>
      <c r="I1283" s="28">
        <f t="shared" si="292"/>
        <v>0</v>
      </c>
      <c r="J1283" s="28">
        <f t="shared" si="293"/>
        <v>0</v>
      </c>
      <c r="K1283" s="28">
        <f t="shared" si="294"/>
        <v>0</v>
      </c>
    </row>
    <row r="1284" spans="1:11">
      <c r="A1284" s="25"/>
      <c r="B1284" s="26" t="s">
        <v>64</v>
      </c>
      <c r="C1284" s="27">
        <v>446229</v>
      </c>
      <c r="D1284" s="27">
        <v>0</v>
      </c>
      <c r="E1284" s="27">
        <v>0</v>
      </c>
      <c r="F1284" s="27">
        <v>978975.23</v>
      </c>
      <c r="G1284" s="27">
        <f t="shared" si="290"/>
        <v>532746.23</v>
      </c>
      <c r="H1284" s="27">
        <f t="shared" si="291"/>
        <v>-978975.23</v>
      </c>
      <c r="I1284" s="28">
        <f t="shared" si="292"/>
        <v>119.3885269670954</v>
      </c>
      <c r="J1284" s="28">
        <f t="shared" si="293"/>
        <v>0</v>
      </c>
      <c r="K1284" s="28">
        <f t="shared" si="294"/>
        <v>0</v>
      </c>
    </row>
    <row r="1285" spans="1:11">
      <c r="A1285" s="25" t="s">
        <v>65</v>
      </c>
      <c r="B1285" s="26" t="s">
        <v>66</v>
      </c>
      <c r="C1285" s="27">
        <v>-446229</v>
      </c>
      <c r="D1285" s="27">
        <v>0</v>
      </c>
      <c r="E1285" s="27">
        <v>0</v>
      </c>
      <c r="F1285" s="27">
        <v>-978975.23</v>
      </c>
      <c r="G1285" s="27">
        <f t="shared" si="290"/>
        <v>-532746.23</v>
      </c>
      <c r="H1285" s="27">
        <f t="shared" si="291"/>
        <v>978975.23</v>
      </c>
      <c r="I1285" s="28">
        <f t="shared" si="292"/>
        <v>119.3885269670954</v>
      </c>
      <c r="J1285" s="28">
        <f t="shared" si="293"/>
        <v>0</v>
      </c>
      <c r="K1285" s="28">
        <f t="shared" si="294"/>
        <v>0</v>
      </c>
    </row>
    <row r="1286" spans="1:11">
      <c r="A1286" s="31" t="s">
        <v>67</v>
      </c>
      <c r="B1286" s="26" t="s">
        <v>68</v>
      </c>
      <c r="C1286" s="27">
        <v>-446229</v>
      </c>
      <c r="D1286" s="27">
        <v>0</v>
      </c>
      <c r="E1286" s="27">
        <v>0</v>
      </c>
      <c r="F1286" s="27">
        <v>-978975.23</v>
      </c>
      <c r="G1286" s="27">
        <f t="shared" si="290"/>
        <v>-532746.23</v>
      </c>
      <c r="H1286" s="27">
        <f t="shared" si="291"/>
        <v>978975.23</v>
      </c>
      <c r="I1286" s="28">
        <f t="shared" si="292"/>
        <v>119.3885269670954</v>
      </c>
      <c r="J1286" s="28">
        <f t="shared" si="293"/>
        <v>0</v>
      </c>
      <c r="K1286" s="28">
        <f t="shared" si="294"/>
        <v>0</v>
      </c>
    </row>
    <row r="1287" spans="1:11" ht="39.6">
      <c r="A1287" s="40" t="s">
        <v>444</v>
      </c>
      <c r="B1287" s="37" t="s">
        <v>572</v>
      </c>
      <c r="C1287" s="38"/>
      <c r="D1287" s="38"/>
      <c r="E1287" s="38"/>
      <c r="F1287" s="38"/>
      <c r="G1287" s="38"/>
      <c r="H1287" s="38"/>
      <c r="I1287" s="39"/>
      <c r="J1287" s="39"/>
      <c r="K1287" s="39"/>
    </row>
    <row r="1288" spans="1:11">
      <c r="A1288" s="25" t="s">
        <v>28</v>
      </c>
      <c r="B1288" s="26" t="s">
        <v>29</v>
      </c>
      <c r="C1288" s="27">
        <v>564775.56000000006</v>
      </c>
      <c r="D1288" s="27">
        <v>15835</v>
      </c>
      <c r="E1288" s="27">
        <v>0</v>
      </c>
      <c r="F1288" s="27">
        <v>15832.74</v>
      </c>
      <c r="G1288" s="27">
        <f t="shared" ref="G1288:G1299" si="295">F1288-C1288</f>
        <v>-548942.82000000007</v>
      </c>
      <c r="H1288" s="27">
        <f t="shared" ref="H1288:H1299" si="296">E1288-F1288</f>
        <v>-15832.74</v>
      </c>
      <c r="I1288" s="28">
        <f t="shared" ref="I1288:I1299" si="297">IF(ISERROR(F1288/C1288),0,F1288/C1288*100-100)</f>
        <v>-97.196631525627637</v>
      </c>
      <c r="J1288" s="28">
        <f t="shared" ref="J1288:J1299" si="298">IF(ISERROR(F1288/E1288),0,F1288/E1288*100)</f>
        <v>0</v>
      </c>
      <c r="K1288" s="28">
        <f t="shared" ref="K1288:K1299" si="299">IF(ISERROR(F1288/D1288),0,F1288/D1288*100)</f>
        <v>99.985727818124403</v>
      </c>
    </row>
    <row r="1289" spans="1:11">
      <c r="A1289" s="31" t="s">
        <v>78</v>
      </c>
      <c r="B1289" s="26" t="s">
        <v>79</v>
      </c>
      <c r="C1289" s="27">
        <v>564775.56000000006</v>
      </c>
      <c r="D1289" s="27">
        <v>15835</v>
      </c>
      <c r="E1289" s="27">
        <v>0</v>
      </c>
      <c r="F1289" s="27">
        <v>15832.74</v>
      </c>
      <c r="G1289" s="27">
        <f t="shared" si="295"/>
        <v>-548942.82000000007</v>
      </c>
      <c r="H1289" s="27">
        <f t="shared" si="296"/>
        <v>-15832.74</v>
      </c>
      <c r="I1289" s="28">
        <f t="shared" si="297"/>
        <v>-97.196631525627637</v>
      </c>
      <c r="J1289" s="28">
        <f t="shared" si="298"/>
        <v>0</v>
      </c>
      <c r="K1289" s="28">
        <f t="shared" si="299"/>
        <v>99.985727818124403</v>
      </c>
    </row>
    <row r="1290" spans="1:11" ht="26.4">
      <c r="A1290" s="32" t="s">
        <v>106</v>
      </c>
      <c r="B1290" s="26" t="s">
        <v>107</v>
      </c>
      <c r="C1290" s="27">
        <v>564775.56000000006</v>
      </c>
      <c r="D1290" s="27">
        <v>15835</v>
      </c>
      <c r="E1290" s="27">
        <v>0</v>
      </c>
      <c r="F1290" s="27">
        <v>15832.74</v>
      </c>
      <c r="G1290" s="27">
        <f t="shared" si="295"/>
        <v>-548942.82000000007</v>
      </c>
      <c r="H1290" s="27">
        <f t="shared" si="296"/>
        <v>-15832.74</v>
      </c>
      <c r="I1290" s="28">
        <f t="shared" si="297"/>
        <v>-97.196631525627637</v>
      </c>
      <c r="J1290" s="28">
        <f t="shared" si="298"/>
        <v>0</v>
      </c>
      <c r="K1290" s="28">
        <f t="shared" si="299"/>
        <v>99.985727818124403</v>
      </c>
    </row>
    <row r="1291" spans="1:11" ht="39.6">
      <c r="A1291" s="33" t="s">
        <v>108</v>
      </c>
      <c r="B1291" s="26" t="s">
        <v>109</v>
      </c>
      <c r="C1291" s="27">
        <v>564775.56000000006</v>
      </c>
      <c r="D1291" s="27">
        <v>15835</v>
      </c>
      <c r="E1291" s="27">
        <v>0</v>
      </c>
      <c r="F1291" s="27">
        <v>15832.74</v>
      </c>
      <c r="G1291" s="27">
        <f t="shared" si="295"/>
        <v>-548942.82000000007</v>
      </c>
      <c r="H1291" s="27">
        <f t="shared" si="296"/>
        <v>-15832.74</v>
      </c>
      <c r="I1291" s="28">
        <f t="shared" si="297"/>
        <v>-97.196631525627637</v>
      </c>
      <c r="J1291" s="28">
        <f t="shared" si="298"/>
        <v>0</v>
      </c>
      <c r="K1291" s="28">
        <f t="shared" si="299"/>
        <v>99.985727818124403</v>
      </c>
    </row>
    <row r="1292" spans="1:11" ht="79.2">
      <c r="A1292" s="34" t="s">
        <v>479</v>
      </c>
      <c r="B1292" s="26" t="s">
        <v>480</v>
      </c>
      <c r="C1292" s="27">
        <v>564775.56000000006</v>
      </c>
      <c r="D1292" s="27">
        <v>15835</v>
      </c>
      <c r="E1292" s="27">
        <v>0</v>
      </c>
      <c r="F1292" s="27">
        <v>15832.74</v>
      </c>
      <c r="G1292" s="27">
        <f t="shared" si="295"/>
        <v>-548942.82000000007</v>
      </c>
      <c r="H1292" s="27">
        <f t="shared" si="296"/>
        <v>-15832.74</v>
      </c>
      <c r="I1292" s="28">
        <f t="shared" si="297"/>
        <v>-97.196631525627637</v>
      </c>
      <c r="J1292" s="28">
        <f t="shared" si="298"/>
        <v>0</v>
      </c>
      <c r="K1292" s="28">
        <f t="shared" si="299"/>
        <v>99.985727818124403</v>
      </c>
    </row>
    <row r="1293" spans="1:11">
      <c r="A1293" s="25" t="s">
        <v>34</v>
      </c>
      <c r="B1293" s="26" t="s">
        <v>35</v>
      </c>
      <c r="C1293" s="27">
        <v>564775</v>
      </c>
      <c r="D1293" s="27">
        <v>15835</v>
      </c>
      <c r="E1293" s="27">
        <v>0</v>
      </c>
      <c r="F1293" s="27">
        <v>15832.74</v>
      </c>
      <c r="G1293" s="27">
        <f t="shared" si="295"/>
        <v>-548942.26</v>
      </c>
      <c r="H1293" s="27">
        <f t="shared" si="296"/>
        <v>-15832.74</v>
      </c>
      <c r="I1293" s="28">
        <f t="shared" si="297"/>
        <v>-97.19662874596078</v>
      </c>
      <c r="J1293" s="28">
        <f t="shared" si="298"/>
        <v>0</v>
      </c>
      <c r="K1293" s="28">
        <f t="shared" si="299"/>
        <v>99.985727818124403</v>
      </c>
    </row>
    <row r="1294" spans="1:11">
      <c r="A1294" s="31" t="s">
        <v>36</v>
      </c>
      <c r="B1294" s="26" t="s">
        <v>37</v>
      </c>
      <c r="C1294" s="27">
        <v>564775</v>
      </c>
      <c r="D1294" s="27">
        <v>15835</v>
      </c>
      <c r="E1294" s="27">
        <v>0</v>
      </c>
      <c r="F1294" s="27">
        <v>15832.74</v>
      </c>
      <c r="G1294" s="27">
        <f t="shared" si="295"/>
        <v>-548942.26</v>
      </c>
      <c r="H1294" s="27">
        <f t="shared" si="296"/>
        <v>-15832.74</v>
      </c>
      <c r="I1294" s="28">
        <f t="shared" si="297"/>
        <v>-97.19662874596078</v>
      </c>
      <c r="J1294" s="28">
        <f t="shared" si="298"/>
        <v>0</v>
      </c>
      <c r="K1294" s="28">
        <f t="shared" si="299"/>
        <v>99.985727818124403</v>
      </c>
    </row>
    <row r="1295" spans="1:11">
      <c r="A1295" s="32" t="s">
        <v>46</v>
      </c>
      <c r="B1295" s="26" t="s">
        <v>47</v>
      </c>
      <c r="C1295" s="27">
        <v>564775</v>
      </c>
      <c r="D1295" s="27">
        <v>15835</v>
      </c>
      <c r="E1295" s="27">
        <v>0</v>
      </c>
      <c r="F1295" s="27">
        <v>15832.74</v>
      </c>
      <c r="G1295" s="27">
        <f t="shared" si="295"/>
        <v>-548942.26</v>
      </c>
      <c r="H1295" s="27">
        <f t="shared" si="296"/>
        <v>-15832.74</v>
      </c>
      <c r="I1295" s="28">
        <f t="shared" si="297"/>
        <v>-97.19662874596078</v>
      </c>
      <c r="J1295" s="28">
        <f t="shared" si="298"/>
        <v>0</v>
      </c>
      <c r="K1295" s="28">
        <f t="shared" si="299"/>
        <v>99.985727818124403</v>
      </c>
    </row>
    <row r="1296" spans="1:11">
      <c r="A1296" s="33" t="s">
        <v>48</v>
      </c>
      <c r="B1296" s="26" t="s">
        <v>49</v>
      </c>
      <c r="C1296" s="27">
        <v>564775</v>
      </c>
      <c r="D1296" s="27">
        <v>15835</v>
      </c>
      <c r="E1296" s="27">
        <v>0</v>
      </c>
      <c r="F1296" s="27">
        <v>15832.74</v>
      </c>
      <c r="G1296" s="27">
        <f t="shared" si="295"/>
        <v>-548942.26</v>
      </c>
      <c r="H1296" s="27">
        <f t="shared" si="296"/>
        <v>-15832.74</v>
      </c>
      <c r="I1296" s="28">
        <f t="shared" si="297"/>
        <v>-97.19662874596078</v>
      </c>
      <c r="J1296" s="28">
        <f t="shared" si="298"/>
        <v>0</v>
      </c>
      <c r="K1296" s="28">
        <f t="shared" si="299"/>
        <v>99.985727818124403</v>
      </c>
    </row>
    <row r="1297" spans="1:11">
      <c r="A1297" s="25"/>
      <c r="B1297" s="26" t="s">
        <v>64</v>
      </c>
      <c r="C1297" s="27">
        <v>0.56000000000000005</v>
      </c>
      <c r="D1297" s="27">
        <v>0</v>
      </c>
      <c r="E1297" s="27">
        <v>0</v>
      </c>
      <c r="F1297" s="27">
        <v>0</v>
      </c>
      <c r="G1297" s="27">
        <f t="shared" si="295"/>
        <v>-0.56000000000000005</v>
      </c>
      <c r="H1297" s="27">
        <f t="shared" si="296"/>
        <v>0</v>
      </c>
      <c r="I1297" s="28">
        <f t="shared" si="297"/>
        <v>-100</v>
      </c>
      <c r="J1297" s="28">
        <f t="shared" si="298"/>
        <v>0</v>
      </c>
      <c r="K1297" s="28">
        <f t="shared" si="299"/>
        <v>0</v>
      </c>
    </row>
    <row r="1298" spans="1:11">
      <c r="A1298" s="25" t="s">
        <v>65</v>
      </c>
      <c r="B1298" s="26" t="s">
        <v>66</v>
      </c>
      <c r="C1298" s="27">
        <v>-0.56000000000000005</v>
      </c>
      <c r="D1298" s="27">
        <v>0</v>
      </c>
      <c r="E1298" s="27">
        <v>0</v>
      </c>
      <c r="F1298" s="27">
        <v>0</v>
      </c>
      <c r="G1298" s="27">
        <f t="shared" si="295"/>
        <v>0.56000000000000005</v>
      </c>
      <c r="H1298" s="27">
        <f t="shared" si="296"/>
        <v>0</v>
      </c>
      <c r="I1298" s="28">
        <f t="shared" si="297"/>
        <v>-100</v>
      </c>
      <c r="J1298" s="28">
        <f t="shared" si="298"/>
        <v>0</v>
      </c>
      <c r="K1298" s="28">
        <f t="shared" si="299"/>
        <v>0</v>
      </c>
    </row>
    <row r="1299" spans="1:11">
      <c r="A1299" s="31" t="s">
        <v>67</v>
      </c>
      <c r="B1299" s="26" t="s">
        <v>68</v>
      </c>
      <c r="C1299" s="27">
        <v>-0.56000000000000005</v>
      </c>
      <c r="D1299" s="27">
        <v>0</v>
      </c>
      <c r="E1299" s="27">
        <v>0</v>
      </c>
      <c r="F1299" s="27">
        <v>0</v>
      </c>
      <c r="G1299" s="27">
        <f t="shared" si="295"/>
        <v>0.56000000000000005</v>
      </c>
      <c r="H1299" s="27">
        <f t="shared" si="296"/>
        <v>0</v>
      </c>
      <c r="I1299" s="28">
        <f t="shared" si="297"/>
        <v>-100</v>
      </c>
      <c r="J1299" s="28">
        <f t="shared" si="298"/>
        <v>0</v>
      </c>
      <c r="K1299" s="28">
        <f t="shared" si="299"/>
        <v>0</v>
      </c>
    </row>
    <row r="1300" spans="1:11" ht="39.6">
      <c r="A1300" s="40" t="s">
        <v>446</v>
      </c>
      <c r="B1300" s="37" t="s">
        <v>573</v>
      </c>
      <c r="C1300" s="38"/>
      <c r="D1300" s="38"/>
      <c r="E1300" s="38"/>
      <c r="F1300" s="38"/>
      <c r="G1300" s="38"/>
      <c r="H1300" s="38"/>
      <c r="I1300" s="39"/>
      <c r="J1300" s="39"/>
      <c r="K1300" s="39"/>
    </row>
    <row r="1301" spans="1:11">
      <c r="A1301" s="25" t="s">
        <v>28</v>
      </c>
      <c r="B1301" s="26" t="s">
        <v>29</v>
      </c>
      <c r="C1301" s="27">
        <v>372748.34</v>
      </c>
      <c r="D1301" s="27">
        <v>1306169</v>
      </c>
      <c r="E1301" s="27">
        <v>1030260</v>
      </c>
      <c r="F1301" s="27">
        <v>830659.8</v>
      </c>
      <c r="G1301" s="27">
        <f t="shared" ref="G1301:G1309" si="300">F1301-C1301</f>
        <v>457911.46</v>
      </c>
      <c r="H1301" s="27">
        <f t="shared" ref="H1301:H1309" si="301">E1301-F1301</f>
        <v>199600.19999999995</v>
      </c>
      <c r="I1301" s="28">
        <f t="shared" ref="I1301:I1309" si="302">IF(ISERROR(F1301/C1301),0,F1301/C1301*100-100)</f>
        <v>122.84735057438482</v>
      </c>
      <c r="J1301" s="28">
        <f t="shared" ref="J1301:J1309" si="303">IF(ISERROR(F1301/E1301),0,F1301/E1301*100)</f>
        <v>80.626230271970186</v>
      </c>
      <c r="K1301" s="28">
        <f t="shared" ref="K1301:K1309" si="304">IF(ISERROR(F1301/D1301),0,F1301/D1301*100)</f>
        <v>63.595124367520597</v>
      </c>
    </row>
    <row r="1302" spans="1:11">
      <c r="A1302" s="31" t="s">
        <v>78</v>
      </c>
      <c r="B1302" s="26" t="s">
        <v>79</v>
      </c>
      <c r="C1302" s="27">
        <v>372748.34</v>
      </c>
      <c r="D1302" s="27">
        <v>1306169</v>
      </c>
      <c r="E1302" s="27">
        <v>1030260</v>
      </c>
      <c r="F1302" s="27">
        <v>830659.8</v>
      </c>
      <c r="G1302" s="27">
        <f t="shared" si="300"/>
        <v>457911.46</v>
      </c>
      <c r="H1302" s="27">
        <f t="shared" si="301"/>
        <v>199600.19999999995</v>
      </c>
      <c r="I1302" s="28">
        <f t="shared" si="302"/>
        <v>122.84735057438482</v>
      </c>
      <c r="J1302" s="28">
        <f t="shared" si="303"/>
        <v>80.626230271970186</v>
      </c>
      <c r="K1302" s="28">
        <f t="shared" si="304"/>
        <v>63.595124367520597</v>
      </c>
    </row>
    <row r="1303" spans="1:11" ht="26.4">
      <c r="A1303" s="32" t="s">
        <v>106</v>
      </c>
      <c r="B1303" s="26" t="s">
        <v>107</v>
      </c>
      <c r="C1303" s="27">
        <v>372748.34</v>
      </c>
      <c r="D1303" s="27">
        <v>1306169</v>
      </c>
      <c r="E1303" s="27">
        <v>1030260</v>
      </c>
      <c r="F1303" s="27">
        <v>830659.8</v>
      </c>
      <c r="G1303" s="27">
        <f t="shared" si="300"/>
        <v>457911.46</v>
      </c>
      <c r="H1303" s="27">
        <f t="shared" si="301"/>
        <v>199600.19999999995</v>
      </c>
      <c r="I1303" s="28">
        <f t="shared" si="302"/>
        <v>122.84735057438482</v>
      </c>
      <c r="J1303" s="28">
        <f t="shared" si="303"/>
        <v>80.626230271970186</v>
      </c>
      <c r="K1303" s="28">
        <f t="shared" si="304"/>
        <v>63.595124367520597</v>
      </c>
    </row>
    <row r="1304" spans="1:11" ht="39.6">
      <c r="A1304" s="33" t="s">
        <v>108</v>
      </c>
      <c r="B1304" s="26" t="s">
        <v>109</v>
      </c>
      <c r="C1304" s="27">
        <v>372748.34</v>
      </c>
      <c r="D1304" s="27">
        <v>1306169</v>
      </c>
      <c r="E1304" s="27">
        <v>1030260</v>
      </c>
      <c r="F1304" s="27">
        <v>830659.8</v>
      </c>
      <c r="G1304" s="27">
        <f t="shared" si="300"/>
        <v>457911.46</v>
      </c>
      <c r="H1304" s="27">
        <f t="shared" si="301"/>
        <v>199600.19999999995</v>
      </c>
      <c r="I1304" s="28">
        <f t="shared" si="302"/>
        <v>122.84735057438482</v>
      </c>
      <c r="J1304" s="28">
        <f t="shared" si="303"/>
        <v>80.626230271970186</v>
      </c>
      <c r="K1304" s="28">
        <f t="shared" si="304"/>
        <v>63.595124367520597</v>
      </c>
    </row>
    <row r="1305" spans="1:11" ht="79.2">
      <c r="A1305" s="34" t="s">
        <v>479</v>
      </c>
      <c r="B1305" s="26" t="s">
        <v>480</v>
      </c>
      <c r="C1305" s="27">
        <v>372748.34</v>
      </c>
      <c r="D1305" s="27">
        <v>1306169</v>
      </c>
      <c r="E1305" s="27">
        <v>1030260</v>
      </c>
      <c r="F1305" s="27">
        <v>830659.8</v>
      </c>
      <c r="G1305" s="27">
        <f t="shared" si="300"/>
        <v>457911.46</v>
      </c>
      <c r="H1305" s="27">
        <f t="shared" si="301"/>
        <v>199600.19999999995</v>
      </c>
      <c r="I1305" s="28">
        <f t="shared" si="302"/>
        <v>122.84735057438482</v>
      </c>
      <c r="J1305" s="28">
        <f t="shared" si="303"/>
        <v>80.626230271970186</v>
      </c>
      <c r="K1305" s="28">
        <f t="shared" si="304"/>
        <v>63.595124367520597</v>
      </c>
    </row>
    <row r="1306" spans="1:11">
      <c r="A1306" s="25" t="s">
        <v>34</v>
      </c>
      <c r="B1306" s="26" t="s">
        <v>35</v>
      </c>
      <c r="C1306" s="27">
        <v>372748.34</v>
      </c>
      <c r="D1306" s="27">
        <v>1306169</v>
      </c>
      <c r="E1306" s="27">
        <v>1030260</v>
      </c>
      <c r="F1306" s="27">
        <v>830659.8</v>
      </c>
      <c r="G1306" s="27">
        <f t="shared" si="300"/>
        <v>457911.46</v>
      </c>
      <c r="H1306" s="27">
        <f t="shared" si="301"/>
        <v>199600.19999999995</v>
      </c>
      <c r="I1306" s="28">
        <f t="shared" si="302"/>
        <v>122.84735057438482</v>
      </c>
      <c r="J1306" s="28">
        <f t="shared" si="303"/>
        <v>80.626230271970186</v>
      </c>
      <c r="K1306" s="28">
        <f t="shared" si="304"/>
        <v>63.595124367520597</v>
      </c>
    </row>
    <row r="1307" spans="1:11">
      <c r="A1307" s="31" t="s">
        <v>36</v>
      </c>
      <c r="B1307" s="26" t="s">
        <v>37</v>
      </c>
      <c r="C1307" s="27">
        <v>372748.34</v>
      </c>
      <c r="D1307" s="27">
        <v>1306169</v>
      </c>
      <c r="E1307" s="27">
        <v>1030260</v>
      </c>
      <c r="F1307" s="27">
        <v>830659.8</v>
      </c>
      <c r="G1307" s="27">
        <f t="shared" si="300"/>
        <v>457911.46</v>
      </c>
      <c r="H1307" s="27">
        <f t="shared" si="301"/>
        <v>199600.19999999995</v>
      </c>
      <c r="I1307" s="28">
        <f t="shared" si="302"/>
        <v>122.84735057438482</v>
      </c>
      <c r="J1307" s="28">
        <f t="shared" si="303"/>
        <v>80.626230271970186</v>
      </c>
      <c r="K1307" s="28">
        <f t="shared" si="304"/>
        <v>63.595124367520597</v>
      </c>
    </row>
    <row r="1308" spans="1:11">
      <c r="A1308" s="32" t="s">
        <v>46</v>
      </c>
      <c r="B1308" s="26" t="s">
        <v>47</v>
      </c>
      <c r="C1308" s="27">
        <v>372748.34</v>
      </c>
      <c r="D1308" s="27">
        <v>1306169</v>
      </c>
      <c r="E1308" s="27">
        <v>1030260</v>
      </c>
      <c r="F1308" s="27">
        <v>830659.8</v>
      </c>
      <c r="G1308" s="27">
        <f t="shared" si="300"/>
        <v>457911.46</v>
      </c>
      <c r="H1308" s="27">
        <f t="shared" si="301"/>
        <v>199600.19999999995</v>
      </c>
      <c r="I1308" s="28">
        <f t="shared" si="302"/>
        <v>122.84735057438482</v>
      </c>
      <c r="J1308" s="28">
        <f t="shared" si="303"/>
        <v>80.626230271970186</v>
      </c>
      <c r="K1308" s="28">
        <f t="shared" si="304"/>
        <v>63.595124367520597</v>
      </c>
    </row>
    <row r="1309" spans="1:11">
      <c r="A1309" s="33" t="s">
        <v>48</v>
      </c>
      <c r="B1309" s="26" t="s">
        <v>49</v>
      </c>
      <c r="C1309" s="27">
        <v>372748.34</v>
      </c>
      <c r="D1309" s="27">
        <v>1306169</v>
      </c>
      <c r="E1309" s="27">
        <v>1030260</v>
      </c>
      <c r="F1309" s="27">
        <v>830659.8</v>
      </c>
      <c r="G1309" s="27">
        <f t="shared" si="300"/>
        <v>457911.46</v>
      </c>
      <c r="H1309" s="27">
        <f t="shared" si="301"/>
        <v>199600.19999999995</v>
      </c>
      <c r="I1309" s="28">
        <f t="shared" si="302"/>
        <v>122.84735057438482</v>
      </c>
      <c r="J1309" s="28">
        <f t="shared" si="303"/>
        <v>80.626230271970186</v>
      </c>
      <c r="K1309" s="28">
        <f t="shared" si="304"/>
        <v>63.595124367520597</v>
      </c>
    </row>
    <row r="1310" spans="1:11" ht="26.4">
      <c r="A1310" s="36" t="s">
        <v>124</v>
      </c>
      <c r="B1310" s="37" t="s">
        <v>125</v>
      </c>
      <c r="C1310" s="38"/>
      <c r="D1310" s="38"/>
      <c r="E1310" s="38"/>
      <c r="F1310" s="38"/>
      <c r="G1310" s="38"/>
      <c r="H1310" s="38"/>
      <c r="I1310" s="39"/>
      <c r="J1310" s="39"/>
      <c r="K1310" s="39"/>
    </row>
    <row r="1311" spans="1:11">
      <c r="A1311" s="25" t="s">
        <v>28</v>
      </c>
      <c r="B1311" s="26" t="s">
        <v>29</v>
      </c>
      <c r="C1311" s="27">
        <v>53070528.659999996</v>
      </c>
      <c r="D1311" s="27">
        <v>52494388</v>
      </c>
      <c r="E1311" s="27">
        <v>29955981</v>
      </c>
      <c r="F1311" s="27">
        <v>57616252.780000001</v>
      </c>
      <c r="G1311" s="27">
        <f t="shared" ref="G1311:G1353" si="305">F1311-C1311</f>
        <v>4545724.1200000048</v>
      </c>
      <c r="H1311" s="27">
        <f t="shared" ref="H1311:H1353" si="306">E1311-F1311</f>
        <v>-27660271.780000001</v>
      </c>
      <c r="I1311" s="28">
        <f t="shared" ref="I1311:I1353" si="307">IF(ISERROR(F1311/C1311),0,F1311/C1311*100-100)</f>
        <v>8.5654396795677314</v>
      </c>
      <c r="J1311" s="28">
        <f t="shared" ref="J1311:J1353" si="308">IF(ISERROR(F1311/E1311),0,F1311/E1311*100)</f>
        <v>192.33639112002373</v>
      </c>
      <c r="K1311" s="28">
        <f t="shared" ref="K1311:K1353" si="309">IF(ISERROR(F1311/D1311),0,F1311/D1311*100)</f>
        <v>109.75697588854641</v>
      </c>
    </row>
    <row r="1312" spans="1:11">
      <c r="A1312" s="31" t="s">
        <v>102</v>
      </c>
      <c r="B1312" s="26" t="s">
        <v>103</v>
      </c>
      <c r="C1312" s="27">
        <v>38176436.149999999</v>
      </c>
      <c r="D1312" s="27">
        <v>36063416</v>
      </c>
      <c r="E1312" s="27">
        <v>19440060</v>
      </c>
      <c r="F1312" s="27">
        <v>41180061.899999999</v>
      </c>
      <c r="G1312" s="27">
        <f t="shared" si="305"/>
        <v>3003625.75</v>
      </c>
      <c r="H1312" s="27">
        <f t="shared" si="306"/>
        <v>-21740001.899999999</v>
      </c>
      <c r="I1312" s="28">
        <f t="shared" si="307"/>
        <v>7.8677478908674772</v>
      </c>
      <c r="J1312" s="28">
        <f t="shared" si="308"/>
        <v>211.83094033660387</v>
      </c>
      <c r="K1312" s="28">
        <f t="shared" si="309"/>
        <v>114.18791248172386</v>
      </c>
    </row>
    <row r="1313" spans="1:11">
      <c r="A1313" s="31" t="s">
        <v>78</v>
      </c>
      <c r="B1313" s="26" t="s">
        <v>79</v>
      </c>
      <c r="C1313" s="27">
        <v>421459.51</v>
      </c>
      <c r="D1313" s="27">
        <v>141979</v>
      </c>
      <c r="E1313" s="27">
        <v>0</v>
      </c>
      <c r="F1313" s="27">
        <v>147197.88</v>
      </c>
      <c r="G1313" s="27">
        <f t="shared" si="305"/>
        <v>-274261.63</v>
      </c>
      <c r="H1313" s="27">
        <f t="shared" si="306"/>
        <v>-147197.88</v>
      </c>
      <c r="I1313" s="28">
        <f t="shared" si="307"/>
        <v>-65.074253514886877</v>
      </c>
      <c r="J1313" s="28">
        <f t="shared" si="308"/>
        <v>0</v>
      </c>
      <c r="K1313" s="28">
        <f t="shared" si="309"/>
        <v>103.67581121151721</v>
      </c>
    </row>
    <row r="1314" spans="1:11">
      <c r="A1314" s="32" t="s">
        <v>80</v>
      </c>
      <c r="B1314" s="26" t="s">
        <v>81</v>
      </c>
      <c r="C1314" s="27">
        <v>30553</v>
      </c>
      <c r="D1314" s="27">
        <v>19330</v>
      </c>
      <c r="E1314" s="27">
        <v>0</v>
      </c>
      <c r="F1314" s="27">
        <v>18758</v>
      </c>
      <c r="G1314" s="27">
        <f t="shared" si="305"/>
        <v>-11795</v>
      </c>
      <c r="H1314" s="27">
        <f t="shared" si="306"/>
        <v>-18758</v>
      </c>
      <c r="I1314" s="28">
        <f t="shared" si="307"/>
        <v>-38.605046967564562</v>
      </c>
      <c r="J1314" s="28">
        <f t="shared" si="308"/>
        <v>0</v>
      </c>
      <c r="K1314" s="28">
        <f t="shared" si="309"/>
        <v>97.040869115364714</v>
      </c>
    </row>
    <row r="1315" spans="1:11">
      <c r="A1315" s="33" t="s">
        <v>82</v>
      </c>
      <c r="B1315" s="26" t="s">
        <v>83</v>
      </c>
      <c r="C1315" s="27">
        <v>30553</v>
      </c>
      <c r="D1315" s="27">
        <v>19330</v>
      </c>
      <c r="E1315" s="27">
        <v>0</v>
      </c>
      <c r="F1315" s="27">
        <v>18758</v>
      </c>
      <c r="G1315" s="27">
        <f t="shared" si="305"/>
        <v>-11795</v>
      </c>
      <c r="H1315" s="27">
        <f t="shared" si="306"/>
        <v>-18758</v>
      </c>
      <c r="I1315" s="28">
        <f t="shared" si="307"/>
        <v>-38.605046967564562</v>
      </c>
      <c r="J1315" s="28">
        <f t="shared" si="308"/>
        <v>0</v>
      </c>
      <c r="K1315" s="28">
        <f t="shared" si="309"/>
        <v>97.040869115364714</v>
      </c>
    </row>
    <row r="1316" spans="1:11" ht="26.4">
      <c r="A1316" s="34" t="s">
        <v>84</v>
      </c>
      <c r="B1316" s="26" t="s">
        <v>85</v>
      </c>
      <c r="C1316" s="27">
        <v>30553</v>
      </c>
      <c r="D1316" s="27">
        <v>19330</v>
      </c>
      <c r="E1316" s="27">
        <v>0</v>
      </c>
      <c r="F1316" s="27">
        <v>18758</v>
      </c>
      <c r="G1316" s="27">
        <f t="shared" si="305"/>
        <v>-11795</v>
      </c>
      <c r="H1316" s="27">
        <f t="shared" si="306"/>
        <v>-18758</v>
      </c>
      <c r="I1316" s="28">
        <f t="shared" si="307"/>
        <v>-38.605046967564562</v>
      </c>
      <c r="J1316" s="28">
        <f t="shared" si="308"/>
        <v>0</v>
      </c>
      <c r="K1316" s="28">
        <f t="shared" si="309"/>
        <v>97.040869115364714</v>
      </c>
    </row>
    <row r="1317" spans="1:11" ht="26.4">
      <c r="A1317" s="35" t="s">
        <v>104</v>
      </c>
      <c r="B1317" s="26" t="s">
        <v>105</v>
      </c>
      <c r="C1317" s="27">
        <v>30553</v>
      </c>
      <c r="D1317" s="27">
        <v>19330</v>
      </c>
      <c r="E1317" s="27">
        <v>0</v>
      </c>
      <c r="F1317" s="27">
        <v>18758</v>
      </c>
      <c r="G1317" s="27">
        <f t="shared" si="305"/>
        <v>-11795</v>
      </c>
      <c r="H1317" s="27">
        <f t="shared" si="306"/>
        <v>-18758</v>
      </c>
      <c r="I1317" s="28">
        <f t="shared" si="307"/>
        <v>-38.605046967564562</v>
      </c>
      <c r="J1317" s="28">
        <f t="shared" si="308"/>
        <v>0</v>
      </c>
      <c r="K1317" s="28">
        <f t="shared" si="309"/>
        <v>97.040869115364714</v>
      </c>
    </row>
    <row r="1318" spans="1:11">
      <c r="A1318" s="32" t="s">
        <v>469</v>
      </c>
      <c r="B1318" s="26" t="s">
        <v>470</v>
      </c>
      <c r="C1318" s="27">
        <v>88807.71</v>
      </c>
      <c r="D1318" s="27">
        <v>122649</v>
      </c>
      <c r="E1318" s="27">
        <v>0</v>
      </c>
      <c r="F1318" s="27">
        <v>60331.44</v>
      </c>
      <c r="G1318" s="27">
        <f t="shared" si="305"/>
        <v>-28476.270000000004</v>
      </c>
      <c r="H1318" s="27">
        <f t="shared" si="306"/>
        <v>-60331.44</v>
      </c>
      <c r="I1318" s="28">
        <f t="shared" si="307"/>
        <v>-32.06508759205704</v>
      </c>
      <c r="J1318" s="28">
        <f t="shared" si="308"/>
        <v>0</v>
      </c>
      <c r="K1318" s="28">
        <f t="shared" si="309"/>
        <v>49.190323606388965</v>
      </c>
    </row>
    <row r="1319" spans="1:11">
      <c r="A1319" s="33" t="s">
        <v>471</v>
      </c>
      <c r="B1319" s="26" t="s">
        <v>472</v>
      </c>
      <c r="C1319" s="27">
        <v>88807.71</v>
      </c>
      <c r="D1319" s="27">
        <v>122649</v>
      </c>
      <c r="E1319" s="27">
        <v>0</v>
      </c>
      <c r="F1319" s="27">
        <v>60331.44</v>
      </c>
      <c r="G1319" s="27">
        <f t="shared" si="305"/>
        <v>-28476.270000000004</v>
      </c>
      <c r="H1319" s="27">
        <f t="shared" si="306"/>
        <v>-60331.44</v>
      </c>
      <c r="I1319" s="28">
        <f t="shared" si="307"/>
        <v>-32.06508759205704</v>
      </c>
      <c r="J1319" s="28">
        <f t="shared" si="308"/>
        <v>0</v>
      </c>
      <c r="K1319" s="28">
        <f t="shared" si="309"/>
        <v>49.190323606388965</v>
      </c>
    </row>
    <row r="1320" spans="1:11" ht="52.8">
      <c r="A1320" s="34" t="s">
        <v>475</v>
      </c>
      <c r="B1320" s="26" t="s">
        <v>476</v>
      </c>
      <c r="C1320" s="27">
        <v>88807.71</v>
      </c>
      <c r="D1320" s="27">
        <v>122649</v>
      </c>
      <c r="E1320" s="27">
        <v>0</v>
      </c>
      <c r="F1320" s="27">
        <v>60331.44</v>
      </c>
      <c r="G1320" s="27">
        <f t="shared" si="305"/>
        <v>-28476.270000000004</v>
      </c>
      <c r="H1320" s="27">
        <f t="shared" si="306"/>
        <v>-60331.44</v>
      </c>
      <c r="I1320" s="28">
        <f t="shared" si="307"/>
        <v>-32.06508759205704</v>
      </c>
      <c r="J1320" s="28">
        <f t="shared" si="308"/>
        <v>0</v>
      </c>
      <c r="K1320" s="28">
        <f t="shared" si="309"/>
        <v>49.190323606388965</v>
      </c>
    </row>
    <row r="1321" spans="1:11" ht="26.4">
      <c r="A1321" s="32" t="s">
        <v>106</v>
      </c>
      <c r="B1321" s="26" t="s">
        <v>107</v>
      </c>
      <c r="C1321" s="27">
        <v>302098.8</v>
      </c>
      <c r="D1321" s="27">
        <v>0</v>
      </c>
      <c r="E1321" s="27">
        <v>0</v>
      </c>
      <c r="F1321" s="27">
        <v>68108.44</v>
      </c>
      <c r="G1321" s="27">
        <f t="shared" si="305"/>
        <v>-233990.36</v>
      </c>
      <c r="H1321" s="27">
        <f t="shared" si="306"/>
        <v>-68108.44</v>
      </c>
      <c r="I1321" s="28">
        <f t="shared" si="307"/>
        <v>-77.454912101603838</v>
      </c>
      <c r="J1321" s="28">
        <f t="shared" si="308"/>
        <v>0</v>
      </c>
      <c r="K1321" s="28">
        <f t="shared" si="309"/>
        <v>0</v>
      </c>
    </row>
    <row r="1322" spans="1:11" ht="39.6">
      <c r="A1322" s="33" t="s">
        <v>108</v>
      </c>
      <c r="B1322" s="26" t="s">
        <v>109</v>
      </c>
      <c r="C1322" s="27">
        <v>302098.8</v>
      </c>
      <c r="D1322" s="27">
        <v>0</v>
      </c>
      <c r="E1322" s="27">
        <v>0</v>
      </c>
      <c r="F1322" s="27">
        <v>68108.44</v>
      </c>
      <c r="G1322" s="27">
        <f t="shared" si="305"/>
        <v>-233990.36</v>
      </c>
      <c r="H1322" s="27">
        <f t="shared" si="306"/>
        <v>-68108.44</v>
      </c>
      <c r="I1322" s="28">
        <f t="shared" si="307"/>
        <v>-77.454912101603838</v>
      </c>
      <c r="J1322" s="28">
        <f t="shared" si="308"/>
        <v>0</v>
      </c>
      <c r="K1322" s="28">
        <f t="shared" si="309"/>
        <v>0</v>
      </c>
    </row>
    <row r="1323" spans="1:11" ht="79.2">
      <c r="A1323" s="34" t="s">
        <v>479</v>
      </c>
      <c r="B1323" s="26" t="s">
        <v>480</v>
      </c>
      <c r="C1323" s="27">
        <v>177007</v>
      </c>
      <c r="D1323" s="27">
        <v>0</v>
      </c>
      <c r="E1323" s="27">
        <v>0</v>
      </c>
      <c r="F1323" s="27">
        <v>52901.2</v>
      </c>
      <c r="G1323" s="27">
        <f t="shared" si="305"/>
        <v>-124105.8</v>
      </c>
      <c r="H1323" s="27">
        <f t="shared" si="306"/>
        <v>-52901.2</v>
      </c>
      <c r="I1323" s="28">
        <f t="shared" si="307"/>
        <v>-70.113498336223998</v>
      </c>
      <c r="J1323" s="28">
        <f t="shared" si="308"/>
        <v>0</v>
      </c>
      <c r="K1323" s="28">
        <f t="shared" si="309"/>
        <v>0</v>
      </c>
    </row>
    <row r="1324" spans="1:11" ht="79.2">
      <c r="A1324" s="34" t="s">
        <v>481</v>
      </c>
      <c r="B1324" s="26" t="s">
        <v>482</v>
      </c>
      <c r="C1324" s="27">
        <v>125091.8</v>
      </c>
      <c r="D1324" s="27">
        <v>0</v>
      </c>
      <c r="E1324" s="27">
        <v>0</v>
      </c>
      <c r="F1324" s="27">
        <v>15207.24</v>
      </c>
      <c r="G1324" s="27">
        <f t="shared" si="305"/>
        <v>-109884.56</v>
      </c>
      <c r="H1324" s="27">
        <f t="shared" si="306"/>
        <v>-15207.24</v>
      </c>
      <c r="I1324" s="28">
        <f t="shared" si="307"/>
        <v>-87.843136000920921</v>
      </c>
      <c r="J1324" s="28">
        <f t="shared" si="308"/>
        <v>0</v>
      </c>
      <c r="K1324" s="28">
        <f t="shared" si="309"/>
        <v>0</v>
      </c>
    </row>
    <row r="1325" spans="1:11">
      <c r="A1325" s="31" t="s">
        <v>30</v>
      </c>
      <c r="B1325" s="26" t="s">
        <v>31</v>
      </c>
      <c r="C1325" s="27">
        <v>14472633</v>
      </c>
      <c r="D1325" s="27">
        <v>16288993</v>
      </c>
      <c r="E1325" s="27">
        <v>10515921</v>
      </c>
      <c r="F1325" s="27">
        <v>16288993</v>
      </c>
      <c r="G1325" s="27">
        <f t="shared" si="305"/>
        <v>1816360</v>
      </c>
      <c r="H1325" s="27">
        <f t="shared" si="306"/>
        <v>-5773072</v>
      </c>
      <c r="I1325" s="28">
        <f t="shared" si="307"/>
        <v>12.550307881088401</v>
      </c>
      <c r="J1325" s="28">
        <f t="shared" si="308"/>
        <v>154.89839644097745</v>
      </c>
      <c r="K1325" s="28">
        <f t="shared" si="309"/>
        <v>100</v>
      </c>
    </row>
    <row r="1326" spans="1:11">
      <c r="A1326" s="32" t="s">
        <v>32</v>
      </c>
      <c r="B1326" s="26" t="s">
        <v>33</v>
      </c>
      <c r="C1326" s="27">
        <v>14472633</v>
      </c>
      <c r="D1326" s="27">
        <v>16288993</v>
      </c>
      <c r="E1326" s="27">
        <v>10515921</v>
      </c>
      <c r="F1326" s="27">
        <v>16288993</v>
      </c>
      <c r="G1326" s="27">
        <f t="shared" si="305"/>
        <v>1816360</v>
      </c>
      <c r="H1326" s="27">
        <f t="shared" si="306"/>
        <v>-5773072</v>
      </c>
      <c r="I1326" s="28">
        <f t="shared" si="307"/>
        <v>12.550307881088401</v>
      </c>
      <c r="J1326" s="28">
        <f t="shared" si="308"/>
        <v>154.89839644097745</v>
      </c>
      <c r="K1326" s="28">
        <f t="shared" si="309"/>
        <v>100</v>
      </c>
    </row>
    <row r="1327" spans="1:11">
      <c r="A1327" s="25" t="s">
        <v>34</v>
      </c>
      <c r="B1327" s="26" t="s">
        <v>35</v>
      </c>
      <c r="C1327" s="27">
        <v>53593045.450000003</v>
      </c>
      <c r="D1327" s="27">
        <v>80365657</v>
      </c>
      <c r="E1327" s="27">
        <v>36536470</v>
      </c>
      <c r="F1327" s="27">
        <v>56304089.380000003</v>
      </c>
      <c r="G1327" s="27">
        <f t="shared" si="305"/>
        <v>2711043.9299999997</v>
      </c>
      <c r="H1327" s="27">
        <f t="shared" si="306"/>
        <v>-19767619.380000003</v>
      </c>
      <c r="I1327" s="28">
        <f t="shared" si="307"/>
        <v>5.0585741251246645</v>
      </c>
      <c r="J1327" s="28">
        <f t="shared" si="308"/>
        <v>154.10380198196486</v>
      </c>
      <c r="K1327" s="28">
        <f t="shared" si="309"/>
        <v>70.059888118627583</v>
      </c>
    </row>
    <row r="1328" spans="1:11">
      <c r="A1328" s="31" t="s">
        <v>36</v>
      </c>
      <c r="B1328" s="26" t="s">
        <v>37</v>
      </c>
      <c r="C1328" s="27">
        <v>53532064.530000001</v>
      </c>
      <c r="D1328" s="27">
        <v>80199659</v>
      </c>
      <c r="E1328" s="27">
        <v>36503470</v>
      </c>
      <c r="F1328" s="27">
        <v>56245656.369999997</v>
      </c>
      <c r="G1328" s="27">
        <f t="shared" si="305"/>
        <v>2713591.8399999961</v>
      </c>
      <c r="H1328" s="27">
        <f t="shared" si="306"/>
        <v>-19742186.369999997</v>
      </c>
      <c r="I1328" s="28">
        <f t="shared" si="307"/>
        <v>5.0690961834271633</v>
      </c>
      <c r="J1328" s="28">
        <f t="shared" si="308"/>
        <v>154.08304024247556</v>
      </c>
      <c r="K1328" s="28">
        <f t="shared" si="309"/>
        <v>70.132039302062367</v>
      </c>
    </row>
    <row r="1329" spans="1:11">
      <c r="A1329" s="32" t="s">
        <v>38</v>
      </c>
      <c r="B1329" s="26" t="s">
        <v>39</v>
      </c>
      <c r="C1329" s="27">
        <v>8934141.8100000005</v>
      </c>
      <c r="D1329" s="27">
        <v>19407448</v>
      </c>
      <c r="E1329" s="27">
        <v>10825486</v>
      </c>
      <c r="F1329" s="27">
        <v>9976675.2899999991</v>
      </c>
      <c r="G1329" s="27">
        <f t="shared" si="305"/>
        <v>1042533.4799999986</v>
      </c>
      <c r="H1329" s="27">
        <f t="shared" si="306"/>
        <v>848810.71000000089</v>
      </c>
      <c r="I1329" s="28">
        <f t="shared" si="307"/>
        <v>11.669094829377897</v>
      </c>
      <c r="J1329" s="28">
        <f t="shared" si="308"/>
        <v>92.159144540947153</v>
      </c>
      <c r="K1329" s="28">
        <f t="shared" si="309"/>
        <v>51.406425460987961</v>
      </c>
    </row>
    <row r="1330" spans="1:11">
      <c r="A1330" s="33" t="s">
        <v>40</v>
      </c>
      <c r="B1330" s="26" t="s">
        <v>41</v>
      </c>
      <c r="C1330" s="27">
        <v>4229783.2699999996</v>
      </c>
      <c r="D1330" s="27">
        <v>8090865</v>
      </c>
      <c r="E1330" s="27">
        <v>4795498</v>
      </c>
      <c r="F1330" s="27">
        <v>4285540.32</v>
      </c>
      <c r="G1330" s="27">
        <f t="shared" si="305"/>
        <v>55757.050000000745</v>
      </c>
      <c r="H1330" s="27">
        <f t="shared" si="306"/>
        <v>509957.6799999997</v>
      </c>
      <c r="I1330" s="28">
        <f t="shared" si="307"/>
        <v>1.3182011096280348</v>
      </c>
      <c r="J1330" s="28">
        <f t="shared" si="308"/>
        <v>89.365907774333351</v>
      </c>
      <c r="K1330" s="28">
        <f t="shared" si="309"/>
        <v>52.967640913548799</v>
      </c>
    </row>
    <row r="1331" spans="1:11">
      <c r="A1331" s="33" t="s">
        <v>42</v>
      </c>
      <c r="B1331" s="26" t="s">
        <v>43</v>
      </c>
      <c r="C1331" s="27">
        <v>4704358.54</v>
      </c>
      <c r="D1331" s="27">
        <v>11316583</v>
      </c>
      <c r="E1331" s="27">
        <v>6029988</v>
      </c>
      <c r="F1331" s="27">
        <v>5691134.9699999997</v>
      </c>
      <c r="G1331" s="27">
        <f t="shared" si="305"/>
        <v>986776.4299999997</v>
      </c>
      <c r="H1331" s="27">
        <f t="shared" si="306"/>
        <v>338853.03000000026</v>
      </c>
      <c r="I1331" s="28">
        <f t="shared" si="307"/>
        <v>20.975791313729246</v>
      </c>
      <c r="J1331" s="28">
        <f t="shared" si="308"/>
        <v>94.380535583155392</v>
      </c>
      <c r="K1331" s="28">
        <f t="shared" si="309"/>
        <v>50.290224266459226</v>
      </c>
    </row>
    <row r="1332" spans="1:11">
      <c r="A1332" s="34" t="s">
        <v>44</v>
      </c>
      <c r="B1332" s="26" t="s">
        <v>45</v>
      </c>
      <c r="C1332" s="27">
        <v>48162.02</v>
      </c>
      <c r="D1332" s="27">
        <v>0</v>
      </c>
      <c r="E1332" s="27">
        <v>0</v>
      </c>
      <c r="F1332" s="27">
        <v>31757.79</v>
      </c>
      <c r="G1332" s="27">
        <f t="shared" si="305"/>
        <v>-16404.229999999996</v>
      </c>
      <c r="H1332" s="27">
        <f t="shared" si="306"/>
        <v>-31757.79</v>
      </c>
      <c r="I1332" s="28">
        <f t="shared" si="307"/>
        <v>-34.060510751002553</v>
      </c>
      <c r="J1332" s="28">
        <f t="shared" si="308"/>
        <v>0</v>
      </c>
      <c r="K1332" s="28">
        <f t="shared" si="309"/>
        <v>0</v>
      </c>
    </row>
    <row r="1333" spans="1:11">
      <c r="A1333" s="32" t="s">
        <v>46</v>
      </c>
      <c r="B1333" s="26" t="s">
        <v>47</v>
      </c>
      <c r="C1333" s="27">
        <v>12181848.02</v>
      </c>
      <c r="D1333" s="27">
        <v>18261615</v>
      </c>
      <c r="E1333" s="27">
        <v>9265056</v>
      </c>
      <c r="F1333" s="27">
        <v>14437772.9</v>
      </c>
      <c r="G1333" s="27">
        <f t="shared" si="305"/>
        <v>2255924.8800000008</v>
      </c>
      <c r="H1333" s="27">
        <f t="shared" si="306"/>
        <v>-5172716.9000000004</v>
      </c>
      <c r="I1333" s="28">
        <f t="shared" si="307"/>
        <v>18.518740968498818</v>
      </c>
      <c r="J1333" s="28">
        <f t="shared" si="308"/>
        <v>155.83039001599127</v>
      </c>
      <c r="K1333" s="28">
        <f t="shared" si="309"/>
        <v>79.06076707892484</v>
      </c>
    </row>
    <row r="1334" spans="1:11">
      <c r="A1334" s="33" t="s">
        <v>48</v>
      </c>
      <c r="B1334" s="26" t="s">
        <v>49</v>
      </c>
      <c r="C1334" s="27">
        <v>12181848.02</v>
      </c>
      <c r="D1334" s="27">
        <v>18186865</v>
      </c>
      <c r="E1334" s="27">
        <v>8914556</v>
      </c>
      <c r="F1334" s="27">
        <v>14437772.9</v>
      </c>
      <c r="G1334" s="27">
        <f t="shared" si="305"/>
        <v>2255924.8800000008</v>
      </c>
      <c r="H1334" s="27">
        <f t="shared" si="306"/>
        <v>-5523216.9000000004</v>
      </c>
      <c r="I1334" s="28">
        <f t="shared" si="307"/>
        <v>18.518740968498818</v>
      </c>
      <c r="J1334" s="28">
        <f t="shared" si="308"/>
        <v>161.95728536564243</v>
      </c>
      <c r="K1334" s="28">
        <f t="shared" si="309"/>
        <v>79.385715460031179</v>
      </c>
    </row>
    <row r="1335" spans="1:11">
      <c r="A1335" s="33" t="s">
        <v>50</v>
      </c>
      <c r="B1335" s="26" t="s">
        <v>51</v>
      </c>
      <c r="C1335" s="27">
        <v>0</v>
      </c>
      <c r="D1335" s="27">
        <v>74750</v>
      </c>
      <c r="E1335" s="27">
        <v>350500</v>
      </c>
      <c r="F1335" s="27">
        <v>0</v>
      </c>
      <c r="G1335" s="27">
        <f t="shared" si="305"/>
        <v>0</v>
      </c>
      <c r="H1335" s="27">
        <f t="shared" si="306"/>
        <v>350500</v>
      </c>
      <c r="I1335" s="28">
        <f t="shared" si="307"/>
        <v>0</v>
      </c>
      <c r="J1335" s="28">
        <f t="shared" si="308"/>
        <v>0</v>
      </c>
      <c r="K1335" s="28">
        <f t="shared" si="309"/>
        <v>0</v>
      </c>
    </row>
    <row r="1336" spans="1:11" ht="26.4">
      <c r="A1336" s="32" t="s">
        <v>88</v>
      </c>
      <c r="B1336" s="26" t="s">
        <v>89</v>
      </c>
      <c r="C1336" s="27">
        <v>6809655.7800000003</v>
      </c>
      <c r="D1336" s="27">
        <v>6089223</v>
      </c>
      <c r="E1336" s="27">
        <v>1022665</v>
      </c>
      <c r="F1336" s="27">
        <v>2107751.5</v>
      </c>
      <c r="G1336" s="27">
        <f t="shared" si="305"/>
        <v>-4701904.28</v>
      </c>
      <c r="H1336" s="27">
        <f t="shared" si="306"/>
        <v>-1085086.5</v>
      </c>
      <c r="I1336" s="28">
        <f t="shared" si="307"/>
        <v>-69.047605810113353</v>
      </c>
      <c r="J1336" s="28">
        <f t="shared" si="308"/>
        <v>206.10380720959455</v>
      </c>
      <c r="K1336" s="28">
        <f t="shared" si="309"/>
        <v>34.61445737822379</v>
      </c>
    </row>
    <row r="1337" spans="1:11">
      <c r="A1337" s="33" t="s">
        <v>313</v>
      </c>
      <c r="B1337" s="26" t="s">
        <v>314</v>
      </c>
      <c r="C1337" s="27">
        <v>1261275.51</v>
      </c>
      <c r="D1337" s="27">
        <v>1516492</v>
      </c>
      <c r="E1337" s="27">
        <v>0</v>
      </c>
      <c r="F1337" s="27">
        <v>1330959.46</v>
      </c>
      <c r="G1337" s="27">
        <f t="shared" si="305"/>
        <v>69683.949999999953</v>
      </c>
      <c r="H1337" s="27">
        <f t="shared" si="306"/>
        <v>-1330959.46</v>
      </c>
      <c r="I1337" s="28">
        <f t="shared" si="307"/>
        <v>5.5248793342542513</v>
      </c>
      <c r="J1337" s="28">
        <f t="shared" si="308"/>
        <v>0</v>
      </c>
      <c r="K1337" s="28">
        <f t="shared" si="309"/>
        <v>87.765676310854261</v>
      </c>
    </row>
    <row r="1338" spans="1:11">
      <c r="A1338" s="33" t="s">
        <v>90</v>
      </c>
      <c r="B1338" s="26" t="s">
        <v>91</v>
      </c>
      <c r="C1338" s="27">
        <v>5548380.2699999996</v>
      </c>
      <c r="D1338" s="27">
        <v>4572731</v>
      </c>
      <c r="E1338" s="27">
        <v>1022665</v>
      </c>
      <c r="F1338" s="27">
        <v>776792.04</v>
      </c>
      <c r="G1338" s="27">
        <f t="shared" si="305"/>
        <v>-4771588.2299999995</v>
      </c>
      <c r="H1338" s="27">
        <f t="shared" si="306"/>
        <v>245872.95999999996</v>
      </c>
      <c r="I1338" s="28">
        <f t="shared" si="307"/>
        <v>-85.999661122722571</v>
      </c>
      <c r="J1338" s="28">
        <f t="shared" si="308"/>
        <v>75.957624442021583</v>
      </c>
      <c r="K1338" s="28">
        <f t="shared" si="309"/>
        <v>16.987486034057113</v>
      </c>
    </row>
    <row r="1339" spans="1:11" ht="26.4">
      <c r="A1339" s="32" t="s">
        <v>52</v>
      </c>
      <c r="B1339" s="26" t="s">
        <v>53</v>
      </c>
      <c r="C1339" s="27">
        <v>25606418.920000002</v>
      </c>
      <c r="D1339" s="27">
        <v>36441373</v>
      </c>
      <c r="E1339" s="27">
        <v>15390263</v>
      </c>
      <c r="F1339" s="27">
        <v>29723456.68</v>
      </c>
      <c r="G1339" s="27">
        <f t="shared" si="305"/>
        <v>4117037.7599999979</v>
      </c>
      <c r="H1339" s="27">
        <f t="shared" si="306"/>
        <v>-14333193.68</v>
      </c>
      <c r="I1339" s="28">
        <f t="shared" si="307"/>
        <v>16.078147330411625</v>
      </c>
      <c r="J1339" s="28">
        <f t="shared" si="308"/>
        <v>193.13157078602231</v>
      </c>
      <c r="K1339" s="28">
        <f t="shared" si="309"/>
        <v>81.565139381548548</v>
      </c>
    </row>
    <row r="1340" spans="1:11">
      <c r="A1340" s="33" t="s">
        <v>54</v>
      </c>
      <c r="B1340" s="26" t="s">
        <v>55</v>
      </c>
      <c r="C1340" s="27">
        <v>1254715</v>
      </c>
      <c r="D1340" s="27">
        <v>1602230</v>
      </c>
      <c r="E1340" s="27">
        <v>280974</v>
      </c>
      <c r="F1340" s="27">
        <v>1338951.6000000001</v>
      </c>
      <c r="G1340" s="27">
        <f t="shared" si="305"/>
        <v>84236.600000000093</v>
      </c>
      <c r="H1340" s="27">
        <f t="shared" si="306"/>
        <v>-1057977.6000000001</v>
      </c>
      <c r="I1340" s="28">
        <f t="shared" si="307"/>
        <v>6.7136042846383361</v>
      </c>
      <c r="J1340" s="28">
        <f t="shared" si="308"/>
        <v>476.53932392321002</v>
      </c>
      <c r="K1340" s="28">
        <f t="shared" si="309"/>
        <v>83.568002097077212</v>
      </c>
    </row>
    <row r="1341" spans="1:11" ht="26.4">
      <c r="A1341" s="34" t="s">
        <v>56</v>
      </c>
      <c r="B1341" s="26" t="s">
        <v>57</v>
      </c>
      <c r="C1341" s="27">
        <v>1254715</v>
      </c>
      <c r="D1341" s="27">
        <v>1602230</v>
      </c>
      <c r="E1341" s="27">
        <v>280974</v>
      </c>
      <c r="F1341" s="27">
        <v>1338951.6000000001</v>
      </c>
      <c r="G1341" s="27">
        <f t="shared" si="305"/>
        <v>84236.600000000093</v>
      </c>
      <c r="H1341" s="27">
        <f t="shared" si="306"/>
        <v>-1057977.6000000001</v>
      </c>
      <c r="I1341" s="28">
        <f t="shared" si="307"/>
        <v>6.7136042846383361</v>
      </c>
      <c r="J1341" s="28">
        <f t="shared" si="308"/>
        <v>476.53932392321002</v>
      </c>
      <c r="K1341" s="28">
        <f t="shared" si="309"/>
        <v>83.568002097077212</v>
      </c>
    </row>
    <row r="1342" spans="1:11" ht="26.4">
      <c r="A1342" s="35" t="s">
        <v>58</v>
      </c>
      <c r="B1342" s="26" t="s">
        <v>59</v>
      </c>
      <c r="C1342" s="27">
        <v>48396</v>
      </c>
      <c r="D1342" s="27">
        <v>54060</v>
      </c>
      <c r="E1342" s="27">
        <v>18967</v>
      </c>
      <c r="F1342" s="27">
        <v>52312</v>
      </c>
      <c r="G1342" s="27">
        <f t="shared" si="305"/>
        <v>3916</v>
      </c>
      <c r="H1342" s="27">
        <f t="shared" si="306"/>
        <v>-33345</v>
      </c>
      <c r="I1342" s="28">
        <f t="shared" si="307"/>
        <v>8.0915778163484617</v>
      </c>
      <c r="J1342" s="28">
        <f t="shared" si="308"/>
        <v>275.8053461274846</v>
      </c>
      <c r="K1342" s="28">
        <f t="shared" si="309"/>
        <v>96.766555678875321</v>
      </c>
    </row>
    <row r="1343" spans="1:11" ht="26.4">
      <c r="A1343" s="35" t="s">
        <v>235</v>
      </c>
      <c r="B1343" s="26" t="s">
        <v>236</v>
      </c>
      <c r="C1343" s="27">
        <v>1206319</v>
      </c>
      <c r="D1343" s="27">
        <v>1548170</v>
      </c>
      <c r="E1343" s="27">
        <v>262007</v>
      </c>
      <c r="F1343" s="27">
        <v>1286639.6000000001</v>
      </c>
      <c r="G1343" s="27">
        <f t="shared" si="305"/>
        <v>80320.600000000093</v>
      </c>
      <c r="H1343" s="27">
        <f t="shared" si="306"/>
        <v>-1024632.6000000001</v>
      </c>
      <c r="I1343" s="28">
        <f t="shared" si="307"/>
        <v>6.6583217208715268</v>
      </c>
      <c r="J1343" s="28">
        <f t="shared" si="308"/>
        <v>491.07069658444243</v>
      </c>
      <c r="K1343" s="28">
        <f t="shared" si="309"/>
        <v>83.107126478358325</v>
      </c>
    </row>
    <row r="1344" spans="1:11" ht="52.8">
      <c r="A1344" s="33" t="s">
        <v>163</v>
      </c>
      <c r="B1344" s="26" t="s">
        <v>164</v>
      </c>
      <c r="C1344" s="27">
        <v>24351703.920000002</v>
      </c>
      <c r="D1344" s="27">
        <v>34839143</v>
      </c>
      <c r="E1344" s="27">
        <v>15109289</v>
      </c>
      <c r="F1344" s="27">
        <v>28384505.079999998</v>
      </c>
      <c r="G1344" s="27">
        <f t="shared" si="305"/>
        <v>4032801.1599999964</v>
      </c>
      <c r="H1344" s="27">
        <f t="shared" si="306"/>
        <v>-13275216.079999998</v>
      </c>
      <c r="I1344" s="28">
        <f t="shared" si="307"/>
        <v>16.56065289414046</v>
      </c>
      <c r="J1344" s="28">
        <f t="shared" si="308"/>
        <v>187.86128903881578</v>
      </c>
      <c r="K1344" s="28">
        <f t="shared" si="309"/>
        <v>81.473029000742059</v>
      </c>
    </row>
    <row r="1345" spans="1:11" ht="39.6">
      <c r="A1345" s="34" t="s">
        <v>165</v>
      </c>
      <c r="B1345" s="26" t="s">
        <v>166</v>
      </c>
      <c r="C1345" s="27">
        <v>6340687.6699999999</v>
      </c>
      <c r="D1345" s="27">
        <v>9194421</v>
      </c>
      <c r="E1345" s="27">
        <v>4307800</v>
      </c>
      <c r="F1345" s="27">
        <v>7754065.0499999998</v>
      </c>
      <c r="G1345" s="27">
        <f t="shared" si="305"/>
        <v>1413377.38</v>
      </c>
      <c r="H1345" s="27">
        <f t="shared" si="306"/>
        <v>-3446265.05</v>
      </c>
      <c r="I1345" s="28">
        <f t="shared" si="307"/>
        <v>22.290600855285476</v>
      </c>
      <c r="J1345" s="28">
        <f t="shared" si="308"/>
        <v>180.00058150331955</v>
      </c>
      <c r="K1345" s="28">
        <f t="shared" si="309"/>
        <v>84.334457275776259</v>
      </c>
    </row>
    <row r="1346" spans="1:11" ht="66">
      <c r="A1346" s="34" t="s">
        <v>190</v>
      </c>
      <c r="B1346" s="26" t="s">
        <v>191</v>
      </c>
      <c r="C1346" s="27">
        <v>18011016.25</v>
      </c>
      <c r="D1346" s="27">
        <v>25644722</v>
      </c>
      <c r="E1346" s="27">
        <v>10801489</v>
      </c>
      <c r="F1346" s="27">
        <v>20630440.030000001</v>
      </c>
      <c r="G1346" s="27">
        <f t="shared" si="305"/>
        <v>2619423.7800000012</v>
      </c>
      <c r="H1346" s="27">
        <f t="shared" si="306"/>
        <v>-9828951.0300000012</v>
      </c>
      <c r="I1346" s="28">
        <f t="shared" si="307"/>
        <v>14.543453537775818</v>
      </c>
      <c r="J1346" s="28">
        <f t="shared" si="308"/>
        <v>190.9962601452448</v>
      </c>
      <c r="K1346" s="28">
        <f t="shared" si="309"/>
        <v>80.447119021216139</v>
      </c>
    </row>
    <row r="1347" spans="1:11">
      <c r="A1347" s="31" t="s">
        <v>60</v>
      </c>
      <c r="B1347" s="26" t="s">
        <v>61</v>
      </c>
      <c r="C1347" s="27">
        <v>60980.92</v>
      </c>
      <c r="D1347" s="27">
        <v>165998</v>
      </c>
      <c r="E1347" s="27">
        <v>33000</v>
      </c>
      <c r="F1347" s="27">
        <v>58433.01</v>
      </c>
      <c r="G1347" s="27">
        <f t="shared" si="305"/>
        <v>-2547.9099999999962</v>
      </c>
      <c r="H1347" s="27">
        <f t="shared" si="306"/>
        <v>-25433.010000000002</v>
      </c>
      <c r="I1347" s="28">
        <f t="shared" si="307"/>
        <v>-4.178208528175702</v>
      </c>
      <c r="J1347" s="28">
        <f t="shared" si="308"/>
        <v>177.06972727272728</v>
      </c>
      <c r="K1347" s="28">
        <f t="shared" si="309"/>
        <v>35.201032542560753</v>
      </c>
    </row>
    <row r="1348" spans="1:11">
      <c r="A1348" s="32" t="s">
        <v>62</v>
      </c>
      <c r="B1348" s="26" t="s">
        <v>63</v>
      </c>
      <c r="C1348" s="27">
        <v>60980.92</v>
      </c>
      <c r="D1348" s="27">
        <v>165998</v>
      </c>
      <c r="E1348" s="27">
        <v>33000</v>
      </c>
      <c r="F1348" s="27">
        <v>58433.01</v>
      </c>
      <c r="G1348" s="27">
        <f t="shared" si="305"/>
        <v>-2547.9099999999962</v>
      </c>
      <c r="H1348" s="27">
        <f t="shared" si="306"/>
        <v>-25433.010000000002</v>
      </c>
      <c r="I1348" s="28">
        <f t="shared" si="307"/>
        <v>-4.178208528175702</v>
      </c>
      <c r="J1348" s="28">
        <f t="shared" si="308"/>
        <v>177.06972727272728</v>
      </c>
      <c r="K1348" s="28">
        <f t="shared" si="309"/>
        <v>35.201032542560753</v>
      </c>
    </row>
    <row r="1349" spans="1:11">
      <c r="A1349" s="25"/>
      <c r="B1349" s="26" t="s">
        <v>64</v>
      </c>
      <c r="C1349" s="27">
        <v>-522516.79</v>
      </c>
      <c r="D1349" s="27">
        <v>-27871269</v>
      </c>
      <c r="E1349" s="27">
        <v>-6580489</v>
      </c>
      <c r="F1349" s="27">
        <v>1312163.3999999999</v>
      </c>
      <c r="G1349" s="27">
        <f t="shared" si="305"/>
        <v>1834680.19</v>
      </c>
      <c r="H1349" s="27">
        <f t="shared" si="306"/>
        <v>-7892652.4000000004</v>
      </c>
      <c r="I1349" s="28">
        <f t="shared" si="307"/>
        <v>-351.12368159499715</v>
      </c>
      <c r="J1349" s="28">
        <f t="shared" si="308"/>
        <v>-19.940211130206279</v>
      </c>
      <c r="K1349" s="28">
        <f t="shared" si="309"/>
        <v>-4.7079427922711377</v>
      </c>
    </row>
    <row r="1350" spans="1:11">
      <c r="A1350" s="25" t="s">
        <v>65</v>
      </c>
      <c r="B1350" s="26" t="s">
        <v>66</v>
      </c>
      <c r="C1350" s="27">
        <v>522516.79</v>
      </c>
      <c r="D1350" s="27">
        <v>27871269</v>
      </c>
      <c r="E1350" s="27">
        <v>6580489</v>
      </c>
      <c r="F1350" s="27">
        <v>-1312163.3999999999</v>
      </c>
      <c r="G1350" s="27">
        <f t="shared" si="305"/>
        <v>-1834680.19</v>
      </c>
      <c r="H1350" s="27">
        <f t="shared" si="306"/>
        <v>7892652.4000000004</v>
      </c>
      <c r="I1350" s="28">
        <f t="shared" si="307"/>
        <v>-351.12368159499715</v>
      </c>
      <c r="J1350" s="28">
        <f t="shared" si="308"/>
        <v>-19.940211130206279</v>
      </c>
      <c r="K1350" s="28">
        <f t="shared" si="309"/>
        <v>-4.7079427922711377</v>
      </c>
    </row>
    <row r="1351" spans="1:11">
      <c r="A1351" s="31" t="s">
        <v>67</v>
      </c>
      <c r="B1351" s="26" t="s">
        <v>68</v>
      </c>
      <c r="C1351" s="27">
        <v>522516.79</v>
      </c>
      <c r="D1351" s="27">
        <v>27871269</v>
      </c>
      <c r="E1351" s="27">
        <v>6580489</v>
      </c>
      <c r="F1351" s="27">
        <v>-1312163.3999999999</v>
      </c>
      <c r="G1351" s="27">
        <f t="shared" si="305"/>
        <v>-1834680.19</v>
      </c>
      <c r="H1351" s="27">
        <f t="shared" si="306"/>
        <v>7892652.4000000004</v>
      </c>
      <c r="I1351" s="28">
        <f t="shared" si="307"/>
        <v>-351.12368159499715</v>
      </c>
      <c r="J1351" s="28">
        <f t="shared" si="308"/>
        <v>-19.940211130206279</v>
      </c>
      <c r="K1351" s="28">
        <f t="shared" si="309"/>
        <v>-4.7079427922711377</v>
      </c>
    </row>
    <row r="1352" spans="1:11" ht="26.4">
      <c r="A1352" s="32" t="s">
        <v>94</v>
      </c>
      <c r="B1352" s="26" t="s">
        <v>95</v>
      </c>
      <c r="C1352" s="27">
        <v>-50000</v>
      </c>
      <c r="D1352" s="27">
        <v>0</v>
      </c>
      <c r="E1352" s="27">
        <v>0</v>
      </c>
      <c r="F1352" s="27">
        <v>0</v>
      </c>
      <c r="G1352" s="27">
        <f t="shared" si="305"/>
        <v>50000</v>
      </c>
      <c r="H1352" s="27">
        <f t="shared" si="306"/>
        <v>0</v>
      </c>
      <c r="I1352" s="28">
        <f t="shared" si="307"/>
        <v>-100</v>
      </c>
      <c r="J1352" s="28">
        <f t="shared" si="308"/>
        <v>0</v>
      </c>
      <c r="K1352" s="28">
        <f t="shared" si="309"/>
        <v>0</v>
      </c>
    </row>
    <row r="1353" spans="1:11" ht="26.4">
      <c r="A1353" s="32" t="s">
        <v>148</v>
      </c>
      <c r="B1353" s="26" t="s">
        <v>149</v>
      </c>
      <c r="C1353" s="27">
        <v>-23934012.190000001</v>
      </c>
      <c r="D1353" s="27">
        <v>27871269</v>
      </c>
      <c r="E1353" s="27">
        <v>6580489</v>
      </c>
      <c r="F1353" s="27">
        <v>-27761817.32</v>
      </c>
      <c r="G1353" s="27">
        <f t="shared" si="305"/>
        <v>-3827805.129999999</v>
      </c>
      <c r="H1353" s="27">
        <f t="shared" si="306"/>
        <v>34342306.32</v>
      </c>
      <c r="I1353" s="28">
        <f t="shared" si="307"/>
        <v>15.993161111530284</v>
      </c>
      <c r="J1353" s="28">
        <f t="shared" si="308"/>
        <v>-421.88076478814872</v>
      </c>
      <c r="K1353" s="28">
        <f t="shared" si="309"/>
        <v>-99.607295670677928</v>
      </c>
    </row>
    <row r="1354" spans="1:11" ht="26.4">
      <c r="A1354" s="40" t="s">
        <v>249</v>
      </c>
      <c r="B1354" s="37" t="s">
        <v>574</v>
      </c>
      <c r="C1354" s="38"/>
      <c r="D1354" s="38"/>
      <c r="E1354" s="38"/>
      <c r="F1354" s="38"/>
      <c r="G1354" s="38"/>
      <c r="H1354" s="38"/>
      <c r="I1354" s="39"/>
      <c r="J1354" s="39"/>
      <c r="K1354" s="39"/>
    </row>
    <row r="1355" spans="1:11">
      <c r="A1355" s="25" t="s">
        <v>28</v>
      </c>
      <c r="B1355" s="26" t="s">
        <v>29</v>
      </c>
      <c r="C1355" s="27">
        <v>9972179.6999999993</v>
      </c>
      <c r="D1355" s="27">
        <v>8794164</v>
      </c>
      <c r="E1355" s="27">
        <v>5847561</v>
      </c>
      <c r="F1355" s="27">
        <v>8987635.8000000007</v>
      </c>
      <c r="G1355" s="27">
        <f t="shared" ref="G1355:G1374" si="310">F1355-C1355</f>
        <v>-984543.89999999851</v>
      </c>
      <c r="H1355" s="27">
        <f t="shared" ref="H1355:H1374" si="311">E1355-F1355</f>
        <v>-3140074.8000000007</v>
      </c>
      <c r="I1355" s="28">
        <f t="shared" ref="I1355:I1374" si="312">IF(ISERROR(F1355/C1355),0,F1355/C1355*100-100)</f>
        <v>-9.8729057198999186</v>
      </c>
      <c r="J1355" s="28">
        <f t="shared" ref="J1355:J1374" si="313">IF(ISERROR(F1355/E1355),0,F1355/E1355*100)</f>
        <v>153.69888061022365</v>
      </c>
      <c r="K1355" s="28">
        <f t="shared" ref="K1355:K1374" si="314">IF(ISERROR(F1355/D1355),0,F1355/D1355*100)</f>
        <v>102.20000218326611</v>
      </c>
    </row>
    <row r="1356" spans="1:11">
      <c r="A1356" s="31" t="s">
        <v>102</v>
      </c>
      <c r="B1356" s="26" t="s">
        <v>103</v>
      </c>
      <c r="C1356" s="27">
        <v>816484.7</v>
      </c>
      <c r="D1356" s="27">
        <v>355818</v>
      </c>
      <c r="E1356" s="27">
        <v>269746</v>
      </c>
      <c r="F1356" s="27">
        <v>549289.80000000005</v>
      </c>
      <c r="G1356" s="27">
        <f t="shared" si="310"/>
        <v>-267194.89999999991</v>
      </c>
      <c r="H1356" s="27">
        <f t="shared" si="311"/>
        <v>-279543.80000000005</v>
      </c>
      <c r="I1356" s="28">
        <f t="shared" si="312"/>
        <v>-32.725034529122212</v>
      </c>
      <c r="J1356" s="28">
        <f t="shared" si="313"/>
        <v>203.63223180325195</v>
      </c>
      <c r="K1356" s="28">
        <f t="shared" si="314"/>
        <v>154.37380908217125</v>
      </c>
    </row>
    <row r="1357" spans="1:11">
      <c r="A1357" s="31" t="s">
        <v>30</v>
      </c>
      <c r="B1357" s="26" t="s">
        <v>31</v>
      </c>
      <c r="C1357" s="27">
        <v>9155695</v>
      </c>
      <c r="D1357" s="27">
        <v>8438346</v>
      </c>
      <c r="E1357" s="27">
        <v>5577815</v>
      </c>
      <c r="F1357" s="27">
        <v>8438346</v>
      </c>
      <c r="G1357" s="27">
        <f t="shared" si="310"/>
        <v>-717349</v>
      </c>
      <c r="H1357" s="27">
        <f t="shared" si="311"/>
        <v>-2860531</v>
      </c>
      <c r="I1357" s="28">
        <f t="shared" si="312"/>
        <v>-7.8350032411520942</v>
      </c>
      <c r="J1357" s="28">
        <f t="shared" si="313"/>
        <v>151.28407808433948</v>
      </c>
      <c r="K1357" s="28">
        <f t="shared" si="314"/>
        <v>100</v>
      </c>
    </row>
    <row r="1358" spans="1:11">
      <c r="A1358" s="32" t="s">
        <v>32</v>
      </c>
      <c r="B1358" s="26" t="s">
        <v>33</v>
      </c>
      <c r="C1358" s="27">
        <v>9155695</v>
      </c>
      <c r="D1358" s="27">
        <v>8438346</v>
      </c>
      <c r="E1358" s="27">
        <v>5577815</v>
      </c>
      <c r="F1358" s="27">
        <v>8438346</v>
      </c>
      <c r="G1358" s="27">
        <f t="shared" si="310"/>
        <v>-717349</v>
      </c>
      <c r="H1358" s="27">
        <f t="shared" si="311"/>
        <v>-2860531</v>
      </c>
      <c r="I1358" s="28">
        <f t="shared" si="312"/>
        <v>-7.8350032411520942</v>
      </c>
      <c r="J1358" s="28">
        <f t="shared" si="313"/>
        <v>151.28407808433948</v>
      </c>
      <c r="K1358" s="28">
        <f t="shared" si="314"/>
        <v>100</v>
      </c>
    </row>
    <row r="1359" spans="1:11">
      <c r="A1359" s="25" t="s">
        <v>34</v>
      </c>
      <c r="B1359" s="26" t="s">
        <v>35</v>
      </c>
      <c r="C1359" s="27">
        <v>5236734.09</v>
      </c>
      <c r="D1359" s="27">
        <v>8794164</v>
      </c>
      <c r="E1359" s="27">
        <v>5847561</v>
      </c>
      <c r="F1359" s="27">
        <v>5796648.1500000004</v>
      </c>
      <c r="G1359" s="27">
        <f t="shared" si="310"/>
        <v>559914.06000000052</v>
      </c>
      <c r="H1359" s="27">
        <f t="shared" si="311"/>
        <v>50912.849999999627</v>
      </c>
      <c r="I1359" s="28">
        <f t="shared" si="312"/>
        <v>10.692046805836569</v>
      </c>
      <c r="J1359" s="28">
        <f t="shared" si="313"/>
        <v>99.129331870159206</v>
      </c>
      <c r="K1359" s="28">
        <f t="shared" si="314"/>
        <v>65.914715145180381</v>
      </c>
    </row>
    <row r="1360" spans="1:11">
      <c r="A1360" s="31" t="s">
        <v>36</v>
      </c>
      <c r="B1360" s="26" t="s">
        <v>37</v>
      </c>
      <c r="C1360" s="27">
        <v>5236734.09</v>
      </c>
      <c r="D1360" s="27">
        <v>8794164</v>
      </c>
      <c r="E1360" s="27">
        <v>5847561</v>
      </c>
      <c r="F1360" s="27">
        <v>5796648.1500000004</v>
      </c>
      <c r="G1360" s="27">
        <f t="shared" si="310"/>
        <v>559914.06000000052</v>
      </c>
      <c r="H1360" s="27">
        <f t="shared" si="311"/>
        <v>50912.849999999627</v>
      </c>
      <c r="I1360" s="28">
        <f t="shared" si="312"/>
        <v>10.692046805836569</v>
      </c>
      <c r="J1360" s="28">
        <f t="shared" si="313"/>
        <v>99.129331870159206</v>
      </c>
      <c r="K1360" s="28">
        <f t="shared" si="314"/>
        <v>65.914715145180381</v>
      </c>
    </row>
    <row r="1361" spans="1:11">
      <c r="A1361" s="32" t="s">
        <v>38</v>
      </c>
      <c r="B1361" s="26" t="s">
        <v>39</v>
      </c>
      <c r="C1361" s="27">
        <v>202385.14</v>
      </c>
      <c r="D1361" s="27">
        <v>213557</v>
      </c>
      <c r="E1361" s="27">
        <v>158919</v>
      </c>
      <c r="F1361" s="27">
        <v>154549.87</v>
      </c>
      <c r="G1361" s="27">
        <f t="shared" si="310"/>
        <v>-47835.270000000019</v>
      </c>
      <c r="H1361" s="27">
        <f t="shared" si="311"/>
        <v>4369.1300000000047</v>
      </c>
      <c r="I1361" s="28">
        <f t="shared" si="312"/>
        <v>-23.635761993197733</v>
      </c>
      <c r="J1361" s="28">
        <f t="shared" si="313"/>
        <v>97.250718919701228</v>
      </c>
      <c r="K1361" s="28">
        <f t="shared" si="314"/>
        <v>72.369376794017512</v>
      </c>
    </row>
    <row r="1362" spans="1:11">
      <c r="A1362" s="33" t="s">
        <v>40</v>
      </c>
      <c r="B1362" s="26" t="s">
        <v>41</v>
      </c>
      <c r="C1362" s="27">
        <v>115899.85</v>
      </c>
      <c r="D1362" s="27">
        <v>102800</v>
      </c>
      <c r="E1362" s="27">
        <v>78050</v>
      </c>
      <c r="F1362" s="27">
        <v>63759.98</v>
      </c>
      <c r="G1362" s="27">
        <f t="shared" si="310"/>
        <v>-52139.87</v>
      </c>
      <c r="H1362" s="27">
        <f t="shared" si="311"/>
        <v>14290.019999999997</v>
      </c>
      <c r="I1362" s="28">
        <f t="shared" si="312"/>
        <v>-44.987003865837615</v>
      </c>
      <c r="J1362" s="28">
        <f t="shared" si="313"/>
        <v>81.691197950032034</v>
      </c>
      <c r="K1362" s="28">
        <f t="shared" si="314"/>
        <v>62.023326848249027</v>
      </c>
    </row>
    <row r="1363" spans="1:11">
      <c r="A1363" s="33" t="s">
        <v>42</v>
      </c>
      <c r="B1363" s="26" t="s">
        <v>43</v>
      </c>
      <c r="C1363" s="27">
        <v>86485.29</v>
      </c>
      <c r="D1363" s="27">
        <v>110757</v>
      </c>
      <c r="E1363" s="27">
        <v>80869</v>
      </c>
      <c r="F1363" s="27">
        <v>90789.89</v>
      </c>
      <c r="G1363" s="27">
        <f t="shared" si="310"/>
        <v>4304.6000000000058</v>
      </c>
      <c r="H1363" s="27">
        <f t="shared" si="311"/>
        <v>-9920.89</v>
      </c>
      <c r="I1363" s="28">
        <f t="shared" si="312"/>
        <v>4.9772626073173853</v>
      </c>
      <c r="J1363" s="28">
        <f t="shared" si="313"/>
        <v>112.2678529473593</v>
      </c>
      <c r="K1363" s="28">
        <f t="shared" si="314"/>
        <v>81.972146230035122</v>
      </c>
    </row>
    <row r="1364" spans="1:11">
      <c r="A1364" s="32" t="s">
        <v>46</v>
      </c>
      <c r="B1364" s="26" t="s">
        <v>47</v>
      </c>
      <c r="C1364" s="27">
        <v>380223.2</v>
      </c>
      <c r="D1364" s="27">
        <v>609571</v>
      </c>
      <c r="E1364" s="27">
        <v>457176</v>
      </c>
      <c r="F1364" s="27">
        <v>486596.75</v>
      </c>
      <c r="G1364" s="27">
        <f t="shared" si="310"/>
        <v>106373.54999999999</v>
      </c>
      <c r="H1364" s="27">
        <f t="shared" si="311"/>
        <v>-29420.75</v>
      </c>
      <c r="I1364" s="28">
        <f t="shared" si="312"/>
        <v>27.976606898263952</v>
      </c>
      <c r="J1364" s="28">
        <f t="shared" si="313"/>
        <v>106.43532250161863</v>
      </c>
      <c r="K1364" s="28">
        <f t="shared" si="314"/>
        <v>79.826099010615664</v>
      </c>
    </row>
    <row r="1365" spans="1:11">
      <c r="A1365" s="33" t="s">
        <v>48</v>
      </c>
      <c r="B1365" s="26" t="s">
        <v>49</v>
      </c>
      <c r="C1365" s="27">
        <v>380223.2</v>
      </c>
      <c r="D1365" s="27">
        <v>609571</v>
      </c>
      <c r="E1365" s="27">
        <v>457176</v>
      </c>
      <c r="F1365" s="27">
        <v>486596.75</v>
      </c>
      <c r="G1365" s="27">
        <f t="shared" si="310"/>
        <v>106373.54999999999</v>
      </c>
      <c r="H1365" s="27">
        <f t="shared" si="311"/>
        <v>-29420.75</v>
      </c>
      <c r="I1365" s="28">
        <f t="shared" si="312"/>
        <v>27.976606898263952</v>
      </c>
      <c r="J1365" s="28">
        <f t="shared" si="313"/>
        <v>106.43532250161863</v>
      </c>
      <c r="K1365" s="28">
        <f t="shared" si="314"/>
        <v>79.826099010615664</v>
      </c>
    </row>
    <row r="1366" spans="1:11" ht="26.4">
      <c r="A1366" s="32" t="s">
        <v>88</v>
      </c>
      <c r="B1366" s="26" t="s">
        <v>89</v>
      </c>
      <c r="C1366" s="27">
        <v>408574.73</v>
      </c>
      <c r="D1366" s="27">
        <v>539547</v>
      </c>
      <c r="E1366" s="27">
        <v>472665</v>
      </c>
      <c r="F1366" s="27">
        <v>452498</v>
      </c>
      <c r="G1366" s="27">
        <f t="shared" si="310"/>
        <v>43923.270000000019</v>
      </c>
      <c r="H1366" s="27">
        <f t="shared" si="311"/>
        <v>20167</v>
      </c>
      <c r="I1366" s="28">
        <f t="shared" si="312"/>
        <v>10.750363831850308</v>
      </c>
      <c r="J1366" s="28">
        <f t="shared" si="313"/>
        <v>95.733341795986576</v>
      </c>
      <c r="K1366" s="28">
        <f t="shared" si="314"/>
        <v>83.866280416719945</v>
      </c>
    </row>
    <row r="1367" spans="1:11">
      <c r="A1367" s="33" t="s">
        <v>90</v>
      </c>
      <c r="B1367" s="26" t="s">
        <v>91</v>
      </c>
      <c r="C1367" s="27">
        <v>408574.73</v>
      </c>
      <c r="D1367" s="27">
        <v>539547</v>
      </c>
      <c r="E1367" s="27">
        <v>472665</v>
      </c>
      <c r="F1367" s="27">
        <v>452498</v>
      </c>
      <c r="G1367" s="27">
        <f t="shared" si="310"/>
        <v>43923.270000000019</v>
      </c>
      <c r="H1367" s="27">
        <f t="shared" si="311"/>
        <v>20167</v>
      </c>
      <c r="I1367" s="28">
        <f t="shared" si="312"/>
        <v>10.750363831850308</v>
      </c>
      <c r="J1367" s="28">
        <f t="shared" si="313"/>
        <v>95.733341795986576</v>
      </c>
      <c r="K1367" s="28">
        <f t="shared" si="314"/>
        <v>83.866280416719945</v>
      </c>
    </row>
    <row r="1368" spans="1:11" ht="26.4">
      <c r="A1368" s="32" t="s">
        <v>52</v>
      </c>
      <c r="B1368" s="26" t="s">
        <v>53</v>
      </c>
      <c r="C1368" s="27">
        <v>4245551.0199999996</v>
      </c>
      <c r="D1368" s="27">
        <v>7431489</v>
      </c>
      <c r="E1368" s="27">
        <v>4758801</v>
      </c>
      <c r="F1368" s="27">
        <v>4703003.53</v>
      </c>
      <c r="G1368" s="27">
        <f t="shared" si="310"/>
        <v>457452.51000000071</v>
      </c>
      <c r="H1368" s="27">
        <f t="shared" si="311"/>
        <v>55797.469999999739</v>
      </c>
      <c r="I1368" s="28">
        <f t="shared" si="312"/>
        <v>10.774867805027583</v>
      </c>
      <c r="J1368" s="28">
        <f t="shared" si="313"/>
        <v>98.827488898989486</v>
      </c>
      <c r="K1368" s="28">
        <f t="shared" si="314"/>
        <v>63.284807795584442</v>
      </c>
    </row>
    <row r="1369" spans="1:11" ht="52.8">
      <c r="A1369" s="33" t="s">
        <v>163</v>
      </c>
      <c r="B1369" s="26" t="s">
        <v>164</v>
      </c>
      <c r="C1369" s="27">
        <v>4245551.0199999996</v>
      </c>
      <c r="D1369" s="27">
        <v>7431489</v>
      </c>
      <c r="E1369" s="27">
        <v>4758801</v>
      </c>
      <c r="F1369" s="27">
        <v>4703003.53</v>
      </c>
      <c r="G1369" s="27">
        <f t="shared" si="310"/>
        <v>457452.51000000071</v>
      </c>
      <c r="H1369" s="27">
        <f t="shared" si="311"/>
        <v>55797.469999999739</v>
      </c>
      <c r="I1369" s="28">
        <f t="shared" si="312"/>
        <v>10.774867805027583</v>
      </c>
      <c r="J1369" s="28">
        <f t="shared" si="313"/>
        <v>98.827488898989486</v>
      </c>
      <c r="K1369" s="28">
        <f t="shared" si="314"/>
        <v>63.284807795584442</v>
      </c>
    </row>
    <row r="1370" spans="1:11" ht="66">
      <c r="A1370" s="34" t="s">
        <v>190</v>
      </c>
      <c r="B1370" s="26" t="s">
        <v>191</v>
      </c>
      <c r="C1370" s="27">
        <v>4245551.0199999996</v>
      </c>
      <c r="D1370" s="27">
        <v>7431489</v>
      </c>
      <c r="E1370" s="27">
        <v>4758801</v>
      </c>
      <c r="F1370" s="27">
        <v>4703003.53</v>
      </c>
      <c r="G1370" s="27">
        <f t="shared" si="310"/>
        <v>457452.51000000071</v>
      </c>
      <c r="H1370" s="27">
        <f t="shared" si="311"/>
        <v>55797.469999999739</v>
      </c>
      <c r="I1370" s="28">
        <f t="shared" si="312"/>
        <v>10.774867805027583</v>
      </c>
      <c r="J1370" s="28">
        <f t="shared" si="313"/>
        <v>98.827488898989486</v>
      </c>
      <c r="K1370" s="28">
        <f t="shared" si="314"/>
        <v>63.284807795584442</v>
      </c>
    </row>
    <row r="1371" spans="1:11">
      <c r="A1371" s="25"/>
      <c r="B1371" s="26" t="s">
        <v>64</v>
      </c>
      <c r="C1371" s="27">
        <v>4735445.6100000003</v>
      </c>
      <c r="D1371" s="27">
        <v>0</v>
      </c>
      <c r="E1371" s="27">
        <v>0</v>
      </c>
      <c r="F1371" s="27">
        <v>3190987.65</v>
      </c>
      <c r="G1371" s="27">
        <f t="shared" si="310"/>
        <v>-1544457.9600000004</v>
      </c>
      <c r="H1371" s="27">
        <f t="shared" si="311"/>
        <v>-3190987.65</v>
      </c>
      <c r="I1371" s="28">
        <f t="shared" si="312"/>
        <v>-32.614838965492837</v>
      </c>
      <c r="J1371" s="28">
        <f t="shared" si="313"/>
        <v>0</v>
      </c>
      <c r="K1371" s="28">
        <f t="shared" si="314"/>
        <v>0</v>
      </c>
    </row>
    <row r="1372" spans="1:11">
      <c r="A1372" s="25" t="s">
        <v>65</v>
      </c>
      <c r="B1372" s="26" t="s">
        <v>66</v>
      </c>
      <c r="C1372" s="27">
        <v>-4735445.6100000003</v>
      </c>
      <c r="D1372" s="27">
        <v>0</v>
      </c>
      <c r="E1372" s="27">
        <v>0</v>
      </c>
      <c r="F1372" s="27">
        <v>-3190987.65</v>
      </c>
      <c r="G1372" s="27">
        <f t="shared" si="310"/>
        <v>1544457.9600000004</v>
      </c>
      <c r="H1372" s="27">
        <f t="shared" si="311"/>
        <v>3190987.65</v>
      </c>
      <c r="I1372" s="28">
        <f t="shared" si="312"/>
        <v>-32.614838965492837</v>
      </c>
      <c r="J1372" s="28">
        <f t="shared" si="313"/>
        <v>0</v>
      </c>
      <c r="K1372" s="28">
        <f t="shared" si="314"/>
        <v>0</v>
      </c>
    </row>
    <row r="1373" spans="1:11">
      <c r="A1373" s="31" t="s">
        <v>67</v>
      </c>
      <c r="B1373" s="26" t="s">
        <v>68</v>
      </c>
      <c r="C1373" s="27">
        <v>-4735445.6100000003</v>
      </c>
      <c r="D1373" s="27">
        <v>0</v>
      </c>
      <c r="E1373" s="27">
        <v>0</v>
      </c>
      <c r="F1373" s="27">
        <v>-3190987.65</v>
      </c>
      <c r="G1373" s="27">
        <f t="shared" si="310"/>
        <v>1544457.9600000004</v>
      </c>
      <c r="H1373" s="27">
        <f t="shared" si="311"/>
        <v>3190987.65</v>
      </c>
      <c r="I1373" s="28">
        <f t="shared" si="312"/>
        <v>-32.614838965492837</v>
      </c>
      <c r="J1373" s="28">
        <f t="shared" si="313"/>
        <v>0</v>
      </c>
      <c r="K1373" s="28">
        <f t="shared" si="314"/>
        <v>0</v>
      </c>
    </row>
    <row r="1374" spans="1:11" ht="26.4">
      <c r="A1374" s="32" t="s">
        <v>148</v>
      </c>
      <c r="B1374" s="26" t="s">
        <v>149</v>
      </c>
      <c r="C1374" s="27">
        <v>-40151.15</v>
      </c>
      <c r="D1374" s="27">
        <v>0</v>
      </c>
      <c r="E1374" s="27">
        <v>0</v>
      </c>
      <c r="F1374" s="27">
        <v>0</v>
      </c>
      <c r="G1374" s="27">
        <f t="shared" si="310"/>
        <v>40151.15</v>
      </c>
      <c r="H1374" s="27">
        <f t="shared" si="311"/>
        <v>0</v>
      </c>
      <c r="I1374" s="28">
        <f t="shared" si="312"/>
        <v>-100</v>
      </c>
      <c r="J1374" s="28">
        <f t="shared" si="313"/>
        <v>0</v>
      </c>
      <c r="K1374" s="28">
        <f t="shared" si="314"/>
        <v>0</v>
      </c>
    </row>
    <row r="1375" spans="1:11" ht="26.4">
      <c r="A1375" s="40" t="s">
        <v>126</v>
      </c>
      <c r="B1375" s="37" t="s">
        <v>575</v>
      </c>
      <c r="C1375" s="38"/>
      <c r="D1375" s="38"/>
      <c r="E1375" s="38"/>
      <c r="F1375" s="38"/>
      <c r="G1375" s="38"/>
      <c r="H1375" s="38"/>
      <c r="I1375" s="39"/>
      <c r="J1375" s="39"/>
      <c r="K1375" s="39"/>
    </row>
    <row r="1376" spans="1:11">
      <c r="A1376" s="25" t="s">
        <v>28</v>
      </c>
      <c r="B1376" s="26" t="s">
        <v>29</v>
      </c>
      <c r="C1376" s="27">
        <v>0</v>
      </c>
      <c r="D1376" s="27">
        <v>1500</v>
      </c>
      <c r="E1376" s="27">
        <v>0</v>
      </c>
      <c r="F1376" s="27">
        <v>0</v>
      </c>
      <c r="G1376" s="27">
        <f t="shared" ref="G1376:G1387" si="315">F1376-C1376</f>
        <v>0</v>
      </c>
      <c r="H1376" s="27">
        <f t="shared" ref="H1376:H1387" si="316">E1376-F1376</f>
        <v>0</v>
      </c>
      <c r="I1376" s="28">
        <f t="shared" ref="I1376:I1387" si="317">IF(ISERROR(F1376/C1376),0,F1376/C1376*100-100)</f>
        <v>0</v>
      </c>
      <c r="J1376" s="28">
        <f t="shared" ref="J1376:J1387" si="318">IF(ISERROR(F1376/E1376),0,F1376/E1376*100)</f>
        <v>0</v>
      </c>
      <c r="K1376" s="28">
        <f t="shared" ref="K1376:K1387" si="319">IF(ISERROR(F1376/D1376),0,F1376/D1376*100)</f>
        <v>0</v>
      </c>
    </row>
    <row r="1377" spans="1:11">
      <c r="A1377" s="31" t="s">
        <v>102</v>
      </c>
      <c r="B1377" s="26" t="s">
        <v>103</v>
      </c>
      <c r="C1377" s="27">
        <v>0</v>
      </c>
      <c r="D1377" s="27">
        <v>1500</v>
      </c>
      <c r="E1377" s="27">
        <v>0</v>
      </c>
      <c r="F1377" s="27">
        <v>0</v>
      </c>
      <c r="G1377" s="27">
        <f t="shared" si="315"/>
        <v>0</v>
      </c>
      <c r="H1377" s="27">
        <f t="shared" si="316"/>
        <v>0</v>
      </c>
      <c r="I1377" s="28">
        <f t="shared" si="317"/>
        <v>0</v>
      </c>
      <c r="J1377" s="28">
        <f t="shared" si="318"/>
        <v>0</v>
      </c>
      <c r="K1377" s="28">
        <f t="shared" si="319"/>
        <v>0</v>
      </c>
    </row>
    <row r="1378" spans="1:11">
      <c r="A1378" s="25" t="s">
        <v>34</v>
      </c>
      <c r="B1378" s="26" t="s">
        <v>35</v>
      </c>
      <c r="C1378" s="27">
        <v>194323.88</v>
      </c>
      <c r="D1378" s="27">
        <v>475982</v>
      </c>
      <c r="E1378" s="27">
        <v>204552</v>
      </c>
      <c r="F1378" s="27">
        <v>149772.76</v>
      </c>
      <c r="G1378" s="27">
        <f t="shared" si="315"/>
        <v>-44551.119999999995</v>
      </c>
      <c r="H1378" s="27">
        <f t="shared" si="316"/>
        <v>54779.239999999991</v>
      </c>
      <c r="I1378" s="28">
        <f t="shared" si="317"/>
        <v>-22.926219875807334</v>
      </c>
      <c r="J1378" s="28">
        <f t="shared" si="318"/>
        <v>73.219895185576291</v>
      </c>
      <c r="K1378" s="28">
        <f t="shared" si="319"/>
        <v>31.466055439071226</v>
      </c>
    </row>
    <row r="1379" spans="1:11">
      <c r="A1379" s="31" t="s">
        <v>36</v>
      </c>
      <c r="B1379" s="26" t="s">
        <v>37</v>
      </c>
      <c r="C1379" s="27">
        <v>194323.88</v>
      </c>
      <c r="D1379" s="27">
        <v>475982</v>
      </c>
      <c r="E1379" s="27">
        <v>204552</v>
      </c>
      <c r="F1379" s="27">
        <v>149772.76</v>
      </c>
      <c r="G1379" s="27">
        <f t="shared" si="315"/>
        <v>-44551.119999999995</v>
      </c>
      <c r="H1379" s="27">
        <f t="shared" si="316"/>
        <v>54779.239999999991</v>
      </c>
      <c r="I1379" s="28">
        <f t="shared" si="317"/>
        <v>-22.926219875807334</v>
      </c>
      <c r="J1379" s="28">
        <f t="shared" si="318"/>
        <v>73.219895185576291</v>
      </c>
      <c r="K1379" s="28">
        <f t="shared" si="319"/>
        <v>31.466055439071226</v>
      </c>
    </row>
    <row r="1380" spans="1:11">
      <c r="A1380" s="32" t="s">
        <v>38</v>
      </c>
      <c r="B1380" s="26" t="s">
        <v>39</v>
      </c>
      <c r="C1380" s="27">
        <v>194323.88</v>
      </c>
      <c r="D1380" s="27">
        <v>475982</v>
      </c>
      <c r="E1380" s="27">
        <v>204552</v>
      </c>
      <c r="F1380" s="27">
        <v>149772.76</v>
      </c>
      <c r="G1380" s="27">
        <f t="shared" si="315"/>
        <v>-44551.119999999995</v>
      </c>
      <c r="H1380" s="27">
        <f t="shared" si="316"/>
        <v>54779.239999999991</v>
      </c>
      <c r="I1380" s="28">
        <f t="shared" si="317"/>
        <v>-22.926219875807334</v>
      </c>
      <c r="J1380" s="28">
        <f t="shared" si="318"/>
        <v>73.219895185576291</v>
      </c>
      <c r="K1380" s="28">
        <f t="shared" si="319"/>
        <v>31.466055439071226</v>
      </c>
    </row>
    <row r="1381" spans="1:11">
      <c r="A1381" s="33" t="s">
        <v>40</v>
      </c>
      <c r="B1381" s="26" t="s">
        <v>41</v>
      </c>
      <c r="C1381" s="27">
        <v>111938.05</v>
      </c>
      <c r="D1381" s="27">
        <v>196117</v>
      </c>
      <c r="E1381" s="27">
        <v>109552</v>
      </c>
      <c r="F1381" s="27">
        <v>106640.7</v>
      </c>
      <c r="G1381" s="27">
        <f t="shared" si="315"/>
        <v>-5297.3500000000058</v>
      </c>
      <c r="H1381" s="27">
        <f t="shared" si="316"/>
        <v>2911.3000000000029</v>
      </c>
      <c r="I1381" s="28">
        <f t="shared" si="317"/>
        <v>-4.7323943913620212</v>
      </c>
      <c r="J1381" s="28">
        <f t="shared" si="318"/>
        <v>97.342540528698692</v>
      </c>
      <c r="K1381" s="28">
        <f t="shared" si="319"/>
        <v>54.376061228756299</v>
      </c>
    </row>
    <row r="1382" spans="1:11">
      <c r="A1382" s="33" t="s">
        <v>42</v>
      </c>
      <c r="B1382" s="26" t="s">
        <v>43</v>
      </c>
      <c r="C1382" s="27">
        <v>82385.83</v>
      </c>
      <c r="D1382" s="27">
        <v>279865</v>
      </c>
      <c r="E1382" s="27">
        <v>95000</v>
      </c>
      <c r="F1382" s="27">
        <v>43132.06</v>
      </c>
      <c r="G1382" s="27">
        <f t="shared" si="315"/>
        <v>-39253.770000000004</v>
      </c>
      <c r="H1382" s="27">
        <f t="shared" si="316"/>
        <v>51867.94</v>
      </c>
      <c r="I1382" s="28">
        <f t="shared" si="317"/>
        <v>-47.64626392669711</v>
      </c>
      <c r="J1382" s="28">
        <f t="shared" si="318"/>
        <v>45.402168421052629</v>
      </c>
      <c r="K1382" s="28">
        <f t="shared" si="319"/>
        <v>15.41173780215461</v>
      </c>
    </row>
    <row r="1383" spans="1:11">
      <c r="A1383" s="34" t="s">
        <v>44</v>
      </c>
      <c r="B1383" s="26" t="s">
        <v>45</v>
      </c>
      <c r="C1383" s="27">
        <v>254</v>
      </c>
      <c r="D1383" s="27">
        <v>0</v>
      </c>
      <c r="E1383" s="27">
        <v>0</v>
      </c>
      <c r="F1383" s="27">
        <v>0</v>
      </c>
      <c r="G1383" s="27">
        <f t="shared" si="315"/>
        <v>-254</v>
      </c>
      <c r="H1383" s="27">
        <f t="shared" si="316"/>
        <v>0</v>
      </c>
      <c r="I1383" s="28">
        <f t="shared" si="317"/>
        <v>-100</v>
      </c>
      <c r="J1383" s="28">
        <f t="shared" si="318"/>
        <v>0</v>
      </c>
      <c r="K1383" s="28">
        <f t="shared" si="319"/>
        <v>0</v>
      </c>
    </row>
    <row r="1384" spans="1:11">
      <c r="A1384" s="25"/>
      <c r="B1384" s="26" t="s">
        <v>64</v>
      </c>
      <c r="C1384" s="27">
        <v>-194323.88</v>
      </c>
      <c r="D1384" s="27">
        <v>-474482</v>
      </c>
      <c r="E1384" s="27">
        <v>-204552</v>
      </c>
      <c r="F1384" s="27">
        <v>-149772.76</v>
      </c>
      <c r="G1384" s="27">
        <f t="shared" si="315"/>
        <v>44551.119999999995</v>
      </c>
      <c r="H1384" s="27">
        <f t="shared" si="316"/>
        <v>-54779.239999999991</v>
      </c>
      <c r="I1384" s="28">
        <f t="shared" si="317"/>
        <v>-22.926219875807334</v>
      </c>
      <c r="J1384" s="28">
        <f t="shared" si="318"/>
        <v>73.219895185576291</v>
      </c>
      <c r="K1384" s="28">
        <f t="shared" si="319"/>
        <v>31.565530410005017</v>
      </c>
    </row>
    <row r="1385" spans="1:11">
      <c r="A1385" s="25" t="s">
        <v>65</v>
      </c>
      <c r="B1385" s="26" t="s">
        <v>66</v>
      </c>
      <c r="C1385" s="27">
        <v>194323.88</v>
      </c>
      <c r="D1385" s="27">
        <v>474482</v>
      </c>
      <c r="E1385" s="27">
        <v>204552</v>
      </c>
      <c r="F1385" s="27">
        <v>149772.76</v>
      </c>
      <c r="G1385" s="27">
        <f t="shared" si="315"/>
        <v>-44551.119999999995</v>
      </c>
      <c r="H1385" s="27">
        <f t="shared" si="316"/>
        <v>54779.239999999991</v>
      </c>
      <c r="I1385" s="28">
        <f t="shared" si="317"/>
        <v>-22.926219875807334</v>
      </c>
      <c r="J1385" s="28">
        <f t="shared" si="318"/>
        <v>73.219895185576291</v>
      </c>
      <c r="K1385" s="28">
        <f t="shared" si="319"/>
        <v>31.565530410005017</v>
      </c>
    </row>
    <row r="1386" spans="1:11">
      <c r="A1386" s="31" t="s">
        <v>67</v>
      </c>
      <c r="B1386" s="26" t="s">
        <v>68</v>
      </c>
      <c r="C1386" s="27">
        <v>194323.88</v>
      </c>
      <c r="D1386" s="27">
        <v>474482</v>
      </c>
      <c r="E1386" s="27">
        <v>204552</v>
      </c>
      <c r="F1386" s="27">
        <v>149772.76</v>
      </c>
      <c r="G1386" s="27">
        <f t="shared" si="315"/>
        <v>-44551.119999999995</v>
      </c>
      <c r="H1386" s="27">
        <f t="shared" si="316"/>
        <v>54779.239999999991</v>
      </c>
      <c r="I1386" s="28">
        <f t="shared" si="317"/>
        <v>-22.926219875807334</v>
      </c>
      <c r="J1386" s="28">
        <f t="shared" si="318"/>
        <v>73.219895185576291</v>
      </c>
      <c r="K1386" s="28">
        <f t="shared" si="319"/>
        <v>31.565530410005017</v>
      </c>
    </row>
    <row r="1387" spans="1:11" ht="26.4">
      <c r="A1387" s="32" t="s">
        <v>148</v>
      </c>
      <c r="B1387" s="26" t="s">
        <v>149</v>
      </c>
      <c r="C1387" s="27">
        <v>-406096</v>
      </c>
      <c r="D1387" s="27">
        <v>474482</v>
      </c>
      <c r="E1387" s="27">
        <v>204552</v>
      </c>
      <c r="F1387" s="27">
        <v>-474482</v>
      </c>
      <c r="G1387" s="27">
        <f t="shared" si="315"/>
        <v>-68386</v>
      </c>
      <c r="H1387" s="27">
        <f t="shared" si="316"/>
        <v>679034</v>
      </c>
      <c r="I1387" s="28">
        <f t="shared" si="317"/>
        <v>16.839860525590012</v>
      </c>
      <c r="J1387" s="28">
        <f t="shared" si="318"/>
        <v>-231.96155500801754</v>
      </c>
      <c r="K1387" s="28">
        <f t="shared" si="319"/>
        <v>-100</v>
      </c>
    </row>
    <row r="1388" spans="1:11">
      <c r="A1388" s="40" t="s">
        <v>152</v>
      </c>
      <c r="B1388" s="37" t="s">
        <v>576</v>
      </c>
      <c r="C1388" s="38"/>
      <c r="D1388" s="38"/>
      <c r="E1388" s="38"/>
      <c r="F1388" s="38"/>
      <c r="G1388" s="38"/>
      <c r="H1388" s="38"/>
      <c r="I1388" s="39"/>
      <c r="J1388" s="39"/>
      <c r="K1388" s="39"/>
    </row>
    <row r="1389" spans="1:11">
      <c r="A1389" s="25" t="s">
        <v>28</v>
      </c>
      <c r="B1389" s="26" t="s">
        <v>29</v>
      </c>
      <c r="C1389" s="27">
        <v>2658740.9300000002</v>
      </c>
      <c r="D1389" s="27">
        <v>2796432</v>
      </c>
      <c r="E1389" s="27">
        <v>1778578</v>
      </c>
      <c r="F1389" s="27">
        <v>2782249.23</v>
      </c>
      <c r="G1389" s="27">
        <f t="shared" ref="G1389:G1404" si="320">F1389-C1389</f>
        <v>123508.29999999981</v>
      </c>
      <c r="H1389" s="27">
        <f t="shared" ref="H1389:H1404" si="321">E1389-F1389</f>
        <v>-1003671.23</v>
      </c>
      <c r="I1389" s="28">
        <f t="shared" ref="I1389:I1404" si="322">IF(ISERROR(F1389/C1389),0,F1389/C1389*100-100)</f>
        <v>4.6453679862670896</v>
      </c>
      <c r="J1389" s="28">
        <f t="shared" ref="J1389:J1404" si="323">IF(ISERROR(F1389/E1389),0,F1389/E1389*100)</f>
        <v>156.43110563607556</v>
      </c>
      <c r="K1389" s="28">
        <f t="shared" ref="K1389:K1404" si="324">IF(ISERROR(F1389/D1389),0,F1389/D1389*100)</f>
        <v>99.492826215691991</v>
      </c>
    </row>
    <row r="1390" spans="1:11">
      <c r="A1390" s="31" t="s">
        <v>102</v>
      </c>
      <c r="B1390" s="26" t="s">
        <v>103</v>
      </c>
      <c r="C1390" s="27">
        <v>1648873.93</v>
      </c>
      <c r="D1390" s="27">
        <v>1476781</v>
      </c>
      <c r="E1390" s="27">
        <v>768711</v>
      </c>
      <c r="F1390" s="27">
        <v>1462598.23</v>
      </c>
      <c r="G1390" s="27">
        <f t="shared" si="320"/>
        <v>-186275.69999999995</v>
      </c>
      <c r="H1390" s="27">
        <f t="shared" si="321"/>
        <v>-693887.23</v>
      </c>
      <c r="I1390" s="28">
        <f t="shared" si="322"/>
        <v>-11.297146289407337</v>
      </c>
      <c r="J1390" s="28">
        <f t="shared" si="323"/>
        <v>190.26633286111425</v>
      </c>
      <c r="K1390" s="28">
        <f t="shared" si="324"/>
        <v>99.039615894299828</v>
      </c>
    </row>
    <row r="1391" spans="1:11">
      <c r="A1391" s="31" t="s">
        <v>30</v>
      </c>
      <c r="B1391" s="26" t="s">
        <v>31</v>
      </c>
      <c r="C1391" s="27">
        <v>1009867</v>
      </c>
      <c r="D1391" s="27">
        <v>1319651</v>
      </c>
      <c r="E1391" s="27">
        <v>1009867</v>
      </c>
      <c r="F1391" s="27">
        <v>1319651</v>
      </c>
      <c r="G1391" s="27">
        <f t="shared" si="320"/>
        <v>309784</v>
      </c>
      <c r="H1391" s="27">
        <f t="shared" si="321"/>
        <v>-309784</v>
      </c>
      <c r="I1391" s="28">
        <f t="shared" si="322"/>
        <v>30.675722644665086</v>
      </c>
      <c r="J1391" s="28">
        <f t="shared" si="323"/>
        <v>130.67572264466509</v>
      </c>
      <c r="K1391" s="28">
        <f t="shared" si="324"/>
        <v>100</v>
      </c>
    </row>
    <row r="1392" spans="1:11">
      <c r="A1392" s="32" t="s">
        <v>32</v>
      </c>
      <c r="B1392" s="26" t="s">
        <v>33</v>
      </c>
      <c r="C1392" s="27">
        <v>1009867</v>
      </c>
      <c r="D1392" s="27">
        <v>1319651</v>
      </c>
      <c r="E1392" s="27">
        <v>1009867</v>
      </c>
      <c r="F1392" s="27">
        <v>1319651</v>
      </c>
      <c r="G1392" s="27">
        <f t="shared" si="320"/>
        <v>309784</v>
      </c>
      <c r="H1392" s="27">
        <f t="shared" si="321"/>
        <v>-309784</v>
      </c>
      <c r="I1392" s="28">
        <f t="shared" si="322"/>
        <v>30.675722644665086</v>
      </c>
      <c r="J1392" s="28">
        <f t="shared" si="323"/>
        <v>130.67572264466509</v>
      </c>
      <c r="K1392" s="28">
        <f t="shared" si="324"/>
        <v>100</v>
      </c>
    </row>
    <row r="1393" spans="1:11">
      <c r="A1393" s="25" t="s">
        <v>34</v>
      </c>
      <c r="B1393" s="26" t="s">
        <v>35</v>
      </c>
      <c r="C1393" s="27">
        <v>2176644.9300000002</v>
      </c>
      <c r="D1393" s="27">
        <v>4310307</v>
      </c>
      <c r="E1393" s="27">
        <v>2192578</v>
      </c>
      <c r="F1393" s="27">
        <v>2050657.85</v>
      </c>
      <c r="G1393" s="27">
        <f t="shared" si="320"/>
        <v>-125987.08000000007</v>
      </c>
      <c r="H1393" s="27">
        <f t="shared" si="321"/>
        <v>141920.14999999991</v>
      </c>
      <c r="I1393" s="28">
        <f t="shared" si="322"/>
        <v>-5.7881319209927398</v>
      </c>
      <c r="J1393" s="28">
        <f t="shared" si="323"/>
        <v>93.52724737728829</v>
      </c>
      <c r="K1393" s="28">
        <f t="shared" si="324"/>
        <v>47.575679644164559</v>
      </c>
    </row>
    <row r="1394" spans="1:11">
      <c r="A1394" s="31" t="s">
        <v>36</v>
      </c>
      <c r="B1394" s="26" t="s">
        <v>37</v>
      </c>
      <c r="C1394" s="27">
        <v>2176644.9300000002</v>
      </c>
      <c r="D1394" s="27">
        <v>4268307</v>
      </c>
      <c r="E1394" s="27">
        <v>2192578</v>
      </c>
      <c r="F1394" s="27">
        <v>2017430.87</v>
      </c>
      <c r="G1394" s="27">
        <f t="shared" si="320"/>
        <v>-159214.06000000006</v>
      </c>
      <c r="H1394" s="27">
        <f t="shared" si="321"/>
        <v>175147.12999999989</v>
      </c>
      <c r="I1394" s="28">
        <f t="shared" si="322"/>
        <v>-7.3146546690093288</v>
      </c>
      <c r="J1394" s="28">
        <f t="shared" si="323"/>
        <v>92.011817595542794</v>
      </c>
      <c r="K1394" s="28">
        <f t="shared" si="324"/>
        <v>47.265364698462413</v>
      </c>
    </row>
    <row r="1395" spans="1:11">
      <c r="A1395" s="32" t="s">
        <v>38</v>
      </c>
      <c r="B1395" s="26" t="s">
        <v>39</v>
      </c>
      <c r="C1395" s="27">
        <v>2176644.9300000002</v>
      </c>
      <c r="D1395" s="27">
        <v>4268307</v>
      </c>
      <c r="E1395" s="27">
        <v>2192578</v>
      </c>
      <c r="F1395" s="27">
        <v>2017430.87</v>
      </c>
      <c r="G1395" s="27">
        <f t="shared" si="320"/>
        <v>-159214.06000000006</v>
      </c>
      <c r="H1395" s="27">
        <f t="shared" si="321"/>
        <v>175147.12999999989</v>
      </c>
      <c r="I1395" s="28">
        <f t="shared" si="322"/>
        <v>-7.3146546690093288</v>
      </c>
      <c r="J1395" s="28">
        <f t="shared" si="323"/>
        <v>92.011817595542794</v>
      </c>
      <c r="K1395" s="28">
        <f t="shared" si="324"/>
        <v>47.265364698462413</v>
      </c>
    </row>
    <row r="1396" spans="1:11">
      <c r="A1396" s="33" t="s">
        <v>40</v>
      </c>
      <c r="B1396" s="26" t="s">
        <v>41</v>
      </c>
      <c r="C1396" s="27">
        <v>1677448.1</v>
      </c>
      <c r="D1396" s="27">
        <v>3255591</v>
      </c>
      <c r="E1396" s="27">
        <v>1574107</v>
      </c>
      <c r="F1396" s="27">
        <v>1624923.97</v>
      </c>
      <c r="G1396" s="27">
        <f t="shared" si="320"/>
        <v>-52524.130000000121</v>
      </c>
      <c r="H1396" s="27">
        <f t="shared" si="321"/>
        <v>-50816.969999999972</v>
      </c>
      <c r="I1396" s="28">
        <f t="shared" si="322"/>
        <v>-3.1311925537368381</v>
      </c>
      <c r="J1396" s="28">
        <f t="shared" si="323"/>
        <v>103.22830468322675</v>
      </c>
      <c r="K1396" s="28">
        <f t="shared" si="324"/>
        <v>49.91179696712517</v>
      </c>
    </row>
    <row r="1397" spans="1:11">
      <c r="A1397" s="33" t="s">
        <v>42</v>
      </c>
      <c r="B1397" s="26" t="s">
        <v>43</v>
      </c>
      <c r="C1397" s="27">
        <v>499196.83</v>
      </c>
      <c r="D1397" s="27">
        <v>1012716</v>
      </c>
      <c r="E1397" s="27">
        <v>618471</v>
      </c>
      <c r="F1397" s="27">
        <v>392506.9</v>
      </c>
      <c r="G1397" s="27">
        <f t="shared" si="320"/>
        <v>-106689.93</v>
      </c>
      <c r="H1397" s="27">
        <f t="shared" si="321"/>
        <v>225964.09999999998</v>
      </c>
      <c r="I1397" s="28">
        <f t="shared" si="322"/>
        <v>-21.372317208023944</v>
      </c>
      <c r="J1397" s="28">
        <f t="shared" si="323"/>
        <v>63.464075114273754</v>
      </c>
      <c r="K1397" s="28">
        <f t="shared" si="324"/>
        <v>38.757845239929061</v>
      </c>
    </row>
    <row r="1398" spans="1:11">
      <c r="A1398" s="34" t="s">
        <v>44</v>
      </c>
      <c r="B1398" s="26" t="s">
        <v>45</v>
      </c>
      <c r="C1398" s="27">
        <v>781.87</v>
      </c>
      <c r="D1398" s="27">
        <v>0</v>
      </c>
      <c r="E1398" s="27">
        <v>0</v>
      </c>
      <c r="F1398" s="27">
        <v>0</v>
      </c>
      <c r="G1398" s="27">
        <f t="shared" si="320"/>
        <v>-781.87</v>
      </c>
      <c r="H1398" s="27">
        <f t="shared" si="321"/>
        <v>0</v>
      </c>
      <c r="I1398" s="28">
        <f t="shared" si="322"/>
        <v>-100</v>
      </c>
      <c r="J1398" s="28">
        <f t="shared" si="323"/>
        <v>0</v>
      </c>
      <c r="K1398" s="28">
        <f t="shared" si="324"/>
        <v>0</v>
      </c>
    </row>
    <row r="1399" spans="1:11">
      <c r="A1399" s="31" t="s">
        <v>60</v>
      </c>
      <c r="B1399" s="26" t="s">
        <v>61</v>
      </c>
      <c r="C1399" s="27">
        <v>0</v>
      </c>
      <c r="D1399" s="27">
        <v>42000</v>
      </c>
      <c r="E1399" s="27">
        <v>0</v>
      </c>
      <c r="F1399" s="27">
        <v>33226.980000000003</v>
      </c>
      <c r="G1399" s="27">
        <f t="shared" si="320"/>
        <v>33226.980000000003</v>
      </c>
      <c r="H1399" s="27">
        <f t="shared" si="321"/>
        <v>-33226.980000000003</v>
      </c>
      <c r="I1399" s="28">
        <f t="shared" si="322"/>
        <v>0</v>
      </c>
      <c r="J1399" s="28">
        <f t="shared" si="323"/>
        <v>0</v>
      </c>
      <c r="K1399" s="28">
        <f t="shared" si="324"/>
        <v>79.111857142857161</v>
      </c>
    </row>
    <row r="1400" spans="1:11">
      <c r="A1400" s="32" t="s">
        <v>62</v>
      </c>
      <c r="B1400" s="26" t="s">
        <v>63</v>
      </c>
      <c r="C1400" s="27">
        <v>0</v>
      </c>
      <c r="D1400" s="27">
        <v>42000</v>
      </c>
      <c r="E1400" s="27">
        <v>0</v>
      </c>
      <c r="F1400" s="27">
        <v>33226.980000000003</v>
      </c>
      <c r="G1400" s="27">
        <f t="shared" si="320"/>
        <v>33226.980000000003</v>
      </c>
      <c r="H1400" s="27">
        <f t="shared" si="321"/>
        <v>-33226.980000000003</v>
      </c>
      <c r="I1400" s="28">
        <f t="shared" si="322"/>
        <v>0</v>
      </c>
      <c r="J1400" s="28">
        <f t="shared" si="323"/>
        <v>0</v>
      </c>
      <c r="K1400" s="28">
        <f t="shared" si="324"/>
        <v>79.111857142857161</v>
      </c>
    </row>
    <row r="1401" spans="1:11">
      <c r="A1401" s="25"/>
      <c r="B1401" s="26" t="s">
        <v>64</v>
      </c>
      <c r="C1401" s="27">
        <v>482096</v>
      </c>
      <c r="D1401" s="27">
        <v>-1513875</v>
      </c>
      <c r="E1401" s="27">
        <v>-414000</v>
      </c>
      <c r="F1401" s="27">
        <v>731591.38</v>
      </c>
      <c r="G1401" s="27">
        <f t="shared" si="320"/>
        <v>249495.38</v>
      </c>
      <c r="H1401" s="27">
        <f t="shared" si="321"/>
        <v>-1145591.3799999999</v>
      </c>
      <c r="I1401" s="28">
        <f t="shared" si="322"/>
        <v>51.752219474959333</v>
      </c>
      <c r="J1401" s="28">
        <f t="shared" si="323"/>
        <v>-176.71289371980677</v>
      </c>
      <c r="K1401" s="28">
        <f t="shared" si="324"/>
        <v>-48.325745520601103</v>
      </c>
    </row>
    <row r="1402" spans="1:11">
      <c r="A1402" s="25" t="s">
        <v>65</v>
      </c>
      <c r="B1402" s="26" t="s">
        <v>66</v>
      </c>
      <c r="C1402" s="27">
        <v>-482096</v>
      </c>
      <c r="D1402" s="27">
        <v>1513875</v>
      </c>
      <c r="E1402" s="27">
        <v>414000</v>
      </c>
      <c r="F1402" s="27">
        <v>-731591.38</v>
      </c>
      <c r="G1402" s="27">
        <f t="shared" si="320"/>
        <v>-249495.38</v>
      </c>
      <c r="H1402" s="27">
        <f t="shared" si="321"/>
        <v>1145591.3799999999</v>
      </c>
      <c r="I1402" s="28">
        <f t="shared" si="322"/>
        <v>51.752219474959333</v>
      </c>
      <c r="J1402" s="28">
        <f t="shared" si="323"/>
        <v>-176.71289371980677</v>
      </c>
      <c r="K1402" s="28">
        <f t="shared" si="324"/>
        <v>-48.325745520601103</v>
      </c>
    </row>
    <row r="1403" spans="1:11">
      <c r="A1403" s="31" t="s">
        <v>67</v>
      </c>
      <c r="B1403" s="26" t="s">
        <v>68</v>
      </c>
      <c r="C1403" s="27">
        <v>-482096</v>
      </c>
      <c r="D1403" s="27">
        <v>1513875</v>
      </c>
      <c r="E1403" s="27">
        <v>414000</v>
      </c>
      <c r="F1403" s="27">
        <v>-731591.38</v>
      </c>
      <c r="G1403" s="27">
        <f t="shared" si="320"/>
        <v>-249495.38</v>
      </c>
      <c r="H1403" s="27">
        <f t="shared" si="321"/>
        <v>1145591.3799999999</v>
      </c>
      <c r="I1403" s="28">
        <f t="shared" si="322"/>
        <v>51.752219474959333</v>
      </c>
      <c r="J1403" s="28">
        <f t="shared" si="323"/>
        <v>-176.71289371980677</v>
      </c>
      <c r="K1403" s="28">
        <f t="shared" si="324"/>
        <v>-48.325745520601103</v>
      </c>
    </row>
    <row r="1404" spans="1:11" ht="26.4">
      <c r="A1404" s="32" t="s">
        <v>148</v>
      </c>
      <c r="B1404" s="26" t="s">
        <v>149</v>
      </c>
      <c r="C1404" s="27">
        <v>-1566693.48</v>
      </c>
      <c r="D1404" s="27">
        <v>1513875</v>
      </c>
      <c r="E1404" s="27">
        <v>414000</v>
      </c>
      <c r="F1404" s="27">
        <v>-1513872.78</v>
      </c>
      <c r="G1404" s="27">
        <f t="shared" si="320"/>
        <v>52820.699999999953</v>
      </c>
      <c r="H1404" s="27">
        <f t="shared" si="321"/>
        <v>1927872.78</v>
      </c>
      <c r="I1404" s="28">
        <f t="shared" si="322"/>
        <v>-3.37147634009429</v>
      </c>
      <c r="J1404" s="28">
        <f t="shared" si="323"/>
        <v>-365.6697536231884</v>
      </c>
      <c r="K1404" s="28">
        <f t="shared" si="324"/>
        <v>-99.999853356452817</v>
      </c>
    </row>
    <row r="1405" spans="1:11">
      <c r="A1405" s="40" t="s">
        <v>577</v>
      </c>
      <c r="B1405" s="37" t="s">
        <v>578</v>
      </c>
      <c r="C1405" s="38"/>
      <c r="D1405" s="38"/>
      <c r="E1405" s="38"/>
      <c r="F1405" s="38"/>
      <c r="G1405" s="38"/>
      <c r="H1405" s="38"/>
      <c r="I1405" s="39"/>
      <c r="J1405" s="39"/>
      <c r="K1405" s="39"/>
    </row>
    <row r="1406" spans="1:11">
      <c r="A1406" s="25" t="s">
        <v>28</v>
      </c>
      <c r="B1406" s="26" t="s">
        <v>29</v>
      </c>
      <c r="C1406" s="27">
        <v>1581007.18</v>
      </c>
      <c r="D1406" s="27">
        <v>2001431</v>
      </c>
      <c r="E1406" s="27">
        <v>1581217</v>
      </c>
      <c r="F1406" s="27">
        <v>1897283</v>
      </c>
      <c r="G1406" s="27">
        <f t="shared" ref="G1406:G1421" si="325">F1406-C1406</f>
        <v>316275.82000000007</v>
      </c>
      <c r="H1406" s="27">
        <f t="shared" ref="H1406:H1421" si="326">E1406-F1406</f>
        <v>-316066</v>
      </c>
      <c r="I1406" s="28">
        <f t="shared" ref="I1406:I1421" si="327">IF(ISERROR(F1406/C1406),0,F1406/C1406*100-100)</f>
        <v>20.004704848968501</v>
      </c>
      <c r="J1406" s="28">
        <f t="shared" ref="J1406:J1421" si="328">IF(ISERROR(F1406/E1406),0,F1406/E1406*100)</f>
        <v>119.98878079352802</v>
      </c>
      <c r="K1406" s="28">
        <f t="shared" ref="K1406:K1421" si="329">IF(ISERROR(F1406/D1406),0,F1406/D1406*100)</f>
        <v>94.796323230728419</v>
      </c>
    </row>
    <row r="1407" spans="1:11">
      <c r="A1407" s="31" t="s">
        <v>102</v>
      </c>
      <c r="B1407" s="26" t="s">
        <v>103</v>
      </c>
      <c r="C1407" s="27">
        <v>831824.18</v>
      </c>
      <c r="D1407" s="27">
        <v>1048251</v>
      </c>
      <c r="E1407" s="27">
        <v>832034</v>
      </c>
      <c r="F1407" s="27">
        <v>944103</v>
      </c>
      <c r="G1407" s="27">
        <f t="shared" si="325"/>
        <v>112278.81999999995</v>
      </c>
      <c r="H1407" s="27">
        <f t="shared" si="326"/>
        <v>-112069</v>
      </c>
      <c r="I1407" s="28">
        <f t="shared" si="327"/>
        <v>13.497902886160375</v>
      </c>
      <c r="J1407" s="28">
        <f t="shared" si="328"/>
        <v>113.46928130340828</v>
      </c>
      <c r="K1407" s="28">
        <f t="shared" si="329"/>
        <v>90.064593308282085</v>
      </c>
    </row>
    <row r="1408" spans="1:11">
      <c r="A1408" s="31" t="s">
        <v>30</v>
      </c>
      <c r="B1408" s="26" t="s">
        <v>31</v>
      </c>
      <c r="C1408" s="27">
        <v>749183</v>
      </c>
      <c r="D1408" s="27">
        <v>953180</v>
      </c>
      <c r="E1408" s="27">
        <v>749183</v>
      </c>
      <c r="F1408" s="27">
        <v>953180</v>
      </c>
      <c r="G1408" s="27">
        <f t="shared" si="325"/>
        <v>203997</v>
      </c>
      <c r="H1408" s="27">
        <f t="shared" si="326"/>
        <v>-203997</v>
      </c>
      <c r="I1408" s="28">
        <f t="shared" si="327"/>
        <v>27.229261742458121</v>
      </c>
      <c r="J1408" s="28">
        <f t="shared" si="328"/>
        <v>127.22926174245812</v>
      </c>
      <c r="K1408" s="28">
        <f t="shared" si="329"/>
        <v>100</v>
      </c>
    </row>
    <row r="1409" spans="1:11">
      <c r="A1409" s="32" t="s">
        <v>32</v>
      </c>
      <c r="B1409" s="26" t="s">
        <v>33</v>
      </c>
      <c r="C1409" s="27">
        <v>749183</v>
      </c>
      <c r="D1409" s="27">
        <v>953180</v>
      </c>
      <c r="E1409" s="27">
        <v>749183</v>
      </c>
      <c r="F1409" s="27">
        <v>953180</v>
      </c>
      <c r="G1409" s="27">
        <f t="shared" si="325"/>
        <v>203997</v>
      </c>
      <c r="H1409" s="27">
        <f t="shared" si="326"/>
        <v>-203997</v>
      </c>
      <c r="I1409" s="28">
        <f t="shared" si="327"/>
        <v>27.229261742458121</v>
      </c>
      <c r="J1409" s="28">
        <f t="shared" si="328"/>
        <v>127.22926174245812</v>
      </c>
      <c r="K1409" s="28">
        <f t="shared" si="329"/>
        <v>100</v>
      </c>
    </row>
    <row r="1410" spans="1:11">
      <c r="A1410" s="25" t="s">
        <v>34</v>
      </c>
      <c r="B1410" s="26" t="s">
        <v>35</v>
      </c>
      <c r="C1410" s="27">
        <v>1373402.74</v>
      </c>
      <c r="D1410" s="27">
        <v>3658008</v>
      </c>
      <c r="E1410" s="27">
        <v>1636495</v>
      </c>
      <c r="F1410" s="27">
        <v>1574114.25</v>
      </c>
      <c r="G1410" s="27">
        <f t="shared" si="325"/>
        <v>200711.51</v>
      </c>
      <c r="H1410" s="27">
        <f t="shared" si="326"/>
        <v>62380.75</v>
      </c>
      <c r="I1410" s="28">
        <f t="shared" si="327"/>
        <v>14.614177193209926</v>
      </c>
      <c r="J1410" s="28">
        <f t="shared" si="328"/>
        <v>96.188149062478033</v>
      </c>
      <c r="K1410" s="28">
        <f t="shared" si="329"/>
        <v>43.032006764337311</v>
      </c>
    </row>
    <row r="1411" spans="1:11">
      <c r="A1411" s="31" t="s">
        <v>36</v>
      </c>
      <c r="B1411" s="26" t="s">
        <v>37</v>
      </c>
      <c r="C1411" s="27">
        <v>1373402.74</v>
      </c>
      <c r="D1411" s="27">
        <v>3633008</v>
      </c>
      <c r="E1411" s="27">
        <v>1611495</v>
      </c>
      <c r="F1411" s="27">
        <v>1572941.76</v>
      </c>
      <c r="G1411" s="27">
        <f t="shared" si="325"/>
        <v>199539.02000000002</v>
      </c>
      <c r="H1411" s="27">
        <f t="shared" si="326"/>
        <v>38553.239999999991</v>
      </c>
      <c r="I1411" s="28">
        <f t="shared" si="327"/>
        <v>14.528806022332532</v>
      </c>
      <c r="J1411" s="28">
        <f t="shared" si="328"/>
        <v>97.607610324574395</v>
      </c>
      <c r="K1411" s="28">
        <f t="shared" si="329"/>
        <v>43.295851812052163</v>
      </c>
    </row>
    <row r="1412" spans="1:11">
      <c r="A1412" s="32" t="s">
        <v>38</v>
      </c>
      <c r="B1412" s="26" t="s">
        <v>39</v>
      </c>
      <c r="C1412" s="27">
        <v>1373402.74</v>
      </c>
      <c r="D1412" s="27">
        <v>3633008</v>
      </c>
      <c r="E1412" s="27">
        <v>1611495</v>
      </c>
      <c r="F1412" s="27">
        <v>1572941.76</v>
      </c>
      <c r="G1412" s="27">
        <f t="shared" si="325"/>
        <v>199539.02000000002</v>
      </c>
      <c r="H1412" s="27">
        <f t="shared" si="326"/>
        <v>38553.239999999991</v>
      </c>
      <c r="I1412" s="28">
        <f t="shared" si="327"/>
        <v>14.528806022332532</v>
      </c>
      <c r="J1412" s="28">
        <f t="shared" si="328"/>
        <v>97.607610324574395</v>
      </c>
      <c r="K1412" s="28">
        <f t="shared" si="329"/>
        <v>43.295851812052163</v>
      </c>
    </row>
    <row r="1413" spans="1:11">
      <c r="A1413" s="33" t="s">
        <v>40</v>
      </c>
      <c r="B1413" s="26" t="s">
        <v>41</v>
      </c>
      <c r="C1413" s="27">
        <v>1046784.92</v>
      </c>
      <c r="D1413" s="27">
        <v>1829821</v>
      </c>
      <c r="E1413" s="27">
        <v>1114403</v>
      </c>
      <c r="F1413" s="27">
        <v>1076699.73</v>
      </c>
      <c r="G1413" s="27">
        <f t="shared" si="325"/>
        <v>29914.809999999939</v>
      </c>
      <c r="H1413" s="27">
        <f t="shared" si="326"/>
        <v>37703.270000000019</v>
      </c>
      <c r="I1413" s="28">
        <f t="shared" si="327"/>
        <v>2.8577799917102453</v>
      </c>
      <c r="J1413" s="28">
        <f t="shared" si="328"/>
        <v>96.616729316055313</v>
      </c>
      <c r="K1413" s="28">
        <f t="shared" si="329"/>
        <v>58.841806384340323</v>
      </c>
    </row>
    <row r="1414" spans="1:11">
      <c r="A1414" s="33" t="s">
        <v>42</v>
      </c>
      <c r="B1414" s="26" t="s">
        <v>43</v>
      </c>
      <c r="C1414" s="27">
        <v>326617.82</v>
      </c>
      <c r="D1414" s="27">
        <v>1803187</v>
      </c>
      <c r="E1414" s="27">
        <v>497092</v>
      </c>
      <c r="F1414" s="27">
        <v>496242.03</v>
      </c>
      <c r="G1414" s="27">
        <f t="shared" si="325"/>
        <v>169624.21000000002</v>
      </c>
      <c r="H1414" s="27">
        <f t="shared" si="326"/>
        <v>849.96999999997206</v>
      </c>
      <c r="I1414" s="28">
        <f t="shared" si="327"/>
        <v>51.933544226092749</v>
      </c>
      <c r="J1414" s="28">
        <f t="shared" si="328"/>
        <v>99.82901153106468</v>
      </c>
      <c r="K1414" s="28">
        <f t="shared" si="329"/>
        <v>27.520275490007418</v>
      </c>
    </row>
    <row r="1415" spans="1:11">
      <c r="A1415" s="34" t="s">
        <v>44</v>
      </c>
      <c r="B1415" s="26" t="s">
        <v>45</v>
      </c>
      <c r="C1415" s="27">
        <v>1170.25</v>
      </c>
      <c r="D1415" s="27">
        <v>0</v>
      </c>
      <c r="E1415" s="27">
        <v>0</v>
      </c>
      <c r="F1415" s="27">
        <v>4469.5200000000004</v>
      </c>
      <c r="G1415" s="27">
        <f t="shared" si="325"/>
        <v>3299.2700000000004</v>
      </c>
      <c r="H1415" s="27">
        <f t="shared" si="326"/>
        <v>-4469.5200000000004</v>
      </c>
      <c r="I1415" s="28">
        <f t="shared" si="327"/>
        <v>281.92864772484512</v>
      </c>
      <c r="J1415" s="28">
        <f t="shared" si="328"/>
        <v>0</v>
      </c>
      <c r="K1415" s="28">
        <f t="shared" si="329"/>
        <v>0</v>
      </c>
    </row>
    <row r="1416" spans="1:11">
      <c r="A1416" s="31" t="s">
        <v>60</v>
      </c>
      <c r="B1416" s="26" t="s">
        <v>61</v>
      </c>
      <c r="C1416" s="27">
        <v>0</v>
      </c>
      <c r="D1416" s="27">
        <v>25000</v>
      </c>
      <c r="E1416" s="27">
        <v>25000</v>
      </c>
      <c r="F1416" s="27">
        <v>1172.49</v>
      </c>
      <c r="G1416" s="27">
        <f t="shared" si="325"/>
        <v>1172.49</v>
      </c>
      <c r="H1416" s="27">
        <f t="shared" si="326"/>
        <v>23827.51</v>
      </c>
      <c r="I1416" s="28">
        <f t="shared" si="327"/>
        <v>0</v>
      </c>
      <c r="J1416" s="28">
        <f t="shared" si="328"/>
        <v>4.6899600000000001</v>
      </c>
      <c r="K1416" s="28">
        <f t="shared" si="329"/>
        <v>4.6899600000000001</v>
      </c>
    </row>
    <row r="1417" spans="1:11">
      <c r="A1417" s="32" t="s">
        <v>62</v>
      </c>
      <c r="B1417" s="26" t="s">
        <v>63</v>
      </c>
      <c r="C1417" s="27">
        <v>0</v>
      </c>
      <c r="D1417" s="27">
        <v>25000</v>
      </c>
      <c r="E1417" s="27">
        <v>25000</v>
      </c>
      <c r="F1417" s="27">
        <v>1172.49</v>
      </c>
      <c r="G1417" s="27">
        <f t="shared" si="325"/>
        <v>1172.49</v>
      </c>
      <c r="H1417" s="27">
        <f t="shared" si="326"/>
        <v>23827.51</v>
      </c>
      <c r="I1417" s="28">
        <f t="shared" si="327"/>
        <v>0</v>
      </c>
      <c r="J1417" s="28">
        <f t="shared" si="328"/>
        <v>4.6899600000000001</v>
      </c>
      <c r="K1417" s="28">
        <f t="shared" si="329"/>
        <v>4.6899600000000001</v>
      </c>
    </row>
    <row r="1418" spans="1:11">
      <c r="A1418" s="25"/>
      <c r="B1418" s="26" t="s">
        <v>64</v>
      </c>
      <c r="C1418" s="27">
        <v>207604.44</v>
      </c>
      <c r="D1418" s="27">
        <v>-1656577</v>
      </c>
      <c r="E1418" s="27">
        <v>-55278</v>
      </c>
      <c r="F1418" s="27">
        <v>323168.75</v>
      </c>
      <c r="G1418" s="27">
        <f t="shared" si="325"/>
        <v>115564.31</v>
      </c>
      <c r="H1418" s="27">
        <f t="shared" si="326"/>
        <v>-378446.75</v>
      </c>
      <c r="I1418" s="28">
        <f t="shared" si="327"/>
        <v>55.665625455794668</v>
      </c>
      <c r="J1418" s="28">
        <f t="shared" si="328"/>
        <v>-584.62453417272695</v>
      </c>
      <c r="K1418" s="28">
        <f t="shared" si="329"/>
        <v>-19.508223885759612</v>
      </c>
    </row>
    <row r="1419" spans="1:11">
      <c r="A1419" s="25" t="s">
        <v>65</v>
      </c>
      <c r="B1419" s="26" t="s">
        <v>66</v>
      </c>
      <c r="C1419" s="27">
        <v>-207604.44</v>
      </c>
      <c r="D1419" s="27">
        <v>1656577</v>
      </c>
      <c r="E1419" s="27">
        <v>55278</v>
      </c>
      <c r="F1419" s="27">
        <v>-323168.75</v>
      </c>
      <c r="G1419" s="27">
        <f t="shared" si="325"/>
        <v>-115564.31</v>
      </c>
      <c r="H1419" s="27">
        <f t="shared" si="326"/>
        <v>378446.75</v>
      </c>
      <c r="I1419" s="28">
        <f t="shared" si="327"/>
        <v>55.665625455794668</v>
      </c>
      <c r="J1419" s="28">
        <f t="shared" si="328"/>
        <v>-584.62453417272695</v>
      </c>
      <c r="K1419" s="28">
        <f t="shared" si="329"/>
        <v>-19.508223885759612</v>
      </c>
    </row>
    <row r="1420" spans="1:11">
      <c r="A1420" s="31" t="s">
        <v>67</v>
      </c>
      <c r="B1420" s="26" t="s">
        <v>68</v>
      </c>
      <c r="C1420" s="27">
        <v>-207604.44</v>
      </c>
      <c r="D1420" s="27">
        <v>1656577</v>
      </c>
      <c r="E1420" s="27">
        <v>55278</v>
      </c>
      <c r="F1420" s="27">
        <v>-323168.75</v>
      </c>
      <c r="G1420" s="27">
        <f t="shared" si="325"/>
        <v>-115564.31</v>
      </c>
      <c r="H1420" s="27">
        <f t="shared" si="326"/>
        <v>378446.75</v>
      </c>
      <c r="I1420" s="28">
        <f t="shared" si="327"/>
        <v>55.665625455794668</v>
      </c>
      <c r="J1420" s="28">
        <f t="shared" si="328"/>
        <v>-584.62453417272695</v>
      </c>
      <c r="K1420" s="28">
        <f t="shared" si="329"/>
        <v>-19.508223885759612</v>
      </c>
    </row>
    <row r="1421" spans="1:11" ht="26.4">
      <c r="A1421" s="32" t="s">
        <v>148</v>
      </c>
      <c r="B1421" s="26" t="s">
        <v>149</v>
      </c>
      <c r="C1421" s="27">
        <v>-727108.97</v>
      </c>
      <c r="D1421" s="27">
        <v>1656577</v>
      </c>
      <c r="E1421" s="27">
        <v>55278</v>
      </c>
      <c r="F1421" s="27">
        <v>-1656574.73</v>
      </c>
      <c r="G1421" s="27">
        <f t="shared" si="325"/>
        <v>-929465.76</v>
      </c>
      <c r="H1421" s="27">
        <f t="shared" si="326"/>
        <v>1711852.73</v>
      </c>
      <c r="I1421" s="28">
        <f t="shared" si="327"/>
        <v>127.8303250749334</v>
      </c>
      <c r="J1421" s="28">
        <f t="shared" si="328"/>
        <v>-2996.8065595716198</v>
      </c>
      <c r="K1421" s="28">
        <f t="shared" si="329"/>
        <v>-99.999862970450522</v>
      </c>
    </row>
    <row r="1422" spans="1:11">
      <c r="A1422" s="40" t="s">
        <v>225</v>
      </c>
      <c r="B1422" s="37" t="s">
        <v>579</v>
      </c>
      <c r="C1422" s="38"/>
      <c r="D1422" s="38"/>
      <c r="E1422" s="38"/>
      <c r="F1422" s="38"/>
      <c r="G1422" s="38"/>
      <c r="H1422" s="38"/>
      <c r="I1422" s="39"/>
      <c r="J1422" s="39"/>
      <c r="K1422" s="39"/>
    </row>
    <row r="1423" spans="1:11">
      <c r="A1423" s="25" t="s">
        <v>28</v>
      </c>
      <c r="B1423" s="26" t="s">
        <v>29</v>
      </c>
      <c r="C1423" s="27">
        <v>1003071.47</v>
      </c>
      <c r="D1423" s="27">
        <v>972969</v>
      </c>
      <c r="E1423" s="27">
        <v>549916</v>
      </c>
      <c r="F1423" s="27">
        <v>712573.42</v>
      </c>
      <c r="G1423" s="27">
        <f t="shared" ref="G1423:G1445" si="330">F1423-C1423</f>
        <v>-290498.04999999993</v>
      </c>
      <c r="H1423" s="27">
        <f t="shared" ref="H1423:H1445" si="331">E1423-F1423</f>
        <v>-162657.42000000004</v>
      </c>
      <c r="I1423" s="28">
        <f t="shared" ref="I1423:I1445" si="332">IF(ISERROR(F1423/C1423),0,F1423/C1423*100-100)</f>
        <v>-28.960852610033854</v>
      </c>
      <c r="J1423" s="28">
        <f t="shared" ref="J1423:J1445" si="333">IF(ISERROR(F1423/E1423),0,F1423/E1423*100)</f>
        <v>129.57859382160186</v>
      </c>
      <c r="K1423" s="28">
        <f t="shared" ref="K1423:K1445" si="334">IF(ISERROR(F1423/D1423),0,F1423/D1423*100)</f>
        <v>73.237011662242068</v>
      </c>
    </row>
    <row r="1424" spans="1:11">
      <c r="A1424" s="31" t="s">
        <v>102</v>
      </c>
      <c r="B1424" s="26" t="s">
        <v>103</v>
      </c>
      <c r="C1424" s="27">
        <v>722377.47</v>
      </c>
      <c r="D1424" s="27">
        <v>788367</v>
      </c>
      <c r="E1424" s="27">
        <v>418821</v>
      </c>
      <c r="F1424" s="27">
        <v>527971.42000000004</v>
      </c>
      <c r="G1424" s="27">
        <f t="shared" si="330"/>
        <v>-194406.04999999993</v>
      </c>
      <c r="H1424" s="27">
        <f t="shared" si="331"/>
        <v>-109150.42000000004</v>
      </c>
      <c r="I1424" s="28">
        <f t="shared" si="332"/>
        <v>-26.911975812313187</v>
      </c>
      <c r="J1424" s="28">
        <f t="shared" si="333"/>
        <v>126.06135317952061</v>
      </c>
      <c r="K1424" s="28">
        <f t="shared" si="334"/>
        <v>66.97025877541806</v>
      </c>
    </row>
    <row r="1425" spans="1:11">
      <c r="A1425" s="31" t="s">
        <v>30</v>
      </c>
      <c r="B1425" s="26" t="s">
        <v>31</v>
      </c>
      <c r="C1425" s="27">
        <v>280694</v>
      </c>
      <c r="D1425" s="27">
        <v>184602</v>
      </c>
      <c r="E1425" s="27">
        <v>131095</v>
      </c>
      <c r="F1425" s="27">
        <v>184602</v>
      </c>
      <c r="G1425" s="27">
        <f t="shared" si="330"/>
        <v>-96092</v>
      </c>
      <c r="H1425" s="27">
        <f t="shared" si="331"/>
        <v>-53507</v>
      </c>
      <c r="I1425" s="28">
        <f t="shared" si="332"/>
        <v>-34.233720706534527</v>
      </c>
      <c r="J1425" s="28">
        <f t="shared" si="333"/>
        <v>140.81543918532361</v>
      </c>
      <c r="K1425" s="28">
        <f t="shared" si="334"/>
        <v>100</v>
      </c>
    </row>
    <row r="1426" spans="1:11">
      <c r="A1426" s="32" t="s">
        <v>32</v>
      </c>
      <c r="B1426" s="26" t="s">
        <v>33</v>
      </c>
      <c r="C1426" s="27">
        <v>280694</v>
      </c>
      <c r="D1426" s="27">
        <v>184602</v>
      </c>
      <c r="E1426" s="27">
        <v>131095</v>
      </c>
      <c r="F1426" s="27">
        <v>184602</v>
      </c>
      <c r="G1426" s="27">
        <f t="shared" si="330"/>
        <v>-96092</v>
      </c>
      <c r="H1426" s="27">
        <f t="shared" si="331"/>
        <v>-53507</v>
      </c>
      <c r="I1426" s="28">
        <f t="shared" si="332"/>
        <v>-34.233720706534527</v>
      </c>
      <c r="J1426" s="28">
        <f t="shared" si="333"/>
        <v>140.81543918532361</v>
      </c>
      <c r="K1426" s="28">
        <f t="shared" si="334"/>
        <v>100</v>
      </c>
    </row>
    <row r="1427" spans="1:11">
      <c r="A1427" s="25" t="s">
        <v>34</v>
      </c>
      <c r="B1427" s="26" t="s">
        <v>35</v>
      </c>
      <c r="C1427" s="27">
        <v>588720.31000000006</v>
      </c>
      <c r="D1427" s="27">
        <v>1221686</v>
      </c>
      <c r="E1427" s="27">
        <v>549916</v>
      </c>
      <c r="F1427" s="27">
        <v>544867.21</v>
      </c>
      <c r="G1427" s="27">
        <f t="shared" si="330"/>
        <v>-43853.100000000093</v>
      </c>
      <c r="H1427" s="27">
        <f t="shared" si="331"/>
        <v>5048.7900000000373</v>
      </c>
      <c r="I1427" s="28">
        <f t="shared" si="332"/>
        <v>-7.4488851930384499</v>
      </c>
      <c r="J1427" s="28">
        <f t="shared" si="333"/>
        <v>99.081897962597921</v>
      </c>
      <c r="K1427" s="28">
        <f t="shared" si="334"/>
        <v>44.599611520472529</v>
      </c>
    </row>
    <row r="1428" spans="1:11">
      <c r="A1428" s="31" t="s">
        <v>36</v>
      </c>
      <c r="B1428" s="26" t="s">
        <v>37</v>
      </c>
      <c r="C1428" s="27">
        <v>538720.31000000006</v>
      </c>
      <c r="D1428" s="27">
        <v>1212188</v>
      </c>
      <c r="E1428" s="27">
        <v>549916</v>
      </c>
      <c r="F1428" s="27">
        <v>538369.21</v>
      </c>
      <c r="G1428" s="27">
        <f t="shared" si="330"/>
        <v>-351.10000000009313</v>
      </c>
      <c r="H1428" s="27">
        <f t="shared" si="331"/>
        <v>11546.790000000037</v>
      </c>
      <c r="I1428" s="28">
        <f t="shared" si="332"/>
        <v>-6.5172965170006592E-2</v>
      </c>
      <c r="J1428" s="28">
        <f t="shared" si="333"/>
        <v>97.900262949250433</v>
      </c>
      <c r="K1428" s="28">
        <f t="shared" si="334"/>
        <v>44.41301266800199</v>
      </c>
    </row>
    <row r="1429" spans="1:11">
      <c r="A1429" s="32" t="s">
        <v>38</v>
      </c>
      <c r="B1429" s="26" t="s">
        <v>39</v>
      </c>
      <c r="C1429" s="27">
        <v>484441.67</v>
      </c>
      <c r="D1429" s="27">
        <v>1131788</v>
      </c>
      <c r="E1429" s="27">
        <v>477936</v>
      </c>
      <c r="F1429" s="27">
        <v>477139.21</v>
      </c>
      <c r="G1429" s="27">
        <f t="shared" si="330"/>
        <v>-7302.4599999999627</v>
      </c>
      <c r="H1429" s="27">
        <f t="shared" si="331"/>
        <v>796.78999999997905</v>
      </c>
      <c r="I1429" s="28">
        <f t="shared" si="332"/>
        <v>-1.5073971650704578</v>
      </c>
      <c r="J1429" s="28">
        <f t="shared" si="333"/>
        <v>99.833285209735195</v>
      </c>
      <c r="K1429" s="28">
        <f t="shared" si="334"/>
        <v>42.15800220536002</v>
      </c>
    </row>
    <row r="1430" spans="1:11">
      <c r="A1430" s="33" t="s">
        <v>40</v>
      </c>
      <c r="B1430" s="26" t="s">
        <v>41</v>
      </c>
      <c r="C1430" s="27">
        <v>302452.90000000002</v>
      </c>
      <c r="D1430" s="27">
        <v>569381</v>
      </c>
      <c r="E1430" s="27">
        <v>239426</v>
      </c>
      <c r="F1430" s="27">
        <v>296384.23</v>
      </c>
      <c r="G1430" s="27">
        <f t="shared" si="330"/>
        <v>-6068.6700000000419</v>
      </c>
      <c r="H1430" s="27">
        <f t="shared" si="331"/>
        <v>-56958.229999999981</v>
      </c>
      <c r="I1430" s="28">
        <f t="shared" si="332"/>
        <v>-2.006484315409125</v>
      </c>
      <c r="J1430" s="28">
        <f t="shared" si="333"/>
        <v>123.78949236924979</v>
      </c>
      <c r="K1430" s="28">
        <f t="shared" si="334"/>
        <v>52.053761892300585</v>
      </c>
    </row>
    <row r="1431" spans="1:11">
      <c r="A1431" s="33" t="s">
        <v>42</v>
      </c>
      <c r="B1431" s="26" t="s">
        <v>43</v>
      </c>
      <c r="C1431" s="27">
        <v>181988.77</v>
      </c>
      <c r="D1431" s="27">
        <v>562407</v>
      </c>
      <c r="E1431" s="27">
        <v>238510</v>
      </c>
      <c r="F1431" s="27">
        <v>180754.98</v>
      </c>
      <c r="G1431" s="27">
        <f t="shared" si="330"/>
        <v>-1233.789999999979</v>
      </c>
      <c r="H1431" s="27">
        <f t="shared" si="331"/>
        <v>57755.01999999999</v>
      </c>
      <c r="I1431" s="28">
        <f t="shared" si="332"/>
        <v>-0.67794842505939812</v>
      </c>
      <c r="J1431" s="28">
        <f t="shared" si="333"/>
        <v>75.785074001090109</v>
      </c>
      <c r="K1431" s="28">
        <f t="shared" si="334"/>
        <v>32.139532402690577</v>
      </c>
    </row>
    <row r="1432" spans="1:11">
      <c r="A1432" s="34" t="s">
        <v>44</v>
      </c>
      <c r="B1432" s="26" t="s">
        <v>45</v>
      </c>
      <c r="C1432" s="27">
        <v>8247.68</v>
      </c>
      <c r="D1432" s="27">
        <v>0</v>
      </c>
      <c r="E1432" s="27">
        <v>0</v>
      </c>
      <c r="F1432" s="27">
        <v>1508.38</v>
      </c>
      <c r="G1432" s="27">
        <f t="shared" si="330"/>
        <v>-6739.3</v>
      </c>
      <c r="H1432" s="27">
        <f t="shared" si="331"/>
        <v>-1508.38</v>
      </c>
      <c r="I1432" s="28">
        <f t="shared" si="332"/>
        <v>-81.711463102351203</v>
      </c>
      <c r="J1432" s="28">
        <f t="shared" si="333"/>
        <v>0</v>
      </c>
      <c r="K1432" s="28">
        <f t="shared" si="334"/>
        <v>0</v>
      </c>
    </row>
    <row r="1433" spans="1:11">
      <c r="A1433" s="32" t="s">
        <v>46</v>
      </c>
      <c r="B1433" s="26" t="s">
        <v>47</v>
      </c>
      <c r="C1433" s="27">
        <v>0</v>
      </c>
      <c r="D1433" s="27">
        <v>63757</v>
      </c>
      <c r="E1433" s="27">
        <v>55337</v>
      </c>
      <c r="F1433" s="27">
        <v>44587</v>
      </c>
      <c r="G1433" s="27">
        <f t="shared" si="330"/>
        <v>44587</v>
      </c>
      <c r="H1433" s="27">
        <f t="shared" si="331"/>
        <v>10750</v>
      </c>
      <c r="I1433" s="28">
        <f t="shared" si="332"/>
        <v>0</v>
      </c>
      <c r="J1433" s="28">
        <f t="shared" si="333"/>
        <v>80.573576449753332</v>
      </c>
      <c r="K1433" s="28">
        <f t="shared" si="334"/>
        <v>69.932713270699693</v>
      </c>
    </row>
    <row r="1434" spans="1:11">
      <c r="A1434" s="33" t="s">
        <v>48</v>
      </c>
      <c r="B1434" s="26" t="s">
        <v>49</v>
      </c>
      <c r="C1434" s="27">
        <v>0</v>
      </c>
      <c r="D1434" s="27">
        <v>63757</v>
      </c>
      <c r="E1434" s="27">
        <v>55337</v>
      </c>
      <c r="F1434" s="27">
        <v>44587</v>
      </c>
      <c r="G1434" s="27">
        <f t="shared" si="330"/>
        <v>44587</v>
      </c>
      <c r="H1434" s="27">
        <f t="shared" si="331"/>
        <v>10750</v>
      </c>
      <c r="I1434" s="28">
        <f t="shared" si="332"/>
        <v>0</v>
      </c>
      <c r="J1434" s="28">
        <f t="shared" si="333"/>
        <v>80.573576449753332</v>
      </c>
      <c r="K1434" s="28">
        <f t="shared" si="334"/>
        <v>69.932713270699693</v>
      </c>
    </row>
    <row r="1435" spans="1:11" ht="26.4">
      <c r="A1435" s="32" t="s">
        <v>88</v>
      </c>
      <c r="B1435" s="26" t="s">
        <v>89</v>
      </c>
      <c r="C1435" s="27">
        <v>54278.64</v>
      </c>
      <c r="D1435" s="27">
        <v>0</v>
      </c>
      <c r="E1435" s="27">
        <v>0</v>
      </c>
      <c r="F1435" s="27">
        <v>0</v>
      </c>
      <c r="G1435" s="27">
        <f t="shared" si="330"/>
        <v>-54278.64</v>
      </c>
      <c r="H1435" s="27">
        <f t="shared" si="331"/>
        <v>0</v>
      </c>
      <c r="I1435" s="28">
        <f t="shared" si="332"/>
        <v>-100</v>
      </c>
      <c r="J1435" s="28">
        <f t="shared" si="333"/>
        <v>0</v>
      </c>
      <c r="K1435" s="28">
        <f t="shared" si="334"/>
        <v>0</v>
      </c>
    </row>
    <row r="1436" spans="1:11">
      <c r="A1436" s="33" t="s">
        <v>90</v>
      </c>
      <c r="B1436" s="26" t="s">
        <v>91</v>
      </c>
      <c r="C1436" s="27">
        <v>54278.64</v>
      </c>
      <c r="D1436" s="27">
        <v>0</v>
      </c>
      <c r="E1436" s="27">
        <v>0</v>
      </c>
      <c r="F1436" s="27">
        <v>0</v>
      </c>
      <c r="G1436" s="27">
        <f t="shared" si="330"/>
        <v>-54278.64</v>
      </c>
      <c r="H1436" s="27">
        <f t="shared" si="331"/>
        <v>0</v>
      </c>
      <c r="I1436" s="28">
        <f t="shared" si="332"/>
        <v>-100</v>
      </c>
      <c r="J1436" s="28">
        <f t="shared" si="333"/>
        <v>0</v>
      </c>
      <c r="K1436" s="28">
        <f t="shared" si="334"/>
        <v>0</v>
      </c>
    </row>
    <row r="1437" spans="1:11" ht="26.4">
      <c r="A1437" s="32" t="s">
        <v>52</v>
      </c>
      <c r="B1437" s="26" t="s">
        <v>53</v>
      </c>
      <c r="C1437" s="27">
        <v>0</v>
      </c>
      <c r="D1437" s="27">
        <v>16643</v>
      </c>
      <c r="E1437" s="27">
        <v>16643</v>
      </c>
      <c r="F1437" s="27">
        <v>16643</v>
      </c>
      <c r="G1437" s="27">
        <f t="shared" si="330"/>
        <v>16643</v>
      </c>
      <c r="H1437" s="27">
        <f t="shared" si="331"/>
        <v>0</v>
      </c>
      <c r="I1437" s="28">
        <f t="shared" si="332"/>
        <v>0</v>
      </c>
      <c r="J1437" s="28">
        <f t="shared" si="333"/>
        <v>100</v>
      </c>
      <c r="K1437" s="28">
        <f t="shared" si="334"/>
        <v>100</v>
      </c>
    </row>
    <row r="1438" spans="1:11" ht="52.8">
      <c r="A1438" s="33" t="s">
        <v>163</v>
      </c>
      <c r="B1438" s="26" t="s">
        <v>164</v>
      </c>
      <c r="C1438" s="27">
        <v>0</v>
      </c>
      <c r="D1438" s="27">
        <v>16643</v>
      </c>
      <c r="E1438" s="27">
        <v>16643</v>
      </c>
      <c r="F1438" s="27">
        <v>16643</v>
      </c>
      <c r="G1438" s="27">
        <f t="shared" si="330"/>
        <v>16643</v>
      </c>
      <c r="H1438" s="27">
        <f t="shared" si="331"/>
        <v>0</v>
      </c>
      <c r="I1438" s="28">
        <f t="shared" si="332"/>
        <v>0</v>
      </c>
      <c r="J1438" s="28">
        <f t="shared" si="333"/>
        <v>100</v>
      </c>
      <c r="K1438" s="28">
        <f t="shared" si="334"/>
        <v>100</v>
      </c>
    </row>
    <row r="1439" spans="1:11" ht="66">
      <c r="A1439" s="34" t="s">
        <v>190</v>
      </c>
      <c r="B1439" s="26" t="s">
        <v>191</v>
      </c>
      <c r="C1439" s="27">
        <v>0</v>
      </c>
      <c r="D1439" s="27">
        <v>16643</v>
      </c>
      <c r="E1439" s="27">
        <v>16643</v>
      </c>
      <c r="F1439" s="27">
        <v>16643</v>
      </c>
      <c r="G1439" s="27">
        <f t="shared" si="330"/>
        <v>16643</v>
      </c>
      <c r="H1439" s="27">
        <f t="shared" si="331"/>
        <v>0</v>
      </c>
      <c r="I1439" s="28">
        <f t="shared" si="332"/>
        <v>0</v>
      </c>
      <c r="J1439" s="28">
        <f t="shared" si="333"/>
        <v>100</v>
      </c>
      <c r="K1439" s="28">
        <f t="shared" si="334"/>
        <v>100</v>
      </c>
    </row>
    <row r="1440" spans="1:11">
      <c r="A1440" s="31" t="s">
        <v>60</v>
      </c>
      <c r="B1440" s="26" t="s">
        <v>61</v>
      </c>
      <c r="C1440" s="27">
        <v>50000</v>
      </c>
      <c r="D1440" s="27">
        <v>9498</v>
      </c>
      <c r="E1440" s="27">
        <v>0</v>
      </c>
      <c r="F1440" s="27">
        <v>6498</v>
      </c>
      <c r="G1440" s="27">
        <f t="shared" si="330"/>
        <v>-43502</v>
      </c>
      <c r="H1440" s="27">
        <f t="shared" si="331"/>
        <v>-6498</v>
      </c>
      <c r="I1440" s="28">
        <f t="shared" si="332"/>
        <v>-87.004000000000005</v>
      </c>
      <c r="J1440" s="28">
        <f t="shared" si="333"/>
        <v>0</v>
      </c>
      <c r="K1440" s="28">
        <f t="shared" si="334"/>
        <v>68.414403032217308</v>
      </c>
    </row>
    <row r="1441" spans="1:11">
      <c r="A1441" s="32" t="s">
        <v>62</v>
      </c>
      <c r="B1441" s="26" t="s">
        <v>63</v>
      </c>
      <c r="C1441" s="27">
        <v>50000</v>
      </c>
      <c r="D1441" s="27">
        <v>9498</v>
      </c>
      <c r="E1441" s="27">
        <v>0</v>
      </c>
      <c r="F1441" s="27">
        <v>6498</v>
      </c>
      <c r="G1441" s="27">
        <f t="shared" si="330"/>
        <v>-43502</v>
      </c>
      <c r="H1441" s="27">
        <f t="shared" si="331"/>
        <v>-6498</v>
      </c>
      <c r="I1441" s="28">
        <f t="shared" si="332"/>
        <v>-87.004000000000005</v>
      </c>
      <c r="J1441" s="28">
        <f t="shared" si="333"/>
        <v>0</v>
      </c>
      <c r="K1441" s="28">
        <f t="shared" si="334"/>
        <v>68.414403032217308</v>
      </c>
    </row>
    <row r="1442" spans="1:11">
      <c r="A1442" s="25"/>
      <c r="B1442" s="26" t="s">
        <v>64</v>
      </c>
      <c r="C1442" s="27">
        <v>414351.16</v>
      </c>
      <c r="D1442" s="27">
        <v>-248717</v>
      </c>
      <c r="E1442" s="27">
        <v>0</v>
      </c>
      <c r="F1442" s="27">
        <v>167706.21</v>
      </c>
      <c r="G1442" s="27">
        <f t="shared" si="330"/>
        <v>-246644.94999999998</v>
      </c>
      <c r="H1442" s="27">
        <f t="shared" si="331"/>
        <v>-167706.21</v>
      </c>
      <c r="I1442" s="28">
        <f t="shared" si="332"/>
        <v>-59.525584530763716</v>
      </c>
      <c r="J1442" s="28">
        <f t="shared" si="333"/>
        <v>0</v>
      </c>
      <c r="K1442" s="28">
        <f t="shared" si="334"/>
        <v>-67.428527201598598</v>
      </c>
    </row>
    <row r="1443" spans="1:11">
      <c r="A1443" s="25" t="s">
        <v>65</v>
      </c>
      <c r="B1443" s="26" t="s">
        <v>66</v>
      </c>
      <c r="C1443" s="27">
        <v>-414351.16</v>
      </c>
      <c r="D1443" s="27">
        <v>248717</v>
      </c>
      <c r="E1443" s="27">
        <v>0</v>
      </c>
      <c r="F1443" s="27">
        <v>-167706.21</v>
      </c>
      <c r="G1443" s="27">
        <f t="shared" si="330"/>
        <v>246644.94999999998</v>
      </c>
      <c r="H1443" s="27">
        <f t="shared" si="331"/>
        <v>167706.21</v>
      </c>
      <c r="I1443" s="28">
        <f t="shared" si="332"/>
        <v>-59.525584530763716</v>
      </c>
      <c r="J1443" s="28">
        <f t="shared" si="333"/>
        <v>0</v>
      </c>
      <c r="K1443" s="28">
        <f t="shared" si="334"/>
        <v>-67.428527201598598</v>
      </c>
    </row>
    <row r="1444" spans="1:11">
      <c r="A1444" s="31" t="s">
        <v>67</v>
      </c>
      <c r="B1444" s="26" t="s">
        <v>68</v>
      </c>
      <c r="C1444" s="27">
        <v>-414351.16</v>
      </c>
      <c r="D1444" s="27">
        <v>248717</v>
      </c>
      <c r="E1444" s="27">
        <v>0</v>
      </c>
      <c r="F1444" s="27">
        <v>-167706.21</v>
      </c>
      <c r="G1444" s="27">
        <f t="shared" si="330"/>
        <v>246644.94999999998</v>
      </c>
      <c r="H1444" s="27">
        <f t="shared" si="331"/>
        <v>167706.21</v>
      </c>
      <c r="I1444" s="28">
        <f t="shared" si="332"/>
        <v>-59.525584530763716</v>
      </c>
      <c r="J1444" s="28">
        <f t="shared" si="333"/>
        <v>0</v>
      </c>
      <c r="K1444" s="28">
        <f t="shared" si="334"/>
        <v>-67.428527201598598</v>
      </c>
    </row>
    <row r="1445" spans="1:11" ht="26.4">
      <c r="A1445" s="32" t="s">
        <v>148</v>
      </c>
      <c r="B1445" s="26" t="s">
        <v>149</v>
      </c>
      <c r="C1445" s="27">
        <v>-235153.35</v>
      </c>
      <c r="D1445" s="27">
        <v>248717</v>
      </c>
      <c r="E1445" s="27">
        <v>0</v>
      </c>
      <c r="F1445" s="27">
        <v>-233372.73</v>
      </c>
      <c r="G1445" s="27">
        <f t="shared" si="330"/>
        <v>1780.6199999999953</v>
      </c>
      <c r="H1445" s="27">
        <f t="shared" si="331"/>
        <v>233372.73</v>
      </c>
      <c r="I1445" s="28">
        <f t="shared" si="332"/>
        <v>-0.75721651424484548</v>
      </c>
      <c r="J1445" s="28">
        <f t="shared" si="333"/>
        <v>0</v>
      </c>
      <c r="K1445" s="28">
        <f t="shared" si="334"/>
        <v>-93.830630797251501</v>
      </c>
    </row>
    <row r="1446" spans="1:11">
      <c r="A1446" s="40" t="s">
        <v>580</v>
      </c>
      <c r="B1446" s="37" t="s">
        <v>581</v>
      </c>
      <c r="C1446" s="38"/>
      <c r="D1446" s="38"/>
      <c r="E1446" s="38"/>
      <c r="F1446" s="38"/>
      <c r="G1446" s="38"/>
      <c r="H1446" s="38"/>
      <c r="I1446" s="39"/>
      <c r="J1446" s="39"/>
      <c r="K1446" s="39"/>
    </row>
    <row r="1447" spans="1:11">
      <c r="A1447" s="25" t="s">
        <v>28</v>
      </c>
      <c r="B1447" s="26" t="s">
        <v>29</v>
      </c>
      <c r="C1447" s="27">
        <v>1743577</v>
      </c>
      <c r="D1447" s="27">
        <v>4263967</v>
      </c>
      <c r="E1447" s="27">
        <v>1830504</v>
      </c>
      <c r="F1447" s="27">
        <v>4244080.82</v>
      </c>
      <c r="G1447" s="27">
        <f t="shared" ref="G1447:G1475" si="335">F1447-C1447</f>
        <v>2500503.8200000003</v>
      </c>
      <c r="H1447" s="27">
        <f t="shared" ref="H1447:H1475" si="336">E1447-F1447</f>
        <v>-2413576.8200000003</v>
      </c>
      <c r="I1447" s="28">
        <f t="shared" ref="I1447:I1475" si="337">IF(ISERROR(F1447/C1447),0,F1447/C1447*100-100)</f>
        <v>143.41229667516836</v>
      </c>
      <c r="J1447" s="28">
        <f t="shared" ref="J1447:J1475" si="338">IF(ISERROR(F1447/E1447),0,F1447/E1447*100)</f>
        <v>231.85313006691052</v>
      </c>
      <c r="K1447" s="28">
        <f t="shared" ref="K1447:K1475" si="339">IF(ISERROR(F1447/D1447),0,F1447/D1447*100)</f>
        <v>99.533622563214024</v>
      </c>
    </row>
    <row r="1448" spans="1:11">
      <c r="A1448" s="31" t="s">
        <v>102</v>
      </c>
      <c r="B1448" s="26" t="s">
        <v>103</v>
      </c>
      <c r="C1448" s="27">
        <v>1439351</v>
      </c>
      <c r="D1448" s="27">
        <v>3530602</v>
      </c>
      <c r="E1448" s="27">
        <v>1412680</v>
      </c>
      <c r="F1448" s="27">
        <v>3544781.18</v>
      </c>
      <c r="G1448" s="27">
        <f t="shared" si="335"/>
        <v>2105430.1800000002</v>
      </c>
      <c r="H1448" s="27">
        <f t="shared" si="336"/>
        <v>-2132101.1800000002</v>
      </c>
      <c r="I1448" s="28">
        <f t="shared" si="337"/>
        <v>146.27635510726708</v>
      </c>
      <c r="J1448" s="28">
        <f t="shared" si="338"/>
        <v>250.92598323753435</v>
      </c>
      <c r="K1448" s="28">
        <f t="shared" si="339"/>
        <v>100.40160799772957</v>
      </c>
    </row>
    <row r="1449" spans="1:11">
      <c r="A1449" s="31" t="s">
        <v>78</v>
      </c>
      <c r="B1449" s="26" t="s">
        <v>79</v>
      </c>
      <c r="C1449" s="27">
        <v>0</v>
      </c>
      <c r="D1449" s="27">
        <v>72649</v>
      </c>
      <c r="E1449" s="27">
        <v>0</v>
      </c>
      <c r="F1449" s="27">
        <v>38583.64</v>
      </c>
      <c r="G1449" s="27">
        <f t="shared" si="335"/>
        <v>38583.64</v>
      </c>
      <c r="H1449" s="27">
        <f t="shared" si="336"/>
        <v>-38583.64</v>
      </c>
      <c r="I1449" s="28">
        <f t="shared" si="337"/>
        <v>0</v>
      </c>
      <c r="J1449" s="28">
        <f t="shared" si="338"/>
        <v>0</v>
      </c>
      <c r="K1449" s="28">
        <f t="shared" si="339"/>
        <v>53.109664276177234</v>
      </c>
    </row>
    <row r="1450" spans="1:11">
      <c r="A1450" s="32" t="s">
        <v>469</v>
      </c>
      <c r="B1450" s="26" t="s">
        <v>470</v>
      </c>
      <c r="C1450" s="27">
        <v>0</v>
      </c>
      <c r="D1450" s="27">
        <v>72649</v>
      </c>
      <c r="E1450" s="27">
        <v>0</v>
      </c>
      <c r="F1450" s="27">
        <v>38583.64</v>
      </c>
      <c r="G1450" s="27">
        <f t="shared" si="335"/>
        <v>38583.64</v>
      </c>
      <c r="H1450" s="27">
        <f t="shared" si="336"/>
        <v>-38583.64</v>
      </c>
      <c r="I1450" s="28">
        <f t="shared" si="337"/>
        <v>0</v>
      </c>
      <c r="J1450" s="28">
        <f t="shared" si="338"/>
        <v>0</v>
      </c>
      <c r="K1450" s="28">
        <f t="shared" si="339"/>
        <v>53.109664276177234</v>
      </c>
    </row>
    <row r="1451" spans="1:11">
      <c r="A1451" s="33" t="s">
        <v>471</v>
      </c>
      <c r="B1451" s="26" t="s">
        <v>472</v>
      </c>
      <c r="C1451" s="27">
        <v>0</v>
      </c>
      <c r="D1451" s="27">
        <v>72649</v>
      </c>
      <c r="E1451" s="27">
        <v>0</v>
      </c>
      <c r="F1451" s="27">
        <v>38583.64</v>
      </c>
      <c r="G1451" s="27">
        <f t="shared" si="335"/>
        <v>38583.64</v>
      </c>
      <c r="H1451" s="27">
        <f t="shared" si="336"/>
        <v>-38583.64</v>
      </c>
      <c r="I1451" s="28">
        <f t="shared" si="337"/>
        <v>0</v>
      </c>
      <c r="J1451" s="28">
        <f t="shared" si="338"/>
        <v>0</v>
      </c>
      <c r="K1451" s="28">
        <f t="shared" si="339"/>
        <v>53.109664276177234</v>
      </c>
    </row>
    <row r="1452" spans="1:11" ht="52.8">
      <c r="A1452" s="34" t="s">
        <v>475</v>
      </c>
      <c r="B1452" s="26" t="s">
        <v>476</v>
      </c>
      <c r="C1452" s="27">
        <v>0</v>
      </c>
      <c r="D1452" s="27">
        <v>72649</v>
      </c>
      <c r="E1452" s="27">
        <v>0</v>
      </c>
      <c r="F1452" s="27">
        <v>38583.64</v>
      </c>
      <c r="G1452" s="27">
        <f t="shared" si="335"/>
        <v>38583.64</v>
      </c>
      <c r="H1452" s="27">
        <f t="shared" si="336"/>
        <v>-38583.64</v>
      </c>
      <c r="I1452" s="28">
        <f t="shared" si="337"/>
        <v>0</v>
      </c>
      <c r="J1452" s="28">
        <f t="shared" si="338"/>
        <v>0</v>
      </c>
      <c r="K1452" s="28">
        <f t="shared" si="339"/>
        <v>53.109664276177234</v>
      </c>
    </row>
    <row r="1453" spans="1:11">
      <c r="A1453" s="31" t="s">
        <v>30</v>
      </c>
      <c r="B1453" s="26" t="s">
        <v>31</v>
      </c>
      <c r="C1453" s="27">
        <v>304226</v>
      </c>
      <c r="D1453" s="27">
        <v>660716</v>
      </c>
      <c r="E1453" s="27">
        <v>417824</v>
      </c>
      <c r="F1453" s="27">
        <v>660716</v>
      </c>
      <c r="G1453" s="27">
        <f t="shared" si="335"/>
        <v>356490</v>
      </c>
      <c r="H1453" s="27">
        <f t="shared" si="336"/>
        <v>-242892</v>
      </c>
      <c r="I1453" s="28">
        <f t="shared" si="337"/>
        <v>117.17933378475212</v>
      </c>
      <c r="J1453" s="28">
        <f t="shared" si="338"/>
        <v>158.13261086007506</v>
      </c>
      <c r="K1453" s="28">
        <f t="shared" si="339"/>
        <v>100</v>
      </c>
    </row>
    <row r="1454" spans="1:11">
      <c r="A1454" s="32" t="s">
        <v>32</v>
      </c>
      <c r="B1454" s="26" t="s">
        <v>33</v>
      </c>
      <c r="C1454" s="27">
        <v>304226</v>
      </c>
      <c r="D1454" s="27">
        <v>660716</v>
      </c>
      <c r="E1454" s="27">
        <v>417824</v>
      </c>
      <c r="F1454" s="27">
        <v>660716</v>
      </c>
      <c r="G1454" s="27">
        <f t="shared" si="335"/>
        <v>356490</v>
      </c>
      <c r="H1454" s="27">
        <f t="shared" si="336"/>
        <v>-242892</v>
      </c>
      <c r="I1454" s="28">
        <f t="shared" si="337"/>
        <v>117.17933378475212</v>
      </c>
      <c r="J1454" s="28">
        <f t="shared" si="338"/>
        <v>158.13261086007506</v>
      </c>
      <c r="K1454" s="28">
        <f t="shared" si="339"/>
        <v>100</v>
      </c>
    </row>
    <row r="1455" spans="1:11">
      <c r="A1455" s="25" t="s">
        <v>34</v>
      </c>
      <c r="B1455" s="26" t="s">
        <v>35</v>
      </c>
      <c r="C1455" s="27">
        <v>1549771.69</v>
      </c>
      <c r="D1455" s="27">
        <v>4992777</v>
      </c>
      <c r="E1455" s="27">
        <v>1928937</v>
      </c>
      <c r="F1455" s="27">
        <v>2853409.11</v>
      </c>
      <c r="G1455" s="27">
        <f t="shared" si="335"/>
        <v>1303637.42</v>
      </c>
      <c r="H1455" s="27">
        <f t="shared" si="336"/>
        <v>-924472.10999999987</v>
      </c>
      <c r="I1455" s="28">
        <f t="shared" si="337"/>
        <v>84.11803031451683</v>
      </c>
      <c r="J1455" s="28">
        <f t="shared" si="338"/>
        <v>147.92650615338914</v>
      </c>
      <c r="K1455" s="28">
        <f t="shared" si="339"/>
        <v>57.150742162127408</v>
      </c>
    </row>
    <row r="1456" spans="1:11">
      <c r="A1456" s="31" t="s">
        <v>36</v>
      </c>
      <c r="B1456" s="26" t="s">
        <v>37</v>
      </c>
      <c r="C1456" s="27">
        <v>1549771.69</v>
      </c>
      <c r="D1456" s="27">
        <v>4984777</v>
      </c>
      <c r="E1456" s="27">
        <v>1920937</v>
      </c>
      <c r="F1456" s="27">
        <v>2847931.44</v>
      </c>
      <c r="G1456" s="27">
        <f t="shared" si="335"/>
        <v>1298159.75</v>
      </c>
      <c r="H1456" s="27">
        <f t="shared" si="336"/>
        <v>-926994.44</v>
      </c>
      <c r="I1456" s="28">
        <f t="shared" si="337"/>
        <v>83.764580187937241</v>
      </c>
      <c r="J1456" s="28">
        <f t="shared" si="338"/>
        <v>148.25740979532384</v>
      </c>
      <c r="K1456" s="28">
        <f t="shared" si="339"/>
        <v>57.132574636739022</v>
      </c>
    </row>
    <row r="1457" spans="1:11">
      <c r="A1457" s="32" t="s">
        <v>38</v>
      </c>
      <c r="B1457" s="26" t="s">
        <v>39</v>
      </c>
      <c r="C1457" s="27">
        <v>133037.29</v>
      </c>
      <c r="D1457" s="27">
        <v>1481250</v>
      </c>
      <c r="E1457" s="27">
        <v>302568</v>
      </c>
      <c r="F1457" s="27">
        <v>639469.65</v>
      </c>
      <c r="G1457" s="27">
        <f t="shared" si="335"/>
        <v>506432.36</v>
      </c>
      <c r="H1457" s="27">
        <f t="shared" si="336"/>
        <v>-336901.65</v>
      </c>
      <c r="I1457" s="28">
        <f t="shared" si="337"/>
        <v>380.66947996309909</v>
      </c>
      <c r="J1457" s="28">
        <f t="shared" si="338"/>
        <v>211.34741611802968</v>
      </c>
      <c r="K1457" s="28">
        <f t="shared" si="339"/>
        <v>43.17094683544304</v>
      </c>
    </row>
    <row r="1458" spans="1:11">
      <c r="A1458" s="33" t="s">
        <v>40</v>
      </c>
      <c r="B1458" s="26" t="s">
        <v>41</v>
      </c>
      <c r="C1458" s="27">
        <v>5925.28</v>
      </c>
      <c r="D1458" s="27">
        <v>272760</v>
      </c>
      <c r="E1458" s="27">
        <v>3000</v>
      </c>
      <c r="F1458" s="27">
        <v>129975.61</v>
      </c>
      <c r="G1458" s="27">
        <f t="shared" si="335"/>
        <v>124050.33</v>
      </c>
      <c r="H1458" s="27">
        <f t="shared" si="336"/>
        <v>-126975.61</v>
      </c>
      <c r="I1458" s="28">
        <f t="shared" si="337"/>
        <v>2093.5775186995384</v>
      </c>
      <c r="J1458" s="28">
        <f t="shared" si="338"/>
        <v>4332.5203333333338</v>
      </c>
      <c r="K1458" s="28">
        <f t="shared" si="339"/>
        <v>47.652005426015542</v>
      </c>
    </row>
    <row r="1459" spans="1:11">
      <c r="A1459" s="33" t="s">
        <v>42</v>
      </c>
      <c r="B1459" s="26" t="s">
        <v>43</v>
      </c>
      <c r="C1459" s="27">
        <v>127112.01</v>
      </c>
      <c r="D1459" s="27">
        <v>1208490</v>
      </c>
      <c r="E1459" s="27">
        <v>299568</v>
      </c>
      <c r="F1459" s="27">
        <v>509494.04</v>
      </c>
      <c r="G1459" s="27">
        <f t="shared" si="335"/>
        <v>382382.02999999997</v>
      </c>
      <c r="H1459" s="27">
        <f t="shared" si="336"/>
        <v>-209926.03999999998</v>
      </c>
      <c r="I1459" s="28">
        <f t="shared" si="337"/>
        <v>300.82289627864435</v>
      </c>
      <c r="J1459" s="28">
        <f t="shared" si="338"/>
        <v>170.0762564759921</v>
      </c>
      <c r="K1459" s="28">
        <f t="shared" si="339"/>
        <v>42.159557795265165</v>
      </c>
    </row>
    <row r="1460" spans="1:11">
      <c r="A1460" s="32" t="s">
        <v>46</v>
      </c>
      <c r="B1460" s="26" t="s">
        <v>47</v>
      </c>
      <c r="C1460" s="27">
        <v>1070793.1200000001</v>
      </c>
      <c r="D1460" s="27">
        <v>1981482</v>
      </c>
      <c r="E1460" s="27">
        <v>1146270</v>
      </c>
      <c r="F1460" s="27">
        <v>1140347.58</v>
      </c>
      <c r="G1460" s="27">
        <f t="shared" si="335"/>
        <v>69554.459999999963</v>
      </c>
      <c r="H1460" s="27">
        <f t="shared" si="336"/>
        <v>5922.4199999999255</v>
      </c>
      <c r="I1460" s="28">
        <f t="shared" si="337"/>
        <v>6.49560206363671</v>
      </c>
      <c r="J1460" s="28">
        <f t="shared" si="338"/>
        <v>99.48333115234631</v>
      </c>
      <c r="K1460" s="28">
        <f t="shared" si="339"/>
        <v>57.55023664105957</v>
      </c>
    </row>
    <row r="1461" spans="1:11">
      <c r="A1461" s="33" t="s">
        <v>48</v>
      </c>
      <c r="B1461" s="26" t="s">
        <v>49</v>
      </c>
      <c r="C1461" s="27">
        <v>1070793.1200000001</v>
      </c>
      <c r="D1461" s="27">
        <v>1906732</v>
      </c>
      <c r="E1461" s="27">
        <v>1146270</v>
      </c>
      <c r="F1461" s="27">
        <v>1140347.58</v>
      </c>
      <c r="G1461" s="27">
        <f t="shared" si="335"/>
        <v>69554.459999999963</v>
      </c>
      <c r="H1461" s="27">
        <f t="shared" si="336"/>
        <v>5922.4199999999255</v>
      </c>
      <c r="I1461" s="28">
        <f t="shared" si="337"/>
        <v>6.49560206363671</v>
      </c>
      <c r="J1461" s="28">
        <f t="shared" si="338"/>
        <v>99.48333115234631</v>
      </c>
      <c r="K1461" s="28">
        <f t="shared" si="339"/>
        <v>59.80639020061551</v>
      </c>
    </row>
    <row r="1462" spans="1:11">
      <c r="A1462" s="33" t="s">
        <v>50</v>
      </c>
      <c r="B1462" s="26" t="s">
        <v>51</v>
      </c>
      <c r="C1462" s="27">
        <v>0</v>
      </c>
      <c r="D1462" s="27">
        <v>74750</v>
      </c>
      <c r="E1462" s="27">
        <v>0</v>
      </c>
      <c r="F1462" s="27">
        <v>0</v>
      </c>
      <c r="G1462" s="27">
        <f t="shared" si="335"/>
        <v>0</v>
      </c>
      <c r="H1462" s="27">
        <f t="shared" si="336"/>
        <v>0</v>
      </c>
      <c r="I1462" s="28">
        <f t="shared" si="337"/>
        <v>0</v>
      </c>
      <c r="J1462" s="28">
        <f t="shared" si="338"/>
        <v>0</v>
      </c>
      <c r="K1462" s="28">
        <f t="shared" si="339"/>
        <v>0</v>
      </c>
    </row>
    <row r="1463" spans="1:11" ht="26.4">
      <c r="A1463" s="32" t="s">
        <v>88</v>
      </c>
      <c r="B1463" s="26" t="s">
        <v>89</v>
      </c>
      <c r="C1463" s="27">
        <v>198542.07999999999</v>
      </c>
      <c r="D1463" s="27">
        <v>592687</v>
      </c>
      <c r="E1463" s="27">
        <v>0</v>
      </c>
      <c r="F1463" s="27">
        <v>408178.17</v>
      </c>
      <c r="G1463" s="27">
        <f t="shared" si="335"/>
        <v>209636.09</v>
      </c>
      <c r="H1463" s="27">
        <f t="shared" si="336"/>
        <v>-408178.17</v>
      </c>
      <c r="I1463" s="28">
        <f t="shared" si="337"/>
        <v>105.58773737033479</v>
      </c>
      <c r="J1463" s="28">
        <f t="shared" si="338"/>
        <v>0</v>
      </c>
      <c r="K1463" s="28">
        <f t="shared" si="339"/>
        <v>68.869094479885675</v>
      </c>
    </row>
    <row r="1464" spans="1:11">
      <c r="A1464" s="33" t="s">
        <v>313</v>
      </c>
      <c r="B1464" s="26" t="s">
        <v>314</v>
      </c>
      <c r="C1464" s="27">
        <v>198542.07999999999</v>
      </c>
      <c r="D1464" s="27">
        <v>592687</v>
      </c>
      <c r="E1464" s="27">
        <v>0</v>
      </c>
      <c r="F1464" s="27">
        <v>408178.17</v>
      </c>
      <c r="G1464" s="27">
        <f t="shared" si="335"/>
        <v>209636.09</v>
      </c>
      <c r="H1464" s="27">
        <f t="shared" si="336"/>
        <v>-408178.17</v>
      </c>
      <c r="I1464" s="28">
        <f t="shared" si="337"/>
        <v>105.58773737033479</v>
      </c>
      <c r="J1464" s="28">
        <f t="shared" si="338"/>
        <v>0</v>
      </c>
      <c r="K1464" s="28">
        <f t="shared" si="339"/>
        <v>68.869094479885675</v>
      </c>
    </row>
    <row r="1465" spans="1:11" ht="26.4">
      <c r="A1465" s="32" t="s">
        <v>52</v>
      </c>
      <c r="B1465" s="26" t="s">
        <v>53</v>
      </c>
      <c r="C1465" s="27">
        <v>147399.20000000001</v>
      </c>
      <c r="D1465" s="27">
        <v>929358</v>
      </c>
      <c r="E1465" s="27">
        <v>472099</v>
      </c>
      <c r="F1465" s="27">
        <v>659936.04</v>
      </c>
      <c r="G1465" s="27">
        <f t="shared" si="335"/>
        <v>512536.84</v>
      </c>
      <c r="H1465" s="27">
        <f t="shared" si="336"/>
        <v>-187837.04000000004</v>
      </c>
      <c r="I1465" s="28">
        <f t="shared" si="337"/>
        <v>347.72023186014576</v>
      </c>
      <c r="J1465" s="28">
        <f t="shared" si="338"/>
        <v>139.78763776241848</v>
      </c>
      <c r="K1465" s="28">
        <f t="shared" si="339"/>
        <v>71.009884242670751</v>
      </c>
    </row>
    <row r="1466" spans="1:11" ht="52.8">
      <c r="A1466" s="33" t="s">
        <v>163</v>
      </c>
      <c r="B1466" s="26" t="s">
        <v>164</v>
      </c>
      <c r="C1466" s="27">
        <v>147399.20000000001</v>
      </c>
      <c r="D1466" s="27">
        <v>929358</v>
      </c>
      <c r="E1466" s="27">
        <v>472099</v>
      </c>
      <c r="F1466" s="27">
        <v>659936.04</v>
      </c>
      <c r="G1466" s="27">
        <f t="shared" si="335"/>
        <v>512536.84</v>
      </c>
      <c r="H1466" s="27">
        <f t="shared" si="336"/>
        <v>-187837.04000000004</v>
      </c>
      <c r="I1466" s="28">
        <f t="shared" si="337"/>
        <v>347.72023186014576</v>
      </c>
      <c r="J1466" s="28">
        <f t="shared" si="338"/>
        <v>139.78763776241848</v>
      </c>
      <c r="K1466" s="28">
        <f t="shared" si="339"/>
        <v>71.009884242670751</v>
      </c>
    </row>
    <row r="1467" spans="1:11" ht="39.6">
      <c r="A1467" s="34" t="s">
        <v>165</v>
      </c>
      <c r="B1467" s="26" t="s">
        <v>166</v>
      </c>
      <c r="C1467" s="27">
        <v>147109.6</v>
      </c>
      <c r="D1467" s="27">
        <v>421567</v>
      </c>
      <c r="E1467" s="27">
        <v>175000</v>
      </c>
      <c r="F1467" s="27">
        <v>182113.04</v>
      </c>
      <c r="G1467" s="27">
        <f t="shared" si="335"/>
        <v>35003.440000000002</v>
      </c>
      <c r="H1467" s="27">
        <f t="shared" si="336"/>
        <v>-7113.0400000000081</v>
      </c>
      <c r="I1467" s="28">
        <f t="shared" si="337"/>
        <v>23.794123565015468</v>
      </c>
      <c r="J1467" s="28">
        <f t="shared" si="338"/>
        <v>104.06459428571428</v>
      </c>
      <c r="K1467" s="28">
        <f t="shared" si="339"/>
        <v>43.199073931308668</v>
      </c>
    </row>
    <row r="1468" spans="1:11" ht="66">
      <c r="A1468" s="34" t="s">
        <v>190</v>
      </c>
      <c r="B1468" s="26" t="s">
        <v>191</v>
      </c>
      <c r="C1468" s="27">
        <v>289.60000000000002</v>
      </c>
      <c r="D1468" s="27">
        <v>507791</v>
      </c>
      <c r="E1468" s="27">
        <v>297099</v>
      </c>
      <c r="F1468" s="27">
        <v>477823</v>
      </c>
      <c r="G1468" s="27">
        <f t="shared" si="335"/>
        <v>477533.4</v>
      </c>
      <c r="H1468" s="27">
        <f t="shared" si="336"/>
        <v>-180724</v>
      </c>
      <c r="I1468" s="28">
        <f t="shared" si="337"/>
        <v>164894.12983425413</v>
      </c>
      <c r="J1468" s="28">
        <f t="shared" si="338"/>
        <v>160.8295551314545</v>
      </c>
      <c r="K1468" s="28">
        <f t="shared" si="339"/>
        <v>94.098359364384166</v>
      </c>
    </row>
    <row r="1469" spans="1:11">
      <c r="A1469" s="31" t="s">
        <v>60</v>
      </c>
      <c r="B1469" s="26" t="s">
        <v>61</v>
      </c>
      <c r="C1469" s="27">
        <v>0</v>
      </c>
      <c r="D1469" s="27">
        <v>8000</v>
      </c>
      <c r="E1469" s="27">
        <v>8000</v>
      </c>
      <c r="F1469" s="27">
        <v>5477.67</v>
      </c>
      <c r="G1469" s="27">
        <f t="shared" si="335"/>
        <v>5477.67</v>
      </c>
      <c r="H1469" s="27">
        <f t="shared" si="336"/>
        <v>2522.33</v>
      </c>
      <c r="I1469" s="28">
        <f t="shared" si="337"/>
        <v>0</v>
      </c>
      <c r="J1469" s="28">
        <f t="shared" si="338"/>
        <v>68.470874999999992</v>
      </c>
      <c r="K1469" s="28">
        <f t="shared" si="339"/>
        <v>68.470874999999992</v>
      </c>
    </row>
    <row r="1470" spans="1:11">
      <c r="A1470" s="32" t="s">
        <v>62</v>
      </c>
      <c r="B1470" s="26" t="s">
        <v>63</v>
      </c>
      <c r="C1470" s="27">
        <v>0</v>
      </c>
      <c r="D1470" s="27">
        <v>8000</v>
      </c>
      <c r="E1470" s="27">
        <v>8000</v>
      </c>
      <c r="F1470" s="27">
        <v>5477.67</v>
      </c>
      <c r="G1470" s="27">
        <f t="shared" si="335"/>
        <v>5477.67</v>
      </c>
      <c r="H1470" s="27">
        <f t="shared" si="336"/>
        <v>2522.33</v>
      </c>
      <c r="I1470" s="28">
        <f t="shared" si="337"/>
        <v>0</v>
      </c>
      <c r="J1470" s="28">
        <f t="shared" si="338"/>
        <v>68.470874999999992</v>
      </c>
      <c r="K1470" s="28">
        <f t="shared" si="339"/>
        <v>68.470874999999992</v>
      </c>
    </row>
    <row r="1471" spans="1:11">
      <c r="A1471" s="25"/>
      <c r="B1471" s="26" t="s">
        <v>64</v>
      </c>
      <c r="C1471" s="27">
        <v>193805.31</v>
      </c>
      <c r="D1471" s="27">
        <v>-728810</v>
      </c>
      <c r="E1471" s="27">
        <v>-98433</v>
      </c>
      <c r="F1471" s="27">
        <v>1390671.71</v>
      </c>
      <c r="G1471" s="27">
        <f t="shared" si="335"/>
        <v>1196866.3999999999</v>
      </c>
      <c r="H1471" s="27">
        <f t="shared" si="336"/>
        <v>-1489104.71</v>
      </c>
      <c r="I1471" s="28">
        <f t="shared" si="337"/>
        <v>617.56120098050974</v>
      </c>
      <c r="J1471" s="28">
        <f t="shared" si="338"/>
        <v>-1412.810449747544</v>
      </c>
      <c r="K1471" s="28">
        <f t="shared" si="339"/>
        <v>-190.81402697548057</v>
      </c>
    </row>
    <row r="1472" spans="1:11">
      <c r="A1472" s="25" t="s">
        <v>65</v>
      </c>
      <c r="B1472" s="26" t="s">
        <v>66</v>
      </c>
      <c r="C1472" s="27">
        <v>-193805.31</v>
      </c>
      <c r="D1472" s="27">
        <v>728810</v>
      </c>
      <c r="E1472" s="27">
        <v>98433</v>
      </c>
      <c r="F1472" s="27">
        <v>-1390671.71</v>
      </c>
      <c r="G1472" s="27">
        <f t="shared" si="335"/>
        <v>-1196866.3999999999</v>
      </c>
      <c r="H1472" s="27">
        <f t="shared" si="336"/>
        <v>1489104.71</v>
      </c>
      <c r="I1472" s="28">
        <f t="shared" si="337"/>
        <v>617.56120098050974</v>
      </c>
      <c r="J1472" s="28">
        <f t="shared" si="338"/>
        <v>-1412.810449747544</v>
      </c>
      <c r="K1472" s="28">
        <f t="shared" si="339"/>
        <v>-190.81402697548057</v>
      </c>
    </row>
    <row r="1473" spans="1:11">
      <c r="A1473" s="31" t="s">
        <v>67</v>
      </c>
      <c r="B1473" s="26" t="s">
        <v>68</v>
      </c>
      <c r="C1473" s="27">
        <v>-193805.31</v>
      </c>
      <c r="D1473" s="27">
        <v>728810</v>
      </c>
      <c r="E1473" s="27">
        <v>98433</v>
      </c>
      <c r="F1473" s="27">
        <v>-1390671.71</v>
      </c>
      <c r="G1473" s="27">
        <f t="shared" si="335"/>
        <v>-1196866.3999999999</v>
      </c>
      <c r="H1473" s="27">
        <f t="shared" si="336"/>
        <v>1489104.71</v>
      </c>
      <c r="I1473" s="28">
        <f t="shared" si="337"/>
        <v>617.56120098050974</v>
      </c>
      <c r="J1473" s="28">
        <f t="shared" si="338"/>
        <v>-1412.810449747544</v>
      </c>
      <c r="K1473" s="28">
        <f t="shared" si="339"/>
        <v>-190.81402697548057</v>
      </c>
    </row>
    <row r="1474" spans="1:11" ht="26.4">
      <c r="A1474" s="32" t="s">
        <v>94</v>
      </c>
      <c r="B1474" s="26" t="s">
        <v>95</v>
      </c>
      <c r="C1474" s="27">
        <v>-50000</v>
      </c>
      <c r="D1474" s="27">
        <v>0</v>
      </c>
      <c r="E1474" s="27">
        <v>0</v>
      </c>
      <c r="F1474" s="27">
        <v>0</v>
      </c>
      <c r="G1474" s="27">
        <f t="shared" si="335"/>
        <v>50000</v>
      </c>
      <c r="H1474" s="27">
        <f t="shared" si="336"/>
        <v>0</v>
      </c>
      <c r="I1474" s="28">
        <f t="shared" si="337"/>
        <v>-100</v>
      </c>
      <c r="J1474" s="28">
        <f t="shared" si="338"/>
        <v>0</v>
      </c>
      <c r="K1474" s="28">
        <f t="shared" si="339"/>
        <v>0</v>
      </c>
    </row>
    <row r="1475" spans="1:11" ht="26.4">
      <c r="A1475" s="32" t="s">
        <v>148</v>
      </c>
      <c r="B1475" s="26" t="s">
        <v>149</v>
      </c>
      <c r="C1475" s="27">
        <v>-740842.7</v>
      </c>
      <c r="D1475" s="27">
        <v>728810</v>
      </c>
      <c r="E1475" s="27">
        <v>98433</v>
      </c>
      <c r="F1475" s="27">
        <v>-728808.21</v>
      </c>
      <c r="G1475" s="27">
        <f t="shared" si="335"/>
        <v>12034.489999999991</v>
      </c>
      <c r="H1475" s="27">
        <f t="shared" si="336"/>
        <v>827241.21</v>
      </c>
      <c r="I1475" s="28">
        <f t="shared" si="337"/>
        <v>-1.6244325549809702</v>
      </c>
      <c r="J1475" s="28">
        <f t="shared" si="338"/>
        <v>-740.41044162018829</v>
      </c>
      <c r="K1475" s="28">
        <f t="shared" si="339"/>
        <v>-99.999754394149363</v>
      </c>
    </row>
    <row r="1476" spans="1:11" ht="39.6">
      <c r="A1476" s="40" t="s">
        <v>582</v>
      </c>
      <c r="B1476" s="37" t="s">
        <v>127</v>
      </c>
      <c r="C1476" s="38"/>
      <c r="D1476" s="38"/>
      <c r="E1476" s="38"/>
      <c r="F1476" s="38"/>
      <c r="G1476" s="38"/>
      <c r="H1476" s="38"/>
      <c r="I1476" s="39"/>
      <c r="J1476" s="39"/>
      <c r="K1476" s="39"/>
    </row>
    <row r="1477" spans="1:11">
      <c r="A1477" s="25" t="s">
        <v>28</v>
      </c>
      <c r="B1477" s="26" t="s">
        <v>29</v>
      </c>
      <c r="C1477" s="27">
        <v>30553</v>
      </c>
      <c r="D1477" s="27">
        <v>19330</v>
      </c>
      <c r="E1477" s="27">
        <v>0</v>
      </c>
      <c r="F1477" s="27">
        <v>18758</v>
      </c>
      <c r="G1477" s="27">
        <f t="shared" ref="G1477:G1489" si="340">F1477-C1477</f>
        <v>-11795</v>
      </c>
      <c r="H1477" s="27">
        <f t="shared" ref="H1477:H1489" si="341">E1477-F1477</f>
        <v>-18758</v>
      </c>
      <c r="I1477" s="28">
        <f t="shared" ref="I1477:I1489" si="342">IF(ISERROR(F1477/C1477),0,F1477/C1477*100-100)</f>
        <v>-38.605046967564562</v>
      </c>
      <c r="J1477" s="28">
        <f t="shared" ref="J1477:J1489" si="343">IF(ISERROR(F1477/E1477),0,F1477/E1477*100)</f>
        <v>0</v>
      </c>
      <c r="K1477" s="28">
        <f t="shared" ref="K1477:K1489" si="344">IF(ISERROR(F1477/D1477),0,F1477/D1477*100)</f>
        <v>97.040869115364714</v>
      </c>
    </row>
    <row r="1478" spans="1:11">
      <c r="A1478" s="31" t="s">
        <v>78</v>
      </c>
      <c r="B1478" s="26" t="s">
        <v>79</v>
      </c>
      <c r="C1478" s="27">
        <v>30553</v>
      </c>
      <c r="D1478" s="27">
        <v>19330</v>
      </c>
      <c r="E1478" s="27">
        <v>0</v>
      </c>
      <c r="F1478" s="27">
        <v>18758</v>
      </c>
      <c r="G1478" s="27">
        <f t="shared" si="340"/>
        <v>-11795</v>
      </c>
      <c r="H1478" s="27">
        <f t="shared" si="341"/>
        <v>-18758</v>
      </c>
      <c r="I1478" s="28">
        <f t="shared" si="342"/>
        <v>-38.605046967564562</v>
      </c>
      <c r="J1478" s="28">
        <f t="shared" si="343"/>
        <v>0</v>
      </c>
      <c r="K1478" s="28">
        <f t="shared" si="344"/>
        <v>97.040869115364714</v>
      </c>
    </row>
    <row r="1479" spans="1:11">
      <c r="A1479" s="32" t="s">
        <v>80</v>
      </c>
      <c r="B1479" s="26" t="s">
        <v>81</v>
      </c>
      <c r="C1479" s="27">
        <v>30553</v>
      </c>
      <c r="D1479" s="27">
        <v>19330</v>
      </c>
      <c r="E1479" s="27">
        <v>0</v>
      </c>
      <c r="F1479" s="27">
        <v>18758</v>
      </c>
      <c r="G1479" s="27">
        <f t="shared" si="340"/>
        <v>-11795</v>
      </c>
      <c r="H1479" s="27">
        <f t="shared" si="341"/>
        <v>-18758</v>
      </c>
      <c r="I1479" s="28">
        <f t="shared" si="342"/>
        <v>-38.605046967564562</v>
      </c>
      <c r="J1479" s="28">
        <f t="shared" si="343"/>
        <v>0</v>
      </c>
      <c r="K1479" s="28">
        <f t="shared" si="344"/>
        <v>97.040869115364714</v>
      </c>
    </row>
    <row r="1480" spans="1:11">
      <c r="A1480" s="33" t="s">
        <v>82</v>
      </c>
      <c r="B1480" s="26" t="s">
        <v>83</v>
      </c>
      <c r="C1480" s="27">
        <v>30553</v>
      </c>
      <c r="D1480" s="27">
        <v>19330</v>
      </c>
      <c r="E1480" s="27">
        <v>0</v>
      </c>
      <c r="F1480" s="27">
        <v>18758</v>
      </c>
      <c r="G1480" s="27">
        <f t="shared" si="340"/>
        <v>-11795</v>
      </c>
      <c r="H1480" s="27">
        <f t="shared" si="341"/>
        <v>-18758</v>
      </c>
      <c r="I1480" s="28">
        <f t="shared" si="342"/>
        <v>-38.605046967564562</v>
      </c>
      <c r="J1480" s="28">
        <f t="shared" si="343"/>
        <v>0</v>
      </c>
      <c r="K1480" s="28">
        <f t="shared" si="344"/>
        <v>97.040869115364714</v>
      </c>
    </row>
    <row r="1481" spans="1:11" ht="26.4">
      <c r="A1481" s="34" t="s">
        <v>84</v>
      </c>
      <c r="B1481" s="26" t="s">
        <v>85</v>
      </c>
      <c r="C1481" s="27">
        <v>30553</v>
      </c>
      <c r="D1481" s="27">
        <v>19330</v>
      </c>
      <c r="E1481" s="27">
        <v>0</v>
      </c>
      <c r="F1481" s="27">
        <v>18758</v>
      </c>
      <c r="G1481" s="27">
        <f t="shared" si="340"/>
        <v>-11795</v>
      </c>
      <c r="H1481" s="27">
        <f t="shared" si="341"/>
        <v>-18758</v>
      </c>
      <c r="I1481" s="28">
        <f t="shared" si="342"/>
        <v>-38.605046967564562</v>
      </c>
      <c r="J1481" s="28">
        <f t="shared" si="343"/>
        <v>0</v>
      </c>
      <c r="K1481" s="28">
        <f t="shared" si="344"/>
        <v>97.040869115364714</v>
      </c>
    </row>
    <row r="1482" spans="1:11" ht="26.4">
      <c r="A1482" s="35" t="s">
        <v>104</v>
      </c>
      <c r="B1482" s="26" t="s">
        <v>105</v>
      </c>
      <c r="C1482" s="27">
        <v>30553</v>
      </c>
      <c r="D1482" s="27">
        <v>19330</v>
      </c>
      <c r="E1482" s="27">
        <v>0</v>
      </c>
      <c r="F1482" s="27">
        <v>18758</v>
      </c>
      <c r="G1482" s="27">
        <f t="shared" si="340"/>
        <v>-11795</v>
      </c>
      <c r="H1482" s="27">
        <f t="shared" si="341"/>
        <v>-18758</v>
      </c>
      <c r="I1482" s="28">
        <f t="shared" si="342"/>
        <v>-38.605046967564562</v>
      </c>
      <c r="J1482" s="28">
        <f t="shared" si="343"/>
        <v>0</v>
      </c>
      <c r="K1482" s="28">
        <f t="shared" si="344"/>
        <v>97.040869115364714</v>
      </c>
    </row>
    <row r="1483" spans="1:11">
      <c r="A1483" s="25" t="s">
        <v>34</v>
      </c>
      <c r="B1483" s="26" t="s">
        <v>35</v>
      </c>
      <c r="C1483" s="27">
        <v>5153.41</v>
      </c>
      <c r="D1483" s="27">
        <v>19330</v>
      </c>
      <c r="E1483" s="27">
        <v>0</v>
      </c>
      <c r="F1483" s="27">
        <v>7229</v>
      </c>
      <c r="G1483" s="27">
        <f t="shared" si="340"/>
        <v>2075.59</v>
      </c>
      <c r="H1483" s="27">
        <f t="shared" si="341"/>
        <v>-7229</v>
      </c>
      <c r="I1483" s="28">
        <f t="shared" si="342"/>
        <v>40.276050226937116</v>
      </c>
      <c r="J1483" s="28">
        <f t="shared" si="343"/>
        <v>0</v>
      </c>
      <c r="K1483" s="28">
        <f t="shared" si="344"/>
        <v>37.397827211588201</v>
      </c>
    </row>
    <row r="1484" spans="1:11">
      <c r="A1484" s="31" t="s">
        <v>36</v>
      </c>
      <c r="B1484" s="26" t="s">
        <v>37</v>
      </c>
      <c r="C1484" s="27">
        <v>5153.41</v>
      </c>
      <c r="D1484" s="27">
        <v>19330</v>
      </c>
      <c r="E1484" s="27">
        <v>0</v>
      </c>
      <c r="F1484" s="27">
        <v>7229</v>
      </c>
      <c r="G1484" s="27">
        <f t="shared" si="340"/>
        <v>2075.59</v>
      </c>
      <c r="H1484" s="27">
        <f t="shared" si="341"/>
        <v>-7229</v>
      </c>
      <c r="I1484" s="28">
        <f t="shared" si="342"/>
        <v>40.276050226937116</v>
      </c>
      <c r="J1484" s="28">
        <f t="shared" si="343"/>
        <v>0</v>
      </c>
      <c r="K1484" s="28">
        <f t="shared" si="344"/>
        <v>37.397827211588201</v>
      </c>
    </row>
    <row r="1485" spans="1:11">
      <c r="A1485" s="32" t="s">
        <v>38</v>
      </c>
      <c r="B1485" s="26" t="s">
        <v>39</v>
      </c>
      <c r="C1485" s="27">
        <v>5153.41</v>
      </c>
      <c r="D1485" s="27">
        <v>19330</v>
      </c>
      <c r="E1485" s="27">
        <v>0</v>
      </c>
      <c r="F1485" s="27">
        <v>7229</v>
      </c>
      <c r="G1485" s="27">
        <f t="shared" si="340"/>
        <v>2075.59</v>
      </c>
      <c r="H1485" s="27">
        <f t="shared" si="341"/>
        <v>-7229</v>
      </c>
      <c r="I1485" s="28">
        <f t="shared" si="342"/>
        <v>40.276050226937116</v>
      </c>
      <c r="J1485" s="28">
        <f t="shared" si="343"/>
        <v>0</v>
      </c>
      <c r="K1485" s="28">
        <f t="shared" si="344"/>
        <v>37.397827211588201</v>
      </c>
    </row>
    <row r="1486" spans="1:11">
      <c r="A1486" s="33" t="s">
        <v>42</v>
      </c>
      <c r="B1486" s="26" t="s">
        <v>43</v>
      </c>
      <c r="C1486" s="27">
        <v>5153.41</v>
      </c>
      <c r="D1486" s="27">
        <v>19330</v>
      </c>
      <c r="E1486" s="27">
        <v>0</v>
      </c>
      <c r="F1486" s="27">
        <v>7229</v>
      </c>
      <c r="G1486" s="27">
        <f t="shared" si="340"/>
        <v>2075.59</v>
      </c>
      <c r="H1486" s="27">
        <f t="shared" si="341"/>
        <v>-7229</v>
      </c>
      <c r="I1486" s="28">
        <f t="shared" si="342"/>
        <v>40.276050226937116</v>
      </c>
      <c r="J1486" s="28">
        <f t="shared" si="343"/>
        <v>0</v>
      </c>
      <c r="K1486" s="28">
        <f t="shared" si="344"/>
        <v>37.397827211588201</v>
      </c>
    </row>
    <row r="1487" spans="1:11">
      <c r="A1487" s="25"/>
      <c r="B1487" s="26" t="s">
        <v>64</v>
      </c>
      <c r="C1487" s="27">
        <v>25399.59</v>
      </c>
      <c r="D1487" s="27">
        <v>0</v>
      </c>
      <c r="E1487" s="27">
        <v>0</v>
      </c>
      <c r="F1487" s="27">
        <v>11529</v>
      </c>
      <c r="G1487" s="27">
        <f t="shared" si="340"/>
        <v>-13870.59</v>
      </c>
      <c r="H1487" s="27">
        <f t="shared" si="341"/>
        <v>-11529</v>
      </c>
      <c r="I1487" s="28">
        <f t="shared" si="342"/>
        <v>-54.60950353923036</v>
      </c>
      <c r="J1487" s="28">
        <f t="shared" si="343"/>
        <v>0</v>
      </c>
      <c r="K1487" s="28">
        <f t="shared" si="344"/>
        <v>0</v>
      </c>
    </row>
    <row r="1488" spans="1:11">
      <c r="A1488" s="25" t="s">
        <v>65</v>
      </c>
      <c r="B1488" s="26" t="s">
        <v>66</v>
      </c>
      <c r="C1488" s="27">
        <v>-25399.59</v>
      </c>
      <c r="D1488" s="27">
        <v>0</v>
      </c>
      <c r="E1488" s="27">
        <v>0</v>
      </c>
      <c r="F1488" s="27">
        <v>-11529</v>
      </c>
      <c r="G1488" s="27">
        <f t="shared" si="340"/>
        <v>13870.59</v>
      </c>
      <c r="H1488" s="27">
        <f t="shared" si="341"/>
        <v>11529</v>
      </c>
      <c r="I1488" s="28">
        <f t="shared" si="342"/>
        <v>-54.60950353923036</v>
      </c>
      <c r="J1488" s="28">
        <f t="shared" si="343"/>
        <v>0</v>
      </c>
      <c r="K1488" s="28">
        <f t="shared" si="344"/>
        <v>0</v>
      </c>
    </row>
    <row r="1489" spans="1:11">
      <c r="A1489" s="31" t="s">
        <v>67</v>
      </c>
      <c r="B1489" s="26" t="s">
        <v>68</v>
      </c>
      <c r="C1489" s="27">
        <v>-25399.59</v>
      </c>
      <c r="D1489" s="27">
        <v>0</v>
      </c>
      <c r="E1489" s="27">
        <v>0</v>
      </c>
      <c r="F1489" s="27">
        <v>-11529</v>
      </c>
      <c r="G1489" s="27">
        <f t="shared" si="340"/>
        <v>13870.59</v>
      </c>
      <c r="H1489" s="27">
        <f t="shared" si="341"/>
        <v>11529</v>
      </c>
      <c r="I1489" s="28">
        <f t="shared" si="342"/>
        <v>-54.60950353923036</v>
      </c>
      <c r="J1489" s="28">
        <f t="shared" si="343"/>
        <v>0</v>
      </c>
      <c r="K1489" s="28">
        <f t="shared" si="344"/>
        <v>0</v>
      </c>
    </row>
    <row r="1490" spans="1:11" ht="26.4">
      <c r="A1490" s="40" t="s">
        <v>227</v>
      </c>
      <c r="B1490" s="37" t="s">
        <v>228</v>
      </c>
      <c r="C1490" s="38"/>
      <c r="D1490" s="38"/>
      <c r="E1490" s="38"/>
      <c r="F1490" s="38"/>
      <c r="G1490" s="38"/>
      <c r="H1490" s="38"/>
      <c r="I1490" s="39"/>
      <c r="J1490" s="39"/>
      <c r="K1490" s="39"/>
    </row>
    <row r="1491" spans="1:11">
      <c r="A1491" s="25" t="s">
        <v>28</v>
      </c>
      <c r="B1491" s="26" t="s">
        <v>29</v>
      </c>
      <c r="C1491" s="27">
        <v>34677284.380000003</v>
      </c>
      <c r="D1491" s="27">
        <v>32184066</v>
      </c>
      <c r="E1491" s="27">
        <v>17281744</v>
      </c>
      <c r="F1491" s="27">
        <v>37513143.509999998</v>
      </c>
      <c r="G1491" s="27">
        <f t="shared" ref="G1491:G1528" si="345">F1491-C1491</f>
        <v>2835859.1299999952</v>
      </c>
      <c r="H1491" s="27">
        <f t="shared" ref="H1491:H1528" si="346">E1491-F1491</f>
        <v>-20231399.509999998</v>
      </c>
      <c r="I1491" s="28">
        <f t="shared" ref="I1491:I1528" si="347">IF(ISERROR(F1491/C1491),0,F1491/C1491*100-100)</f>
        <v>8.1778581590303787</v>
      </c>
      <c r="J1491" s="28">
        <f t="shared" ref="J1491:J1528" si="348">IF(ISERROR(F1491/E1491),0,F1491/E1491*100)</f>
        <v>217.06804307481931</v>
      </c>
      <c r="K1491" s="28">
        <f t="shared" ref="K1491:K1528" si="349">IF(ISERROR(F1491/D1491),0,F1491/D1491*100)</f>
        <v>116.5581238554507</v>
      </c>
    </row>
    <row r="1492" spans="1:11">
      <c r="A1492" s="31" t="s">
        <v>102</v>
      </c>
      <c r="B1492" s="26" t="s">
        <v>103</v>
      </c>
      <c r="C1492" s="27">
        <v>32717524.870000001</v>
      </c>
      <c r="D1492" s="27">
        <v>28862097</v>
      </c>
      <c r="E1492" s="27">
        <v>15738068</v>
      </c>
      <c r="F1492" s="27">
        <v>34151318.270000003</v>
      </c>
      <c r="G1492" s="27">
        <f t="shared" si="345"/>
        <v>1433793.4000000022</v>
      </c>
      <c r="H1492" s="27">
        <f t="shared" si="346"/>
        <v>-18413250.270000003</v>
      </c>
      <c r="I1492" s="28">
        <f t="shared" si="347"/>
        <v>4.3823406742931894</v>
      </c>
      <c r="J1492" s="28">
        <f t="shared" si="348"/>
        <v>216.99816184553276</v>
      </c>
      <c r="K1492" s="28">
        <f t="shared" si="349"/>
        <v>118.32583845172444</v>
      </c>
    </row>
    <row r="1493" spans="1:11">
      <c r="A1493" s="31" t="s">
        <v>78</v>
      </c>
      <c r="B1493" s="26" t="s">
        <v>79</v>
      </c>
      <c r="C1493" s="27">
        <v>390906.51</v>
      </c>
      <c r="D1493" s="27">
        <v>50000</v>
      </c>
      <c r="E1493" s="27">
        <v>0</v>
      </c>
      <c r="F1493" s="27">
        <v>89856.24</v>
      </c>
      <c r="G1493" s="27">
        <f t="shared" si="345"/>
        <v>-301050.27</v>
      </c>
      <c r="H1493" s="27">
        <f t="shared" si="346"/>
        <v>-89856.24</v>
      </c>
      <c r="I1493" s="28">
        <f t="shared" si="347"/>
        <v>-77.013368234773068</v>
      </c>
      <c r="J1493" s="28">
        <f t="shared" si="348"/>
        <v>0</v>
      </c>
      <c r="K1493" s="28">
        <f t="shared" si="349"/>
        <v>179.71248000000003</v>
      </c>
    </row>
    <row r="1494" spans="1:11">
      <c r="A1494" s="32" t="s">
        <v>469</v>
      </c>
      <c r="B1494" s="26" t="s">
        <v>470</v>
      </c>
      <c r="C1494" s="27">
        <v>88807.71</v>
      </c>
      <c r="D1494" s="27">
        <v>50000</v>
      </c>
      <c r="E1494" s="27">
        <v>0</v>
      </c>
      <c r="F1494" s="27">
        <v>21747.8</v>
      </c>
      <c r="G1494" s="27">
        <f t="shared" si="345"/>
        <v>-67059.91</v>
      </c>
      <c r="H1494" s="27">
        <f t="shared" si="346"/>
        <v>-21747.8</v>
      </c>
      <c r="I1494" s="28">
        <f t="shared" si="347"/>
        <v>-75.511360443817324</v>
      </c>
      <c r="J1494" s="28">
        <f t="shared" si="348"/>
        <v>0</v>
      </c>
      <c r="K1494" s="28">
        <f t="shared" si="349"/>
        <v>43.495600000000003</v>
      </c>
    </row>
    <row r="1495" spans="1:11">
      <c r="A1495" s="33" t="s">
        <v>471</v>
      </c>
      <c r="B1495" s="26" t="s">
        <v>472</v>
      </c>
      <c r="C1495" s="27">
        <v>88807.71</v>
      </c>
      <c r="D1495" s="27">
        <v>50000</v>
      </c>
      <c r="E1495" s="27">
        <v>0</v>
      </c>
      <c r="F1495" s="27">
        <v>21747.8</v>
      </c>
      <c r="G1495" s="27">
        <f t="shared" si="345"/>
        <v>-67059.91</v>
      </c>
      <c r="H1495" s="27">
        <f t="shared" si="346"/>
        <v>-21747.8</v>
      </c>
      <c r="I1495" s="28">
        <f t="shared" si="347"/>
        <v>-75.511360443817324</v>
      </c>
      <c r="J1495" s="28">
        <f t="shared" si="348"/>
        <v>0</v>
      </c>
      <c r="K1495" s="28">
        <f t="shared" si="349"/>
        <v>43.495600000000003</v>
      </c>
    </row>
    <row r="1496" spans="1:11" ht="52.8">
      <c r="A1496" s="34" t="s">
        <v>475</v>
      </c>
      <c r="B1496" s="26" t="s">
        <v>476</v>
      </c>
      <c r="C1496" s="27">
        <v>88807.71</v>
      </c>
      <c r="D1496" s="27">
        <v>50000</v>
      </c>
      <c r="E1496" s="27">
        <v>0</v>
      </c>
      <c r="F1496" s="27">
        <v>21747.8</v>
      </c>
      <c r="G1496" s="27">
        <f t="shared" si="345"/>
        <v>-67059.91</v>
      </c>
      <c r="H1496" s="27">
        <f t="shared" si="346"/>
        <v>-21747.8</v>
      </c>
      <c r="I1496" s="28">
        <f t="shared" si="347"/>
        <v>-75.511360443817324</v>
      </c>
      <c r="J1496" s="28">
        <f t="shared" si="348"/>
        <v>0</v>
      </c>
      <c r="K1496" s="28">
        <f t="shared" si="349"/>
        <v>43.495600000000003</v>
      </c>
    </row>
    <row r="1497" spans="1:11" ht="26.4">
      <c r="A1497" s="32" t="s">
        <v>106</v>
      </c>
      <c r="B1497" s="26" t="s">
        <v>107</v>
      </c>
      <c r="C1497" s="27">
        <v>302098.8</v>
      </c>
      <c r="D1497" s="27">
        <v>0</v>
      </c>
      <c r="E1497" s="27">
        <v>0</v>
      </c>
      <c r="F1497" s="27">
        <v>68108.44</v>
      </c>
      <c r="G1497" s="27">
        <f t="shared" si="345"/>
        <v>-233990.36</v>
      </c>
      <c r="H1497" s="27">
        <f t="shared" si="346"/>
        <v>-68108.44</v>
      </c>
      <c r="I1497" s="28">
        <f t="shared" si="347"/>
        <v>-77.454912101603838</v>
      </c>
      <c r="J1497" s="28">
        <f t="shared" si="348"/>
        <v>0</v>
      </c>
      <c r="K1497" s="28">
        <f t="shared" si="349"/>
        <v>0</v>
      </c>
    </row>
    <row r="1498" spans="1:11" ht="39.6">
      <c r="A1498" s="33" t="s">
        <v>108</v>
      </c>
      <c r="B1498" s="26" t="s">
        <v>109</v>
      </c>
      <c r="C1498" s="27">
        <v>302098.8</v>
      </c>
      <c r="D1498" s="27">
        <v>0</v>
      </c>
      <c r="E1498" s="27">
        <v>0</v>
      </c>
      <c r="F1498" s="27">
        <v>68108.44</v>
      </c>
      <c r="G1498" s="27">
        <f t="shared" si="345"/>
        <v>-233990.36</v>
      </c>
      <c r="H1498" s="27">
        <f t="shared" si="346"/>
        <v>-68108.44</v>
      </c>
      <c r="I1498" s="28">
        <f t="shared" si="347"/>
        <v>-77.454912101603838</v>
      </c>
      <c r="J1498" s="28">
        <f t="shared" si="348"/>
        <v>0</v>
      </c>
      <c r="K1498" s="28">
        <f t="shared" si="349"/>
        <v>0</v>
      </c>
    </row>
    <row r="1499" spans="1:11" ht="79.2">
      <c r="A1499" s="34" t="s">
        <v>479</v>
      </c>
      <c r="B1499" s="26" t="s">
        <v>480</v>
      </c>
      <c r="C1499" s="27">
        <v>177007</v>
      </c>
      <c r="D1499" s="27">
        <v>0</v>
      </c>
      <c r="E1499" s="27">
        <v>0</v>
      </c>
      <c r="F1499" s="27">
        <v>52901.2</v>
      </c>
      <c r="G1499" s="27">
        <f t="shared" si="345"/>
        <v>-124105.8</v>
      </c>
      <c r="H1499" s="27">
        <f t="shared" si="346"/>
        <v>-52901.2</v>
      </c>
      <c r="I1499" s="28">
        <f t="shared" si="347"/>
        <v>-70.113498336223998</v>
      </c>
      <c r="J1499" s="28">
        <f t="shared" si="348"/>
        <v>0</v>
      </c>
      <c r="K1499" s="28">
        <f t="shared" si="349"/>
        <v>0</v>
      </c>
    </row>
    <row r="1500" spans="1:11" ht="79.2">
      <c r="A1500" s="34" t="s">
        <v>481</v>
      </c>
      <c r="B1500" s="26" t="s">
        <v>482</v>
      </c>
      <c r="C1500" s="27">
        <v>125091.8</v>
      </c>
      <c r="D1500" s="27">
        <v>0</v>
      </c>
      <c r="E1500" s="27">
        <v>0</v>
      </c>
      <c r="F1500" s="27">
        <v>15207.24</v>
      </c>
      <c r="G1500" s="27">
        <f t="shared" si="345"/>
        <v>-109884.56</v>
      </c>
      <c r="H1500" s="27">
        <f t="shared" si="346"/>
        <v>-15207.24</v>
      </c>
      <c r="I1500" s="28">
        <f t="shared" si="347"/>
        <v>-87.843136000920921</v>
      </c>
      <c r="J1500" s="28">
        <f t="shared" si="348"/>
        <v>0</v>
      </c>
      <c r="K1500" s="28">
        <f t="shared" si="349"/>
        <v>0</v>
      </c>
    </row>
    <row r="1501" spans="1:11">
      <c r="A1501" s="31" t="s">
        <v>30</v>
      </c>
      <c r="B1501" s="26" t="s">
        <v>31</v>
      </c>
      <c r="C1501" s="27">
        <v>1568853</v>
      </c>
      <c r="D1501" s="27">
        <v>3271969</v>
      </c>
      <c r="E1501" s="27">
        <v>1543676</v>
      </c>
      <c r="F1501" s="27">
        <v>3271969</v>
      </c>
      <c r="G1501" s="27">
        <f t="shared" si="345"/>
        <v>1703116</v>
      </c>
      <c r="H1501" s="27">
        <f t="shared" si="346"/>
        <v>-1728293</v>
      </c>
      <c r="I1501" s="28">
        <f t="shared" si="347"/>
        <v>108.55803571144014</v>
      </c>
      <c r="J1501" s="28">
        <f t="shared" si="348"/>
        <v>211.9595692360314</v>
      </c>
      <c r="K1501" s="28">
        <f t="shared" si="349"/>
        <v>100</v>
      </c>
    </row>
    <row r="1502" spans="1:11">
      <c r="A1502" s="32" t="s">
        <v>32</v>
      </c>
      <c r="B1502" s="26" t="s">
        <v>33</v>
      </c>
      <c r="C1502" s="27">
        <v>1568853</v>
      </c>
      <c r="D1502" s="27">
        <v>3271969</v>
      </c>
      <c r="E1502" s="27">
        <v>1543676</v>
      </c>
      <c r="F1502" s="27">
        <v>3271969</v>
      </c>
      <c r="G1502" s="27">
        <f t="shared" si="345"/>
        <v>1703116</v>
      </c>
      <c r="H1502" s="27">
        <f t="shared" si="346"/>
        <v>-1728293</v>
      </c>
      <c r="I1502" s="28">
        <f t="shared" si="347"/>
        <v>108.55803571144014</v>
      </c>
      <c r="J1502" s="28">
        <f t="shared" si="348"/>
        <v>211.9595692360314</v>
      </c>
      <c r="K1502" s="28">
        <f t="shared" si="349"/>
        <v>100</v>
      </c>
    </row>
    <row r="1503" spans="1:11">
      <c r="A1503" s="25" t="s">
        <v>34</v>
      </c>
      <c r="B1503" s="26" t="s">
        <v>35</v>
      </c>
      <c r="C1503" s="27">
        <v>41512447.420000002</v>
      </c>
      <c r="D1503" s="27">
        <v>55432874</v>
      </c>
      <c r="E1503" s="27">
        <v>23089970</v>
      </c>
      <c r="F1503" s="27">
        <v>42429492.439999998</v>
      </c>
      <c r="G1503" s="27">
        <f t="shared" si="345"/>
        <v>917045.01999999583</v>
      </c>
      <c r="H1503" s="27">
        <f t="shared" si="346"/>
        <v>-19339522.439999998</v>
      </c>
      <c r="I1503" s="28">
        <f t="shared" si="347"/>
        <v>2.2090844481459868</v>
      </c>
      <c r="J1503" s="28">
        <f t="shared" si="348"/>
        <v>183.75724368632785</v>
      </c>
      <c r="K1503" s="28">
        <f t="shared" si="349"/>
        <v>76.542111888335427</v>
      </c>
    </row>
    <row r="1504" spans="1:11">
      <c r="A1504" s="31" t="s">
        <v>36</v>
      </c>
      <c r="B1504" s="26" t="s">
        <v>37</v>
      </c>
      <c r="C1504" s="27">
        <v>41504219.420000002</v>
      </c>
      <c r="D1504" s="27">
        <v>55352874</v>
      </c>
      <c r="E1504" s="27">
        <v>23089970</v>
      </c>
      <c r="F1504" s="27">
        <v>42417434.57</v>
      </c>
      <c r="G1504" s="27">
        <f t="shared" si="345"/>
        <v>913215.14999999851</v>
      </c>
      <c r="H1504" s="27">
        <f t="shared" si="346"/>
        <v>-19327464.57</v>
      </c>
      <c r="I1504" s="28">
        <f t="shared" si="347"/>
        <v>2.2002947236731814</v>
      </c>
      <c r="J1504" s="28">
        <f t="shared" si="348"/>
        <v>183.70502244047958</v>
      </c>
      <c r="K1504" s="28">
        <f t="shared" si="349"/>
        <v>76.630952477734041</v>
      </c>
    </row>
    <row r="1505" spans="1:11">
      <c r="A1505" s="32" t="s">
        <v>38</v>
      </c>
      <c r="B1505" s="26" t="s">
        <v>39</v>
      </c>
      <c r="C1505" s="27">
        <v>3411658.69</v>
      </c>
      <c r="D1505" s="27">
        <v>6725197</v>
      </c>
      <c r="E1505" s="27">
        <v>4790977</v>
      </c>
      <c r="F1505" s="27">
        <v>4060243.56</v>
      </c>
      <c r="G1505" s="27">
        <f t="shared" si="345"/>
        <v>648584.87000000011</v>
      </c>
      <c r="H1505" s="27">
        <f t="shared" si="346"/>
        <v>730733.44</v>
      </c>
      <c r="I1505" s="28">
        <f t="shared" si="347"/>
        <v>19.010836925190787</v>
      </c>
      <c r="J1505" s="28">
        <f t="shared" si="348"/>
        <v>84.747715549458917</v>
      </c>
      <c r="K1505" s="28">
        <f t="shared" si="349"/>
        <v>60.373600356985825</v>
      </c>
    </row>
    <row r="1506" spans="1:11">
      <c r="A1506" s="33" t="s">
        <v>40</v>
      </c>
      <c r="B1506" s="26" t="s">
        <v>41</v>
      </c>
      <c r="C1506" s="27">
        <v>100738.61</v>
      </c>
      <c r="D1506" s="27">
        <v>646206</v>
      </c>
      <c r="E1506" s="27">
        <v>762237</v>
      </c>
      <c r="F1506" s="27">
        <v>159558.98000000001</v>
      </c>
      <c r="G1506" s="27">
        <f t="shared" si="345"/>
        <v>58820.37000000001</v>
      </c>
      <c r="H1506" s="27">
        <f t="shared" si="346"/>
        <v>602678.02</v>
      </c>
      <c r="I1506" s="28">
        <f t="shared" si="347"/>
        <v>58.389102251857565</v>
      </c>
      <c r="J1506" s="28">
        <f t="shared" si="348"/>
        <v>20.932988033905467</v>
      </c>
      <c r="K1506" s="28">
        <f t="shared" si="349"/>
        <v>24.691658697071833</v>
      </c>
    </row>
    <row r="1507" spans="1:11">
      <c r="A1507" s="33" t="s">
        <v>42</v>
      </c>
      <c r="B1507" s="26" t="s">
        <v>43</v>
      </c>
      <c r="C1507" s="27">
        <v>3310920.08</v>
      </c>
      <c r="D1507" s="27">
        <v>6078991</v>
      </c>
      <c r="E1507" s="27">
        <v>4028740</v>
      </c>
      <c r="F1507" s="27">
        <v>3900684.58</v>
      </c>
      <c r="G1507" s="27">
        <f t="shared" si="345"/>
        <v>589764.5</v>
      </c>
      <c r="H1507" s="27">
        <f t="shared" si="346"/>
        <v>128055.41999999993</v>
      </c>
      <c r="I1507" s="28">
        <f t="shared" si="347"/>
        <v>17.812707215814157</v>
      </c>
      <c r="J1507" s="28">
        <f t="shared" si="348"/>
        <v>96.82145236475921</v>
      </c>
      <c r="K1507" s="28">
        <f t="shared" si="349"/>
        <v>64.166645089620957</v>
      </c>
    </row>
    <row r="1508" spans="1:11">
      <c r="A1508" s="34" t="s">
        <v>44</v>
      </c>
      <c r="B1508" s="26" t="s">
        <v>45</v>
      </c>
      <c r="C1508" s="27">
        <v>34217.97</v>
      </c>
      <c r="D1508" s="27">
        <v>0</v>
      </c>
      <c r="E1508" s="27">
        <v>0</v>
      </c>
      <c r="F1508" s="27">
        <v>24248.76</v>
      </c>
      <c r="G1508" s="27">
        <f t="shared" si="345"/>
        <v>-9969.2100000000028</v>
      </c>
      <c r="H1508" s="27">
        <f t="shared" si="346"/>
        <v>-24248.76</v>
      </c>
      <c r="I1508" s="28">
        <f t="shared" si="347"/>
        <v>-29.134428488890492</v>
      </c>
      <c r="J1508" s="28">
        <f t="shared" si="348"/>
        <v>0</v>
      </c>
      <c r="K1508" s="28">
        <f t="shared" si="349"/>
        <v>0</v>
      </c>
    </row>
    <row r="1509" spans="1:11">
      <c r="A1509" s="32" t="s">
        <v>46</v>
      </c>
      <c r="B1509" s="26" t="s">
        <v>47</v>
      </c>
      <c r="C1509" s="27">
        <v>10730831.699999999</v>
      </c>
      <c r="D1509" s="27">
        <v>15606805</v>
      </c>
      <c r="E1509" s="27">
        <v>7606273</v>
      </c>
      <c r="F1509" s="27">
        <v>12766241.57</v>
      </c>
      <c r="G1509" s="27">
        <f t="shared" si="345"/>
        <v>2035409.870000001</v>
      </c>
      <c r="H1509" s="27">
        <f t="shared" si="346"/>
        <v>-5159968.57</v>
      </c>
      <c r="I1509" s="28">
        <f t="shared" si="347"/>
        <v>18.967866861615221</v>
      </c>
      <c r="J1509" s="28">
        <f t="shared" si="348"/>
        <v>167.83832988902711</v>
      </c>
      <c r="K1509" s="28">
        <f t="shared" si="349"/>
        <v>81.799199579926835</v>
      </c>
    </row>
    <row r="1510" spans="1:11">
      <c r="A1510" s="33" t="s">
        <v>48</v>
      </c>
      <c r="B1510" s="26" t="s">
        <v>49</v>
      </c>
      <c r="C1510" s="27">
        <v>10730831.699999999</v>
      </c>
      <c r="D1510" s="27">
        <v>15606805</v>
      </c>
      <c r="E1510" s="27">
        <v>7255773</v>
      </c>
      <c r="F1510" s="27">
        <v>12766241.57</v>
      </c>
      <c r="G1510" s="27">
        <f t="shared" si="345"/>
        <v>2035409.870000001</v>
      </c>
      <c r="H1510" s="27">
        <f t="shared" si="346"/>
        <v>-5510468.5700000003</v>
      </c>
      <c r="I1510" s="28">
        <f t="shared" si="347"/>
        <v>18.967866861615221</v>
      </c>
      <c r="J1510" s="28">
        <f t="shared" si="348"/>
        <v>175.94598907656012</v>
      </c>
      <c r="K1510" s="28">
        <f t="shared" si="349"/>
        <v>81.799199579926835</v>
      </c>
    </row>
    <row r="1511" spans="1:11">
      <c r="A1511" s="33" t="s">
        <v>50</v>
      </c>
      <c r="B1511" s="26" t="s">
        <v>51</v>
      </c>
      <c r="C1511" s="27">
        <v>0</v>
      </c>
      <c r="D1511" s="27">
        <v>0</v>
      </c>
      <c r="E1511" s="27">
        <v>350500</v>
      </c>
      <c r="F1511" s="27">
        <v>0</v>
      </c>
      <c r="G1511" s="27">
        <f t="shared" si="345"/>
        <v>0</v>
      </c>
      <c r="H1511" s="27">
        <f t="shared" si="346"/>
        <v>350500</v>
      </c>
      <c r="I1511" s="28">
        <f t="shared" si="347"/>
        <v>0</v>
      </c>
      <c r="J1511" s="28">
        <f t="shared" si="348"/>
        <v>0</v>
      </c>
      <c r="K1511" s="28">
        <f t="shared" si="349"/>
        <v>0</v>
      </c>
    </row>
    <row r="1512" spans="1:11" ht="26.4">
      <c r="A1512" s="32" t="s">
        <v>88</v>
      </c>
      <c r="B1512" s="26" t="s">
        <v>89</v>
      </c>
      <c r="C1512" s="27">
        <v>6148260.3300000001</v>
      </c>
      <c r="D1512" s="27">
        <v>4956989</v>
      </c>
      <c r="E1512" s="27">
        <v>550000</v>
      </c>
      <c r="F1512" s="27">
        <v>1247075.33</v>
      </c>
      <c r="G1512" s="27">
        <f t="shared" si="345"/>
        <v>-4901185</v>
      </c>
      <c r="H1512" s="27">
        <f t="shared" si="346"/>
        <v>-697075.33000000007</v>
      </c>
      <c r="I1512" s="28">
        <f t="shared" si="347"/>
        <v>-79.716614732219711</v>
      </c>
      <c r="J1512" s="28">
        <f t="shared" si="348"/>
        <v>226.74096909090912</v>
      </c>
      <c r="K1512" s="28">
        <f t="shared" si="349"/>
        <v>25.157920059939613</v>
      </c>
    </row>
    <row r="1513" spans="1:11">
      <c r="A1513" s="33" t="s">
        <v>313</v>
      </c>
      <c r="B1513" s="26" t="s">
        <v>314</v>
      </c>
      <c r="C1513" s="27">
        <v>1062733.43</v>
      </c>
      <c r="D1513" s="27">
        <v>923805</v>
      </c>
      <c r="E1513" s="27">
        <v>0</v>
      </c>
      <c r="F1513" s="27">
        <v>922781.29</v>
      </c>
      <c r="G1513" s="27">
        <f t="shared" si="345"/>
        <v>-139952.1399999999</v>
      </c>
      <c r="H1513" s="27">
        <f t="shared" si="346"/>
        <v>-922781.29</v>
      </c>
      <c r="I1513" s="28">
        <f t="shared" si="347"/>
        <v>-13.169072887826616</v>
      </c>
      <c r="J1513" s="28">
        <f t="shared" si="348"/>
        <v>0</v>
      </c>
      <c r="K1513" s="28">
        <f t="shared" si="349"/>
        <v>99.889185488279452</v>
      </c>
    </row>
    <row r="1514" spans="1:11">
      <c r="A1514" s="33" t="s">
        <v>90</v>
      </c>
      <c r="B1514" s="26" t="s">
        <v>91</v>
      </c>
      <c r="C1514" s="27">
        <v>5085526.9000000004</v>
      </c>
      <c r="D1514" s="27">
        <v>4033184</v>
      </c>
      <c r="E1514" s="27">
        <v>550000</v>
      </c>
      <c r="F1514" s="27">
        <v>324294.03999999998</v>
      </c>
      <c r="G1514" s="27">
        <f t="shared" si="345"/>
        <v>-4761232.8600000003</v>
      </c>
      <c r="H1514" s="27">
        <f t="shared" si="346"/>
        <v>225705.96000000002</v>
      </c>
      <c r="I1514" s="28">
        <f t="shared" si="347"/>
        <v>-93.623196841216199</v>
      </c>
      <c r="J1514" s="28">
        <f t="shared" si="348"/>
        <v>58.962552727272723</v>
      </c>
      <c r="K1514" s="28">
        <f t="shared" si="349"/>
        <v>8.0406458024230982</v>
      </c>
    </row>
    <row r="1515" spans="1:11" ht="26.4">
      <c r="A1515" s="32" t="s">
        <v>52</v>
      </c>
      <c r="B1515" s="26" t="s">
        <v>53</v>
      </c>
      <c r="C1515" s="27">
        <v>21213468.699999999</v>
      </c>
      <c r="D1515" s="27">
        <v>28063883</v>
      </c>
      <c r="E1515" s="27">
        <v>10142720</v>
      </c>
      <c r="F1515" s="27">
        <v>24343874.109999999</v>
      </c>
      <c r="G1515" s="27">
        <f t="shared" si="345"/>
        <v>3130405.41</v>
      </c>
      <c r="H1515" s="27">
        <f t="shared" si="346"/>
        <v>-14201154.109999999</v>
      </c>
      <c r="I1515" s="28">
        <f t="shared" si="347"/>
        <v>14.756688094106934</v>
      </c>
      <c r="J1515" s="28">
        <f t="shared" si="348"/>
        <v>240.01327168649041</v>
      </c>
      <c r="K1515" s="28">
        <f t="shared" si="349"/>
        <v>86.744496868091986</v>
      </c>
    </row>
    <row r="1516" spans="1:11">
      <c r="A1516" s="33" t="s">
        <v>54</v>
      </c>
      <c r="B1516" s="26" t="s">
        <v>55</v>
      </c>
      <c r="C1516" s="27">
        <v>1254715</v>
      </c>
      <c r="D1516" s="27">
        <v>1602230</v>
      </c>
      <c r="E1516" s="27">
        <v>280974</v>
      </c>
      <c r="F1516" s="27">
        <v>1338951.6000000001</v>
      </c>
      <c r="G1516" s="27">
        <f t="shared" si="345"/>
        <v>84236.600000000093</v>
      </c>
      <c r="H1516" s="27">
        <f t="shared" si="346"/>
        <v>-1057977.6000000001</v>
      </c>
      <c r="I1516" s="28">
        <f t="shared" si="347"/>
        <v>6.7136042846383361</v>
      </c>
      <c r="J1516" s="28">
        <f t="shared" si="348"/>
        <v>476.53932392321002</v>
      </c>
      <c r="K1516" s="28">
        <f t="shared" si="349"/>
        <v>83.568002097077212</v>
      </c>
    </row>
    <row r="1517" spans="1:11" ht="26.4">
      <c r="A1517" s="34" t="s">
        <v>56</v>
      </c>
      <c r="B1517" s="26" t="s">
        <v>57</v>
      </c>
      <c r="C1517" s="27">
        <v>1254715</v>
      </c>
      <c r="D1517" s="27">
        <v>1602230</v>
      </c>
      <c r="E1517" s="27">
        <v>280974</v>
      </c>
      <c r="F1517" s="27">
        <v>1338951.6000000001</v>
      </c>
      <c r="G1517" s="27">
        <f t="shared" si="345"/>
        <v>84236.600000000093</v>
      </c>
      <c r="H1517" s="27">
        <f t="shared" si="346"/>
        <v>-1057977.6000000001</v>
      </c>
      <c r="I1517" s="28">
        <f t="shared" si="347"/>
        <v>6.7136042846383361</v>
      </c>
      <c r="J1517" s="28">
        <f t="shared" si="348"/>
        <v>476.53932392321002</v>
      </c>
      <c r="K1517" s="28">
        <f t="shared" si="349"/>
        <v>83.568002097077212</v>
      </c>
    </row>
    <row r="1518" spans="1:11" ht="26.4">
      <c r="A1518" s="35" t="s">
        <v>58</v>
      </c>
      <c r="B1518" s="26" t="s">
        <v>59</v>
      </c>
      <c r="C1518" s="27">
        <v>48396</v>
      </c>
      <c r="D1518" s="27">
        <v>54060</v>
      </c>
      <c r="E1518" s="27">
        <v>18967</v>
      </c>
      <c r="F1518" s="27">
        <v>52312</v>
      </c>
      <c r="G1518" s="27">
        <f t="shared" si="345"/>
        <v>3916</v>
      </c>
      <c r="H1518" s="27">
        <f t="shared" si="346"/>
        <v>-33345</v>
      </c>
      <c r="I1518" s="28">
        <f t="shared" si="347"/>
        <v>8.0915778163484617</v>
      </c>
      <c r="J1518" s="28">
        <f t="shared" si="348"/>
        <v>275.8053461274846</v>
      </c>
      <c r="K1518" s="28">
        <f t="shared" si="349"/>
        <v>96.766555678875321</v>
      </c>
    </row>
    <row r="1519" spans="1:11" ht="26.4">
      <c r="A1519" s="35" t="s">
        <v>235</v>
      </c>
      <c r="B1519" s="26" t="s">
        <v>236</v>
      </c>
      <c r="C1519" s="27">
        <v>1206319</v>
      </c>
      <c r="D1519" s="27">
        <v>1548170</v>
      </c>
      <c r="E1519" s="27">
        <v>262007</v>
      </c>
      <c r="F1519" s="27">
        <v>1286639.6000000001</v>
      </c>
      <c r="G1519" s="27">
        <f t="shared" si="345"/>
        <v>80320.600000000093</v>
      </c>
      <c r="H1519" s="27">
        <f t="shared" si="346"/>
        <v>-1024632.6000000001</v>
      </c>
      <c r="I1519" s="28">
        <f t="shared" si="347"/>
        <v>6.6583217208715268</v>
      </c>
      <c r="J1519" s="28">
        <f t="shared" si="348"/>
        <v>491.07069658444243</v>
      </c>
      <c r="K1519" s="28">
        <f t="shared" si="349"/>
        <v>83.107126478358325</v>
      </c>
    </row>
    <row r="1520" spans="1:11" ht="52.8">
      <c r="A1520" s="33" t="s">
        <v>163</v>
      </c>
      <c r="B1520" s="26" t="s">
        <v>164</v>
      </c>
      <c r="C1520" s="27">
        <v>19958753.699999999</v>
      </c>
      <c r="D1520" s="27">
        <v>26461653</v>
      </c>
      <c r="E1520" s="27">
        <v>9861746</v>
      </c>
      <c r="F1520" s="27">
        <v>23004922.510000002</v>
      </c>
      <c r="G1520" s="27">
        <f t="shared" si="345"/>
        <v>3046168.8100000024</v>
      </c>
      <c r="H1520" s="27">
        <f t="shared" si="346"/>
        <v>-13143176.510000002</v>
      </c>
      <c r="I1520" s="28">
        <f t="shared" si="347"/>
        <v>15.262319760977874</v>
      </c>
      <c r="J1520" s="28">
        <f t="shared" si="348"/>
        <v>233.27433610640554</v>
      </c>
      <c r="K1520" s="28">
        <f t="shared" si="349"/>
        <v>86.936830854822261</v>
      </c>
    </row>
    <row r="1521" spans="1:11" ht="39.6">
      <c r="A1521" s="34" t="s">
        <v>165</v>
      </c>
      <c r="B1521" s="26" t="s">
        <v>166</v>
      </c>
      <c r="C1521" s="27">
        <v>6193578.0700000003</v>
      </c>
      <c r="D1521" s="27">
        <v>8772854</v>
      </c>
      <c r="E1521" s="27">
        <v>4132800</v>
      </c>
      <c r="F1521" s="27">
        <v>7571952.0099999998</v>
      </c>
      <c r="G1521" s="27">
        <f t="shared" si="345"/>
        <v>1378373.9399999995</v>
      </c>
      <c r="H1521" s="27">
        <f t="shared" si="346"/>
        <v>-3439152.01</v>
      </c>
      <c r="I1521" s="28">
        <f t="shared" si="347"/>
        <v>22.254889248534155</v>
      </c>
      <c r="J1521" s="28">
        <f t="shared" si="348"/>
        <v>183.21602811653116</v>
      </c>
      <c r="K1521" s="28">
        <f t="shared" si="349"/>
        <v>86.311159515478082</v>
      </c>
    </row>
    <row r="1522" spans="1:11" ht="66">
      <c r="A1522" s="34" t="s">
        <v>190</v>
      </c>
      <c r="B1522" s="26" t="s">
        <v>191</v>
      </c>
      <c r="C1522" s="27">
        <v>13765175.630000001</v>
      </c>
      <c r="D1522" s="27">
        <v>17688799</v>
      </c>
      <c r="E1522" s="27">
        <v>5728946</v>
      </c>
      <c r="F1522" s="27">
        <v>15432970.5</v>
      </c>
      <c r="G1522" s="27">
        <f t="shared" si="345"/>
        <v>1667794.8699999992</v>
      </c>
      <c r="H1522" s="27">
        <f t="shared" si="346"/>
        <v>-9704024.5</v>
      </c>
      <c r="I1522" s="28">
        <f t="shared" si="347"/>
        <v>12.116044973412372</v>
      </c>
      <c r="J1522" s="28">
        <f t="shared" si="348"/>
        <v>269.38586085468427</v>
      </c>
      <c r="K1522" s="28">
        <f t="shared" si="349"/>
        <v>87.247135885257109</v>
      </c>
    </row>
    <row r="1523" spans="1:11">
      <c r="A1523" s="31" t="s">
        <v>60</v>
      </c>
      <c r="B1523" s="26" t="s">
        <v>61</v>
      </c>
      <c r="C1523" s="27">
        <v>8228</v>
      </c>
      <c r="D1523" s="27">
        <v>80000</v>
      </c>
      <c r="E1523" s="27">
        <v>0</v>
      </c>
      <c r="F1523" s="27">
        <v>12057.87</v>
      </c>
      <c r="G1523" s="27">
        <f t="shared" si="345"/>
        <v>3829.8700000000008</v>
      </c>
      <c r="H1523" s="27">
        <f t="shared" si="346"/>
        <v>-12057.87</v>
      </c>
      <c r="I1523" s="28">
        <f t="shared" si="347"/>
        <v>46.546791443850282</v>
      </c>
      <c r="J1523" s="28">
        <f t="shared" si="348"/>
        <v>0</v>
      </c>
      <c r="K1523" s="28">
        <f t="shared" si="349"/>
        <v>15.072337500000001</v>
      </c>
    </row>
    <row r="1524" spans="1:11">
      <c r="A1524" s="32" t="s">
        <v>62</v>
      </c>
      <c r="B1524" s="26" t="s">
        <v>63</v>
      </c>
      <c r="C1524" s="27">
        <v>8228</v>
      </c>
      <c r="D1524" s="27">
        <v>80000</v>
      </c>
      <c r="E1524" s="27">
        <v>0</v>
      </c>
      <c r="F1524" s="27">
        <v>12057.87</v>
      </c>
      <c r="G1524" s="27">
        <f t="shared" si="345"/>
        <v>3829.8700000000008</v>
      </c>
      <c r="H1524" s="27">
        <f t="shared" si="346"/>
        <v>-12057.87</v>
      </c>
      <c r="I1524" s="28">
        <f t="shared" si="347"/>
        <v>46.546791443850282</v>
      </c>
      <c r="J1524" s="28">
        <f t="shared" si="348"/>
        <v>0</v>
      </c>
      <c r="K1524" s="28">
        <f t="shared" si="349"/>
        <v>15.072337500000001</v>
      </c>
    </row>
    <row r="1525" spans="1:11">
      <c r="A1525" s="25"/>
      <c r="B1525" s="26" t="s">
        <v>64</v>
      </c>
      <c r="C1525" s="27">
        <v>-6835163.04</v>
      </c>
      <c r="D1525" s="27">
        <v>-23248808</v>
      </c>
      <c r="E1525" s="27">
        <v>-5808226</v>
      </c>
      <c r="F1525" s="27">
        <v>-4916348.93</v>
      </c>
      <c r="G1525" s="27">
        <f t="shared" si="345"/>
        <v>1918814.1100000003</v>
      </c>
      <c r="H1525" s="27">
        <f t="shared" si="346"/>
        <v>-891877.0700000003</v>
      </c>
      <c r="I1525" s="28">
        <f t="shared" si="347"/>
        <v>-28.072689689637613</v>
      </c>
      <c r="J1525" s="28">
        <f t="shared" si="348"/>
        <v>84.644587349045992</v>
      </c>
      <c r="K1525" s="28">
        <f t="shared" si="349"/>
        <v>21.146670960506878</v>
      </c>
    </row>
    <row r="1526" spans="1:11">
      <c r="A1526" s="25" t="s">
        <v>65</v>
      </c>
      <c r="B1526" s="26" t="s">
        <v>66</v>
      </c>
      <c r="C1526" s="27">
        <v>6835163.04</v>
      </c>
      <c r="D1526" s="27">
        <v>23248808</v>
      </c>
      <c r="E1526" s="27">
        <v>5808226</v>
      </c>
      <c r="F1526" s="27">
        <v>4916348.93</v>
      </c>
      <c r="G1526" s="27">
        <f t="shared" si="345"/>
        <v>-1918814.1100000003</v>
      </c>
      <c r="H1526" s="27">
        <f t="shared" si="346"/>
        <v>891877.0700000003</v>
      </c>
      <c r="I1526" s="28">
        <f t="shared" si="347"/>
        <v>-28.072689689637613</v>
      </c>
      <c r="J1526" s="28">
        <f t="shared" si="348"/>
        <v>84.644587349045992</v>
      </c>
      <c r="K1526" s="28">
        <f t="shared" si="349"/>
        <v>21.146670960506878</v>
      </c>
    </row>
    <row r="1527" spans="1:11">
      <c r="A1527" s="31" t="s">
        <v>67</v>
      </c>
      <c r="B1527" s="26" t="s">
        <v>68</v>
      </c>
      <c r="C1527" s="27">
        <v>6835163.04</v>
      </c>
      <c r="D1527" s="27">
        <v>23248808</v>
      </c>
      <c r="E1527" s="27">
        <v>5808226</v>
      </c>
      <c r="F1527" s="27">
        <v>4916348.93</v>
      </c>
      <c r="G1527" s="27">
        <f t="shared" si="345"/>
        <v>-1918814.1100000003</v>
      </c>
      <c r="H1527" s="27">
        <f t="shared" si="346"/>
        <v>891877.0700000003</v>
      </c>
      <c r="I1527" s="28">
        <f t="shared" si="347"/>
        <v>-28.072689689637613</v>
      </c>
      <c r="J1527" s="28">
        <f t="shared" si="348"/>
        <v>84.644587349045992</v>
      </c>
      <c r="K1527" s="28">
        <f t="shared" si="349"/>
        <v>21.146670960506878</v>
      </c>
    </row>
    <row r="1528" spans="1:11" ht="26.4">
      <c r="A1528" s="32" t="s">
        <v>148</v>
      </c>
      <c r="B1528" s="26" t="s">
        <v>149</v>
      </c>
      <c r="C1528" s="27">
        <v>-20217966.539999999</v>
      </c>
      <c r="D1528" s="27">
        <v>23248808</v>
      </c>
      <c r="E1528" s="27">
        <v>5808226</v>
      </c>
      <c r="F1528" s="27">
        <v>-23154706.870000001</v>
      </c>
      <c r="G1528" s="27">
        <f t="shared" si="345"/>
        <v>-2936740.3300000019</v>
      </c>
      <c r="H1528" s="27">
        <f t="shared" si="346"/>
        <v>28962932.870000001</v>
      </c>
      <c r="I1528" s="28">
        <f t="shared" si="347"/>
        <v>14.525399100794047</v>
      </c>
      <c r="J1528" s="28">
        <f t="shared" si="348"/>
        <v>-398.65368306949489</v>
      </c>
      <c r="K1528" s="28">
        <f t="shared" si="349"/>
        <v>-99.595243205587153</v>
      </c>
    </row>
    <row r="1529" spans="1:11" ht="52.8">
      <c r="A1529" s="40" t="s">
        <v>180</v>
      </c>
      <c r="B1529" s="37" t="s">
        <v>181</v>
      </c>
      <c r="C1529" s="38"/>
      <c r="D1529" s="38"/>
      <c r="E1529" s="38"/>
      <c r="F1529" s="38"/>
      <c r="G1529" s="38"/>
      <c r="H1529" s="38"/>
      <c r="I1529" s="39"/>
      <c r="J1529" s="39"/>
      <c r="K1529" s="39"/>
    </row>
    <row r="1530" spans="1:11">
      <c r="A1530" s="25" t="s">
        <v>28</v>
      </c>
      <c r="B1530" s="26" t="s">
        <v>29</v>
      </c>
      <c r="C1530" s="27">
        <v>230118</v>
      </c>
      <c r="D1530" s="27">
        <v>238581</v>
      </c>
      <c r="E1530" s="27">
        <v>170000</v>
      </c>
      <c r="F1530" s="27">
        <v>238581</v>
      </c>
      <c r="G1530" s="27">
        <f t="shared" ref="G1530:G1543" si="350">F1530-C1530</f>
        <v>8463</v>
      </c>
      <c r="H1530" s="27">
        <f t="shared" ref="H1530:H1543" si="351">E1530-F1530</f>
        <v>-68581</v>
      </c>
      <c r="I1530" s="28">
        <f t="shared" ref="I1530:I1543" si="352">IF(ISERROR(F1530/C1530),0,F1530/C1530*100-100)</f>
        <v>3.677678408468708</v>
      </c>
      <c r="J1530" s="28">
        <f t="shared" ref="J1530:J1543" si="353">IF(ISERROR(F1530/E1530),0,F1530/E1530*100)</f>
        <v>140.34176470588235</v>
      </c>
      <c r="K1530" s="28">
        <f t="shared" ref="K1530:K1543" si="354">IF(ISERROR(F1530/D1530),0,F1530/D1530*100)</f>
        <v>100</v>
      </c>
    </row>
    <row r="1531" spans="1:11">
      <c r="A1531" s="31" t="s">
        <v>30</v>
      </c>
      <c r="B1531" s="26" t="s">
        <v>31</v>
      </c>
      <c r="C1531" s="27">
        <v>230118</v>
      </c>
      <c r="D1531" s="27">
        <v>238581</v>
      </c>
      <c r="E1531" s="27">
        <v>170000</v>
      </c>
      <c r="F1531" s="27">
        <v>238581</v>
      </c>
      <c r="G1531" s="27">
        <f t="shared" si="350"/>
        <v>8463</v>
      </c>
      <c r="H1531" s="27">
        <f t="shared" si="351"/>
        <v>-68581</v>
      </c>
      <c r="I1531" s="28">
        <f t="shared" si="352"/>
        <v>3.677678408468708</v>
      </c>
      <c r="J1531" s="28">
        <f t="shared" si="353"/>
        <v>140.34176470588235</v>
      </c>
      <c r="K1531" s="28">
        <f t="shared" si="354"/>
        <v>100</v>
      </c>
    </row>
    <row r="1532" spans="1:11">
      <c r="A1532" s="32" t="s">
        <v>32</v>
      </c>
      <c r="B1532" s="26" t="s">
        <v>33</v>
      </c>
      <c r="C1532" s="27">
        <v>230118</v>
      </c>
      <c r="D1532" s="27">
        <v>238581</v>
      </c>
      <c r="E1532" s="27">
        <v>170000</v>
      </c>
      <c r="F1532" s="27">
        <v>238581</v>
      </c>
      <c r="G1532" s="27">
        <f t="shared" si="350"/>
        <v>8463</v>
      </c>
      <c r="H1532" s="27">
        <f t="shared" si="351"/>
        <v>-68581</v>
      </c>
      <c r="I1532" s="28">
        <f t="shared" si="352"/>
        <v>3.677678408468708</v>
      </c>
      <c r="J1532" s="28">
        <f t="shared" si="353"/>
        <v>140.34176470588235</v>
      </c>
      <c r="K1532" s="28">
        <f t="shared" si="354"/>
        <v>100</v>
      </c>
    </row>
    <row r="1533" spans="1:11">
      <c r="A1533" s="25" t="s">
        <v>34</v>
      </c>
      <c r="B1533" s="26" t="s">
        <v>35</v>
      </c>
      <c r="C1533" s="27">
        <v>177041.18</v>
      </c>
      <c r="D1533" s="27">
        <v>238581</v>
      </c>
      <c r="E1533" s="27">
        <v>170000</v>
      </c>
      <c r="F1533" s="27">
        <v>160889.14000000001</v>
      </c>
      <c r="G1533" s="27">
        <f t="shared" si="350"/>
        <v>-16152.039999999979</v>
      </c>
      <c r="H1533" s="27">
        <f t="shared" si="351"/>
        <v>9110.859999999986</v>
      </c>
      <c r="I1533" s="28">
        <f t="shared" si="352"/>
        <v>-9.1233237374490983</v>
      </c>
      <c r="J1533" s="28">
        <f t="shared" si="353"/>
        <v>94.640670588235295</v>
      </c>
      <c r="K1533" s="28">
        <f t="shared" si="354"/>
        <v>67.435856166249621</v>
      </c>
    </row>
    <row r="1534" spans="1:11">
      <c r="A1534" s="31" t="s">
        <v>36</v>
      </c>
      <c r="B1534" s="26" t="s">
        <v>37</v>
      </c>
      <c r="C1534" s="27">
        <v>174288.26</v>
      </c>
      <c r="D1534" s="27">
        <v>238581</v>
      </c>
      <c r="E1534" s="27">
        <v>170000</v>
      </c>
      <c r="F1534" s="27">
        <v>160889.14000000001</v>
      </c>
      <c r="G1534" s="27">
        <f t="shared" si="350"/>
        <v>-13399.119999999995</v>
      </c>
      <c r="H1534" s="27">
        <f t="shared" si="351"/>
        <v>9110.859999999986</v>
      </c>
      <c r="I1534" s="28">
        <f t="shared" si="352"/>
        <v>-7.6879073782709213</v>
      </c>
      <c r="J1534" s="28">
        <f t="shared" si="353"/>
        <v>94.640670588235295</v>
      </c>
      <c r="K1534" s="28">
        <f t="shared" si="354"/>
        <v>67.435856166249621</v>
      </c>
    </row>
    <row r="1535" spans="1:11">
      <c r="A1535" s="32" t="s">
        <v>38</v>
      </c>
      <c r="B1535" s="26" t="s">
        <v>39</v>
      </c>
      <c r="C1535" s="27">
        <v>174288.26</v>
      </c>
      <c r="D1535" s="27">
        <v>238581</v>
      </c>
      <c r="E1535" s="27">
        <v>170000</v>
      </c>
      <c r="F1535" s="27">
        <v>160889.14000000001</v>
      </c>
      <c r="G1535" s="27">
        <f t="shared" si="350"/>
        <v>-13399.119999999995</v>
      </c>
      <c r="H1535" s="27">
        <f t="shared" si="351"/>
        <v>9110.859999999986</v>
      </c>
      <c r="I1535" s="28">
        <f t="shared" si="352"/>
        <v>-7.6879073782709213</v>
      </c>
      <c r="J1535" s="28">
        <f t="shared" si="353"/>
        <v>94.640670588235295</v>
      </c>
      <c r="K1535" s="28">
        <f t="shared" si="354"/>
        <v>67.435856166249621</v>
      </c>
    </row>
    <row r="1536" spans="1:11">
      <c r="A1536" s="33" t="s">
        <v>40</v>
      </c>
      <c r="B1536" s="26" t="s">
        <v>41</v>
      </c>
      <c r="C1536" s="27">
        <v>155583.31</v>
      </c>
      <c r="D1536" s="27">
        <v>145225</v>
      </c>
      <c r="E1536" s="27">
        <v>110000</v>
      </c>
      <c r="F1536" s="27">
        <v>133189</v>
      </c>
      <c r="G1536" s="27">
        <f t="shared" si="350"/>
        <v>-22394.309999999998</v>
      </c>
      <c r="H1536" s="27">
        <f t="shared" si="351"/>
        <v>-23189</v>
      </c>
      <c r="I1536" s="28">
        <f t="shared" si="352"/>
        <v>-14.393773985140186</v>
      </c>
      <c r="J1536" s="28">
        <f t="shared" si="353"/>
        <v>121.08090909090909</v>
      </c>
      <c r="K1536" s="28">
        <f t="shared" si="354"/>
        <v>91.712170769495614</v>
      </c>
    </row>
    <row r="1537" spans="1:11">
      <c r="A1537" s="33" t="s">
        <v>42</v>
      </c>
      <c r="B1537" s="26" t="s">
        <v>43</v>
      </c>
      <c r="C1537" s="27">
        <v>18704.95</v>
      </c>
      <c r="D1537" s="27">
        <v>93356</v>
      </c>
      <c r="E1537" s="27">
        <v>60000</v>
      </c>
      <c r="F1537" s="27">
        <v>27700.14</v>
      </c>
      <c r="G1537" s="27">
        <f t="shared" si="350"/>
        <v>8995.1899999999987</v>
      </c>
      <c r="H1537" s="27">
        <f t="shared" si="351"/>
        <v>32299.86</v>
      </c>
      <c r="I1537" s="28">
        <f t="shared" si="352"/>
        <v>48.089890643920455</v>
      </c>
      <c r="J1537" s="28">
        <f t="shared" si="353"/>
        <v>46.166899999999998</v>
      </c>
      <c r="K1537" s="28">
        <f t="shared" si="354"/>
        <v>29.671515489095508</v>
      </c>
    </row>
    <row r="1538" spans="1:11">
      <c r="A1538" s="34" t="s">
        <v>44</v>
      </c>
      <c r="B1538" s="26" t="s">
        <v>45</v>
      </c>
      <c r="C1538" s="27">
        <v>2610</v>
      </c>
      <c r="D1538" s="27">
        <v>0</v>
      </c>
      <c r="E1538" s="27">
        <v>0</v>
      </c>
      <c r="F1538" s="27">
        <v>1260</v>
      </c>
      <c r="G1538" s="27">
        <f t="shared" si="350"/>
        <v>-1350</v>
      </c>
      <c r="H1538" s="27">
        <f t="shared" si="351"/>
        <v>-1260</v>
      </c>
      <c r="I1538" s="28">
        <f t="shared" si="352"/>
        <v>-51.724137931034484</v>
      </c>
      <c r="J1538" s="28">
        <f t="shared" si="353"/>
        <v>0</v>
      </c>
      <c r="K1538" s="28">
        <f t="shared" si="354"/>
        <v>0</v>
      </c>
    </row>
    <row r="1539" spans="1:11">
      <c r="A1539" s="31" t="s">
        <v>60</v>
      </c>
      <c r="B1539" s="26" t="s">
        <v>61</v>
      </c>
      <c r="C1539" s="27">
        <v>2752.92</v>
      </c>
      <c r="D1539" s="27">
        <v>0</v>
      </c>
      <c r="E1539" s="27">
        <v>0</v>
      </c>
      <c r="F1539" s="27">
        <v>0</v>
      </c>
      <c r="G1539" s="27">
        <f t="shared" si="350"/>
        <v>-2752.92</v>
      </c>
      <c r="H1539" s="27">
        <f t="shared" si="351"/>
        <v>0</v>
      </c>
      <c r="I1539" s="28">
        <f t="shared" si="352"/>
        <v>-100</v>
      </c>
      <c r="J1539" s="28">
        <f t="shared" si="353"/>
        <v>0</v>
      </c>
      <c r="K1539" s="28">
        <f t="shared" si="354"/>
        <v>0</v>
      </c>
    </row>
    <row r="1540" spans="1:11">
      <c r="A1540" s="32" t="s">
        <v>62</v>
      </c>
      <c r="B1540" s="26" t="s">
        <v>63</v>
      </c>
      <c r="C1540" s="27">
        <v>2752.92</v>
      </c>
      <c r="D1540" s="27">
        <v>0</v>
      </c>
      <c r="E1540" s="27">
        <v>0</v>
      </c>
      <c r="F1540" s="27">
        <v>0</v>
      </c>
      <c r="G1540" s="27">
        <f t="shared" si="350"/>
        <v>-2752.92</v>
      </c>
      <c r="H1540" s="27">
        <f t="shared" si="351"/>
        <v>0</v>
      </c>
      <c r="I1540" s="28">
        <f t="shared" si="352"/>
        <v>-100</v>
      </c>
      <c r="J1540" s="28">
        <f t="shared" si="353"/>
        <v>0</v>
      </c>
      <c r="K1540" s="28">
        <f t="shared" si="354"/>
        <v>0</v>
      </c>
    </row>
    <row r="1541" spans="1:11">
      <c r="A1541" s="25"/>
      <c r="B1541" s="26" t="s">
        <v>64</v>
      </c>
      <c r="C1541" s="27">
        <v>53076.82</v>
      </c>
      <c r="D1541" s="27">
        <v>0</v>
      </c>
      <c r="E1541" s="27">
        <v>0</v>
      </c>
      <c r="F1541" s="27">
        <v>77691.86</v>
      </c>
      <c r="G1541" s="27">
        <f t="shared" si="350"/>
        <v>24615.040000000001</v>
      </c>
      <c r="H1541" s="27">
        <f t="shared" si="351"/>
        <v>-77691.86</v>
      </c>
      <c r="I1541" s="28">
        <f t="shared" si="352"/>
        <v>46.376252382866966</v>
      </c>
      <c r="J1541" s="28">
        <f t="shared" si="353"/>
        <v>0</v>
      </c>
      <c r="K1541" s="28">
        <f t="shared" si="354"/>
        <v>0</v>
      </c>
    </row>
    <row r="1542" spans="1:11">
      <c r="A1542" s="25" t="s">
        <v>65</v>
      </c>
      <c r="B1542" s="26" t="s">
        <v>66</v>
      </c>
      <c r="C1542" s="27">
        <v>-53076.82</v>
      </c>
      <c r="D1542" s="27">
        <v>0</v>
      </c>
      <c r="E1542" s="27">
        <v>0</v>
      </c>
      <c r="F1542" s="27">
        <v>-77691.86</v>
      </c>
      <c r="G1542" s="27">
        <f t="shared" si="350"/>
        <v>-24615.040000000001</v>
      </c>
      <c r="H1542" s="27">
        <f t="shared" si="351"/>
        <v>77691.86</v>
      </c>
      <c r="I1542" s="28">
        <f t="shared" si="352"/>
        <v>46.376252382866966</v>
      </c>
      <c r="J1542" s="28">
        <f t="shared" si="353"/>
        <v>0</v>
      </c>
      <c r="K1542" s="28">
        <f t="shared" si="354"/>
        <v>0</v>
      </c>
    </row>
    <row r="1543" spans="1:11">
      <c r="A1543" s="31" t="s">
        <v>67</v>
      </c>
      <c r="B1543" s="26" t="s">
        <v>68</v>
      </c>
      <c r="C1543" s="27">
        <v>-53076.82</v>
      </c>
      <c r="D1543" s="27">
        <v>0</v>
      </c>
      <c r="E1543" s="27">
        <v>0</v>
      </c>
      <c r="F1543" s="27">
        <v>-77691.86</v>
      </c>
      <c r="G1543" s="27">
        <f t="shared" si="350"/>
        <v>-24615.040000000001</v>
      </c>
      <c r="H1543" s="27">
        <f t="shared" si="351"/>
        <v>77691.86</v>
      </c>
      <c r="I1543" s="28">
        <f t="shared" si="352"/>
        <v>46.376252382866966</v>
      </c>
      <c r="J1543" s="28">
        <f t="shared" si="353"/>
        <v>0</v>
      </c>
      <c r="K1543" s="28">
        <f t="shared" si="354"/>
        <v>0</v>
      </c>
    </row>
    <row r="1544" spans="1:11" ht="26.4">
      <c r="A1544" s="40" t="s">
        <v>128</v>
      </c>
      <c r="B1544" s="37" t="s">
        <v>583</v>
      </c>
      <c r="C1544" s="38"/>
      <c r="D1544" s="38"/>
      <c r="E1544" s="38"/>
      <c r="F1544" s="38"/>
      <c r="G1544" s="38"/>
      <c r="H1544" s="38"/>
      <c r="I1544" s="39"/>
      <c r="J1544" s="39"/>
      <c r="K1544" s="39"/>
    </row>
    <row r="1545" spans="1:11">
      <c r="A1545" s="25" t="s">
        <v>28</v>
      </c>
      <c r="B1545" s="26" t="s">
        <v>29</v>
      </c>
      <c r="C1545" s="27">
        <v>1173997</v>
      </c>
      <c r="D1545" s="27">
        <v>1221948</v>
      </c>
      <c r="E1545" s="27">
        <v>916461</v>
      </c>
      <c r="F1545" s="27">
        <v>1221948</v>
      </c>
      <c r="G1545" s="27">
        <f t="shared" ref="G1545:G1558" si="355">F1545-C1545</f>
        <v>47951</v>
      </c>
      <c r="H1545" s="27">
        <f t="shared" ref="H1545:H1558" si="356">E1545-F1545</f>
        <v>-305487</v>
      </c>
      <c r="I1545" s="28">
        <f t="shared" ref="I1545:I1558" si="357">IF(ISERROR(F1545/C1545),0,F1545/C1545*100-100)</f>
        <v>4.0844227029541003</v>
      </c>
      <c r="J1545" s="28">
        <f t="shared" ref="J1545:J1558" si="358">IF(ISERROR(F1545/E1545),0,F1545/E1545*100)</f>
        <v>133.33333333333331</v>
      </c>
      <c r="K1545" s="28">
        <f t="shared" ref="K1545:K1558" si="359">IF(ISERROR(F1545/D1545),0,F1545/D1545*100)</f>
        <v>100</v>
      </c>
    </row>
    <row r="1546" spans="1:11">
      <c r="A1546" s="31" t="s">
        <v>30</v>
      </c>
      <c r="B1546" s="26" t="s">
        <v>31</v>
      </c>
      <c r="C1546" s="27">
        <v>1173997</v>
      </c>
      <c r="D1546" s="27">
        <v>1221948</v>
      </c>
      <c r="E1546" s="27">
        <v>916461</v>
      </c>
      <c r="F1546" s="27">
        <v>1221948</v>
      </c>
      <c r="G1546" s="27">
        <f t="shared" si="355"/>
        <v>47951</v>
      </c>
      <c r="H1546" s="27">
        <f t="shared" si="356"/>
        <v>-305487</v>
      </c>
      <c r="I1546" s="28">
        <f t="shared" si="357"/>
        <v>4.0844227029541003</v>
      </c>
      <c r="J1546" s="28">
        <f t="shared" si="358"/>
        <v>133.33333333333331</v>
      </c>
      <c r="K1546" s="28">
        <f t="shared" si="359"/>
        <v>100</v>
      </c>
    </row>
    <row r="1547" spans="1:11">
      <c r="A1547" s="32" t="s">
        <v>32</v>
      </c>
      <c r="B1547" s="26" t="s">
        <v>33</v>
      </c>
      <c r="C1547" s="27">
        <v>1173997</v>
      </c>
      <c r="D1547" s="27">
        <v>1221948</v>
      </c>
      <c r="E1547" s="27">
        <v>916461</v>
      </c>
      <c r="F1547" s="27">
        <v>1221948</v>
      </c>
      <c r="G1547" s="27">
        <f t="shared" si="355"/>
        <v>47951</v>
      </c>
      <c r="H1547" s="27">
        <f t="shared" si="356"/>
        <v>-305487</v>
      </c>
      <c r="I1547" s="28">
        <f t="shared" si="357"/>
        <v>4.0844227029541003</v>
      </c>
      <c r="J1547" s="28">
        <f t="shared" si="358"/>
        <v>133.33333333333331</v>
      </c>
      <c r="K1547" s="28">
        <f t="shared" si="359"/>
        <v>100</v>
      </c>
    </row>
    <row r="1548" spans="1:11">
      <c r="A1548" s="25" t="s">
        <v>34</v>
      </c>
      <c r="B1548" s="26" t="s">
        <v>35</v>
      </c>
      <c r="C1548" s="27">
        <v>778805.8</v>
      </c>
      <c r="D1548" s="27">
        <v>1221948</v>
      </c>
      <c r="E1548" s="27">
        <v>916461</v>
      </c>
      <c r="F1548" s="27">
        <v>737009.47</v>
      </c>
      <c r="G1548" s="27">
        <f t="shared" si="355"/>
        <v>-41796.330000000075</v>
      </c>
      <c r="H1548" s="27">
        <f t="shared" si="356"/>
        <v>179451.53000000003</v>
      </c>
      <c r="I1548" s="28">
        <f t="shared" si="357"/>
        <v>-5.3667204327446001</v>
      </c>
      <c r="J1548" s="28">
        <f t="shared" si="358"/>
        <v>80.419076207279957</v>
      </c>
      <c r="K1548" s="28">
        <f t="shared" si="359"/>
        <v>60.314307155459964</v>
      </c>
    </row>
    <row r="1549" spans="1:11">
      <c r="A1549" s="31" t="s">
        <v>36</v>
      </c>
      <c r="B1549" s="26" t="s">
        <v>37</v>
      </c>
      <c r="C1549" s="27">
        <v>778805.8</v>
      </c>
      <c r="D1549" s="27">
        <v>1220448</v>
      </c>
      <c r="E1549" s="27">
        <v>916461</v>
      </c>
      <c r="F1549" s="27">
        <v>737009.47</v>
      </c>
      <c r="G1549" s="27">
        <f t="shared" si="355"/>
        <v>-41796.330000000075</v>
      </c>
      <c r="H1549" s="27">
        <f t="shared" si="356"/>
        <v>179451.53000000003</v>
      </c>
      <c r="I1549" s="28">
        <f t="shared" si="357"/>
        <v>-5.3667204327446001</v>
      </c>
      <c r="J1549" s="28">
        <f t="shared" si="358"/>
        <v>80.419076207279957</v>
      </c>
      <c r="K1549" s="28">
        <f t="shared" si="359"/>
        <v>60.388436869084138</v>
      </c>
    </row>
    <row r="1550" spans="1:11">
      <c r="A1550" s="32" t="s">
        <v>38</v>
      </c>
      <c r="B1550" s="26" t="s">
        <v>39</v>
      </c>
      <c r="C1550" s="27">
        <v>778805.8</v>
      </c>
      <c r="D1550" s="27">
        <v>1220448</v>
      </c>
      <c r="E1550" s="27">
        <v>916461</v>
      </c>
      <c r="F1550" s="27">
        <v>737009.47</v>
      </c>
      <c r="G1550" s="27">
        <f t="shared" si="355"/>
        <v>-41796.330000000075</v>
      </c>
      <c r="H1550" s="27">
        <f t="shared" si="356"/>
        <v>179451.53000000003</v>
      </c>
      <c r="I1550" s="28">
        <f t="shared" si="357"/>
        <v>-5.3667204327446001</v>
      </c>
      <c r="J1550" s="28">
        <f t="shared" si="358"/>
        <v>80.419076207279957</v>
      </c>
      <c r="K1550" s="28">
        <f t="shared" si="359"/>
        <v>60.388436869084138</v>
      </c>
    </row>
    <row r="1551" spans="1:11">
      <c r="A1551" s="33" t="s">
        <v>40</v>
      </c>
      <c r="B1551" s="26" t="s">
        <v>41</v>
      </c>
      <c r="C1551" s="27">
        <v>713012.25</v>
      </c>
      <c r="D1551" s="27">
        <v>1072964</v>
      </c>
      <c r="E1551" s="27">
        <v>804723</v>
      </c>
      <c r="F1551" s="27">
        <v>694408.12</v>
      </c>
      <c r="G1551" s="27">
        <f t="shared" si="355"/>
        <v>-18604.130000000005</v>
      </c>
      <c r="H1551" s="27">
        <f t="shared" si="356"/>
        <v>110314.88</v>
      </c>
      <c r="I1551" s="28">
        <f t="shared" si="357"/>
        <v>-2.6092300658228567</v>
      </c>
      <c r="J1551" s="28">
        <f t="shared" si="358"/>
        <v>86.291571136900529</v>
      </c>
      <c r="K1551" s="28">
        <f t="shared" si="359"/>
        <v>64.718678352675397</v>
      </c>
    </row>
    <row r="1552" spans="1:11">
      <c r="A1552" s="33" t="s">
        <v>42</v>
      </c>
      <c r="B1552" s="26" t="s">
        <v>43</v>
      </c>
      <c r="C1552" s="27">
        <v>65793.55</v>
      </c>
      <c r="D1552" s="27">
        <v>147484</v>
      </c>
      <c r="E1552" s="27">
        <v>111738</v>
      </c>
      <c r="F1552" s="27">
        <v>42601.35</v>
      </c>
      <c r="G1552" s="27">
        <f t="shared" si="355"/>
        <v>-23192.200000000004</v>
      </c>
      <c r="H1552" s="27">
        <f t="shared" si="356"/>
        <v>69136.649999999994</v>
      </c>
      <c r="I1552" s="28">
        <f t="shared" si="357"/>
        <v>-35.249959912483831</v>
      </c>
      <c r="J1552" s="28">
        <f t="shared" si="358"/>
        <v>38.126107501476667</v>
      </c>
      <c r="K1552" s="28">
        <f t="shared" si="359"/>
        <v>28.885404518456237</v>
      </c>
    </row>
    <row r="1553" spans="1:11">
      <c r="A1553" s="34" t="s">
        <v>44</v>
      </c>
      <c r="B1553" s="26" t="s">
        <v>45</v>
      </c>
      <c r="C1553" s="27">
        <v>880.25</v>
      </c>
      <c r="D1553" s="27">
        <v>0</v>
      </c>
      <c r="E1553" s="27">
        <v>0</v>
      </c>
      <c r="F1553" s="27">
        <v>271.13</v>
      </c>
      <c r="G1553" s="27">
        <f t="shared" si="355"/>
        <v>-609.12</v>
      </c>
      <c r="H1553" s="27">
        <f t="shared" si="356"/>
        <v>-271.13</v>
      </c>
      <c r="I1553" s="28">
        <f t="shared" si="357"/>
        <v>-69.198523146833281</v>
      </c>
      <c r="J1553" s="28">
        <f t="shared" si="358"/>
        <v>0</v>
      </c>
      <c r="K1553" s="28">
        <f t="shared" si="359"/>
        <v>0</v>
      </c>
    </row>
    <row r="1554" spans="1:11">
      <c r="A1554" s="31" t="s">
        <v>60</v>
      </c>
      <c r="B1554" s="26" t="s">
        <v>61</v>
      </c>
      <c r="C1554" s="27">
        <v>0</v>
      </c>
      <c r="D1554" s="27">
        <v>1500</v>
      </c>
      <c r="E1554" s="27">
        <v>0</v>
      </c>
      <c r="F1554" s="27">
        <v>0</v>
      </c>
      <c r="G1554" s="27">
        <f t="shared" si="355"/>
        <v>0</v>
      </c>
      <c r="H1554" s="27">
        <f t="shared" si="356"/>
        <v>0</v>
      </c>
      <c r="I1554" s="28">
        <f t="shared" si="357"/>
        <v>0</v>
      </c>
      <c r="J1554" s="28">
        <f t="shared" si="358"/>
        <v>0</v>
      </c>
      <c r="K1554" s="28">
        <f t="shared" si="359"/>
        <v>0</v>
      </c>
    </row>
    <row r="1555" spans="1:11">
      <c r="A1555" s="32" t="s">
        <v>62</v>
      </c>
      <c r="B1555" s="26" t="s">
        <v>63</v>
      </c>
      <c r="C1555" s="27">
        <v>0</v>
      </c>
      <c r="D1555" s="27">
        <v>1500</v>
      </c>
      <c r="E1555" s="27">
        <v>0</v>
      </c>
      <c r="F1555" s="27">
        <v>0</v>
      </c>
      <c r="G1555" s="27">
        <f t="shared" si="355"/>
        <v>0</v>
      </c>
      <c r="H1555" s="27">
        <f t="shared" si="356"/>
        <v>0</v>
      </c>
      <c r="I1555" s="28">
        <f t="shared" si="357"/>
        <v>0</v>
      </c>
      <c r="J1555" s="28">
        <f t="shared" si="358"/>
        <v>0</v>
      </c>
      <c r="K1555" s="28">
        <f t="shared" si="359"/>
        <v>0</v>
      </c>
    </row>
    <row r="1556" spans="1:11">
      <c r="A1556" s="25"/>
      <c r="B1556" s="26" t="s">
        <v>64</v>
      </c>
      <c r="C1556" s="27">
        <v>395191.2</v>
      </c>
      <c r="D1556" s="27">
        <v>0</v>
      </c>
      <c r="E1556" s="27">
        <v>0</v>
      </c>
      <c r="F1556" s="27">
        <v>484938.53</v>
      </c>
      <c r="G1556" s="27">
        <f t="shared" si="355"/>
        <v>89747.330000000016</v>
      </c>
      <c r="H1556" s="27">
        <f t="shared" si="356"/>
        <v>-484938.53</v>
      </c>
      <c r="I1556" s="28">
        <f t="shared" si="357"/>
        <v>22.709850320553699</v>
      </c>
      <c r="J1556" s="28">
        <f t="shared" si="358"/>
        <v>0</v>
      </c>
      <c r="K1556" s="28">
        <f t="shared" si="359"/>
        <v>0</v>
      </c>
    </row>
    <row r="1557" spans="1:11">
      <c r="A1557" s="25" t="s">
        <v>65</v>
      </c>
      <c r="B1557" s="26" t="s">
        <v>66</v>
      </c>
      <c r="C1557" s="27">
        <v>-395191.2</v>
      </c>
      <c r="D1557" s="27">
        <v>0</v>
      </c>
      <c r="E1557" s="27">
        <v>0</v>
      </c>
      <c r="F1557" s="27">
        <v>-484938.53</v>
      </c>
      <c r="G1557" s="27">
        <f t="shared" si="355"/>
        <v>-89747.330000000016</v>
      </c>
      <c r="H1557" s="27">
        <f t="shared" si="356"/>
        <v>484938.53</v>
      </c>
      <c r="I1557" s="28">
        <f t="shared" si="357"/>
        <v>22.709850320553699</v>
      </c>
      <c r="J1557" s="28">
        <f t="shared" si="358"/>
        <v>0</v>
      </c>
      <c r="K1557" s="28">
        <f t="shared" si="359"/>
        <v>0</v>
      </c>
    </row>
    <row r="1558" spans="1:11">
      <c r="A1558" s="31" t="s">
        <v>67</v>
      </c>
      <c r="B1558" s="26" t="s">
        <v>68</v>
      </c>
      <c r="C1558" s="27">
        <v>-395191.2</v>
      </c>
      <c r="D1558" s="27">
        <v>0</v>
      </c>
      <c r="E1558" s="27">
        <v>0</v>
      </c>
      <c r="F1558" s="27">
        <v>-484938.53</v>
      </c>
      <c r="G1558" s="27">
        <f t="shared" si="355"/>
        <v>-89747.330000000016</v>
      </c>
      <c r="H1558" s="27">
        <f t="shared" si="356"/>
        <v>484938.53</v>
      </c>
      <c r="I1558" s="28">
        <f t="shared" si="357"/>
        <v>22.709850320553699</v>
      </c>
      <c r="J1558" s="28">
        <f t="shared" si="358"/>
        <v>0</v>
      </c>
      <c r="K1558" s="28">
        <f t="shared" si="359"/>
        <v>0</v>
      </c>
    </row>
    <row r="1559" spans="1:11" ht="39.6">
      <c r="A1559" s="36" t="s">
        <v>154</v>
      </c>
      <c r="B1559" s="37" t="s">
        <v>155</v>
      </c>
      <c r="C1559" s="38"/>
      <c r="D1559" s="38"/>
      <c r="E1559" s="38"/>
      <c r="F1559" s="38"/>
      <c r="G1559" s="38"/>
      <c r="H1559" s="38"/>
      <c r="I1559" s="39"/>
      <c r="J1559" s="39"/>
      <c r="K1559" s="39"/>
    </row>
    <row r="1560" spans="1:11">
      <c r="A1560" s="25" t="s">
        <v>28</v>
      </c>
      <c r="B1560" s="26" t="s">
        <v>29</v>
      </c>
      <c r="C1560" s="27">
        <v>4600296</v>
      </c>
      <c r="D1560" s="27">
        <v>35183</v>
      </c>
      <c r="E1560" s="27">
        <v>0</v>
      </c>
      <c r="F1560" s="27">
        <v>35183</v>
      </c>
      <c r="G1560" s="27">
        <f t="shared" ref="G1560:G1579" si="360">F1560-C1560</f>
        <v>-4565113</v>
      </c>
      <c r="H1560" s="27">
        <f t="shared" ref="H1560:H1579" si="361">E1560-F1560</f>
        <v>-35183</v>
      </c>
      <c r="I1560" s="28">
        <f t="shared" ref="I1560:I1579" si="362">IF(ISERROR(F1560/C1560),0,F1560/C1560*100-100)</f>
        <v>-99.235201387041187</v>
      </c>
      <c r="J1560" s="28">
        <f t="shared" ref="J1560:J1579" si="363">IF(ISERROR(F1560/E1560),0,F1560/E1560*100)</f>
        <v>0</v>
      </c>
      <c r="K1560" s="28">
        <f t="shared" ref="K1560:K1579" si="364">IF(ISERROR(F1560/D1560),0,F1560/D1560*100)</f>
        <v>100</v>
      </c>
    </row>
    <row r="1561" spans="1:11">
      <c r="A1561" s="31" t="s">
        <v>30</v>
      </c>
      <c r="B1561" s="26" t="s">
        <v>31</v>
      </c>
      <c r="C1561" s="27">
        <v>4600296</v>
      </c>
      <c r="D1561" s="27">
        <v>35183</v>
      </c>
      <c r="E1561" s="27">
        <v>0</v>
      </c>
      <c r="F1561" s="27">
        <v>35183</v>
      </c>
      <c r="G1561" s="27">
        <f t="shared" si="360"/>
        <v>-4565113</v>
      </c>
      <c r="H1561" s="27">
        <f t="shared" si="361"/>
        <v>-35183</v>
      </c>
      <c r="I1561" s="28">
        <f t="shared" si="362"/>
        <v>-99.235201387041187</v>
      </c>
      <c r="J1561" s="28">
        <f t="shared" si="363"/>
        <v>0</v>
      </c>
      <c r="K1561" s="28">
        <f t="shared" si="364"/>
        <v>100</v>
      </c>
    </row>
    <row r="1562" spans="1:11">
      <c r="A1562" s="32" t="s">
        <v>32</v>
      </c>
      <c r="B1562" s="26" t="s">
        <v>33</v>
      </c>
      <c r="C1562" s="27">
        <v>4600296</v>
      </c>
      <c r="D1562" s="27">
        <v>35183</v>
      </c>
      <c r="E1562" s="27">
        <v>0</v>
      </c>
      <c r="F1562" s="27">
        <v>35183</v>
      </c>
      <c r="G1562" s="27">
        <f t="shared" si="360"/>
        <v>-4565113</v>
      </c>
      <c r="H1562" s="27">
        <f t="shared" si="361"/>
        <v>-35183</v>
      </c>
      <c r="I1562" s="28">
        <f t="shared" si="362"/>
        <v>-99.235201387041187</v>
      </c>
      <c r="J1562" s="28">
        <f t="shared" si="363"/>
        <v>0</v>
      </c>
      <c r="K1562" s="28">
        <f t="shared" si="364"/>
        <v>100</v>
      </c>
    </row>
    <row r="1563" spans="1:11">
      <c r="A1563" s="25" t="s">
        <v>34</v>
      </c>
      <c r="B1563" s="26" t="s">
        <v>35</v>
      </c>
      <c r="C1563" s="27">
        <v>2414708.27</v>
      </c>
      <c r="D1563" s="27">
        <v>35183</v>
      </c>
      <c r="E1563" s="27">
        <v>0</v>
      </c>
      <c r="F1563" s="27">
        <v>34008.29</v>
      </c>
      <c r="G1563" s="27">
        <f t="shared" si="360"/>
        <v>-2380699.98</v>
      </c>
      <c r="H1563" s="27">
        <f t="shared" si="361"/>
        <v>-34008.29</v>
      </c>
      <c r="I1563" s="28">
        <f t="shared" si="362"/>
        <v>-98.591619102708421</v>
      </c>
      <c r="J1563" s="28">
        <f t="shared" si="363"/>
        <v>0</v>
      </c>
      <c r="K1563" s="28">
        <f t="shared" si="364"/>
        <v>96.661143165733449</v>
      </c>
    </row>
    <row r="1564" spans="1:11">
      <c r="A1564" s="31" t="s">
        <v>36</v>
      </c>
      <c r="B1564" s="26" t="s">
        <v>37</v>
      </c>
      <c r="C1564" s="27">
        <v>2414708.27</v>
      </c>
      <c r="D1564" s="27">
        <v>35183</v>
      </c>
      <c r="E1564" s="27">
        <v>0</v>
      </c>
      <c r="F1564" s="27">
        <v>34008.29</v>
      </c>
      <c r="G1564" s="27">
        <f t="shared" si="360"/>
        <v>-2380699.98</v>
      </c>
      <c r="H1564" s="27">
        <f t="shared" si="361"/>
        <v>-34008.29</v>
      </c>
      <c r="I1564" s="28">
        <f t="shared" si="362"/>
        <v>-98.591619102708421</v>
      </c>
      <c r="J1564" s="28">
        <f t="shared" si="363"/>
        <v>0</v>
      </c>
      <c r="K1564" s="28">
        <f t="shared" si="364"/>
        <v>96.661143165733449</v>
      </c>
    </row>
    <row r="1565" spans="1:11">
      <c r="A1565" s="32" t="s">
        <v>38</v>
      </c>
      <c r="B1565" s="26" t="s">
        <v>39</v>
      </c>
      <c r="C1565" s="27">
        <v>196847.35999999999</v>
      </c>
      <c r="D1565" s="27">
        <v>18826</v>
      </c>
      <c r="E1565" s="27">
        <v>0</v>
      </c>
      <c r="F1565" s="27">
        <v>17651.53</v>
      </c>
      <c r="G1565" s="27">
        <f t="shared" si="360"/>
        <v>-179195.83</v>
      </c>
      <c r="H1565" s="27">
        <f t="shared" si="361"/>
        <v>-17651.53</v>
      </c>
      <c r="I1565" s="28">
        <f t="shared" si="362"/>
        <v>-91.032884565990628</v>
      </c>
      <c r="J1565" s="28">
        <f t="shared" si="363"/>
        <v>0</v>
      </c>
      <c r="K1565" s="28">
        <f t="shared" si="364"/>
        <v>93.761446935089765</v>
      </c>
    </row>
    <row r="1566" spans="1:11">
      <c r="A1566" s="33" t="s">
        <v>40</v>
      </c>
      <c r="B1566" s="26" t="s">
        <v>41</v>
      </c>
      <c r="C1566" s="27">
        <v>173305.39</v>
      </c>
      <c r="D1566" s="27">
        <v>4585</v>
      </c>
      <c r="E1566" s="27">
        <v>0</v>
      </c>
      <c r="F1566" s="27">
        <v>3411.33</v>
      </c>
      <c r="G1566" s="27">
        <f t="shared" si="360"/>
        <v>-169894.06000000003</v>
      </c>
      <c r="H1566" s="27">
        <f t="shared" si="361"/>
        <v>-3411.33</v>
      </c>
      <c r="I1566" s="28">
        <f t="shared" si="362"/>
        <v>-98.031607672444579</v>
      </c>
      <c r="J1566" s="28">
        <f t="shared" si="363"/>
        <v>0</v>
      </c>
      <c r="K1566" s="28">
        <f t="shared" si="364"/>
        <v>74.401962922573603</v>
      </c>
    </row>
    <row r="1567" spans="1:11">
      <c r="A1567" s="33" t="s">
        <v>42</v>
      </c>
      <c r="B1567" s="26" t="s">
        <v>43</v>
      </c>
      <c r="C1567" s="27">
        <v>23541.97</v>
      </c>
      <c r="D1567" s="27">
        <v>14241</v>
      </c>
      <c r="E1567" s="27">
        <v>0</v>
      </c>
      <c r="F1567" s="27">
        <v>14240.2</v>
      </c>
      <c r="G1567" s="27">
        <f t="shared" si="360"/>
        <v>-9301.77</v>
      </c>
      <c r="H1567" s="27">
        <f t="shared" si="361"/>
        <v>-14240.2</v>
      </c>
      <c r="I1567" s="28">
        <f t="shared" si="362"/>
        <v>-39.511434259749713</v>
      </c>
      <c r="J1567" s="28">
        <f t="shared" si="363"/>
        <v>0</v>
      </c>
      <c r="K1567" s="28">
        <f t="shared" si="364"/>
        <v>99.994382416965109</v>
      </c>
    </row>
    <row r="1568" spans="1:11">
      <c r="A1568" s="34" t="s">
        <v>44</v>
      </c>
      <c r="B1568" s="26" t="s">
        <v>45</v>
      </c>
      <c r="C1568" s="27">
        <v>18.760000000000002</v>
      </c>
      <c r="D1568" s="27">
        <v>0</v>
      </c>
      <c r="E1568" s="27">
        <v>0</v>
      </c>
      <c r="F1568" s="27">
        <v>0</v>
      </c>
      <c r="G1568" s="27">
        <f t="shared" si="360"/>
        <v>-18.760000000000002</v>
      </c>
      <c r="H1568" s="27">
        <f t="shared" si="361"/>
        <v>0</v>
      </c>
      <c r="I1568" s="28">
        <f t="shared" si="362"/>
        <v>-100</v>
      </c>
      <c r="J1568" s="28">
        <f t="shared" si="363"/>
        <v>0</v>
      </c>
      <c r="K1568" s="28">
        <f t="shared" si="364"/>
        <v>0</v>
      </c>
    </row>
    <row r="1569" spans="1:11">
      <c r="A1569" s="32" t="s">
        <v>46</v>
      </c>
      <c r="B1569" s="26" t="s">
        <v>47</v>
      </c>
      <c r="C1569" s="27">
        <v>179311.62</v>
      </c>
      <c r="D1569" s="27">
        <v>0</v>
      </c>
      <c r="E1569" s="27">
        <v>0</v>
      </c>
      <c r="F1569" s="27">
        <v>0</v>
      </c>
      <c r="G1569" s="27">
        <f t="shared" si="360"/>
        <v>-179311.62</v>
      </c>
      <c r="H1569" s="27">
        <f t="shared" si="361"/>
        <v>0</v>
      </c>
      <c r="I1569" s="28">
        <f t="shared" si="362"/>
        <v>-100</v>
      </c>
      <c r="J1569" s="28">
        <f t="shared" si="363"/>
        <v>0</v>
      </c>
      <c r="K1569" s="28">
        <f t="shared" si="364"/>
        <v>0</v>
      </c>
    </row>
    <row r="1570" spans="1:11">
      <c r="A1570" s="33" t="s">
        <v>48</v>
      </c>
      <c r="B1570" s="26" t="s">
        <v>49</v>
      </c>
      <c r="C1570" s="27">
        <v>179311.62</v>
      </c>
      <c r="D1570" s="27">
        <v>0</v>
      </c>
      <c r="E1570" s="27">
        <v>0</v>
      </c>
      <c r="F1570" s="27">
        <v>0</v>
      </c>
      <c r="G1570" s="27">
        <f t="shared" si="360"/>
        <v>-179311.62</v>
      </c>
      <c r="H1570" s="27">
        <f t="shared" si="361"/>
        <v>0</v>
      </c>
      <c r="I1570" s="28">
        <f t="shared" si="362"/>
        <v>-100</v>
      </c>
      <c r="J1570" s="28">
        <f t="shared" si="363"/>
        <v>0</v>
      </c>
      <c r="K1570" s="28">
        <f t="shared" si="364"/>
        <v>0</v>
      </c>
    </row>
    <row r="1571" spans="1:11" ht="26.4">
      <c r="A1571" s="32" t="s">
        <v>88</v>
      </c>
      <c r="B1571" s="26" t="s">
        <v>89</v>
      </c>
      <c r="C1571" s="27">
        <v>0</v>
      </c>
      <c r="D1571" s="27">
        <v>16357</v>
      </c>
      <c r="E1571" s="27">
        <v>0</v>
      </c>
      <c r="F1571" s="27">
        <v>16356.76</v>
      </c>
      <c r="G1571" s="27">
        <f t="shared" si="360"/>
        <v>16356.76</v>
      </c>
      <c r="H1571" s="27">
        <f t="shared" si="361"/>
        <v>-16356.76</v>
      </c>
      <c r="I1571" s="28">
        <f t="shared" si="362"/>
        <v>0</v>
      </c>
      <c r="J1571" s="28">
        <f t="shared" si="363"/>
        <v>0</v>
      </c>
      <c r="K1571" s="28">
        <f t="shared" si="364"/>
        <v>99.998532738277191</v>
      </c>
    </row>
    <row r="1572" spans="1:11">
      <c r="A1572" s="33" t="s">
        <v>90</v>
      </c>
      <c r="B1572" s="26" t="s">
        <v>91</v>
      </c>
      <c r="C1572" s="27">
        <v>0</v>
      </c>
      <c r="D1572" s="27">
        <v>16357</v>
      </c>
      <c r="E1572" s="27">
        <v>0</v>
      </c>
      <c r="F1572" s="27">
        <v>16356.76</v>
      </c>
      <c r="G1572" s="27">
        <f t="shared" si="360"/>
        <v>16356.76</v>
      </c>
      <c r="H1572" s="27">
        <f t="shared" si="361"/>
        <v>-16356.76</v>
      </c>
      <c r="I1572" s="28">
        <f t="shared" si="362"/>
        <v>0</v>
      </c>
      <c r="J1572" s="28">
        <f t="shared" si="363"/>
        <v>0</v>
      </c>
      <c r="K1572" s="28">
        <f t="shared" si="364"/>
        <v>99.998532738277191</v>
      </c>
    </row>
    <row r="1573" spans="1:11" ht="26.4">
      <c r="A1573" s="32" t="s">
        <v>52</v>
      </c>
      <c r="B1573" s="26" t="s">
        <v>53</v>
      </c>
      <c r="C1573" s="27">
        <v>2038549.29</v>
      </c>
      <c r="D1573" s="27">
        <v>0</v>
      </c>
      <c r="E1573" s="27">
        <v>0</v>
      </c>
      <c r="F1573" s="27">
        <v>0</v>
      </c>
      <c r="G1573" s="27">
        <f t="shared" si="360"/>
        <v>-2038549.29</v>
      </c>
      <c r="H1573" s="27">
        <f t="shared" si="361"/>
        <v>0</v>
      </c>
      <c r="I1573" s="28">
        <f t="shared" si="362"/>
        <v>-100</v>
      </c>
      <c r="J1573" s="28">
        <f t="shared" si="363"/>
        <v>0</v>
      </c>
      <c r="K1573" s="28">
        <f t="shared" si="364"/>
        <v>0</v>
      </c>
    </row>
    <row r="1574" spans="1:11" ht="52.8">
      <c r="A1574" s="33" t="s">
        <v>163</v>
      </c>
      <c r="B1574" s="26" t="s">
        <v>164</v>
      </c>
      <c r="C1574" s="27">
        <v>2038549.29</v>
      </c>
      <c r="D1574" s="27">
        <v>0</v>
      </c>
      <c r="E1574" s="27">
        <v>0</v>
      </c>
      <c r="F1574" s="27">
        <v>0</v>
      </c>
      <c r="G1574" s="27">
        <f t="shared" si="360"/>
        <v>-2038549.29</v>
      </c>
      <c r="H1574" s="27">
        <f t="shared" si="361"/>
        <v>0</v>
      </c>
      <c r="I1574" s="28">
        <f t="shared" si="362"/>
        <v>-100</v>
      </c>
      <c r="J1574" s="28">
        <f t="shared" si="363"/>
        <v>0</v>
      </c>
      <c r="K1574" s="28">
        <f t="shared" si="364"/>
        <v>0</v>
      </c>
    </row>
    <row r="1575" spans="1:11" ht="39.6">
      <c r="A1575" s="34" t="s">
        <v>165</v>
      </c>
      <c r="B1575" s="26" t="s">
        <v>166</v>
      </c>
      <c r="C1575" s="27">
        <v>653277.18999999994</v>
      </c>
      <c r="D1575" s="27">
        <v>0</v>
      </c>
      <c r="E1575" s="27">
        <v>0</v>
      </c>
      <c r="F1575" s="27">
        <v>0</v>
      </c>
      <c r="G1575" s="27">
        <f t="shared" si="360"/>
        <v>-653277.18999999994</v>
      </c>
      <c r="H1575" s="27">
        <f t="shared" si="361"/>
        <v>0</v>
      </c>
      <c r="I1575" s="28">
        <f t="shared" si="362"/>
        <v>-100</v>
      </c>
      <c r="J1575" s="28">
        <f t="shared" si="363"/>
        <v>0</v>
      </c>
      <c r="K1575" s="28">
        <f t="shared" si="364"/>
        <v>0</v>
      </c>
    </row>
    <row r="1576" spans="1:11" ht="66">
      <c r="A1576" s="34" t="s">
        <v>190</v>
      </c>
      <c r="B1576" s="26" t="s">
        <v>191</v>
      </c>
      <c r="C1576" s="27">
        <v>1385272.1</v>
      </c>
      <c r="D1576" s="27">
        <v>0</v>
      </c>
      <c r="E1576" s="27">
        <v>0</v>
      </c>
      <c r="F1576" s="27">
        <v>0</v>
      </c>
      <c r="G1576" s="27">
        <f t="shared" si="360"/>
        <v>-1385272.1</v>
      </c>
      <c r="H1576" s="27">
        <f t="shared" si="361"/>
        <v>0</v>
      </c>
      <c r="I1576" s="28">
        <f t="shared" si="362"/>
        <v>-100</v>
      </c>
      <c r="J1576" s="28">
        <f t="shared" si="363"/>
        <v>0</v>
      </c>
      <c r="K1576" s="28">
        <f t="shared" si="364"/>
        <v>0</v>
      </c>
    </row>
    <row r="1577" spans="1:11">
      <c r="A1577" s="25"/>
      <c r="B1577" s="26" t="s">
        <v>64</v>
      </c>
      <c r="C1577" s="27">
        <v>2185587.73</v>
      </c>
      <c r="D1577" s="27">
        <v>0</v>
      </c>
      <c r="E1577" s="27">
        <v>0</v>
      </c>
      <c r="F1577" s="27">
        <v>1174.71</v>
      </c>
      <c r="G1577" s="27">
        <f t="shared" si="360"/>
        <v>-2184413.02</v>
      </c>
      <c r="H1577" s="27">
        <f t="shared" si="361"/>
        <v>-1174.71</v>
      </c>
      <c r="I1577" s="28">
        <f t="shared" si="362"/>
        <v>-99.946251985958938</v>
      </c>
      <c r="J1577" s="28">
        <f t="shared" si="363"/>
        <v>0</v>
      </c>
      <c r="K1577" s="28">
        <f t="shared" si="364"/>
        <v>0</v>
      </c>
    </row>
    <row r="1578" spans="1:11">
      <c r="A1578" s="25" t="s">
        <v>65</v>
      </c>
      <c r="B1578" s="26" t="s">
        <v>66</v>
      </c>
      <c r="C1578" s="27">
        <v>-2185587.73</v>
      </c>
      <c r="D1578" s="27">
        <v>0</v>
      </c>
      <c r="E1578" s="27">
        <v>0</v>
      </c>
      <c r="F1578" s="27">
        <v>-1174.71</v>
      </c>
      <c r="G1578" s="27">
        <f t="shared" si="360"/>
        <v>2184413.02</v>
      </c>
      <c r="H1578" s="27">
        <f t="shared" si="361"/>
        <v>1174.71</v>
      </c>
      <c r="I1578" s="28">
        <f t="shared" si="362"/>
        <v>-99.946251985958938</v>
      </c>
      <c r="J1578" s="28">
        <f t="shared" si="363"/>
        <v>0</v>
      </c>
      <c r="K1578" s="28">
        <f t="shared" si="364"/>
        <v>0</v>
      </c>
    </row>
    <row r="1579" spans="1:11">
      <c r="A1579" s="31" t="s">
        <v>67</v>
      </c>
      <c r="B1579" s="26" t="s">
        <v>68</v>
      </c>
      <c r="C1579" s="27">
        <v>-2185587.73</v>
      </c>
      <c r="D1579" s="27">
        <v>0</v>
      </c>
      <c r="E1579" s="27">
        <v>0</v>
      </c>
      <c r="F1579" s="27">
        <v>-1174.71</v>
      </c>
      <c r="G1579" s="27">
        <f t="shared" si="360"/>
        <v>2184413.02</v>
      </c>
      <c r="H1579" s="27">
        <f t="shared" si="361"/>
        <v>1174.71</v>
      </c>
      <c r="I1579" s="28">
        <f t="shared" si="362"/>
        <v>-99.946251985958938</v>
      </c>
      <c r="J1579" s="28">
        <f t="shared" si="363"/>
        <v>0</v>
      </c>
      <c r="K1579" s="28">
        <f t="shared" si="364"/>
        <v>0</v>
      </c>
    </row>
    <row r="1580" spans="1:11" ht="26.4">
      <c r="A1580" s="40" t="s">
        <v>156</v>
      </c>
      <c r="B1580" s="37" t="s">
        <v>584</v>
      </c>
      <c r="C1580" s="38"/>
      <c r="D1580" s="38"/>
      <c r="E1580" s="38"/>
      <c r="F1580" s="38"/>
      <c r="G1580" s="38"/>
      <c r="H1580" s="38"/>
      <c r="I1580" s="39"/>
      <c r="J1580" s="39"/>
      <c r="K1580" s="39"/>
    </row>
    <row r="1581" spans="1:11">
      <c r="A1581" s="25" t="s">
        <v>28</v>
      </c>
      <c r="B1581" s="26" t="s">
        <v>29</v>
      </c>
      <c r="C1581" s="27">
        <v>4600296</v>
      </c>
      <c r="D1581" s="27">
        <v>35183</v>
      </c>
      <c r="E1581" s="27">
        <v>0</v>
      </c>
      <c r="F1581" s="27">
        <v>35183</v>
      </c>
      <c r="G1581" s="27">
        <f t="shared" ref="G1581:G1600" si="365">F1581-C1581</f>
        <v>-4565113</v>
      </c>
      <c r="H1581" s="27">
        <f t="shared" ref="H1581:H1600" si="366">E1581-F1581</f>
        <v>-35183</v>
      </c>
      <c r="I1581" s="28">
        <f t="shared" ref="I1581:I1600" si="367">IF(ISERROR(F1581/C1581),0,F1581/C1581*100-100)</f>
        <v>-99.235201387041187</v>
      </c>
      <c r="J1581" s="28">
        <f t="shared" ref="J1581:J1600" si="368">IF(ISERROR(F1581/E1581),0,F1581/E1581*100)</f>
        <v>0</v>
      </c>
      <c r="K1581" s="28">
        <f t="shared" ref="K1581:K1600" si="369">IF(ISERROR(F1581/D1581),0,F1581/D1581*100)</f>
        <v>100</v>
      </c>
    </row>
    <row r="1582" spans="1:11">
      <c r="A1582" s="31" t="s">
        <v>30</v>
      </c>
      <c r="B1582" s="26" t="s">
        <v>31</v>
      </c>
      <c r="C1582" s="27">
        <v>4600296</v>
      </c>
      <c r="D1582" s="27">
        <v>35183</v>
      </c>
      <c r="E1582" s="27">
        <v>0</v>
      </c>
      <c r="F1582" s="27">
        <v>35183</v>
      </c>
      <c r="G1582" s="27">
        <f t="shared" si="365"/>
        <v>-4565113</v>
      </c>
      <c r="H1582" s="27">
        <f t="shared" si="366"/>
        <v>-35183</v>
      </c>
      <c r="I1582" s="28">
        <f t="shared" si="367"/>
        <v>-99.235201387041187</v>
      </c>
      <c r="J1582" s="28">
        <f t="shared" si="368"/>
        <v>0</v>
      </c>
      <c r="K1582" s="28">
        <f t="shared" si="369"/>
        <v>100</v>
      </c>
    </row>
    <row r="1583" spans="1:11">
      <c r="A1583" s="32" t="s">
        <v>32</v>
      </c>
      <c r="B1583" s="26" t="s">
        <v>33</v>
      </c>
      <c r="C1583" s="27">
        <v>4600296</v>
      </c>
      <c r="D1583" s="27">
        <v>35183</v>
      </c>
      <c r="E1583" s="27">
        <v>0</v>
      </c>
      <c r="F1583" s="27">
        <v>35183</v>
      </c>
      <c r="G1583" s="27">
        <f t="shared" si="365"/>
        <v>-4565113</v>
      </c>
      <c r="H1583" s="27">
        <f t="shared" si="366"/>
        <v>-35183</v>
      </c>
      <c r="I1583" s="28">
        <f t="shared" si="367"/>
        <v>-99.235201387041187</v>
      </c>
      <c r="J1583" s="28">
        <f t="shared" si="368"/>
        <v>0</v>
      </c>
      <c r="K1583" s="28">
        <f t="shared" si="369"/>
        <v>100</v>
      </c>
    </row>
    <row r="1584" spans="1:11">
      <c r="A1584" s="25" t="s">
        <v>34</v>
      </c>
      <c r="B1584" s="26" t="s">
        <v>35</v>
      </c>
      <c r="C1584" s="27">
        <v>2414708.27</v>
      </c>
      <c r="D1584" s="27">
        <v>35183</v>
      </c>
      <c r="E1584" s="27">
        <v>0</v>
      </c>
      <c r="F1584" s="27">
        <v>34008.29</v>
      </c>
      <c r="G1584" s="27">
        <f t="shared" si="365"/>
        <v>-2380699.98</v>
      </c>
      <c r="H1584" s="27">
        <f t="shared" si="366"/>
        <v>-34008.29</v>
      </c>
      <c r="I1584" s="28">
        <f t="shared" si="367"/>
        <v>-98.591619102708421</v>
      </c>
      <c r="J1584" s="28">
        <f t="shared" si="368"/>
        <v>0</v>
      </c>
      <c r="K1584" s="28">
        <f t="shared" si="369"/>
        <v>96.661143165733449</v>
      </c>
    </row>
    <row r="1585" spans="1:11">
      <c r="A1585" s="31" t="s">
        <v>36</v>
      </c>
      <c r="B1585" s="26" t="s">
        <v>37</v>
      </c>
      <c r="C1585" s="27">
        <v>2414708.27</v>
      </c>
      <c r="D1585" s="27">
        <v>35183</v>
      </c>
      <c r="E1585" s="27">
        <v>0</v>
      </c>
      <c r="F1585" s="27">
        <v>34008.29</v>
      </c>
      <c r="G1585" s="27">
        <f t="shared" si="365"/>
        <v>-2380699.98</v>
      </c>
      <c r="H1585" s="27">
        <f t="shared" si="366"/>
        <v>-34008.29</v>
      </c>
      <c r="I1585" s="28">
        <f t="shared" si="367"/>
        <v>-98.591619102708421</v>
      </c>
      <c r="J1585" s="28">
        <f t="shared" si="368"/>
        <v>0</v>
      </c>
      <c r="K1585" s="28">
        <f t="shared" si="369"/>
        <v>96.661143165733449</v>
      </c>
    </row>
    <row r="1586" spans="1:11">
      <c r="A1586" s="32" t="s">
        <v>38</v>
      </c>
      <c r="B1586" s="26" t="s">
        <v>39</v>
      </c>
      <c r="C1586" s="27">
        <v>196847.35999999999</v>
      </c>
      <c r="D1586" s="27">
        <v>18826</v>
      </c>
      <c r="E1586" s="27">
        <v>0</v>
      </c>
      <c r="F1586" s="27">
        <v>17651.53</v>
      </c>
      <c r="G1586" s="27">
        <f t="shared" si="365"/>
        <v>-179195.83</v>
      </c>
      <c r="H1586" s="27">
        <f t="shared" si="366"/>
        <v>-17651.53</v>
      </c>
      <c r="I1586" s="28">
        <f t="shared" si="367"/>
        <v>-91.032884565990628</v>
      </c>
      <c r="J1586" s="28">
        <f t="shared" si="368"/>
        <v>0</v>
      </c>
      <c r="K1586" s="28">
        <f t="shared" si="369"/>
        <v>93.761446935089765</v>
      </c>
    </row>
    <row r="1587" spans="1:11">
      <c r="A1587" s="33" t="s">
        <v>40</v>
      </c>
      <c r="B1587" s="26" t="s">
        <v>41</v>
      </c>
      <c r="C1587" s="27">
        <v>173305.39</v>
      </c>
      <c r="D1587" s="27">
        <v>4585</v>
      </c>
      <c r="E1587" s="27">
        <v>0</v>
      </c>
      <c r="F1587" s="27">
        <v>3411.33</v>
      </c>
      <c r="G1587" s="27">
        <f t="shared" si="365"/>
        <v>-169894.06000000003</v>
      </c>
      <c r="H1587" s="27">
        <f t="shared" si="366"/>
        <v>-3411.33</v>
      </c>
      <c r="I1587" s="28">
        <f t="shared" si="367"/>
        <v>-98.031607672444579</v>
      </c>
      <c r="J1587" s="28">
        <f t="shared" si="368"/>
        <v>0</v>
      </c>
      <c r="K1587" s="28">
        <f t="shared" si="369"/>
        <v>74.401962922573603</v>
      </c>
    </row>
    <row r="1588" spans="1:11">
      <c r="A1588" s="33" t="s">
        <v>42</v>
      </c>
      <c r="B1588" s="26" t="s">
        <v>43</v>
      </c>
      <c r="C1588" s="27">
        <v>23541.97</v>
      </c>
      <c r="D1588" s="27">
        <v>14241</v>
      </c>
      <c r="E1588" s="27">
        <v>0</v>
      </c>
      <c r="F1588" s="27">
        <v>14240.2</v>
      </c>
      <c r="G1588" s="27">
        <f t="shared" si="365"/>
        <v>-9301.77</v>
      </c>
      <c r="H1588" s="27">
        <f t="shared" si="366"/>
        <v>-14240.2</v>
      </c>
      <c r="I1588" s="28">
        <f t="shared" si="367"/>
        <v>-39.511434259749713</v>
      </c>
      <c r="J1588" s="28">
        <f t="shared" si="368"/>
        <v>0</v>
      </c>
      <c r="K1588" s="28">
        <f t="shared" si="369"/>
        <v>99.994382416965109</v>
      </c>
    </row>
    <row r="1589" spans="1:11">
      <c r="A1589" s="34" t="s">
        <v>44</v>
      </c>
      <c r="B1589" s="26" t="s">
        <v>45</v>
      </c>
      <c r="C1589" s="27">
        <v>18.760000000000002</v>
      </c>
      <c r="D1589" s="27">
        <v>0</v>
      </c>
      <c r="E1589" s="27">
        <v>0</v>
      </c>
      <c r="F1589" s="27">
        <v>0</v>
      </c>
      <c r="G1589" s="27">
        <f t="shared" si="365"/>
        <v>-18.760000000000002</v>
      </c>
      <c r="H1589" s="27">
        <f t="shared" si="366"/>
        <v>0</v>
      </c>
      <c r="I1589" s="28">
        <f t="shared" si="367"/>
        <v>-100</v>
      </c>
      <c r="J1589" s="28">
        <f t="shared" si="368"/>
        <v>0</v>
      </c>
      <c r="K1589" s="28">
        <f t="shared" si="369"/>
        <v>0</v>
      </c>
    </row>
    <row r="1590" spans="1:11">
      <c r="A1590" s="32" t="s">
        <v>46</v>
      </c>
      <c r="B1590" s="26" t="s">
        <v>47</v>
      </c>
      <c r="C1590" s="27">
        <v>179311.62</v>
      </c>
      <c r="D1590" s="27">
        <v>0</v>
      </c>
      <c r="E1590" s="27">
        <v>0</v>
      </c>
      <c r="F1590" s="27">
        <v>0</v>
      </c>
      <c r="G1590" s="27">
        <f t="shared" si="365"/>
        <v>-179311.62</v>
      </c>
      <c r="H1590" s="27">
        <f t="shared" si="366"/>
        <v>0</v>
      </c>
      <c r="I1590" s="28">
        <f t="shared" si="367"/>
        <v>-100</v>
      </c>
      <c r="J1590" s="28">
        <f t="shared" si="368"/>
        <v>0</v>
      </c>
      <c r="K1590" s="28">
        <f t="shared" si="369"/>
        <v>0</v>
      </c>
    </row>
    <row r="1591" spans="1:11">
      <c r="A1591" s="33" t="s">
        <v>48</v>
      </c>
      <c r="B1591" s="26" t="s">
        <v>49</v>
      </c>
      <c r="C1591" s="27">
        <v>179311.62</v>
      </c>
      <c r="D1591" s="27">
        <v>0</v>
      </c>
      <c r="E1591" s="27">
        <v>0</v>
      </c>
      <c r="F1591" s="27">
        <v>0</v>
      </c>
      <c r="G1591" s="27">
        <f t="shared" si="365"/>
        <v>-179311.62</v>
      </c>
      <c r="H1591" s="27">
        <f t="shared" si="366"/>
        <v>0</v>
      </c>
      <c r="I1591" s="28">
        <f t="shared" si="367"/>
        <v>-100</v>
      </c>
      <c r="J1591" s="28">
        <f t="shared" si="368"/>
        <v>0</v>
      </c>
      <c r="K1591" s="28">
        <f t="shared" si="369"/>
        <v>0</v>
      </c>
    </row>
    <row r="1592" spans="1:11" ht="26.4">
      <c r="A1592" s="32" t="s">
        <v>88</v>
      </c>
      <c r="B1592" s="26" t="s">
        <v>89</v>
      </c>
      <c r="C1592" s="27">
        <v>0</v>
      </c>
      <c r="D1592" s="27">
        <v>16357</v>
      </c>
      <c r="E1592" s="27">
        <v>0</v>
      </c>
      <c r="F1592" s="27">
        <v>16356.76</v>
      </c>
      <c r="G1592" s="27">
        <f t="shared" si="365"/>
        <v>16356.76</v>
      </c>
      <c r="H1592" s="27">
        <f t="shared" si="366"/>
        <v>-16356.76</v>
      </c>
      <c r="I1592" s="28">
        <f t="shared" si="367"/>
        <v>0</v>
      </c>
      <c r="J1592" s="28">
        <f t="shared" si="368"/>
        <v>0</v>
      </c>
      <c r="K1592" s="28">
        <f t="shared" si="369"/>
        <v>99.998532738277191</v>
      </c>
    </row>
    <row r="1593" spans="1:11">
      <c r="A1593" s="33" t="s">
        <v>90</v>
      </c>
      <c r="B1593" s="26" t="s">
        <v>91</v>
      </c>
      <c r="C1593" s="27">
        <v>0</v>
      </c>
      <c r="D1593" s="27">
        <v>16357</v>
      </c>
      <c r="E1593" s="27">
        <v>0</v>
      </c>
      <c r="F1593" s="27">
        <v>16356.76</v>
      </c>
      <c r="G1593" s="27">
        <f t="shared" si="365"/>
        <v>16356.76</v>
      </c>
      <c r="H1593" s="27">
        <f t="shared" si="366"/>
        <v>-16356.76</v>
      </c>
      <c r="I1593" s="28">
        <f t="shared" si="367"/>
        <v>0</v>
      </c>
      <c r="J1593" s="28">
        <f t="shared" si="368"/>
        <v>0</v>
      </c>
      <c r="K1593" s="28">
        <f t="shared" si="369"/>
        <v>99.998532738277191</v>
      </c>
    </row>
    <row r="1594" spans="1:11" ht="26.4">
      <c r="A1594" s="32" t="s">
        <v>52</v>
      </c>
      <c r="B1594" s="26" t="s">
        <v>53</v>
      </c>
      <c r="C1594" s="27">
        <v>2038549.29</v>
      </c>
      <c r="D1594" s="27">
        <v>0</v>
      </c>
      <c r="E1594" s="27">
        <v>0</v>
      </c>
      <c r="F1594" s="27">
        <v>0</v>
      </c>
      <c r="G1594" s="27">
        <f t="shared" si="365"/>
        <v>-2038549.29</v>
      </c>
      <c r="H1594" s="27">
        <f t="shared" si="366"/>
        <v>0</v>
      </c>
      <c r="I1594" s="28">
        <f t="shared" si="367"/>
        <v>-100</v>
      </c>
      <c r="J1594" s="28">
        <f t="shared" si="368"/>
        <v>0</v>
      </c>
      <c r="K1594" s="28">
        <f t="shared" si="369"/>
        <v>0</v>
      </c>
    </row>
    <row r="1595" spans="1:11" ht="52.8">
      <c r="A1595" s="33" t="s">
        <v>163</v>
      </c>
      <c r="B1595" s="26" t="s">
        <v>164</v>
      </c>
      <c r="C1595" s="27">
        <v>2038549.29</v>
      </c>
      <c r="D1595" s="27">
        <v>0</v>
      </c>
      <c r="E1595" s="27">
        <v>0</v>
      </c>
      <c r="F1595" s="27">
        <v>0</v>
      </c>
      <c r="G1595" s="27">
        <f t="shared" si="365"/>
        <v>-2038549.29</v>
      </c>
      <c r="H1595" s="27">
        <f t="shared" si="366"/>
        <v>0</v>
      </c>
      <c r="I1595" s="28">
        <f t="shared" si="367"/>
        <v>-100</v>
      </c>
      <c r="J1595" s="28">
        <f t="shared" si="368"/>
        <v>0</v>
      </c>
      <c r="K1595" s="28">
        <f t="shared" si="369"/>
        <v>0</v>
      </c>
    </row>
    <row r="1596" spans="1:11" ht="39.6">
      <c r="A1596" s="34" t="s">
        <v>165</v>
      </c>
      <c r="B1596" s="26" t="s">
        <v>166</v>
      </c>
      <c r="C1596" s="27">
        <v>653277.18999999994</v>
      </c>
      <c r="D1596" s="27">
        <v>0</v>
      </c>
      <c r="E1596" s="27">
        <v>0</v>
      </c>
      <c r="F1596" s="27">
        <v>0</v>
      </c>
      <c r="G1596" s="27">
        <f t="shared" si="365"/>
        <v>-653277.18999999994</v>
      </c>
      <c r="H1596" s="27">
        <f t="shared" si="366"/>
        <v>0</v>
      </c>
      <c r="I1596" s="28">
        <f t="shared" si="367"/>
        <v>-100</v>
      </c>
      <c r="J1596" s="28">
        <f t="shared" si="368"/>
        <v>0</v>
      </c>
      <c r="K1596" s="28">
        <f t="shared" si="369"/>
        <v>0</v>
      </c>
    </row>
    <row r="1597" spans="1:11" ht="66">
      <c r="A1597" s="34" t="s">
        <v>190</v>
      </c>
      <c r="B1597" s="26" t="s">
        <v>191</v>
      </c>
      <c r="C1597" s="27">
        <v>1385272.1</v>
      </c>
      <c r="D1597" s="27">
        <v>0</v>
      </c>
      <c r="E1597" s="27">
        <v>0</v>
      </c>
      <c r="F1597" s="27">
        <v>0</v>
      </c>
      <c r="G1597" s="27">
        <f t="shared" si="365"/>
        <v>-1385272.1</v>
      </c>
      <c r="H1597" s="27">
        <f t="shared" si="366"/>
        <v>0</v>
      </c>
      <c r="I1597" s="28">
        <f t="shared" si="367"/>
        <v>-100</v>
      </c>
      <c r="J1597" s="28">
        <f t="shared" si="368"/>
        <v>0</v>
      </c>
      <c r="K1597" s="28">
        <f t="shared" si="369"/>
        <v>0</v>
      </c>
    </row>
    <row r="1598" spans="1:11">
      <c r="A1598" s="25"/>
      <c r="B1598" s="26" t="s">
        <v>64</v>
      </c>
      <c r="C1598" s="27">
        <v>2185587.73</v>
      </c>
      <c r="D1598" s="27">
        <v>0</v>
      </c>
      <c r="E1598" s="27">
        <v>0</v>
      </c>
      <c r="F1598" s="27">
        <v>1174.71</v>
      </c>
      <c r="G1598" s="27">
        <f t="shared" si="365"/>
        <v>-2184413.02</v>
      </c>
      <c r="H1598" s="27">
        <f t="shared" si="366"/>
        <v>-1174.71</v>
      </c>
      <c r="I1598" s="28">
        <f t="shared" si="367"/>
        <v>-99.946251985958938</v>
      </c>
      <c r="J1598" s="28">
        <f t="shared" si="368"/>
        <v>0</v>
      </c>
      <c r="K1598" s="28">
        <f t="shared" si="369"/>
        <v>0</v>
      </c>
    </row>
    <row r="1599" spans="1:11">
      <c r="A1599" s="25" t="s">
        <v>65</v>
      </c>
      <c r="B1599" s="26" t="s">
        <v>66</v>
      </c>
      <c r="C1599" s="27">
        <v>-2185587.73</v>
      </c>
      <c r="D1599" s="27">
        <v>0</v>
      </c>
      <c r="E1599" s="27">
        <v>0</v>
      </c>
      <c r="F1599" s="27">
        <v>-1174.71</v>
      </c>
      <c r="G1599" s="27">
        <f t="shared" si="365"/>
        <v>2184413.02</v>
      </c>
      <c r="H1599" s="27">
        <f t="shared" si="366"/>
        <v>1174.71</v>
      </c>
      <c r="I1599" s="28">
        <f t="shared" si="367"/>
        <v>-99.946251985958938</v>
      </c>
      <c r="J1599" s="28">
        <f t="shared" si="368"/>
        <v>0</v>
      </c>
      <c r="K1599" s="28">
        <f t="shared" si="369"/>
        <v>0</v>
      </c>
    </row>
    <row r="1600" spans="1:11">
      <c r="A1600" s="31" t="s">
        <v>67</v>
      </c>
      <c r="B1600" s="26" t="s">
        <v>68</v>
      </c>
      <c r="C1600" s="27">
        <v>-2185587.73</v>
      </c>
      <c r="D1600" s="27">
        <v>0</v>
      </c>
      <c r="E1600" s="27">
        <v>0</v>
      </c>
      <c r="F1600" s="27">
        <v>-1174.71</v>
      </c>
      <c r="G1600" s="27">
        <f t="shared" si="365"/>
        <v>2184413.02</v>
      </c>
      <c r="H1600" s="27">
        <f t="shared" si="366"/>
        <v>1174.71</v>
      </c>
      <c r="I1600" s="28">
        <f t="shared" si="367"/>
        <v>-99.946251985958938</v>
      </c>
      <c r="J1600" s="28">
        <f t="shared" si="368"/>
        <v>0</v>
      </c>
      <c r="K1600" s="28">
        <f t="shared" si="369"/>
        <v>0</v>
      </c>
    </row>
    <row r="1601" spans="1:11" ht="26.4">
      <c r="A1601" s="36" t="s">
        <v>386</v>
      </c>
      <c r="B1601" s="37" t="s">
        <v>387</v>
      </c>
      <c r="C1601" s="38"/>
      <c r="D1601" s="38"/>
      <c r="E1601" s="38"/>
      <c r="F1601" s="38"/>
      <c r="G1601" s="38"/>
      <c r="H1601" s="38"/>
      <c r="I1601" s="39"/>
      <c r="J1601" s="39"/>
      <c r="K1601" s="39"/>
    </row>
    <row r="1602" spans="1:11">
      <c r="A1602" s="25" t="s">
        <v>28</v>
      </c>
      <c r="B1602" s="26" t="s">
        <v>29</v>
      </c>
      <c r="C1602" s="27">
        <v>0</v>
      </c>
      <c r="D1602" s="27">
        <v>2782649</v>
      </c>
      <c r="E1602" s="27">
        <v>0</v>
      </c>
      <c r="F1602" s="27">
        <v>2782649</v>
      </c>
      <c r="G1602" s="27">
        <f t="shared" ref="G1602:G1617" si="370">F1602-C1602</f>
        <v>2782649</v>
      </c>
      <c r="H1602" s="27">
        <f t="shared" ref="H1602:H1617" si="371">E1602-F1602</f>
        <v>-2782649</v>
      </c>
      <c r="I1602" s="28">
        <f t="shared" ref="I1602:I1617" si="372">IF(ISERROR(F1602/C1602),0,F1602/C1602*100-100)</f>
        <v>0</v>
      </c>
      <c r="J1602" s="28">
        <f t="shared" ref="J1602:J1617" si="373">IF(ISERROR(F1602/E1602),0,F1602/E1602*100)</f>
        <v>0</v>
      </c>
      <c r="K1602" s="28">
        <f t="shared" ref="K1602:K1617" si="374">IF(ISERROR(F1602/D1602),0,F1602/D1602*100)</f>
        <v>100</v>
      </c>
    </row>
    <row r="1603" spans="1:11">
      <c r="A1603" s="31" t="s">
        <v>30</v>
      </c>
      <c r="B1603" s="26" t="s">
        <v>31</v>
      </c>
      <c r="C1603" s="27">
        <v>0</v>
      </c>
      <c r="D1603" s="27">
        <v>2782649</v>
      </c>
      <c r="E1603" s="27">
        <v>0</v>
      </c>
      <c r="F1603" s="27">
        <v>2782649</v>
      </c>
      <c r="G1603" s="27">
        <f t="shared" si="370"/>
        <v>2782649</v>
      </c>
      <c r="H1603" s="27">
        <f t="shared" si="371"/>
        <v>-2782649</v>
      </c>
      <c r="I1603" s="28">
        <f t="shared" si="372"/>
        <v>0</v>
      </c>
      <c r="J1603" s="28">
        <f t="shared" si="373"/>
        <v>0</v>
      </c>
      <c r="K1603" s="28">
        <f t="shared" si="374"/>
        <v>100</v>
      </c>
    </row>
    <row r="1604" spans="1:11">
      <c r="A1604" s="32" t="s">
        <v>32</v>
      </c>
      <c r="B1604" s="26" t="s">
        <v>33</v>
      </c>
      <c r="C1604" s="27">
        <v>0</v>
      </c>
      <c r="D1604" s="27">
        <v>2782649</v>
      </c>
      <c r="E1604" s="27">
        <v>0</v>
      </c>
      <c r="F1604" s="27">
        <v>2782649</v>
      </c>
      <c r="G1604" s="27">
        <f t="shared" si="370"/>
        <v>2782649</v>
      </c>
      <c r="H1604" s="27">
        <f t="shared" si="371"/>
        <v>-2782649</v>
      </c>
      <c r="I1604" s="28">
        <f t="shared" si="372"/>
        <v>0</v>
      </c>
      <c r="J1604" s="28">
        <f t="shared" si="373"/>
        <v>0</v>
      </c>
      <c r="K1604" s="28">
        <f t="shared" si="374"/>
        <v>100</v>
      </c>
    </row>
    <row r="1605" spans="1:11">
      <c r="A1605" s="25" t="s">
        <v>34</v>
      </c>
      <c r="B1605" s="26" t="s">
        <v>35</v>
      </c>
      <c r="C1605" s="27">
        <v>0</v>
      </c>
      <c r="D1605" s="27">
        <v>2782649</v>
      </c>
      <c r="E1605" s="27">
        <v>0</v>
      </c>
      <c r="F1605" s="27">
        <v>2394402.2200000002</v>
      </c>
      <c r="G1605" s="27">
        <f t="shared" si="370"/>
        <v>2394402.2200000002</v>
      </c>
      <c r="H1605" s="27">
        <f t="shared" si="371"/>
        <v>-2394402.2200000002</v>
      </c>
      <c r="I1605" s="28">
        <f t="shared" si="372"/>
        <v>0</v>
      </c>
      <c r="J1605" s="28">
        <f t="shared" si="373"/>
        <v>0</v>
      </c>
      <c r="K1605" s="28">
        <f t="shared" si="374"/>
        <v>86.047583435783679</v>
      </c>
    </row>
    <row r="1606" spans="1:11">
      <c r="A1606" s="31" t="s">
        <v>36</v>
      </c>
      <c r="B1606" s="26" t="s">
        <v>37</v>
      </c>
      <c r="C1606" s="27">
        <v>0</v>
      </c>
      <c r="D1606" s="27">
        <v>2766181</v>
      </c>
      <c r="E1606" s="27">
        <v>0</v>
      </c>
      <c r="F1606" s="27">
        <v>2385399.8199999998</v>
      </c>
      <c r="G1606" s="27">
        <f t="shared" si="370"/>
        <v>2385399.8199999998</v>
      </c>
      <c r="H1606" s="27">
        <f t="shared" si="371"/>
        <v>-2385399.8199999998</v>
      </c>
      <c r="I1606" s="28">
        <f t="shared" si="372"/>
        <v>0</v>
      </c>
      <c r="J1606" s="28">
        <f t="shared" si="373"/>
        <v>0</v>
      </c>
      <c r="K1606" s="28">
        <f t="shared" si="374"/>
        <v>86.234408377470601</v>
      </c>
    </row>
    <row r="1607" spans="1:11">
      <c r="A1607" s="32" t="s">
        <v>38</v>
      </c>
      <c r="B1607" s="26" t="s">
        <v>39</v>
      </c>
      <c r="C1607" s="27">
        <v>0</v>
      </c>
      <c r="D1607" s="27">
        <v>508581</v>
      </c>
      <c r="E1607" s="27">
        <v>0</v>
      </c>
      <c r="F1607" s="27">
        <v>127799.82</v>
      </c>
      <c r="G1607" s="27">
        <f t="shared" si="370"/>
        <v>127799.82</v>
      </c>
      <c r="H1607" s="27">
        <f t="shared" si="371"/>
        <v>-127799.82</v>
      </c>
      <c r="I1607" s="28">
        <f t="shared" si="372"/>
        <v>0</v>
      </c>
      <c r="J1607" s="28">
        <f t="shared" si="373"/>
        <v>0</v>
      </c>
      <c r="K1607" s="28">
        <f t="shared" si="374"/>
        <v>25.128705162009592</v>
      </c>
    </row>
    <row r="1608" spans="1:11">
      <c r="A1608" s="33" t="s">
        <v>40</v>
      </c>
      <c r="B1608" s="26" t="s">
        <v>41</v>
      </c>
      <c r="C1608" s="27">
        <v>0</v>
      </c>
      <c r="D1608" s="27">
        <v>355246</v>
      </c>
      <c r="E1608" s="27">
        <v>0</v>
      </c>
      <c r="F1608" s="27">
        <v>86889.08</v>
      </c>
      <c r="G1608" s="27">
        <f t="shared" si="370"/>
        <v>86889.08</v>
      </c>
      <c r="H1608" s="27">
        <f t="shared" si="371"/>
        <v>-86889.08</v>
      </c>
      <c r="I1608" s="28">
        <f t="shared" si="372"/>
        <v>0</v>
      </c>
      <c r="J1608" s="28">
        <f t="shared" si="373"/>
        <v>0</v>
      </c>
      <c r="K1608" s="28">
        <f t="shared" si="374"/>
        <v>24.458848234744373</v>
      </c>
    </row>
    <row r="1609" spans="1:11">
      <c r="A1609" s="33" t="s">
        <v>42</v>
      </c>
      <c r="B1609" s="26" t="s">
        <v>43</v>
      </c>
      <c r="C1609" s="27">
        <v>0</v>
      </c>
      <c r="D1609" s="27">
        <v>153335</v>
      </c>
      <c r="E1609" s="27">
        <v>0</v>
      </c>
      <c r="F1609" s="27">
        <v>40910.74</v>
      </c>
      <c r="G1609" s="27">
        <f t="shared" si="370"/>
        <v>40910.74</v>
      </c>
      <c r="H1609" s="27">
        <f t="shared" si="371"/>
        <v>-40910.74</v>
      </c>
      <c r="I1609" s="28">
        <f t="shared" si="372"/>
        <v>0</v>
      </c>
      <c r="J1609" s="28">
        <f t="shared" si="373"/>
        <v>0</v>
      </c>
      <c r="K1609" s="28">
        <f t="shared" si="374"/>
        <v>26.68062738448495</v>
      </c>
    </row>
    <row r="1610" spans="1:11" ht="26.4">
      <c r="A1610" s="32" t="s">
        <v>52</v>
      </c>
      <c r="B1610" s="26" t="s">
        <v>53</v>
      </c>
      <c r="C1610" s="27">
        <v>0</v>
      </c>
      <c r="D1610" s="27">
        <v>2257600</v>
      </c>
      <c r="E1610" s="27">
        <v>0</v>
      </c>
      <c r="F1610" s="27">
        <v>2257600</v>
      </c>
      <c r="G1610" s="27">
        <f t="shared" si="370"/>
        <v>2257600</v>
      </c>
      <c r="H1610" s="27">
        <f t="shared" si="371"/>
        <v>-2257600</v>
      </c>
      <c r="I1610" s="28">
        <f t="shared" si="372"/>
        <v>0</v>
      </c>
      <c r="J1610" s="28">
        <f t="shared" si="373"/>
        <v>0</v>
      </c>
      <c r="K1610" s="28">
        <f t="shared" si="374"/>
        <v>100</v>
      </c>
    </row>
    <row r="1611" spans="1:11" ht="52.8">
      <c r="A1611" s="33" t="s">
        <v>163</v>
      </c>
      <c r="B1611" s="26" t="s">
        <v>164</v>
      </c>
      <c r="C1611" s="27">
        <v>0</v>
      </c>
      <c r="D1611" s="27">
        <v>2257600</v>
      </c>
      <c r="E1611" s="27">
        <v>0</v>
      </c>
      <c r="F1611" s="27">
        <v>2257600</v>
      </c>
      <c r="G1611" s="27">
        <f t="shared" si="370"/>
        <v>2257600</v>
      </c>
      <c r="H1611" s="27">
        <f t="shared" si="371"/>
        <v>-2257600</v>
      </c>
      <c r="I1611" s="28">
        <f t="shared" si="372"/>
        <v>0</v>
      </c>
      <c r="J1611" s="28">
        <f t="shared" si="373"/>
        <v>0</v>
      </c>
      <c r="K1611" s="28">
        <f t="shared" si="374"/>
        <v>100</v>
      </c>
    </row>
    <row r="1612" spans="1:11" ht="66">
      <c r="A1612" s="34" t="s">
        <v>190</v>
      </c>
      <c r="B1612" s="26" t="s">
        <v>191</v>
      </c>
      <c r="C1612" s="27">
        <v>0</v>
      </c>
      <c r="D1612" s="27">
        <v>2257600</v>
      </c>
      <c r="E1612" s="27">
        <v>0</v>
      </c>
      <c r="F1612" s="27">
        <v>2257600</v>
      </c>
      <c r="G1612" s="27">
        <f t="shared" si="370"/>
        <v>2257600</v>
      </c>
      <c r="H1612" s="27">
        <f t="shared" si="371"/>
        <v>-2257600</v>
      </c>
      <c r="I1612" s="28">
        <f t="shared" si="372"/>
        <v>0</v>
      </c>
      <c r="J1612" s="28">
        <f t="shared" si="373"/>
        <v>0</v>
      </c>
      <c r="K1612" s="28">
        <f t="shared" si="374"/>
        <v>100</v>
      </c>
    </row>
    <row r="1613" spans="1:11">
      <c r="A1613" s="31" t="s">
        <v>60</v>
      </c>
      <c r="B1613" s="26" t="s">
        <v>61</v>
      </c>
      <c r="C1613" s="27">
        <v>0</v>
      </c>
      <c r="D1613" s="27">
        <v>16468</v>
      </c>
      <c r="E1613" s="27">
        <v>0</v>
      </c>
      <c r="F1613" s="27">
        <v>9002.4</v>
      </c>
      <c r="G1613" s="27">
        <f t="shared" si="370"/>
        <v>9002.4</v>
      </c>
      <c r="H1613" s="27">
        <f t="shared" si="371"/>
        <v>-9002.4</v>
      </c>
      <c r="I1613" s="28">
        <f t="shared" si="372"/>
        <v>0</v>
      </c>
      <c r="J1613" s="28">
        <f t="shared" si="373"/>
        <v>0</v>
      </c>
      <c r="K1613" s="28">
        <f t="shared" si="374"/>
        <v>54.666018945834338</v>
      </c>
    </row>
    <row r="1614" spans="1:11">
      <c r="A1614" s="32" t="s">
        <v>62</v>
      </c>
      <c r="B1614" s="26" t="s">
        <v>63</v>
      </c>
      <c r="C1614" s="27">
        <v>0</v>
      </c>
      <c r="D1614" s="27">
        <v>16468</v>
      </c>
      <c r="E1614" s="27">
        <v>0</v>
      </c>
      <c r="F1614" s="27">
        <v>9002.4</v>
      </c>
      <c r="G1614" s="27">
        <f t="shared" si="370"/>
        <v>9002.4</v>
      </c>
      <c r="H1614" s="27">
        <f t="shared" si="371"/>
        <v>-9002.4</v>
      </c>
      <c r="I1614" s="28">
        <f t="shared" si="372"/>
        <v>0</v>
      </c>
      <c r="J1614" s="28">
        <f t="shared" si="373"/>
        <v>0</v>
      </c>
      <c r="K1614" s="28">
        <f t="shared" si="374"/>
        <v>54.666018945834338</v>
      </c>
    </row>
    <row r="1615" spans="1:11">
      <c r="A1615" s="25"/>
      <c r="B1615" s="26" t="s">
        <v>64</v>
      </c>
      <c r="C1615" s="27">
        <v>0</v>
      </c>
      <c r="D1615" s="27">
        <v>0</v>
      </c>
      <c r="E1615" s="27">
        <v>0</v>
      </c>
      <c r="F1615" s="27">
        <v>388246.78</v>
      </c>
      <c r="G1615" s="27">
        <f t="shared" si="370"/>
        <v>388246.78</v>
      </c>
      <c r="H1615" s="27">
        <f t="shared" si="371"/>
        <v>-388246.78</v>
      </c>
      <c r="I1615" s="28">
        <f t="shared" si="372"/>
        <v>0</v>
      </c>
      <c r="J1615" s="28">
        <f t="shared" si="373"/>
        <v>0</v>
      </c>
      <c r="K1615" s="28">
        <f t="shared" si="374"/>
        <v>0</v>
      </c>
    </row>
    <row r="1616" spans="1:11">
      <c r="A1616" s="25" t="s">
        <v>65</v>
      </c>
      <c r="B1616" s="26" t="s">
        <v>66</v>
      </c>
      <c r="C1616" s="27">
        <v>0</v>
      </c>
      <c r="D1616" s="27">
        <v>0</v>
      </c>
      <c r="E1616" s="27">
        <v>0</v>
      </c>
      <c r="F1616" s="27">
        <v>-388246.78</v>
      </c>
      <c r="G1616" s="27">
        <f t="shared" si="370"/>
        <v>-388246.78</v>
      </c>
      <c r="H1616" s="27">
        <f t="shared" si="371"/>
        <v>388246.78</v>
      </c>
      <c r="I1616" s="28">
        <f t="shared" si="372"/>
        <v>0</v>
      </c>
      <c r="J1616" s="28">
        <f t="shared" si="373"/>
        <v>0</v>
      </c>
      <c r="K1616" s="28">
        <f t="shared" si="374"/>
        <v>0</v>
      </c>
    </row>
    <row r="1617" spans="1:11">
      <c r="A1617" s="31" t="s">
        <v>67</v>
      </c>
      <c r="B1617" s="26" t="s">
        <v>68</v>
      </c>
      <c r="C1617" s="27">
        <v>0</v>
      </c>
      <c r="D1617" s="27">
        <v>0</v>
      </c>
      <c r="E1617" s="27">
        <v>0</v>
      </c>
      <c r="F1617" s="27">
        <v>-388246.78</v>
      </c>
      <c r="G1617" s="27">
        <f t="shared" si="370"/>
        <v>-388246.78</v>
      </c>
      <c r="H1617" s="27">
        <f t="shared" si="371"/>
        <v>388246.78</v>
      </c>
      <c r="I1617" s="28">
        <f t="shared" si="372"/>
        <v>0</v>
      </c>
      <c r="J1617" s="28">
        <f t="shared" si="373"/>
        <v>0</v>
      </c>
      <c r="K1617" s="28">
        <f t="shared" si="374"/>
        <v>0</v>
      </c>
    </row>
    <row r="1618" spans="1:11">
      <c r="A1618" s="40" t="s">
        <v>585</v>
      </c>
      <c r="B1618" s="37" t="s">
        <v>586</v>
      </c>
      <c r="C1618" s="38"/>
      <c r="D1618" s="38"/>
      <c r="E1618" s="38"/>
      <c r="F1618" s="38"/>
      <c r="G1618" s="38"/>
      <c r="H1618" s="38"/>
      <c r="I1618" s="39"/>
      <c r="J1618" s="39"/>
      <c r="K1618" s="39"/>
    </row>
    <row r="1619" spans="1:11">
      <c r="A1619" s="25" t="s">
        <v>28</v>
      </c>
      <c r="B1619" s="26" t="s">
        <v>29</v>
      </c>
      <c r="C1619" s="27">
        <v>0</v>
      </c>
      <c r="D1619" s="27">
        <v>2782649</v>
      </c>
      <c r="E1619" s="27">
        <v>0</v>
      </c>
      <c r="F1619" s="27">
        <v>2782649</v>
      </c>
      <c r="G1619" s="27">
        <f t="shared" ref="G1619:G1634" si="375">F1619-C1619</f>
        <v>2782649</v>
      </c>
      <c r="H1619" s="27">
        <f t="shared" ref="H1619:H1634" si="376">E1619-F1619</f>
        <v>-2782649</v>
      </c>
      <c r="I1619" s="28">
        <f t="shared" ref="I1619:I1634" si="377">IF(ISERROR(F1619/C1619),0,F1619/C1619*100-100)</f>
        <v>0</v>
      </c>
      <c r="J1619" s="28">
        <f t="shared" ref="J1619:J1634" si="378">IF(ISERROR(F1619/E1619),0,F1619/E1619*100)</f>
        <v>0</v>
      </c>
      <c r="K1619" s="28">
        <f t="shared" ref="K1619:K1634" si="379">IF(ISERROR(F1619/D1619),0,F1619/D1619*100)</f>
        <v>100</v>
      </c>
    </row>
    <row r="1620" spans="1:11">
      <c r="A1620" s="31" t="s">
        <v>30</v>
      </c>
      <c r="B1620" s="26" t="s">
        <v>31</v>
      </c>
      <c r="C1620" s="27">
        <v>0</v>
      </c>
      <c r="D1620" s="27">
        <v>2782649</v>
      </c>
      <c r="E1620" s="27">
        <v>0</v>
      </c>
      <c r="F1620" s="27">
        <v>2782649</v>
      </c>
      <c r="G1620" s="27">
        <f t="shared" si="375"/>
        <v>2782649</v>
      </c>
      <c r="H1620" s="27">
        <f t="shared" si="376"/>
        <v>-2782649</v>
      </c>
      <c r="I1620" s="28">
        <f t="shared" si="377"/>
        <v>0</v>
      </c>
      <c r="J1620" s="28">
        <f t="shared" si="378"/>
        <v>0</v>
      </c>
      <c r="K1620" s="28">
        <f t="shared" si="379"/>
        <v>100</v>
      </c>
    </row>
    <row r="1621" spans="1:11">
      <c r="A1621" s="32" t="s">
        <v>32</v>
      </c>
      <c r="B1621" s="26" t="s">
        <v>33</v>
      </c>
      <c r="C1621" s="27">
        <v>0</v>
      </c>
      <c r="D1621" s="27">
        <v>2782649</v>
      </c>
      <c r="E1621" s="27">
        <v>0</v>
      </c>
      <c r="F1621" s="27">
        <v>2782649</v>
      </c>
      <c r="G1621" s="27">
        <f t="shared" si="375"/>
        <v>2782649</v>
      </c>
      <c r="H1621" s="27">
        <f t="shared" si="376"/>
        <v>-2782649</v>
      </c>
      <c r="I1621" s="28">
        <f t="shared" si="377"/>
        <v>0</v>
      </c>
      <c r="J1621" s="28">
        <f t="shared" si="378"/>
        <v>0</v>
      </c>
      <c r="K1621" s="28">
        <f t="shared" si="379"/>
        <v>100</v>
      </c>
    </row>
    <row r="1622" spans="1:11">
      <c r="A1622" s="25" t="s">
        <v>34</v>
      </c>
      <c r="B1622" s="26" t="s">
        <v>35</v>
      </c>
      <c r="C1622" s="27">
        <v>0</v>
      </c>
      <c r="D1622" s="27">
        <v>2782649</v>
      </c>
      <c r="E1622" s="27">
        <v>0</v>
      </c>
      <c r="F1622" s="27">
        <v>2394402.2200000002</v>
      </c>
      <c r="G1622" s="27">
        <f t="shared" si="375"/>
        <v>2394402.2200000002</v>
      </c>
      <c r="H1622" s="27">
        <f t="shared" si="376"/>
        <v>-2394402.2200000002</v>
      </c>
      <c r="I1622" s="28">
        <f t="shared" si="377"/>
        <v>0</v>
      </c>
      <c r="J1622" s="28">
        <f t="shared" si="378"/>
        <v>0</v>
      </c>
      <c r="K1622" s="28">
        <f t="shared" si="379"/>
        <v>86.047583435783679</v>
      </c>
    </row>
    <row r="1623" spans="1:11">
      <c r="A1623" s="31" t="s">
        <v>36</v>
      </c>
      <c r="B1623" s="26" t="s">
        <v>37</v>
      </c>
      <c r="C1623" s="27">
        <v>0</v>
      </c>
      <c r="D1623" s="27">
        <v>2766181</v>
      </c>
      <c r="E1623" s="27">
        <v>0</v>
      </c>
      <c r="F1623" s="27">
        <v>2385399.8199999998</v>
      </c>
      <c r="G1623" s="27">
        <f t="shared" si="375"/>
        <v>2385399.8199999998</v>
      </c>
      <c r="H1623" s="27">
        <f t="shared" si="376"/>
        <v>-2385399.8199999998</v>
      </c>
      <c r="I1623" s="28">
        <f t="shared" si="377"/>
        <v>0</v>
      </c>
      <c r="J1623" s="28">
        <f t="shared" si="378"/>
        <v>0</v>
      </c>
      <c r="K1623" s="28">
        <f t="shared" si="379"/>
        <v>86.234408377470601</v>
      </c>
    </row>
    <row r="1624" spans="1:11">
      <c r="A1624" s="32" t="s">
        <v>38</v>
      </c>
      <c r="B1624" s="26" t="s">
        <v>39</v>
      </c>
      <c r="C1624" s="27">
        <v>0</v>
      </c>
      <c r="D1624" s="27">
        <v>508581</v>
      </c>
      <c r="E1624" s="27">
        <v>0</v>
      </c>
      <c r="F1624" s="27">
        <v>127799.82</v>
      </c>
      <c r="G1624" s="27">
        <f t="shared" si="375"/>
        <v>127799.82</v>
      </c>
      <c r="H1624" s="27">
        <f t="shared" si="376"/>
        <v>-127799.82</v>
      </c>
      <c r="I1624" s="28">
        <f t="shared" si="377"/>
        <v>0</v>
      </c>
      <c r="J1624" s="28">
        <f t="shared" si="378"/>
        <v>0</v>
      </c>
      <c r="K1624" s="28">
        <f t="shared" si="379"/>
        <v>25.128705162009592</v>
      </c>
    </row>
    <row r="1625" spans="1:11">
      <c r="A1625" s="33" t="s">
        <v>40</v>
      </c>
      <c r="B1625" s="26" t="s">
        <v>41</v>
      </c>
      <c r="C1625" s="27">
        <v>0</v>
      </c>
      <c r="D1625" s="27">
        <v>355246</v>
      </c>
      <c r="E1625" s="27">
        <v>0</v>
      </c>
      <c r="F1625" s="27">
        <v>86889.08</v>
      </c>
      <c r="G1625" s="27">
        <f t="shared" si="375"/>
        <v>86889.08</v>
      </c>
      <c r="H1625" s="27">
        <f t="shared" si="376"/>
        <v>-86889.08</v>
      </c>
      <c r="I1625" s="28">
        <f t="shared" si="377"/>
        <v>0</v>
      </c>
      <c r="J1625" s="28">
        <f t="shared" si="378"/>
        <v>0</v>
      </c>
      <c r="K1625" s="28">
        <f t="shared" si="379"/>
        <v>24.458848234744373</v>
      </c>
    </row>
    <row r="1626" spans="1:11">
      <c r="A1626" s="33" t="s">
        <v>42</v>
      </c>
      <c r="B1626" s="26" t="s">
        <v>43</v>
      </c>
      <c r="C1626" s="27">
        <v>0</v>
      </c>
      <c r="D1626" s="27">
        <v>153335</v>
      </c>
      <c r="E1626" s="27">
        <v>0</v>
      </c>
      <c r="F1626" s="27">
        <v>40910.74</v>
      </c>
      <c r="G1626" s="27">
        <f t="shared" si="375"/>
        <v>40910.74</v>
      </c>
      <c r="H1626" s="27">
        <f t="shared" si="376"/>
        <v>-40910.74</v>
      </c>
      <c r="I1626" s="28">
        <f t="shared" si="377"/>
        <v>0</v>
      </c>
      <c r="J1626" s="28">
        <f t="shared" si="378"/>
        <v>0</v>
      </c>
      <c r="K1626" s="28">
        <f t="shared" si="379"/>
        <v>26.68062738448495</v>
      </c>
    </row>
    <row r="1627" spans="1:11" ht="26.4">
      <c r="A1627" s="32" t="s">
        <v>52</v>
      </c>
      <c r="B1627" s="26" t="s">
        <v>53</v>
      </c>
      <c r="C1627" s="27">
        <v>0</v>
      </c>
      <c r="D1627" s="27">
        <v>2257600</v>
      </c>
      <c r="E1627" s="27">
        <v>0</v>
      </c>
      <c r="F1627" s="27">
        <v>2257600</v>
      </c>
      <c r="G1627" s="27">
        <f t="shared" si="375"/>
        <v>2257600</v>
      </c>
      <c r="H1627" s="27">
        <f t="shared" si="376"/>
        <v>-2257600</v>
      </c>
      <c r="I1627" s="28">
        <f t="shared" si="377"/>
        <v>0</v>
      </c>
      <c r="J1627" s="28">
        <f t="shared" si="378"/>
        <v>0</v>
      </c>
      <c r="K1627" s="28">
        <f t="shared" si="379"/>
        <v>100</v>
      </c>
    </row>
    <row r="1628" spans="1:11" ht="52.8">
      <c r="A1628" s="33" t="s">
        <v>163</v>
      </c>
      <c r="B1628" s="26" t="s">
        <v>164</v>
      </c>
      <c r="C1628" s="27">
        <v>0</v>
      </c>
      <c r="D1628" s="27">
        <v>2257600</v>
      </c>
      <c r="E1628" s="27">
        <v>0</v>
      </c>
      <c r="F1628" s="27">
        <v>2257600</v>
      </c>
      <c r="G1628" s="27">
        <f t="shared" si="375"/>
        <v>2257600</v>
      </c>
      <c r="H1628" s="27">
        <f t="shared" si="376"/>
        <v>-2257600</v>
      </c>
      <c r="I1628" s="28">
        <f t="shared" si="377"/>
        <v>0</v>
      </c>
      <c r="J1628" s="28">
        <f t="shared" si="378"/>
        <v>0</v>
      </c>
      <c r="K1628" s="28">
        <f t="shared" si="379"/>
        <v>100</v>
      </c>
    </row>
    <row r="1629" spans="1:11" ht="66">
      <c r="A1629" s="34" t="s">
        <v>190</v>
      </c>
      <c r="B1629" s="26" t="s">
        <v>191</v>
      </c>
      <c r="C1629" s="27">
        <v>0</v>
      </c>
      <c r="D1629" s="27">
        <v>2257600</v>
      </c>
      <c r="E1629" s="27">
        <v>0</v>
      </c>
      <c r="F1629" s="27">
        <v>2257600</v>
      </c>
      <c r="G1629" s="27">
        <f t="shared" si="375"/>
        <v>2257600</v>
      </c>
      <c r="H1629" s="27">
        <f t="shared" si="376"/>
        <v>-2257600</v>
      </c>
      <c r="I1629" s="28">
        <f t="shared" si="377"/>
        <v>0</v>
      </c>
      <c r="J1629" s="28">
        <f t="shared" si="378"/>
        <v>0</v>
      </c>
      <c r="K1629" s="28">
        <f t="shared" si="379"/>
        <v>100</v>
      </c>
    </row>
    <row r="1630" spans="1:11">
      <c r="A1630" s="31" t="s">
        <v>60</v>
      </c>
      <c r="B1630" s="26" t="s">
        <v>61</v>
      </c>
      <c r="C1630" s="27">
        <v>0</v>
      </c>
      <c r="D1630" s="27">
        <v>16468</v>
      </c>
      <c r="E1630" s="27">
        <v>0</v>
      </c>
      <c r="F1630" s="27">
        <v>9002.4</v>
      </c>
      <c r="G1630" s="27">
        <f t="shared" si="375"/>
        <v>9002.4</v>
      </c>
      <c r="H1630" s="27">
        <f t="shared" si="376"/>
        <v>-9002.4</v>
      </c>
      <c r="I1630" s="28">
        <f t="shared" si="377"/>
        <v>0</v>
      </c>
      <c r="J1630" s="28">
        <f t="shared" si="378"/>
        <v>0</v>
      </c>
      <c r="K1630" s="28">
        <f t="shared" si="379"/>
        <v>54.666018945834338</v>
      </c>
    </row>
    <row r="1631" spans="1:11">
      <c r="A1631" s="32" t="s">
        <v>62</v>
      </c>
      <c r="B1631" s="26" t="s">
        <v>63</v>
      </c>
      <c r="C1631" s="27">
        <v>0</v>
      </c>
      <c r="D1631" s="27">
        <v>16468</v>
      </c>
      <c r="E1631" s="27">
        <v>0</v>
      </c>
      <c r="F1631" s="27">
        <v>9002.4</v>
      </c>
      <c r="G1631" s="27">
        <f t="shared" si="375"/>
        <v>9002.4</v>
      </c>
      <c r="H1631" s="27">
        <f t="shared" si="376"/>
        <v>-9002.4</v>
      </c>
      <c r="I1631" s="28">
        <f t="shared" si="377"/>
        <v>0</v>
      </c>
      <c r="J1631" s="28">
        <f t="shared" si="378"/>
        <v>0</v>
      </c>
      <c r="K1631" s="28">
        <f t="shared" si="379"/>
        <v>54.666018945834338</v>
      </c>
    </row>
    <row r="1632" spans="1:11">
      <c r="A1632" s="25"/>
      <c r="B1632" s="26" t="s">
        <v>64</v>
      </c>
      <c r="C1632" s="27">
        <v>0</v>
      </c>
      <c r="D1632" s="27">
        <v>0</v>
      </c>
      <c r="E1632" s="27">
        <v>0</v>
      </c>
      <c r="F1632" s="27">
        <v>388246.78</v>
      </c>
      <c r="G1632" s="27">
        <f t="shared" si="375"/>
        <v>388246.78</v>
      </c>
      <c r="H1632" s="27">
        <f t="shared" si="376"/>
        <v>-388246.78</v>
      </c>
      <c r="I1632" s="28">
        <f t="shared" si="377"/>
        <v>0</v>
      </c>
      <c r="J1632" s="28">
        <f t="shared" si="378"/>
        <v>0</v>
      </c>
      <c r="K1632" s="28">
        <f t="shared" si="379"/>
        <v>0</v>
      </c>
    </row>
    <row r="1633" spans="1:11">
      <c r="A1633" s="25" t="s">
        <v>65</v>
      </c>
      <c r="B1633" s="26" t="s">
        <v>66</v>
      </c>
      <c r="C1633" s="27">
        <v>0</v>
      </c>
      <c r="D1633" s="27">
        <v>0</v>
      </c>
      <c r="E1633" s="27">
        <v>0</v>
      </c>
      <c r="F1633" s="27">
        <v>-388246.78</v>
      </c>
      <c r="G1633" s="27">
        <f t="shared" si="375"/>
        <v>-388246.78</v>
      </c>
      <c r="H1633" s="27">
        <f t="shared" si="376"/>
        <v>388246.78</v>
      </c>
      <c r="I1633" s="28">
        <f t="shared" si="377"/>
        <v>0</v>
      </c>
      <c r="J1633" s="28">
        <f t="shared" si="378"/>
        <v>0</v>
      </c>
      <c r="K1633" s="28">
        <f t="shared" si="379"/>
        <v>0</v>
      </c>
    </row>
    <row r="1634" spans="1:11">
      <c r="A1634" s="31" t="s">
        <v>67</v>
      </c>
      <c r="B1634" s="26" t="s">
        <v>68</v>
      </c>
      <c r="C1634" s="27">
        <v>0</v>
      </c>
      <c r="D1634" s="27">
        <v>0</v>
      </c>
      <c r="E1634" s="27">
        <v>0</v>
      </c>
      <c r="F1634" s="27">
        <v>-388246.78</v>
      </c>
      <c r="G1634" s="27">
        <f t="shared" si="375"/>
        <v>-388246.78</v>
      </c>
      <c r="H1634" s="27">
        <f t="shared" si="376"/>
        <v>388246.78</v>
      </c>
      <c r="I1634" s="28">
        <f t="shared" si="377"/>
        <v>0</v>
      </c>
      <c r="J1634" s="28">
        <f t="shared" si="378"/>
        <v>0</v>
      </c>
      <c r="K1634" s="28">
        <f t="shared" si="379"/>
        <v>0</v>
      </c>
    </row>
    <row r="1635" spans="1:11">
      <c r="A1635" s="36" t="s">
        <v>130</v>
      </c>
      <c r="B1635" s="37" t="s">
        <v>587</v>
      </c>
      <c r="C1635" s="38"/>
      <c r="D1635" s="38"/>
      <c r="E1635" s="38"/>
      <c r="F1635" s="38"/>
      <c r="G1635" s="38"/>
      <c r="H1635" s="38"/>
      <c r="I1635" s="39"/>
      <c r="J1635" s="39"/>
      <c r="K1635" s="39"/>
    </row>
    <row r="1636" spans="1:11">
      <c r="A1636" s="25" t="s">
        <v>28</v>
      </c>
      <c r="B1636" s="26" t="s">
        <v>29</v>
      </c>
      <c r="C1636" s="27">
        <v>260690</v>
      </c>
      <c r="D1636" s="27">
        <v>300914</v>
      </c>
      <c r="E1636" s="27">
        <v>109191</v>
      </c>
      <c r="F1636" s="27">
        <v>309687.62</v>
      </c>
      <c r="G1636" s="27">
        <f t="shared" ref="G1636:G1650" si="380">F1636-C1636</f>
        <v>48997.619999999995</v>
      </c>
      <c r="H1636" s="27">
        <f t="shared" ref="H1636:H1650" si="381">E1636-F1636</f>
        <v>-200496.62</v>
      </c>
      <c r="I1636" s="28">
        <f t="shared" ref="I1636:I1650" si="382">IF(ISERROR(F1636/C1636),0,F1636/C1636*100-100)</f>
        <v>18.795358471748045</v>
      </c>
      <c r="J1636" s="28">
        <f t="shared" ref="J1636:J1650" si="383">IF(ISERROR(F1636/E1636),0,F1636/E1636*100)</f>
        <v>283.62009689443266</v>
      </c>
      <c r="K1636" s="28">
        <f t="shared" ref="K1636:K1650" si="384">IF(ISERROR(F1636/D1636),0,F1636/D1636*100)</f>
        <v>102.91565696511296</v>
      </c>
    </row>
    <row r="1637" spans="1:11">
      <c r="A1637" s="31" t="s">
        <v>102</v>
      </c>
      <c r="B1637" s="26" t="s">
        <v>103</v>
      </c>
      <c r="C1637" s="27">
        <v>42307</v>
      </c>
      <c r="D1637" s="27">
        <v>82531</v>
      </c>
      <c r="E1637" s="27">
        <v>0</v>
      </c>
      <c r="F1637" s="27">
        <v>91304.62</v>
      </c>
      <c r="G1637" s="27">
        <f t="shared" si="380"/>
        <v>48997.619999999995</v>
      </c>
      <c r="H1637" s="27">
        <f t="shared" si="381"/>
        <v>-91304.62</v>
      </c>
      <c r="I1637" s="28">
        <f t="shared" si="382"/>
        <v>115.81445150920649</v>
      </c>
      <c r="J1637" s="28">
        <f t="shared" si="383"/>
        <v>0</v>
      </c>
      <c r="K1637" s="28">
        <f t="shared" si="384"/>
        <v>110.63069634440393</v>
      </c>
    </row>
    <row r="1638" spans="1:11">
      <c r="A1638" s="31" t="s">
        <v>30</v>
      </c>
      <c r="B1638" s="26" t="s">
        <v>31</v>
      </c>
      <c r="C1638" s="27">
        <v>218383</v>
      </c>
      <c r="D1638" s="27">
        <v>218383</v>
      </c>
      <c r="E1638" s="27">
        <v>109191</v>
      </c>
      <c r="F1638" s="27">
        <v>218383</v>
      </c>
      <c r="G1638" s="27">
        <f t="shared" si="380"/>
        <v>0</v>
      </c>
      <c r="H1638" s="27">
        <f t="shared" si="381"/>
        <v>-109192</v>
      </c>
      <c r="I1638" s="28">
        <f t="shared" si="382"/>
        <v>0</v>
      </c>
      <c r="J1638" s="28">
        <f t="shared" si="383"/>
        <v>200.00091582639595</v>
      </c>
      <c r="K1638" s="28">
        <f t="shared" si="384"/>
        <v>100</v>
      </c>
    </row>
    <row r="1639" spans="1:11">
      <c r="A1639" s="32" t="s">
        <v>32</v>
      </c>
      <c r="B1639" s="26" t="s">
        <v>33</v>
      </c>
      <c r="C1639" s="27">
        <v>218383</v>
      </c>
      <c r="D1639" s="27">
        <v>218383</v>
      </c>
      <c r="E1639" s="27">
        <v>109191</v>
      </c>
      <c r="F1639" s="27">
        <v>218383</v>
      </c>
      <c r="G1639" s="27">
        <f t="shared" si="380"/>
        <v>0</v>
      </c>
      <c r="H1639" s="27">
        <f t="shared" si="381"/>
        <v>-109192</v>
      </c>
      <c r="I1639" s="28">
        <f t="shared" si="382"/>
        <v>0</v>
      </c>
      <c r="J1639" s="28">
        <f t="shared" si="383"/>
        <v>200.00091582639595</v>
      </c>
      <c r="K1639" s="28">
        <f t="shared" si="384"/>
        <v>100</v>
      </c>
    </row>
    <row r="1640" spans="1:11">
      <c r="A1640" s="25" t="s">
        <v>34</v>
      </c>
      <c r="B1640" s="26" t="s">
        <v>35</v>
      </c>
      <c r="C1640" s="27">
        <v>204433</v>
      </c>
      <c r="D1640" s="27">
        <v>312250</v>
      </c>
      <c r="E1640" s="27">
        <v>109191</v>
      </c>
      <c r="F1640" s="27">
        <v>192907.81</v>
      </c>
      <c r="G1640" s="27">
        <f t="shared" si="380"/>
        <v>-11525.190000000002</v>
      </c>
      <c r="H1640" s="27">
        <f t="shared" si="381"/>
        <v>-83716.81</v>
      </c>
      <c r="I1640" s="28">
        <f t="shared" si="382"/>
        <v>-5.6376367807545762</v>
      </c>
      <c r="J1640" s="28">
        <f t="shared" si="383"/>
        <v>176.67006438259563</v>
      </c>
      <c r="K1640" s="28">
        <f t="shared" si="384"/>
        <v>61.779923138510803</v>
      </c>
    </row>
    <row r="1641" spans="1:11">
      <c r="A1641" s="31" t="s">
        <v>36</v>
      </c>
      <c r="B1641" s="26" t="s">
        <v>37</v>
      </c>
      <c r="C1641" s="27">
        <v>204433</v>
      </c>
      <c r="D1641" s="27">
        <v>312250</v>
      </c>
      <c r="E1641" s="27">
        <v>109191</v>
      </c>
      <c r="F1641" s="27">
        <v>192907.81</v>
      </c>
      <c r="G1641" s="27">
        <f t="shared" si="380"/>
        <v>-11525.190000000002</v>
      </c>
      <c r="H1641" s="27">
        <f t="shared" si="381"/>
        <v>-83716.81</v>
      </c>
      <c r="I1641" s="28">
        <f t="shared" si="382"/>
        <v>-5.6376367807545762</v>
      </c>
      <c r="J1641" s="28">
        <f t="shared" si="383"/>
        <v>176.67006438259563</v>
      </c>
      <c r="K1641" s="28">
        <f t="shared" si="384"/>
        <v>61.779923138510803</v>
      </c>
    </row>
    <row r="1642" spans="1:11">
      <c r="A1642" s="32" t="s">
        <v>38</v>
      </c>
      <c r="B1642" s="26" t="s">
        <v>39</v>
      </c>
      <c r="C1642" s="27">
        <v>11383.29</v>
      </c>
      <c r="D1642" s="27">
        <v>44344</v>
      </c>
      <c r="E1642" s="27">
        <v>220</v>
      </c>
      <c r="F1642" s="27">
        <v>16421.86</v>
      </c>
      <c r="G1642" s="27">
        <f t="shared" si="380"/>
        <v>5038.57</v>
      </c>
      <c r="H1642" s="27">
        <f t="shared" si="381"/>
        <v>-16201.86</v>
      </c>
      <c r="I1642" s="28">
        <f t="shared" si="382"/>
        <v>44.262862494059277</v>
      </c>
      <c r="J1642" s="28">
        <f t="shared" si="383"/>
        <v>7464.4818181818182</v>
      </c>
      <c r="K1642" s="28">
        <f t="shared" si="384"/>
        <v>37.032879307234353</v>
      </c>
    </row>
    <row r="1643" spans="1:11">
      <c r="A1643" s="33" t="s">
        <v>40</v>
      </c>
      <c r="B1643" s="26" t="s">
        <v>41</v>
      </c>
      <c r="C1643" s="27">
        <v>1024.56</v>
      </c>
      <c r="D1643" s="27">
        <v>800</v>
      </c>
      <c r="E1643" s="27">
        <v>0</v>
      </c>
      <c r="F1643" s="27">
        <v>0</v>
      </c>
      <c r="G1643" s="27">
        <f t="shared" si="380"/>
        <v>-1024.56</v>
      </c>
      <c r="H1643" s="27">
        <f t="shared" si="381"/>
        <v>0</v>
      </c>
      <c r="I1643" s="28">
        <f t="shared" si="382"/>
        <v>-100</v>
      </c>
      <c r="J1643" s="28">
        <f t="shared" si="383"/>
        <v>0</v>
      </c>
      <c r="K1643" s="28">
        <f t="shared" si="384"/>
        <v>0</v>
      </c>
    </row>
    <row r="1644" spans="1:11">
      <c r="A1644" s="33" t="s">
        <v>42</v>
      </c>
      <c r="B1644" s="26" t="s">
        <v>43</v>
      </c>
      <c r="C1644" s="27">
        <v>10358.73</v>
      </c>
      <c r="D1644" s="27">
        <v>43544</v>
      </c>
      <c r="E1644" s="27">
        <v>220</v>
      </c>
      <c r="F1644" s="27">
        <v>16421.86</v>
      </c>
      <c r="G1644" s="27">
        <f t="shared" si="380"/>
        <v>6063.130000000001</v>
      </c>
      <c r="H1644" s="27">
        <f t="shared" si="381"/>
        <v>-16201.86</v>
      </c>
      <c r="I1644" s="28">
        <f t="shared" si="382"/>
        <v>58.531596054728737</v>
      </c>
      <c r="J1644" s="28">
        <f t="shared" si="383"/>
        <v>7464.4818181818182</v>
      </c>
      <c r="K1644" s="28">
        <f t="shared" si="384"/>
        <v>37.713255557596916</v>
      </c>
    </row>
    <row r="1645" spans="1:11" ht="26.4">
      <c r="A1645" s="32" t="s">
        <v>88</v>
      </c>
      <c r="B1645" s="26" t="s">
        <v>89</v>
      </c>
      <c r="C1645" s="27">
        <v>193049.71</v>
      </c>
      <c r="D1645" s="27">
        <v>267906</v>
      </c>
      <c r="E1645" s="27">
        <v>108971</v>
      </c>
      <c r="F1645" s="27">
        <v>176485.95</v>
      </c>
      <c r="G1645" s="27">
        <f t="shared" si="380"/>
        <v>-16563.75999999998</v>
      </c>
      <c r="H1645" s="27">
        <f t="shared" si="381"/>
        <v>-67514.950000000012</v>
      </c>
      <c r="I1645" s="28">
        <f t="shared" si="382"/>
        <v>-8.5800491489989668</v>
      </c>
      <c r="J1645" s="28">
        <f t="shared" si="383"/>
        <v>161.9568050215195</v>
      </c>
      <c r="K1645" s="28">
        <f t="shared" si="384"/>
        <v>65.876072204429917</v>
      </c>
    </row>
    <row r="1646" spans="1:11">
      <c r="A1646" s="33" t="s">
        <v>90</v>
      </c>
      <c r="B1646" s="26" t="s">
        <v>91</v>
      </c>
      <c r="C1646" s="27">
        <v>193049.71</v>
      </c>
      <c r="D1646" s="27">
        <v>267906</v>
      </c>
      <c r="E1646" s="27">
        <v>108971</v>
      </c>
      <c r="F1646" s="27">
        <v>176485.95</v>
      </c>
      <c r="G1646" s="27">
        <f t="shared" si="380"/>
        <v>-16563.75999999998</v>
      </c>
      <c r="H1646" s="27">
        <f t="shared" si="381"/>
        <v>-67514.950000000012</v>
      </c>
      <c r="I1646" s="28">
        <f t="shared" si="382"/>
        <v>-8.5800491489989668</v>
      </c>
      <c r="J1646" s="28">
        <f t="shared" si="383"/>
        <v>161.9568050215195</v>
      </c>
      <c r="K1646" s="28">
        <f t="shared" si="384"/>
        <v>65.876072204429917</v>
      </c>
    </row>
    <row r="1647" spans="1:11">
      <c r="A1647" s="25"/>
      <c r="B1647" s="26" t="s">
        <v>64</v>
      </c>
      <c r="C1647" s="27">
        <v>56257</v>
      </c>
      <c r="D1647" s="27">
        <v>-11336</v>
      </c>
      <c r="E1647" s="27">
        <v>0</v>
      </c>
      <c r="F1647" s="27">
        <v>116779.81</v>
      </c>
      <c r="G1647" s="27">
        <f t="shared" si="380"/>
        <v>60522.81</v>
      </c>
      <c r="H1647" s="27">
        <f t="shared" si="381"/>
        <v>-116779.81</v>
      </c>
      <c r="I1647" s="28">
        <f t="shared" si="382"/>
        <v>107.58271859501929</v>
      </c>
      <c r="J1647" s="28">
        <f t="shared" si="383"/>
        <v>0</v>
      </c>
      <c r="K1647" s="28">
        <f t="shared" si="384"/>
        <v>-1030.1676958362737</v>
      </c>
    </row>
    <row r="1648" spans="1:11">
      <c r="A1648" s="25" t="s">
        <v>65</v>
      </c>
      <c r="B1648" s="26" t="s">
        <v>66</v>
      </c>
      <c r="C1648" s="27">
        <v>-56257</v>
      </c>
      <c r="D1648" s="27">
        <v>11336</v>
      </c>
      <c r="E1648" s="27">
        <v>0</v>
      </c>
      <c r="F1648" s="27">
        <v>-116779.81</v>
      </c>
      <c r="G1648" s="27">
        <f t="shared" si="380"/>
        <v>-60522.81</v>
      </c>
      <c r="H1648" s="27">
        <f t="shared" si="381"/>
        <v>116779.81</v>
      </c>
      <c r="I1648" s="28">
        <f t="shared" si="382"/>
        <v>107.58271859501929</v>
      </c>
      <c r="J1648" s="28">
        <f t="shared" si="383"/>
        <v>0</v>
      </c>
      <c r="K1648" s="28">
        <f t="shared" si="384"/>
        <v>-1030.1676958362737</v>
      </c>
    </row>
    <row r="1649" spans="1:11">
      <c r="A1649" s="31" t="s">
        <v>67</v>
      </c>
      <c r="B1649" s="26" t="s">
        <v>68</v>
      </c>
      <c r="C1649" s="27">
        <v>-56257</v>
      </c>
      <c r="D1649" s="27">
        <v>11336</v>
      </c>
      <c r="E1649" s="27">
        <v>0</v>
      </c>
      <c r="F1649" s="27">
        <v>-116779.81</v>
      </c>
      <c r="G1649" s="27">
        <f t="shared" si="380"/>
        <v>-60522.81</v>
      </c>
      <c r="H1649" s="27">
        <f t="shared" si="381"/>
        <v>116779.81</v>
      </c>
      <c r="I1649" s="28">
        <f t="shared" si="382"/>
        <v>107.58271859501929</v>
      </c>
      <c r="J1649" s="28">
        <f t="shared" si="383"/>
        <v>0</v>
      </c>
      <c r="K1649" s="28">
        <f t="shared" si="384"/>
        <v>-1030.1676958362737</v>
      </c>
    </row>
    <row r="1650" spans="1:11" ht="26.4">
      <c r="A1650" s="32" t="s">
        <v>148</v>
      </c>
      <c r="B1650" s="26" t="s">
        <v>149</v>
      </c>
      <c r="C1650" s="27">
        <v>-3941.23</v>
      </c>
      <c r="D1650" s="27">
        <v>11336</v>
      </c>
      <c r="E1650" s="27">
        <v>0</v>
      </c>
      <c r="F1650" s="27">
        <v>-11334.32</v>
      </c>
      <c r="G1650" s="27">
        <f t="shared" si="380"/>
        <v>-7393.09</v>
      </c>
      <c r="H1650" s="27">
        <f t="shared" si="381"/>
        <v>11334.32</v>
      </c>
      <c r="I1650" s="28">
        <f t="shared" si="382"/>
        <v>187.5833178982196</v>
      </c>
      <c r="J1650" s="28">
        <f t="shared" si="383"/>
        <v>0</v>
      </c>
      <c r="K1650" s="28">
        <f t="shared" si="384"/>
        <v>-99.985179957657024</v>
      </c>
    </row>
    <row r="1651" spans="1:11" ht="26.4">
      <c r="A1651" s="40" t="s">
        <v>132</v>
      </c>
      <c r="B1651" s="37" t="s">
        <v>588</v>
      </c>
      <c r="C1651" s="38"/>
      <c r="D1651" s="38"/>
      <c r="E1651" s="38"/>
      <c r="F1651" s="38"/>
      <c r="G1651" s="38"/>
      <c r="H1651" s="38"/>
      <c r="I1651" s="39"/>
      <c r="J1651" s="39"/>
      <c r="K1651" s="39"/>
    </row>
    <row r="1652" spans="1:11">
      <c r="A1652" s="25" t="s">
        <v>28</v>
      </c>
      <c r="B1652" s="26" t="s">
        <v>29</v>
      </c>
      <c r="C1652" s="27">
        <v>260690</v>
      </c>
      <c r="D1652" s="27">
        <v>300914</v>
      </c>
      <c r="E1652" s="27">
        <v>109191</v>
      </c>
      <c r="F1652" s="27">
        <v>309687.62</v>
      </c>
      <c r="G1652" s="27">
        <f t="shared" ref="G1652:G1666" si="385">F1652-C1652</f>
        <v>48997.619999999995</v>
      </c>
      <c r="H1652" s="27">
        <f t="shared" ref="H1652:H1666" si="386">E1652-F1652</f>
        <v>-200496.62</v>
      </c>
      <c r="I1652" s="28">
        <f t="shared" ref="I1652:I1666" si="387">IF(ISERROR(F1652/C1652),0,F1652/C1652*100-100)</f>
        <v>18.795358471748045</v>
      </c>
      <c r="J1652" s="28">
        <f t="shared" ref="J1652:J1666" si="388">IF(ISERROR(F1652/E1652),0,F1652/E1652*100)</f>
        <v>283.62009689443266</v>
      </c>
      <c r="K1652" s="28">
        <f t="shared" ref="K1652:K1666" si="389">IF(ISERROR(F1652/D1652),0,F1652/D1652*100)</f>
        <v>102.91565696511296</v>
      </c>
    </row>
    <row r="1653" spans="1:11">
      <c r="A1653" s="31" t="s">
        <v>102</v>
      </c>
      <c r="B1653" s="26" t="s">
        <v>103</v>
      </c>
      <c r="C1653" s="27">
        <v>42307</v>
      </c>
      <c r="D1653" s="27">
        <v>82531</v>
      </c>
      <c r="E1653" s="27">
        <v>0</v>
      </c>
      <c r="F1653" s="27">
        <v>91304.62</v>
      </c>
      <c r="G1653" s="27">
        <f t="shared" si="385"/>
        <v>48997.619999999995</v>
      </c>
      <c r="H1653" s="27">
        <f t="shared" si="386"/>
        <v>-91304.62</v>
      </c>
      <c r="I1653" s="28">
        <f t="shared" si="387"/>
        <v>115.81445150920649</v>
      </c>
      <c r="J1653" s="28">
        <f t="shared" si="388"/>
        <v>0</v>
      </c>
      <c r="K1653" s="28">
        <f t="shared" si="389"/>
        <v>110.63069634440393</v>
      </c>
    </row>
    <row r="1654" spans="1:11">
      <c r="A1654" s="31" t="s">
        <v>30</v>
      </c>
      <c r="B1654" s="26" t="s">
        <v>31</v>
      </c>
      <c r="C1654" s="27">
        <v>218383</v>
      </c>
      <c r="D1654" s="27">
        <v>218383</v>
      </c>
      <c r="E1654" s="27">
        <v>109191</v>
      </c>
      <c r="F1654" s="27">
        <v>218383</v>
      </c>
      <c r="G1654" s="27">
        <f t="shared" si="385"/>
        <v>0</v>
      </c>
      <c r="H1654" s="27">
        <f t="shared" si="386"/>
        <v>-109192</v>
      </c>
      <c r="I1654" s="28">
        <f t="shared" si="387"/>
        <v>0</v>
      </c>
      <c r="J1654" s="28">
        <f t="shared" si="388"/>
        <v>200.00091582639595</v>
      </c>
      <c r="K1654" s="28">
        <f t="shared" si="389"/>
        <v>100</v>
      </c>
    </row>
    <row r="1655" spans="1:11">
      <c r="A1655" s="32" t="s">
        <v>32</v>
      </c>
      <c r="B1655" s="26" t="s">
        <v>33</v>
      </c>
      <c r="C1655" s="27">
        <v>218383</v>
      </c>
      <c r="D1655" s="27">
        <v>218383</v>
      </c>
      <c r="E1655" s="27">
        <v>109191</v>
      </c>
      <c r="F1655" s="27">
        <v>218383</v>
      </c>
      <c r="G1655" s="27">
        <f t="shared" si="385"/>
        <v>0</v>
      </c>
      <c r="H1655" s="27">
        <f t="shared" si="386"/>
        <v>-109192</v>
      </c>
      <c r="I1655" s="28">
        <f t="shared" si="387"/>
        <v>0</v>
      </c>
      <c r="J1655" s="28">
        <f t="shared" si="388"/>
        <v>200.00091582639595</v>
      </c>
      <c r="K1655" s="28">
        <f t="shared" si="389"/>
        <v>100</v>
      </c>
    </row>
    <row r="1656" spans="1:11">
      <c r="A1656" s="25" t="s">
        <v>34</v>
      </c>
      <c r="B1656" s="26" t="s">
        <v>35</v>
      </c>
      <c r="C1656" s="27">
        <v>204433</v>
      </c>
      <c r="D1656" s="27">
        <v>312250</v>
      </c>
      <c r="E1656" s="27">
        <v>109191</v>
      </c>
      <c r="F1656" s="27">
        <v>192907.81</v>
      </c>
      <c r="G1656" s="27">
        <f t="shared" si="385"/>
        <v>-11525.190000000002</v>
      </c>
      <c r="H1656" s="27">
        <f t="shared" si="386"/>
        <v>-83716.81</v>
      </c>
      <c r="I1656" s="28">
        <f t="shared" si="387"/>
        <v>-5.6376367807545762</v>
      </c>
      <c r="J1656" s="28">
        <f t="shared" si="388"/>
        <v>176.67006438259563</v>
      </c>
      <c r="K1656" s="28">
        <f t="shared" si="389"/>
        <v>61.779923138510803</v>
      </c>
    </row>
    <row r="1657" spans="1:11">
      <c r="A1657" s="31" t="s">
        <v>36</v>
      </c>
      <c r="B1657" s="26" t="s">
        <v>37</v>
      </c>
      <c r="C1657" s="27">
        <v>204433</v>
      </c>
      <c r="D1657" s="27">
        <v>312250</v>
      </c>
      <c r="E1657" s="27">
        <v>109191</v>
      </c>
      <c r="F1657" s="27">
        <v>192907.81</v>
      </c>
      <c r="G1657" s="27">
        <f t="shared" si="385"/>
        <v>-11525.190000000002</v>
      </c>
      <c r="H1657" s="27">
        <f t="shared" si="386"/>
        <v>-83716.81</v>
      </c>
      <c r="I1657" s="28">
        <f t="shared" si="387"/>
        <v>-5.6376367807545762</v>
      </c>
      <c r="J1657" s="28">
        <f t="shared" si="388"/>
        <v>176.67006438259563</v>
      </c>
      <c r="K1657" s="28">
        <f t="shared" si="389"/>
        <v>61.779923138510803</v>
      </c>
    </row>
    <row r="1658" spans="1:11">
      <c r="A1658" s="32" t="s">
        <v>38</v>
      </c>
      <c r="B1658" s="26" t="s">
        <v>39</v>
      </c>
      <c r="C1658" s="27">
        <v>11383.29</v>
      </c>
      <c r="D1658" s="27">
        <v>44344</v>
      </c>
      <c r="E1658" s="27">
        <v>220</v>
      </c>
      <c r="F1658" s="27">
        <v>16421.86</v>
      </c>
      <c r="G1658" s="27">
        <f t="shared" si="385"/>
        <v>5038.57</v>
      </c>
      <c r="H1658" s="27">
        <f t="shared" si="386"/>
        <v>-16201.86</v>
      </c>
      <c r="I1658" s="28">
        <f t="shared" si="387"/>
        <v>44.262862494059277</v>
      </c>
      <c r="J1658" s="28">
        <f t="shared" si="388"/>
        <v>7464.4818181818182</v>
      </c>
      <c r="K1658" s="28">
        <f t="shared" si="389"/>
        <v>37.032879307234353</v>
      </c>
    </row>
    <row r="1659" spans="1:11">
      <c r="A1659" s="33" t="s">
        <v>40</v>
      </c>
      <c r="B1659" s="26" t="s">
        <v>41</v>
      </c>
      <c r="C1659" s="27">
        <v>1024.56</v>
      </c>
      <c r="D1659" s="27">
        <v>800</v>
      </c>
      <c r="E1659" s="27">
        <v>0</v>
      </c>
      <c r="F1659" s="27">
        <v>0</v>
      </c>
      <c r="G1659" s="27">
        <f t="shared" si="385"/>
        <v>-1024.56</v>
      </c>
      <c r="H1659" s="27">
        <f t="shared" si="386"/>
        <v>0</v>
      </c>
      <c r="I1659" s="28">
        <f t="shared" si="387"/>
        <v>-100</v>
      </c>
      <c r="J1659" s="28">
        <f t="shared" si="388"/>
        <v>0</v>
      </c>
      <c r="K1659" s="28">
        <f t="shared" si="389"/>
        <v>0</v>
      </c>
    </row>
    <row r="1660" spans="1:11">
      <c r="A1660" s="33" t="s">
        <v>42</v>
      </c>
      <c r="B1660" s="26" t="s">
        <v>43</v>
      </c>
      <c r="C1660" s="27">
        <v>10358.73</v>
      </c>
      <c r="D1660" s="27">
        <v>43544</v>
      </c>
      <c r="E1660" s="27">
        <v>220</v>
      </c>
      <c r="F1660" s="27">
        <v>16421.86</v>
      </c>
      <c r="G1660" s="27">
        <f t="shared" si="385"/>
        <v>6063.130000000001</v>
      </c>
      <c r="H1660" s="27">
        <f t="shared" si="386"/>
        <v>-16201.86</v>
      </c>
      <c r="I1660" s="28">
        <f t="shared" si="387"/>
        <v>58.531596054728737</v>
      </c>
      <c r="J1660" s="28">
        <f t="shared" si="388"/>
        <v>7464.4818181818182</v>
      </c>
      <c r="K1660" s="28">
        <f t="shared" si="389"/>
        <v>37.713255557596916</v>
      </c>
    </row>
    <row r="1661" spans="1:11" ht="26.4">
      <c r="A1661" s="32" t="s">
        <v>88</v>
      </c>
      <c r="B1661" s="26" t="s">
        <v>89</v>
      </c>
      <c r="C1661" s="27">
        <v>193049.71</v>
      </c>
      <c r="D1661" s="27">
        <v>267906</v>
      </c>
      <c r="E1661" s="27">
        <v>108971</v>
      </c>
      <c r="F1661" s="27">
        <v>176485.95</v>
      </c>
      <c r="G1661" s="27">
        <f t="shared" si="385"/>
        <v>-16563.75999999998</v>
      </c>
      <c r="H1661" s="27">
        <f t="shared" si="386"/>
        <v>-67514.950000000012</v>
      </c>
      <c r="I1661" s="28">
        <f t="shared" si="387"/>
        <v>-8.5800491489989668</v>
      </c>
      <c r="J1661" s="28">
        <f t="shared" si="388"/>
        <v>161.9568050215195</v>
      </c>
      <c r="K1661" s="28">
        <f t="shared" si="389"/>
        <v>65.876072204429917</v>
      </c>
    </row>
    <row r="1662" spans="1:11">
      <c r="A1662" s="33" t="s">
        <v>90</v>
      </c>
      <c r="B1662" s="26" t="s">
        <v>91</v>
      </c>
      <c r="C1662" s="27">
        <v>193049.71</v>
      </c>
      <c r="D1662" s="27">
        <v>267906</v>
      </c>
      <c r="E1662" s="27">
        <v>108971</v>
      </c>
      <c r="F1662" s="27">
        <v>176485.95</v>
      </c>
      <c r="G1662" s="27">
        <f t="shared" si="385"/>
        <v>-16563.75999999998</v>
      </c>
      <c r="H1662" s="27">
        <f t="shared" si="386"/>
        <v>-67514.950000000012</v>
      </c>
      <c r="I1662" s="28">
        <f t="shared" si="387"/>
        <v>-8.5800491489989668</v>
      </c>
      <c r="J1662" s="28">
        <f t="shared" si="388"/>
        <v>161.9568050215195</v>
      </c>
      <c r="K1662" s="28">
        <f t="shared" si="389"/>
        <v>65.876072204429917</v>
      </c>
    </row>
    <row r="1663" spans="1:11">
      <c r="A1663" s="25"/>
      <c r="B1663" s="26" t="s">
        <v>64</v>
      </c>
      <c r="C1663" s="27">
        <v>56257</v>
      </c>
      <c r="D1663" s="27">
        <v>-11336</v>
      </c>
      <c r="E1663" s="27">
        <v>0</v>
      </c>
      <c r="F1663" s="27">
        <v>116779.81</v>
      </c>
      <c r="G1663" s="27">
        <f t="shared" si="385"/>
        <v>60522.81</v>
      </c>
      <c r="H1663" s="27">
        <f t="shared" si="386"/>
        <v>-116779.81</v>
      </c>
      <c r="I1663" s="28">
        <f t="shared" si="387"/>
        <v>107.58271859501929</v>
      </c>
      <c r="J1663" s="28">
        <f t="shared" si="388"/>
        <v>0</v>
      </c>
      <c r="K1663" s="28">
        <f t="shared" si="389"/>
        <v>-1030.1676958362737</v>
      </c>
    </row>
    <row r="1664" spans="1:11">
      <c r="A1664" s="25" t="s">
        <v>65</v>
      </c>
      <c r="B1664" s="26" t="s">
        <v>66</v>
      </c>
      <c r="C1664" s="27">
        <v>-56257</v>
      </c>
      <c r="D1664" s="27">
        <v>11336</v>
      </c>
      <c r="E1664" s="27">
        <v>0</v>
      </c>
      <c r="F1664" s="27">
        <v>-116779.81</v>
      </c>
      <c r="G1664" s="27">
        <f t="shared" si="385"/>
        <v>-60522.81</v>
      </c>
      <c r="H1664" s="27">
        <f t="shared" si="386"/>
        <v>116779.81</v>
      </c>
      <c r="I1664" s="28">
        <f t="shared" si="387"/>
        <v>107.58271859501929</v>
      </c>
      <c r="J1664" s="28">
        <f t="shared" si="388"/>
        <v>0</v>
      </c>
      <c r="K1664" s="28">
        <f t="shared" si="389"/>
        <v>-1030.1676958362737</v>
      </c>
    </row>
    <row r="1665" spans="1:11">
      <c r="A1665" s="31" t="s">
        <v>67</v>
      </c>
      <c r="B1665" s="26" t="s">
        <v>68</v>
      </c>
      <c r="C1665" s="27">
        <v>-56257</v>
      </c>
      <c r="D1665" s="27">
        <v>11336</v>
      </c>
      <c r="E1665" s="27">
        <v>0</v>
      </c>
      <c r="F1665" s="27">
        <v>-116779.81</v>
      </c>
      <c r="G1665" s="27">
        <f t="shared" si="385"/>
        <v>-60522.81</v>
      </c>
      <c r="H1665" s="27">
        <f t="shared" si="386"/>
        <v>116779.81</v>
      </c>
      <c r="I1665" s="28">
        <f t="shared" si="387"/>
        <v>107.58271859501929</v>
      </c>
      <c r="J1665" s="28">
        <f t="shared" si="388"/>
        <v>0</v>
      </c>
      <c r="K1665" s="28">
        <f t="shared" si="389"/>
        <v>-1030.1676958362737</v>
      </c>
    </row>
    <row r="1666" spans="1:11" ht="26.4">
      <c r="A1666" s="32" t="s">
        <v>148</v>
      </c>
      <c r="B1666" s="26" t="s">
        <v>149</v>
      </c>
      <c r="C1666" s="27">
        <v>-3941.23</v>
      </c>
      <c r="D1666" s="27">
        <v>11336</v>
      </c>
      <c r="E1666" s="27">
        <v>0</v>
      </c>
      <c r="F1666" s="27">
        <v>-11334.32</v>
      </c>
      <c r="G1666" s="27">
        <f t="shared" si="385"/>
        <v>-7393.09</v>
      </c>
      <c r="H1666" s="27">
        <f t="shared" si="386"/>
        <v>11334.32</v>
      </c>
      <c r="I1666" s="28">
        <f t="shared" si="387"/>
        <v>187.5833178982196</v>
      </c>
      <c r="J1666" s="28">
        <f t="shared" si="388"/>
        <v>0</v>
      </c>
      <c r="K1666" s="28">
        <f t="shared" si="389"/>
        <v>-99.985179957657024</v>
      </c>
    </row>
    <row r="1667" spans="1:11" ht="26.4">
      <c r="A1667" s="36" t="s">
        <v>134</v>
      </c>
      <c r="B1667" s="37" t="s">
        <v>589</v>
      </c>
      <c r="C1667" s="38"/>
      <c r="D1667" s="38"/>
      <c r="E1667" s="38"/>
      <c r="F1667" s="38"/>
      <c r="G1667" s="38"/>
      <c r="H1667" s="38"/>
      <c r="I1667" s="39"/>
      <c r="J1667" s="39"/>
      <c r="K1667" s="39"/>
    </row>
    <row r="1668" spans="1:11">
      <c r="A1668" s="25" t="s">
        <v>28</v>
      </c>
      <c r="B1668" s="26" t="s">
        <v>29</v>
      </c>
      <c r="C1668" s="27">
        <v>6255522</v>
      </c>
      <c r="D1668" s="27">
        <v>20114302</v>
      </c>
      <c r="E1668" s="27">
        <v>10607496</v>
      </c>
      <c r="F1668" s="27">
        <v>20095556</v>
      </c>
      <c r="G1668" s="27">
        <f t="shared" ref="G1668:G1696" si="390">F1668-C1668</f>
        <v>13840034</v>
      </c>
      <c r="H1668" s="27">
        <f t="shared" ref="H1668:H1696" si="391">E1668-F1668</f>
        <v>-9488060</v>
      </c>
      <c r="I1668" s="28">
        <f t="shared" ref="I1668:I1696" si="392">IF(ISERROR(F1668/C1668),0,F1668/C1668*100-100)</f>
        <v>221.24506955614572</v>
      </c>
      <c r="J1668" s="28">
        <f t="shared" ref="J1668:J1696" si="393">IF(ISERROR(F1668/E1668),0,F1668/E1668*100)</f>
        <v>189.44674596153513</v>
      </c>
      <c r="K1668" s="28">
        <f t="shared" ref="K1668:K1696" si="394">IF(ISERROR(F1668/D1668),0,F1668/D1668*100)</f>
        <v>99.906802632276282</v>
      </c>
    </row>
    <row r="1669" spans="1:11">
      <c r="A1669" s="31" t="s">
        <v>78</v>
      </c>
      <c r="B1669" s="26" t="s">
        <v>79</v>
      </c>
      <c r="C1669" s="27">
        <v>89478</v>
      </c>
      <c r="D1669" s="27">
        <v>96830</v>
      </c>
      <c r="E1669" s="27">
        <v>78084</v>
      </c>
      <c r="F1669" s="27">
        <v>78084</v>
      </c>
      <c r="G1669" s="27">
        <f t="shared" si="390"/>
        <v>-11394</v>
      </c>
      <c r="H1669" s="27">
        <f t="shared" si="391"/>
        <v>0</v>
      </c>
      <c r="I1669" s="28">
        <f t="shared" si="392"/>
        <v>-12.733856366928194</v>
      </c>
      <c r="J1669" s="28">
        <f t="shared" si="393"/>
        <v>100</v>
      </c>
      <c r="K1669" s="28">
        <f t="shared" si="394"/>
        <v>80.64029742848291</v>
      </c>
    </row>
    <row r="1670" spans="1:11">
      <c r="A1670" s="32" t="s">
        <v>80</v>
      </c>
      <c r="B1670" s="26" t="s">
        <v>81</v>
      </c>
      <c r="C1670" s="27">
        <v>89478</v>
      </c>
      <c r="D1670" s="27">
        <v>96830</v>
      </c>
      <c r="E1670" s="27">
        <v>78084</v>
      </c>
      <c r="F1670" s="27">
        <v>78084</v>
      </c>
      <c r="G1670" s="27">
        <f t="shared" si="390"/>
        <v>-11394</v>
      </c>
      <c r="H1670" s="27">
        <f t="shared" si="391"/>
        <v>0</v>
      </c>
      <c r="I1670" s="28">
        <f t="shared" si="392"/>
        <v>-12.733856366928194</v>
      </c>
      <c r="J1670" s="28">
        <f t="shared" si="393"/>
        <v>100</v>
      </c>
      <c r="K1670" s="28">
        <f t="shared" si="394"/>
        <v>80.64029742848291</v>
      </c>
    </row>
    <row r="1671" spans="1:11">
      <c r="A1671" s="33" t="s">
        <v>82</v>
      </c>
      <c r="B1671" s="26" t="s">
        <v>83</v>
      </c>
      <c r="C1671" s="27">
        <v>89478</v>
      </c>
      <c r="D1671" s="27">
        <v>96830</v>
      </c>
      <c r="E1671" s="27">
        <v>78084</v>
      </c>
      <c r="F1671" s="27">
        <v>78084</v>
      </c>
      <c r="G1671" s="27">
        <f t="shared" si="390"/>
        <v>-11394</v>
      </c>
      <c r="H1671" s="27">
        <f t="shared" si="391"/>
        <v>0</v>
      </c>
      <c r="I1671" s="28">
        <f t="shared" si="392"/>
        <v>-12.733856366928194</v>
      </c>
      <c r="J1671" s="28">
        <f t="shared" si="393"/>
        <v>100</v>
      </c>
      <c r="K1671" s="28">
        <f t="shared" si="394"/>
        <v>80.64029742848291</v>
      </c>
    </row>
    <row r="1672" spans="1:11" ht="26.4">
      <c r="A1672" s="34" t="s">
        <v>84</v>
      </c>
      <c r="B1672" s="26" t="s">
        <v>85</v>
      </c>
      <c r="C1672" s="27">
        <v>89478</v>
      </c>
      <c r="D1672" s="27">
        <v>96830</v>
      </c>
      <c r="E1672" s="27">
        <v>78084</v>
      </c>
      <c r="F1672" s="27">
        <v>78084</v>
      </c>
      <c r="G1672" s="27">
        <f t="shared" si="390"/>
        <v>-11394</v>
      </c>
      <c r="H1672" s="27">
        <f t="shared" si="391"/>
        <v>0</v>
      </c>
      <c r="I1672" s="28">
        <f t="shared" si="392"/>
        <v>-12.733856366928194</v>
      </c>
      <c r="J1672" s="28">
        <f t="shared" si="393"/>
        <v>100</v>
      </c>
      <c r="K1672" s="28">
        <f t="shared" si="394"/>
        <v>80.64029742848291</v>
      </c>
    </row>
    <row r="1673" spans="1:11" ht="26.4">
      <c r="A1673" s="35" t="s">
        <v>86</v>
      </c>
      <c r="B1673" s="26" t="s">
        <v>87</v>
      </c>
      <c r="C1673" s="27">
        <v>89478</v>
      </c>
      <c r="D1673" s="27">
        <v>96830</v>
      </c>
      <c r="E1673" s="27">
        <v>78084</v>
      </c>
      <c r="F1673" s="27">
        <v>78084</v>
      </c>
      <c r="G1673" s="27">
        <f t="shared" si="390"/>
        <v>-11394</v>
      </c>
      <c r="H1673" s="27">
        <f t="shared" si="391"/>
        <v>0</v>
      </c>
      <c r="I1673" s="28">
        <f t="shared" si="392"/>
        <v>-12.733856366928194</v>
      </c>
      <c r="J1673" s="28">
        <f t="shared" si="393"/>
        <v>100</v>
      </c>
      <c r="K1673" s="28">
        <f t="shared" si="394"/>
        <v>80.64029742848291</v>
      </c>
    </row>
    <row r="1674" spans="1:11">
      <c r="A1674" s="31" t="s">
        <v>30</v>
      </c>
      <c r="B1674" s="26" t="s">
        <v>31</v>
      </c>
      <c r="C1674" s="27">
        <v>6166044</v>
      </c>
      <c r="D1674" s="27">
        <v>20017472</v>
      </c>
      <c r="E1674" s="27">
        <v>10529412</v>
      </c>
      <c r="F1674" s="27">
        <v>20017472</v>
      </c>
      <c r="G1674" s="27">
        <f t="shared" si="390"/>
        <v>13851428</v>
      </c>
      <c r="H1674" s="27">
        <f t="shared" si="391"/>
        <v>-9488060</v>
      </c>
      <c r="I1674" s="28">
        <f t="shared" si="392"/>
        <v>224.64043396381862</v>
      </c>
      <c r="J1674" s="28">
        <f t="shared" si="393"/>
        <v>190.1100650254734</v>
      </c>
      <c r="K1674" s="28">
        <f t="shared" si="394"/>
        <v>100</v>
      </c>
    </row>
    <row r="1675" spans="1:11">
      <c r="A1675" s="32" t="s">
        <v>32</v>
      </c>
      <c r="B1675" s="26" t="s">
        <v>33</v>
      </c>
      <c r="C1675" s="27">
        <v>6166044</v>
      </c>
      <c r="D1675" s="27">
        <v>20017472</v>
      </c>
      <c r="E1675" s="27">
        <v>10529412</v>
      </c>
      <c r="F1675" s="27">
        <v>20017472</v>
      </c>
      <c r="G1675" s="27">
        <f t="shared" si="390"/>
        <v>13851428</v>
      </c>
      <c r="H1675" s="27">
        <f t="shared" si="391"/>
        <v>-9488060</v>
      </c>
      <c r="I1675" s="28">
        <f t="shared" si="392"/>
        <v>224.64043396381862</v>
      </c>
      <c r="J1675" s="28">
        <f t="shared" si="393"/>
        <v>190.1100650254734</v>
      </c>
      <c r="K1675" s="28">
        <f t="shared" si="394"/>
        <v>100</v>
      </c>
    </row>
    <row r="1676" spans="1:11">
      <c r="A1676" s="25" t="s">
        <v>34</v>
      </c>
      <c r="B1676" s="26" t="s">
        <v>35</v>
      </c>
      <c r="C1676" s="27">
        <v>964840.8</v>
      </c>
      <c r="D1676" s="27">
        <v>20114302</v>
      </c>
      <c r="E1676" s="27">
        <v>10607496</v>
      </c>
      <c r="F1676" s="27">
        <v>3839134.27</v>
      </c>
      <c r="G1676" s="27">
        <f t="shared" si="390"/>
        <v>2874293.4699999997</v>
      </c>
      <c r="H1676" s="27">
        <f t="shared" si="391"/>
        <v>6768361.7300000004</v>
      </c>
      <c r="I1676" s="28">
        <f t="shared" si="392"/>
        <v>297.90339193782017</v>
      </c>
      <c r="J1676" s="28">
        <f t="shared" si="393"/>
        <v>36.192653478257263</v>
      </c>
      <c r="K1676" s="28">
        <f t="shared" si="394"/>
        <v>19.086589581880595</v>
      </c>
    </row>
    <row r="1677" spans="1:11">
      <c r="A1677" s="31" t="s">
        <v>36</v>
      </c>
      <c r="B1677" s="26" t="s">
        <v>37</v>
      </c>
      <c r="C1677" s="27">
        <v>939375.02</v>
      </c>
      <c r="D1677" s="27">
        <v>16578906</v>
      </c>
      <c r="E1677" s="27">
        <v>10583526</v>
      </c>
      <c r="F1677" s="27">
        <v>3814692.27</v>
      </c>
      <c r="G1677" s="27">
        <f t="shared" si="390"/>
        <v>2875317.25</v>
      </c>
      <c r="H1677" s="27">
        <f t="shared" si="391"/>
        <v>6768833.7300000004</v>
      </c>
      <c r="I1677" s="28">
        <f t="shared" si="392"/>
        <v>306.08832348980286</v>
      </c>
      <c r="J1677" s="28">
        <f t="shared" si="393"/>
        <v>36.043680244183271</v>
      </c>
      <c r="K1677" s="28">
        <f t="shared" si="394"/>
        <v>23.009312375617547</v>
      </c>
    </row>
    <row r="1678" spans="1:11">
      <c r="A1678" s="32" t="s">
        <v>38</v>
      </c>
      <c r="B1678" s="26" t="s">
        <v>39</v>
      </c>
      <c r="C1678" s="27">
        <v>937875.02</v>
      </c>
      <c r="D1678" s="27">
        <v>9095215</v>
      </c>
      <c r="E1678" s="27">
        <v>5385926</v>
      </c>
      <c r="F1678" s="27">
        <v>1796661.52</v>
      </c>
      <c r="G1678" s="27">
        <f t="shared" si="390"/>
        <v>858786.5</v>
      </c>
      <c r="H1678" s="27">
        <f t="shared" si="391"/>
        <v>3589264.48</v>
      </c>
      <c r="I1678" s="28">
        <f t="shared" si="392"/>
        <v>91.567264474108725</v>
      </c>
      <c r="J1678" s="28">
        <f t="shared" si="393"/>
        <v>33.358451638585457</v>
      </c>
      <c r="K1678" s="28">
        <f t="shared" si="394"/>
        <v>19.753920275661432</v>
      </c>
    </row>
    <row r="1679" spans="1:11">
      <c r="A1679" s="33" t="s">
        <v>40</v>
      </c>
      <c r="B1679" s="26" t="s">
        <v>41</v>
      </c>
      <c r="C1679" s="27">
        <v>698225.13</v>
      </c>
      <c r="D1679" s="27">
        <v>2333821</v>
      </c>
      <c r="E1679" s="27">
        <v>1448107</v>
      </c>
      <c r="F1679" s="27">
        <v>894481.76</v>
      </c>
      <c r="G1679" s="27">
        <f t="shared" si="390"/>
        <v>196256.63</v>
      </c>
      <c r="H1679" s="27">
        <f t="shared" si="391"/>
        <v>553625.24</v>
      </c>
      <c r="I1679" s="28">
        <f t="shared" si="392"/>
        <v>28.107929887885888</v>
      </c>
      <c r="J1679" s="28">
        <f t="shared" si="393"/>
        <v>61.76903778519128</v>
      </c>
      <c r="K1679" s="28">
        <f t="shared" si="394"/>
        <v>38.326922244679437</v>
      </c>
    </row>
    <row r="1680" spans="1:11">
      <c r="A1680" s="33" t="s">
        <v>42</v>
      </c>
      <c r="B1680" s="26" t="s">
        <v>43</v>
      </c>
      <c r="C1680" s="27">
        <v>239649.89</v>
      </c>
      <c r="D1680" s="27">
        <v>6761394</v>
      </c>
      <c r="E1680" s="27">
        <v>3937819</v>
      </c>
      <c r="F1680" s="27">
        <v>902179.76</v>
      </c>
      <c r="G1680" s="27">
        <f t="shared" si="390"/>
        <v>662529.87</v>
      </c>
      <c r="H1680" s="27">
        <f t="shared" si="391"/>
        <v>3035639.24</v>
      </c>
      <c r="I1680" s="28">
        <f t="shared" si="392"/>
        <v>276.45740626044096</v>
      </c>
      <c r="J1680" s="28">
        <f t="shared" si="393"/>
        <v>22.910645715305858</v>
      </c>
      <c r="K1680" s="28">
        <f t="shared" si="394"/>
        <v>13.343102916351274</v>
      </c>
    </row>
    <row r="1681" spans="1:11">
      <c r="A1681" s="34" t="s">
        <v>44</v>
      </c>
      <c r="B1681" s="26" t="s">
        <v>45</v>
      </c>
      <c r="C1681" s="27">
        <v>428.25</v>
      </c>
      <c r="D1681" s="27">
        <v>0</v>
      </c>
      <c r="E1681" s="27">
        <v>0</v>
      </c>
      <c r="F1681" s="27">
        <v>1083.58</v>
      </c>
      <c r="G1681" s="27">
        <f t="shared" si="390"/>
        <v>655.32999999999993</v>
      </c>
      <c r="H1681" s="27">
        <f t="shared" si="391"/>
        <v>-1083.58</v>
      </c>
      <c r="I1681" s="28">
        <f t="shared" si="392"/>
        <v>153.02510215995326</v>
      </c>
      <c r="J1681" s="28">
        <f t="shared" si="393"/>
        <v>0</v>
      </c>
      <c r="K1681" s="28">
        <f t="shared" si="394"/>
        <v>0</v>
      </c>
    </row>
    <row r="1682" spans="1:11">
      <c r="A1682" s="32" t="s">
        <v>46</v>
      </c>
      <c r="B1682" s="26" t="s">
        <v>47</v>
      </c>
      <c r="C1682" s="27">
        <v>1500</v>
      </c>
      <c r="D1682" s="27">
        <v>2039994</v>
      </c>
      <c r="E1682" s="27">
        <v>1125000</v>
      </c>
      <c r="F1682" s="27">
        <v>543083.56000000006</v>
      </c>
      <c r="G1682" s="27">
        <f t="shared" si="390"/>
        <v>541583.56000000006</v>
      </c>
      <c r="H1682" s="27">
        <f t="shared" si="391"/>
        <v>581916.43999999994</v>
      </c>
      <c r="I1682" s="28">
        <f t="shared" si="392"/>
        <v>36105.570666666674</v>
      </c>
      <c r="J1682" s="28">
        <f t="shared" si="393"/>
        <v>48.274094222222224</v>
      </c>
      <c r="K1682" s="28">
        <f t="shared" si="394"/>
        <v>26.621821436729721</v>
      </c>
    </row>
    <row r="1683" spans="1:11">
      <c r="A1683" s="33" t="s">
        <v>48</v>
      </c>
      <c r="B1683" s="26" t="s">
        <v>49</v>
      </c>
      <c r="C1683" s="27">
        <v>0</v>
      </c>
      <c r="D1683" s="27">
        <v>1729994</v>
      </c>
      <c r="E1683" s="27">
        <v>930000</v>
      </c>
      <c r="F1683" s="27">
        <v>494713.56</v>
      </c>
      <c r="G1683" s="27">
        <f t="shared" si="390"/>
        <v>494713.56</v>
      </c>
      <c r="H1683" s="27">
        <f t="shared" si="391"/>
        <v>435286.44</v>
      </c>
      <c r="I1683" s="28">
        <f t="shared" si="392"/>
        <v>0</v>
      </c>
      <c r="J1683" s="28">
        <f t="shared" si="393"/>
        <v>53.195006451612905</v>
      </c>
      <c r="K1683" s="28">
        <f t="shared" si="394"/>
        <v>28.596258715348142</v>
      </c>
    </row>
    <row r="1684" spans="1:11">
      <c r="A1684" s="33" t="s">
        <v>50</v>
      </c>
      <c r="B1684" s="26" t="s">
        <v>51</v>
      </c>
      <c r="C1684" s="27">
        <v>1500</v>
      </c>
      <c r="D1684" s="27">
        <v>310000</v>
      </c>
      <c r="E1684" s="27">
        <v>195000</v>
      </c>
      <c r="F1684" s="27">
        <v>48370</v>
      </c>
      <c r="G1684" s="27">
        <f t="shared" si="390"/>
        <v>46870</v>
      </c>
      <c r="H1684" s="27">
        <f t="shared" si="391"/>
        <v>146630</v>
      </c>
      <c r="I1684" s="28">
        <f t="shared" si="392"/>
        <v>3124.666666666667</v>
      </c>
      <c r="J1684" s="28">
        <f t="shared" si="393"/>
        <v>24.805128205128206</v>
      </c>
      <c r="K1684" s="28">
        <f t="shared" si="394"/>
        <v>15.603225806451611</v>
      </c>
    </row>
    <row r="1685" spans="1:11" ht="26.4">
      <c r="A1685" s="32" t="s">
        <v>52</v>
      </c>
      <c r="B1685" s="26" t="s">
        <v>53</v>
      </c>
      <c r="C1685" s="27">
        <v>0</v>
      </c>
      <c r="D1685" s="27">
        <v>5443697</v>
      </c>
      <c r="E1685" s="27">
        <v>4072600</v>
      </c>
      <c r="F1685" s="27">
        <v>1474947.19</v>
      </c>
      <c r="G1685" s="27">
        <f t="shared" si="390"/>
        <v>1474947.19</v>
      </c>
      <c r="H1685" s="27">
        <f t="shared" si="391"/>
        <v>2597652.81</v>
      </c>
      <c r="I1685" s="28">
        <f t="shared" si="392"/>
        <v>0</v>
      </c>
      <c r="J1685" s="28">
        <f t="shared" si="393"/>
        <v>36.216352944065214</v>
      </c>
      <c r="K1685" s="28">
        <f t="shared" si="394"/>
        <v>27.094586454756758</v>
      </c>
    </row>
    <row r="1686" spans="1:11">
      <c r="A1686" s="33" t="s">
        <v>54</v>
      </c>
      <c r="B1686" s="26" t="s">
        <v>55</v>
      </c>
      <c r="C1686" s="27">
        <v>0</v>
      </c>
      <c r="D1686" s="27">
        <v>19899</v>
      </c>
      <c r="E1686" s="27">
        <v>0</v>
      </c>
      <c r="F1686" s="27">
        <v>19899</v>
      </c>
      <c r="G1686" s="27">
        <f t="shared" si="390"/>
        <v>19899</v>
      </c>
      <c r="H1686" s="27">
        <f t="shared" si="391"/>
        <v>-19899</v>
      </c>
      <c r="I1686" s="28">
        <f t="shared" si="392"/>
        <v>0</v>
      </c>
      <c r="J1686" s="28">
        <f t="shared" si="393"/>
        <v>0</v>
      </c>
      <c r="K1686" s="28">
        <f t="shared" si="394"/>
        <v>100</v>
      </c>
    </row>
    <row r="1687" spans="1:11" ht="26.4">
      <c r="A1687" s="34" t="s">
        <v>56</v>
      </c>
      <c r="B1687" s="26" t="s">
        <v>57</v>
      </c>
      <c r="C1687" s="27">
        <v>0</v>
      </c>
      <c r="D1687" s="27">
        <v>19899</v>
      </c>
      <c r="E1687" s="27">
        <v>0</v>
      </c>
      <c r="F1687" s="27">
        <v>19899</v>
      </c>
      <c r="G1687" s="27">
        <f t="shared" si="390"/>
        <v>19899</v>
      </c>
      <c r="H1687" s="27">
        <f t="shared" si="391"/>
        <v>-19899</v>
      </c>
      <c r="I1687" s="28">
        <f t="shared" si="392"/>
        <v>0</v>
      </c>
      <c r="J1687" s="28">
        <f t="shared" si="393"/>
        <v>0</v>
      </c>
      <c r="K1687" s="28">
        <f t="shared" si="394"/>
        <v>100</v>
      </c>
    </row>
    <row r="1688" spans="1:11" ht="26.4">
      <c r="A1688" s="35" t="s">
        <v>58</v>
      </c>
      <c r="B1688" s="26" t="s">
        <v>59</v>
      </c>
      <c r="C1688" s="27">
        <v>0</v>
      </c>
      <c r="D1688" s="27">
        <v>19899</v>
      </c>
      <c r="E1688" s="27">
        <v>0</v>
      </c>
      <c r="F1688" s="27">
        <v>19899</v>
      </c>
      <c r="G1688" s="27">
        <f t="shared" si="390"/>
        <v>19899</v>
      </c>
      <c r="H1688" s="27">
        <f t="shared" si="391"/>
        <v>-19899</v>
      </c>
      <c r="I1688" s="28">
        <f t="shared" si="392"/>
        <v>0</v>
      </c>
      <c r="J1688" s="28">
        <f t="shared" si="393"/>
        <v>0</v>
      </c>
      <c r="K1688" s="28">
        <f t="shared" si="394"/>
        <v>100</v>
      </c>
    </row>
    <row r="1689" spans="1:11" ht="52.8">
      <c r="A1689" s="33" t="s">
        <v>163</v>
      </c>
      <c r="B1689" s="26" t="s">
        <v>164</v>
      </c>
      <c r="C1689" s="27">
        <v>0</v>
      </c>
      <c r="D1689" s="27">
        <v>5423798</v>
      </c>
      <c r="E1689" s="27">
        <v>4072600</v>
      </c>
      <c r="F1689" s="27">
        <v>1455048.19</v>
      </c>
      <c r="G1689" s="27">
        <f t="shared" si="390"/>
        <v>1455048.19</v>
      </c>
      <c r="H1689" s="27">
        <f t="shared" si="391"/>
        <v>2617551.81</v>
      </c>
      <c r="I1689" s="28">
        <f t="shared" si="392"/>
        <v>0</v>
      </c>
      <c r="J1689" s="28">
        <f t="shared" si="393"/>
        <v>35.727746157245981</v>
      </c>
      <c r="K1689" s="28">
        <f t="shared" si="394"/>
        <v>26.827108789818499</v>
      </c>
    </row>
    <row r="1690" spans="1:11" ht="39.6">
      <c r="A1690" s="34" t="s">
        <v>165</v>
      </c>
      <c r="B1690" s="26" t="s">
        <v>166</v>
      </c>
      <c r="C1690" s="27">
        <v>0</v>
      </c>
      <c r="D1690" s="27">
        <v>3523798</v>
      </c>
      <c r="E1690" s="27">
        <v>2672600</v>
      </c>
      <c r="F1690" s="27">
        <v>1150438.94</v>
      </c>
      <c r="G1690" s="27">
        <f t="shared" si="390"/>
        <v>1150438.94</v>
      </c>
      <c r="H1690" s="27">
        <f t="shared" si="391"/>
        <v>1522161.06</v>
      </c>
      <c r="I1690" s="28">
        <f t="shared" si="392"/>
        <v>0</v>
      </c>
      <c r="J1690" s="28">
        <f t="shared" si="393"/>
        <v>43.045683603981139</v>
      </c>
      <c r="K1690" s="28">
        <f t="shared" si="394"/>
        <v>32.647698307337706</v>
      </c>
    </row>
    <row r="1691" spans="1:11" ht="66">
      <c r="A1691" s="34" t="s">
        <v>190</v>
      </c>
      <c r="B1691" s="26" t="s">
        <v>191</v>
      </c>
      <c r="C1691" s="27">
        <v>0</v>
      </c>
      <c r="D1691" s="27">
        <v>1900000</v>
      </c>
      <c r="E1691" s="27">
        <v>1400000</v>
      </c>
      <c r="F1691" s="27">
        <v>304609.25</v>
      </c>
      <c r="G1691" s="27">
        <f t="shared" si="390"/>
        <v>304609.25</v>
      </c>
      <c r="H1691" s="27">
        <f t="shared" si="391"/>
        <v>1095390.75</v>
      </c>
      <c r="I1691" s="28">
        <f t="shared" si="392"/>
        <v>0</v>
      </c>
      <c r="J1691" s="28">
        <f t="shared" si="393"/>
        <v>21.757803571428571</v>
      </c>
      <c r="K1691" s="28">
        <f t="shared" si="394"/>
        <v>16.032065789473684</v>
      </c>
    </row>
    <row r="1692" spans="1:11">
      <c r="A1692" s="31" t="s">
        <v>60</v>
      </c>
      <c r="B1692" s="26" t="s">
        <v>61</v>
      </c>
      <c r="C1692" s="27">
        <v>25465.78</v>
      </c>
      <c r="D1692" s="27">
        <v>3535396</v>
      </c>
      <c r="E1692" s="27">
        <v>23970</v>
      </c>
      <c r="F1692" s="27">
        <v>24442</v>
      </c>
      <c r="G1692" s="27">
        <f t="shared" si="390"/>
        <v>-1023.7799999999988</v>
      </c>
      <c r="H1692" s="27">
        <f t="shared" si="391"/>
        <v>-472</v>
      </c>
      <c r="I1692" s="28">
        <f t="shared" si="392"/>
        <v>-4.0202185049898276</v>
      </c>
      <c r="J1692" s="28">
        <f t="shared" si="393"/>
        <v>101.96912807676262</v>
      </c>
      <c r="K1692" s="28">
        <f t="shared" si="394"/>
        <v>0.69135112445677938</v>
      </c>
    </row>
    <row r="1693" spans="1:11">
      <c r="A1693" s="32" t="s">
        <v>62</v>
      </c>
      <c r="B1693" s="26" t="s">
        <v>63</v>
      </c>
      <c r="C1693" s="27">
        <v>25465.78</v>
      </c>
      <c r="D1693" s="27">
        <v>3535396</v>
      </c>
      <c r="E1693" s="27">
        <v>23970</v>
      </c>
      <c r="F1693" s="27">
        <v>24442</v>
      </c>
      <c r="G1693" s="27">
        <f t="shared" si="390"/>
        <v>-1023.7799999999988</v>
      </c>
      <c r="H1693" s="27">
        <f t="shared" si="391"/>
        <v>-472</v>
      </c>
      <c r="I1693" s="28">
        <f t="shared" si="392"/>
        <v>-4.0202185049898276</v>
      </c>
      <c r="J1693" s="28">
        <f t="shared" si="393"/>
        <v>101.96912807676262</v>
      </c>
      <c r="K1693" s="28">
        <f t="shared" si="394"/>
        <v>0.69135112445677938</v>
      </c>
    </row>
    <row r="1694" spans="1:11">
      <c r="A1694" s="25"/>
      <c r="B1694" s="26" t="s">
        <v>64</v>
      </c>
      <c r="C1694" s="27">
        <v>5290681.2</v>
      </c>
      <c r="D1694" s="27">
        <v>0</v>
      </c>
      <c r="E1694" s="27">
        <v>0</v>
      </c>
      <c r="F1694" s="27">
        <v>16256421.73</v>
      </c>
      <c r="G1694" s="27">
        <f t="shared" si="390"/>
        <v>10965740.530000001</v>
      </c>
      <c r="H1694" s="27">
        <f t="shared" si="391"/>
        <v>-16256421.73</v>
      </c>
      <c r="I1694" s="28">
        <f t="shared" si="392"/>
        <v>207.26519167323858</v>
      </c>
      <c r="J1694" s="28">
        <f t="shared" si="393"/>
        <v>0</v>
      </c>
      <c r="K1694" s="28">
        <f t="shared" si="394"/>
        <v>0</v>
      </c>
    </row>
    <row r="1695" spans="1:11">
      <c r="A1695" s="25" t="s">
        <v>65</v>
      </c>
      <c r="B1695" s="26" t="s">
        <v>66</v>
      </c>
      <c r="C1695" s="27">
        <v>-5290681.2</v>
      </c>
      <c r="D1695" s="27">
        <v>0</v>
      </c>
      <c r="E1695" s="27">
        <v>0</v>
      </c>
      <c r="F1695" s="27">
        <v>-16256421.73</v>
      </c>
      <c r="G1695" s="27">
        <f t="shared" si="390"/>
        <v>-10965740.530000001</v>
      </c>
      <c r="H1695" s="27">
        <f t="shared" si="391"/>
        <v>16256421.73</v>
      </c>
      <c r="I1695" s="28">
        <f t="shared" si="392"/>
        <v>207.26519167323858</v>
      </c>
      <c r="J1695" s="28">
        <f t="shared" si="393"/>
        <v>0</v>
      </c>
      <c r="K1695" s="28">
        <f t="shared" si="394"/>
        <v>0</v>
      </c>
    </row>
    <row r="1696" spans="1:11">
      <c r="A1696" s="31" t="s">
        <v>67</v>
      </c>
      <c r="B1696" s="26" t="s">
        <v>68</v>
      </c>
      <c r="C1696" s="27">
        <v>-5290681.2</v>
      </c>
      <c r="D1696" s="27">
        <v>0</v>
      </c>
      <c r="E1696" s="27">
        <v>0</v>
      </c>
      <c r="F1696" s="27">
        <v>-16256421.73</v>
      </c>
      <c r="G1696" s="27">
        <f t="shared" si="390"/>
        <v>-10965740.530000001</v>
      </c>
      <c r="H1696" s="27">
        <f t="shared" si="391"/>
        <v>16256421.73</v>
      </c>
      <c r="I1696" s="28">
        <f t="shared" si="392"/>
        <v>207.26519167323858</v>
      </c>
      <c r="J1696" s="28">
        <f t="shared" si="393"/>
        <v>0</v>
      </c>
      <c r="K1696" s="28">
        <f t="shared" si="394"/>
        <v>0</v>
      </c>
    </row>
    <row r="1697" spans="1:11" ht="26.4">
      <c r="A1697" s="40" t="s">
        <v>136</v>
      </c>
      <c r="B1697" s="37" t="s">
        <v>137</v>
      </c>
      <c r="C1697" s="38"/>
      <c r="D1697" s="38"/>
      <c r="E1697" s="38"/>
      <c r="F1697" s="38"/>
      <c r="G1697" s="38"/>
      <c r="H1697" s="38"/>
      <c r="I1697" s="39"/>
      <c r="J1697" s="39"/>
      <c r="K1697" s="39"/>
    </row>
    <row r="1698" spans="1:11">
      <c r="A1698" s="25" t="s">
        <v>28</v>
      </c>
      <c r="B1698" s="26" t="s">
        <v>29</v>
      </c>
      <c r="C1698" s="27">
        <v>5930430</v>
      </c>
      <c r="D1698" s="27">
        <v>19789210</v>
      </c>
      <c r="E1698" s="27">
        <v>10367496</v>
      </c>
      <c r="F1698" s="27">
        <v>19770464</v>
      </c>
      <c r="G1698" s="27">
        <f t="shared" ref="G1698:G1726" si="395">F1698-C1698</f>
        <v>13840034</v>
      </c>
      <c r="H1698" s="27">
        <f t="shared" ref="H1698:H1726" si="396">E1698-F1698</f>
        <v>-9402968</v>
      </c>
      <c r="I1698" s="28">
        <f t="shared" ref="I1698:I1726" si="397">IF(ISERROR(F1698/C1698),0,F1698/C1698*100-100)</f>
        <v>233.37319553556824</v>
      </c>
      <c r="J1698" s="28">
        <f t="shared" ref="J1698:J1726" si="398">IF(ISERROR(F1698/E1698),0,F1698/E1698*100)</f>
        <v>190.69661565338438</v>
      </c>
      <c r="K1698" s="28">
        <f t="shared" ref="K1698:K1726" si="399">IF(ISERROR(F1698/D1698),0,F1698/D1698*100)</f>
        <v>99.905271610135017</v>
      </c>
    </row>
    <row r="1699" spans="1:11">
      <c r="A1699" s="31" t="s">
        <v>78</v>
      </c>
      <c r="B1699" s="26" t="s">
        <v>79</v>
      </c>
      <c r="C1699" s="27">
        <v>89478</v>
      </c>
      <c r="D1699" s="27">
        <v>96830</v>
      </c>
      <c r="E1699" s="27">
        <v>78084</v>
      </c>
      <c r="F1699" s="27">
        <v>78084</v>
      </c>
      <c r="G1699" s="27">
        <f t="shared" si="395"/>
        <v>-11394</v>
      </c>
      <c r="H1699" s="27">
        <f t="shared" si="396"/>
        <v>0</v>
      </c>
      <c r="I1699" s="28">
        <f t="shared" si="397"/>
        <v>-12.733856366928194</v>
      </c>
      <c r="J1699" s="28">
        <f t="shared" si="398"/>
        <v>100</v>
      </c>
      <c r="K1699" s="28">
        <f t="shared" si="399"/>
        <v>80.64029742848291</v>
      </c>
    </row>
    <row r="1700" spans="1:11">
      <c r="A1700" s="32" t="s">
        <v>80</v>
      </c>
      <c r="B1700" s="26" t="s">
        <v>81</v>
      </c>
      <c r="C1700" s="27">
        <v>89478</v>
      </c>
      <c r="D1700" s="27">
        <v>96830</v>
      </c>
      <c r="E1700" s="27">
        <v>78084</v>
      </c>
      <c r="F1700" s="27">
        <v>78084</v>
      </c>
      <c r="G1700" s="27">
        <f t="shared" si="395"/>
        <v>-11394</v>
      </c>
      <c r="H1700" s="27">
        <f t="shared" si="396"/>
        <v>0</v>
      </c>
      <c r="I1700" s="28">
        <f t="shared" si="397"/>
        <v>-12.733856366928194</v>
      </c>
      <c r="J1700" s="28">
        <f t="shared" si="398"/>
        <v>100</v>
      </c>
      <c r="K1700" s="28">
        <f t="shared" si="399"/>
        <v>80.64029742848291</v>
      </c>
    </row>
    <row r="1701" spans="1:11">
      <c r="A1701" s="33" t="s">
        <v>82</v>
      </c>
      <c r="B1701" s="26" t="s">
        <v>83</v>
      </c>
      <c r="C1701" s="27">
        <v>89478</v>
      </c>
      <c r="D1701" s="27">
        <v>96830</v>
      </c>
      <c r="E1701" s="27">
        <v>78084</v>
      </c>
      <c r="F1701" s="27">
        <v>78084</v>
      </c>
      <c r="G1701" s="27">
        <f t="shared" si="395"/>
        <v>-11394</v>
      </c>
      <c r="H1701" s="27">
        <f t="shared" si="396"/>
        <v>0</v>
      </c>
      <c r="I1701" s="28">
        <f t="shared" si="397"/>
        <v>-12.733856366928194</v>
      </c>
      <c r="J1701" s="28">
        <f t="shared" si="398"/>
        <v>100</v>
      </c>
      <c r="K1701" s="28">
        <f t="shared" si="399"/>
        <v>80.64029742848291</v>
      </c>
    </row>
    <row r="1702" spans="1:11" ht="26.4">
      <c r="A1702" s="34" t="s">
        <v>84</v>
      </c>
      <c r="B1702" s="26" t="s">
        <v>85</v>
      </c>
      <c r="C1702" s="27">
        <v>89478</v>
      </c>
      <c r="D1702" s="27">
        <v>96830</v>
      </c>
      <c r="E1702" s="27">
        <v>78084</v>
      </c>
      <c r="F1702" s="27">
        <v>78084</v>
      </c>
      <c r="G1702" s="27">
        <f t="shared" si="395"/>
        <v>-11394</v>
      </c>
      <c r="H1702" s="27">
        <f t="shared" si="396"/>
        <v>0</v>
      </c>
      <c r="I1702" s="28">
        <f t="shared" si="397"/>
        <v>-12.733856366928194</v>
      </c>
      <c r="J1702" s="28">
        <f t="shared" si="398"/>
        <v>100</v>
      </c>
      <c r="K1702" s="28">
        <f t="shared" si="399"/>
        <v>80.64029742848291</v>
      </c>
    </row>
    <row r="1703" spans="1:11" ht="26.4">
      <c r="A1703" s="35" t="s">
        <v>86</v>
      </c>
      <c r="B1703" s="26" t="s">
        <v>87</v>
      </c>
      <c r="C1703" s="27">
        <v>89478</v>
      </c>
      <c r="D1703" s="27">
        <v>96830</v>
      </c>
      <c r="E1703" s="27">
        <v>78084</v>
      </c>
      <c r="F1703" s="27">
        <v>78084</v>
      </c>
      <c r="G1703" s="27">
        <f t="shared" si="395"/>
        <v>-11394</v>
      </c>
      <c r="H1703" s="27">
        <f t="shared" si="396"/>
        <v>0</v>
      </c>
      <c r="I1703" s="28">
        <f t="shared" si="397"/>
        <v>-12.733856366928194</v>
      </c>
      <c r="J1703" s="28">
        <f t="shared" si="398"/>
        <v>100</v>
      </c>
      <c r="K1703" s="28">
        <f t="shared" si="399"/>
        <v>80.64029742848291</v>
      </c>
    </row>
    <row r="1704" spans="1:11">
      <c r="A1704" s="31" t="s">
        <v>30</v>
      </c>
      <c r="B1704" s="26" t="s">
        <v>31</v>
      </c>
      <c r="C1704" s="27">
        <v>5840952</v>
      </c>
      <c r="D1704" s="27">
        <v>19692380</v>
      </c>
      <c r="E1704" s="27">
        <v>10289412</v>
      </c>
      <c r="F1704" s="27">
        <v>19692380</v>
      </c>
      <c r="G1704" s="27">
        <f t="shared" si="395"/>
        <v>13851428</v>
      </c>
      <c r="H1704" s="27">
        <f t="shared" si="396"/>
        <v>-9402968</v>
      </c>
      <c r="I1704" s="28">
        <f t="shared" si="397"/>
        <v>237.14332869025458</v>
      </c>
      <c r="J1704" s="28">
        <f t="shared" si="398"/>
        <v>191.38489157592292</v>
      </c>
      <c r="K1704" s="28">
        <f t="shared" si="399"/>
        <v>100</v>
      </c>
    </row>
    <row r="1705" spans="1:11">
      <c r="A1705" s="32" t="s">
        <v>32</v>
      </c>
      <c r="B1705" s="26" t="s">
        <v>33</v>
      </c>
      <c r="C1705" s="27">
        <v>5840952</v>
      </c>
      <c r="D1705" s="27">
        <v>19692380</v>
      </c>
      <c r="E1705" s="27">
        <v>10289412</v>
      </c>
      <c r="F1705" s="27">
        <v>19692380</v>
      </c>
      <c r="G1705" s="27">
        <f t="shared" si="395"/>
        <v>13851428</v>
      </c>
      <c r="H1705" s="27">
        <f t="shared" si="396"/>
        <v>-9402968</v>
      </c>
      <c r="I1705" s="28">
        <f t="shared" si="397"/>
        <v>237.14332869025458</v>
      </c>
      <c r="J1705" s="28">
        <f t="shared" si="398"/>
        <v>191.38489157592292</v>
      </c>
      <c r="K1705" s="28">
        <f t="shared" si="399"/>
        <v>100</v>
      </c>
    </row>
    <row r="1706" spans="1:11">
      <c r="A1706" s="25" t="s">
        <v>34</v>
      </c>
      <c r="B1706" s="26" t="s">
        <v>35</v>
      </c>
      <c r="C1706" s="27">
        <v>773050.29</v>
      </c>
      <c r="D1706" s="27">
        <v>19789210</v>
      </c>
      <c r="E1706" s="27">
        <v>10367496</v>
      </c>
      <c r="F1706" s="27">
        <v>3639540.41</v>
      </c>
      <c r="G1706" s="27">
        <f t="shared" si="395"/>
        <v>2866490.12</v>
      </c>
      <c r="H1706" s="27">
        <f t="shared" si="396"/>
        <v>6727955.5899999999</v>
      </c>
      <c r="I1706" s="28">
        <f t="shared" si="397"/>
        <v>370.80254119043144</v>
      </c>
      <c r="J1706" s="28">
        <f t="shared" si="398"/>
        <v>35.105298425000598</v>
      </c>
      <c r="K1706" s="28">
        <f t="shared" si="399"/>
        <v>18.391539682483536</v>
      </c>
    </row>
    <row r="1707" spans="1:11">
      <c r="A1707" s="31" t="s">
        <v>36</v>
      </c>
      <c r="B1707" s="26" t="s">
        <v>37</v>
      </c>
      <c r="C1707" s="27">
        <v>747584.51</v>
      </c>
      <c r="D1707" s="27">
        <v>16253814</v>
      </c>
      <c r="E1707" s="27">
        <v>10343526</v>
      </c>
      <c r="F1707" s="27">
        <v>3615098.41</v>
      </c>
      <c r="G1707" s="27">
        <f t="shared" si="395"/>
        <v>2867513.9000000004</v>
      </c>
      <c r="H1707" s="27">
        <f t="shared" si="396"/>
        <v>6728427.5899999999</v>
      </c>
      <c r="I1707" s="28">
        <f t="shared" si="397"/>
        <v>383.57053438680799</v>
      </c>
      <c r="J1707" s="28">
        <f t="shared" si="398"/>
        <v>34.950348749546336</v>
      </c>
      <c r="K1707" s="28">
        <f t="shared" si="399"/>
        <v>22.241539185818173</v>
      </c>
    </row>
    <row r="1708" spans="1:11">
      <c r="A1708" s="32" t="s">
        <v>38</v>
      </c>
      <c r="B1708" s="26" t="s">
        <v>39</v>
      </c>
      <c r="C1708" s="27">
        <v>746084.51</v>
      </c>
      <c r="D1708" s="27">
        <v>8770123</v>
      </c>
      <c r="E1708" s="27">
        <v>5145926</v>
      </c>
      <c r="F1708" s="27">
        <v>1597067.66</v>
      </c>
      <c r="G1708" s="27">
        <f t="shared" si="395"/>
        <v>850983.14999999991</v>
      </c>
      <c r="H1708" s="27">
        <f t="shared" si="396"/>
        <v>3548858.34</v>
      </c>
      <c r="I1708" s="28">
        <f t="shared" si="397"/>
        <v>114.05988712994457</v>
      </c>
      <c r="J1708" s="28">
        <f t="shared" si="398"/>
        <v>31.035573772339514</v>
      </c>
      <c r="K1708" s="28">
        <f t="shared" si="399"/>
        <v>18.210322249756359</v>
      </c>
    </row>
    <row r="1709" spans="1:11">
      <c r="A1709" s="33" t="s">
        <v>40</v>
      </c>
      <c r="B1709" s="26" t="s">
        <v>41</v>
      </c>
      <c r="C1709" s="27">
        <v>506958.21</v>
      </c>
      <c r="D1709" s="27">
        <v>2029846</v>
      </c>
      <c r="E1709" s="27">
        <v>1223107</v>
      </c>
      <c r="F1709" s="27">
        <v>697612.38</v>
      </c>
      <c r="G1709" s="27">
        <f t="shared" si="395"/>
        <v>190654.16999999998</v>
      </c>
      <c r="H1709" s="27">
        <f t="shared" si="396"/>
        <v>525494.62</v>
      </c>
      <c r="I1709" s="28">
        <f t="shared" si="397"/>
        <v>37.607472615938121</v>
      </c>
      <c r="J1709" s="28">
        <f t="shared" si="398"/>
        <v>57.036087603128749</v>
      </c>
      <c r="K1709" s="28">
        <f t="shared" si="399"/>
        <v>34.367749080472116</v>
      </c>
    </row>
    <row r="1710" spans="1:11">
      <c r="A1710" s="33" t="s">
        <v>42</v>
      </c>
      <c r="B1710" s="26" t="s">
        <v>43</v>
      </c>
      <c r="C1710" s="27">
        <v>239126.3</v>
      </c>
      <c r="D1710" s="27">
        <v>6740277</v>
      </c>
      <c r="E1710" s="27">
        <v>3922819</v>
      </c>
      <c r="F1710" s="27">
        <v>899455.28</v>
      </c>
      <c r="G1710" s="27">
        <f t="shared" si="395"/>
        <v>660328.98</v>
      </c>
      <c r="H1710" s="27">
        <f t="shared" si="396"/>
        <v>3023363.7199999997</v>
      </c>
      <c r="I1710" s="28">
        <f t="shared" si="397"/>
        <v>276.1423482067845</v>
      </c>
      <c r="J1710" s="28">
        <f t="shared" si="398"/>
        <v>22.928798907112462</v>
      </c>
      <c r="K1710" s="28">
        <f t="shared" si="399"/>
        <v>13.344485397261863</v>
      </c>
    </row>
    <row r="1711" spans="1:11">
      <c r="A1711" s="34" t="s">
        <v>44</v>
      </c>
      <c r="B1711" s="26" t="s">
        <v>45</v>
      </c>
      <c r="C1711" s="27">
        <v>220.25</v>
      </c>
      <c r="D1711" s="27">
        <v>0</v>
      </c>
      <c r="E1711" s="27">
        <v>0</v>
      </c>
      <c r="F1711" s="27">
        <v>1002.24</v>
      </c>
      <c r="G1711" s="27">
        <f t="shared" si="395"/>
        <v>781.99</v>
      </c>
      <c r="H1711" s="27">
        <f t="shared" si="396"/>
        <v>-1002.24</v>
      </c>
      <c r="I1711" s="28">
        <f t="shared" si="397"/>
        <v>355.0465380249716</v>
      </c>
      <c r="J1711" s="28">
        <f t="shared" si="398"/>
        <v>0</v>
      </c>
      <c r="K1711" s="28">
        <f t="shared" si="399"/>
        <v>0</v>
      </c>
    </row>
    <row r="1712" spans="1:11">
      <c r="A1712" s="32" t="s">
        <v>46</v>
      </c>
      <c r="B1712" s="26" t="s">
        <v>47</v>
      </c>
      <c r="C1712" s="27">
        <v>1500</v>
      </c>
      <c r="D1712" s="27">
        <v>2039994</v>
      </c>
      <c r="E1712" s="27">
        <v>1125000</v>
      </c>
      <c r="F1712" s="27">
        <v>543083.56000000006</v>
      </c>
      <c r="G1712" s="27">
        <f t="shared" si="395"/>
        <v>541583.56000000006</v>
      </c>
      <c r="H1712" s="27">
        <f t="shared" si="396"/>
        <v>581916.43999999994</v>
      </c>
      <c r="I1712" s="28">
        <f t="shared" si="397"/>
        <v>36105.570666666674</v>
      </c>
      <c r="J1712" s="28">
        <f t="shared" si="398"/>
        <v>48.274094222222224</v>
      </c>
      <c r="K1712" s="28">
        <f t="shared" si="399"/>
        <v>26.621821436729721</v>
      </c>
    </row>
    <row r="1713" spans="1:11">
      <c r="A1713" s="33" t="s">
        <v>48</v>
      </c>
      <c r="B1713" s="26" t="s">
        <v>49</v>
      </c>
      <c r="C1713" s="27">
        <v>0</v>
      </c>
      <c r="D1713" s="27">
        <v>1729994</v>
      </c>
      <c r="E1713" s="27">
        <v>930000</v>
      </c>
      <c r="F1713" s="27">
        <v>494713.56</v>
      </c>
      <c r="G1713" s="27">
        <f t="shared" si="395"/>
        <v>494713.56</v>
      </c>
      <c r="H1713" s="27">
        <f t="shared" si="396"/>
        <v>435286.44</v>
      </c>
      <c r="I1713" s="28">
        <f t="shared" si="397"/>
        <v>0</v>
      </c>
      <c r="J1713" s="28">
        <f t="shared" si="398"/>
        <v>53.195006451612905</v>
      </c>
      <c r="K1713" s="28">
        <f t="shared" si="399"/>
        <v>28.596258715348142</v>
      </c>
    </row>
    <row r="1714" spans="1:11">
      <c r="A1714" s="33" t="s">
        <v>50</v>
      </c>
      <c r="B1714" s="26" t="s">
        <v>51</v>
      </c>
      <c r="C1714" s="27">
        <v>1500</v>
      </c>
      <c r="D1714" s="27">
        <v>310000</v>
      </c>
      <c r="E1714" s="27">
        <v>195000</v>
      </c>
      <c r="F1714" s="27">
        <v>48370</v>
      </c>
      <c r="G1714" s="27">
        <f t="shared" si="395"/>
        <v>46870</v>
      </c>
      <c r="H1714" s="27">
        <f t="shared" si="396"/>
        <v>146630</v>
      </c>
      <c r="I1714" s="28">
        <f t="shared" si="397"/>
        <v>3124.666666666667</v>
      </c>
      <c r="J1714" s="28">
        <f t="shared" si="398"/>
        <v>24.805128205128206</v>
      </c>
      <c r="K1714" s="28">
        <f t="shared" si="399"/>
        <v>15.603225806451611</v>
      </c>
    </row>
    <row r="1715" spans="1:11" ht="26.4">
      <c r="A1715" s="32" t="s">
        <v>52</v>
      </c>
      <c r="B1715" s="26" t="s">
        <v>53</v>
      </c>
      <c r="C1715" s="27">
        <v>0</v>
      </c>
      <c r="D1715" s="27">
        <v>5443697</v>
      </c>
      <c r="E1715" s="27">
        <v>4072600</v>
      </c>
      <c r="F1715" s="27">
        <v>1474947.19</v>
      </c>
      <c r="G1715" s="27">
        <f t="shared" si="395"/>
        <v>1474947.19</v>
      </c>
      <c r="H1715" s="27">
        <f t="shared" si="396"/>
        <v>2597652.81</v>
      </c>
      <c r="I1715" s="28">
        <f t="shared" si="397"/>
        <v>0</v>
      </c>
      <c r="J1715" s="28">
        <f t="shared" si="398"/>
        <v>36.216352944065214</v>
      </c>
      <c r="K1715" s="28">
        <f t="shared" si="399"/>
        <v>27.094586454756758</v>
      </c>
    </row>
    <row r="1716" spans="1:11">
      <c r="A1716" s="33" t="s">
        <v>54</v>
      </c>
      <c r="B1716" s="26" t="s">
        <v>55</v>
      </c>
      <c r="C1716" s="27">
        <v>0</v>
      </c>
      <c r="D1716" s="27">
        <v>19899</v>
      </c>
      <c r="E1716" s="27">
        <v>0</v>
      </c>
      <c r="F1716" s="27">
        <v>19899</v>
      </c>
      <c r="G1716" s="27">
        <f t="shared" si="395"/>
        <v>19899</v>
      </c>
      <c r="H1716" s="27">
        <f t="shared" si="396"/>
        <v>-19899</v>
      </c>
      <c r="I1716" s="28">
        <f t="shared" si="397"/>
        <v>0</v>
      </c>
      <c r="J1716" s="28">
        <f t="shared" si="398"/>
        <v>0</v>
      </c>
      <c r="K1716" s="28">
        <f t="shared" si="399"/>
        <v>100</v>
      </c>
    </row>
    <row r="1717" spans="1:11" ht="26.4">
      <c r="A1717" s="34" t="s">
        <v>56</v>
      </c>
      <c r="B1717" s="26" t="s">
        <v>57</v>
      </c>
      <c r="C1717" s="27">
        <v>0</v>
      </c>
      <c r="D1717" s="27">
        <v>19899</v>
      </c>
      <c r="E1717" s="27">
        <v>0</v>
      </c>
      <c r="F1717" s="27">
        <v>19899</v>
      </c>
      <c r="G1717" s="27">
        <f t="shared" si="395"/>
        <v>19899</v>
      </c>
      <c r="H1717" s="27">
        <f t="shared" si="396"/>
        <v>-19899</v>
      </c>
      <c r="I1717" s="28">
        <f t="shared" si="397"/>
        <v>0</v>
      </c>
      <c r="J1717" s="28">
        <f t="shared" si="398"/>
        <v>0</v>
      </c>
      <c r="K1717" s="28">
        <f t="shared" si="399"/>
        <v>100</v>
      </c>
    </row>
    <row r="1718" spans="1:11" ht="26.4">
      <c r="A1718" s="35" t="s">
        <v>58</v>
      </c>
      <c r="B1718" s="26" t="s">
        <v>59</v>
      </c>
      <c r="C1718" s="27">
        <v>0</v>
      </c>
      <c r="D1718" s="27">
        <v>19899</v>
      </c>
      <c r="E1718" s="27">
        <v>0</v>
      </c>
      <c r="F1718" s="27">
        <v>19899</v>
      </c>
      <c r="G1718" s="27">
        <f t="shared" si="395"/>
        <v>19899</v>
      </c>
      <c r="H1718" s="27">
        <f t="shared" si="396"/>
        <v>-19899</v>
      </c>
      <c r="I1718" s="28">
        <f t="shared" si="397"/>
        <v>0</v>
      </c>
      <c r="J1718" s="28">
        <f t="shared" si="398"/>
        <v>0</v>
      </c>
      <c r="K1718" s="28">
        <f t="shared" si="399"/>
        <v>100</v>
      </c>
    </row>
    <row r="1719" spans="1:11" ht="52.8">
      <c r="A1719" s="33" t="s">
        <v>163</v>
      </c>
      <c r="B1719" s="26" t="s">
        <v>164</v>
      </c>
      <c r="C1719" s="27">
        <v>0</v>
      </c>
      <c r="D1719" s="27">
        <v>5423798</v>
      </c>
      <c r="E1719" s="27">
        <v>4072600</v>
      </c>
      <c r="F1719" s="27">
        <v>1455048.19</v>
      </c>
      <c r="G1719" s="27">
        <f t="shared" si="395"/>
        <v>1455048.19</v>
      </c>
      <c r="H1719" s="27">
        <f t="shared" si="396"/>
        <v>2617551.81</v>
      </c>
      <c r="I1719" s="28">
        <f t="shared" si="397"/>
        <v>0</v>
      </c>
      <c r="J1719" s="28">
        <f t="shared" si="398"/>
        <v>35.727746157245981</v>
      </c>
      <c r="K1719" s="28">
        <f t="shared" si="399"/>
        <v>26.827108789818499</v>
      </c>
    </row>
    <row r="1720" spans="1:11" ht="39.6">
      <c r="A1720" s="34" t="s">
        <v>165</v>
      </c>
      <c r="B1720" s="26" t="s">
        <v>166</v>
      </c>
      <c r="C1720" s="27">
        <v>0</v>
      </c>
      <c r="D1720" s="27">
        <v>3523798</v>
      </c>
      <c r="E1720" s="27">
        <v>2672600</v>
      </c>
      <c r="F1720" s="27">
        <v>1150438.94</v>
      </c>
      <c r="G1720" s="27">
        <f t="shared" si="395"/>
        <v>1150438.94</v>
      </c>
      <c r="H1720" s="27">
        <f t="shared" si="396"/>
        <v>1522161.06</v>
      </c>
      <c r="I1720" s="28">
        <f t="shared" si="397"/>
        <v>0</v>
      </c>
      <c r="J1720" s="28">
        <f t="shared" si="398"/>
        <v>43.045683603981139</v>
      </c>
      <c r="K1720" s="28">
        <f t="shared" si="399"/>
        <v>32.647698307337706</v>
      </c>
    </row>
    <row r="1721" spans="1:11" ht="66">
      <c r="A1721" s="34" t="s">
        <v>190</v>
      </c>
      <c r="B1721" s="26" t="s">
        <v>191</v>
      </c>
      <c r="C1721" s="27">
        <v>0</v>
      </c>
      <c r="D1721" s="27">
        <v>1900000</v>
      </c>
      <c r="E1721" s="27">
        <v>1400000</v>
      </c>
      <c r="F1721" s="27">
        <v>304609.25</v>
      </c>
      <c r="G1721" s="27">
        <f t="shared" si="395"/>
        <v>304609.25</v>
      </c>
      <c r="H1721" s="27">
        <f t="shared" si="396"/>
        <v>1095390.75</v>
      </c>
      <c r="I1721" s="28">
        <f t="shared" si="397"/>
        <v>0</v>
      </c>
      <c r="J1721" s="28">
        <f t="shared" si="398"/>
        <v>21.757803571428571</v>
      </c>
      <c r="K1721" s="28">
        <f t="shared" si="399"/>
        <v>16.032065789473684</v>
      </c>
    </row>
    <row r="1722" spans="1:11">
      <c r="A1722" s="31" t="s">
        <v>60</v>
      </c>
      <c r="B1722" s="26" t="s">
        <v>61</v>
      </c>
      <c r="C1722" s="27">
        <v>25465.78</v>
      </c>
      <c r="D1722" s="27">
        <v>3535396</v>
      </c>
      <c r="E1722" s="27">
        <v>23970</v>
      </c>
      <c r="F1722" s="27">
        <v>24442</v>
      </c>
      <c r="G1722" s="27">
        <f t="shared" si="395"/>
        <v>-1023.7799999999988</v>
      </c>
      <c r="H1722" s="27">
        <f t="shared" si="396"/>
        <v>-472</v>
      </c>
      <c r="I1722" s="28">
        <f t="shared" si="397"/>
        <v>-4.0202185049898276</v>
      </c>
      <c r="J1722" s="28">
        <f t="shared" si="398"/>
        <v>101.96912807676262</v>
      </c>
      <c r="K1722" s="28">
        <f t="shared" si="399"/>
        <v>0.69135112445677938</v>
      </c>
    </row>
    <row r="1723" spans="1:11">
      <c r="A1723" s="32" t="s">
        <v>62</v>
      </c>
      <c r="B1723" s="26" t="s">
        <v>63</v>
      </c>
      <c r="C1723" s="27">
        <v>25465.78</v>
      </c>
      <c r="D1723" s="27">
        <v>3535396</v>
      </c>
      <c r="E1723" s="27">
        <v>23970</v>
      </c>
      <c r="F1723" s="27">
        <v>24442</v>
      </c>
      <c r="G1723" s="27">
        <f t="shared" si="395"/>
        <v>-1023.7799999999988</v>
      </c>
      <c r="H1723" s="27">
        <f t="shared" si="396"/>
        <v>-472</v>
      </c>
      <c r="I1723" s="28">
        <f t="shared" si="397"/>
        <v>-4.0202185049898276</v>
      </c>
      <c r="J1723" s="28">
        <f t="shared" si="398"/>
        <v>101.96912807676262</v>
      </c>
      <c r="K1723" s="28">
        <f t="shared" si="399"/>
        <v>0.69135112445677938</v>
      </c>
    </row>
    <row r="1724" spans="1:11">
      <c r="A1724" s="25"/>
      <c r="B1724" s="26" t="s">
        <v>64</v>
      </c>
      <c r="C1724" s="27">
        <v>5157379.71</v>
      </c>
      <c r="D1724" s="27">
        <v>0</v>
      </c>
      <c r="E1724" s="27">
        <v>0</v>
      </c>
      <c r="F1724" s="27">
        <v>16130923.59</v>
      </c>
      <c r="G1724" s="27">
        <f t="shared" si="395"/>
        <v>10973543.879999999</v>
      </c>
      <c r="H1724" s="27">
        <f t="shared" si="396"/>
        <v>-16130923.59</v>
      </c>
      <c r="I1724" s="28">
        <f t="shared" si="397"/>
        <v>212.77362724956316</v>
      </c>
      <c r="J1724" s="28">
        <f t="shared" si="398"/>
        <v>0</v>
      </c>
      <c r="K1724" s="28">
        <f t="shared" si="399"/>
        <v>0</v>
      </c>
    </row>
    <row r="1725" spans="1:11">
      <c r="A1725" s="25" t="s">
        <v>65</v>
      </c>
      <c r="B1725" s="26" t="s">
        <v>66</v>
      </c>
      <c r="C1725" s="27">
        <v>-5157379.71</v>
      </c>
      <c r="D1725" s="27">
        <v>0</v>
      </c>
      <c r="E1725" s="27">
        <v>0</v>
      </c>
      <c r="F1725" s="27">
        <v>-16130923.59</v>
      </c>
      <c r="G1725" s="27">
        <f t="shared" si="395"/>
        <v>-10973543.879999999</v>
      </c>
      <c r="H1725" s="27">
        <f t="shared" si="396"/>
        <v>16130923.59</v>
      </c>
      <c r="I1725" s="28">
        <f t="shared" si="397"/>
        <v>212.77362724956316</v>
      </c>
      <c r="J1725" s="28">
        <f t="shared" si="398"/>
        <v>0</v>
      </c>
      <c r="K1725" s="28">
        <f t="shared" si="399"/>
        <v>0</v>
      </c>
    </row>
    <row r="1726" spans="1:11">
      <c r="A1726" s="31" t="s">
        <v>67</v>
      </c>
      <c r="B1726" s="26" t="s">
        <v>68</v>
      </c>
      <c r="C1726" s="27">
        <v>-5157379.71</v>
      </c>
      <c r="D1726" s="27">
        <v>0</v>
      </c>
      <c r="E1726" s="27">
        <v>0</v>
      </c>
      <c r="F1726" s="27">
        <v>-16130923.59</v>
      </c>
      <c r="G1726" s="27">
        <f t="shared" si="395"/>
        <v>-10973543.879999999</v>
      </c>
      <c r="H1726" s="27">
        <f t="shared" si="396"/>
        <v>16130923.59</v>
      </c>
      <c r="I1726" s="28">
        <f t="shared" si="397"/>
        <v>212.77362724956316</v>
      </c>
      <c r="J1726" s="28">
        <f t="shared" si="398"/>
        <v>0</v>
      </c>
      <c r="K1726" s="28">
        <f t="shared" si="399"/>
        <v>0</v>
      </c>
    </row>
    <row r="1727" spans="1:11" ht="26.4">
      <c r="A1727" s="40" t="s">
        <v>138</v>
      </c>
      <c r="B1727" s="37" t="s">
        <v>590</v>
      </c>
      <c r="C1727" s="38"/>
      <c r="D1727" s="38"/>
      <c r="E1727" s="38"/>
      <c r="F1727" s="38"/>
      <c r="G1727" s="38"/>
      <c r="H1727" s="38"/>
      <c r="I1727" s="39"/>
      <c r="J1727" s="39"/>
      <c r="K1727" s="39"/>
    </row>
    <row r="1728" spans="1:11">
      <c r="A1728" s="25" t="s">
        <v>28</v>
      </c>
      <c r="B1728" s="26" t="s">
        <v>29</v>
      </c>
      <c r="C1728" s="27">
        <v>325092</v>
      </c>
      <c r="D1728" s="27">
        <v>325092</v>
      </c>
      <c r="E1728" s="27">
        <v>240000</v>
      </c>
      <c r="F1728" s="27">
        <v>325092</v>
      </c>
      <c r="G1728" s="27">
        <f t="shared" ref="G1728:G1739" si="400">F1728-C1728</f>
        <v>0</v>
      </c>
      <c r="H1728" s="27">
        <f t="shared" ref="H1728:H1739" si="401">E1728-F1728</f>
        <v>-85092</v>
      </c>
      <c r="I1728" s="28">
        <f t="shared" ref="I1728:I1739" si="402">IF(ISERROR(F1728/C1728),0,F1728/C1728*100-100)</f>
        <v>0</v>
      </c>
      <c r="J1728" s="28">
        <f t="shared" ref="J1728:J1739" si="403">IF(ISERROR(F1728/E1728),0,F1728/E1728*100)</f>
        <v>135.45499999999998</v>
      </c>
      <c r="K1728" s="28">
        <f t="shared" ref="K1728:K1739" si="404">IF(ISERROR(F1728/D1728),0,F1728/D1728*100)</f>
        <v>100</v>
      </c>
    </row>
    <row r="1729" spans="1:11">
      <c r="A1729" s="31" t="s">
        <v>30</v>
      </c>
      <c r="B1729" s="26" t="s">
        <v>31</v>
      </c>
      <c r="C1729" s="27">
        <v>325092</v>
      </c>
      <c r="D1729" s="27">
        <v>325092</v>
      </c>
      <c r="E1729" s="27">
        <v>240000</v>
      </c>
      <c r="F1729" s="27">
        <v>325092</v>
      </c>
      <c r="G1729" s="27">
        <f t="shared" si="400"/>
        <v>0</v>
      </c>
      <c r="H1729" s="27">
        <f t="shared" si="401"/>
        <v>-85092</v>
      </c>
      <c r="I1729" s="28">
        <f t="shared" si="402"/>
        <v>0</v>
      </c>
      <c r="J1729" s="28">
        <f t="shared" si="403"/>
        <v>135.45499999999998</v>
      </c>
      <c r="K1729" s="28">
        <f t="shared" si="404"/>
        <v>100</v>
      </c>
    </row>
    <row r="1730" spans="1:11">
      <c r="A1730" s="32" t="s">
        <v>32</v>
      </c>
      <c r="B1730" s="26" t="s">
        <v>33</v>
      </c>
      <c r="C1730" s="27">
        <v>325092</v>
      </c>
      <c r="D1730" s="27">
        <v>325092</v>
      </c>
      <c r="E1730" s="27">
        <v>240000</v>
      </c>
      <c r="F1730" s="27">
        <v>325092</v>
      </c>
      <c r="G1730" s="27">
        <f t="shared" si="400"/>
        <v>0</v>
      </c>
      <c r="H1730" s="27">
        <f t="shared" si="401"/>
        <v>-85092</v>
      </c>
      <c r="I1730" s="28">
        <f t="shared" si="402"/>
        <v>0</v>
      </c>
      <c r="J1730" s="28">
        <f t="shared" si="403"/>
        <v>135.45499999999998</v>
      </c>
      <c r="K1730" s="28">
        <f t="shared" si="404"/>
        <v>100</v>
      </c>
    </row>
    <row r="1731" spans="1:11">
      <c r="A1731" s="25" t="s">
        <v>34</v>
      </c>
      <c r="B1731" s="26" t="s">
        <v>35</v>
      </c>
      <c r="C1731" s="27">
        <v>191790.51</v>
      </c>
      <c r="D1731" s="27">
        <v>325092</v>
      </c>
      <c r="E1731" s="27">
        <v>240000</v>
      </c>
      <c r="F1731" s="27">
        <v>199593.86</v>
      </c>
      <c r="G1731" s="27">
        <f t="shared" si="400"/>
        <v>7803.3499999999767</v>
      </c>
      <c r="H1731" s="27">
        <f t="shared" si="401"/>
        <v>40406.140000000014</v>
      </c>
      <c r="I1731" s="28">
        <f t="shared" si="402"/>
        <v>4.0686841074670355</v>
      </c>
      <c r="J1731" s="28">
        <f t="shared" si="403"/>
        <v>83.164108333333331</v>
      </c>
      <c r="K1731" s="28">
        <f t="shared" si="404"/>
        <v>61.396115561133456</v>
      </c>
    </row>
    <row r="1732" spans="1:11">
      <c r="A1732" s="31" t="s">
        <v>36</v>
      </c>
      <c r="B1732" s="26" t="s">
        <v>37</v>
      </c>
      <c r="C1732" s="27">
        <v>191790.51</v>
      </c>
      <c r="D1732" s="27">
        <v>325092</v>
      </c>
      <c r="E1732" s="27">
        <v>240000</v>
      </c>
      <c r="F1732" s="27">
        <v>199593.86</v>
      </c>
      <c r="G1732" s="27">
        <f t="shared" si="400"/>
        <v>7803.3499999999767</v>
      </c>
      <c r="H1732" s="27">
        <f t="shared" si="401"/>
        <v>40406.140000000014</v>
      </c>
      <c r="I1732" s="28">
        <f t="shared" si="402"/>
        <v>4.0686841074670355</v>
      </c>
      <c r="J1732" s="28">
        <f t="shared" si="403"/>
        <v>83.164108333333331</v>
      </c>
      <c r="K1732" s="28">
        <f t="shared" si="404"/>
        <v>61.396115561133456</v>
      </c>
    </row>
    <row r="1733" spans="1:11">
      <c r="A1733" s="32" t="s">
        <v>38</v>
      </c>
      <c r="B1733" s="26" t="s">
        <v>39</v>
      </c>
      <c r="C1733" s="27">
        <v>191790.51</v>
      </c>
      <c r="D1733" s="27">
        <v>325092</v>
      </c>
      <c r="E1733" s="27">
        <v>240000</v>
      </c>
      <c r="F1733" s="27">
        <v>199593.86</v>
      </c>
      <c r="G1733" s="27">
        <f t="shared" si="400"/>
        <v>7803.3499999999767</v>
      </c>
      <c r="H1733" s="27">
        <f t="shared" si="401"/>
        <v>40406.140000000014</v>
      </c>
      <c r="I1733" s="28">
        <f t="shared" si="402"/>
        <v>4.0686841074670355</v>
      </c>
      <c r="J1733" s="28">
        <f t="shared" si="403"/>
        <v>83.164108333333331</v>
      </c>
      <c r="K1733" s="28">
        <f t="shared" si="404"/>
        <v>61.396115561133456</v>
      </c>
    </row>
    <row r="1734" spans="1:11">
      <c r="A1734" s="33" t="s">
        <v>40</v>
      </c>
      <c r="B1734" s="26" t="s">
        <v>41</v>
      </c>
      <c r="C1734" s="27">
        <v>191266.92</v>
      </c>
      <c r="D1734" s="27">
        <v>303975</v>
      </c>
      <c r="E1734" s="27">
        <v>225000</v>
      </c>
      <c r="F1734" s="27">
        <v>196869.38</v>
      </c>
      <c r="G1734" s="27">
        <f t="shared" si="400"/>
        <v>5602.4599999999919</v>
      </c>
      <c r="H1734" s="27">
        <f t="shared" si="401"/>
        <v>28130.619999999995</v>
      </c>
      <c r="I1734" s="28">
        <f t="shared" si="402"/>
        <v>2.9291317076679917</v>
      </c>
      <c r="J1734" s="28">
        <f t="shared" si="403"/>
        <v>87.497502222222224</v>
      </c>
      <c r="K1734" s="28">
        <f t="shared" si="404"/>
        <v>64.764990541985355</v>
      </c>
    </row>
    <row r="1735" spans="1:11">
      <c r="A1735" s="33" t="s">
        <v>42</v>
      </c>
      <c r="B1735" s="26" t="s">
        <v>43</v>
      </c>
      <c r="C1735" s="27">
        <v>523.59</v>
      </c>
      <c r="D1735" s="27">
        <v>21117</v>
      </c>
      <c r="E1735" s="27">
        <v>15000</v>
      </c>
      <c r="F1735" s="27">
        <v>2724.48</v>
      </c>
      <c r="G1735" s="27">
        <f t="shared" si="400"/>
        <v>2200.89</v>
      </c>
      <c r="H1735" s="27">
        <f t="shared" si="401"/>
        <v>12275.52</v>
      </c>
      <c r="I1735" s="28">
        <f t="shared" si="402"/>
        <v>420.34607230848565</v>
      </c>
      <c r="J1735" s="28">
        <f t="shared" si="403"/>
        <v>18.1632</v>
      </c>
      <c r="K1735" s="28">
        <f t="shared" si="404"/>
        <v>12.901832646682768</v>
      </c>
    </row>
    <row r="1736" spans="1:11">
      <c r="A1736" s="34" t="s">
        <v>44</v>
      </c>
      <c r="B1736" s="26" t="s">
        <v>45</v>
      </c>
      <c r="C1736" s="27">
        <v>208</v>
      </c>
      <c r="D1736" s="27">
        <v>0</v>
      </c>
      <c r="E1736" s="27">
        <v>0</v>
      </c>
      <c r="F1736" s="27">
        <v>81.34</v>
      </c>
      <c r="G1736" s="27">
        <f t="shared" si="400"/>
        <v>-126.66</v>
      </c>
      <c r="H1736" s="27">
        <f t="shared" si="401"/>
        <v>-81.34</v>
      </c>
      <c r="I1736" s="28">
        <f t="shared" si="402"/>
        <v>-60.894230769230766</v>
      </c>
      <c r="J1736" s="28">
        <f t="shared" si="403"/>
        <v>0</v>
      </c>
      <c r="K1736" s="28">
        <f t="shared" si="404"/>
        <v>0</v>
      </c>
    </row>
    <row r="1737" spans="1:11">
      <c r="A1737" s="25"/>
      <c r="B1737" s="26" t="s">
        <v>64</v>
      </c>
      <c r="C1737" s="27">
        <v>133301.49</v>
      </c>
      <c r="D1737" s="27">
        <v>0</v>
      </c>
      <c r="E1737" s="27">
        <v>0</v>
      </c>
      <c r="F1737" s="27">
        <v>125498.14</v>
      </c>
      <c r="G1737" s="27">
        <f t="shared" si="400"/>
        <v>-7803.3499999999913</v>
      </c>
      <c r="H1737" s="27">
        <f t="shared" si="401"/>
        <v>-125498.14</v>
      </c>
      <c r="I1737" s="28">
        <f t="shared" si="402"/>
        <v>-5.8539105601895329</v>
      </c>
      <c r="J1737" s="28">
        <f t="shared" si="403"/>
        <v>0</v>
      </c>
      <c r="K1737" s="28">
        <f t="shared" si="404"/>
        <v>0</v>
      </c>
    </row>
    <row r="1738" spans="1:11">
      <c r="A1738" s="25" t="s">
        <v>65</v>
      </c>
      <c r="B1738" s="26" t="s">
        <v>66</v>
      </c>
      <c r="C1738" s="27">
        <v>-133301.49</v>
      </c>
      <c r="D1738" s="27">
        <v>0</v>
      </c>
      <c r="E1738" s="27">
        <v>0</v>
      </c>
      <c r="F1738" s="27">
        <v>-125498.14</v>
      </c>
      <c r="G1738" s="27">
        <f t="shared" si="400"/>
        <v>7803.3499999999913</v>
      </c>
      <c r="H1738" s="27">
        <f t="shared" si="401"/>
        <v>125498.14</v>
      </c>
      <c r="I1738" s="28">
        <f t="shared" si="402"/>
        <v>-5.8539105601895329</v>
      </c>
      <c r="J1738" s="28">
        <f t="shared" si="403"/>
        <v>0</v>
      </c>
      <c r="K1738" s="28">
        <f t="shared" si="404"/>
        <v>0</v>
      </c>
    </row>
    <row r="1739" spans="1:11">
      <c r="A1739" s="31" t="s">
        <v>67</v>
      </c>
      <c r="B1739" s="26" t="s">
        <v>68</v>
      </c>
      <c r="C1739" s="27">
        <v>-133301.49</v>
      </c>
      <c r="D1739" s="27">
        <v>0</v>
      </c>
      <c r="E1739" s="27">
        <v>0</v>
      </c>
      <c r="F1739" s="27">
        <v>-125498.14</v>
      </c>
      <c r="G1739" s="27">
        <f t="shared" si="400"/>
        <v>7803.3499999999913</v>
      </c>
      <c r="H1739" s="27">
        <f t="shared" si="401"/>
        <v>125498.14</v>
      </c>
      <c r="I1739" s="28">
        <f t="shared" si="402"/>
        <v>-5.8539105601895329</v>
      </c>
      <c r="J1739" s="28">
        <f t="shared" si="403"/>
        <v>0</v>
      </c>
      <c r="K1739" s="28">
        <f t="shared" si="404"/>
        <v>0</v>
      </c>
    </row>
  </sheetData>
  <mergeCells count="7">
    <mergeCell ref="A6:K6"/>
    <mergeCell ref="A7:K7"/>
    <mergeCell ref="A1:K1"/>
    <mergeCell ref="A2:K2"/>
    <mergeCell ref="A3:K3"/>
    <mergeCell ref="A4:K4"/>
    <mergeCell ref="A5:K5"/>
  </mergeCells>
  <pageMargins left="0.78740157480314965" right="0.78740157480314965" top="1.1811023622047245" bottom="0.59055118110236227" header="0.39370078740157483" footer="0.39370078740157483"/>
  <pageSetup paperSize="9" scale="66" fitToHeight="0" orientation="landscape" r:id="rId1"/>
  <headerFooter>
    <oddFooter>&amp;CLapa &amp;P no &amp;N</oddFooter>
  </headerFooter>
  <customProperties>
    <customPr name="_pios_id" r:id="rId2"/>
  </customPropertie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K1194"/>
  <sheetViews>
    <sheetView zoomScaleNormal="100" workbookViewId="0">
      <pane ySplit="10" topLeftCell="A11" activePane="bottomLeft" state="frozen"/>
      <selection pane="bottomLeft" activeCell="A11" sqref="A11:XFD11"/>
    </sheetView>
  </sheetViews>
  <sheetFormatPr defaultColWidth="9.109375" defaultRowHeight="13.2"/>
  <cols>
    <col min="1" max="1" width="16.33203125" style="7" customWidth="1"/>
    <col min="2" max="2" width="50" style="4" customWidth="1"/>
    <col min="3" max="5" width="15.33203125" style="5" customWidth="1"/>
    <col min="6" max="6" width="11.44140625" style="5" customWidth="1"/>
    <col min="7" max="8" width="15.33203125" style="5" customWidth="1"/>
    <col min="9" max="9" width="15.33203125" style="6" customWidth="1"/>
    <col min="10" max="10" width="11.44140625" style="6" customWidth="1"/>
    <col min="11" max="11" width="15.33203125" style="6" customWidth="1"/>
    <col min="12" max="16384" width="9.109375" style="1"/>
  </cols>
  <sheetData>
    <row r="1" spans="1:11" ht="37.5" customHeight="1">
      <c r="A1" s="47"/>
      <c r="B1" s="47"/>
      <c r="C1" s="47"/>
      <c r="D1" s="47"/>
      <c r="E1" s="47"/>
      <c r="F1" s="47"/>
      <c r="G1" s="47"/>
      <c r="H1" s="47"/>
      <c r="I1" s="47"/>
      <c r="J1" s="47"/>
      <c r="K1" s="47"/>
    </row>
    <row r="2" spans="1:11">
      <c r="A2" s="48" t="s">
        <v>17</v>
      </c>
      <c r="B2" s="48"/>
      <c r="C2" s="48"/>
      <c r="D2" s="48"/>
      <c r="E2" s="48"/>
      <c r="F2" s="48"/>
      <c r="G2" s="48"/>
      <c r="H2" s="48"/>
      <c r="I2" s="48"/>
      <c r="J2" s="48"/>
      <c r="K2" s="48"/>
    </row>
    <row r="3" spans="1:11" ht="15.6">
      <c r="A3" s="49" t="s">
        <v>0</v>
      </c>
      <c r="B3" s="49"/>
      <c r="C3" s="49"/>
      <c r="D3" s="49"/>
      <c r="E3" s="49"/>
      <c r="F3" s="49"/>
      <c r="G3" s="49"/>
      <c r="H3" s="49"/>
      <c r="I3" s="49"/>
      <c r="J3" s="49"/>
      <c r="K3" s="49"/>
    </row>
    <row r="4" spans="1:11">
      <c r="A4" s="50" t="s">
        <v>1</v>
      </c>
      <c r="B4" s="50"/>
      <c r="C4" s="50"/>
      <c r="D4" s="50"/>
      <c r="E4" s="50"/>
      <c r="F4" s="50"/>
      <c r="G4" s="50"/>
      <c r="H4" s="50"/>
      <c r="I4" s="50"/>
      <c r="J4" s="50"/>
      <c r="K4" s="50"/>
    </row>
    <row r="5" spans="1:11" ht="15.6">
      <c r="A5" s="46" t="s">
        <v>2</v>
      </c>
      <c r="B5" s="46"/>
      <c r="C5" s="46"/>
      <c r="D5" s="46"/>
      <c r="E5" s="46"/>
      <c r="F5" s="46"/>
      <c r="G5" s="46"/>
      <c r="H5" s="46"/>
      <c r="I5" s="46"/>
      <c r="J5" s="46"/>
      <c r="K5" s="46"/>
    </row>
    <row r="6" spans="1:11" ht="15.75" customHeight="1">
      <c r="A6" s="44" t="s">
        <v>20</v>
      </c>
      <c r="B6" s="44"/>
      <c r="C6" s="44"/>
      <c r="D6" s="44"/>
      <c r="E6" s="44"/>
      <c r="F6" s="44"/>
      <c r="G6" s="44"/>
      <c r="H6" s="44"/>
      <c r="I6" s="44"/>
      <c r="J6" s="44"/>
      <c r="K6" s="44"/>
    </row>
    <row r="7" spans="1:11" ht="15.6">
      <c r="A7" s="45" t="s">
        <v>21</v>
      </c>
      <c r="B7" s="45"/>
      <c r="C7" s="45"/>
      <c r="D7" s="45"/>
      <c r="E7" s="45"/>
      <c r="F7" s="45"/>
      <c r="G7" s="45"/>
      <c r="H7" s="45"/>
      <c r="I7" s="45"/>
      <c r="J7" s="45"/>
      <c r="K7" s="45"/>
    </row>
    <row r="8" spans="1:11" ht="15.6">
      <c r="A8" s="9"/>
      <c r="B8" s="9"/>
      <c r="C8" s="10"/>
      <c r="D8" s="10"/>
      <c r="E8" s="10"/>
      <c r="F8" s="11"/>
      <c r="G8" s="8"/>
      <c r="H8" s="10"/>
      <c r="I8" s="10"/>
      <c r="J8" s="11"/>
      <c r="K8" s="13" t="s">
        <v>3</v>
      </c>
    </row>
    <row r="9" spans="1:11" s="2" customFormat="1" ht="92.4">
      <c r="A9" s="12" t="s">
        <v>4</v>
      </c>
      <c r="B9" s="12" t="s">
        <v>5</v>
      </c>
      <c r="C9" s="16" t="s">
        <v>22</v>
      </c>
      <c r="D9" s="16" t="s">
        <v>19</v>
      </c>
      <c r="E9" s="16" t="s">
        <v>6</v>
      </c>
      <c r="F9" s="17" t="s">
        <v>7</v>
      </c>
      <c r="G9" s="16" t="s">
        <v>23</v>
      </c>
      <c r="H9" s="16" t="s">
        <v>8</v>
      </c>
      <c r="I9" s="16" t="s">
        <v>24</v>
      </c>
      <c r="J9" s="17" t="s">
        <v>9</v>
      </c>
      <c r="K9" s="16" t="s">
        <v>10</v>
      </c>
    </row>
    <row r="10" spans="1:11" s="2" customFormat="1" ht="13.8">
      <c r="A10" s="14">
        <v>1</v>
      </c>
      <c r="B10" s="14">
        <v>2</v>
      </c>
      <c r="C10" s="14">
        <v>3</v>
      </c>
      <c r="D10" s="14">
        <v>4</v>
      </c>
      <c r="E10" s="14">
        <v>5</v>
      </c>
      <c r="F10" s="14">
        <v>6</v>
      </c>
      <c r="G10" s="14" t="s">
        <v>11</v>
      </c>
      <c r="H10" s="14" t="s">
        <v>12</v>
      </c>
      <c r="I10" s="14" t="s">
        <v>13</v>
      </c>
      <c r="J10" s="14" t="s">
        <v>14</v>
      </c>
      <c r="K10" s="14" t="s">
        <v>15</v>
      </c>
    </row>
    <row r="11" spans="1:11" ht="13.8">
      <c r="A11" s="24"/>
      <c r="B11" s="18" t="s">
        <v>16</v>
      </c>
      <c r="C11" s="19"/>
      <c r="D11" s="19"/>
      <c r="E11" s="19"/>
      <c r="F11" s="19"/>
      <c r="G11" s="19"/>
      <c r="H11" s="19"/>
      <c r="I11" s="20"/>
      <c r="J11" s="20"/>
      <c r="K11" s="20"/>
    </row>
    <row r="12" spans="1:11">
      <c r="A12" s="29" t="s">
        <v>591</v>
      </c>
      <c r="B12" s="30" t="s">
        <v>592</v>
      </c>
      <c r="C12" s="27"/>
      <c r="D12" s="27"/>
      <c r="E12" s="27"/>
      <c r="F12" s="27"/>
      <c r="G12" s="27"/>
      <c r="H12" s="27"/>
      <c r="I12" s="28"/>
      <c r="J12" s="28"/>
      <c r="K12" s="28"/>
    </row>
    <row r="13" spans="1:11">
      <c r="A13" s="25" t="s">
        <v>28</v>
      </c>
      <c r="B13" s="26" t="s">
        <v>29</v>
      </c>
      <c r="C13" s="27">
        <v>856061988.21000004</v>
      </c>
      <c r="D13" s="27">
        <v>922890387</v>
      </c>
      <c r="E13" s="27">
        <v>501908913</v>
      </c>
      <c r="F13" s="27">
        <v>917817299.02999997</v>
      </c>
      <c r="G13" s="27">
        <f t="shared" ref="G13:G44" si="0">F13-C13</f>
        <v>61755310.819999933</v>
      </c>
      <c r="H13" s="27">
        <f t="shared" ref="H13:H44" si="1">E13-F13</f>
        <v>-415908386.02999997</v>
      </c>
      <c r="I13" s="28">
        <f t="shared" ref="I13:I44" si="2">IF(ISERROR(F13/C13),0,F13/C13*100-100)</f>
        <v>7.213883068109169</v>
      </c>
      <c r="J13" s="28">
        <f t="shared" ref="J13:J44" si="3">IF(ISERROR(F13/E13),0,F13/E13*100)</f>
        <v>182.86531186386802</v>
      </c>
      <c r="K13" s="28">
        <f t="shared" ref="K13:K44" si="4">IF(ISERROR(F13/D13),0,F13/D13*100)</f>
        <v>99.450304387014924</v>
      </c>
    </row>
    <row r="14" spans="1:11">
      <c r="A14" s="31" t="s">
        <v>60</v>
      </c>
      <c r="B14" s="26" t="s">
        <v>187</v>
      </c>
      <c r="C14" s="27">
        <v>0</v>
      </c>
      <c r="D14" s="27">
        <v>0</v>
      </c>
      <c r="E14" s="27">
        <v>0</v>
      </c>
      <c r="F14" s="27">
        <v>50.38</v>
      </c>
      <c r="G14" s="27">
        <f t="shared" si="0"/>
        <v>50.38</v>
      </c>
      <c r="H14" s="27">
        <f t="shared" si="1"/>
        <v>-50.38</v>
      </c>
      <c r="I14" s="28">
        <f t="shared" si="2"/>
        <v>0</v>
      </c>
      <c r="J14" s="28">
        <f t="shared" si="3"/>
        <v>0</v>
      </c>
      <c r="K14" s="28">
        <f t="shared" si="4"/>
        <v>0</v>
      </c>
    </row>
    <row r="15" spans="1:11" ht="26.4">
      <c r="A15" s="31" t="s">
        <v>76</v>
      </c>
      <c r="B15" s="26" t="s">
        <v>77</v>
      </c>
      <c r="C15" s="27">
        <v>11541158.23</v>
      </c>
      <c r="D15" s="27">
        <v>14098611</v>
      </c>
      <c r="E15" s="27">
        <v>10603239</v>
      </c>
      <c r="F15" s="27">
        <v>9930614.5</v>
      </c>
      <c r="G15" s="27">
        <f t="shared" si="0"/>
        <v>-1610543.7300000004</v>
      </c>
      <c r="H15" s="27">
        <f t="shared" si="1"/>
        <v>672624.5</v>
      </c>
      <c r="I15" s="28">
        <f t="shared" si="2"/>
        <v>-13.954784241789227</v>
      </c>
      <c r="J15" s="28">
        <f t="shared" si="3"/>
        <v>93.656424230369609</v>
      </c>
      <c r="K15" s="28">
        <f t="shared" si="4"/>
        <v>70.436828847891476</v>
      </c>
    </row>
    <row r="16" spans="1:11">
      <c r="A16" s="31" t="s">
        <v>102</v>
      </c>
      <c r="B16" s="26" t="s">
        <v>103</v>
      </c>
      <c r="C16" s="27">
        <v>731156.57</v>
      </c>
      <c r="D16" s="27">
        <v>30355</v>
      </c>
      <c r="E16" s="27">
        <v>4800</v>
      </c>
      <c r="F16" s="27">
        <v>47937.85</v>
      </c>
      <c r="G16" s="27">
        <f t="shared" si="0"/>
        <v>-683218.72</v>
      </c>
      <c r="H16" s="27">
        <f t="shared" si="1"/>
        <v>-43137.85</v>
      </c>
      <c r="I16" s="28">
        <f t="shared" si="2"/>
        <v>-93.44355888096581</v>
      </c>
      <c r="J16" s="28">
        <f t="shared" si="3"/>
        <v>998.7052083333333</v>
      </c>
      <c r="K16" s="28">
        <f t="shared" si="4"/>
        <v>157.92406522813374</v>
      </c>
    </row>
    <row r="17" spans="1:11">
      <c r="A17" s="31" t="s">
        <v>78</v>
      </c>
      <c r="B17" s="26" t="s">
        <v>79</v>
      </c>
      <c r="C17" s="27">
        <v>255454.41</v>
      </c>
      <c r="D17" s="27">
        <v>2048190</v>
      </c>
      <c r="E17" s="27">
        <v>714981</v>
      </c>
      <c r="F17" s="27">
        <v>1125465.3</v>
      </c>
      <c r="G17" s="27">
        <f t="shared" si="0"/>
        <v>870010.89</v>
      </c>
      <c r="H17" s="27">
        <f t="shared" si="1"/>
        <v>-410484.30000000005</v>
      </c>
      <c r="I17" s="28">
        <f t="shared" si="2"/>
        <v>340.5738385960924</v>
      </c>
      <c r="J17" s="28">
        <f t="shared" si="3"/>
        <v>157.41191723975882</v>
      </c>
      <c r="K17" s="28">
        <f t="shared" si="4"/>
        <v>54.949262519590469</v>
      </c>
    </row>
    <row r="18" spans="1:11">
      <c r="A18" s="32" t="s">
        <v>80</v>
      </c>
      <c r="B18" s="26" t="s">
        <v>81</v>
      </c>
      <c r="C18" s="27">
        <v>217822.41</v>
      </c>
      <c r="D18" s="27">
        <v>549908</v>
      </c>
      <c r="E18" s="27">
        <v>204369</v>
      </c>
      <c r="F18" s="27">
        <v>520500.2</v>
      </c>
      <c r="G18" s="27">
        <f t="shared" si="0"/>
        <v>302677.79000000004</v>
      </c>
      <c r="H18" s="27">
        <f t="shared" si="1"/>
        <v>-316131.20000000001</v>
      </c>
      <c r="I18" s="28">
        <f t="shared" si="2"/>
        <v>138.95622126300046</v>
      </c>
      <c r="J18" s="28">
        <f t="shared" si="3"/>
        <v>254.68647397599443</v>
      </c>
      <c r="K18" s="28">
        <f t="shared" si="4"/>
        <v>94.652232737112399</v>
      </c>
    </row>
    <row r="19" spans="1:11">
      <c r="A19" s="33" t="s">
        <v>82</v>
      </c>
      <c r="B19" s="26" t="s">
        <v>83</v>
      </c>
      <c r="C19" s="27">
        <v>217822.41</v>
      </c>
      <c r="D19" s="27">
        <v>549908</v>
      </c>
      <c r="E19" s="27">
        <v>204369</v>
      </c>
      <c r="F19" s="27">
        <v>520500.2</v>
      </c>
      <c r="G19" s="27">
        <f t="shared" si="0"/>
        <v>302677.79000000004</v>
      </c>
      <c r="H19" s="27">
        <f t="shared" si="1"/>
        <v>-316131.20000000001</v>
      </c>
      <c r="I19" s="28">
        <f t="shared" si="2"/>
        <v>138.95622126300046</v>
      </c>
      <c r="J19" s="28">
        <f t="shared" si="3"/>
        <v>254.68647397599443</v>
      </c>
      <c r="K19" s="28">
        <f t="shared" si="4"/>
        <v>94.652232737112399</v>
      </c>
    </row>
    <row r="20" spans="1:11" ht="26.4">
      <c r="A20" s="34" t="s">
        <v>84</v>
      </c>
      <c r="B20" s="26" t="s">
        <v>85</v>
      </c>
      <c r="C20" s="27">
        <v>217822.41</v>
      </c>
      <c r="D20" s="27">
        <v>549908</v>
      </c>
      <c r="E20" s="27">
        <v>204369</v>
      </c>
      <c r="F20" s="27">
        <v>520500.2</v>
      </c>
      <c r="G20" s="27">
        <f t="shared" si="0"/>
        <v>302677.79000000004</v>
      </c>
      <c r="H20" s="27">
        <f t="shared" si="1"/>
        <v>-316131.20000000001</v>
      </c>
      <c r="I20" s="28">
        <f t="shared" si="2"/>
        <v>138.95622126300046</v>
      </c>
      <c r="J20" s="28">
        <f t="shared" si="3"/>
        <v>254.68647397599443</v>
      </c>
      <c r="K20" s="28">
        <f t="shared" si="4"/>
        <v>94.652232737112399</v>
      </c>
    </row>
    <row r="21" spans="1:11" ht="26.4">
      <c r="A21" s="35" t="s">
        <v>86</v>
      </c>
      <c r="B21" s="26" t="s">
        <v>87</v>
      </c>
      <c r="C21" s="27">
        <v>106313.41</v>
      </c>
      <c r="D21" s="27">
        <v>419543</v>
      </c>
      <c r="E21" s="27">
        <v>204369</v>
      </c>
      <c r="F21" s="27">
        <v>393782.24</v>
      </c>
      <c r="G21" s="27">
        <f t="shared" si="0"/>
        <v>287468.82999999996</v>
      </c>
      <c r="H21" s="27">
        <f t="shared" si="1"/>
        <v>-189413.24</v>
      </c>
      <c r="I21" s="28">
        <f t="shared" si="2"/>
        <v>270.39752558026311</v>
      </c>
      <c r="J21" s="28">
        <f t="shared" si="3"/>
        <v>192.68198210100357</v>
      </c>
      <c r="K21" s="28">
        <f t="shared" si="4"/>
        <v>93.859804596906628</v>
      </c>
    </row>
    <row r="22" spans="1:11" ht="26.4">
      <c r="A22" s="35" t="s">
        <v>104</v>
      </c>
      <c r="B22" s="26" t="s">
        <v>105</v>
      </c>
      <c r="C22" s="27">
        <v>111509</v>
      </c>
      <c r="D22" s="27">
        <v>130365</v>
      </c>
      <c r="E22" s="27">
        <v>0</v>
      </c>
      <c r="F22" s="27">
        <v>126717.96</v>
      </c>
      <c r="G22" s="27">
        <f t="shared" si="0"/>
        <v>15208.960000000006</v>
      </c>
      <c r="H22" s="27">
        <f t="shared" si="1"/>
        <v>-126717.96</v>
      </c>
      <c r="I22" s="28">
        <f t="shared" si="2"/>
        <v>13.63922194621064</v>
      </c>
      <c r="J22" s="28">
        <f t="shared" si="3"/>
        <v>0</v>
      </c>
      <c r="K22" s="28">
        <f t="shared" si="4"/>
        <v>97.202439305028193</v>
      </c>
    </row>
    <row r="23" spans="1:11">
      <c r="A23" s="32" t="s">
        <v>469</v>
      </c>
      <c r="B23" s="26" t="s">
        <v>470</v>
      </c>
      <c r="C23" s="27">
        <v>0</v>
      </c>
      <c r="D23" s="27">
        <v>0</v>
      </c>
      <c r="E23" s="27">
        <v>0</v>
      </c>
      <c r="F23" s="27">
        <v>78747.5</v>
      </c>
      <c r="G23" s="27">
        <f t="shared" si="0"/>
        <v>78747.5</v>
      </c>
      <c r="H23" s="27">
        <f t="shared" si="1"/>
        <v>-78747.5</v>
      </c>
      <c r="I23" s="28">
        <f t="shared" si="2"/>
        <v>0</v>
      </c>
      <c r="J23" s="28">
        <f t="shared" si="3"/>
        <v>0</v>
      </c>
      <c r="K23" s="28">
        <f t="shared" si="4"/>
        <v>0</v>
      </c>
    </row>
    <row r="24" spans="1:11">
      <c r="A24" s="33" t="s">
        <v>471</v>
      </c>
      <c r="B24" s="26" t="s">
        <v>472</v>
      </c>
      <c r="C24" s="27">
        <v>0</v>
      </c>
      <c r="D24" s="27">
        <v>0</v>
      </c>
      <c r="E24" s="27">
        <v>0</v>
      </c>
      <c r="F24" s="27">
        <v>78747.5</v>
      </c>
      <c r="G24" s="27">
        <f t="shared" si="0"/>
        <v>78747.5</v>
      </c>
      <c r="H24" s="27">
        <f t="shared" si="1"/>
        <v>-78747.5</v>
      </c>
      <c r="I24" s="28">
        <f t="shared" si="2"/>
        <v>0</v>
      </c>
      <c r="J24" s="28">
        <f t="shared" si="3"/>
        <v>0</v>
      </c>
      <c r="K24" s="28">
        <f t="shared" si="4"/>
        <v>0</v>
      </c>
    </row>
    <row r="25" spans="1:11" ht="52.8">
      <c r="A25" s="34" t="s">
        <v>475</v>
      </c>
      <c r="B25" s="26" t="s">
        <v>476</v>
      </c>
      <c r="C25" s="27">
        <v>0</v>
      </c>
      <c r="D25" s="27">
        <v>0</v>
      </c>
      <c r="E25" s="27">
        <v>0</v>
      </c>
      <c r="F25" s="27">
        <v>78747.5</v>
      </c>
      <c r="G25" s="27">
        <f t="shared" si="0"/>
        <v>78747.5</v>
      </c>
      <c r="H25" s="27">
        <f t="shared" si="1"/>
        <v>-78747.5</v>
      </c>
      <c r="I25" s="28">
        <f t="shared" si="2"/>
        <v>0</v>
      </c>
      <c r="J25" s="28">
        <f t="shared" si="3"/>
        <v>0</v>
      </c>
      <c r="K25" s="28">
        <f t="shared" si="4"/>
        <v>0</v>
      </c>
    </row>
    <row r="26" spans="1:11" ht="26.4">
      <c r="A26" s="32" t="s">
        <v>106</v>
      </c>
      <c r="B26" s="26" t="s">
        <v>107</v>
      </c>
      <c r="C26" s="27">
        <v>37632</v>
      </c>
      <c r="D26" s="27">
        <v>1498282</v>
      </c>
      <c r="E26" s="27">
        <v>510612</v>
      </c>
      <c r="F26" s="27">
        <v>526217.6</v>
      </c>
      <c r="G26" s="27">
        <f t="shared" si="0"/>
        <v>488585.6</v>
      </c>
      <c r="H26" s="27">
        <f t="shared" si="1"/>
        <v>-15605.599999999977</v>
      </c>
      <c r="I26" s="28">
        <f t="shared" si="2"/>
        <v>1298.3248299319728</v>
      </c>
      <c r="J26" s="28">
        <f t="shared" si="3"/>
        <v>103.05625406375094</v>
      </c>
      <c r="K26" s="28">
        <f t="shared" si="4"/>
        <v>35.121399042369859</v>
      </c>
    </row>
    <row r="27" spans="1:11" ht="39.6">
      <c r="A27" s="33" t="s">
        <v>108</v>
      </c>
      <c r="B27" s="26" t="s">
        <v>109</v>
      </c>
      <c r="C27" s="27">
        <v>37632</v>
      </c>
      <c r="D27" s="27">
        <v>1498282</v>
      </c>
      <c r="E27" s="27">
        <v>510612</v>
      </c>
      <c r="F27" s="27">
        <v>526217.6</v>
      </c>
      <c r="G27" s="27">
        <f t="shared" si="0"/>
        <v>488585.6</v>
      </c>
      <c r="H27" s="27">
        <f t="shared" si="1"/>
        <v>-15605.599999999977</v>
      </c>
      <c r="I27" s="28">
        <f t="shared" si="2"/>
        <v>1298.3248299319728</v>
      </c>
      <c r="J27" s="28">
        <f t="shared" si="3"/>
        <v>103.05625406375094</v>
      </c>
      <c r="K27" s="28">
        <f t="shared" si="4"/>
        <v>35.121399042369859</v>
      </c>
    </row>
    <row r="28" spans="1:11" ht="52.8">
      <c r="A28" s="34" t="s">
        <v>110</v>
      </c>
      <c r="B28" s="26" t="s">
        <v>111</v>
      </c>
      <c r="C28" s="27">
        <v>0</v>
      </c>
      <c r="D28" s="27">
        <v>94941</v>
      </c>
      <c r="E28" s="27">
        <v>0</v>
      </c>
      <c r="F28" s="27">
        <v>94940.91</v>
      </c>
      <c r="G28" s="27">
        <f t="shared" si="0"/>
        <v>94940.91</v>
      </c>
      <c r="H28" s="27">
        <f t="shared" si="1"/>
        <v>-94940.91</v>
      </c>
      <c r="I28" s="28">
        <f t="shared" si="2"/>
        <v>0</v>
      </c>
      <c r="J28" s="28">
        <f t="shared" si="3"/>
        <v>0</v>
      </c>
      <c r="K28" s="28">
        <f t="shared" si="4"/>
        <v>99.999905204284772</v>
      </c>
    </row>
    <row r="29" spans="1:11" ht="79.2">
      <c r="A29" s="34" t="s">
        <v>479</v>
      </c>
      <c r="B29" s="26" t="s">
        <v>480</v>
      </c>
      <c r="C29" s="27">
        <v>37632</v>
      </c>
      <c r="D29" s="27">
        <v>1403341</v>
      </c>
      <c r="E29" s="27">
        <v>510612</v>
      </c>
      <c r="F29" s="27">
        <v>431276.69</v>
      </c>
      <c r="G29" s="27">
        <f t="shared" si="0"/>
        <v>393644.69</v>
      </c>
      <c r="H29" s="27">
        <f t="shared" si="1"/>
        <v>79335.31</v>
      </c>
      <c r="I29" s="28">
        <f t="shared" si="2"/>
        <v>1046.0371226615646</v>
      </c>
      <c r="J29" s="28">
        <f t="shared" si="3"/>
        <v>84.462701620800146</v>
      </c>
      <c r="K29" s="28">
        <f t="shared" si="4"/>
        <v>30.732137805422916</v>
      </c>
    </row>
    <row r="30" spans="1:11">
      <c r="A30" s="31" t="s">
        <v>30</v>
      </c>
      <c r="B30" s="26" t="s">
        <v>31</v>
      </c>
      <c r="C30" s="27">
        <v>843534219</v>
      </c>
      <c r="D30" s="27">
        <v>906713231</v>
      </c>
      <c r="E30" s="27">
        <v>490585893</v>
      </c>
      <c r="F30" s="27">
        <v>906713231</v>
      </c>
      <c r="G30" s="27">
        <f t="shared" si="0"/>
        <v>63179012</v>
      </c>
      <c r="H30" s="27">
        <f t="shared" si="1"/>
        <v>-416127338</v>
      </c>
      <c r="I30" s="28">
        <f t="shared" si="2"/>
        <v>7.489798348062024</v>
      </c>
      <c r="J30" s="28">
        <f t="shared" si="3"/>
        <v>184.82252423838042</v>
      </c>
      <c r="K30" s="28">
        <f t="shared" si="4"/>
        <v>100</v>
      </c>
    </row>
    <row r="31" spans="1:11">
      <c r="A31" s="32" t="s">
        <v>32</v>
      </c>
      <c r="B31" s="26" t="s">
        <v>33</v>
      </c>
      <c r="C31" s="27">
        <v>828755916</v>
      </c>
      <c r="D31" s="27">
        <v>891727029</v>
      </c>
      <c r="E31" s="27">
        <v>489585893</v>
      </c>
      <c r="F31" s="27">
        <v>891727029</v>
      </c>
      <c r="G31" s="27">
        <f t="shared" si="0"/>
        <v>62971113</v>
      </c>
      <c r="H31" s="27">
        <f t="shared" si="1"/>
        <v>-402141136</v>
      </c>
      <c r="I31" s="28">
        <f t="shared" si="2"/>
        <v>7.5982701039325065</v>
      </c>
      <c r="J31" s="28">
        <f t="shared" si="3"/>
        <v>182.13903663274056</v>
      </c>
      <c r="K31" s="28">
        <f t="shared" si="4"/>
        <v>100</v>
      </c>
    </row>
    <row r="32" spans="1:11" ht="26.4">
      <c r="A32" s="32" t="s">
        <v>593</v>
      </c>
      <c r="B32" s="26" t="s">
        <v>594</v>
      </c>
      <c r="C32" s="27">
        <v>14778303</v>
      </c>
      <c r="D32" s="27">
        <v>14986202</v>
      </c>
      <c r="E32" s="27">
        <v>1000000</v>
      </c>
      <c r="F32" s="27">
        <v>14986202</v>
      </c>
      <c r="G32" s="27">
        <f t="shared" si="0"/>
        <v>207899</v>
      </c>
      <c r="H32" s="27">
        <f t="shared" si="1"/>
        <v>-13986202</v>
      </c>
      <c r="I32" s="28">
        <f t="shared" si="2"/>
        <v>1.406785339290991</v>
      </c>
      <c r="J32" s="28">
        <f t="shared" si="3"/>
        <v>1498.6202000000001</v>
      </c>
      <c r="K32" s="28">
        <f t="shared" si="4"/>
        <v>100</v>
      </c>
    </row>
    <row r="33" spans="1:11">
      <c r="A33" s="25" t="s">
        <v>34</v>
      </c>
      <c r="B33" s="26" t="s">
        <v>35</v>
      </c>
      <c r="C33" s="27">
        <v>434630469.05000001</v>
      </c>
      <c r="D33" s="27">
        <v>926936609</v>
      </c>
      <c r="E33" s="27">
        <v>503765955</v>
      </c>
      <c r="F33" s="27">
        <v>435783992.70999998</v>
      </c>
      <c r="G33" s="27">
        <f t="shared" si="0"/>
        <v>1153523.6599999666</v>
      </c>
      <c r="H33" s="27">
        <f t="shared" si="1"/>
        <v>67981962.290000021</v>
      </c>
      <c r="I33" s="28">
        <f t="shared" si="2"/>
        <v>0.26540331204142831</v>
      </c>
      <c r="J33" s="28">
        <f t="shared" si="3"/>
        <v>86.505248793559304</v>
      </c>
      <c r="K33" s="28">
        <f t="shared" si="4"/>
        <v>47.013354363049004</v>
      </c>
    </row>
    <row r="34" spans="1:11">
      <c r="A34" s="31" t="s">
        <v>36</v>
      </c>
      <c r="B34" s="26" t="s">
        <v>37</v>
      </c>
      <c r="C34" s="27">
        <v>422794116.67000002</v>
      </c>
      <c r="D34" s="27">
        <v>908985652</v>
      </c>
      <c r="E34" s="27">
        <v>500361825</v>
      </c>
      <c r="F34" s="27">
        <v>424504303.58999997</v>
      </c>
      <c r="G34" s="27">
        <f t="shared" si="0"/>
        <v>1710186.9199999571</v>
      </c>
      <c r="H34" s="27">
        <f t="shared" si="1"/>
        <v>75857521.410000026</v>
      </c>
      <c r="I34" s="28">
        <f t="shared" si="2"/>
        <v>0.40449638549129929</v>
      </c>
      <c r="J34" s="28">
        <f t="shared" si="3"/>
        <v>84.839466637967433</v>
      </c>
      <c r="K34" s="28">
        <f t="shared" si="4"/>
        <v>46.700880553612961</v>
      </c>
    </row>
    <row r="35" spans="1:11" s="3" customFormat="1">
      <c r="A35" s="32" t="s">
        <v>38</v>
      </c>
      <c r="B35" s="26" t="s">
        <v>39</v>
      </c>
      <c r="C35" s="27">
        <v>60345485.68</v>
      </c>
      <c r="D35" s="27">
        <v>93074203</v>
      </c>
      <c r="E35" s="27">
        <v>62512720</v>
      </c>
      <c r="F35" s="27">
        <v>58693437.490000002</v>
      </c>
      <c r="G35" s="27">
        <f t="shared" si="0"/>
        <v>-1652048.1899999976</v>
      </c>
      <c r="H35" s="27">
        <f t="shared" si="1"/>
        <v>3819282.5099999979</v>
      </c>
      <c r="I35" s="28">
        <f t="shared" si="2"/>
        <v>-2.7376500021235728</v>
      </c>
      <c r="J35" s="28">
        <f t="shared" si="3"/>
        <v>93.890391411539937</v>
      </c>
      <c r="K35" s="28">
        <f t="shared" si="4"/>
        <v>63.060907961790448</v>
      </c>
    </row>
    <row r="36" spans="1:11">
      <c r="A36" s="33" t="s">
        <v>40</v>
      </c>
      <c r="B36" s="26" t="s">
        <v>41</v>
      </c>
      <c r="C36" s="27">
        <v>48608000.359999999</v>
      </c>
      <c r="D36" s="27">
        <v>74832529</v>
      </c>
      <c r="E36" s="27">
        <v>49862223</v>
      </c>
      <c r="F36" s="27">
        <v>47275034.380000003</v>
      </c>
      <c r="G36" s="27">
        <f t="shared" si="0"/>
        <v>-1332965.9799999967</v>
      </c>
      <c r="H36" s="27">
        <f t="shared" si="1"/>
        <v>2587188.6199999973</v>
      </c>
      <c r="I36" s="28">
        <f t="shared" si="2"/>
        <v>-2.7422769299864171</v>
      </c>
      <c r="J36" s="28">
        <f t="shared" si="3"/>
        <v>94.81132515892844</v>
      </c>
      <c r="K36" s="28">
        <f t="shared" si="4"/>
        <v>63.174444338236924</v>
      </c>
    </row>
    <row r="37" spans="1:11">
      <c r="A37" s="33" t="s">
        <v>42</v>
      </c>
      <c r="B37" s="26" t="s">
        <v>43</v>
      </c>
      <c r="C37" s="27">
        <v>11737485.32</v>
      </c>
      <c r="D37" s="27">
        <v>18241674</v>
      </c>
      <c r="E37" s="27">
        <v>12650497</v>
      </c>
      <c r="F37" s="27">
        <v>11418403.109999999</v>
      </c>
      <c r="G37" s="27">
        <f t="shared" si="0"/>
        <v>-319082.21000000089</v>
      </c>
      <c r="H37" s="27">
        <f t="shared" si="1"/>
        <v>1232093.8900000006</v>
      </c>
      <c r="I37" s="28">
        <f t="shared" si="2"/>
        <v>-2.7184886822077914</v>
      </c>
      <c r="J37" s="28">
        <f t="shared" si="3"/>
        <v>90.260510002097149</v>
      </c>
      <c r="K37" s="28">
        <f t="shared" si="4"/>
        <v>62.59514949121445</v>
      </c>
    </row>
    <row r="38" spans="1:11">
      <c r="A38" s="34" t="s">
        <v>44</v>
      </c>
      <c r="B38" s="26" t="s">
        <v>45</v>
      </c>
      <c r="C38" s="27">
        <v>37813.06</v>
      </c>
      <c r="D38" s="27">
        <v>0</v>
      </c>
      <c r="E38" s="27">
        <v>0</v>
      </c>
      <c r="F38" s="27">
        <v>36390.720000000001</v>
      </c>
      <c r="G38" s="27">
        <f t="shared" si="0"/>
        <v>-1422.3399999999965</v>
      </c>
      <c r="H38" s="27">
        <f t="shared" si="1"/>
        <v>-36390.720000000001</v>
      </c>
      <c r="I38" s="28">
        <f t="shared" si="2"/>
        <v>-3.761504623005905</v>
      </c>
      <c r="J38" s="28">
        <f t="shared" si="3"/>
        <v>0</v>
      </c>
      <c r="K38" s="28">
        <f t="shared" si="4"/>
        <v>0</v>
      </c>
    </row>
    <row r="39" spans="1:11">
      <c r="A39" s="32" t="s">
        <v>46</v>
      </c>
      <c r="B39" s="26" t="s">
        <v>47</v>
      </c>
      <c r="C39" s="27">
        <v>324000708.31999999</v>
      </c>
      <c r="D39" s="27">
        <v>762694376</v>
      </c>
      <c r="E39" s="27">
        <v>415630861</v>
      </c>
      <c r="F39" s="27">
        <v>326913779.66000003</v>
      </c>
      <c r="G39" s="27">
        <f t="shared" si="0"/>
        <v>2913071.3400000334</v>
      </c>
      <c r="H39" s="27">
        <f t="shared" si="1"/>
        <v>88717081.339999974</v>
      </c>
      <c r="I39" s="28">
        <f t="shared" si="2"/>
        <v>0.89909412701744884</v>
      </c>
      <c r="J39" s="28">
        <f t="shared" si="3"/>
        <v>78.654837822545616</v>
      </c>
      <c r="K39" s="28">
        <f t="shared" si="4"/>
        <v>42.863011705228573</v>
      </c>
    </row>
    <row r="40" spans="1:11">
      <c r="A40" s="33" t="s">
        <v>48</v>
      </c>
      <c r="B40" s="26" t="s">
        <v>49</v>
      </c>
      <c r="C40" s="27">
        <v>323989794.42000002</v>
      </c>
      <c r="D40" s="27">
        <v>762684501</v>
      </c>
      <c r="E40" s="27">
        <v>415630861</v>
      </c>
      <c r="F40" s="27">
        <v>326903905.26999998</v>
      </c>
      <c r="G40" s="27">
        <f t="shared" si="0"/>
        <v>2914110.8499999642</v>
      </c>
      <c r="H40" s="27">
        <f t="shared" si="1"/>
        <v>88726955.730000019</v>
      </c>
      <c r="I40" s="28">
        <f t="shared" si="2"/>
        <v>0.89944526037209016</v>
      </c>
      <c r="J40" s="28">
        <f t="shared" si="3"/>
        <v>78.652462062965043</v>
      </c>
      <c r="K40" s="28">
        <f t="shared" si="4"/>
        <v>42.862271993383537</v>
      </c>
    </row>
    <row r="41" spans="1:11">
      <c r="A41" s="33" t="s">
        <v>50</v>
      </c>
      <c r="B41" s="26" t="s">
        <v>51</v>
      </c>
      <c r="C41" s="27">
        <v>10913.9</v>
      </c>
      <c r="D41" s="27">
        <v>9875</v>
      </c>
      <c r="E41" s="27">
        <v>0</v>
      </c>
      <c r="F41" s="27">
        <v>9874.39</v>
      </c>
      <c r="G41" s="27">
        <f t="shared" si="0"/>
        <v>-1039.5100000000002</v>
      </c>
      <c r="H41" s="27">
        <f t="shared" si="1"/>
        <v>-9874.39</v>
      </c>
      <c r="I41" s="28">
        <f t="shared" si="2"/>
        <v>-9.5246428865941652</v>
      </c>
      <c r="J41" s="28">
        <f t="shared" si="3"/>
        <v>0</v>
      </c>
      <c r="K41" s="28">
        <f t="shared" si="4"/>
        <v>99.993822784810121</v>
      </c>
    </row>
    <row r="42" spans="1:11" ht="26.4">
      <c r="A42" s="32" t="s">
        <v>88</v>
      </c>
      <c r="B42" s="26" t="s">
        <v>89</v>
      </c>
      <c r="C42" s="27">
        <v>601544.47</v>
      </c>
      <c r="D42" s="27">
        <v>484618</v>
      </c>
      <c r="E42" s="27">
        <v>325672</v>
      </c>
      <c r="F42" s="27">
        <v>339476.74</v>
      </c>
      <c r="G42" s="27">
        <f t="shared" si="0"/>
        <v>-262067.72999999998</v>
      </c>
      <c r="H42" s="27">
        <f t="shared" si="1"/>
        <v>-13804.739999999991</v>
      </c>
      <c r="I42" s="28">
        <f t="shared" si="2"/>
        <v>-43.565811518473438</v>
      </c>
      <c r="J42" s="28">
        <f t="shared" si="3"/>
        <v>104.23884767496131</v>
      </c>
      <c r="K42" s="28">
        <f t="shared" si="4"/>
        <v>70.050377823357778</v>
      </c>
    </row>
    <row r="43" spans="1:11">
      <c r="A43" s="33" t="s">
        <v>90</v>
      </c>
      <c r="B43" s="26" t="s">
        <v>91</v>
      </c>
      <c r="C43" s="27">
        <v>601544.47</v>
      </c>
      <c r="D43" s="27">
        <v>484618</v>
      </c>
      <c r="E43" s="27">
        <v>325672</v>
      </c>
      <c r="F43" s="27">
        <v>339476.74</v>
      </c>
      <c r="G43" s="27">
        <f t="shared" si="0"/>
        <v>-262067.72999999998</v>
      </c>
      <c r="H43" s="27">
        <f t="shared" si="1"/>
        <v>-13804.739999999991</v>
      </c>
      <c r="I43" s="28">
        <f t="shared" si="2"/>
        <v>-43.565811518473438</v>
      </c>
      <c r="J43" s="28">
        <f t="shared" si="3"/>
        <v>104.23884767496131</v>
      </c>
      <c r="K43" s="28">
        <f t="shared" si="4"/>
        <v>70.050377823357778</v>
      </c>
    </row>
    <row r="44" spans="1:11" ht="26.4">
      <c r="A44" s="32" t="s">
        <v>52</v>
      </c>
      <c r="B44" s="26" t="s">
        <v>53</v>
      </c>
      <c r="C44" s="27">
        <v>37846378.200000003</v>
      </c>
      <c r="D44" s="27">
        <v>52732455</v>
      </c>
      <c r="E44" s="27">
        <v>21892572</v>
      </c>
      <c r="F44" s="27">
        <v>38557609.700000003</v>
      </c>
      <c r="G44" s="27">
        <f t="shared" si="0"/>
        <v>711231.5</v>
      </c>
      <c r="H44" s="27">
        <f t="shared" si="1"/>
        <v>-16665037.700000003</v>
      </c>
      <c r="I44" s="28">
        <f t="shared" si="2"/>
        <v>1.879259083237713</v>
      </c>
      <c r="J44" s="28">
        <f t="shared" si="3"/>
        <v>176.12188143083418</v>
      </c>
      <c r="K44" s="28">
        <f t="shared" si="4"/>
        <v>73.119314661151279</v>
      </c>
    </row>
    <row r="45" spans="1:11">
      <c r="A45" s="33" t="s">
        <v>54</v>
      </c>
      <c r="B45" s="26" t="s">
        <v>55</v>
      </c>
      <c r="C45" s="27">
        <v>117931.36</v>
      </c>
      <c r="D45" s="27">
        <v>506191</v>
      </c>
      <c r="E45" s="27">
        <v>222642</v>
      </c>
      <c r="F45" s="27">
        <v>389710.81</v>
      </c>
      <c r="G45" s="27">
        <f t="shared" ref="G45:G71" si="5">F45-C45</f>
        <v>271779.45</v>
      </c>
      <c r="H45" s="27">
        <f t="shared" ref="H45:H71" si="6">E45-F45</f>
        <v>-167068.81</v>
      </c>
      <c r="I45" s="28">
        <f t="shared" ref="I45:I71" si="7">IF(ISERROR(F45/C45),0,F45/C45*100-100)</f>
        <v>230.45562266050354</v>
      </c>
      <c r="J45" s="28">
        <f t="shared" ref="J45:J71" si="8">IF(ISERROR(F45/E45),0,F45/E45*100)</f>
        <v>175.03921542206771</v>
      </c>
      <c r="K45" s="28">
        <f t="shared" ref="K45:K71" si="9">IF(ISERROR(F45/D45),0,F45/D45*100)</f>
        <v>76.988885618274523</v>
      </c>
    </row>
    <row r="46" spans="1:11" ht="26.4">
      <c r="A46" s="34" t="s">
        <v>92</v>
      </c>
      <c r="B46" s="26" t="s">
        <v>93</v>
      </c>
      <c r="C46" s="27">
        <v>0</v>
      </c>
      <c r="D46" s="27">
        <v>7776</v>
      </c>
      <c r="E46" s="27">
        <v>5832</v>
      </c>
      <c r="F46" s="27">
        <v>0</v>
      </c>
      <c r="G46" s="27">
        <f t="shared" si="5"/>
        <v>0</v>
      </c>
      <c r="H46" s="27">
        <f t="shared" si="6"/>
        <v>5832</v>
      </c>
      <c r="I46" s="28">
        <f t="shared" si="7"/>
        <v>0</v>
      </c>
      <c r="J46" s="28">
        <f t="shared" si="8"/>
        <v>0</v>
      </c>
      <c r="K46" s="28">
        <f t="shared" si="9"/>
        <v>0</v>
      </c>
    </row>
    <row r="47" spans="1:11" ht="26.4">
      <c r="A47" s="34" t="s">
        <v>56</v>
      </c>
      <c r="B47" s="26" t="s">
        <v>57</v>
      </c>
      <c r="C47" s="27">
        <v>117931.36</v>
      </c>
      <c r="D47" s="27">
        <v>498415</v>
      </c>
      <c r="E47" s="27">
        <v>216810</v>
      </c>
      <c r="F47" s="27">
        <v>389710.81</v>
      </c>
      <c r="G47" s="27">
        <f t="shared" si="5"/>
        <v>271779.45</v>
      </c>
      <c r="H47" s="27">
        <f t="shared" si="6"/>
        <v>-172900.81</v>
      </c>
      <c r="I47" s="28">
        <f t="shared" si="7"/>
        <v>230.45562266050354</v>
      </c>
      <c r="J47" s="28">
        <f t="shared" si="8"/>
        <v>179.74761772980952</v>
      </c>
      <c r="K47" s="28">
        <f t="shared" si="9"/>
        <v>78.190024377275975</v>
      </c>
    </row>
    <row r="48" spans="1:11" ht="26.4">
      <c r="A48" s="35" t="s">
        <v>58</v>
      </c>
      <c r="B48" s="26" t="s">
        <v>59</v>
      </c>
      <c r="C48" s="27">
        <v>106011.36</v>
      </c>
      <c r="D48" s="27">
        <v>299916</v>
      </c>
      <c r="E48" s="27">
        <v>18311</v>
      </c>
      <c r="F48" s="27">
        <v>191211.81</v>
      </c>
      <c r="G48" s="27">
        <f t="shared" si="5"/>
        <v>85200.45</v>
      </c>
      <c r="H48" s="27">
        <f t="shared" si="6"/>
        <v>-172900.81</v>
      </c>
      <c r="I48" s="28">
        <f t="shared" si="7"/>
        <v>80.369169870096954</v>
      </c>
      <c r="J48" s="28">
        <f t="shared" si="8"/>
        <v>1044.2455900824641</v>
      </c>
      <c r="K48" s="28">
        <f t="shared" si="9"/>
        <v>63.755121434001516</v>
      </c>
    </row>
    <row r="49" spans="1:11" ht="26.4">
      <c r="A49" s="35" t="s">
        <v>235</v>
      </c>
      <c r="B49" s="26" t="s">
        <v>236</v>
      </c>
      <c r="C49" s="27">
        <v>11920</v>
      </c>
      <c r="D49" s="27">
        <v>0</v>
      </c>
      <c r="E49" s="27">
        <v>0</v>
      </c>
      <c r="F49" s="27">
        <v>0</v>
      </c>
      <c r="G49" s="27">
        <f t="shared" si="5"/>
        <v>-11920</v>
      </c>
      <c r="H49" s="27">
        <f t="shared" si="6"/>
        <v>0</v>
      </c>
      <c r="I49" s="28">
        <f t="shared" si="7"/>
        <v>-100</v>
      </c>
      <c r="J49" s="28">
        <f t="shared" si="8"/>
        <v>0</v>
      </c>
      <c r="K49" s="28">
        <f t="shared" si="9"/>
        <v>0</v>
      </c>
    </row>
    <row r="50" spans="1:11" ht="26.4">
      <c r="A50" s="35" t="s">
        <v>315</v>
      </c>
      <c r="B50" s="26" t="s">
        <v>316</v>
      </c>
      <c r="C50" s="27">
        <v>0</v>
      </c>
      <c r="D50" s="27">
        <v>198499</v>
      </c>
      <c r="E50" s="27">
        <v>198499</v>
      </c>
      <c r="F50" s="27">
        <v>198499</v>
      </c>
      <c r="G50" s="27">
        <f t="shared" si="5"/>
        <v>198499</v>
      </c>
      <c r="H50" s="27">
        <f t="shared" si="6"/>
        <v>0</v>
      </c>
      <c r="I50" s="28">
        <f t="shared" si="7"/>
        <v>0</v>
      </c>
      <c r="J50" s="28">
        <f t="shared" si="8"/>
        <v>100</v>
      </c>
      <c r="K50" s="28">
        <f t="shared" si="9"/>
        <v>100</v>
      </c>
    </row>
    <row r="51" spans="1:11" ht="52.8">
      <c r="A51" s="33" t="s">
        <v>163</v>
      </c>
      <c r="B51" s="26" t="s">
        <v>164</v>
      </c>
      <c r="C51" s="27">
        <v>8812286.1799999997</v>
      </c>
      <c r="D51" s="27">
        <v>12919137</v>
      </c>
      <c r="E51" s="27">
        <v>7162489</v>
      </c>
      <c r="F51" s="27">
        <v>9595443.3200000003</v>
      </c>
      <c r="G51" s="27">
        <f t="shared" si="5"/>
        <v>783157.1400000006</v>
      </c>
      <c r="H51" s="27">
        <f t="shared" si="6"/>
        <v>-2432954.3200000003</v>
      </c>
      <c r="I51" s="28">
        <f t="shared" si="7"/>
        <v>8.8871051620795356</v>
      </c>
      <c r="J51" s="28">
        <f t="shared" si="8"/>
        <v>133.9680007885527</v>
      </c>
      <c r="K51" s="28">
        <f t="shared" si="9"/>
        <v>74.273098272740668</v>
      </c>
    </row>
    <row r="52" spans="1:11" ht="39.6">
      <c r="A52" s="34" t="s">
        <v>165</v>
      </c>
      <c r="B52" s="26" t="s">
        <v>166</v>
      </c>
      <c r="C52" s="27">
        <v>87113.72</v>
      </c>
      <c r="D52" s="27">
        <v>395000</v>
      </c>
      <c r="E52" s="27">
        <v>85000</v>
      </c>
      <c r="F52" s="27">
        <v>284364.3</v>
      </c>
      <c r="G52" s="27">
        <f t="shared" si="5"/>
        <v>197250.58</v>
      </c>
      <c r="H52" s="27">
        <f t="shared" si="6"/>
        <v>-199364.3</v>
      </c>
      <c r="I52" s="28">
        <f t="shared" si="7"/>
        <v>226.42883348340536</v>
      </c>
      <c r="J52" s="28">
        <f t="shared" si="8"/>
        <v>334.54623529411765</v>
      </c>
      <c r="K52" s="28">
        <f t="shared" si="9"/>
        <v>71.990962025316449</v>
      </c>
    </row>
    <row r="53" spans="1:11" ht="66">
      <c r="A53" s="34" t="s">
        <v>190</v>
      </c>
      <c r="B53" s="26" t="s">
        <v>191</v>
      </c>
      <c r="C53" s="27">
        <v>8725172.4600000009</v>
      </c>
      <c r="D53" s="27">
        <v>12524137</v>
      </c>
      <c r="E53" s="27">
        <v>7077489</v>
      </c>
      <c r="F53" s="27">
        <v>9311079.0199999996</v>
      </c>
      <c r="G53" s="27">
        <f t="shared" si="5"/>
        <v>585906.55999999866</v>
      </c>
      <c r="H53" s="27">
        <f t="shared" si="6"/>
        <v>-2233590.0199999996</v>
      </c>
      <c r="I53" s="28">
        <f t="shared" si="7"/>
        <v>6.7151287001609319</v>
      </c>
      <c r="J53" s="28">
        <f t="shared" si="8"/>
        <v>131.55907441184297</v>
      </c>
      <c r="K53" s="28">
        <f t="shared" si="9"/>
        <v>74.345074794375051</v>
      </c>
    </row>
    <row r="54" spans="1:11" ht="26.4">
      <c r="A54" s="33" t="s">
        <v>144</v>
      </c>
      <c r="B54" s="26" t="s">
        <v>145</v>
      </c>
      <c r="C54" s="27">
        <v>18702028.52</v>
      </c>
      <c r="D54" s="27">
        <v>24295370</v>
      </c>
      <c r="E54" s="27">
        <v>13507441</v>
      </c>
      <c r="F54" s="27">
        <v>19988657.239999998</v>
      </c>
      <c r="G54" s="27">
        <f t="shared" si="5"/>
        <v>1286628.7199999988</v>
      </c>
      <c r="H54" s="27">
        <f t="shared" si="6"/>
        <v>-6481216.2399999984</v>
      </c>
      <c r="I54" s="28">
        <f t="shared" si="7"/>
        <v>6.8796212059246642</v>
      </c>
      <c r="J54" s="28">
        <f t="shared" si="8"/>
        <v>147.98256190791429</v>
      </c>
      <c r="K54" s="28">
        <f t="shared" si="9"/>
        <v>82.273524708617316</v>
      </c>
    </row>
    <row r="55" spans="1:11" ht="26.4">
      <c r="A55" s="34" t="s">
        <v>167</v>
      </c>
      <c r="B55" s="26" t="s">
        <v>168</v>
      </c>
      <c r="C55" s="27">
        <v>105284.37</v>
      </c>
      <c r="D55" s="27">
        <v>320530</v>
      </c>
      <c r="E55" s="27">
        <v>130000</v>
      </c>
      <c r="F55" s="27">
        <v>86369.49</v>
      </c>
      <c r="G55" s="27">
        <f t="shared" si="5"/>
        <v>-18914.87999999999</v>
      </c>
      <c r="H55" s="27">
        <f t="shared" si="6"/>
        <v>43630.509999999995</v>
      </c>
      <c r="I55" s="28">
        <f t="shared" si="7"/>
        <v>-17.965515679107909</v>
      </c>
      <c r="J55" s="28">
        <f t="shared" si="8"/>
        <v>66.43806923076923</v>
      </c>
      <c r="K55" s="28">
        <f t="shared" si="9"/>
        <v>26.945836583159142</v>
      </c>
    </row>
    <row r="56" spans="1:11" ht="39.6">
      <c r="A56" s="34" t="s">
        <v>146</v>
      </c>
      <c r="B56" s="26" t="s">
        <v>147</v>
      </c>
      <c r="C56" s="27">
        <v>18596744.149999999</v>
      </c>
      <c r="D56" s="27">
        <v>23974840</v>
      </c>
      <c r="E56" s="27">
        <v>13377441</v>
      </c>
      <c r="F56" s="27">
        <v>19902287.75</v>
      </c>
      <c r="G56" s="27">
        <f t="shared" si="5"/>
        <v>1305543.6000000015</v>
      </c>
      <c r="H56" s="27">
        <f t="shared" si="6"/>
        <v>-6524846.75</v>
      </c>
      <c r="I56" s="28">
        <f t="shared" si="7"/>
        <v>7.0202804828069816</v>
      </c>
      <c r="J56" s="28">
        <f t="shared" si="8"/>
        <v>148.77499926929224</v>
      </c>
      <c r="K56" s="28">
        <f t="shared" si="9"/>
        <v>83.013224488672293</v>
      </c>
    </row>
    <row r="57" spans="1:11">
      <c r="A57" s="33" t="s">
        <v>192</v>
      </c>
      <c r="B57" s="26" t="s">
        <v>193</v>
      </c>
      <c r="C57" s="27">
        <v>10214132.140000001</v>
      </c>
      <c r="D57" s="27">
        <v>15011757</v>
      </c>
      <c r="E57" s="27">
        <v>1000000</v>
      </c>
      <c r="F57" s="27">
        <v>8583798.3300000001</v>
      </c>
      <c r="G57" s="27">
        <f t="shared" si="5"/>
        <v>-1630333.8100000005</v>
      </c>
      <c r="H57" s="27">
        <f t="shared" si="6"/>
        <v>-7583798.3300000001</v>
      </c>
      <c r="I57" s="28">
        <f t="shared" si="7"/>
        <v>-15.961550013783167</v>
      </c>
      <c r="J57" s="28">
        <f t="shared" si="8"/>
        <v>858.37983300000008</v>
      </c>
      <c r="K57" s="28">
        <f t="shared" si="9"/>
        <v>57.180504120870054</v>
      </c>
    </row>
    <row r="58" spans="1:11" s="3" customFormat="1">
      <c r="A58" s="31" t="s">
        <v>60</v>
      </c>
      <c r="B58" s="26" t="s">
        <v>61</v>
      </c>
      <c r="C58" s="27">
        <v>11836352.380000001</v>
      </c>
      <c r="D58" s="27">
        <v>17950957</v>
      </c>
      <c r="E58" s="27">
        <v>3404130</v>
      </c>
      <c r="F58" s="27">
        <v>11279689.119999999</v>
      </c>
      <c r="G58" s="27">
        <f t="shared" si="5"/>
        <v>-556663.26000000164</v>
      </c>
      <c r="H58" s="27">
        <f t="shared" si="6"/>
        <v>-7875559.1199999992</v>
      </c>
      <c r="I58" s="28">
        <f t="shared" si="7"/>
        <v>-4.7029966845242086</v>
      </c>
      <c r="J58" s="28">
        <f t="shared" si="8"/>
        <v>331.35306583473601</v>
      </c>
      <c r="K58" s="28">
        <f t="shared" si="9"/>
        <v>62.836143610616411</v>
      </c>
    </row>
    <row r="59" spans="1:11">
      <c r="A59" s="32" t="s">
        <v>62</v>
      </c>
      <c r="B59" s="26" t="s">
        <v>63</v>
      </c>
      <c r="C59" s="27">
        <v>3697389.16</v>
      </c>
      <c r="D59" s="27">
        <v>8711630</v>
      </c>
      <c r="E59" s="27">
        <v>2824130</v>
      </c>
      <c r="F59" s="27">
        <v>3750364.32</v>
      </c>
      <c r="G59" s="27">
        <f t="shared" si="5"/>
        <v>52975.159999999683</v>
      </c>
      <c r="H59" s="27">
        <f t="shared" si="6"/>
        <v>-926234.31999999983</v>
      </c>
      <c r="I59" s="28">
        <f t="shared" si="7"/>
        <v>1.4327720915371316</v>
      </c>
      <c r="J59" s="28">
        <f t="shared" si="8"/>
        <v>132.79715593828897</v>
      </c>
      <c r="K59" s="28">
        <f t="shared" si="9"/>
        <v>43.050087297095949</v>
      </c>
    </row>
    <row r="60" spans="1:11">
      <c r="A60" s="32" t="s">
        <v>194</v>
      </c>
      <c r="B60" s="26" t="s">
        <v>195</v>
      </c>
      <c r="C60" s="27">
        <v>8138963.2199999997</v>
      </c>
      <c r="D60" s="27">
        <v>9239327</v>
      </c>
      <c r="E60" s="27">
        <v>580000</v>
      </c>
      <c r="F60" s="27">
        <v>7529324.7999999998</v>
      </c>
      <c r="G60" s="27">
        <f t="shared" si="5"/>
        <v>-609638.41999999993</v>
      </c>
      <c r="H60" s="27">
        <f t="shared" si="6"/>
        <v>-6949324.7999999998</v>
      </c>
      <c r="I60" s="28">
        <f t="shared" si="7"/>
        <v>-7.4903695166225361</v>
      </c>
      <c r="J60" s="28">
        <f t="shared" si="8"/>
        <v>1298.1594482758619</v>
      </c>
      <c r="K60" s="28">
        <f t="shared" si="9"/>
        <v>81.492134654396366</v>
      </c>
    </row>
    <row r="61" spans="1:11" ht="52.8">
      <c r="A61" s="33" t="s">
        <v>317</v>
      </c>
      <c r="B61" s="26" t="s">
        <v>318</v>
      </c>
      <c r="C61" s="27">
        <v>2839243.98</v>
      </c>
      <c r="D61" s="27">
        <v>4020000</v>
      </c>
      <c r="E61" s="27">
        <v>530000</v>
      </c>
      <c r="F61" s="27">
        <v>2911639.85</v>
      </c>
      <c r="G61" s="27">
        <f t="shared" si="5"/>
        <v>72395.870000000112</v>
      </c>
      <c r="H61" s="27">
        <f t="shared" si="6"/>
        <v>-2381639.85</v>
      </c>
      <c r="I61" s="28">
        <f t="shared" si="7"/>
        <v>2.5498291274003151</v>
      </c>
      <c r="J61" s="28">
        <f t="shared" si="8"/>
        <v>549.36600943396229</v>
      </c>
      <c r="K61" s="28">
        <f t="shared" si="9"/>
        <v>72.428851990049765</v>
      </c>
    </row>
    <row r="62" spans="1:11" ht="39.6">
      <c r="A62" s="34" t="s">
        <v>319</v>
      </c>
      <c r="B62" s="26" t="s">
        <v>320</v>
      </c>
      <c r="C62" s="27">
        <v>2284460.39</v>
      </c>
      <c r="D62" s="27">
        <v>4000000</v>
      </c>
      <c r="E62" s="27">
        <v>510000</v>
      </c>
      <c r="F62" s="27">
        <v>2901173.48</v>
      </c>
      <c r="G62" s="27">
        <f t="shared" si="5"/>
        <v>616713.08999999985</v>
      </c>
      <c r="H62" s="27">
        <f t="shared" si="6"/>
        <v>-2391173.48</v>
      </c>
      <c r="I62" s="28">
        <f t="shared" si="7"/>
        <v>26.996007140224478</v>
      </c>
      <c r="J62" s="28">
        <f t="shared" si="8"/>
        <v>568.85754509803917</v>
      </c>
      <c r="K62" s="28">
        <f t="shared" si="9"/>
        <v>72.529336999999998</v>
      </c>
    </row>
    <row r="63" spans="1:11" ht="66">
      <c r="A63" s="34" t="s">
        <v>321</v>
      </c>
      <c r="B63" s="26" t="s">
        <v>322</v>
      </c>
      <c r="C63" s="27">
        <v>554783.59</v>
      </c>
      <c r="D63" s="27">
        <v>20000</v>
      </c>
      <c r="E63" s="27">
        <v>20000</v>
      </c>
      <c r="F63" s="27">
        <v>10466.370000000001</v>
      </c>
      <c r="G63" s="27">
        <f t="shared" si="5"/>
        <v>-544317.22</v>
      </c>
      <c r="H63" s="27">
        <f t="shared" si="6"/>
        <v>9533.6299999999992</v>
      </c>
      <c r="I63" s="28">
        <f t="shared" si="7"/>
        <v>-98.113431941993809</v>
      </c>
      <c r="J63" s="28">
        <f t="shared" si="8"/>
        <v>52.331850000000003</v>
      </c>
      <c r="K63" s="28">
        <f t="shared" si="9"/>
        <v>52.331850000000003</v>
      </c>
    </row>
    <row r="64" spans="1:11" ht="26.4">
      <c r="A64" s="33" t="s">
        <v>196</v>
      </c>
      <c r="B64" s="26" t="s">
        <v>197</v>
      </c>
      <c r="C64" s="27">
        <v>5299719.24</v>
      </c>
      <c r="D64" s="27">
        <v>5219327</v>
      </c>
      <c r="E64" s="27">
        <v>50000</v>
      </c>
      <c r="F64" s="27">
        <v>4617684.95</v>
      </c>
      <c r="G64" s="27">
        <f t="shared" si="5"/>
        <v>-682034.29</v>
      </c>
      <c r="H64" s="27">
        <f t="shared" si="6"/>
        <v>-4567684.95</v>
      </c>
      <c r="I64" s="28">
        <f t="shared" si="7"/>
        <v>-12.869253239913135</v>
      </c>
      <c r="J64" s="28">
        <f t="shared" si="8"/>
        <v>9235.3699000000015</v>
      </c>
      <c r="K64" s="28">
        <f t="shared" si="9"/>
        <v>88.472804060753433</v>
      </c>
    </row>
    <row r="65" spans="1:11">
      <c r="A65" s="34" t="s">
        <v>198</v>
      </c>
      <c r="B65" s="26" t="s">
        <v>199</v>
      </c>
      <c r="C65" s="27">
        <v>45874.44</v>
      </c>
      <c r="D65" s="27">
        <v>185400</v>
      </c>
      <c r="E65" s="27">
        <v>50000</v>
      </c>
      <c r="F65" s="27">
        <v>80625.95</v>
      </c>
      <c r="G65" s="27">
        <f t="shared" si="5"/>
        <v>34751.509999999995</v>
      </c>
      <c r="H65" s="27">
        <f t="shared" si="6"/>
        <v>-30625.949999999997</v>
      </c>
      <c r="I65" s="28">
        <f t="shared" si="7"/>
        <v>75.753535084024975</v>
      </c>
      <c r="J65" s="28">
        <f t="shared" si="8"/>
        <v>161.25190000000001</v>
      </c>
      <c r="K65" s="28">
        <f t="shared" si="9"/>
        <v>43.487567421790722</v>
      </c>
    </row>
    <row r="66" spans="1:11" ht="39.6">
      <c r="A66" s="34" t="s">
        <v>200</v>
      </c>
      <c r="B66" s="26" t="s">
        <v>201</v>
      </c>
      <c r="C66" s="27">
        <v>5253844.8</v>
      </c>
      <c r="D66" s="27">
        <v>5033927</v>
      </c>
      <c r="E66" s="27">
        <v>0</v>
      </c>
      <c r="F66" s="27">
        <v>4537059</v>
      </c>
      <c r="G66" s="27">
        <f t="shared" si="5"/>
        <v>-716785.79999999981</v>
      </c>
      <c r="H66" s="27">
        <f t="shared" si="6"/>
        <v>-4537059</v>
      </c>
      <c r="I66" s="28">
        <f t="shared" si="7"/>
        <v>-13.643071451216073</v>
      </c>
      <c r="J66" s="28">
        <f t="shared" si="8"/>
        <v>0</v>
      </c>
      <c r="K66" s="28">
        <f t="shared" si="9"/>
        <v>90.129614513678874</v>
      </c>
    </row>
    <row r="67" spans="1:11">
      <c r="A67" s="25"/>
      <c r="B67" s="26" t="s">
        <v>64</v>
      </c>
      <c r="C67" s="27">
        <v>421431519.16000003</v>
      </c>
      <c r="D67" s="27">
        <v>-4046222</v>
      </c>
      <c r="E67" s="27">
        <v>-1857042</v>
      </c>
      <c r="F67" s="27">
        <v>482033306.31999999</v>
      </c>
      <c r="G67" s="27">
        <f t="shared" si="5"/>
        <v>60601787.159999967</v>
      </c>
      <c r="H67" s="27">
        <f t="shared" si="6"/>
        <v>-483890348.31999999</v>
      </c>
      <c r="I67" s="28">
        <f t="shared" si="7"/>
        <v>14.379984506330203</v>
      </c>
      <c r="J67" s="28">
        <f t="shared" si="8"/>
        <v>-25957.049238520183</v>
      </c>
      <c r="K67" s="28">
        <f t="shared" si="9"/>
        <v>-11913.170021812941</v>
      </c>
    </row>
    <row r="68" spans="1:11">
      <c r="A68" s="25" t="s">
        <v>65</v>
      </c>
      <c r="B68" s="26" t="s">
        <v>66</v>
      </c>
      <c r="C68" s="27">
        <v>-421431519.16000003</v>
      </c>
      <c r="D68" s="27">
        <v>4046222</v>
      </c>
      <c r="E68" s="27">
        <v>1857042</v>
      </c>
      <c r="F68" s="27">
        <v>-482033306.31999999</v>
      </c>
      <c r="G68" s="27">
        <f t="shared" si="5"/>
        <v>-60601787.159999967</v>
      </c>
      <c r="H68" s="27">
        <f t="shared" si="6"/>
        <v>483890348.31999999</v>
      </c>
      <c r="I68" s="28">
        <f t="shared" si="7"/>
        <v>14.379984506330203</v>
      </c>
      <c r="J68" s="28">
        <f t="shared" si="8"/>
        <v>-25957.049238520183</v>
      </c>
      <c r="K68" s="28">
        <f t="shared" si="9"/>
        <v>-11913.170021812941</v>
      </c>
    </row>
    <row r="69" spans="1:11">
      <c r="A69" s="31" t="s">
        <v>67</v>
      </c>
      <c r="B69" s="26" t="s">
        <v>68</v>
      </c>
      <c r="C69" s="27">
        <v>-421431519.16000003</v>
      </c>
      <c r="D69" s="27">
        <v>4046222</v>
      </c>
      <c r="E69" s="27">
        <v>1857042</v>
      </c>
      <c r="F69" s="27">
        <v>-482033306.31999999</v>
      </c>
      <c r="G69" s="27">
        <f t="shared" si="5"/>
        <v>-60601787.159999967</v>
      </c>
      <c r="H69" s="27">
        <f t="shared" si="6"/>
        <v>483890348.31999999</v>
      </c>
      <c r="I69" s="28">
        <f t="shared" si="7"/>
        <v>14.379984506330203</v>
      </c>
      <c r="J69" s="28">
        <f t="shared" si="8"/>
        <v>-25957.049238520183</v>
      </c>
      <c r="K69" s="28">
        <f t="shared" si="9"/>
        <v>-11913.170021812941</v>
      </c>
    </row>
    <row r="70" spans="1:11" ht="26.4">
      <c r="A70" s="32" t="s">
        <v>94</v>
      </c>
      <c r="B70" s="26" t="s">
        <v>95</v>
      </c>
      <c r="C70" s="27">
        <v>-2736645.21</v>
      </c>
      <c r="D70" s="27">
        <v>3755633</v>
      </c>
      <c r="E70" s="27">
        <v>1857042</v>
      </c>
      <c r="F70" s="27">
        <v>-3293643.59</v>
      </c>
      <c r="G70" s="27">
        <f t="shared" si="5"/>
        <v>-556998.37999999989</v>
      </c>
      <c r="H70" s="27">
        <f t="shared" si="6"/>
        <v>5150685.59</v>
      </c>
      <c r="I70" s="28">
        <f t="shared" si="7"/>
        <v>20.3533281539261</v>
      </c>
      <c r="J70" s="28">
        <f t="shared" si="8"/>
        <v>-177.3596714560037</v>
      </c>
      <c r="K70" s="28">
        <f t="shared" si="9"/>
        <v>-87.698760501891428</v>
      </c>
    </row>
    <row r="71" spans="1:11" ht="26.4">
      <c r="A71" s="32" t="s">
        <v>148</v>
      </c>
      <c r="B71" s="26" t="s">
        <v>149</v>
      </c>
      <c r="C71" s="27">
        <v>-108819.12</v>
      </c>
      <c r="D71" s="27">
        <v>290589</v>
      </c>
      <c r="E71" s="27">
        <v>0</v>
      </c>
      <c r="F71" s="27">
        <v>-97084.26</v>
      </c>
      <c r="G71" s="27">
        <f t="shared" si="5"/>
        <v>11734.86</v>
      </c>
      <c r="H71" s="27">
        <f t="shared" si="6"/>
        <v>97084.26</v>
      </c>
      <c r="I71" s="28">
        <f t="shared" si="7"/>
        <v>-10.783821813666577</v>
      </c>
      <c r="J71" s="28">
        <f t="shared" si="8"/>
        <v>0</v>
      </c>
      <c r="K71" s="28">
        <f t="shared" si="9"/>
        <v>-33.40947523822306</v>
      </c>
    </row>
    <row r="72" spans="1:11">
      <c r="A72" s="25"/>
      <c r="B72" s="26"/>
      <c r="C72" s="27"/>
      <c r="D72" s="27"/>
      <c r="E72" s="27"/>
      <c r="F72" s="27"/>
      <c r="G72" s="27"/>
      <c r="H72" s="27"/>
      <c r="I72" s="28"/>
      <c r="J72" s="28"/>
      <c r="K72" s="28"/>
    </row>
    <row r="73" spans="1:11">
      <c r="A73" s="36"/>
      <c r="B73" s="37" t="s">
        <v>69</v>
      </c>
      <c r="C73" s="38"/>
      <c r="D73" s="38"/>
      <c r="E73" s="38"/>
      <c r="F73" s="38"/>
      <c r="G73" s="38"/>
      <c r="H73" s="38"/>
      <c r="I73" s="39"/>
      <c r="J73" s="39"/>
      <c r="K73" s="39"/>
    </row>
    <row r="74" spans="1:11">
      <c r="A74" s="25" t="s">
        <v>28</v>
      </c>
      <c r="B74" s="26" t="s">
        <v>29</v>
      </c>
      <c r="C74" s="27">
        <v>157784250.63999999</v>
      </c>
      <c r="D74" s="27">
        <v>157114383</v>
      </c>
      <c r="E74" s="27">
        <v>120968923</v>
      </c>
      <c r="F74" s="27">
        <v>152946034.40000001</v>
      </c>
      <c r="G74" s="27">
        <f t="shared" ref="G74:G116" si="10">F74-C74</f>
        <v>-4838216.2399999797</v>
      </c>
      <c r="H74" s="27">
        <f t="shared" ref="H74:H116" si="11">E74-F74</f>
        <v>-31977111.400000006</v>
      </c>
      <c r="I74" s="28">
        <f t="shared" ref="I74:I116" si="12">IF(ISERROR(F74/C74),0,F74/C74*100-100)</f>
        <v>-3.066349284149311</v>
      </c>
      <c r="J74" s="28">
        <f t="shared" ref="J74:J116" si="13">IF(ISERROR(F74/E74),0,F74/E74*100)</f>
        <v>126.4341540016852</v>
      </c>
      <c r="K74" s="28">
        <f t="shared" ref="K74:K116" si="14">IF(ISERROR(F74/D74),0,F74/D74*100)</f>
        <v>97.346933794088102</v>
      </c>
    </row>
    <row r="75" spans="1:11">
      <c r="A75" s="31" t="s">
        <v>60</v>
      </c>
      <c r="B75" s="26" t="s">
        <v>187</v>
      </c>
      <c r="C75" s="27">
        <v>0</v>
      </c>
      <c r="D75" s="27">
        <v>0</v>
      </c>
      <c r="E75" s="27">
        <v>0</v>
      </c>
      <c r="F75" s="27">
        <v>50.38</v>
      </c>
      <c r="G75" s="27">
        <f t="shared" si="10"/>
        <v>50.38</v>
      </c>
      <c r="H75" s="27">
        <f t="shared" si="11"/>
        <v>-50.38</v>
      </c>
      <c r="I75" s="28">
        <f t="shared" si="12"/>
        <v>0</v>
      </c>
      <c r="J75" s="28">
        <f t="shared" si="13"/>
        <v>0</v>
      </c>
      <c r="K75" s="28">
        <f t="shared" si="14"/>
        <v>0</v>
      </c>
    </row>
    <row r="76" spans="1:11" ht="26.4">
      <c r="A76" s="31" t="s">
        <v>76</v>
      </c>
      <c r="B76" s="26" t="s">
        <v>77</v>
      </c>
      <c r="C76" s="27">
        <v>11541158.23</v>
      </c>
      <c r="D76" s="27">
        <v>14098611</v>
      </c>
      <c r="E76" s="27">
        <v>10603239</v>
      </c>
      <c r="F76" s="27">
        <v>9930212.7799999993</v>
      </c>
      <c r="G76" s="27">
        <f t="shared" si="10"/>
        <v>-1610945.4500000011</v>
      </c>
      <c r="H76" s="27">
        <f t="shared" si="11"/>
        <v>673026.22000000067</v>
      </c>
      <c r="I76" s="28">
        <f t="shared" si="12"/>
        <v>-13.95826500162282</v>
      </c>
      <c r="J76" s="28">
        <f t="shared" si="13"/>
        <v>93.65263557673272</v>
      </c>
      <c r="K76" s="28">
        <f t="shared" si="14"/>
        <v>70.433979489185134</v>
      </c>
    </row>
    <row r="77" spans="1:11">
      <c r="A77" s="31" t="s">
        <v>78</v>
      </c>
      <c r="B77" s="26" t="s">
        <v>79</v>
      </c>
      <c r="C77" s="27">
        <v>106313.41</v>
      </c>
      <c r="D77" s="27">
        <v>164219</v>
      </c>
      <c r="E77" s="27">
        <v>0</v>
      </c>
      <c r="F77" s="27">
        <v>164218.23999999999</v>
      </c>
      <c r="G77" s="27">
        <f t="shared" si="10"/>
        <v>57904.829999999987</v>
      </c>
      <c r="H77" s="27">
        <f t="shared" si="11"/>
        <v>-164218.23999999999</v>
      </c>
      <c r="I77" s="28">
        <f t="shared" si="12"/>
        <v>54.466158126241993</v>
      </c>
      <c r="J77" s="28">
        <f t="shared" si="13"/>
        <v>0</v>
      </c>
      <c r="K77" s="28">
        <f t="shared" si="14"/>
        <v>99.999537203368675</v>
      </c>
    </row>
    <row r="78" spans="1:11">
      <c r="A78" s="32" t="s">
        <v>80</v>
      </c>
      <c r="B78" s="26" t="s">
        <v>81</v>
      </c>
      <c r="C78" s="27">
        <v>106313.41</v>
      </c>
      <c r="D78" s="27">
        <v>163654</v>
      </c>
      <c r="E78" s="27">
        <v>0</v>
      </c>
      <c r="F78" s="27">
        <v>163653.24</v>
      </c>
      <c r="G78" s="27">
        <f t="shared" si="10"/>
        <v>57339.829999999987</v>
      </c>
      <c r="H78" s="27">
        <f t="shared" si="11"/>
        <v>-163653.24</v>
      </c>
      <c r="I78" s="28">
        <f t="shared" si="12"/>
        <v>53.934710588250312</v>
      </c>
      <c r="J78" s="28">
        <f t="shared" si="13"/>
        <v>0</v>
      </c>
      <c r="K78" s="28">
        <f t="shared" si="14"/>
        <v>99.999535605606951</v>
      </c>
    </row>
    <row r="79" spans="1:11">
      <c r="A79" s="33" t="s">
        <v>82</v>
      </c>
      <c r="B79" s="26" t="s">
        <v>83</v>
      </c>
      <c r="C79" s="27">
        <v>106313.41</v>
      </c>
      <c r="D79" s="27">
        <v>163654</v>
      </c>
      <c r="E79" s="27">
        <v>0</v>
      </c>
      <c r="F79" s="27">
        <v>163653.24</v>
      </c>
      <c r="G79" s="27">
        <f t="shared" si="10"/>
        <v>57339.829999999987</v>
      </c>
      <c r="H79" s="27">
        <f t="shared" si="11"/>
        <v>-163653.24</v>
      </c>
      <c r="I79" s="28">
        <f t="shared" si="12"/>
        <v>53.934710588250312</v>
      </c>
      <c r="J79" s="28">
        <f t="shared" si="13"/>
        <v>0</v>
      </c>
      <c r="K79" s="28">
        <f t="shared" si="14"/>
        <v>99.999535605606951</v>
      </c>
    </row>
    <row r="80" spans="1:11" ht="26.4">
      <c r="A80" s="34" t="s">
        <v>84</v>
      </c>
      <c r="B80" s="26" t="s">
        <v>85</v>
      </c>
      <c r="C80" s="27">
        <v>106313.41</v>
      </c>
      <c r="D80" s="27">
        <v>163654</v>
      </c>
      <c r="E80" s="27">
        <v>0</v>
      </c>
      <c r="F80" s="27">
        <v>163653.24</v>
      </c>
      <c r="G80" s="27">
        <f t="shared" si="10"/>
        <v>57339.829999999987</v>
      </c>
      <c r="H80" s="27">
        <f t="shared" si="11"/>
        <v>-163653.24</v>
      </c>
      <c r="I80" s="28">
        <f t="shared" si="12"/>
        <v>53.934710588250312</v>
      </c>
      <c r="J80" s="28">
        <f t="shared" si="13"/>
        <v>0</v>
      </c>
      <c r="K80" s="28">
        <f t="shared" si="14"/>
        <v>99.999535605606951</v>
      </c>
    </row>
    <row r="81" spans="1:11" s="3" customFormat="1" ht="26.4">
      <c r="A81" s="35" t="s">
        <v>86</v>
      </c>
      <c r="B81" s="26" t="s">
        <v>87</v>
      </c>
      <c r="C81" s="27">
        <v>106313.41</v>
      </c>
      <c r="D81" s="27">
        <v>163654</v>
      </c>
      <c r="E81" s="27">
        <v>0</v>
      </c>
      <c r="F81" s="27">
        <v>163653.24</v>
      </c>
      <c r="G81" s="27">
        <f t="shared" si="10"/>
        <v>57339.829999999987</v>
      </c>
      <c r="H81" s="27">
        <f t="shared" si="11"/>
        <v>-163653.24</v>
      </c>
      <c r="I81" s="28">
        <f t="shared" si="12"/>
        <v>53.934710588250312</v>
      </c>
      <c r="J81" s="28">
        <f t="shared" si="13"/>
        <v>0</v>
      </c>
      <c r="K81" s="28">
        <f t="shared" si="14"/>
        <v>99.999535605606951</v>
      </c>
    </row>
    <row r="82" spans="1:11" ht="26.4">
      <c r="A82" s="32" t="s">
        <v>106</v>
      </c>
      <c r="B82" s="26" t="s">
        <v>107</v>
      </c>
      <c r="C82" s="27">
        <v>0</v>
      </c>
      <c r="D82" s="27">
        <v>565</v>
      </c>
      <c r="E82" s="27">
        <v>0</v>
      </c>
      <c r="F82" s="27">
        <v>565</v>
      </c>
      <c r="G82" s="27">
        <f t="shared" si="10"/>
        <v>565</v>
      </c>
      <c r="H82" s="27">
        <f t="shared" si="11"/>
        <v>-565</v>
      </c>
      <c r="I82" s="28">
        <f t="shared" si="12"/>
        <v>0</v>
      </c>
      <c r="J82" s="28">
        <f t="shared" si="13"/>
        <v>0</v>
      </c>
      <c r="K82" s="28">
        <f t="shared" si="14"/>
        <v>100</v>
      </c>
    </row>
    <row r="83" spans="1:11" ht="39.6">
      <c r="A83" s="33" t="s">
        <v>108</v>
      </c>
      <c r="B83" s="26" t="s">
        <v>109</v>
      </c>
      <c r="C83" s="27">
        <v>0</v>
      </c>
      <c r="D83" s="27">
        <v>565</v>
      </c>
      <c r="E83" s="27">
        <v>0</v>
      </c>
      <c r="F83" s="27">
        <v>565</v>
      </c>
      <c r="G83" s="27">
        <f t="shared" si="10"/>
        <v>565</v>
      </c>
      <c r="H83" s="27">
        <f t="shared" si="11"/>
        <v>-565</v>
      </c>
      <c r="I83" s="28">
        <f t="shared" si="12"/>
        <v>0</v>
      </c>
      <c r="J83" s="28">
        <f t="shared" si="13"/>
        <v>0</v>
      </c>
      <c r="K83" s="28">
        <f t="shared" si="14"/>
        <v>100</v>
      </c>
    </row>
    <row r="84" spans="1:11" ht="52.8">
      <c r="A84" s="34" t="s">
        <v>110</v>
      </c>
      <c r="B84" s="26" t="s">
        <v>111</v>
      </c>
      <c r="C84" s="27">
        <v>0</v>
      </c>
      <c r="D84" s="27">
        <v>565</v>
      </c>
      <c r="E84" s="27">
        <v>0</v>
      </c>
      <c r="F84" s="27">
        <v>565</v>
      </c>
      <c r="G84" s="27">
        <f t="shared" si="10"/>
        <v>565</v>
      </c>
      <c r="H84" s="27">
        <f t="shared" si="11"/>
        <v>-565</v>
      </c>
      <c r="I84" s="28">
        <f t="shared" si="12"/>
        <v>0</v>
      </c>
      <c r="J84" s="28">
        <f t="shared" si="13"/>
        <v>0</v>
      </c>
      <c r="K84" s="28">
        <f t="shared" si="14"/>
        <v>100</v>
      </c>
    </row>
    <row r="85" spans="1:11">
      <c r="A85" s="31" t="s">
        <v>30</v>
      </c>
      <c r="B85" s="26" t="s">
        <v>31</v>
      </c>
      <c r="C85" s="27">
        <v>146136779</v>
      </c>
      <c r="D85" s="27">
        <v>142851553</v>
      </c>
      <c r="E85" s="27">
        <v>110365684</v>
      </c>
      <c r="F85" s="27">
        <v>142851553</v>
      </c>
      <c r="G85" s="27">
        <f t="shared" si="10"/>
        <v>-3285226</v>
      </c>
      <c r="H85" s="27">
        <f t="shared" si="11"/>
        <v>-32485869</v>
      </c>
      <c r="I85" s="28">
        <f t="shared" si="12"/>
        <v>-2.2480487270079976</v>
      </c>
      <c r="J85" s="28">
        <f t="shared" si="13"/>
        <v>129.43475528136082</v>
      </c>
      <c r="K85" s="28">
        <f t="shared" si="14"/>
        <v>100</v>
      </c>
    </row>
    <row r="86" spans="1:11">
      <c r="A86" s="32" t="s">
        <v>32</v>
      </c>
      <c r="B86" s="26" t="s">
        <v>33</v>
      </c>
      <c r="C86" s="27">
        <v>146136779</v>
      </c>
      <c r="D86" s="27">
        <v>142851553</v>
      </c>
      <c r="E86" s="27">
        <v>110365684</v>
      </c>
      <c r="F86" s="27">
        <v>142851553</v>
      </c>
      <c r="G86" s="27">
        <f t="shared" si="10"/>
        <v>-3285226</v>
      </c>
      <c r="H86" s="27">
        <f t="shared" si="11"/>
        <v>-32485869</v>
      </c>
      <c r="I86" s="28">
        <f t="shared" si="12"/>
        <v>-2.2480487270079976</v>
      </c>
      <c r="J86" s="28">
        <f t="shared" si="13"/>
        <v>129.43475528136082</v>
      </c>
      <c r="K86" s="28">
        <f t="shared" si="14"/>
        <v>100</v>
      </c>
    </row>
    <row r="87" spans="1:11">
      <c r="A87" s="25" t="s">
        <v>34</v>
      </c>
      <c r="B87" s="26" t="s">
        <v>35</v>
      </c>
      <c r="C87" s="27">
        <v>116606518.94</v>
      </c>
      <c r="D87" s="27">
        <v>160870016</v>
      </c>
      <c r="E87" s="27">
        <v>122825965</v>
      </c>
      <c r="F87" s="27">
        <v>118798921.40000001</v>
      </c>
      <c r="G87" s="27">
        <f t="shared" si="10"/>
        <v>2192402.4600000083</v>
      </c>
      <c r="H87" s="27">
        <f t="shared" si="11"/>
        <v>4027043.599999994</v>
      </c>
      <c r="I87" s="28">
        <f t="shared" si="12"/>
        <v>1.8801714346074618</v>
      </c>
      <c r="J87" s="28">
        <f t="shared" si="13"/>
        <v>96.721341778181852</v>
      </c>
      <c r="K87" s="28">
        <f t="shared" si="14"/>
        <v>73.847771234137255</v>
      </c>
    </row>
    <row r="88" spans="1:11">
      <c r="A88" s="31" t="s">
        <v>36</v>
      </c>
      <c r="B88" s="26" t="s">
        <v>37</v>
      </c>
      <c r="C88" s="27">
        <v>110417091.98999999</v>
      </c>
      <c r="D88" s="27">
        <v>152210772</v>
      </c>
      <c r="E88" s="27">
        <v>121583544</v>
      </c>
      <c r="F88" s="27">
        <v>113330204.44</v>
      </c>
      <c r="G88" s="27">
        <f t="shared" si="10"/>
        <v>2913112.450000003</v>
      </c>
      <c r="H88" s="27">
        <f t="shared" si="11"/>
        <v>8253339.5600000024</v>
      </c>
      <c r="I88" s="28">
        <f t="shared" si="12"/>
        <v>2.6382803581386014</v>
      </c>
      <c r="J88" s="28">
        <f t="shared" si="13"/>
        <v>93.21179553706709</v>
      </c>
      <c r="K88" s="28">
        <f t="shared" si="14"/>
        <v>74.456099887595343</v>
      </c>
    </row>
    <row r="89" spans="1:11">
      <c r="A89" s="32" t="s">
        <v>38</v>
      </c>
      <c r="B89" s="26" t="s">
        <v>39</v>
      </c>
      <c r="C89" s="27">
        <v>51679738.140000001</v>
      </c>
      <c r="D89" s="27">
        <v>76870543</v>
      </c>
      <c r="E89" s="27">
        <v>52772163</v>
      </c>
      <c r="F89" s="27">
        <v>50049731.079999998</v>
      </c>
      <c r="G89" s="27">
        <f t="shared" si="10"/>
        <v>-1630007.0600000024</v>
      </c>
      <c r="H89" s="27">
        <f t="shared" si="11"/>
        <v>2722431.9200000018</v>
      </c>
      <c r="I89" s="28">
        <f t="shared" si="12"/>
        <v>-3.1540544102300316</v>
      </c>
      <c r="J89" s="28">
        <f t="shared" si="13"/>
        <v>94.841159116407638</v>
      </c>
      <c r="K89" s="28">
        <f t="shared" si="14"/>
        <v>65.10911608885084</v>
      </c>
    </row>
    <row r="90" spans="1:11">
      <c r="A90" s="33" t="s">
        <v>40</v>
      </c>
      <c r="B90" s="26" t="s">
        <v>41</v>
      </c>
      <c r="C90" s="27">
        <v>43040198.380000003</v>
      </c>
      <c r="D90" s="27">
        <v>63866598</v>
      </c>
      <c r="E90" s="27">
        <v>43537589</v>
      </c>
      <c r="F90" s="27">
        <v>41877763.880000003</v>
      </c>
      <c r="G90" s="27">
        <f t="shared" si="10"/>
        <v>-1162434.5</v>
      </c>
      <c r="H90" s="27">
        <f t="shared" si="11"/>
        <v>1659825.1199999973</v>
      </c>
      <c r="I90" s="28">
        <f t="shared" si="12"/>
        <v>-2.7008112038353573</v>
      </c>
      <c r="J90" s="28">
        <f t="shared" si="13"/>
        <v>96.187604416955665</v>
      </c>
      <c r="K90" s="28">
        <f t="shared" si="14"/>
        <v>65.57068200188148</v>
      </c>
    </row>
    <row r="91" spans="1:11">
      <c r="A91" s="33" t="s">
        <v>42</v>
      </c>
      <c r="B91" s="26" t="s">
        <v>43</v>
      </c>
      <c r="C91" s="27">
        <v>8639539.7599999998</v>
      </c>
      <c r="D91" s="27">
        <v>13003945</v>
      </c>
      <c r="E91" s="27">
        <v>9234574</v>
      </c>
      <c r="F91" s="27">
        <v>8171967.2000000002</v>
      </c>
      <c r="G91" s="27">
        <f t="shared" si="10"/>
        <v>-467572.55999999959</v>
      </c>
      <c r="H91" s="27">
        <f t="shared" si="11"/>
        <v>1062606.7999999998</v>
      </c>
      <c r="I91" s="28">
        <f t="shared" si="12"/>
        <v>-5.4120077340786565</v>
      </c>
      <c r="J91" s="28">
        <f t="shared" si="13"/>
        <v>88.493169257185016</v>
      </c>
      <c r="K91" s="28">
        <f t="shared" si="14"/>
        <v>62.842215958311108</v>
      </c>
    </row>
    <row r="92" spans="1:11">
      <c r="A92" s="34" t="s">
        <v>44</v>
      </c>
      <c r="B92" s="26" t="s">
        <v>45</v>
      </c>
      <c r="C92" s="27">
        <v>32676.26</v>
      </c>
      <c r="D92" s="27">
        <v>0</v>
      </c>
      <c r="E92" s="27">
        <v>0</v>
      </c>
      <c r="F92" s="27">
        <v>34290.720000000001</v>
      </c>
      <c r="G92" s="27">
        <f t="shared" si="10"/>
        <v>1614.4600000000028</v>
      </c>
      <c r="H92" s="27">
        <f t="shared" si="11"/>
        <v>-34290.720000000001</v>
      </c>
      <c r="I92" s="28">
        <f t="shared" si="12"/>
        <v>4.9407735156961081</v>
      </c>
      <c r="J92" s="28">
        <f t="shared" si="13"/>
        <v>0</v>
      </c>
      <c r="K92" s="28">
        <f t="shared" si="14"/>
        <v>0</v>
      </c>
    </row>
    <row r="93" spans="1:11">
      <c r="A93" s="32" t="s">
        <v>46</v>
      </c>
      <c r="B93" s="26" t="s">
        <v>47</v>
      </c>
      <c r="C93" s="27">
        <v>39433780.859999999</v>
      </c>
      <c r="D93" s="27">
        <v>50219022</v>
      </c>
      <c r="E93" s="27">
        <v>54773937</v>
      </c>
      <c r="F93" s="27">
        <v>42727589.530000001</v>
      </c>
      <c r="G93" s="27">
        <f t="shared" si="10"/>
        <v>3293808.6700000018</v>
      </c>
      <c r="H93" s="27">
        <f t="shared" si="11"/>
        <v>12046347.469999999</v>
      </c>
      <c r="I93" s="28">
        <f t="shared" si="12"/>
        <v>8.3527589750875393</v>
      </c>
      <c r="J93" s="28">
        <f t="shared" si="13"/>
        <v>78.007154260246068</v>
      </c>
      <c r="K93" s="28">
        <f t="shared" si="14"/>
        <v>85.082480359733012</v>
      </c>
    </row>
    <row r="94" spans="1:11">
      <c r="A94" s="33" t="s">
        <v>48</v>
      </c>
      <c r="B94" s="26" t="s">
        <v>49</v>
      </c>
      <c r="C94" s="27">
        <v>39422866.960000001</v>
      </c>
      <c r="D94" s="27">
        <v>50209147</v>
      </c>
      <c r="E94" s="27">
        <v>54773937</v>
      </c>
      <c r="F94" s="27">
        <v>42717715.140000001</v>
      </c>
      <c r="G94" s="27">
        <f t="shared" si="10"/>
        <v>3294848.1799999997</v>
      </c>
      <c r="H94" s="27">
        <f t="shared" si="11"/>
        <v>12056221.859999999</v>
      </c>
      <c r="I94" s="28">
        <f t="shared" si="12"/>
        <v>8.3577081883544366</v>
      </c>
      <c r="J94" s="28">
        <f t="shared" si="13"/>
        <v>77.989126726457513</v>
      </c>
      <c r="K94" s="28">
        <f t="shared" si="14"/>
        <v>85.079547637007252</v>
      </c>
    </row>
    <row r="95" spans="1:11">
      <c r="A95" s="33" t="s">
        <v>50</v>
      </c>
      <c r="B95" s="26" t="s">
        <v>51</v>
      </c>
      <c r="C95" s="27">
        <v>10913.9</v>
      </c>
      <c r="D95" s="27">
        <v>9875</v>
      </c>
      <c r="E95" s="27">
        <v>0</v>
      </c>
      <c r="F95" s="27">
        <v>9874.39</v>
      </c>
      <c r="G95" s="27">
        <f t="shared" si="10"/>
        <v>-1039.5100000000002</v>
      </c>
      <c r="H95" s="27">
        <f t="shared" si="11"/>
        <v>-9874.39</v>
      </c>
      <c r="I95" s="28">
        <f t="shared" si="12"/>
        <v>-9.5246428865941652</v>
      </c>
      <c r="J95" s="28">
        <f t="shared" si="13"/>
        <v>0</v>
      </c>
      <c r="K95" s="28">
        <f t="shared" si="14"/>
        <v>99.993822784810121</v>
      </c>
    </row>
    <row r="96" spans="1:11" ht="26.4">
      <c r="A96" s="32" t="s">
        <v>88</v>
      </c>
      <c r="B96" s="26" t="s">
        <v>89</v>
      </c>
      <c r="C96" s="27">
        <v>601544.47</v>
      </c>
      <c r="D96" s="27">
        <v>484618</v>
      </c>
      <c r="E96" s="27">
        <v>325672</v>
      </c>
      <c r="F96" s="27">
        <v>339476.74</v>
      </c>
      <c r="G96" s="27">
        <f t="shared" si="10"/>
        <v>-262067.72999999998</v>
      </c>
      <c r="H96" s="27">
        <f t="shared" si="11"/>
        <v>-13804.739999999991</v>
      </c>
      <c r="I96" s="28">
        <f t="shared" si="12"/>
        <v>-43.565811518473438</v>
      </c>
      <c r="J96" s="28">
        <f t="shared" si="13"/>
        <v>104.23884767496131</v>
      </c>
      <c r="K96" s="28">
        <f t="shared" si="14"/>
        <v>70.050377823357778</v>
      </c>
    </row>
    <row r="97" spans="1:11">
      <c r="A97" s="33" t="s">
        <v>90</v>
      </c>
      <c r="B97" s="26" t="s">
        <v>91</v>
      </c>
      <c r="C97" s="27">
        <v>601544.47</v>
      </c>
      <c r="D97" s="27">
        <v>484618</v>
      </c>
      <c r="E97" s="27">
        <v>325672</v>
      </c>
      <c r="F97" s="27">
        <v>339476.74</v>
      </c>
      <c r="G97" s="27">
        <f t="shared" si="10"/>
        <v>-262067.72999999998</v>
      </c>
      <c r="H97" s="27">
        <f t="shared" si="11"/>
        <v>-13804.739999999991</v>
      </c>
      <c r="I97" s="28">
        <f t="shared" si="12"/>
        <v>-43.565811518473438</v>
      </c>
      <c r="J97" s="28">
        <f t="shared" si="13"/>
        <v>104.23884767496131</v>
      </c>
      <c r="K97" s="28">
        <f t="shared" si="14"/>
        <v>70.050377823357778</v>
      </c>
    </row>
    <row r="98" spans="1:11" ht="26.4">
      <c r="A98" s="32" t="s">
        <v>52</v>
      </c>
      <c r="B98" s="26" t="s">
        <v>53</v>
      </c>
      <c r="C98" s="27">
        <v>18702028.52</v>
      </c>
      <c r="D98" s="27">
        <v>24636589</v>
      </c>
      <c r="E98" s="27">
        <v>13711772</v>
      </c>
      <c r="F98" s="27">
        <v>20213407.09</v>
      </c>
      <c r="G98" s="27">
        <f t="shared" si="10"/>
        <v>1511378.5700000003</v>
      </c>
      <c r="H98" s="27">
        <f t="shared" si="11"/>
        <v>-6501635.0899999999</v>
      </c>
      <c r="I98" s="28">
        <f t="shared" si="12"/>
        <v>8.0813617003296088</v>
      </c>
      <c r="J98" s="28">
        <f t="shared" si="13"/>
        <v>147.41644690416379</v>
      </c>
      <c r="K98" s="28">
        <f t="shared" si="14"/>
        <v>82.046289321951178</v>
      </c>
    </row>
    <row r="99" spans="1:11">
      <c r="A99" s="33" t="s">
        <v>54</v>
      </c>
      <c r="B99" s="26" t="s">
        <v>55</v>
      </c>
      <c r="C99" s="27">
        <v>0</v>
      </c>
      <c r="D99" s="27">
        <v>341219</v>
      </c>
      <c r="E99" s="27">
        <v>204331</v>
      </c>
      <c r="F99" s="27">
        <v>224749.85</v>
      </c>
      <c r="G99" s="27">
        <f t="shared" si="10"/>
        <v>224749.85</v>
      </c>
      <c r="H99" s="27">
        <f t="shared" si="11"/>
        <v>-20418.850000000006</v>
      </c>
      <c r="I99" s="28">
        <f t="shared" si="12"/>
        <v>0</v>
      </c>
      <c r="J99" s="28">
        <f t="shared" si="13"/>
        <v>109.99302602150433</v>
      </c>
      <c r="K99" s="28">
        <f t="shared" si="14"/>
        <v>65.866745403978086</v>
      </c>
    </row>
    <row r="100" spans="1:11" ht="26.4">
      <c r="A100" s="34" t="s">
        <v>92</v>
      </c>
      <c r="B100" s="26" t="s">
        <v>93</v>
      </c>
      <c r="C100" s="27">
        <v>0</v>
      </c>
      <c r="D100" s="27">
        <v>7776</v>
      </c>
      <c r="E100" s="27">
        <v>5832</v>
      </c>
      <c r="F100" s="27">
        <v>0</v>
      </c>
      <c r="G100" s="27">
        <f t="shared" si="10"/>
        <v>0</v>
      </c>
      <c r="H100" s="27">
        <f t="shared" si="11"/>
        <v>5832</v>
      </c>
      <c r="I100" s="28">
        <f t="shared" si="12"/>
        <v>0</v>
      </c>
      <c r="J100" s="28">
        <f t="shared" si="13"/>
        <v>0</v>
      </c>
      <c r="K100" s="28">
        <f t="shared" si="14"/>
        <v>0</v>
      </c>
    </row>
    <row r="101" spans="1:11" ht="26.4">
      <c r="A101" s="34" t="s">
        <v>56</v>
      </c>
      <c r="B101" s="26" t="s">
        <v>57</v>
      </c>
      <c r="C101" s="27">
        <v>0</v>
      </c>
      <c r="D101" s="27">
        <v>333443</v>
      </c>
      <c r="E101" s="27">
        <v>198499</v>
      </c>
      <c r="F101" s="27">
        <v>224749.85</v>
      </c>
      <c r="G101" s="27">
        <f t="shared" si="10"/>
        <v>224749.85</v>
      </c>
      <c r="H101" s="27">
        <f t="shared" si="11"/>
        <v>-26250.850000000006</v>
      </c>
      <c r="I101" s="28">
        <f t="shared" si="12"/>
        <v>0</v>
      </c>
      <c r="J101" s="28">
        <f t="shared" si="13"/>
        <v>113.22467619484229</v>
      </c>
      <c r="K101" s="28">
        <f t="shared" si="14"/>
        <v>67.40277948554926</v>
      </c>
    </row>
    <row r="102" spans="1:11" ht="26.4">
      <c r="A102" s="35" t="s">
        <v>58</v>
      </c>
      <c r="B102" s="26" t="s">
        <v>59</v>
      </c>
      <c r="C102" s="27">
        <v>0</v>
      </c>
      <c r="D102" s="27">
        <v>134944</v>
      </c>
      <c r="E102" s="27">
        <v>0</v>
      </c>
      <c r="F102" s="27">
        <v>26250.85</v>
      </c>
      <c r="G102" s="27">
        <f t="shared" si="10"/>
        <v>26250.85</v>
      </c>
      <c r="H102" s="27">
        <f t="shared" si="11"/>
        <v>-26250.85</v>
      </c>
      <c r="I102" s="28">
        <f t="shared" si="12"/>
        <v>0</v>
      </c>
      <c r="J102" s="28">
        <f t="shared" si="13"/>
        <v>0</v>
      </c>
      <c r="K102" s="28">
        <f t="shared" si="14"/>
        <v>19.453143526203462</v>
      </c>
    </row>
    <row r="103" spans="1:11" ht="26.4">
      <c r="A103" s="35" t="s">
        <v>315</v>
      </c>
      <c r="B103" s="26" t="s">
        <v>316</v>
      </c>
      <c r="C103" s="27">
        <v>0</v>
      </c>
      <c r="D103" s="27">
        <v>198499</v>
      </c>
      <c r="E103" s="27">
        <v>198499</v>
      </c>
      <c r="F103" s="27">
        <v>198499</v>
      </c>
      <c r="G103" s="27">
        <f t="shared" si="10"/>
        <v>198499</v>
      </c>
      <c r="H103" s="27">
        <f t="shared" si="11"/>
        <v>0</v>
      </c>
      <c r="I103" s="28">
        <f t="shared" si="12"/>
        <v>0</v>
      </c>
      <c r="J103" s="28">
        <f t="shared" si="13"/>
        <v>100</v>
      </c>
      <c r="K103" s="28">
        <f t="shared" si="14"/>
        <v>100</v>
      </c>
    </row>
    <row r="104" spans="1:11" ht="26.4">
      <c r="A104" s="33" t="s">
        <v>144</v>
      </c>
      <c r="B104" s="26" t="s">
        <v>145</v>
      </c>
      <c r="C104" s="27">
        <v>18702028.52</v>
      </c>
      <c r="D104" s="27">
        <v>24295370</v>
      </c>
      <c r="E104" s="27">
        <v>13507441</v>
      </c>
      <c r="F104" s="27">
        <v>19988657.239999998</v>
      </c>
      <c r="G104" s="27">
        <f t="shared" si="10"/>
        <v>1286628.7199999988</v>
      </c>
      <c r="H104" s="27">
        <f t="shared" si="11"/>
        <v>-6481216.2399999984</v>
      </c>
      <c r="I104" s="28">
        <f t="shared" si="12"/>
        <v>6.8796212059246642</v>
      </c>
      <c r="J104" s="28">
        <f t="shared" si="13"/>
        <v>147.98256190791429</v>
      </c>
      <c r="K104" s="28">
        <f t="shared" si="14"/>
        <v>82.273524708617316</v>
      </c>
    </row>
    <row r="105" spans="1:11" ht="26.4">
      <c r="A105" s="34" t="s">
        <v>167</v>
      </c>
      <c r="B105" s="26" t="s">
        <v>168</v>
      </c>
      <c r="C105" s="27">
        <v>105284.37</v>
      </c>
      <c r="D105" s="27">
        <v>320530</v>
      </c>
      <c r="E105" s="27">
        <v>130000</v>
      </c>
      <c r="F105" s="27">
        <v>86369.49</v>
      </c>
      <c r="G105" s="27">
        <f t="shared" si="10"/>
        <v>-18914.87999999999</v>
      </c>
      <c r="H105" s="27">
        <f t="shared" si="11"/>
        <v>43630.509999999995</v>
      </c>
      <c r="I105" s="28">
        <f t="shared" si="12"/>
        <v>-17.965515679107909</v>
      </c>
      <c r="J105" s="28">
        <f t="shared" si="13"/>
        <v>66.43806923076923</v>
      </c>
      <c r="K105" s="28">
        <f t="shared" si="14"/>
        <v>26.945836583159142</v>
      </c>
    </row>
    <row r="106" spans="1:11" ht="39.6">
      <c r="A106" s="34" t="s">
        <v>146</v>
      </c>
      <c r="B106" s="26" t="s">
        <v>147</v>
      </c>
      <c r="C106" s="27">
        <v>18596744.149999999</v>
      </c>
      <c r="D106" s="27">
        <v>23974840</v>
      </c>
      <c r="E106" s="27">
        <v>13377441</v>
      </c>
      <c r="F106" s="27">
        <v>19902287.75</v>
      </c>
      <c r="G106" s="27">
        <f t="shared" si="10"/>
        <v>1305543.6000000015</v>
      </c>
      <c r="H106" s="27">
        <f t="shared" si="11"/>
        <v>-6524846.75</v>
      </c>
      <c r="I106" s="28">
        <f t="shared" si="12"/>
        <v>7.0202804828069816</v>
      </c>
      <c r="J106" s="28">
        <f t="shared" si="13"/>
        <v>148.77499926929224</v>
      </c>
      <c r="K106" s="28">
        <f t="shared" si="14"/>
        <v>83.013224488672293</v>
      </c>
    </row>
    <row r="107" spans="1:11">
      <c r="A107" s="31" t="s">
        <v>60</v>
      </c>
      <c r="B107" s="26" t="s">
        <v>61</v>
      </c>
      <c r="C107" s="27">
        <v>6189426.9500000002</v>
      </c>
      <c r="D107" s="27">
        <v>8659244</v>
      </c>
      <c r="E107" s="27">
        <v>1242421</v>
      </c>
      <c r="F107" s="27">
        <v>5468716.96</v>
      </c>
      <c r="G107" s="27">
        <f t="shared" si="10"/>
        <v>-720709.99000000022</v>
      </c>
      <c r="H107" s="27">
        <f t="shared" si="11"/>
        <v>-4226295.96</v>
      </c>
      <c r="I107" s="28">
        <f t="shared" si="12"/>
        <v>-11.644211908826236</v>
      </c>
      <c r="J107" s="28">
        <f t="shared" si="13"/>
        <v>440.16617233610827</v>
      </c>
      <c r="K107" s="28">
        <f t="shared" si="14"/>
        <v>63.154669853395973</v>
      </c>
    </row>
    <row r="108" spans="1:11">
      <c r="A108" s="32" t="s">
        <v>62</v>
      </c>
      <c r="B108" s="26" t="s">
        <v>63</v>
      </c>
      <c r="C108" s="27">
        <v>889707.71</v>
      </c>
      <c r="D108" s="27">
        <v>3439917</v>
      </c>
      <c r="E108" s="27">
        <v>1192421</v>
      </c>
      <c r="F108" s="27">
        <v>851032.01</v>
      </c>
      <c r="G108" s="27">
        <f t="shared" si="10"/>
        <v>-38675.699999999953</v>
      </c>
      <c r="H108" s="27">
        <f t="shared" si="11"/>
        <v>341388.99</v>
      </c>
      <c r="I108" s="28">
        <f t="shared" si="12"/>
        <v>-4.3470118967497768</v>
      </c>
      <c r="J108" s="28">
        <f t="shared" si="13"/>
        <v>71.370095796702671</v>
      </c>
      <c r="K108" s="28">
        <f t="shared" si="14"/>
        <v>24.739899538273743</v>
      </c>
    </row>
    <row r="109" spans="1:11">
      <c r="A109" s="32" t="s">
        <v>194</v>
      </c>
      <c r="B109" s="26" t="s">
        <v>195</v>
      </c>
      <c r="C109" s="27">
        <v>5299719.24</v>
      </c>
      <c r="D109" s="27">
        <v>5219327</v>
      </c>
      <c r="E109" s="27">
        <v>50000</v>
      </c>
      <c r="F109" s="27">
        <v>4617684.95</v>
      </c>
      <c r="G109" s="27">
        <f t="shared" si="10"/>
        <v>-682034.29</v>
      </c>
      <c r="H109" s="27">
        <f t="shared" si="11"/>
        <v>-4567684.95</v>
      </c>
      <c r="I109" s="28">
        <f t="shared" si="12"/>
        <v>-12.869253239913135</v>
      </c>
      <c r="J109" s="28">
        <f t="shared" si="13"/>
        <v>9235.3699000000015</v>
      </c>
      <c r="K109" s="28">
        <f t="shared" si="14"/>
        <v>88.472804060753433</v>
      </c>
    </row>
    <row r="110" spans="1:11" ht="26.4">
      <c r="A110" s="33" t="s">
        <v>196</v>
      </c>
      <c r="B110" s="26" t="s">
        <v>197</v>
      </c>
      <c r="C110" s="27">
        <v>5299719.24</v>
      </c>
      <c r="D110" s="27">
        <v>5219327</v>
      </c>
      <c r="E110" s="27">
        <v>50000</v>
      </c>
      <c r="F110" s="27">
        <v>4617684.95</v>
      </c>
      <c r="G110" s="27">
        <f t="shared" si="10"/>
        <v>-682034.29</v>
      </c>
      <c r="H110" s="27">
        <f t="shared" si="11"/>
        <v>-4567684.95</v>
      </c>
      <c r="I110" s="28">
        <f t="shared" si="12"/>
        <v>-12.869253239913135</v>
      </c>
      <c r="J110" s="28">
        <f t="shared" si="13"/>
        <v>9235.3699000000015</v>
      </c>
      <c r="K110" s="28">
        <f t="shared" si="14"/>
        <v>88.472804060753433</v>
      </c>
    </row>
    <row r="111" spans="1:11">
      <c r="A111" s="34" t="s">
        <v>198</v>
      </c>
      <c r="B111" s="26" t="s">
        <v>199</v>
      </c>
      <c r="C111" s="27">
        <v>45874.44</v>
      </c>
      <c r="D111" s="27">
        <v>185400</v>
      </c>
      <c r="E111" s="27">
        <v>50000</v>
      </c>
      <c r="F111" s="27">
        <v>80625.95</v>
      </c>
      <c r="G111" s="27">
        <f t="shared" si="10"/>
        <v>34751.509999999995</v>
      </c>
      <c r="H111" s="27">
        <f t="shared" si="11"/>
        <v>-30625.949999999997</v>
      </c>
      <c r="I111" s="28">
        <f t="shared" si="12"/>
        <v>75.753535084024975</v>
      </c>
      <c r="J111" s="28">
        <f t="shared" si="13"/>
        <v>161.25190000000001</v>
      </c>
      <c r="K111" s="28">
        <f t="shared" si="14"/>
        <v>43.487567421790722</v>
      </c>
    </row>
    <row r="112" spans="1:11" ht="39.6">
      <c r="A112" s="34" t="s">
        <v>200</v>
      </c>
      <c r="B112" s="26" t="s">
        <v>201</v>
      </c>
      <c r="C112" s="27">
        <v>5253844.8</v>
      </c>
      <c r="D112" s="27">
        <v>5033927</v>
      </c>
      <c r="E112" s="27">
        <v>0</v>
      </c>
      <c r="F112" s="27">
        <v>4537059</v>
      </c>
      <c r="G112" s="27">
        <f t="shared" si="10"/>
        <v>-716785.79999999981</v>
      </c>
      <c r="H112" s="27">
        <f t="shared" si="11"/>
        <v>-4537059</v>
      </c>
      <c r="I112" s="28">
        <f t="shared" si="12"/>
        <v>-13.643071451216073</v>
      </c>
      <c r="J112" s="28">
        <f t="shared" si="13"/>
        <v>0</v>
      </c>
      <c r="K112" s="28">
        <f t="shared" si="14"/>
        <v>90.129614513678874</v>
      </c>
    </row>
    <row r="113" spans="1:11">
      <c r="A113" s="25"/>
      <c r="B113" s="26" t="s">
        <v>64</v>
      </c>
      <c r="C113" s="27">
        <v>41177731.700000003</v>
      </c>
      <c r="D113" s="27">
        <v>-3755633</v>
      </c>
      <c r="E113" s="27">
        <v>-1857042</v>
      </c>
      <c r="F113" s="27">
        <v>34147113</v>
      </c>
      <c r="G113" s="27">
        <f t="shared" si="10"/>
        <v>-7030618.700000003</v>
      </c>
      <c r="H113" s="27">
        <f t="shared" si="11"/>
        <v>-36004155</v>
      </c>
      <c r="I113" s="28">
        <f t="shared" si="12"/>
        <v>-17.073836779600953</v>
      </c>
      <c r="J113" s="28">
        <f t="shared" si="13"/>
        <v>-1838.7905604719765</v>
      </c>
      <c r="K113" s="28">
        <f t="shared" si="14"/>
        <v>-909.22390446563861</v>
      </c>
    </row>
    <row r="114" spans="1:11">
      <c r="A114" s="25" t="s">
        <v>65</v>
      </c>
      <c r="B114" s="26" t="s">
        <v>66</v>
      </c>
      <c r="C114" s="27">
        <v>-41177731.700000003</v>
      </c>
      <c r="D114" s="27">
        <v>3755633</v>
      </c>
      <c r="E114" s="27">
        <v>1857042</v>
      </c>
      <c r="F114" s="27">
        <v>-34147113</v>
      </c>
      <c r="G114" s="27">
        <f t="shared" si="10"/>
        <v>7030618.700000003</v>
      </c>
      <c r="H114" s="27">
        <f t="shared" si="11"/>
        <v>36004155</v>
      </c>
      <c r="I114" s="28">
        <f t="shared" si="12"/>
        <v>-17.073836779600953</v>
      </c>
      <c r="J114" s="28">
        <f t="shared" si="13"/>
        <v>-1838.7905604719765</v>
      </c>
      <c r="K114" s="28">
        <f t="shared" si="14"/>
        <v>-909.22390446563861</v>
      </c>
    </row>
    <row r="115" spans="1:11">
      <c r="A115" s="31" t="s">
        <v>67</v>
      </c>
      <c r="B115" s="26" t="s">
        <v>68</v>
      </c>
      <c r="C115" s="27">
        <v>-41177731.700000003</v>
      </c>
      <c r="D115" s="27">
        <v>3755633</v>
      </c>
      <c r="E115" s="27">
        <v>1857042</v>
      </c>
      <c r="F115" s="27">
        <v>-34147113</v>
      </c>
      <c r="G115" s="27">
        <f t="shared" si="10"/>
        <v>7030618.700000003</v>
      </c>
      <c r="H115" s="27">
        <f t="shared" si="11"/>
        <v>36004155</v>
      </c>
      <c r="I115" s="28">
        <f t="shared" si="12"/>
        <v>-17.073836779600953</v>
      </c>
      <c r="J115" s="28">
        <f t="shared" si="13"/>
        <v>-1838.7905604719765</v>
      </c>
      <c r="K115" s="28">
        <f t="shared" si="14"/>
        <v>-909.22390446563861</v>
      </c>
    </row>
    <row r="116" spans="1:11" ht="26.4">
      <c r="A116" s="32" t="s">
        <v>94</v>
      </c>
      <c r="B116" s="26" t="s">
        <v>95</v>
      </c>
      <c r="C116" s="27">
        <v>-2736645.21</v>
      </c>
      <c r="D116" s="27">
        <v>3755633</v>
      </c>
      <c r="E116" s="27">
        <v>1857042</v>
      </c>
      <c r="F116" s="27">
        <v>-3293643.59</v>
      </c>
      <c r="G116" s="27">
        <f t="shared" si="10"/>
        <v>-556998.37999999989</v>
      </c>
      <c r="H116" s="27">
        <f t="shared" si="11"/>
        <v>5150685.59</v>
      </c>
      <c r="I116" s="28">
        <f t="shared" si="12"/>
        <v>20.3533281539261</v>
      </c>
      <c r="J116" s="28">
        <f t="shared" si="13"/>
        <v>-177.3596714560037</v>
      </c>
      <c r="K116" s="28">
        <f t="shared" si="14"/>
        <v>-87.698760501891428</v>
      </c>
    </row>
    <row r="117" spans="1:11">
      <c r="A117" s="36" t="s">
        <v>252</v>
      </c>
      <c r="B117" s="37" t="s">
        <v>595</v>
      </c>
      <c r="C117" s="38"/>
      <c r="D117" s="38"/>
      <c r="E117" s="38"/>
      <c r="F117" s="38"/>
      <c r="G117" s="38"/>
      <c r="H117" s="38"/>
      <c r="I117" s="39"/>
      <c r="J117" s="39"/>
      <c r="K117" s="39"/>
    </row>
    <row r="118" spans="1:11">
      <c r="A118" s="25" t="s">
        <v>28</v>
      </c>
      <c r="B118" s="26" t="s">
        <v>29</v>
      </c>
      <c r="C118" s="27">
        <v>17685237.98</v>
      </c>
      <c r="D118" s="27">
        <v>18833798</v>
      </c>
      <c r="E118" s="27">
        <v>12483177</v>
      </c>
      <c r="F118" s="27">
        <v>16294251.300000001</v>
      </c>
      <c r="G118" s="27">
        <f t="shared" ref="G118:G144" si="15">F118-C118</f>
        <v>-1390986.6799999997</v>
      </c>
      <c r="H118" s="27">
        <f t="shared" ref="H118:H144" si="16">E118-F118</f>
        <v>-3811074.3000000007</v>
      </c>
      <c r="I118" s="28">
        <f t="shared" ref="I118:I144" si="17">IF(ISERROR(F118/C118),0,F118/C118*100-100)</f>
        <v>-7.8652415170949297</v>
      </c>
      <c r="J118" s="28">
        <f t="shared" ref="J118:J144" si="18">IF(ISERROR(F118/E118),0,F118/E118*100)</f>
        <v>130.52968246785255</v>
      </c>
      <c r="K118" s="28">
        <f t="shared" ref="K118:K144" si="19">IF(ISERROR(F118/D118),0,F118/D118*100)</f>
        <v>86.516013923479491</v>
      </c>
    </row>
    <row r="119" spans="1:11" ht="26.4">
      <c r="A119" s="31" t="s">
        <v>76</v>
      </c>
      <c r="B119" s="26" t="s">
        <v>77</v>
      </c>
      <c r="C119" s="27">
        <v>5044744.59</v>
      </c>
      <c r="D119" s="27">
        <v>6444372</v>
      </c>
      <c r="E119" s="27">
        <v>4800000</v>
      </c>
      <c r="F119" s="27">
        <v>3904825.3</v>
      </c>
      <c r="G119" s="27">
        <f t="shared" si="15"/>
        <v>-1139919.29</v>
      </c>
      <c r="H119" s="27">
        <f t="shared" si="16"/>
        <v>895174.70000000019</v>
      </c>
      <c r="I119" s="28">
        <f t="shared" si="17"/>
        <v>-22.596174487398585</v>
      </c>
      <c r="J119" s="28">
        <f t="shared" si="18"/>
        <v>81.350527083333333</v>
      </c>
      <c r="K119" s="28">
        <f t="shared" si="19"/>
        <v>60.592797870762269</v>
      </c>
    </row>
    <row r="120" spans="1:11">
      <c r="A120" s="31" t="s">
        <v>78</v>
      </c>
      <c r="B120" s="26" t="s">
        <v>79</v>
      </c>
      <c r="C120" s="27">
        <v>43253.39</v>
      </c>
      <c r="D120" s="27">
        <v>0</v>
      </c>
      <c r="E120" s="27">
        <v>0</v>
      </c>
      <c r="F120" s="27">
        <v>0</v>
      </c>
      <c r="G120" s="27">
        <f t="shared" si="15"/>
        <v>-43253.39</v>
      </c>
      <c r="H120" s="27">
        <f t="shared" si="16"/>
        <v>0</v>
      </c>
      <c r="I120" s="28">
        <f t="shared" si="17"/>
        <v>-100</v>
      </c>
      <c r="J120" s="28">
        <f t="shared" si="18"/>
        <v>0</v>
      </c>
      <c r="K120" s="28">
        <f t="shared" si="19"/>
        <v>0</v>
      </c>
    </row>
    <row r="121" spans="1:11">
      <c r="A121" s="32" t="s">
        <v>80</v>
      </c>
      <c r="B121" s="26" t="s">
        <v>81</v>
      </c>
      <c r="C121" s="27">
        <v>43253.39</v>
      </c>
      <c r="D121" s="27">
        <v>0</v>
      </c>
      <c r="E121" s="27">
        <v>0</v>
      </c>
      <c r="F121" s="27">
        <v>0</v>
      </c>
      <c r="G121" s="27">
        <f t="shared" si="15"/>
        <v>-43253.39</v>
      </c>
      <c r="H121" s="27">
        <f t="shared" si="16"/>
        <v>0</v>
      </c>
      <c r="I121" s="28">
        <f t="shared" si="17"/>
        <v>-100</v>
      </c>
      <c r="J121" s="28">
        <f t="shared" si="18"/>
        <v>0</v>
      </c>
      <c r="K121" s="28">
        <f t="shared" si="19"/>
        <v>0</v>
      </c>
    </row>
    <row r="122" spans="1:11">
      <c r="A122" s="33" t="s">
        <v>82</v>
      </c>
      <c r="B122" s="26" t="s">
        <v>83</v>
      </c>
      <c r="C122" s="27">
        <v>43253.39</v>
      </c>
      <c r="D122" s="27">
        <v>0</v>
      </c>
      <c r="E122" s="27">
        <v>0</v>
      </c>
      <c r="F122" s="27">
        <v>0</v>
      </c>
      <c r="G122" s="27">
        <f t="shared" si="15"/>
        <v>-43253.39</v>
      </c>
      <c r="H122" s="27">
        <f t="shared" si="16"/>
        <v>0</v>
      </c>
      <c r="I122" s="28">
        <f t="shared" si="17"/>
        <v>-100</v>
      </c>
      <c r="J122" s="28">
        <f t="shared" si="18"/>
        <v>0</v>
      </c>
      <c r="K122" s="28">
        <f t="shared" si="19"/>
        <v>0</v>
      </c>
    </row>
    <row r="123" spans="1:11" ht="26.4">
      <c r="A123" s="34" t="s">
        <v>84</v>
      </c>
      <c r="B123" s="26" t="s">
        <v>85</v>
      </c>
      <c r="C123" s="27">
        <v>43253.39</v>
      </c>
      <c r="D123" s="27">
        <v>0</v>
      </c>
      <c r="E123" s="27">
        <v>0</v>
      </c>
      <c r="F123" s="27">
        <v>0</v>
      </c>
      <c r="G123" s="27">
        <f t="shared" si="15"/>
        <v>-43253.39</v>
      </c>
      <c r="H123" s="27">
        <f t="shared" si="16"/>
        <v>0</v>
      </c>
      <c r="I123" s="28">
        <f t="shared" si="17"/>
        <v>-100</v>
      </c>
      <c r="J123" s="28">
        <f t="shared" si="18"/>
        <v>0</v>
      </c>
      <c r="K123" s="28">
        <f t="shared" si="19"/>
        <v>0</v>
      </c>
    </row>
    <row r="124" spans="1:11" ht="26.4">
      <c r="A124" s="35" t="s">
        <v>86</v>
      </c>
      <c r="B124" s="26" t="s">
        <v>87</v>
      </c>
      <c r="C124" s="27">
        <v>43253.39</v>
      </c>
      <c r="D124" s="27">
        <v>0</v>
      </c>
      <c r="E124" s="27">
        <v>0</v>
      </c>
      <c r="F124" s="27">
        <v>0</v>
      </c>
      <c r="G124" s="27">
        <f t="shared" si="15"/>
        <v>-43253.39</v>
      </c>
      <c r="H124" s="27">
        <f t="shared" si="16"/>
        <v>0</v>
      </c>
      <c r="I124" s="28">
        <f t="shared" si="17"/>
        <v>-100</v>
      </c>
      <c r="J124" s="28">
        <f t="shared" si="18"/>
        <v>0</v>
      </c>
      <c r="K124" s="28">
        <f t="shared" si="19"/>
        <v>0</v>
      </c>
    </row>
    <row r="125" spans="1:11">
      <c r="A125" s="31" t="s">
        <v>30</v>
      </c>
      <c r="B125" s="26" t="s">
        <v>31</v>
      </c>
      <c r="C125" s="27">
        <v>12597240</v>
      </c>
      <c r="D125" s="27">
        <v>12389426</v>
      </c>
      <c r="E125" s="27">
        <v>7683177</v>
      </c>
      <c r="F125" s="27">
        <v>12389426</v>
      </c>
      <c r="G125" s="27">
        <f t="shared" si="15"/>
        <v>-207814</v>
      </c>
      <c r="H125" s="27">
        <f t="shared" si="16"/>
        <v>-4706249</v>
      </c>
      <c r="I125" s="28">
        <f t="shared" si="17"/>
        <v>-1.6496788185348521</v>
      </c>
      <c r="J125" s="28">
        <f t="shared" si="18"/>
        <v>161.25394481996184</v>
      </c>
      <c r="K125" s="28">
        <f t="shared" si="19"/>
        <v>100</v>
      </c>
    </row>
    <row r="126" spans="1:11">
      <c r="A126" s="32" t="s">
        <v>32</v>
      </c>
      <c r="B126" s="26" t="s">
        <v>33</v>
      </c>
      <c r="C126" s="27">
        <v>12597240</v>
      </c>
      <c r="D126" s="27">
        <v>12389426</v>
      </c>
      <c r="E126" s="27">
        <v>7683177</v>
      </c>
      <c r="F126" s="27">
        <v>12389426</v>
      </c>
      <c r="G126" s="27">
        <f t="shared" si="15"/>
        <v>-207814</v>
      </c>
      <c r="H126" s="27">
        <f t="shared" si="16"/>
        <v>-4706249</v>
      </c>
      <c r="I126" s="28">
        <f t="shared" si="17"/>
        <v>-1.6496788185348521</v>
      </c>
      <c r="J126" s="28">
        <f t="shared" si="18"/>
        <v>161.25394481996184</v>
      </c>
      <c r="K126" s="28">
        <f t="shared" si="19"/>
        <v>100</v>
      </c>
    </row>
    <row r="127" spans="1:11">
      <c r="A127" s="25" t="s">
        <v>34</v>
      </c>
      <c r="B127" s="26" t="s">
        <v>35</v>
      </c>
      <c r="C127" s="27">
        <v>13001278.210000001</v>
      </c>
      <c r="D127" s="27">
        <v>19743798</v>
      </c>
      <c r="E127" s="27">
        <v>12963177</v>
      </c>
      <c r="F127" s="27">
        <v>12072784.67</v>
      </c>
      <c r="G127" s="27">
        <f t="shared" si="15"/>
        <v>-928493.54000000097</v>
      </c>
      <c r="H127" s="27">
        <f t="shared" si="16"/>
        <v>890392.33000000007</v>
      </c>
      <c r="I127" s="28">
        <f t="shared" si="17"/>
        <v>-7.1415558147647715</v>
      </c>
      <c r="J127" s="28">
        <f t="shared" si="18"/>
        <v>93.131372579422461</v>
      </c>
      <c r="K127" s="28">
        <f t="shared" si="19"/>
        <v>61.147225422383265</v>
      </c>
    </row>
    <row r="128" spans="1:11">
      <c r="A128" s="31" t="s">
        <v>36</v>
      </c>
      <c r="B128" s="26" t="s">
        <v>37</v>
      </c>
      <c r="C128" s="27">
        <v>12949203.460000001</v>
      </c>
      <c r="D128" s="27">
        <v>19127847</v>
      </c>
      <c r="E128" s="27">
        <v>12791519</v>
      </c>
      <c r="F128" s="27">
        <v>12023277.52</v>
      </c>
      <c r="G128" s="27">
        <f t="shared" si="15"/>
        <v>-925925.94000000134</v>
      </c>
      <c r="H128" s="27">
        <f t="shared" si="16"/>
        <v>768241.48000000045</v>
      </c>
      <c r="I128" s="28">
        <f t="shared" si="17"/>
        <v>-7.1504470746805424</v>
      </c>
      <c r="J128" s="28">
        <f t="shared" si="18"/>
        <v>93.994134082121121</v>
      </c>
      <c r="K128" s="28">
        <f t="shared" si="19"/>
        <v>62.857453429024176</v>
      </c>
    </row>
    <row r="129" spans="1:11">
      <c r="A129" s="32" t="s">
        <v>38</v>
      </c>
      <c r="B129" s="26" t="s">
        <v>39</v>
      </c>
      <c r="C129" s="27">
        <v>11764239.460000001</v>
      </c>
      <c r="D129" s="27">
        <v>17454208</v>
      </c>
      <c r="E129" s="27">
        <v>11510000</v>
      </c>
      <c r="F129" s="27">
        <v>10741758.52</v>
      </c>
      <c r="G129" s="27">
        <f t="shared" si="15"/>
        <v>-1022480.9400000013</v>
      </c>
      <c r="H129" s="27">
        <f t="shared" si="16"/>
        <v>768241.48000000045</v>
      </c>
      <c r="I129" s="28">
        <f t="shared" si="17"/>
        <v>-8.6914325696665173</v>
      </c>
      <c r="J129" s="28">
        <f t="shared" si="18"/>
        <v>93.325443266724591</v>
      </c>
      <c r="K129" s="28">
        <f t="shared" si="19"/>
        <v>61.542514676117065</v>
      </c>
    </row>
    <row r="130" spans="1:11">
      <c r="A130" s="33" t="s">
        <v>40</v>
      </c>
      <c r="B130" s="26" t="s">
        <v>41</v>
      </c>
      <c r="C130" s="27">
        <v>10167251.689999999</v>
      </c>
      <c r="D130" s="27">
        <v>15054530</v>
      </c>
      <c r="E130" s="27">
        <v>9900000</v>
      </c>
      <c r="F130" s="27">
        <v>9297269.3699999992</v>
      </c>
      <c r="G130" s="27">
        <f t="shared" si="15"/>
        <v>-869982.3200000003</v>
      </c>
      <c r="H130" s="27">
        <f t="shared" si="16"/>
        <v>602730.63000000082</v>
      </c>
      <c r="I130" s="28">
        <f t="shared" si="17"/>
        <v>-8.5567107663487008</v>
      </c>
      <c r="J130" s="28">
        <f t="shared" si="18"/>
        <v>93.911811818181818</v>
      </c>
      <c r="K130" s="28">
        <f t="shared" si="19"/>
        <v>61.757287474268537</v>
      </c>
    </row>
    <row r="131" spans="1:11">
      <c r="A131" s="33" t="s">
        <v>42</v>
      </c>
      <c r="B131" s="26" t="s">
        <v>43</v>
      </c>
      <c r="C131" s="27">
        <v>1596987.77</v>
      </c>
      <c r="D131" s="27">
        <v>2399678</v>
      </c>
      <c r="E131" s="27">
        <v>1610000</v>
      </c>
      <c r="F131" s="27">
        <v>1444489.15</v>
      </c>
      <c r="G131" s="27">
        <f t="shared" si="15"/>
        <v>-152498.62000000011</v>
      </c>
      <c r="H131" s="27">
        <f t="shared" si="16"/>
        <v>165510.85000000009</v>
      </c>
      <c r="I131" s="28">
        <f t="shared" si="17"/>
        <v>-9.549141381339453</v>
      </c>
      <c r="J131" s="28">
        <f t="shared" si="18"/>
        <v>89.719822981366448</v>
      </c>
      <c r="K131" s="28">
        <f t="shared" si="19"/>
        <v>60.19512409581619</v>
      </c>
    </row>
    <row r="132" spans="1:11">
      <c r="A132" s="34" t="s">
        <v>44</v>
      </c>
      <c r="B132" s="26" t="s">
        <v>45</v>
      </c>
      <c r="C132" s="27">
        <v>8909.1200000000008</v>
      </c>
      <c r="D132" s="27">
        <v>0</v>
      </c>
      <c r="E132" s="27">
        <v>0</v>
      </c>
      <c r="F132" s="27">
        <v>8745.5</v>
      </c>
      <c r="G132" s="27">
        <f t="shared" si="15"/>
        <v>-163.6200000000008</v>
      </c>
      <c r="H132" s="27">
        <f t="shared" si="16"/>
        <v>-8745.5</v>
      </c>
      <c r="I132" s="28">
        <f t="shared" si="17"/>
        <v>-1.8365450235264547</v>
      </c>
      <c r="J132" s="28">
        <f t="shared" si="18"/>
        <v>0</v>
      </c>
      <c r="K132" s="28">
        <f t="shared" si="19"/>
        <v>0</v>
      </c>
    </row>
    <row r="133" spans="1:11" ht="26.4">
      <c r="A133" s="32" t="s">
        <v>52</v>
      </c>
      <c r="B133" s="26" t="s">
        <v>53</v>
      </c>
      <c r="C133" s="27">
        <v>1184964</v>
      </c>
      <c r="D133" s="27">
        <v>1673639</v>
      </c>
      <c r="E133" s="27">
        <v>1281519</v>
      </c>
      <c r="F133" s="27">
        <v>1281519</v>
      </c>
      <c r="G133" s="27">
        <f t="shared" si="15"/>
        <v>96555</v>
      </c>
      <c r="H133" s="27">
        <f t="shared" si="16"/>
        <v>0</v>
      </c>
      <c r="I133" s="28">
        <f t="shared" si="17"/>
        <v>8.1483488105967865</v>
      </c>
      <c r="J133" s="28">
        <f t="shared" si="18"/>
        <v>100</v>
      </c>
      <c r="K133" s="28">
        <f t="shared" si="19"/>
        <v>76.570813658142526</v>
      </c>
    </row>
    <row r="134" spans="1:11">
      <c r="A134" s="33" t="s">
        <v>54</v>
      </c>
      <c r="B134" s="26" t="s">
        <v>55</v>
      </c>
      <c r="C134" s="27">
        <v>0</v>
      </c>
      <c r="D134" s="27">
        <v>105156</v>
      </c>
      <c r="E134" s="27">
        <v>105156</v>
      </c>
      <c r="F134" s="27">
        <v>105156</v>
      </c>
      <c r="G134" s="27">
        <f t="shared" si="15"/>
        <v>105156</v>
      </c>
      <c r="H134" s="27">
        <f t="shared" si="16"/>
        <v>0</v>
      </c>
      <c r="I134" s="28">
        <f t="shared" si="17"/>
        <v>0</v>
      </c>
      <c r="J134" s="28">
        <f t="shared" si="18"/>
        <v>100</v>
      </c>
      <c r="K134" s="28">
        <f t="shared" si="19"/>
        <v>100</v>
      </c>
    </row>
    <row r="135" spans="1:11" ht="26.4">
      <c r="A135" s="34" t="s">
        <v>56</v>
      </c>
      <c r="B135" s="26" t="s">
        <v>57</v>
      </c>
      <c r="C135" s="27">
        <v>0</v>
      </c>
      <c r="D135" s="27">
        <v>105156</v>
      </c>
      <c r="E135" s="27">
        <v>105156</v>
      </c>
      <c r="F135" s="27">
        <v>105156</v>
      </c>
      <c r="G135" s="27">
        <f t="shared" si="15"/>
        <v>105156</v>
      </c>
      <c r="H135" s="27">
        <f t="shared" si="16"/>
        <v>0</v>
      </c>
      <c r="I135" s="28">
        <f t="shared" si="17"/>
        <v>0</v>
      </c>
      <c r="J135" s="28">
        <f t="shared" si="18"/>
        <v>100</v>
      </c>
      <c r="K135" s="28">
        <f t="shared" si="19"/>
        <v>100</v>
      </c>
    </row>
    <row r="136" spans="1:11" ht="26.4">
      <c r="A136" s="35" t="s">
        <v>315</v>
      </c>
      <c r="B136" s="26" t="s">
        <v>316</v>
      </c>
      <c r="C136" s="27">
        <v>0</v>
      </c>
      <c r="D136" s="27">
        <v>105156</v>
      </c>
      <c r="E136" s="27">
        <v>105156</v>
      </c>
      <c r="F136" s="27">
        <v>105156</v>
      </c>
      <c r="G136" s="27">
        <f t="shared" si="15"/>
        <v>105156</v>
      </c>
      <c r="H136" s="27">
        <f t="shared" si="16"/>
        <v>0</v>
      </c>
      <c r="I136" s="28">
        <f t="shared" si="17"/>
        <v>0</v>
      </c>
      <c r="J136" s="28">
        <f t="shared" si="18"/>
        <v>100</v>
      </c>
      <c r="K136" s="28">
        <f t="shared" si="19"/>
        <v>100</v>
      </c>
    </row>
    <row r="137" spans="1:11" ht="26.4">
      <c r="A137" s="33" t="s">
        <v>144</v>
      </c>
      <c r="B137" s="26" t="s">
        <v>145</v>
      </c>
      <c r="C137" s="27">
        <v>1184964</v>
      </c>
      <c r="D137" s="27">
        <v>1568483</v>
      </c>
      <c r="E137" s="27">
        <v>1176363</v>
      </c>
      <c r="F137" s="27">
        <v>1176363</v>
      </c>
      <c r="G137" s="27">
        <f t="shared" si="15"/>
        <v>-8601</v>
      </c>
      <c r="H137" s="27">
        <f t="shared" si="16"/>
        <v>0</v>
      </c>
      <c r="I137" s="28">
        <f t="shared" si="17"/>
        <v>-0.72584483579247205</v>
      </c>
      <c r="J137" s="28">
        <f t="shared" si="18"/>
        <v>100</v>
      </c>
      <c r="K137" s="28">
        <f t="shared" si="19"/>
        <v>75.000047816903333</v>
      </c>
    </row>
    <row r="138" spans="1:11" ht="39.6">
      <c r="A138" s="34" t="s">
        <v>146</v>
      </c>
      <c r="B138" s="26" t="s">
        <v>147</v>
      </c>
      <c r="C138" s="27">
        <v>1184964</v>
      </c>
      <c r="D138" s="27">
        <v>1568483</v>
      </c>
      <c r="E138" s="27">
        <v>1176363</v>
      </c>
      <c r="F138" s="27">
        <v>1176363</v>
      </c>
      <c r="G138" s="27">
        <f t="shared" si="15"/>
        <v>-8601</v>
      </c>
      <c r="H138" s="27">
        <f t="shared" si="16"/>
        <v>0</v>
      </c>
      <c r="I138" s="28">
        <f t="shared" si="17"/>
        <v>-0.72584483579247205</v>
      </c>
      <c r="J138" s="28">
        <f t="shared" si="18"/>
        <v>100</v>
      </c>
      <c r="K138" s="28">
        <f t="shared" si="19"/>
        <v>75.000047816903333</v>
      </c>
    </row>
    <row r="139" spans="1:11">
      <c r="A139" s="31" t="s">
        <v>60</v>
      </c>
      <c r="B139" s="26" t="s">
        <v>61</v>
      </c>
      <c r="C139" s="27">
        <v>52074.75</v>
      </c>
      <c r="D139" s="27">
        <v>615951</v>
      </c>
      <c r="E139" s="27">
        <v>171658</v>
      </c>
      <c r="F139" s="27">
        <v>49507.15</v>
      </c>
      <c r="G139" s="27">
        <f t="shared" si="15"/>
        <v>-2567.5999999999985</v>
      </c>
      <c r="H139" s="27">
        <f t="shared" si="16"/>
        <v>122150.85</v>
      </c>
      <c r="I139" s="28">
        <f t="shared" si="17"/>
        <v>-4.9306045636320732</v>
      </c>
      <c r="J139" s="28">
        <f t="shared" si="18"/>
        <v>28.840572533758984</v>
      </c>
      <c r="K139" s="28">
        <f t="shared" si="19"/>
        <v>8.0375143477322073</v>
      </c>
    </row>
    <row r="140" spans="1:11">
      <c r="A140" s="32" t="s">
        <v>62</v>
      </c>
      <c r="B140" s="26" t="s">
        <v>63</v>
      </c>
      <c r="C140" s="27">
        <v>52074.75</v>
      </c>
      <c r="D140" s="27">
        <v>615951</v>
      </c>
      <c r="E140" s="27">
        <v>171658</v>
      </c>
      <c r="F140" s="27">
        <v>49507.15</v>
      </c>
      <c r="G140" s="27">
        <f t="shared" si="15"/>
        <v>-2567.5999999999985</v>
      </c>
      <c r="H140" s="27">
        <f t="shared" si="16"/>
        <v>122150.85</v>
      </c>
      <c r="I140" s="28">
        <f t="shared" si="17"/>
        <v>-4.9306045636320732</v>
      </c>
      <c r="J140" s="28">
        <f t="shared" si="18"/>
        <v>28.840572533758984</v>
      </c>
      <c r="K140" s="28">
        <f t="shared" si="19"/>
        <v>8.0375143477322073</v>
      </c>
    </row>
    <row r="141" spans="1:11">
      <c r="A141" s="25"/>
      <c r="B141" s="26" t="s">
        <v>64</v>
      </c>
      <c r="C141" s="27">
        <v>4683959.7699999996</v>
      </c>
      <c r="D141" s="27">
        <v>-910000</v>
      </c>
      <c r="E141" s="27">
        <v>-480000</v>
      </c>
      <c r="F141" s="27">
        <v>4221466.63</v>
      </c>
      <c r="G141" s="27">
        <f t="shared" si="15"/>
        <v>-462493.13999999966</v>
      </c>
      <c r="H141" s="27">
        <f t="shared" si="16"/>
        <v>-4701466.63</v>
      </c>
      <c r="I141" s="28">
        <f t="shared" si="17"/>
        <v>-9.8739776323911457</v>
      </c>
      <c r="J141" s="28">
        <f t="shared" si="18"/>
        <v>-879.47221458333331</v>
      </c>
      <c r="K141" s="28">
        <f t="shared" si="19"/>
        <v>-463.89743186813189</v>
      </c>
    </row>
    <row r="142" spans="1:11">
      <c r="A142" s="25" t="s">
        <v>65</v>
      </c>
      <c r="B142" s="26" t="s">
        <v>66</v>
      </c>
      <c r="C142" s="27">
        <v>-4683959.7699999996</v>
      </c>
      <c r="D142" s="27">
        <v>910000</v>
      </c>
      <c r="E142" s="27">
        <v>480000</v>
      </c>
      <c r="F142" s="27">
        <v>-4221466.63</v>
      </c>
      <c r="G142" s="27">
        <f t="shared" si="15"/>
        <v>462493.13999999966</v>
      </c>
      <c r="H142" s="27">
        <f t="shared" si="16"/>
        <v>4701466.63</v>
      </c>
      <c r="I142" s="28">
        <f t="shared" si="17"/>
        <v>-9.8739776323911457</v>
      </c>
      <c r="J142" s="28">
        <f t="shared" si="18"/>
        <v>-879.47221458333331</v>
      </c>
      <c r="K142" s="28">
        <f t="shared" si="19"/>
        <v>-463.89743186813189</v>
      </c>
    </row>
    <row r="143" spans="1:11">
      <c r="A143" s="31" t="s">
        <v>67</v>
      </c>
      <c r="B143" s="26" t="s">
        <v>68</v>
      </c>
      <c r="C143" s="27">
        <v>-4683959.7699999996</v>
      </c>
      <c r="D143" s="27">
        <v>910000</v>
      </c>
      <c r="E143" s="27">
        <v>480000</v>
      </c>
      <c r="F143" s="27">
        <v>-4221466.63</v>
      </c>
      <c r="G143" s="27">
        <f t="shared" si="15"/>
        <v>462493.13999999966</v>
      </c>
      <c r="H143" s="27">
        <f t="shared" si="16"/>
        <v>4701466.63</v>
      </c>
      <c r="I143" s="28">
        <f t="shared" si="17"/>
        <v>-9.8739776323911457</v>
      </c>
      <c r="J143" s="28">
        <f t="shared" si="18"/>
        <v>-879.47221458333331</v>
      </c>
      <c r="K143" s="28">
        <f t="shared" si="19"/>
        <v>-463.89743186813189</v>
      </c>
    </row>
    <row r="144" spans="1:11" ht="26.4">
      <c r="A144" s="32" t="s">
        <v>94</v>
      </c>
      <c r="B144" s="26" t="s">
        <v>95</v>
      </c>
      <c r="C144" s="27">
        <v>-593130.04</v>
      </c>
      <c r="D144" s="27">
        <v>910000</v>
      </c>
      <c r="E144" s="27">
        <v>480000</v>
      </c>
      <c r="F144" s="27">
        <v>-910000</v>
      </c>
      <c r="G144" s="27">
        <f t="shared" si="15"/>
        <v>-316869.95999999996</v>
      </c>
      <c r="H144" s="27">
        <f t="shared" si="16"/>
        <v>1390000</v>
      </c>
      <c r="I144" s="28">
        <f t="shared" si="17"/>
        <v>53.42335383991005</v>
      </c>
      <c r="J144" s="28">
        <f t="shared" si="18"/>
        <v>-189.58333333333331</v>
      </c>
      <c r="K144" s="28">
        <f t="shared" si="19"/>
        <v>-100</v>
      </c>
    </row>
    <row r="145" spans="1:11" ht="26.4">
      <c r="A145" s="40" t="s">
        <v>596</v>
      </c>
      <c r="B145" s="37" t="s">
        <v>597</v>
      </c>
      <c r="C145" s="38"/>
      <c r="D145" s="38"/>
      <c r="E145" s="38"/>
      <c r="F145" s="38"/>
      <c r="G145" s="38"/>
      <c r="H145" s="38"/>
      <c r="I145" s="39"/>
      <c r="J145" s="39"/>
      <c r="K145" s="39"/>
    </row>
    <row r="146" spans="1:11">
      <c r="A146" s="25" t="s">
        <v>28</v>
      </c>
      <c r="B146" s="26" t="s">
        <v>29</v>
      </c>
      <c r="C146" s="27">
        <v>16105284.98</v>
      </c>
      <c r="D146" s="27">
        <v>17265315</v>
      </c>
      <c r="E146" s="27">
        <v>11306814</v>
      </c>
      <c r="F146" s="27">
        <v>14725768.300000001</v>
      </c>
      <c r="G146" s="27">
        <f t="shared" ref="G146:G170" si="20">F146-C146</f>
        <v>-1379516.6799999997</v>
      </c>
      <c r="H146" s="27">
        <f t="shared" ref="H146:H170" si="21">E146-F146</f>
        <v>-3418954.3000000007</v>
      </c>
      <c r="I146" s="28">
        <f t="shared" ref="I146:I170" si="22">IF(ISERROR(F146/C146),0,F146/C146*100-100)</f>
        <v>-8.5656148383162645</v>
      </c>
      <c r="J146" s="28">
        <f t="shared" ref="J146:J170" si="23">IF(ISERROR(F146/E146),0,F146/E146*100)</f>
        <v>130.23799896239561</v>
      </c>
      <c r="K146" s="28">
        <f t="shared" ref="K146:K170" si="24">IF(ISERROR(F146/D146),0,F146/D146*100)</f>
        <v>85.291049135217051</v>
      </c>
    </row>
    <row r="147" spans="1:11" ht="26.4">
      <c r="A147" s="31" t="s">
        <v>76</v>
      </c>
      <c r="B147" s="26" t="s">
        <v>77</v>
      </c>
      <c r="C147" s="27">
        <v>5044744.59</v>
      </c>
      <c r="D147" s="27">
        <v>6444372</v>
      </c>
      <c r="E147" s="27">
        <v>4800000</v>
      </c>
      <c r="F147" s="27">
        <v>3904825.3</v>
      </c>
      <c r="G147" s="27">
        <f t="shared" si="20"/>
        <v>-1139919.29</v>
      </c>
      <c r="H147" s="27">
        <f t="shared" si="21"/>
        <v>895174.70000000019</v>
      </c>
      <c r="I147" s="28">
        <f t="shared" si="22"/>
        <v>-22.596174487398585</v>
      </c>
      <c r="J147" s="28">
        <f t="shared" si="23"/>
        <v>81.350527083333333</v>
      </c>
      <c r="K147" s="28">
        <f t="shared" si="24"/>
        <v>60.592797870762269</v>
      </c>
    </row>
    <row r="148" spans="1:11">
      <c r="A148" s="31" t="s">
        <v>78</v>
      </c>
      <c r="B148" s="26" t="s">
        <v>79</v>
      </c>
      <c r="C148" s="27">
        <v>43253.39</v>
      </c>
      <c r="D148" s="27">
        <v>0</v>
      </c>
      <c r="E148" s="27">
        <v>0</v>
      </c>
      <c r="F148" s="27">
        <v>0</v>
      </c>
      <c r="G148" s="27">
        <f t="shared" si="20"/>
        <v>-43253.39</v>
      </c>
      <c r="H148" s="27">
        <f t="shared" si="21"/>
        <v>0</v>
      </c>
      <c r="I148" s="28">
        <f t="shared" si="22"/>
        <v>-100</v>
      </c>
      <c r="J148" s="28">
        <f t="shared" si="23"/>
        <v>0</v>
      </c>
      <c r="K148" s="28">
        <f t="shared" si="24"/>
        <v>0</v>
      </c>
    </row>
    <row r="149" spans="1:11">
      <c r="A149" s="32" t="s">
        <v>80</v>
      </c>
      <c r="B149" s="26" t="s">
        <v>81</v>
      </c>
      <c r="C149" s="27">
        <v>43253.39</v>
      </c>
      <c r="D149" s="27">
        <v>0</v>
      </c>
      <c r="E149" s="27">
        <v>0</v>
      </c>
      <c r="F149" s="27">
        <v>0</v>
      </c>
      <c r="G149" s="27">
        <f t="shared" si="20"/>
        <v>-43253.39</v>
      </c>
      <c r="H149" s="27">
        <f t="shared" si="21"/>
        <v>0</v>
      </c>
      <c r="I149" s="28">
        <f t="shared" si="22"/>
        <v>-100</v>
      </c>
      <c r="J149" s="28">
        <f t="shared" si="23"/>
        <v>0</v>
      </c>
      <c r="K149" s="28">
        <f t="shared" si="24"/>
        <v>0</v>
      </c>
    </row>
    <row r="150" spans="1:11">
      <c r="A150" s="33" t="s">
        <v>82</v>
      </c>
      <c r="B150" s="26" t="s">
        <v>83</v>
      </c>
      <c r="C150" s="27">
        <v>43253.39</v>
      </c>
      <c r="D150" s="27">
        <v>0</v>
      </c>
      <c r="E150" s="27">
        <v>0</v>
      </c>
      <c r="F150" s="27">
        <v>0</v>
      </c>
      <c r="G150" s="27">
        <f t="shared" si="20"/>
        <v>-43253.39</v>
      </c>
      <c r="H150" s="27">
        <f t="shared" si="21"/>
        <v>0</v>
      </c>
      <c r="I150" s="28">
        <f t="shared" si="22"/>
        <v>-100</v>
      </c>
      <c r="J150" s="28">
        <f t="shared" si="23"/>
        <v>0</v>
      </c>
      <c r="K150" s="28">
        <f t="shared" si="24"/>
        <v>0</v>
      </c>
    </row>
    <row r="151" spans="1:11" ht="26.4">
      <c r="A151" s="34" t="s">
        <v>84</v>
      </c>
      <c r="B151" s="26" t="s">
        <v>85</v>
      </c>
      <c r="C151" s="27">
        <v>43253.39</v>
      </c>
      <c r="D151" s="27">
        <v>0</v>
      </c>
      <c r="E151" s="27">
        <v>0</v>
      </c>
      <c r="F151" s="27">
        <v>0</v>
      </c>
      <c r="G151" s="27">
        <f t="shared" si="20"/>
        <v>-43253.39</v>
      </c>
      <c r="H151" s="27">
        <f t="shared" si="21"/>
        <v>0</v>
      </c>
      <c r="I151" s="28">
        <f t="shared" si="22"/>
        <v>-100</v>
      </c>
      <c r="J151" s="28">
        <f t="shared" si="23"/>
        <v>0</v>
      </c>
      <c r="K151" s="28">
        <f t="shared" si="24"/>
        <v>0</v>
      </c>
    </row>
    <row r="152" spans="1:11" ht="26.4">
      <c r="A152" s="35" t="s">
        <v>86</v>
      </c>
      <c r="B152" s="26" t="s">
        <v>87</v>
      </c>
      <c r="C152" s="27">
        <v>43253.39</v>
      </c>
      <c r="D152" s="27">
        <v>0</v>
      </c>
      <c r="E152" s="27">
        <v>0</v>
      </c>
      <c r="F152" s="27">
        <v>0</v>
      </c>
      <c r="G152" s="27">
        <f t="shared" si="20"/>
        <v>-43253.39</v>
      </c>
      <c r="H152" s="27">
        <f t="shared" si="21"/>
        <v>0</v>
      </c>
      <c r="I152" s="28">
        <f t="shared" si="22"/>
        <v>-100</v>
      </c>
      <c r="J152" s="28">
        <f t="shared" si="23"/>
        <v>0</v>
      </c>
      <c r="K152" s="28">
        <f t="shared" si="24"/>
        <v>0</v>
      </c>
    </row>
    <row r="153" spans="1:11">
      <c r="A153" s="31" t="s">
        <v>30</v>
      </c>
      <c r="B153" s="26" t="s">
        <v>31</v>
      </c>
      <c r="C153" s="27">
        <v>11017287</v>
      </c>
      <c r="D153" s="27">
        <v>10820943</v>
      </c>
      <c r="E153" s="27">
        <v>6506814</v>
      </c>
      <c r="F153" s="27">
        <v>10820943</v>
      </c>
      <c r="G153" s="27">
        <f t="shared" si="20"/>
        <v>-196344</v>
      </c>
      <c r="H153" s="27">
        <f t="shared" si="21"/>
        <v>-4314129</v>
      </c>
      <c r="I153" s="28">
        <f t="shared" si="22"/>
        <v>-1.7821447330908171</v>
      </c>
      <c r="J153" s="28">
        <f t="shared" si="23"/>
        <v>166.30171079117983</v>
      </c>
      <c r="K153" s="28">
        <f t="shared" si="24"/>
        <v>100</v>
      </c>
    </row>
    <row r="154" spans="1:11">
      <c r="A154" s="32" t="s">
        <v>32</v>
      </c>
      <c r="B154" s="26" t="s">
        <v>33</v>
      </c>
      <c r="C154" s="27">
        <v>11017287</v>
      </c>
      <c r="D154" s="27">
        <v>10820943</v>
      </c>
      <c r="E154" s="27">
        <v>6506814</v>
      </c>
      <c r="F154" s="27">
        <v>10820943</v>
      </c>
      <c r="G154" s="27">
        <f t="shared" si="20"/>
        <v>-196344</v>
      </c>
      <c r="H154" s="27">
        <f t="shared" si="21"/>
        <v>-4314129</v>
      </c>
      <c r="I154" s="28">
        <f t="shared" si="22"/>
        <v>-1.7821447330908171</v>
      </c>
      <c r="J154" s="28">
        <f t="shared" si="23"/>
        <v>166.30171079117983</v>
      </c>
      <c r="K154" s="28">
        <f t="shared" si="24"/>
        <v>100</v>
      </c>
    </row>
    <row r="155" spans="1:11">
      <c r="A155" s="25" t="s">
        <v>34</v>
      </c>
      <c r="B155" s="26" t="s">
        <v>35</v>
      </c>
      <c r="C155" s="27">
        <v>11816314.210000001</v>
      </c>
      <c r="D155" s="27">
        <v>18175315</v>
      </c>
      <c r="E155" s="27">
        <v>11786814</v>
      </c>
      <c r="F155" s="27">
        <v>10896421.67</v>
      </c>
      <c r="G155" s="27">
        <f t="shared" si="20"/>
        <v>-919892.54000000097</v>
      </c>
      <c r="H155" s="27">
        <f t="shared" si="21"/>
        <v>890392.33000000007</v>
      </c>
      <c r="I155" s="28">
        <f t="shared" si="22"/>
        <v>-7.7849363486078147</v>
      </c>
      <c r="J155" s="28">
        <f t="shared" si="23"/>
        <v>92.445860857734758</v>
      </c>
      <c r="K155" s="28">
        <f t="shared" si="24"/>
        <v>59.951762431627728</v>
      </c>
    </row>
    <row r="156" spans="1:11">
      <c r="A156" s="31" t="s">
        <v>36</v>
      </c>
      <c r="B156" s="26" t="s">
        <v>37</v>
      </c>
      <c r="C156" s="27">
        <v>11764239.460000001</v>
      </c>
      <c r="D156" s="27">
        <v>17559364</v>
      </c>
      <c r="E156" s="27">
        <v>11615156</v>
      </c>
      <c r="F156" s="27">
        <v>10846914.52</v>
      </c>
      <c r="G156" s="27">
        <f t="shared" si="20"/>
        <v>-917324.94000000134</v>
      </c>
      <c r="H156" s="27">
        <f t="shared" si="21"/>
        <v>768241.48000000045</v>
      </c>
      <c r="I156" s="28">
        <f t="shared" si="22"/>
        <v>-7.7975711317253484</v>
      </c>
      <c r="J156" s="28">
        <f t="shared" si="23"/>
        <v>93.38587032322252</v>
      </c>
      <c r="K156" s="28">
        <f t="shared" si="24"/>
        <v>61.772821156848281</v>
      </c>
    </row>
    <row r="157" spans="1:11">
      <c r="A157" s="32" t="s">
        <v>38</v>
      </c>
      <c r="B157" s="26" t="s">
        <v>39</v>
      </c>
      <c r="C157" s="27">
        <v>11764239.460000001</v>
      </c>
      <c r="D157" s="27">
        <v>17454208</v>
      </c>
      <c r="E157" s="27">
        <v>11510000</v>
      </c>
      <c r="F157" s="27">
        <v>10741758.52</v>
      </c>
      <c r="G157" s="27">
        <f t="shared" si="20"/>
        <v>-1022480.9400000013</v>
      </c>
      <c r="H157" s="27">
        <f t="shared" si="21"/>
        <v>768241.48000000045</v>
      </c>
      <c r="I157" s="28">
        <f t="shared" si="22"/>
        <v>-8.6914325696665173</v>
      </c>
      <c r="J157" s="28">
        <f t="shared" si="23"/>
        <v>93.325443266724591</v>
      </c>
      <c r="K157" s="28">
        <f t="shared" si="24"/>
        <v>61.542514676117065</v>
      </c>
    </row>
    <row r="158" spans="1:11">
      <c r="A158" s="33" t="s">
        <v>40</v>
      </c>
      <c r="B158" s="26" t="s">
        <v>41</v>
      </c>
      <c r="C158" s="27">
        <v>10167251.689999999</v>
      </c>
      <c r="D158" s="27">
        <v>15054530</v>
      </c>
      <c r="E158" s="27">
        <v>9900000</v>
      </c>
      <c r="F158" s="27">
        <v>9297269.3699999992</v>
      </c>
      <c r="G158" s="27">
        <f t="shared" si="20"/>
        <v>-869982.3200000003</v>
      </c>
      <c r="H158" s="27">
        <f t="shared" si="21"/>
        <v>602730.63000000082</v>
      </c>
      <c r="I158" s="28">
        <f t="shared" si="22"/>
        <v>-8.5567107663487008</v>
      </c>
      <c r="J158" s="28">
        <f t="shared" si="23"/>
        <v>93.911811818181818</v>
      </c>
      <c r="K158" s="28">
        <f t="shared" si="24"/>
        <v>61.757287474268537</v>
      </c>
    </row>
    <row r="159" spans="1:11">
      <c r="A159" s="33" t="s">
        <v>42</v>
      </c>
      <c r="B159" s="26" t="s">
        <v>43</v>
      </c>
      <c r="C159" s="27">
        <v>1596987.77</v>
      </c>
      <c r="D159" s="27">
        <v>2399678</v>
      </c>
      <c r="E159" s="27">
        <v>1610000</v>
      </c>
      <c r="F159" s="27">
        <v>1444489.15</v>
      </c>
      <c r="G159" s="27">
        <f t="shared" si="20"/>
        <v>-152498.62000000011</v>
      </c>
      <c r="H159" s="27">
        <f t="shared" si="21"/>
        <v>165510.85000000009</v>
      </c>
      <c r="I159" s="28">
        <f t="shared" si="22"/>
        <v>-9.549141381339453</v>
      </c>
      <c r="J159" s="28">
        <f t="shared" si="23"/>
        <v>89.719822981366448</v>
      </c>
      <c r="K159" s="28">
        <f t="shared" si="24"/>
        <v>60.19512409581619</v>
      </c>
    </row>
    <row r="160" spans="1:11">
      <c r="A160" s="34" t="s">
        <v>44</v>
      </c>
      <c r="B160" s="26" t="s">
        <v>45</v>
      </c>
      <c r="C160" s="27">
        <v>8909.1200000000008</v>
      </c>
      <c r="D160" s="27">
        <v>0</v>
      </c>
      <c r="E160" s="27">
        <v>0</v>
      </c>
      <c r="F160" s="27">
        <v>8745.5</v>
      </c>
      <c r="G160" s="27">
        <f t="shared" si="20"/>
        <v>-163.6200000000008</v>
      </c>
      <c r="H160" s="27">
        <f t="shared" si="21"/>
        <v>-8745.5</v>
      </c>
      <c r="I160" s="28">
        <f t="shared" si="22"/>
        <v>-1.8365450235264547</v>
      </c>
      <c r="J160" s="28">
        <f t="shared" si="23"/>
        <v>0</v>
      </c>
      <c r="K160" s="28">
        <f t="shared" si="24"/>
        <v>0</v>
      </c>
    </row>
    <row r="161" spans="1:11" ht="26.4">
      <c r="A161" s="32" t="s">
        <v>52</v>
      </c>
      <c r="B161" s="26" t="s">
        <v>53</v>
      </c>
      <c r="C161" s="27">
        <v>0</v>
      </c>
      <c r="D161" s="27">
        <v>105156</v>
      </c>
      <c r="E161" s="27">
        <v>105156</v>
      </c>
      <c r="F161" s="27">
        <v>105156</v>
      </c>
      <c r="G161" s="27">
        <f t="shared" si="20"/>
        <v>105156</v>
      </c>
      <c r="H161" s="27">
        <f t="shared" si="21"/>
        <v>0</v>
      </c>
      <c r="I161" s="28">
        <f t="shared" si="22"/>
        <v>0</v>
      </c>
      <c r="J161" s="28">
        <f t="shared" si="23"/>
        <v>100</v>
      </c>
      <c r="K161" s="28">
        <f t="shared" si="24"/>
        <v>100</v>
      </c>
    </row>
    <row r="162" spans="1:11">
      <c r="A162" s="33" t="s">
        <v>54</v>
      </c>
      <c r="B162" s="26" t="s">
        <v>55</v>
      </c>
      <c r="C162" s="27">
        <v>0</v>
      </c>
      <c r="D162" s="27">
        <v>105156</v>
      </c>
      <c r="E162" s="27">
        <v>105156</v>
      </c>
      <c r="F162" s="27">
        <v>105156</v>
      </c>
      <c r="G162" s="27">
        <f t="shared" si="20"/>
        <v>105156</v>
      </c>
      <c r="H162" s="27">
        <f t="shared" si="21"/>
        <v>0</v>
      </c>
      <c r="I162" s="28">
        <f t="shared" si="22"/>
        <v>0</v>
      </c>
      <c r="J162" s="28">
        <f t="shared" si="23"/>
        <v>100</v>
      </c>
      <c r="K162" s="28">
        <f t="shared" si="24"/>
        <v>100</v>
      </c>
    </row>
    <row r="163" spans="1:11" ht="26.4">
      <c r="A163" s="34" t="s">
        <v>56</v>
      </c>
      <c r="B163" s="26" t="s">
        <v>57</v>
      </c>
      <c r="C163" s="27">
        <v>0</v>
      </c>
      <c r="D163" s="27">
        <v>105156</v>
      </c>
      <c r="E163" s="27">
        <v>105156</v>
      </c>
      <c r="F163" s="27">
        <v>105156</v>
      </c>
      <c r="G163" s="27">
        <f t="shared" si="20"/>
        <v>105156</v>
      </c>
      <c r="H163" s="27">
        <f t="shared" si="21"/>
        <v>0</v>
      </c>
      <c r="I163" s="28">
        <f t="shared" si="22"/>
        <v>0</v>
      </c>
      <c r="J163" s="28">
        <f t="shared" si="23"/>
        <v>100</v>
      </c>
      <c r="K163" s="28">
        <f t="shared" si="24"/>
        <v>100</v>
      </c>
    </row>
    <row r="164" spans="1:11" ht="26.4">
      <c r="A164" s="35" t="s">
        <v>315</v>
      </c>
      <c r="B164" s="26" t="s">
        <v>316</v>
      </c>
      <c r="C164" s="27">
        <v>0</v>
      </c>
      <c r="D164" s="27">
        <v>105156</v>
      </c>
      <c r="E164" s="27">
        <v>105156</v>
      </c>
      <c r="F164" s="27">
        <v>105156</v>
      </c>
      <c r="G164" s="27">
        <f t="shared" si="20"/>
        <v>105156</v>
      </c>
      <c r="H164" s="27">
        <f t="shared" si="21"/>
        <v>0</v>
      </c>
      <c r="I164" s="28">
        <f t="shared" si="22"/>
        <v>0</v>
      </c>
      <c r="J164" s="28">
        <f t="shared" si="23"/>
        <v>100</v>
      </c>
      <c r="K164" s="28">
        <f t="shared" si="24"/>
        <v>100</v>
      </c>
    </row>
    <row r="165" spans="1:11">
      <c r="A165" s="31" t="s">
        <v>60</v>
      </c>
      <c r="B165" s="26" t="s">
        <v>61</v>
      </c>
      <c r="C165" s="27">
        <v>52074.75</v>
      </c>
      <c r="D165" s="27">
        <v>615951</v>
      </c>
      <c r="E165" s="27">
        <v>171658</v>
      </c>
      <c r="F165" s="27">
        <v>49507.15</v>
      </c>
      <c r="G165" s="27">
        <f t="shared" si="20"/>
        <v>-2567.5999999999985</v>
      </c>
      <c r="H165" s="27">
        <f t="shared" si="21"/>
        <v>122150.85</v>
      </c>
      <c r="I165" s="28">
        <f t="shared" si="22"/>
        <v>-4.9306045636320732</v>
      </c>
      <c r="J165" s="28">
        <f t="shared" si="23"/>
        <v>28.840572533758984</v>
      </c>
      <c r="K165" s="28">
        <f t="shared" si="24"/>
        <v>8.0375143477322073</v>
      </c>
    </row>
    <row r="166" spans="1:11">
      <c r="A166" s="32" t="s">
        <v>62</v>
      </c>
      <c r="B166" s="26" t="s">
        <v>63</v>
      </c>
      <c r="C166" s="27">
        <v>52074.75</v>
      </c>
      <c r="D166" s="27">
        <v>615951</v>
      </c>
      <c r="E166" s="27">
        <v>171658</v>
      </c>
      <c r="F166" s="27">
        <v>49507.15</v>
      </c>
      <c r="G166" s="27">
        <f t="shared" si="20"/>
        <v>-2567.5999999999985</v>
      </c>
      <c r="H166" s="27">
        <f t="shared" si="21"/>
        <v>122150.85</v>
      </c>
      <c r="I166" s="28">
        <f t="shared" si="22"/>
        <v>-4.9306045636320732</v>
      </c>
      <c r="J166" s="28">
        <f t="shared" si="23"/>
        <v>28.840572533758984</v>
      </c>
      <c r="K166" s="28">
        <f t="shared" si="24"/>
        <v>8.0375143477322073</v>
      </c>
    </row>
    <row r="167" spans="1:11">
      <c r="A167" s="25"/>
      <c r="B167" s="26" t="s">
        <v>64</v>
      </c>
      <c r="C167" s="27">
        <v>4288970.7699999996</v>
      </c>
      <c r="D167" s="27">
        <v>-910000</v>
      </c>
      <c r="E167" s="27">
        <v>-480000</v>
      </c>
      <c r="F167" s="27">
        <v>3829346.63</v>
      </c>
      <c r="G167" s="27">
        <f t="shared" si="20"/>
        <v>-459624.13999999966</v>
      </c>
      <c r="H167" s="27">
        <f t="shared" si="21"/>
        <v>-4309346.63</v>
      </c>
      <c r="I167" s="28">
        <f t="shared" si="22"/>
        <v>-10.716420433893504</v>
      </c>
      <c r="J167" s="28">
        <f t="shared" si="23"/>
        <v>-797.78054791666659</v>
      </c>
      <c r="K167" s="28">
        <f t="shared" si="24"/>
        <v>-420.80732197802195</v>
      </c>
    </row>
    <row r="168" spans="1:11">
      <c r="A168" s="25" t="s">
        <v>65</v>
      </c>
      <c r="B168" s="26" t="s">
        <v>66</v>
      </c>
      <c r="C168" s="27">
        <v>-4288970.7699999996</v>
      </c>
      <c r="D168" s="27">
        <v>910000</v>
      </c>
      <c r="E168" s="27">
        <v>480000</v>
      </c>
      <c r="F168" s="27">
        <v>-3829346.63</v>
      </c>
      <c r="G168" s="27">
        <f t="shared" si="20"/>
        <v>459624.13999999966</v>
      </c>
      <c r="H168" s="27">
        <f t="shared" si="21"/>
        <v>4309346.63</v>
      </c>
      <c r="I168" s="28">
        <f t="shared" si="22"/>
        <v>-10.716420433893504</v>
      </c>
      <c r="J168" s="28">
        <f t="shared" si="23"/>
        <v>-797.78054791666659</v>
      </c>
      <c r="K168" s="28">
        <f t="shared" si="24"/>
        <v>-420.80732197802195</v>
      </c>
    </row>
    <row r="169" spans="1:11">
      <c r="A169" s="31" t="s">
        <v>67</v>
      </c>
      <c r="B169" s="26" t="s">
        <v>68</v>
      </c>
      <c r="C169" s="27">
        <v>-4288970.7699999996</v>
      </c>
      <c r="D169" s="27">
        <v>910000</v>
      </c>
      <c r="E169" s="27">
        <v>480000</v>
      </c>
      <c r="F169" s="27">
        <v>-3829346.63</v>
      </c>
      <c r="G169" s="27">
        <f t="shared" si="20"/>
        <v>459624.13999999966</v>
      </c>
      <c r="H169" s="27">
        <f t="shared" si="21"/>
        <v>4309346.63</v>
      </c>
      <c r="I169" s="28">
        <f t="shared" si="22"/>
        <v>-10.716420433893504</v>
      </c>
      <c r="J169" s="28">
        <f t="shared" si="23"/>
        <v>-797.78054791666659</v>
      </c>
      <c r="K169" s="28">
        <f t="shared" si="24"/>
        <v>-420.80732197802195</v>
      </c>
    </row>
    <row r="170" spans="1:11" ht="26.4">
      <c r="A170" s="32" t="s">
        <v>94</v>
      </c>
      <c r="B170" s="26" t="s">
        <v>95</v>
      </c>
      <c r="C170" s="27">
        <v>-593130.04</v>
      </c>
      <c r="D170" s="27">
        <v>910000</v>
      </c>
      <c r="E170" s="27">
        <v>480000</v>
      </c>
      <c r="F170" s="27">
        <v>-910000</v>
      </c>
      <c r="G170" s="27">
        <f t="shared" si="20"/>
        <v>-316869.95999999996</v>
      </c>
      <c r="H170" s="27">
        <f t="shared" si="21"/>
        <v>1390000</v>
      </c>
      <c r="I170" s="28">
        <f t="shared" si="22"/>
        <v>53.42335383991005</v>
      </c>
      <c r="J170" s="28">
        <f t="shared" si="23"/>
        <v>-189.58333333333331</v>
      </c>
      <c r="K170" s="28">
        <f t="shared" si="24"/>
        <v>-100</v>
      </c>
    </row>
    <row r="171" spans="1:11" ht="39.6">
      <c r="A171" s="40" t="s">
        <v>598</v>
      </c>
      <c r="B171" s="37" t="s">
        <v>599</v>
      </c>
      <c r="C171" s="38"/>
      <c r="D171" s="38"/>
      <c r="E171" s="38"/>
      <c r="F171" s="38"/>
      <c r="G171" s="38"/>
      <c r="H171" s="38"/>
      <c r="I171" s="39"/>
      <c r="J171" s="39"/>
      <c r="K171" s="39"/>
    </row>
    <row r="172" spans="1:11">
      <c r="A172" s="25" t="s">
        <v>28</v>
      </c>
      <c r="B172" s="26" t="s">
        <v>29</v>
      </c>
      <c r="C172" s="27">
        <v>1579953</v>
      </c>
      <c r="D172" s="27">
        <v>1568483</v>
      </c>
      <c r="E172" s="27">
        <v>1176363</v>
      </c>
      <c r="F172" s="27">
        <v>1568483</v>
      </c>
      <c r="G172" s="27">
        <f t="shared" ref="G172:G182" si="25">F172-C172</f>
        <v>-11470</v>
      </c>
      <c r="H172" s="27">
        <f t="shared" ref="H172:H182" si="26">E172-F172</f>
        <v>-392120</v>
      </c>
      <c r="I172" s="28">
        <f t="shared" ref="I172:I182" si="27">IF(ISERROR(F172/C172),0,F172/C172*100-100)</f>
        <v>-0.72597096242735404</v>
      </c>
      <c r="J172" s="28">
        <f t="shared" ref="J172:J182" si="28">IF(ISERROR(F172/E172),0,F172/E172*100)</f>
        <v>133.33324832555937</v>
      </c>
      <c r="K172" s="28">
        <f t="shared" ref="K172:K182" si="29">IF(ISERROR(F172/D172),0,F172/D172*100)</f>
        <v>100</v>
      </c>
    </row>
    <row r="173" spans="1:11">
      <c r="A173" s="31" t="s">
        <v>30</v>
      </c>
      <c r="B173" s="26" t="s">
        <v>31</v>
      </c>
      <c r="C173" s="27">
        <v>1579953</v>
      </c>
      <c r="D173" s="27">
        <v>1568483</v>
      </c>
      <c r="E173" s="27">
        <v>1176363</v>
      </c>
      <c r="F173" s="27">
        <v>1568483</v>
      </c>
      <c r="G173" s="27">
        <f t="shared" si="25"/>
        <v>-11470</v>
      </c>
      <c r="H173" s="27">
        <f t="shared" si="26"/>
        <v>-392120</v>
      </c>
      <c r="I173" s="28">
        <f t="shared" si="27"/>
        <v>-0.72597096242735404</v>
      </c>
      <c r="J173" s="28">
        <f t="shared" si="28"/>
        <v>133.33324832555937</v>
      </c>
      <c r="K173" s="28">
        <f t="shared" si="29"/>
        <v>100</v>
      </c>
    </row>
    <row r="174" spans="1:11">
      <c r="A174" s="32" t="s">
        <v>32</v>
      </c>
      <c r="B174" s="26" t="s">
        <v>33</v>
      </c>
      <c r="C174" s="27">
        <v>1579953</v>
      </c>
      <c r="D174" s="27">
        <v>1568483</v>
      </c>
      <c r="E174" s="27">
        <v>1176363</v>
      </c>
      <c r="F174" s="27">
        <v>1568483</v>
      </c>
      <c r="G174" s="27">
        <f t="shared" si="25"/>
        <v>-11470</v>
      </c>
      <c r="H174" s="27">
        <f t="shared" si="26"/>
        <v>-392120</v>
      </c>
      <c r="I174" s="28">
        <f t="shared" si="27"/>
        <v>-0.72597096242735404</v>
      </c>
      <c r="J174" s="28">
        <f t="shared" si="28"/>
        <v>133.33324832555937</v>
      </c>
      <c r="K174" s="28">
        <f t="shared" si="29"/>
        <v>100</v>
      </c>
    </row>
    <row r="175" spans="1:11">
      <c r="A175" s="25" t="s">
        <v>34</v>
      </c>
      <c r="B175" s="26" t="s">
        <v>35</v>
      </c>
      <c r="C175" s="27">
        <v>1184964</v>
      </c>
      <c r="D175" s="27">
        <v>1568483</v>
      </c>
      <c r="E175" s="27">
        <v>1176363</v>
      </c>
      <c r="F175" s="27">
        <v>1176363</v>
      </c>
      <c r="G175" s="27">
        <f t="shared" si="25"/>
        <v>-8601</v>
      </c>
      <c r="H175" s="27">
        <f t="shared" si="26"/>
        <v>0</v>
      </c>
      <c r="I175" s="28">
        <f t="shared" si="27"/>
        <v>-0.72584483579247205</v>
      </c>
      <c r="J175" s="28">
        <f t="shared" si="28"/>
        <v>100</v>
      </c>
      <c r="K175" s="28">
        <f t="shared" si="29"/>
        <v>75.000047816903333</v>
      </c>
    </row>
    <row r="176" spans="1:11">
      <c r="A176" s="31" t="s">
        <v>36</v>
      </c>
      <c r="B176" s="26" t="s">
        <v>37</v>
      </c>
      <c r="C176" s="27">
        <v>1184964</v>
      </c>
      <c r="D176" s="27">
        <v>1568483</v>
      </c>
      <c r="E176" s="27">
        <v>1176363</v>
      </c>
      <c r="F176" s="27">
        <v>1176363</v>
      </c>
      <c r="G176" s="27">
        <f t="shared" si="25"/>
        <v>-8601</v>
      </c>
      <c r="H176" s="27">
        <f t="shared" si="26"/>
        <v>0</v>
      </c>
      <c r="I176" s="28">
        <f t="shared" si="27"/>
        <v>-0.72584483579247205</v>
      </c>
      <c r="J176" s="28">
        <f t="shared" si="28"/>
        <v>100</v>
      </c>
      <c r="K176" s="28">
        <f t="shared" si="29"/>
        <v>75.000047816903333</v>
      </c>
    </row>
    <row r="177" spans="1:11" ht="26.4">
      <c r="A177" s="32" t="s">
        <v>52</v>
      </c>
      <c r="B177" s="26" t="s">
        <v>53</v>
      </c>
      <c r="C177" s="27">
        <v>1184964</v>
      </c>
      <c r="D177" s="27">
        <v>1568483</v>
      </c>
      <c r="E177" s="27">
        <v>1176363</v>
      </c>
      <c r="F177" s="27">
        <v>1176363</v>
      </c>
      <c r="G177" s="27">
        <f t="shared" si="25"/>
        <v>-8601</v>
      </c>
      <c r="H177" s="27">
        <f t="shared" si="26"/>
        <v>0</v>
      </c>
      <c r="I177" s="28">
        <f t="shared" si="27"/>
        <v>-0.72584483579247205</v>
      </c>
      <c r="J177" s="28">
        <f t="shared" si="28"/>
        <v>100</v>
      </c>
      <c r="K177" s="28">
        <f t="shared" si="29"/>
        <v>75.000047816903333</v>
      </c>
    </row>
    <row r="178" spans="1:11" ht="26.4">
      <c r="A178" s="33" t="s">
        <v>144</v>
      </c>
      <c r="B178" s="26" t="s">
        <v>145</v>
      </c>
      <c r="C178" s="27">
        <v>1184964</v>
      </c>
      <c r="D178" s="27">
        <v>1568483</v>
      </c>
      <c r="E178" s="27">
        <v>1176363</v>
      </c>
      <c r="F178" s="27">
        <v>1176363</v>
      </c>
      <c r="G178" s="27">
        <f t="shared" si="25"/>
        <v>-8601</v>
      </c>
      <c r="H178" s="27">
        <f t="shared" si="26"/>
        <v>0</v>
      </c>
      <c r="I178" s="28">
        <f t="shared" si="27"/>
        <v>-0.72584483579247205</v>
      </c>
      <c r="J178" s="28">
        <f t="shared" si="28"/>
        <v>100</v>
      </c>
      <c r="K178" s="28">
        <f t="shared" si="29"/>
        <v>75.000047816903333</v>
      </c>
    </row>
    <row r="179" spans="1:11" ht="39.6">
      <c r="A179" s="34" t="s">
        <v>146</v>
      </c>
      <c r="B179" s="26" t="s">
        <v>147</v>
      </c>
      <c r="C179" s="27">
        <v>1184964</v>
      </c>
      <c r="D179" s="27">
        <v>1568483</v>
      </c>
      <c r="E179" s="27">
        <v>1176363</v>
      </c>
      <c r="F179" s="27">
        <v>1176363</v>
      </c>
      <c r="G179" s="27">
        <f t="shared" si="25"/>
        <v>-8601</v>
      </c>
      <c r="H179" s="27">
        <f t="shared" si="26"/>
        <v>0</v>
      </c>
      <c r="I179" s="28">
        <f t="shared" si="27"/>
        <v>-0.72584483579247205</v>
      </c>
      <c r="J179" s="28">
        <f t="shared" si="28"/>
        <v>100</v>
      </c>
      <c r="K179" s="28">
        <f t="shared" si="29"/>
        <v>75.000047816903333</v>
      </c>
    </row>
    <row r="180" spans="1:11">
      <c r="A180" s="25"/>
      <c r="B180" s="26" t="s">
        <v>64</v>
      </c>
      <c r="C180" s="27">
        <v>394989</v>
      </c>
      <c r="D180" s="27">
        <v>0</v>
      </c>
      <c r="E180" s="27">
        <v>0</v>
      </c>
      <c r="F180" s="27">
        <v>392120</v>
      </c>
      <c r="G180" s="27">
        <f t="shared" si="25"/>
        <v>-2869</v>
      </c>
      <c r="H180" s="27">
        <f t="shared" si="26"/>
        <v>-392120</v>
      </c>
      <c r="I180" s="28">
        <f t="shared" si="27"/>
        <v>-0.72634934137406049</v>
      </c>
      <c r="J180" s="28">
        <f t="shared" si="28"/>
        <v>0</v>
      </c>
      <c r="K180" s="28">
        <f t="shared" si="29"/>
        <v>0</v>
      </c>
    </row>
    <row r="181" spans="1:11">
      <c r="A181" s="25" t="s">
        <v>65</v>
      </c>
      <c r="B181" s="26" t="s">
        <v>66</v>
      </c>
      <c r="C181" s="27">
        <v>-394989</v>
      </c>
      <c r="D181" s="27">
        <v>0</v>
      </c>
      <c r="E181" s="27">
        <v>0</v>
      </c>
      <c r="F181" s="27">
        <v>-392120</v>
      </c>
      <c r="G181" s="27">
        <f t="shared" si="25"/>
        <v>2869</v>
      </c>
      <c r="H181" s="27">
        <f t="shared" si="26"/>
        <v>392120</v>
      </c>
      <c r="I181" s="28">
        <f t="shared" si="27"/>
        <v>-0.72634934137406049</v>
      </c>
      <c r="J181" s="28">
        <f t="shared" si="28"/>
        <v>0</v>
      </c>
      <c r="K181" s="28">
        <f t="shared" si="29"/>
        <v>0</v>
      </c>
    </row>
    <row r="182" spans="1:11">
      <c r="A182" s="31" t="s">
        <v>67</v>
      </c>
      <c r="B182" s="26" t="s">
        <v>68</v>
      </c>
      <c r="C182" s="27">
        <v>-394989</v>
      </c>
      <c r="D182" s="27">
        <v>0</v>
      </c>
      <c r="E182" s="27">
        <v>0</v>
      </c>
      <c r="F182" s="27">
        <v>-392120</v>
      </c>
      <c r="G182" s="27">
        <f t="shared" si="25"/>
        <v>2869</v>
      </c>
      <c r="H182" s="27">
        <f t="shared" si="26"/>
        <v>392120</v>
      </c>
      <c r="I182" s="28">
        <f t="shared" si="27"/>
        <v>-0.72634934137406049</v>
      </c>
      <c r="J182" s="28">
        <f t="shared" si="28"/>
        <v>0</v>
      </c>
      <c r="K182" s="28">
        <f t="shared" si="29"/>
        <v>0</v>
      </c>
    </row>
    <row r="183" spans="1:11" ht="39.6">
      <c r="A183" s="36" t="s">
        <v>545</v>
      </c>
      <c r="B183" s="37" t="s">
        <v>600</v>
      </c>
      <c r="C183" s="38"/>
      <c r="D183" s="38"/>
      <c r="E183" s="38"/>
      <c r="F183" s="38"/>
      <c r="G183" s="38"/>
      <c r="H183" s="38"/>
      <c r="I183" s="39"/>
      <c r="J183" s="39"/>
      <c r="K183" s="39"/>
    </row>
    <row r="184" spans="1:11">
      <c r="A184" s="25" t="s">
        <v>28</v>
      </c>
      <c r="B184" s="26" t="s">
        <v>29</v>
      </c>
      <c r="C184" s="27">
        <v>77042668.780000001</v>
      </c>
      <c r="D184" s="27">
        <v>76538283</v>
      </c>
      <c r="E184" s="27">
        <v>62772196</v>
      </c>
      <c r="F184" s="27">
        <v>75817795.859999999</v>
      </c>
      <c r="G184" s="27">
        <f t="shared" ref="G184:G219" si="30">F184-C184</f>
        <v>-1224872.9200000018</v>
      </c>
      <c r="H184" s="27">
        <f t="shared" ref="H184:H219" si="31">E184-F184</f>
        <v>-13045599.859999999</v>
      </c>
      <c r="I184" s="28">
        <f t="shared" ref="I184:I219" si="32">IF(ISERROR(F184/C184),0,F184/C184*100-100)</f>
        <v>-1.5898630452401648</v>
      </c>
      <c r="J184" s="28">
        <f t="shared" ref="J184:J219" si="33">IF(ISERROR(F184/E184),0,F184/E184*100)</f>
        <v>120.78244938252598</v>
      </c>
      <c r="K184" s="28">
        <f t="shared" ref="K184:K219" si="34">IF(ISERROR(F184/D184),0,F184/D184*100)</f>
        <v>99.05865782225608</v>
      </c>
    </row>
    <row r="185" spans="1:11" ht="26.4">
      <c r="A185" s="31" t="s">
        <v>76</v>
      </c>
      <c r="B185" s="26" t="s">
        <v>77</v>
      </c>
      <c r="C185" s="27">
        <v>4185193.78</v>
      </c>
      <c r="D185" s="27">
        <v>4859814</v>
      </c>
      <c r="E185" s="27">
        <v>3970796</v>
      </c>
      <c r="F185" s="27">
        <v>4139326.86</v>
      </c>
      <c r="G185" s="27">
        <f t="shared" si="30"/>
        <v>-45866.919999999925</v>
      </c>
      <c r="H185" s="27">
        <f t="shared" si="31"/>
        <v>-168530.85999999987</v>
      </c>
      <c r="I185" s="28">
        <f t="shared" si="32"/>
        <v>-1.0959330059981056</v>
      </c>
      <c r="J185" s="28">
        <f t="shared" si="33"/>
        <v>104.24425883374518</v>
      </c>
      <c r="K185" s="28">
        <f t="shared" si="34"/>
        <v>85.17459433632645</v>
      </c>
    </row>
    <row r="186" spans="1:11">
      <c r="A186" s="31" t="s">
        <v>78</v>
      </c>
      <c r="B186" s="26" t="s">
        <v>79</v>
      </c>
      <c r="C186" s="27">
        <v>0</v>
      </c>
      <c r="D186" s="27">
        <v>565</v>
      </c>
      <c r="E186" s="27">
        <v>0</v>
      </c>
      <c r="F186" s="27">
        <v>565</v>
      </c>
      <c r="G186" s="27">
        <f t="shared" si="30"/>
        <v>565</v>
      </c>
      <c r="H186" s="27">
        <f t="shared" si="31"/>
        <v>-565</v>
      </c>
      <c r="I186" s="28">
        <f t="shared" si="32"/>
        <v>0</v>
      </c>
      <c r="J186" s="28">
        <f t="shared" si="33"/>
        <v>0</v>
      </c>
      <c r="K186" s="28">
        <f t="shared" si="34"/>
        <v>100</v>
      </c>
    </row>
    <row r="187" spans="1:11" ht="26.4">
      <c r="A187" s="32" t="s">
        <v>106</v>
      </c>
      <c r="B187" s="26" t="s">
        <v>107</v>
      </c>
      <c r="C187" s="27">
        <v>0</v>
      </c>
      <c r="D187" s="27">
        <v>565</v>
      </c>
      <c r="E187" s="27">
        <v>0</v>
      </c>
      <c r="F187" s="27">
        <v>565</v>
      </c>
      <c r="G187" s="27">
        <f t="shared" si="30"/>
        <v>565</v>
      </c>
      <c r="H187" s="27">
        <f t="shared" si="31"/>
        <v>-565</v>
      </c>
      <c r="I187" s="28">
        <f t="shared" si="32"/>
        <v>0</v>
      </c>
      <c r="J187" s="28">
        <f t="shared" si="33"/>
        <v>0</v>
      </c>
      <c r="K187" s="28">
        <f t="shared" si="34"/>
        <v>100</v>
      </c>
    </row>
    <row r="188" spans="1:11" ht="39.6">
      <c r="A188" s="33" t="s">
        <v>108</v>
      </c>
      <c r="B188" s="26" t="s">
        <v>109</v>
      </c>
      <c r="C188" s="27">
        <v>0</v>
      </c>
      <c r="D188" s="27">
        <v>565</v>
      </c>
      <c r="E188" s="27">
        <v>0</v>
      </c>
      <c r="F188" s="27">
        <v>565</v>
      </c>
      <c r="G188" s="27">
        <f t="shared" si="30"/>
        <v>565</v>
      </c>
      <c r="H188" s="27">
        <f t="shared" si="31"/>
        <v>-565</v>
      </c>
      <c r="I188" s="28">
        <f t="shared" si="32"/>
        <v>0</v>
      </c>
      <c r="J188" s="28">
        <f t="shared" si="33"/>
        <v>0</v>
      </c>
      <c r="K188" s="28">
        <f t="shared" si="34"/>
        <v>100</v>
      </c>
    </row>
    <row r="189" spans="1:11" ht="52.8">
      <c r="A189" s="34" t="s">
        <v>110</v>
      </c>
      <c r="B189" s="26" t="s">
        <v>111</v>
      </c>
      <c r="C189" s="27">
        <v>0</v>
      </c>
      <c r="D189" s="27">
        <v>565</v>
      </c>
      <c r="E189" s="27">
        <v>0</v>
      </c>
      <c r="F189" s="27">
        <v>565</v>
      </c>
      <c r="G189" s="27">
        <f t="shared" si="30"/>
        <v>565</v>
      </c>
      <c r="H189" s="27">
        <f t="shared" si="31"/>
        <v>-565</v>
      </c>
      <c r="I189" s="28">
        <f t="shared" si="32"/>
        <v>0</v>
      </c>
      <c r="J189" s="28">
        <f t="shared" si="33"/>
        <v>0</v>
      </c>
      <c r="K189" s="28">
        <f t="shared" si="34"/>
        <v>100</v>
      </c>
    </row>
    <row r="190" spans="1:11">
      <c r="A190" s="31" t="s">
        <v>30</v>
      </c>
      <c r="B190" s="26" t="s">
        <v>31</v>
      </c>
      <c r="C190" s="27">
        <v>72857475</v>
      </c>
      <c r="D190" s="27">
        <v>71677904</v>
      </c>
      <c r="E190" s="27">
        <v>58801400</v>
      </c>
      <c r="F190" s="27">
        <v>71677904</v>
      </c>
      <c r="G190" s="27">
        <f t="shared" si="30"/>
        <v>-1179571</v>
      </c>
      <c r="H190" s="27">
        <f t="shared" si="31"/>
        <v>-12876504</v>
      </c>
      <c r="I190" s="28">
        <f t="shared" si="32"/>
        <v>-1.6190116388194866</v>
      </c>
      <c r="J190" s="28">
        <f t="shared" si="33"/>
        <v>121.89829493855588</v>
      </c>
      <c r="K190" s="28">
        <f t="shared" si="34"/>
        <v>100</v>
      </c>
    </row>
    <row r="191" spans="1:11">
      <c r="A191" s="32" t="s">
        <v>32</v>
      </c>
      <c r="B191" s="26" t="s">
        <v>33</v>
      </c>
      <c r="C191" s="27">
        <v>72857475</v>
      </c>
      <c r="D191" s="27">
        <v>71677904</v>
      </c>
      <c r="E191" s="27">
        <v>58801400</v>
      </c>
      <c r="F191" s="27">
        <v>71677904</v>
      </c>
      <c r="G191" s="27">
        <f t="shared" si="30"/>
        <v>-1179571</v>
      </c>
      <c r="H191" s="27">
        <f t="shared" si="31"/>
        <v>-12876504</v>
      </c>
      <c r="I191" s="28">
        <f t="shared" si="32"/>
        <v>-1.6190116388194866</v>
      </c>
      <c r="J191" s="28">
        <f t="shared" si="33"/>
        <v>121.89829493855588</v>
      </c>
      <c r="K191" s="28">
        <f t="shared" si="34"/>
        <v>100</v>
      </c>
    </row>
    <row r="192" spans="1:11">
      <c r="A192" s="25" t="s">
        <v>34</v>
      </c>
      <c r="B192" s="26" t="s">
        <v>35</v>
      </c>
      <c r="C192" s="27">
        <v>57186438.670000002</v>
      </c>
      <c r="D192" s="27">
        <v>78419139</v>
      </c>
      <c r="E192" s="27">
        <v>63568118</v>
      </c>
      <c r="F192" s="27">
        <v>61645727.350000001</v>
      </c>
      <c r="G192" s="27">
        <f t="shared" si="30"/>
        <v>4459288.68</v>
      </c>
      <c r="H192" s="27">
        <f t="shared" si="31"/>
        <v>1922390.6499999985</v>
      </c>
      <c r="I192" s="28">
        <f t="shared" si="32"/>
        <v>7.7978079833450806</v>
      </c>
      <c r="J192" s="28">
        <f t="shared" si="33"/>
        <v>96.975857221382583</v>
      </c>
      <c r="K192" s="28">
        <f t="shared" si="34"/>
        <v>78.610563870128686</v>
      </c>
    </row>
    <row r="193" spans="1:11">
      <c r="A193" s="31" t="s">
        <v>36</v>
      </c>
      <c r="B193" s="26" t="s">
        <v>37</v>
      </c>
      <c r="C193" s="27">
        <v>51884342.340000004</v>
      </c>
      <c r="D193" s="27">
        <v>71284789</v>
      </c>
      <c r="E193" s="27">
        <v>62950831</v>
      </c>
      <c r="F193" s="27">
        <v>56777174.960000001</v>
      </c>
      <c r="G193" s="27">
        <f t="shared" si="30"/>
        <v>4892832.6199999973</v>
      </c>
      <c r="H193" s="27">
        <f t="shared" si="31"/>
        <v>6173656.0399999991</v>
      </c>
      <c r="I193" s="28">
        <f t="shared" si="32"/>
        <v>9.4302681682598717</v>
      </c>
      <c r="J193" s="28">
        <f t="shared" si="33"/>
        <v>90.192891909560331</v>
      </c>
      <c r="K193" s="28">
        <f t="shared" si="34"/>
        <v>79.648373455941638</v>
      </c>
    </row>
    <row r="194" spans="1:11">
      <c r="A194" s="32" t="s">
        <v>38</v>
      </c>
      <c r="B194" s="26" t="s">
        <v>39</v>
      </c>
      <c r="C194" s="27">
        <v>15326421.74</v>
      </c>
      <c r="D194" s="27">
        <v>23139333</v>
      </c>
      <c r="E194" s="27">
        <v>14713024</v>
      </c>
      <c r="F194" s="27">
        <v>15178410.73</v>
      </c>
      <c r="G194" s="27">
        <f t="shared" si="30"/>
        <v>-148011.00999999978</v>
      </c>
      <c r="H194" s="27">
        <f t="shared" si="31"/>
        <v>-465386.73000000045</v>
      </c>
      <c r="I194" s="28">
        <f t="shared" si="32"/>
        <v>-0.96572450184970648</v>
      </c>
      <c r="J194" s="28">
        <f t="shared" si="33"/>
        <v>103.16309366449752</v>
      </c>
      <c r="K194" s="28">
        <f t="shared" si="34"/>
        <v>65.595714146125133</v>
      </c>
    </row>
    <row r="195" spans="1:11">
      <c r="A195" s="33" t="s">
        <v>40</v>
      </c>
      <c r="B195" s="26" t="s">
        <v>41</v>
      </c>
      <c r="C195" s="27">
        <v>12160196</v>
      </c>
      <c r="D195" s="27">
        <v>18530573</v>
      </c>
      <c r="E195" s="27">
        <v>11442072</v>
      </c>
      <c r="F195" s="27">
        <v>12339816.279999999</v>
      </c>
      <c r="G195" s="27">
        <f t="shared" si="30"/>
        <v>179620.27999999933</v>
      </c>
      <c r="H195" s="27">
        <f t="shared" si="31"/>
        <v>-897744.27999999933</v>
      </c>
      <c r="I195" s="28">
        <f t="shared" si="32"/>
        <v>1.4771166517381715</v>
      </c>
      <c r="J195" s="28">
        <f t="shared" si="33"/>
        <v>107.84599397731461</v>
      </c>
      <c r="K195" s="28">
        <f t="shared" si="34"/>
        <v>66.591660603263591</v>
      </c>
    </row>
    <row r="196" spans="1:11">
      <c r="A196" s="33" t="s">
        <v>42</v>
      </c>
      <c r="B196" s="26" t="s">
        <v>43</v>
      </c>
      <c r="C196" s="27">
        <v>3166225.74</v>
      </c>
      <c r="D196" s="27">
        <v>4608760</v>
      </c>
      <c r="E196" s="27">
        <v>3270952</v>
      </c>
      <c r="F196" s="27">
        <v>2838594.45</v>
      </c>
      <c r="G196" s="27">
        <f t="shared" si="30"/>
        <v>-327631.29000000004</v>
      </c>
      <c r="H196" s="27">
        <f t="shared" si="31"/>
        <v>432357.54999999981</v>
      </c>
      <c r="I196" s="28">
        <f t="shared" si="32"/>
        <v>-10.347692075802527</v>
      </c>
      <c r="J196" s="28">
        <f t="shared" si="33"/>
        <v>86.781904778792239</v>
      </c>
      <c r="K196" s="28">
        <f t="shared" si="34"/>
        <v>61.591283772641667</v>
      </c>
    </row>
    <row r="197" spans="1:11">
      <c r="A197" s="34" t="s">
        <v>44</v>
      </c>
      <c r="B197" s="26" t="s">
        <v>45</v>
      </c>
      <c r="C197" s="27">
        <v>12802.6</v>
      </c>
      <c r="D197" s="27">
        <v>0</v>
      </c>
      <c r="E197" s="27">
        <v>0</v>
      </c>
      <c r="F197" s="27">
        <v>16224.13</v>
      </c>
      <c r="G197" s="27">
        <f t="shared" si="30"/>
        <v>3421.5299999999988</v>
      </c>
      <c r="H197" s="27">
        <f t="shared" si="31"/>
        <v>-16224.13</v>
      </c>
      <c r="I197" s="28">
        <f t="shared" si="32"/>
        <v>26.725274553606297</v>
      </c>
      <c r="J197" s="28">
        <f t="shared" si="33"/>
        <v>0</v>
      </c>
      <c r="K197" s="28">
        <f t="shared" si="34"/>
        <v>0</v>
      </c>
    </row>
    <row r="198" spans="1:11">
      <c r="A198" s="32" t="s">
        <v>46</v>
      </c>
      <c r="B198" s="26" t="s">
        <v>47</v>
      </c>
      <c r="C198" s="27">
        <v>31579145.32</v>
      </c>
      <c r="D198" s="27">
        <v>40891029</v>
      </c>
      <c r="E198" s="27">
        <v>48000000</v>
      </c>
      <c r="F198" s="27">
        <v>35022241.43</v>
      </c>
      <c r="G198" s="27">
        <f t="shared" si="30"/>
        <v>3443096.1099999994</v>
      </c>
      <c r="H198" s="27">
        <f t="shared" si="31"/>
        <v>12977758.57</v>
      </c>
      <c r="I198" s="28">
        <f t="shared" si="32"/>
        <v>10.903069336139964</v>
      </c>
      <c r="J198" s="28">
        <f t="shared" si="33"/>
        <v>72.963002979166674</v>
      </c>
      <c r="K198" s="28">
        <f t="shared" si="34"/>
        <v>85.647738113902676</v>
      </c>
    </row>
    <row r="199" spans="1:11">
      <c r="A199" s="33" t="s">
        <v>48</v>
      </c>
      <c r="B199" s="26" t="s">
        <v>49</v>
      </c>
      <c r="C199" s="27">
        <v>31568231.420000002</v>
      </c>
      <c r="D199" s="27">
        <v>40891029</v>
      </c>
      <c r="E199" s="27">
        <v>48000000</v>
      </c>
      <c r="F199" s="27">
        <v>35022241.43</v>
      </c>
      <c r="G199" s="27">
        <f t="shared" si="30"/>
        <v>3454010.0099999979</v>
      </c>
      <c r="H199" s="27">
        <f t="shared" si="31"/>
        <v>12977758.57</v>
      </c>
      <c r="I199" s="28">
        <f t="shared" si="32"/>
        <v>10.941411205607537</v>
      </c>
      <c r="J199" s="28">
        <f t="shared" si="33"/>
        <v>72.963002979166674</v>
      </c>
      <c r="K199" s="28">
        <f t="shared" si="34"/>
        <v>85.647738113902676</v>
      </c>
    </row>
    <row r="200" spans="1:11">
      <c r="A200" s="33" t="s">
        <v>50</v>
      </c>
      <c r="B200" s="26" t="s">
        <v>51</v>
      </c>
      <c r="C200" s="27">
        <v>10913.9</v>
      </c>
      <c r="D200" s="27">
        <v>0</v>
      </c>
      <c r="E200" s="27">
        <v>0</v>
      </c>
      <c r="F200" s="27">
        <v>0</v>
      </c>
      <c r="G200" s="27">
        <f t="shared" si="30"/>
        <v>-10913.9</v>
      </c>
      <c r="H200" s="27">
        <f t="shared" si="31"/>
        <v>0</v>
      </c>
      <c r="I200" s="28">
        <f t="shared" si="32"/>
        <v>-100</v>
      </c>
      <c r="J200" s="28">
        <f t="shared" si="33"/>
        <v>0</v>
      </c>
      <c r="K200" s="28">
        <f t="shared" si="34"/>
        <v>0</v>
      </c>
    </row>
    <row r="201" spans="1:11" ht="26.4">
      <c r="A201" s="32" t="s">
        <v>88</v>
      </c>
      <c r="B201" s="26" t="s">
        <v>89</v>
      </c>
      <c r="C201" s="27">
        <v>0</v>
      </c>
      <c r="D201" s="27">
        <v>11438</v>
      </c>
      <c r="E201" s="27">
        <v>0</v>
      </c>
      <c r="F201" s="27">
        <v>11438</v>
      </c>
      <c r="G201" s="27">
        <f t="shared" si="30"/>
        <v>11438</v>
      </c>
      <c r="H201" s="27">
        <f t="shared" si="31"/>
        <v>-11438</v>
      </c>
      <c r="I201" s="28">
        <f t="shared" si="32"/>
        <v>0</v>
      </c>
      <c r="J201" s="28">
        <f t="shared" si="33"/>
        <v>0</v>
      </c>
      <c r="K201" s="28">
        <f t="shared" si="34"/>
        <v>100</v>
      </c>
    </row>
    <row r="202" spans="1:11">
      <c r="A202" s="33" t="s">
        <v>90</v>
      </c>
      <c r="B202" s="26" t="s">
        <v>91</v>
      </c>
      <c r="C202" s="27">
        <v>0</v>
      </c>
      <c r="D202" s="27">
        <v>11438</v>
      </c>
      <c r="E202" s="27">
        <v>0</v>
      </c>
      <c r="F202" s="27">
        <v>11438</v>
      </c>
      <c r="G202" s="27">
        <f t="shared" si="30"/>
        <v>11438</v>
      </c>
      <c r="H202" s="27">
        <f t="shared" si="31"/>
        <v>-11438</v>
      </c>
      <c r="I202" s="28">
        <f t="shared" si="32"/>
        <v>0</v>
      </c>
      <c r="J202" s="28">
        <f t="shared" si="33"/>
        <v>0</v>
      </c>
      <c r="K202" s="28">
        <f t="shared" si="34"/>
        <v>100</v>
      </c>
    </row>
    <row r="203" spans="1:11" ht="26.4">
      <c r="A203" s="32" t="s">
        <v>52</v>
      </c>
      <c r="B203" s="26" t="s">
        <v>53</v>
      </c>
      <c r="C203" s="27">
        <v>4978775.28</v>
      </c>
      <c r="D203" s="27">
        <v>7242989</v>
      </c>
      <c r="E203" s="27">
        <v>237807</v>
      </c>
      <c r="F203" s="27">
        <v>6565084.7999999998</v>
      </c>
      <c r="G203" s="27">
        <f t="shared" si="30"/>
        <v>1586309.5199999996</v>
      </c>
      <c r="H203" s="27">
        <f t="shared" si="31"/>
        <v>-6327277.7999999998</v>
      </c>
      <c r="I203" s="28">
        <f t="shared" si="32"/>
        <v>31.861440430386324</v>
      </c>
      <c r="J203" s="28">
        <f t="shared" si="33"/>
        <v>2760.6776924144369</v>
      </c>
      <c r="K203" s="28">
        <f t="shared" si="34"/>
        <v>90.640546326937681</v>
      </c>
    </row>
    <row r="204" spans="1:11">
      <c r="A204" s="33" t="s">
        <v>54</v>
      </c>
      <c r="B204" s="26" t="s">
        <v>55</v>
      </c>
      <c r="C204" s="27">
        <v>0</v>
      </c>
      <c r="D204" s="27">
        <v>84486</v>
      </c>
      <c r="E204" s="27">
        <v>83169</v>
      </c>
      <c r="F204" s="27">
        <v>84419.85</v>
      </c>
      <c r="G204" s="27">
        <f t="shared" si="30"/>
        <v>84419.85</v>
      </c>
      <c r="H204" s="27">
        <f t="shared" si="31"/>
        <v>-1250.8500000000058</v>
      </c>
      <c r="I204" s="28">
        <f t="shared" si="32"/>
        <v>0</v>
      </c>
      <c r="J204" s="28">
        <f t="shared" si="33"/>
        <v>101.50398586011616</v>
      </c>
      <c r="K204" s="28">
        <f t="shared" si="34"/>
        <v>99.921703004048013</v>
      </c>
    </row>
    <row r="205" spans="1:11" ht="26.4">
      <c r="A205" s="34" t="s">
        <v>56</v>
      </c>
      <c r="B205" s="26" t="s">
        <v>57</v>
      </c>
      <c r="C205" s="27">
        <v>0</v>
      </c>
      <c r="D205" s="27">
        <v>84486</v>
      </c>
      <c r="E205" s="27">
        <v>83169</v>
      </c>
      <c r="F205" s="27">
        <v>84419.85</v>
      </c>
      <c r="G205" s="27">
        <f t="shared" si="30"/>
        <v>84419.85</v>
      </c>
      <c r="H205" s="27">
        <f t="shared" si="31"/>
        <v>-1250.8500000000058</v>
      </c>
      <c r="I205" s="28">
        <f t="shared" si="32"/>
        <v>0</v>
      </c>
      <c r="J205" s="28">
        <f t="shared" si="33"/>
        <v>101.50398586011616</v>
      </c>
      <c r="K205" s="28">
        <f t="shared" si="34"/>
        <v>99.921703004048013</v>
      </c>
    </row>
    <row r="206" spans="1:11" ht="26.4">
      <c r="A206" s="35" t="s">
        <v>58</v>
      </c>
      <c r="B206" s="26" t="s">
        <v>59</v>
      </c>
      <c r="C206" s="27">
        <v>0</v>
      </c>
      <c r="D206" s="27">
        <v>1317</v>
      </c>
      <c r="E206" s="27">
        <v>0</v>
      </c>
      <c r="F206" s="27">
        <v>1250.8499999999999</v>
      </c>
      <c r="G206" s="27">
        <f t="shared" si="30"/>
        <v>1250.8499999999999</v>
      </c>
      <c r="H206" s="27">
        <f t="shared" si="31"/>
        <v>-1250.8499999999999</v>
      </c>
      <c r="I206" s="28">
        <f t="shared" si="32"/>
        <v>0</v>
      </c>
      <c r="J206" s="28">
        <f t="shared" si="33"/>
        <v>0</v>
      </c>
      <c r="K206" s="28">
        <f t="shared" si="34"/>
        <v>94.977220956719805</v>
      </c>
    </row>
    <row r="207" spans="1:11" ht="26.4">
      <c r="A207" s="35" t="s">
        <v>315</v>
      </c>
      <c r="B207" s="26" t="s">
        <v>316</v>
      </c>
      <c r="C207" s="27">
        <v>0</v>
      </c>
      <c r="D207" s="27">
        <v>83169</v>
      </c>
      <c r="E207" s="27">
        <v>83169</v>
      </c>
      <c r="F207" s="27">
        <v>83169</v>
      </c>
      <c r="G207" s="27">
        <f t="shared" si="30"/>
        <v>83169</v>
      </c>
      <c r="H207" s="27">
        <f t="shared" si="31"/>
        <v>0</v>
      </c>
      <c r="I207" s="28">
        <f t="shared" si="32"/>
        <v>0</v>
      </c>
      <c r="J207" s="28">
        <f t="shared" si="33"/>
        <v>100</v>
      </c>
      <c r="K207" s="28">
        <f t="shared" si="34"/>
        <v>100</v>
      </c>
    </row>
    <row r="208" spans="1:11" ht="26.4">
      <c r="A208" s="33" t="s">
        <v>144</v>
      </c>
      <c r="B208" s="26" t="s">
        <v>145</v>
      </c>
      <c r="C208" s="27">
        <v>4978775.28</v>
      </c>
      <c r="D208" s="27">
        <v>7158503</v>
      </c>
      <c r="E208" s="27">
        <v>154638</v>
      </c>
      <c r="F208" s="27">
        <v>6480664.9500000002</v>
      </c>
      <c r="G208" s="27">
        <f t="shared" si="30"/>
        <v>1501889.67</v>
      </c>
      <c r="H208" s="27">
        <f t="shared" si="31"/>
        <v>-6326026.9500000002</v>
      </c>
      <c r="I208" s="28">
        <f t="shared" si="32"/>
        <v>30.165845725818741</v>
      </c>
      <c r="J208" s="28">
        <f t="shared" si="33"/>
        <v>4190.8618515500721</v>
      </c>
      <c r="K208" s="28">
        <f t="shared" si="34"/>
        <v>90.53100836864914</v>
      </c>
    </row>
    <row r="209" spans="1:11" ht="26.4">
      <c r="A209" s="34" t="s">
        <v>167</v>
      </c>
      <c r="B209" s="26" t="s">
        <v>168</v>
      </c>
      <c r="C209" s="27">
        <v>0</v>
      </c>
      <c r="D209" s="27">
        <v>530</v>
      </c>
      <c r="E209" s="27">
        <v>0</v>
      </c>
      <c r="F209" s="27">
        <v>530</v>
      </c>
      <c r="G209" s="27">
        <f t="shared" si="30"/>
        <v>530</v>
      </c>
      <c r="H209" s="27">
        <f t="shared" si="31"/>
        <v>-530</v>
      </c>
      <c r="I209" s="28">
        <f t="shared" si="32"/>
        <v>0</v>
      </c>
      <c r="J209" s="28">
        <f t="shared" si="33"/>
        <v>0</v>
      </c>
      <c r="K209" s="28">
        <f t="shared" si="34"/>
        <v>100</v>
      </c>
    </row>
    <row r="210" spans="1:11" ht="39.6">
      <c r="A210" s="34" t="s">
        <v>146</v>
      </c>
      <c r="B210" s="26" t="s">
        <v>147</v>
      </c>
      <c r="C210" s="27">
        <v>4978775.28</v>
      </c>
      <c r="D210" s="27">
        <v>7157973</v>
      </c>
      <c r="E210" s="27">
        <v>154638</v>
      </c>
      <c r="F210" s="27">
        <v>6480134.9500000002</v>
      </c>
      <c r="G210" s="27">
        <f t="shared" si="30"/>
        <v>1501359.67</v>
      </c>
      <c r="H210" s="27">
        <f t="shared" si="31"/>
        <v>-6325496.9500000002</v>
      </c>
      <c r="I210" s="28">
        <f t="shared" si="32"/>
        <v>30.155200537590844</v>
      </c>
      <c r="J210" s="28">
        <f t="shared" si="33"/>
        <v>4190.5191156119454</v>
      </c>
      <c r="K210" s="28">
        <f t="shared" si="34"/>
        <v>90.530307253184674</v>
      </c>
    </row>
    <row r="211" spans="1:11">
      <c r="A211" s="31" t="s">
        <v>60</v>
      </c>
      <c r="B211" s="26" t="s">
        <v>61</v>
      </c>
      <c r="C211" s="27">
        <v>5302096.33</v>
      </c>
      <c r="D211" s="27">
        <v>7134350</v>
      </c>
      <c r="E211" s="27">
        <v>617287</v>
      </c>
      <c r="F211" s="27">
        <v>4868552.3899999997</v>
      </c>
      <c r="G211" s="27">
        <f t="shared" si="30"/>
        <v>-433543.94000000041</v>
      </c>
      <c r="H211" s="27">
        <f t="shared" si="31"/>
        <v>-4251265.3899999997</v>
      </c>
      <c r="I211" s="28">
        <f t="shared" si="32"/>
        <v>-8.1768401216505282</v>
      </c>
      <c r="J211" s="28">
        <f t="shared" si="33"/>
        <v>788.70159099414047</v>
      </c>
      <c r="K211" s="28">
        <f t="shared" si="34"/>
        <v>68.241008501124838</v>
      </c>
    </row>
    <row r="212" spans="1:11">
      <c r="A212" s="32" t="s">
        <v>62</v>
      </c>
      <c r="B212" s="26" t="s">
        <v>63</v>
      </c>
      <c r="C212" s="27">
        <v>703769.53</v>
      </c>
      <c r="D212" s="27">
        <v>2165670</v>
      </c>
      <c r="E212" s="27">
        <v>617287</v>
      </c>
      <c r="F212" s="27">
        <v>396740.39</v>
      </c>
      <c r="G212" s="27">
        <f t="shared" si="30"/>
        <v>-307029.14</v>
      </c>
      <c r="H212" s="27">
        <f t="shared" si="31"/>
        <v>220546.61</v>
      </c>
      <c r="I212" s="28">
        <f t="shared" si="32"/>
        <v>-43.626375810842511</v>
      </c>
      <c r="J212" s="28">
        <f t="shared" si="33"/>
        <v>64.271625678169158</v>
      </c>
      <c r="K212" s="28">
        <f t="shared" si="34"/>
        <v>18.319521903152374</v>
      </c>
    </row>
    <row r="213" spans="1:11">
      <c r="A213" s="32" t="s">
        <v>194</v>
      </c>
      <c r="B213" s="26" t="s">
        <v>195</v>
      </c>
      <c r="C213" s="27">
        <v>4598326.8</v>
      </c>
      <c r="D213" s="27">
        <v>4968680</v>
      </c>
      <c r="E213" s="27">
        <v>0</v>
      </c>
      <c r="F213" s="27">
        <v>4471812</v>
      </c>
      <c r="G213" s="27">
        <f t="shared" si="30"/>
        <v>-126514.79999999981</v>
      </c>
      <c r="H213" s="27">
        <f t="shared" si="31"/>
        <v>-4471812</v>
      </c>
      <c r="I213" s="28">
        <f t="shared" si="32"/>
        <v>-2.7513225027851433</v>
      </c>
      <c r="J213" s="28">
        <f t="shared" si="33"/>
        <v>0</v>
      </c>
      <c r="K213" s="28">
        <f t="shared" si="34"/>
        <v>90</v>
      </c>
    </row>
    <row r="214" spans="1:11" ht="26.4">
      <c r="A214" s="33" t="s">
        <v>196</v>
      </c>
      <c r="B214" s="26" t="s">
        <v>197</v>
      </c>
      <c r="C214" s="27">
        <v>4598326.8</v>
      </c>
      <c r="D214" s="27">
        <v>4968680</v>
      </c>
      <c r="E214" s="27">
        <v>0</v>
      </c>
      <c r="F214" s="27">
        <v>4471812</v>
      </c>
      <c r="G214" s="27">
        <f t="shared" si="30"/>
        <v>-126514.79999999981</v>
      </c>
      <c r="H214" s="27">
        <f t="shared" si="31"/>
        <v>-4471812</v>
      </c>
      <c r="I214" s="28">
        <f t="shared" si="32"/>
        <v>-2.7513225027851433</v>
      </c>
      <c r="J214" s="28">
        <f t="shared" si="33"/>
        <v>0</v>
      </c>
      <c r="K214" s="28">
        <f t="shared" si="34"/>
        <v>90</v>
      </c>
    </row>
    <row r="215" spans="1:11" ht="39.6">
      <c r="A215" s="34" t="s">
        <v>200</v>
      </c>
      <c r="B215" s="26" t="s">
        <v>201</v>
      </c>
      <c r="C215" s="27">
        <v>4598326.8</v>
      </c>
      <c r="D215" s="27">
        <v>4968680</v>
      </c>
      <c r="E215" s="27">
        <v>0</v>
      </c>
      <c r="F215" s="27">
        <v>4471812</v>
      </c>
      <c r="G215" s="27">
        <f t="shared" si="30"/>
        <v>-126514.79999999981</v>
      </c>
      <c r="H215" s="27">
        <f t="shared" si="31"/>
        <v>-4471812</v>
      </c>
      <c r="I215" s="28">
        <f t="shared" si="32"/>
        <v>-2.7513225027851433</v>
      </c>
      <c r="J215" s="28">
        <f t="shared" si="33"/>
        <v>0</v>
      </c>
      <c r="K215" s="28">
        <f t="shared" si="34"/>
        <v>90</v>
      </c>
    </row>
    <row r="216" spans="1:11">
      <c r="A216" s="25"/>
      <c r="B216" s="26" t="s">
        <v>64</v>
      </c>
      <c r="C216" s="27">
        <v>19856230.109999999</v>
      </c>
      <c r="D216" s="27">
        <v>-1880856</v>
      </c>
      <c r="E216" s="27">
        <v>-795922</v>
      </c>
      <c r="F216" s="27">
        <v>14172068.51</v>
      </c>
      <c r="G216" s="27">
        <f t="shared" si="30"/>
        <v>-5684161.5999999996</v>
      </c>
      <c r="H216" s="27">
        <f t="shared" si="31"/>
        <v>-14967990.51</v>
      </c>
      <c r="I216" s="28">
        <f t="shared" si="32"/>
        <v>-28.626590085382531</v>
      </c>
      <c r="J216" s="28">
        <f t="shared" si="33"/>
        <v>-1780.5850962782783</v>
      </c>
      <c r="K216" s="28">
        <f t="shared" si="34"/>
        <v>-753.49035279681164</v>
      </c>
    </row>
    <row r="217" spans="1:11">
      <c r="A217" s="25" t="s">
        <v>65</v>
      </c>
      <c r="B217" s="26" t="s">
        <v>66</v>
      </c>
      <c r="C217" s="27">
        <v>-19856230.109999999</v>
      </c>
      <c r="D217" s="27">
        <v>1880856</v>
      </c>
      <c r="E217" s="27">
        <v>795922</v>
      </c>
      <c r="F217" s="27">
        <v>-14172068.51</v>
      </c>
      <c r="G217" s="27">
        <f t="shared" si="30"/>
        <v>5684161.5999999996</v>
      </c>
      <c r="H217" s="27">
        <f t="shared" si="31"/>
        <v>14967990.51</v>
      </c>
      <c r="I217" s="28">
        <f t="shared" si="32"/>
        <v>-28.626590085382531</v>
      </c>
      <c r="J217" s="28">
        <f t="shared" si="33"/>
        <v>-1780.5850962782783</v>
      </c>
      <c r="K217" s="28">
        <f t="shared" si="34"/>
        <v>-753.49035279681164</v>
      </c>
    </row>
    <row r="218" spans="1:11">
      <c r="A218" s="31" t="s">
        <v>67</v>
      </c>
      <c r="B218" s="26" t="s">
        <v>68</v>
      </c>
      <c r="C218" s="27">
        <v>-19856230.109999999</v>
      </c>
      <c r="D218" s="27">
        <v>1880856</v>
      </c>
      <c r="E218" s="27">
        <v>795922</v>
      </c>
      <c r="F218" s="27">
        <v>-14172068.51</v>
      </c>
      <c r="G218" s="27">
        <f t="shared" si="30"/>
        <v>5684161.5999999996</v>
      </c>
      <c r="H218" s="27">
        <f t="shared" si="31"/>
        <v>14967990.51</v>
      </c>
      <c r="I218" s="28">
        <f t="shared" si="32"/>
        <v>-28.626590085382531</v>
      </c>
      <c r="J218" s="28">
        <f t="shared" si="33"/>
        <v>-1780.5850962782783</v>
      </c>
      <c r="K218" s="28">
        <f t="shared" si="34"/>
        <v>-753.49035279681164</v>
      </c>
    </row>
    <row r="219" spans="1:11" ht="26.4">
      <c r="A219" s="32" t="s">
        <v>94</v>
      </c>
      <c r="B219" s="26" t="s">
        <v>95</v>
      </c>
      <c r="C219" s="27">
        <v>-1652589.05</v>
      </c>
      <c r="D219" s="27">
        <v>1880856</v>
      </c>
      <c r="E219" s="27">
        <v>795922</v>
      </c>
      <c r="F219" s="27">
        <v>-1683172</v>
      </c>
      <c r="G219" s="27">
        <f t="shared" si="30"/>
        <v>-30582.949999999953</v>
      </c>
      <c r="H219" s="27">
        <f t="shared" si="31"/>
        <v>2479094</v>
      </c>
      <c r="I219" s="28">
        <f t="shared" si="32"/>
        <v>1.8506082924850489</v>
      </c>
      <c r="J219" s="28">
        <f t="shared" si="33"/>
        <v>-211.47449121898882</v>
      </c>
      <c r="K219" s="28">
        <f t="shared" si="34"/>
        <v>-89.489679167357835</v>
      </c>
    </row>
    <row r="220" spans="1:11">
      <c r="A220" s="40" t="s">
        <v>601</v>
      </c>
      <c r="B220" s="37" t="s">
        <v>602</v>
      </c>
      <c r="C220" s="38"/>
      <c r="D220" s="38"/>
      <c r="E220" s="38"/>
      <c r="F220" s="38"/>
      <c r="G220" s="38"/>
      <c r="H220" s="38"/>
      <c r="I220" s="39"/>
      <c r="J220" s="39"/>
      <c r="K220" s="39"/>
    </row>
    <row r="221" spans="1:11">
      <c r="A221" s="25" t="s">
        <v>28</v>
      </c>
      <c r="B221" s="26" t="s">
        <v>29</v>
      </c>
      <c r="C221" s="27">
        <v>55638860</v>
      </c>
      <c r="D221" s="27">
        <v>53993313</v>
      </c>
      <c r="E221" s="27">
        <v>48000000</v>
      </c>
      <c r="F221" s="27">
        <v>53993313</v>
      </c>
      <c r="G221" s="27">
        <f t="shared" ref="G221:G245" si="35">F221-C221</f>
        <v>-1645547</v>
      </c>
      <c r="H221" s="27">
        <f t="shared" ref="H221:H245" si="36">E221-F221</f>
        <v>-5993313</v>
      </c>
      <c r="I221" s="28">
        <f t="shared" ref="I221:I245" si="37">IF(ISERROR(F221/C221),0,F221/C221*100-100)</f>
        <v>-2.9575498132061</v>
      </c>
      <c r="J221" s="28">
        <f t="shared" ref="J221:J245" si="38">IF(ISERROR(F221/E221),0,F221/E221*100)</f>
        <v>112.48606875</v>
      </c>
      <c r="K221" s="28">
        <f t="shared" ref="K221:K245" si="39">IF(ISERROR(F221/D221),0,F221/D221*100)</f>
        <v>100</v>
      </c>
    </row>
    <row r="222" spans="1:11">
      <c r="A222" s="31" t="s">
        <v>30</v>
      </c>
      <c r="B222" s="26" t="s">
        <v>31</v>
      </c>
      <c r="C222" s="27">
        <v>55638860</v>
      </c>
      <c r="D222" s="27">
        <v>53993313</v>
      </c>
      <c r="E222" s="27">
        <v>48000000</v>
      </c>
      <c r="F222" s="27">
        <v>53993313</v>
      </c>
      <c r="G222" s="27">
        <f t="shared" si="35"/>
        <v>-1645547</v>
      </c>
      <c r="H222" s="27">
        <f t="shared" si="36"/>
        <v>-5993313</v>
      </c>
      <c r="I222" s="28">
        <f t="shared" si="37"/>
        <v>-2.9575498132061</v>
      </c>
      <c r="J222" s="28">
        <f t="shared" si="38"/>
        <v>112.48606875</v>
      </c>
      <c r="K222" s="28">
        <f t="shared" si="39"/>
        <v>100</v>
      </c>
    </row>
    <row r="223" spans="1:11">
      <c r="A223" s="32" t="s">
        <v>32</v>
      </c>
      <c r="B223" s="26" t="s">
        <v>33</v>
      </c>
      <c r="C223" s="27">
        <v>55638860</v>
      </c>
      <c r="D223" s="27">
        <v>53993313</v>
      </c>
      <c r="E223" s="27">
        <v>48000000</v>
      </c>
      <c r="F223" s="27">
        <v>53993313</v>
      </c>
      <c r="G223" s="27">
        <f t="shared" si="35"/>
        <v>-1645547</v>
      </c>
      <c r="H223" s="27">
        <f t="shared" si="36"/>
        <v>-5993313</v>
      </c>
      <c r="I223" s="28">
        <f t="shared" si="37"/>
        <v>-2.9575498132061</v>
      </c>
      <c r="J223" s="28">
        <f t="shared" si="38"/>
        <v>112.48606875</v>
      </c>
      <c r="K223" s="28">
        <f t="shared" si="39"/>
        <v>100</v>
      </c>
    </row>
    <row r="224" spans="1:11">
      <c r="A224" s="25" t="s">
        <v>34</v>
      </c>
      <c r="B224" s="26" t="s">
        <v>35</v>
      </c>
      <c r="C224" s="27">
        <v>42087829.740000002</v>
      </c>
      <c r="D224" s="27">
        <v>53993313</v>
      </c>
      <c r="E224" s="27">
        <v>48000000</v>
      </c>
      <c r="F224" s="27">
        <v>46263256.670000002</v>
      </c>
      <c r="G224" s="27">
        <f t="shared" si="35"/>
        <v>4175426.9299999997</v>
      </c>
      <c r="H224" s="27">
        <f t="shared" si="36"/>
        <v>1736743.3299999982</v>
      </c>
      <c r="I224" s="28">
        <f t="shared" si="37"/>
        <v>9.9207465811231828</v>
      </c>
      <c r="J224" s="28">
        <f t="shared" si="38"/>
        <v>96.381784729166668</v>
      </c>
      <c r="K224" s="28">
        <f t="shared" si="39"/>
        <v>85.683307986676056</v>
      </c>
    </row>
    <row r="225" spans="1:11">
      <c r="A225" s="31" t="s">
        <v>36</v>
      </c>
      <c r="B225" s="26" t="s">
        <v>37</v>
      </c>
      <c r="C225" s="27">
        <v>37477088.340000004</v>
      </c>
      <c r="D225" s="27">
        <v>48459323</v>
      </c>
      <c r="E225" s="27">
        <v>48000000</v>
      </c>
      <c r="F225" s="27">
        <v>41669623.32</v>
      </c>
      <c r="G225" s="27">
        <f t="shared" si="35"/>
        <v>4192534.9799999967</v>
      </c>
      <c r="H225" s="27">
        <f t="shared" si="36"/>
        <v>6330376.6799999997</v>
      </c>
      <c r="I225" s="28">
        <f t="shared" si="37"/>
        <v>11.18692824256901</v>
      </c>
      <c r="J225" s="28">
        <f t="shared" si="38"/>
        <v>86.811715249999992</v>
      </c>
      <c r="K225" s="28">
        <f t="shared" si="39"/>
        <v>85.988868065697076</v>
      </c>
    </row>
    <row r="226" spans="1:11">
      <c r="A226" s="32" t="s">
        <v>38</v>
      </c>
      <c r="B226" s="26" t="s">
        <v>39</v>
      </c>
      <c r="C226" s="27">
        <v>1122057.6399999999</v>
      </c>
      <c r="D226" s="27">
        <v>563112</v>
      </c>
      <c r="E226" s="27">
        <v>0</v>
      </c>
      <c r="F226" s="27">
        <v>320104.09000000003</v>
      </c>
      <c r="G226" s="27">
        <f t="shared" si="35"/>
        <v>-801953.54999999981</v>
      </c>
      <c r="H226" s="27">
        <f t="shared" si="36"/>
        <v>-320104.09000000003</v>
      </c>
      <c r="I226" s="28">
        <f t="shared" si="37"/>
        <v>-71.471689279705799</v>
      </c>
      <c r="J226" s="28">
        <f t="shared" si="38"/>
        <v>0</v>
      </c>
      <c r="K226" s="28">
        <f t="shared" si="39"/>
        <v>56.845545823921348</v>
      </c>
    </row>
    <row r="227" spans="1:11">
      <c r="A227" s="33" t="s">
        <v>40</v>
      </c>
      <c r="B227" s="26" t="s">
        <v>41</v>
      </c>
      <c r="C227" s="27">
        <v>350041.56</v>
      </c>
      <c r="D227" s="27">
        <v>438218</v>
      </c>
      <c r="E227" s="27">
        <v>0</v>
      </c>
      <c r="F227" s="27">
        <v>297269.65000000002</v>
      </c>
      <c r="G227" s="27">
        <f t="shared" si="35"/>
        <v>-52771.909999999974</v>
      </c>
      <c r="H227" s="27">
        <f t="shared" si="36"/>
        <v>-297269.65000000002</v>
      </c>
      <c r="I227" s="28">
        <f t="shared" si="37"/>
        <v>-15.075898416176642</v>
      </c>
      <c r="J227" s="28">
        <f t="shared" si="38"/>
        <v>0</v>
      </c>
      <c r="K227" s="28">
        <f t="shared" si="39"/>
        <v>67.836019971794869</v>
      </c>
    </row>
    <row r="228" spans="1:11">
      <c r="A228" s="33" t="s">
        <v>42</v>
      </c>
      <c r="B228" s="26" t="s">
        <v>43</v>
      </c>
      <c r="C228" s="27">
        <v>772016.08</v>
      </c>
      <c r="D228" s="27">
        <v>124894</v>
      </c>
      <c r="E228" s="27">
        <v>0</v>
      </c>
      <c r="F228" s="27">
        <v>22834.44</v>
      </c>
      <c r="G228" s="27">
        <f t="shared" si="35"/>
        <v>-749181.64</v>
      </c>
      <c r="H228" s="27">
        <f t="shared" si="36"/>
        <v>-22834.44</v>
      </c>
      <c r="I228" s="28">
        <f t="shared" si="37"/>
        <v>-97.04223259183928</v>
      </c>
      <c r="J228" s="28">
        <f t="shared" si="38"/>
        <v>0</v>
      </c>
      <c r="K228" s="28">
        <f t="shared" si="39"/>
        <v>18.283056031514725</v>
      </c>
    </row>
    <row r="229" spans="1:11">
      <c r="A229" s="32" t="s">
        <v>46</v>
      </c>
      <c r="B229" s="26" t="s">
        <v>47</v>
      </c>
      <c r="C229" s="27">
        <v>31532024.420000002</v>
      </c>
      <c r="D229" s="27">
        <v>40891029</v>
      </c>
      <c r="E229" s="27">
        <v>48000000</v>
      </c>
      <c r="F229" s="27">
        <v>35022241.43</v>
      </c>
      <c r="G229" s="27">
        <f t="shared" si="35"/>
        <v>3490217.0099999979</v>
      </c>
      <c r="H229" s="27">
        <f t="shared" si="36"/>
        <v>12977758.57</v>
      </c>
      <c r="I229" s="28">
        <f t="shared" si="37"/>
        <v>11.068800922868235</v>
      </c>
      <c r="J229" s="28">
        <f t="shared" si="38"/>
        <v>72.963002979166674</v>
      </c>
      <c r="K229" s="28">
        <f t="shared" si="39"/>
        <v>85.647738113902676</v>
      </c>
    </row>
    <row r="230" spans="1:11">
      <c r="A230" s="33" t="s">
        <v>48</v>
      </c>
      <c r="B230" s="26" t="s">
        <v>49</v>
      </c>
      <c r="C230" s="27">
        <v>31532024.420000002</v>
      </c>
      <c r="D230" s="27">
        <v>40891029</v>
      </c>
      <c r="E230" s="27">
        <v>48000000</v>
      </c>
      <c r="F230" s="27">
        <v>35022241.43</v>
      </c>
      <c r="G230" s="27">
        <f t="shared" si="35"/>
        <v>3490217.0099999979</v>
      </c>
      <c r="H230" s="27">
        <f t="shared" si="36"/>
        <v>12977758.57</v>
      </c>
      <c r="I230" s="28">
        <f t="shared" si="37"/>
        <v>11.068800922868235</v>
      </c>
      <c r="J230" s="28">
        <f t="shared" si="38"/>
        <v>72.963002979166674</v>
      </c>
      <c r="K230" s="28">
        <f t="shared" si="39"/>
        <v>85.647738113902676</v>
      </c>
    </row>
    <row r="231" spans="1:11" ht="26.4">
      <c r="A231" s="32" t="s">
        <v>52</v>
      </c>
      <c r="B231" s="26" t="s">
        <v>53</v>
      </c>
      <c r="C231" s="27">
        <v>4823006.28</v>
      </c>
      <c r="D231" s="27">
        <v>7005182</v>
      </c>
      <c r="E231" s="27">
        <v>0</v>
      </c>
      <c r="F231" s="27">
        <v>6327277.7999999998</v>
      </c>
      <c r="G231" s="27">
        <f t="shared" si="35"/>
        <v>1504271.5199999996</v>
      </c>
      <c r="H231" s="27">
        <f t="shared" si="36"/>
        <v>-6327277.7999999998</v>
      </c>
      <c r="I231" s="28">
        <f t="shared" si="37"/>
        <v>31.189499508592803</v>
      </c>
      <c r="J231" s="28">
        <f t="shared" si="38"/>
        <v>0</v>
      </c>
      <c r="K231" s="28">
        <f t="shared" si="39"/>
        <v>90.322818165181147</v>
      </c>
    </row>
    <row r="232" spans="1:11">
      <c r="A232" s="33" t="s">
        <v>54</v>
      </c>
      <c r="B232" s="26" t="s">
        <v>55</v>
      </c>
      <c r="C232" s="27">
        <v>0</v>
      </c>
      <c r="D232" s="27">
        <v>1317</v>
      </c>
      <c r="E232" s="27">
        <v>0</v>
      </c>
      <c r="F232" s="27">
        <v>1250.8499999999999</v>
      </c>
      <c r="G232" s="27">
        <f t="shared" si="35"/>
        <v>1250.8499999999999</v>
      </c>
      <c r="H232" s="27">
        <f t="shared" si="36"/>
        <v>-1250.8499999999999</v>
      </c>
      <c r="I232" s="28">
        <f t="shared" si="37"/>
        <v>0</v>
      </c>
      <c r="J232" s="28">
        <f t="shared" si="38"/>
        <v>0</v>
      </c>
      <c r="K232" s="28">
        <f t="shared" si="39"/>
        <v>94.977220956719805</v>
      </c>
    </row>
    <row r="233" spans="1:11" ht="26.4">
      <c r="A233" s="34" t="s">
        <v>56</v>
      </c>
      <c r="B233" s="26" t="s">
        <v>57</v>
      </c>
      <c r="C233" s="27">
        <v>0</v>
      </c>
      <c r="D233" s="27">
        <v>1317</v>
      </c>
      <c r="E233" s="27">
        <v>0</v>
      </c>
      <c r="F233" s="27">
        <v>1250.8499999999999</v>
      </c>
      <c r="G233" s="27">
        <f t="shared" si="35"/>
        <v>1250.8499999999999</v>
      </c>
      <c r="H233" s="27">
        <f t="shared" si="36"/>
        <v>-1250.8499999999999</v>
      </c>
      <c r="I233" s="28">
        <f t="shared" si="37"/>
        <v>0</v>
      </c>
      <c r="J233" s="28">
        <f t="shared" si="38"/>
        <v>0</v>
      </c>
      <c r="K233" s="28">
        <f t="shared" si="39"/>
        <v>94.977220956719805</v>
      </c>
    </row>
    <row r="234" spans="1:11" ht="26.4">
      <c r="A234" s="35" t="s">
        <v>58</v>
      </c>
      <c r="B234" s="26" t="s">
        <v>59</v>
      </c>
      <c r="C234" s="27">
        <v>0</v>
      </c>
      <c r="D234" s="27">
        <v>1317</v>
      </c>
      <c r="E234" s="27">
        <v>0</v>
      </c>
      <c r="F234" s="27">
        <v>1250.8499999999999</v>
      </c>
      <c r="G234" s="27">
        <f t="shared" si="35"/>
        <v>1250.8499999999999</v>
      </c>
      <c r="H234" s="27">
        <f t="shared" si="36"/>
        <v>-1250.8499999999999</v>
      </c>
      <c r="I234" s="28">
        <f t="shared" si="37"/>
        <v>0</v>
      </c>
      <c r="J234" s="28">
        <f t="shared" si="38"/>
        <v>0</v>
      </c>
      <c r="K234" s="28">
        <f t="shared" si="39"/>
        <v>94.977220956719805</v>
      </c>
    </row>
    <row r="235" spans="1:11" ht="26.4">
      <c r="A235" s="33" t="s">
        <v>144</v>
      </c>
      <c r="B235" s="26" t="s">
        <v>145</v>
      </c>
      <c r="C235" s="27">
        <v>4823006.28</v>
      </c>
      <c r="D235" s="27">
        <v>7003865</v>
      </c>
      <c r="E235" s="27">
        <v>0</v>
      </c>
      <c r="F235" s="27">
        <v>6326026.9500000002</v>
      </c>
      <c r="G235" s="27">
        <f t="shared" si="35"/>
        <v>1503020.67</v>
      </c>
      <c r="H235" s="27">
        <f t="shared" si="36"/>
        <v>-6326026.9500000002</v>
      </c>
      <c r="I235" s="28">
        <f t="shared" si="37"/>
        <v>31.16356443972947</v>
      </c>
      <c r="J235" s="28">
        <f t="shared" si="38"/>
        <v>0</v>
      </c>
      <c r="K235" s="28">
        <f t="shared" si="39"/>
        <v>90.321942955782276</v>
      </c>
    </row>
    <row r="236" spans="1:11" ht="26.4">
      <c r="A236" s="34" t="s">
        <v>167</v>
      </c>
      <c r="B236" s="26" t="s">
        <v>168</v>
      </c>
      <c r="C236" s="27">
        <v>0</v>
      </c>
      <c r="D236" s="27">
        <v>530</v>
      </c>
      <c r="E236" s="27">
        <v>0</v>
      </c>
      <c r="F236" s="27">
        <v>530</v>
      </c>
      <c r="G236" s="27">
        <f t="shared" si="35"/>
        <v>530</v>
      </c>
      <c r="H236" s="27">
        <f t="shared" si="36"/>
        <v>-530</v>
      </c>
      <c r="I236" s="28">
        <f t="shared" si="37"/>
        <v>0</v>
      </c>
      <c r="J236" s="28">
        <f t="shared" si="38"/>
        <v>0</v>
      </c>
      <c r="K236" s="28">
        <f t="shared" si="39"/>
        <v>100</v>
      </c>
    </row>
    <row r="237" spans="1:11" ht="39.6">
      <c r="A237" s="34" t="s">
        <v>146</v>
      </c>
      <c r="B237" s="26" t="s">
        <v>147</v>
      </c>
      <c r="C237" s="27">
        <v>4823006.28</v>
      </c>
      <c r="D237" s="27">
        <v>7003335</v>
      </c>
      <c r="E237" s="27">
        <v>0</v>
      </c>
      <c r="F237" s="27">
        <v>6325496.9500000002</v>
      </c>
      <c r="G237" s="27">
        <f t="shared" si="35"/>
        <v>1502490.67</v>
      </c>
      <c r="H237" s="27">
        <f t="shared" si="36"/>
        <v>-6325496.9500000002</v>
      </c>
      <c r="I237" s="28">
        <f t="shared" si="37"/>
        <v>31.152575443049187</v>
      </c>
      <c r="J237" s="28">
        <f t="shared" si="38"/>
        <v>0</v>
      </c>
      <c r="K237" s="28">
        <f t="shared" si="39"/>
        <v>90.321210537551039</v>
      </c>
    </row>
    <row r="238" spans="1:11">
      <c r="A238" s="31" t="s">
        <v>60</v>
      </c>
      <c r="B238" s="26" t="s">
        <v>61</v>
      </c>
      <c r="C238" s="27">
        <v>4610741.4000000004</v>
      </c>
      <c r="D238" s="27">
        <v>5533990</v>
      </c>
      <c r="E238" s="27">
        <v>0</v>
      </c>
      <c r="F238" s="27">
        <v>4593633.3499999996</v>
      </c>
      <c r="G238" s="27">
        <f t="shared" si="35"/>
        <v>-17108.050000000745</v>
      </c>
      <c r="H238" s="27">
        <f t="shared" si="36"/>
        <v>-4593633.3499999996</v>
      </c>
      <c r="I238" s="28">
        <f t="shared" si="37"/>
        <v>-0.37104770178611091</v>
      </c>
      <c r="J238" s="28">
        <f t="shared" si="38"/>
        <v>0</v>
      </c>
      <c r="K238" s="28">
        <f t="shared" si="39"/>
        <v>83.00761927650754</v>
      </c>
    </row>
    <row r="239" spans="1:11">
      <c r="A239" s="32" t="s">
        <v>62</v>
      </c>
      <c r="B239" s="26" t="s">
        <v>63</v>
      </c>
      <c r="C239" s="27">
        <v>12414.6</v>
      </c>
      <c r="D239" s="27">
        <v>565310</v>
      </c>
      <c r="E239" s="27">
        <v>0</v>
      </c>
      <c r="F239" s="27">
        <v>121821.35</v>
      </c>
      <c r="G239" s="27">
        <f t="shared" si="35"/>
        <v>109406.75</v>
      </c>
      <c r="H239" s="27">
        <f t="shared" si="36"/>
        <v>-121821.35</v>
      </c>
      <c r="I239" s="28">
        <f t="shared" si="37"/>
        <v>881.27486991123351</v>
      </c>
      <c r="J239" s="28">
        <f t="shared" si="38"/>
        <v>0</v>
      </c>
      <c r="K239" s="28">
        <f t="shared" si="39"/>
        <v>21.549477277953692</v>
      </c>
    </row>
    <row r="240" spans="1:11">
      <c r="A240" s="32" t="s">
        <v>194</v>
      </c>
      <c r="B240" s="26" t="s">
        <v>195</v>
      </c>
      <c r="C240" s="27">
        <v>4598326.8</v>
      </c>
      <c r="D240" s="27">
        <v>4968680</v>
      </c>
      <c r="E240" s="27">
        <v>0</v>
      </c>
      <c r="F240" s="27">
        <v>4471812</v>
      </c>
      <c r="G240" s="27">
        <f t="shared" si="35"/>
        <v>-126514.79999999981</v>
      </c>
      <c r="H240" s="27">
        <f t="shared" si="36"/>
        <v>-4471812</v>
      </c>
      <c r="I240" s="28">
        <f t="shared" si="37"/>
        <v>-2.7513225027851433</v>
      </c>
      <c r="J240" s="28">
        <f t="shared" si="38"/>
        <v>0</v>
      </c>
      <c r="K240" s="28">
        <f t="shared" si="39"/>
        <v>90</v>
      </c>
    </row>
    <row r="241" spans="1:11" ht="26.4">
      <c r="A241" s="33" t="s">
        <v>196</v>
      </c>
      <c r="B241" s="26" t="s">
        <v>197</v>
      </c>
      <c r="C241" s="27">
        <v>4598326.8</v>
      </c>
      <c r="D241" s="27">
        <v>4968680</v>
      </c>
      <c r="E241" s="27">
        <v>0</v>
      </c>
      <c r="F241" s="27">
        <v>4471812</v>
      </c>
      <c r="G241" s="27">
        <f t="shared" si="35"/>
        <v>-126514.79999999981</v>
      </c>
      <c r="H241" s="27">
        <f t="shared" si="36"/>
        <v>-4471812</v>
      </c>
      <c r="I241" s="28">
        <f t="shared" si="37"/>
        <v>-2.7513225027851433</v>
      </c>
      <c r="J241" s="28">
        <f t="shared" si="38"/>
        <v>0</v>
      </c>
      <c r="K241" s="28">
        <f t="shared" si="39"/>
        <v>90</v>
      </c>
    </row>
    <row r="242" spans="1:11" ht="39.6">
      <c r="A242" s="34" t="s">
        <v>200</v>
      </c>
      <c r="B242" s="26" t="s">
        <v>201</v>
      </c>
      <c r="C242" s="27">
        <v>4598326.8</v>
      </c>
      <c r="D242" s="27">
        <v>4968680</v>
      </c>
      <c r="E242" s="27">
        <v>0</v>
      </c>
      <c r="F242" s="27">
        <v>4471812</v>
      </c>
      <c r="G242" s="27">
        <f t="shared" si="35"/>
        <v>-126514.79999999981</v>
      </c>
      <c r="H242" s="27">
        <f t="shared" si="36"/>
        <v>-4471812</v>
      </c>
      <c r="I242" s="28">
        <f t="shared" si="37"/>
        <v>-2.7513225027851433</v>
      </c>
      <c r="J242" s="28">
        <f t="shared" si="38"/>
        <v>0</v>
      </c>
      <c r="K242" s="28">
        <f t="shared" si="39"/>
        <v>90</v>
      </c>
    </row>
    <row r="243" spans="1:11">
      <c r="A243" s="25"/>
      <c r="B243" s="26" t="s">
        <v>64</v>
      </c>
      <c r="C243" s="27">
        <v>13551030.26</v>
      </c>
      <c r="D243" s="27">
        <v>0</v>
      </c>
      <c r="E243" s="27">
        <v>0</v>
      </c>
      <c r="F243" s="27">
        <v>7730056.3300000001</v>
      </c>
      <c r="G243" s="27">
        <f t="shared" si="35"/>
        <v>-5820973.9299999997</v>
      </c>
      <c r="H243" s="27">
        <f t="shared" si="36"/>
        <v>-7730056.3300000001</v>
      </c>
      <c r="I243" s="28">
        <f t="shared" si="37"/>
        <v>-42.955951085006284</v>
      </c>
      <c r="J243" s="28">
        <f t="shared" si="38"/>
        <v>0</v>
      </c>
      <c r="K243" s="28">
        <f t="shared" si="39"/>
        <v>0</v>
      </c>
    </row>
    <row r="244" spans="1:11">
      <c r="A244" s="25" t="s">
        <v>65</v>
      </c>
      <c r="B244" s="26" t="s">
        <v>66</v>
      </c>
      <c r="C244" s="27">
        <v>-13551030.26</v>
      </c>
      <c r="D244" s="27">
        <v>0</v>
      </c>
      <c r="E244" s="27">
        <v>0</v>
      </c>
      <c r="F244" s="27">
        <v>-7730056.3300000001</v>
      </c>
      <c r="G244" s="27">
        <f t="shared" si="35"/>
        <v>5820973.9299999997</v>
      </c>
      <c r="H244" s="27">
        <f t="shared" si="36"/>
        <v>7730056.3300000001</v>
      </c>
      <c r="I244" s="28">
        <f t="shared" si="37"/>
        <v>-42.955951085006284</v>
      </c>
      <c r="J244" s="28">
        <f t="shared" si="38"/>
        <v>0</v>
      </c>
      <c r="K244" s="28">
        <f t="shared" si="39"/>
        <v>0</v>
      </c>
    </row>
    <row r="245" spans="1:11">
      <c r="A245" s="31" t="s">
        <v>67</v>
      </c>
      <c r="B245" s="26" t="s">
        <v>68</v>
      </c>
      <c r="C245" s="27">
        <v>-13551030.26</v>
      </c>
      <c r="D245" s="27">
        <v>0</v>
      </c>
      <c r="E245" s="27">
        <v>0</v>
      </c>
      <c r="F245" s="27">
        <v>-7730056.3300000001</v>
      </c>
      <c r="G245" s="27">
        <f t="shared" si="35"/>
        <v>5820973.9299999997</v>
      </c>
      <c r="H245" s="27">
        <f t="shared" si="36"/>
        <v>7730056.3300000001</v>
      </c>
      <c r="I245" s="28">
        <f t="shared" si="37"/>
        <v>-42.955951085006284</v>
      </c>
      <c r="J245" s="28">
        <f t="shared" si="38"/>
        <v>0</v>
      </c>
      <c r="K245" s="28">
        <f t="shared" si="39"/>
        <v>0</v>
      </c>
    </row>
    <row r="246" spans="1:11" ht="26.4">
      <c r="A246" s="40" t="s">
        <v>603</v>
      </c>
      <c r="B246" s="37" t="s">
        <v>604</v>
      </c>
      <c r="C246" s="38"/>
      <c r="D246" s="38"/>
      <c r="E246" s="38"/>
      <c r="F246" s="38"/>
      <c r="G246" s="38"/>
      <c r="H246" s="38"/>
      <c r="I246" s="39"/>
      <c r="J246" s="39"/>
      <c r="K246" s="39"/>
    </row>
    <row r="247" spans="1:11">
      <c r="A247" s="25" t="s">
        <v>28</v>
      </c>
      <c r="B247" s="26" t="s">
        <v>29</v>
      </c>
      <c r="C247" s="27">
        <v>21403808.780000001</v>
      </c>
      <c r="D247" s="27">
        <v>22544970</v>
      </c>
      <c r="E247" s="27">
        <v>14772196</v>
      </c>
      <c r="F247" s="27">
        <v>21824482.859999999</v>
      </c>
      <c r="G247" s="27">
        <f t="shared" ref="G247:G277" si="40">F247-C247</f>
        <v>420674.07999999821</v>
      </c>
      <c r="H247" s="27">
        <f t="shared" ref="H247:H277" si="41">E247-F247</f>
        <v>-7052286.8599999994</v>
      </c>
      <c r="I247" s="28">
        <f t="shared" ref="I247:I277" si="42">IF(ISERROR(F247/C247),0,F247/C247*100-100)</f>
        <v>1.9654169233332084</v>
      </c>
      <c r="J247" s="28">
        <f t="shared" ref="J247:J277" si="43">IF(ISERROR(F247/E247),0,F247/E247*100)</f>
        <v>147.74027409330338</v>
      </c>
      <c r="K247" s="28">
        <f t="shared" ref="K247:K277" si="44">IF(ISERROR(F247/D247),0,F247/D247*100)</f>
        <v>96.804222227840626</v>
      </c>
    </row>
    <row r="248" spans="1:11" ht="26.4">
      <c r="A248" s="31" t="s">
        <v>76</v>
      </c>
      <c r="B248" s="26" t="s">
        <v>77</v>
      </c>
      <c r="C248" s="27">
        <v>4185193.78</v>
      </c>
      <c r="D248" s="27">
        <v>4859814</v>
      </c>
      <c r="E248" s="27">
        <v>3970796</v>
      </c>
      <c r="F248" s="27">
        <v>4139326.86</v>
      </c>
      <c r="G248" s="27">
        <f t="shared" si="40"/>
        <v>-45866.919999999925</v>
      </c>
      <c r="H248" s="27">
        <f t="shared" si="41"/>
        <v>-168530.85999999987</v>
      </c>
      <c r="I248" s="28">
        <f t="shared" si="42"/>
        <v>-1.0959330059981056</v>
      </c>
      <c r="J248" s="28">
        <f t="shared" si="43"/>
        <v>104.24425883374518</v>
      </c>
      <c r="K248" s="28">
        <f t="shared" si="44"/>
        <v>85.17459433632645</v>
      </c>
    </row>
    <row r="249" spans="1:11">
      <c r="A249" s="31" t="s">
        <v>78</v>
      </c>
      <c r="B249" s="26" t="s">
        <v>79</v>
      </c>
      <c r="C249" s="27">
        <v>0</v>
      </c>
      <c r="D249" s="27">
        <v>565</v>
      </c>
      <c r="E249" s="27">
        <v>0</v>
      </c>
      <c r="F249" s="27">
        <v>565</v>
      </c>
      <c r="G249" s="27">
        <f t="shared" si="40"/>
        <v>565</v>
      </c>
      <c r="H249" s="27">
        <f t="shared" si="41"/>
        <v>-565</v>
      </c>
      <c r="I249" s="28">
        <f t="shared" si="42"/>
        <v>0</v>
      </c>
      <c r="J249" s="28">
        <f t="shared" si="43"/>
        <v>0</v>
      </c>
      <c r="K249" s="28">
        <f t="shared" si="44"/>
        <v>100</v>
      </c>
    </row>
    <row r="250" spans="1:11" ht="26.4">
      <c r="A250" s="32" t="s">
        <v>106</v>
      </c>
      <c r="B250" s="26" t="s">
        <v>107</v>
      </c>
      <c r="C250" s="27">
        <v>0</v>
      </c>
      <c r="D250" s="27">
        <v>565</v>
      </c>
      <c r="E250" s="27">
        <v>0</v>
      </c>
      <c r="F250" s="27">
        <v>565</v>
      </c>
      <c r="G250" s="27">
        <f t="shared" si="40"/>
        <v>565</v>
      </c>
      <c r="H250" s="27">
        <f t="shared" si="41"/>
        <v>-565</v>
      </c>
      <c r="I250" s="28">
        <f t="shared" si="42"/>
        <v>0</v>
      </c>
      <c r="J250" s="28">
        <f t="shared" si="43"/>
        <v>0</v>
      </c>
      <c r="K250" s="28">
        <f t="shared" si="44"/>
        <v>100</v>
      </c>
    </row>
    <row r="251" spans="1:11" ht="39.6">
      <c r="A251" s="33" t="s">
        <v>108</v>
      </c>
      <c r="B251" s="26" t="s">
        <v>109</v>
      </c>
      <c r="C251" s="27">
        <v>0</v>
      </c>
      <c r="D251" s="27">
        <v>565</v>
      </c>
      <c r="E251" s="27">
        <v>0</v>
      </c>
      <c r="F251" s="27">
        <v>565</v>
      </c>
      <c r="G251" s="27">
        <f t="shared" si="40"/>
        <v>565</v>
      </c>
      <c r="H251" s="27">
        <f t="shared" si="41"/>
        <v>-565</v>
      </c>
      <c r="I251" s="28">
        <f t="shared" si="42"/>
        <v>0</v>
      </c>
      <c r="J251" s="28">
        <f t="shared" si="43"/>
        <v>0</v>
      </c>
      <c r="K251" s="28">
        <f t="shared" si="44"/>
        <v>100</v>
      </c>
    </row>
    <row r="252" spans="1:11" ht="52.8">
      <c r="A252" s="34" t="s">
        <v>110</v>
      </c>
      <c r="B252" s="26" t="s">
        <v>111</v>
      </c>
      <c r="C252" s="27">
        <v>0</v>
      </c>
      <c r="D252" s="27">
        <v>565</v>
      </c>
      <c r="E252" s="27">
        <v>0</v>
      </c>
      <c r="F252" s="27">
        <v>565</v>
      </c>
      <c r="G252" s="27">
        <f t="shared" si="40"/>
        <v>565</v>
      </c>
      <c r="H252" s="27">
        <f t="shared" si="41"/>
        <v>-565</v>
      </c>
      <c r="I252" s="28">
        <f t="shared" si="42"/>
        <v>0</v>
      </c>
      <c r="J252" s="28">
        <f t="shared" si="43"/>
        <v>0</v>
      </c>
      <c r="K252" s="28">
        <f t="shared" si="44"/>
        <v>100</v>
      </c>
    </row>
    <row r="253" spans="1:11">
      <c r="A253" s="31" t="s">
        <v>30</v>
      </c>
      <c r="B253" s="26" t="s">
        <v>31</v>
      </c>
      <c r="C253" s="27">
        <v>17218615</v>
      </c>
      <c r="D253" s="27">
        <v>17684591</v>
      </c>
      <c r="E253" s="27">
        <v>10801400</v>
      </c>
      <c r="F253" s="27">
        <v>17684591</v>
      </c>
      <c r="G253" s="27">
        <f t="shared" si="40"/>
        <v>465976</v>
      </c>
      <c r="H253" s="27">
        <f t="shared" si="41"/>
        <v>-6883191</v>
      </c>
      <c r="I253" s="28">
        <f t="shared" si="42"/>
        <v>2.706233921834027</v>
      </c>
      <c r="J253" s="28">
        <f t="shared" si="43"/>
        <v>163.72498935323199</v>
      </c>
      <c r="K253" s="28">
        <f t="shared" si="44"/>
        <v>100</v>
      </c>
    </row>
    <row r="254" spans="1:11">
      <c r="A254" s="32" t="s">
        <v>32</v>
      </c>
      <c r="B254" s="26" t="s">
        <v>33</v>
      </c>
      <c r="C254" s="27">
        <v>17218615</v>
      </c>
      <c r="D254" s="27">
        <v>17684591</v>
      </c>
      <c r="E254" s="27">
        <v>10801400</v>
      </c>
      <c r="F254" s="27">
        <v>17684591</v>
      </c>
      <c r="G254" s="27">
        <f t="shared" si="40"/>
        <v>465976</v>
      </c>
      <c r="H254" s="27">
        <f t="shared" si="41"/>
        <v>-6883191</v>
      </c>
      <c r="I254" s="28">
        <f t="shared" si="42"/>
        <v>2.706233921834027</v>
      </c>
      <c r="J254" s="28">
        <f t="shared" si="43"/>
        <v>163.72498935323199</v>
      </c>
      <c r="K254" s="28">
        <f t="shared" si="44"/>
        <v>100</v>
      </c>
    </row>
    <row r="255" spans="1:11">
      <c r="A255" s="25" t="s">
        <v>34</v>
      </c>
      <c r="B255" s="26" t="s">
        <v>35</v>
      </c>
      <c r="C255" s="27">
        <v>15098608.93</v>
      </c>
      <c r="D255" s="27">
        <v>24425826</v>
      </c>
      <c r="E255" s="27">
        <v>15568118</v>
      </c>
      <c r="F255" s="27">
        <v>15382470.68</v>
      </c>
      <c r="G255" s="27">
        <f t="shared" si="40"/>
        <v>283861.75</v>
      </c>
      <c r="H255" s="27">
        <f t="shared" si="41"/>
        <v>185647.3200000003</v>
      </c>
      <c r="I255" s="28">
        <f t="shared" si="42"/>
        <v>1.880052336715508</v>
      </c>
      <c r="J255" s="28">
        <f t="shared" si="43"/>
        <v>98.8075159759195</v>
      </c>
      <c r="K255" s="28">
        <f t="shared" si="44"/>
        <v>62.976255869504683</v>
      </c>
    </row>
    <row r="256" spans="1:11">
      <c r="A256" s="31" t="s">
        <v>36</v>
      </c>
      <c r="B256" s="26" t="s">
        <v>37</v>
      </c>
      <c r="C256" s="27">
        <v>14407254</v>
      </c>
      <c r="D256" s="27">
        <v>22825466</v>
      </c>
      <c r="E256" s="27">
        <v>14950831</v>
      </c>
      <c r="F256" s="27">
        <v>15107551.640000001</v>
      </c>
      <c r="G256" s="27">
        <f t="shared" si="40"/>
        <v>700297.6400000006</v>
      </c>
      <c r="H256" s="27">
        <f t="shared" si="41"/>
        <v>-156720.6400000006</v>
      </c>
      <c r="I256" s="28">
        <f t="shared" si="42"/>
        <v>4.860729463088532</v>
      </c>
      <c r="J256" s="28">
        <f t="shared" si="43"/>
        <v>101.04824032858106</v>
      </c>
      <c r="K256" s="28">
        <f t="shared" si="44"/>
        <v>66.187264873365564</v>
      </c>
    </row>
    <row r="257" spans="1:11">
      <c r="A257" s="32" t="s">
        <v>38</v>
      </c>
      <c r="B257" s="26" t="s">
        <v>39</v>
      </c>
      <c r="C257" s="27">
        <v>14204364.1</v>
      </c>
      <c r="D257" s="27">
        <v>22576221</v>
      </c>
      <c r="E257" s="27">
        <v>14713024</v>
      </c>
      <c r="F257" s="27">
        <v>14858306.640000001</v>
      </c>
      <c r="G257" s="27">
        <f t="shared" si="40"/>
        <v>653942.54000000097</v>
      </c>
      <c r="H257" s="27">
        <f t="shared" si="41"/>
        <v>-145282.6400000006</v>
      </c>
      <c r="I257" s="28">
        <f t="shared" si="42"/>
        <v>4.6038142601540386</v>
      </c>
      <c r="J257" s="28">
        <f t="shared" si="43"/>
        <v>100.98744241836349</v>
      </c>
      <c r="K257" s="28">
        <f t="shared" si="44"/>
        <v>65.813967005372604</v>
      </c>
    </row>
    <row r="258" spans="1:11">
      <c r="A258" s="33" t="s">
        <v>40</v>
      </c>
      <c r="B258" s="26" t="s">
        <v>41</v>
      </c>
      <c r="C258" s="27">
        <v>11810154.439999999</v>
      </c>
      <c r="D258" s="27">
        <v>18092355</v>
      </c>
      <c r="E258" s="27">
        <v>11442072</v>
      </c>
      <c r="F258" s="27">
        <v>12042546.630000001</v>
      </c>
      <c r="G258" s="27">
        <f t="shared" si="40"/>
        <v>232392.19000000134</v>
      </c>
      <c r="H258" s="27">
        <f t="shared" si="41"/>
        <v>-600474.63000000082</v>
      </c>
      <c r="I258" s="28">
        <f t="shared" si="42"/>
        <v>1.9677320155349491</v>
      </c>
      <c r="J258" s="28">
        <f t="shared" si="43"/>
        <v>105.24795360490653</v>
      </c>
      <c r="K258" s="28">
        <f t="shared" si="44"/>
        <v>66.561520763880651</v>
      </c>
    </row>
    <row r="259" spans="1:11">
      <c r="A259" s="33" t="s">
        <v>42</v>
      </c>
      <c r="B259" s="26" t="s">
        <v>43</v>
      </c>
      <c r="C259" s="27">
        <v>2394209.66</v>
      </c>
      <c r="D259" s="27">
        <v>4483866</v>
      </c>
      <c r="E259" s="27">
        <v>3270952</v>
      </c>
      <c r="F259" s="27">
        <v>2815760.01</v>
      </c>
      <c r="G259" s="27">
        <f t="shared" si="40"/>
        <v>421550.34999999963</v>
      </c>
      <c r="H259" s="27">
        <f t="shared" si="41"/>
        <v>455191.99000000022</v>
      </c>
      <c r="I259" s="28">
        <f t="shared" si="42"/>
        <v>17.607077485436236</v>
      </c>
      <c r="J259" s="28">
        <f t="shared" si="43"/>
        <v>86.083807099584448</v>
      </c>
      <c r="K259" s="28">
        <f t="shared" si="44"/>
        <v>62.797594977191551</v>
      </c>
    </row>
    <row r="260" spans="1:11">
      <c r="A260" s="34" t="s">
        <v>44</v>
      </c>
      <c r="B260" s="26" t="s">
        <v>45</v>
      </c>
      <c r="C260" s="27">
        <v>12802.6</v>
      </c>
      <c r="D260" s="27">
        <v>0</v>
      </c>
      <c r="E260" s="27">
        <v>0</v>
      </c>
      <c r="F260" s="27">
        <v>16224.13</v>
      </c>
      <c r="G260" s="27">
        <f t="shared" si="40"/>
        <v>3421.5299999999988</v>
      </c>
      <c r="H260" s="27">
        <f t="shared" si="41"/>
        <v>-16224.13</v>
      </c>
      <c r="I260" s="28">
        <f t="shared" si="42"/>
        <v>26.725274553606297</v>
      </c>
      <c r="J260" s="28">
        <f t="shared" si="43"/>
        <v>0</v>
      </c>
      <c r="K260" s="28">
        <f t="shared" si="44"/>
        <v>0</v>
      </c>
    </row>
    <row r="261" spans="1:11">
      <c r="A261" s="32" t="s">
        <v>46</v>
      </c>
      <c r="B261" s="26" t="s">
        <v>47</v>
      </c>
      <c r="C261" s="27">
        <v>47120.9</v>
      </c>
      <c r="D261" s="27">
        <v>0</v>
      </c>
      <c r="E261" s="27">
        <v>0</v>
      </c>
      <c r="F261" s="27">
        <v>0</v>
      </c>
      <c r="G261" s="27">
        <f t="shared" si="40"/>
        <v>-47120.9</v>
      </c>
      <c r="H261" s="27">
        <f t="shared" si="41"/>
        <v>0</v>
      </c>
      <c r="I261" s="28">
        <f t="shared" si="42"/>
        <v>-100</v>
      </c>
      <c r="J261" s="28">
        <f t="shared" si="43"/>
        <v>0</v>
      </c>
      <c r="K261" s="28">
        <f t="shared" si="44"/>
        <v>0</v>
      </c>
    </row>
    <row r="262" spans="1:11">
      <c r="A262" s="33" t="s">
        <v>48</v>
      </c>
      <c r="B262" s="26" t="s">
        <v>49</v>
      </c>
      <c r="C262" s="27">
        <v>36207</v>
      </c>
      <c r="D262" s="27">
        <v>0</v>
      </c>
      <c r="E262" s="27">
        <v>0</v>
      </c>
      <c r="F262" s="27">
        <v>0</v>
      </c>
      <c r="G262" s="27">
        <f t="shared" si="40"/>
        <v>-36207</v>
      </c>
      <c r="H262" s="27">
        <f t="shared" si="41"/>
        <v>0</v>
      </c>
      <c r="I262" s="28">
        <f t="shared" si="42"/>
        <v>-100</v>
      </c>
      <c r="J262" s="28">
        <f t="shared" si="43"/>
        <v>0</v>
      </c>
      <c r="K262" s="28">
        <f t="shared" si="44"/>
        <v>0</v>
      </c>
    </row>
    <row r="263" spans="1:11">
      <c r="A263" s="33" t="s">
        <v>50</v>
      </c>
      <c r="B263" s="26" t="s">
        <v>51</v>
      </c>
      <c r="C263" s="27">
        <v>10913.9</v>
      </c>
      <c r="D263" s="27">
        <v>0</v>
      </c>
      <c r="E263" s="27">
        <v>0</v>
      </c>
      <c r="F263" s="27">
        <v>0</v>
      </c>
      <c r="G263" s="27">
        <f t="shared" si="40"/>
        <v>-10913.9</v>
      </c>
      <c r="H263" s="27">
        <f t="shared" si="41"/>
        <v>0</v>
      </c>
      <c r="I263" s="28">
        <f t="shared" si="42"/>
        <v>-100</v>
      </c>
      <c r="J263" s="28">
        <f t="shared" si="43"/>
        <v>0</v>
      </c>
      <c r="K263" s="28">
        <f t="shared" si="44"/>
        <v>0</v>
      </c>
    </row>
    <row r="264" spans="1:11" ht="26.4">
      <c r="A264" s="32" t="s">
        <v>88</v>
      </c>
      <c r="B264" s="26" t="s">
        <v>89</v>
      </c>
      <c r="C264" s="27">
        <v>0</v>
      </c>
      <c r="D264" s="27">
        <v>11438</v>
      </c>
      <c r="E264" s="27">
        <v>0</v>
      </c>
      <c r="F264" s="27">
        <v>11438</v>
      </c>
      <c r="G264" s="27">
        <f t="shared" si="40"/>
        <v>11438</v>
      </c>
      <c r="H264" s="27">
        <f t="shared" si="41"/>
        <v>-11438</v>
      </c>
      <c r="I264" s="28">
        <f t="shared" si="42"/>
        <v>0</v>
      </c>
      <c r="J264" s="28">
        <f t="shared" si="43"/>
        <v>0</v>
      </c>
      <c r="K264" s="28">
        <f t="shared" si="44"/>
        <v>100</v>
      </c>
    </row>
    <row r="265" spans="1:11">
      <c r="A265" s="33" t="s">
        <v>90</v>
      </c>
      <c r="B265" s="26" t="s">
        <v>91</v>
      </c>
      <c r="C265" s="27">
        <v>0</v>
      </c>
      <c r="D265" s="27">
        <v>11438</v>
      </c>
      <c r="E265" s="27">
        <v>0</v>
      </c>
      <c r="F265" s="27">
        <v>11438</v>
      </c>
      <c r="G265" s="27">
        <f t="shared" si="40"/>
        <v>11438</v>
      </c>
      <c r="H265" s="27">
        <f t="shared" si="41"/>
        <v>-11438</v>
      </c>
      <c r="I265" s="28">
        <f t="shared" si="42"/>
        <v>0</v>
      </c>
      <c r="J265" s="28">
        <f t="shared" si="43"/>
        <v>0</v>
      </c>
      <c r="K265" s="28">
        <f t="shared" si="44"/>
        <v>100</v>
      </c>
    </row>
    <row r="266" spans="1:11" ht="26.4">
      <c r="A266" s="32" t="s">
        <v>52</v>
      </c>
      <c r="B266" s="26" t="s">
        <v>53</v>
      </c>
      <c r="C266" s="27">
        <v>155769</v>
      </c>
      <c r="D266" s="27">
        <v>237807</v>
      </c>
      <c r="E266" s="27">
        <v>237807</v>
      </c>
      <c r="F266" s="27">
        <v>237807</v>
      </c>
      <c r="G266" s="27">
        <f t="shared" si="40"/>
        <v>82038</v>
      </c>
      <c r="H266" s="27">
        <f t="shared" si="41"/>
        <v>0</v>
      </c>
      <c r="I266" s="28">
        <f t="shared" si="42"/>
        <v>52.666448394738353</v>
      </c>
      <c r="J266" s="28">
        <f t="shared" si="43"/>
        <v>100</v>
      </c>
      <c r="K266" s="28">
        <f t="shared" si="44"/>
        <v>100</v>
      </c>
    </row>
    <row r="267" spans="1:11">
      <c r="A267" s="33" t="s">
        <v>54</v>
      </c>
      <c r="B267" s="26" t="s">
        <v>55</v>
      </c>
      <c r="C267" s="27">
        <v>0</v>
      </c>
      <c r="D267" s="27">
        <v>83169</v>
      </c>
      <c r="E267" s="27">
        <v>83169</v>
      </c>
      <c r="F267" s="27">
        <v>83169</v>
      </c>
      <c r="G267" s="27">
        <f t="shared" si="40"/>
        <v>83169</v>
      </c>
      <c r="H267" s="27">
        <f t="shared" si="41"/>
        <v>0</v>
      </c>
      <c r="I267" s="28">
        <f t="shared" si="42"/>
        <v>0</v>
      </c>
      <c r="J267" s="28">
        <f t="shared" si="43"/>
        <v>100</v>
      </c>
      <c r="K267" s="28">
        <f t="shared" si="44"/>
        <v>100</v>
      </c>
    </row>
    <row r="268" spans="1:11" ht="26.4">
      <c r="A268" s="34" t="s">
        <v>56</v>
      </c>
      <c r="B268" s="26" t="s">
        <v>57</v>
      </c>
      <c r="C268" s="27">
        <v>0</v>
      </c>
      <c r="D268" s="27">
        <v>83169</v>
      </c>
      <c r="E268" s="27">
        <v>83169</v>
      </c>
      <c r="F268" s="27">
        <v>83169</v>
      </c>
      <c r="G268" s="27">
        <f t="shared" si="40"/>
        <v>83169</v>
      </c>
      <c r="H268" s="27">
        <f t="shared" si="41"/>
        <v>0</v>
      </c>
      <c r="I268" s="28">
        <f t="shared" si="42"/>
        <v>0</v>
      </c>
      <c r="J268" s="28">
        <f t="shared" si="43"/>
        <v>100</v>
      </c>
      <c r="K268" s="28">
        <f t="shared" si="44"/>
        <v>100</v>
      </c>
    </row>
    <row r="269" spans="1:11" ht="26.4">
      <c r="A269" s="35" t="s">
        <v>315</v>
      </c>
      <c r="B269" s="26" t="s">
        <v>316</v>
      </c>
      <c r="C269" s="27">
        <v>0</v>
      </c>
      <c r="D269" s="27">
        <v>83169</v>
      </c>
      <c r="E269" s="27">
        <v>83169</v>
      </c>
      <c r="F269" s="27">
        <v>83169</v>
      </c>
      <c r="G269" s="27">
        <f t="shared" si="40"/>
        <v>83169</v>
      </c>
      <c r="H269" s="27">
        <f t="shared" si="41"/>
        <v>0</v>
      </c>
      <c r="I269" s="28">
        <f t="shared" si="42"/>
        <v>0</v>
      </c>
      <c r="J269" s="28">
        <f t="shared" si="43"/>
        <v>100</v>
      </c>
      <c r="K269" s="28">
        <f t="shared" si="44"/>
        <v>100</v>
      </c>
    </row>
    <row r="270" spans="1:11" ht="26.4">
      <c r="A270" s="33" t="s">
        <v>144</v>
      </c>
      <c r="B270" s="26" t="s">
        <v>145</v>
      </c>
      <c r="C270" s="27">
        <v>155769</v>
      </c>
      <c r="D270" s="27">
        <v>154638</v>
      </c>
      <c r="E270" s="27">
        <v>154638</v>
      </c>
      <c r="F270" s="27">
        <v>154638</v>
      </c>
      <c r="G270" s="27">
        <f t="shared" si="40"/>
        <v>-1131</v>
      </c>
      <c r="H270" s="27">
        <f t="shared" si="41"/>
        <v>0</v>
      </c>
      <c r="I270" s="28">
        <f t="shared" si="42"/>
        <v>-0.72607514974096432</v>
      </c>
      <c r="J270" s="28">
        <f t="shared" si="43"/>
        <v>100</v>
      </c>
      <c r="K270" s="28">
        <f t="shared" si="44"/>
        <v>100</v>
      </c>
    </row>
    <row r="271" spans="1:11" ht="39.6">
      <c r="A271" s="34" t="s">
        <v>146</v>
      </c>
      <c r="B271" s="26" t="s">
        <v>147</v>
      </c>
      <c r="C271" s="27">
        <v>155769</v>
      </c>
      <c r="D271" s="27">
        <v>154638</v>
      </c>
      <c r="E271" s="27">
        <v>154638</v>
      </c>
      <c r="F271" s="27">
        <v>154638</v>
      </c>
      <c r="G271" s="27">
        <f t="shared" si="40"/>
        <v>-1131</v>
      </c>
      <c r="H271" s="27">
        <f t="shared" si="41"/>
        <v>0</v>
      </c>
      <c r="I271" s="28">
        <f t="shared" si="42"/>
        <v>-0.72607514974096432</v>
      </c>
      <c r="J271" s="28">
        <f t="shared" si="43"/>
        <v>100</v>
      </c>
      <c r="K271" s="28">
        <f t="shared" si="44"/>
        <v>100</v>
      </c>
    </row>
    <row r="272" spans="1:11">
      <c r="A272" s="31" t="s">
        <v>60</v>
      </c>
      <c r="B272" s="26" t="s">
        <v>61</v>
      </c>
      <c r="C272" s="27">
        <v>691354.93</v>
      </c>
      <c r="D272" s="27">
        <v>1600360</v>
      </c>
      <c r="E272" s="27">
        <v>617287</v>
      </c>
      <c r="F272" s="27">
        <v>274919.03999999998</v>
      </c>
      <c r="G272" s="27">
        <f t="shared" si="40"/>
        <v>-416435.89000000007</v>
      </c>
      <c r="H272" s="27">
        <f t="shared" si="41"/>
        <v>342367.96</v>
      </c>
      <c r="I272" s="28">
        <f t="shared" si="42"/>
        <v>-60.23474657221292</v>
      </c>
      <c r="J272" s="28">
        <f t="shared" si="43"/>
        <v>44.536664468877518</v>
      </c>
      <c r="K272" s="28">
        <f t="shared" si="44"/>
        <v>17.17857482066535</v>
      </c>
    </row>
    <row r="273" spans="1:11">
      <c r="A273" s="32" t="s">
        <v>62</v>
      </c>
      <c r="B273" s="26" t="s">
        <v>63</v>
      </c>
      <c r="C273" s="27">
        <v>691354.93</v>
      </c>
      <c r="D273" s="27">
        <v>1600360</v>
      </c>
      <c r="E273" s="27">
        <v>617287</v>
      </c>
      <c r="F273" s="27">
        <v>274919.03999999998</v>
      </c>
      <c r="G273" s="27">
        <f t="shared" si="40"/>
        <v>-416435.89000000007</v>
      </c>
      <c r="H273" s="27">
        <f t="shared" si="41"/>
        <v>342367.96</v>
      </c>
      <c r="I273" s="28">
        <f t="shared" si="42"/>
        <v>-60.23474657221292</v>
      </c>
      <c r="J273" s="28">
        <f t="shared" si="43"/>
        <v>44.536664468877518</v>
      </c>
      <c r="K273" s="28">
        <f t="shared" si="44"/>
        <v>17.17857482066535</v>
      </c>
    </row>
    <row r="274" spans="1:11">
      <c r="A274" s="25"/>
      <c r="B274" s="26" t="s">
        <v>64</v>
      </c>
      <c r="C274" s="27">
        <v>6305199.8499999996</v>
      </c>
      <c r="D274" s="27">
        <v>-1880856</v>
      </c>
      <c r="E274" s="27">
        <v>-795922</v>
      </c>
      <c r="F274" s="27">
        <v>6442012.1799999997</v>
      </c>
      <c r="G274" s="27">
        <f t="shared" si="40"/>
        <v>136812.33000000007</v>
      </c>
      <c r="H274" s="27">
        <f t="shared" si="41"/>
        <v>-7237934.1799999997</v>
      </c>
      <c r="I274" s="28">
        <f t="shared" si="42"/>
        <v>2.1698333638068448</v>
      </c>
      <c r="J274" s="28">
        <f t="shared" si="43"/>
        <v>-809.37732340606237</v>
      </c>
      <c r="K274" s="28">
        <f t="shared" si="44"/>
        <v>-342.5042735860693</v>
      </c>
    </row>
    <row r="275" spans="1:11">
      <c r="A275" s="25" t="s">
        <v>65</v>
      </c>
      <c r="B275" s="26" t="s">
        <v>66</v>
      </c>
      <c r="C275" s="27">
        <v>-6305199.8499999996</v>
      </c>
      <c r="D275" s="27">
        <v>1880856</v>
      </c>
      <c r="E275" s="27">
        <v>795922</v>
      </c>
      <c r="F275" s="27">
        <v>-6442012.1799999997</v>
      </c>
      <c r="G275" s="27">
        <f t="shared" si="40"/>
        <v>-136812.33000000007</v>
      </c>
      <c r="H275" s="27">
        <f t="shared" si="41"/>
        <v>7237934.1799999997</v>
      </c>
      <c r="I275" s="28">
        <f t="shared" si="42"/>
        <v>2.1698333638068448</v>
      </c>
      <c r="J275" s="28">
        <f t="shared" si="43"/>
        <v>-809.37732340606237</v>
      </c>
      <c r="K275" s="28">
        <f t="shared" si="44"/>
        <v>-342.5042735860693</v>
      </c>
    </row>
    <row r="276" spans="1:11">
      <c r="A276" s="31" t="s">
        <v>67</v>
      </c>
      <c r="B276" s="26" t="s">
        <v>68</v>
      </c>
      <c r="C276" s="27">
        <v>-6305199.8499999996</v>
      </c>
      <c r="D276" s="27">
        <v>1880856</v>
      </c>
      <c r="E276" s="27">
        <v>795922</v>
      </c>
      <c r="F276" s="27">
        <v>-6442012.1799999997</v>
      </c>
      <c r="G276" s="27">
        <f t="shared" si="40"/>
        <v>-136812.33000000007</v>
      </c>
      <c r="H276" s="27">
        <f t="shared" si="41"/>
        <v>7237934.1799999997</v>
      </c>
      <c r="I276" s="28">
        <f t="shared" si="42"/>
        <v>2.1698333638068448</v>
      </c>
      <c r="J276" s="28">
        <f t="shared" si="43"/>
        <v>-809.37732340606237</v>
      </c>
      <c r="K276" s="28">
        <f t="shared" si="44"/>
        <v>-342.5042735860693</v>
      </c>
    </row>
    <row r="277" spans="1:11" ht="26.4">
      <c r="A277" s="32" t="s">
        <v>94</v>
      </c>
      <c r="B277" s="26" t="s">
        <v>95</v>
      </c>
      <c r="C277" s="27">
        <v>-1652589.05</v>
      </c>
      <c r="D277" s="27">
        <v>1880856</v>
      </c>
      <c r="E277" s="27">
        <v>795922</v>
      </c>
      <c r="F277" s="27">
        <v>-1683172</v>
      </c>
      <c r="G277" s="27">
        <f t="shared" si="40"/>
        <v>-30582.949999999953</v>
      </c>
      <c r="H277" s="27">
        <f t="shared" si="41"/>
        <v>2479094</v>
      </c>
      <c r="I277" s="28">
        <f t="shared" si="42"/>
        <v>1.8506082924850489</v>
      </c>
      <c r="J277" s="28">
        <f t="shared" si="43"/>
        <v>-211.47449121898882</v>
      </c>
      <c r="K277" s="28">
        <f t="shared" si="44"/>
        <v>-89.489679167357835</v>
      </c>
    </row>
    <row r="278" spans="1:11">
      <c r="A278" s="36" t="s">
        <v>207</v>
      </c>
      <c r="B278" s="37" t="s">
        <v>605</v>
      </c>
      <c r="C278" s="38"/>
      <c r="D278" s="38"/>
      <c r="E278" s="38"/>
      <c r="F278" s="38"/>
      <c r="G278" s="38"/>
      <c r="H278" s="38"/>
      <c r="I278" s="39"/>
      <c r="J278" s="39"/>
      <c r="K278" s="39"/>
    </row>
    <row r="279" spans="1:11">
      <c r="A279" s="25" t="s">
        <v>28</v>
      </c>
      <c r="B279" s="26" t="s">
        <v>29</v>
      </c>
      <c r="C279" s="27">
        <v>14011710</v>
      </c>
      <c r="D279" s="27">
        <v>13389113</v>
      </c>
      <c r="E279" s="27">
        <v>10632642</v>
      </c>
      <c r="F279" s="27">
        <v>13389113</v>
      </c>
      <c r="G279" s="27">
        <f t="shared" ref="G279:G295" si="45">F279-C279</f>
        <v>-622597</v>
      </c>
      <c r="H279" s="27">
        <f t="shared" ref="H279:H295" si="46">E279-F279</f>
        <v>-2756471</v>
      </c>
      <c r="I279" s="28">
        <f t="shared" ref="I279:I295" si="47">IF(ISERROR(F279/C279),0,F279/C279*100-100)</f>
        <v>-4.443404837810661</v>
      </c>
      <c r="J279" s="28">
        <f t="shared" ref="J279:J295" si="48">IF(ISERROR(F279/E279),0,F279/E279*100)</f>
        <v>125.92461027089973</v>
      </c>
      <c r="K279" s="28">
        <f t="shared" ref="K279:K295" si="49">IF(ISERROR(F279/D279),0,F279/D279*100)</f>
        <v>100</v>
      </c>
    </row>
    <row r="280" spans="1:11">
      <c r="A280" s="31" t="s">
        <v>30</v>
      </c>
      <c r="B280" s="26" t="s">
        <v>31</v>
      </c>
      <c r="C280" s="27">
        <v>14011710</v>
      </c>
      <c r="D280" s="27">
        <v>13389113</v>
      </c>
      <c r="E280" s="27">
        <v>10632642</v>
      </c>
      <c r="F280" s="27">
        <v>13389113</v>
      </c>
      <c r="G280" s="27">
        <f t="shared" si="45"/>
        <v>-622597</v>
      </c>
      <c r="H280" s="27">
        <f t="shared" si="46"/>
        <v>-2756471</v>
      </c>
      <c r="I280" s="28">
        <f t="shared" si="47"/>
        <v>-4.443404837810661</v>
      </c>
      <c r="J280" s="28">
        <f t="shared" si="48"/>
        <v>125.92461027089973</v>
      </c>
      <c r="K280" s="28">
        <f t="shared" si="49"/>
        <v>100</v>
      </c>
    </row>
    <row r="281" spans="1:11">
      <c r="A281" s="32" t="s">
        <v>32</v>
      </c>
      <c r="B281" s="26" t="s">
        <v>33</v>
      </c>
      <c r="C281" s="27">
        <v>14011710</v>
      </c>
      <c r="D281" s="27">
        <v>13389113</v>
      </c>
      <c r="E281" s="27">
        <v>10632642</v>
      </c>
      <c r="F281" s="27">
        <v>13389113</v>
      </c>
      <c r="G281" s="27">
        <f t="shared" si="45"/>
        <v>-622597</v>
      </c>
      <c r="H281" s="27">
        <f t="shared" si="46"/>
        <v>-2756471</v>
      </c>
      <c r="I281" s="28">
        <f t="shared" si="47"/>
        <v>-4.443404837810661</v>
      </c>
      <c r="J281" s="28">
        <f t="shared" si="48"/>
        <v>125.92461027089973</v>
      </c>
      <c r="K281" s="28">
        <f t="shared" si="49"/>
        <v>100</v>
      </c>
    </row>
    <row r="282" spans="1:11">
      <c r="A282" s="25" t="s">
        <v>34</v>
      </c>
      <c r="B282" s="26" t="s">
        <v>35</v>
      </c>
      <c r="C282" s="27">
        <v>11431470.380000001</v>
      </c>
      <c r="D282" s="27">
        <v>13389113</v>
      </c>
      <c r="E282" s="27">
        <v>10632642</v>
      </c>
      <c r="F282" s="27">
        <v>10806120</v>
      </c>
      <c r="G282" s="27">
        <f t="shared" si="45"/>
        <v>-625350.38000000082</v>
      </c>
      <c r="H282" s="27">
        <f t="shared" si="46"/>
        <v>-173478</v>
      </c>
      <c r="I282" s="28">
        <f t="shared" si="47"/>
        <v>-5.4704282057545868</v>
      </c>
      <c r="J282" s="28">
        <f t="shared" si="48"/>
        <v>101.63156062246806</v>
      </c>
      <c r="K282" s="28">
        <f t="shared" si="49"/>
        <v>80.708259016112578</v>
      </c>
    </row>
    <row r="283" spans="1:11">
      <c r="A283" s="31" t="s">
        <v>36</v>
      </c>
      <c r="B283" s="26" t="s">
        <v>37</v>
      </c>
      <c r="C283" s="27">
        <v>10775952.380000001</v>
      </c>
      <c r="D283" s="27">
        <v>13389113</v>
      </c>
      <c r="E283" s="27">
        <v>10632642</v>
      </c>
      <c r="F283" s="27">
        <v>10806120</v>
      </c>
      <c r="G283" s="27">
        <f t="shared" si="45"/>
        <v>30167.61999999918</v>
      </c>
      <c r="H283" s="27">
        <f t="shared" si="46"/>
        <v>-173478</v>
      </c>
      <c r="I283" s="28">
        <f t="shared" si="47"/>
        <v>0.27995316735056974</v>
      </c>
      <c r="J283" s="28">
        <f t="shared" si="48"/>
        <v>101.63156062246806</v>
      </c>
      <c r="K283" s="28">
        <f t="shared" si="49"/>
        <v>80.708259016112578</v>
      </c>
    </row>
    <row r="284" spans="1:11">
      <c r="A284" s="32" t="s">
        <v>46</v>
      </c>
      <c r="B284" s="26" t="s">
        <v>47</v>
      </c>
      <c r="C284" s="27">
        <v>262434</v>
      </c>
      <c r="D284" s="27">
        <v>297735</v>
      </c>
      <c r="E284" s="27">
        <v>297735</v>
      </c>
      <c r="F284" s="27">
        <v>260529</v>
      </c>
      <c r="G284" s="27">
        <f t="shared" si="45"/>
        <v>-1905</v>
      </c>
      <c r="H284" s="27">
        <f t="shared" si="46"/>
        <v>37206</v>
      </c>
      <c r="I284" s="28">
        <f t="shared" si="47"/>
        <v>-0.72589679690894116</v>
      </c>
      <c r="J284" s="28">
        <f t="shared" si="48"/>
        <v>87.503652576956014</v>
      </c>
      <c r="K284" s="28">
        <f t="shared" si="49"/>
        <v>87.503652576956014</v>
      </c>
    </row>
    <row r="285" spans="1:11">
      <c r="A285" s="33" t="s">
        <v>48</v>
      </c>
      <c r="B285" s="26" t="s">
        <v>49</v>
      </c>
      <c r="C285" s="27">
        <v>262434</v>
      </c>
      <c r="D285" s="27">
        <v>297735</v>
      </c>
      <c r="E285" s="27">
        <v>297735</v>
      </c>
      <c r="F285" s="27">
        <v>260529</v>
      </c>
      <c r="G285" s="27">
        <f t="shared" si="45"/>
        <v>-1905</v>
      </c>
      <c r="H285" s="27">
        <f t="shared" si="46"/>
        <v>37206</v>
      </c>
      <c r="I285" s="28">
        <f t="shared" si="47"/>
        <v>-0.72589679690894116</v>
      </c>
      <c r="J285" s="28">
        <f t="shared" si="48"/>
        <v>87.503652576956014</v>
      </c>
      <c r="K285" s="28">
        <f t="shared" si="49"/>
        <v>87.503652576956014</v>
      </c>
    </row>
    <row r="286" spans="1:11" ht="26.4">
      <c r="A286" s="32" t="s">
        <v>52</v>
      </c>
      <c r="B286" s="26" t="s">
        <v>53</v>
      </c>
      <c r="C286" s="27">
        <v>10513518.380000001</v>
      </c>
      <c r="D286" s="27">
        <v>13091378</v>
      </c>
      <c r="E286" s="27">
        <v>10334907</v>
      </c>
      <c r="F286" s="27">
        <v>10545591</v>
      </c>
      <c r="G286" s="27">
        <f t="shared" si="45"/>
        <v>32072.61999999918</v>
      </c>
      <c r="H286" s="27">
        <f t="shared" si="46"/>
        <v>-210684</v>
      </c>
      <c r="I286" s="28">
        <f t="shared" si="47"/>
        <v>0.30506076881941624</v>
      </c>
      <c r="J286" s="28">
        <f t="shared" si="48"/>
        <v>102.03856696533408</v>
      </c>
      <c r="K286" s="28">
        <f t="shared" si="49"/>
        <v>80.553712527435991</v>
      </c>
    </row>
    <row r="287" spans="1:11" ht="26.4">
      <c r="A287" s="33" t="s">
        <v>144</v>
      </c>
      <c r="B287" s="26" t="s">
        <v>145</v>
      </c>
      <c r="C287" s="27">
        <v>10513518.380000001</v>
      </c>
      <c r="D287" s="27">
        <v>13091378</v>
      </c>
      <c r="E287" s="27">
        <v>10334907</v>
      </c>
      <c r="F287" s="27">
        <v>10545591</v>
      </c>
      <c r="G287" s="27">
        <f t="shared" si="45"/>
        <v>32072.61999999918</v>
      </c>
      <c r="H287" s="27">
        <f t="shared" si="46"/>
        <v>-210684</v>
      </c>
      <c r="I287" s="28">
        <f t="shared" si="47"/>
        <v>0.30506076881941624</v>
      </c>
      <c r="J287" s="28">
        <f t="shared" si="48"/>
        <v>102.03856696533408</v>
      </c>
      <c r="K287" s="28">
        <f t="shared" si="49"/>
        <v>80.553712527435991</v>
      </c>
    </row>
    <row r="288" spans="1:11" ht="39.6">
      <c r="A288" s="34" t="s">
        <v>146</v>
      </c>
      <c r="B288" s="26" t="s">
        <v>147</v>
      </c>
      <c r="C288" s="27">
        <v>10513518.380000001</v>
      </c>
      <c r="D288" s="27">
        <v>13091378</v>
      </c>
      <c r="E288" s="27">
        <v>10334907</v>
      </c>
      <c r="F288" s="27">
        <v>10545591</v>
      </c>
      <c r="G288" s="27">
        <f t="shared" si="45"/>
        <v>32072.61999999918</v>
      </c>
      <c r="H288" s="27">
        <f t="shared" si="46"/>
        <v>-210684</v>
      </c>
      <c r="I288" s="28">
        <f t="shared" si="47"/>
        <v>0.30506076881941624</v>
      </c>
      <c r="J288" s="28">
        <f t="shared" si="48"/>
        <v>102.03856696533408</v>
      </c>
      <c r="K288" s="28">
        <f t="shared" si="49"/>
        <v>80.553712527435991</v>
      </c>
    </row>
    <row r="289" spans="1:11">
      <c r="A289" s="31" t="s">
        <v>60</v>
      </c>
      <c r="B289" s="26" t="s">
        <v>61</v>
      </c>
      <c r="C289" s="27">
        <v>655518</v>
      </c>
      <c r="D289" s="27">
        <v>0</v>
      </c>
      <c r="E289" s="27">
        <v>0</v>
      </c>
      <c r="F289" s="27">
        <v>0</v>
      </c>
      <c r="G289" s="27">
        <f t="shared" si="45"/>
        <v>-655518</v>
      </c>
      <c r="H289" s="27">
        <f t="shared" si="46"/>
        <v>0</v>
      </c>
      <c r="I289" s="28">
        <f t="shared" si="47"/>
        <v>-100</v>
      </c>
      <c r="J289" s="28">
        <f t="shared" si="48"/>
        <v>0</v>
      </c>
      <c r="K289" s="28">
        <f t="shared" si="49"/>
        <v>0</v>
      </c>
    </row>
    <row r="290" spans="1:11">
      <c r="A290" s="32" t="s">
        <v>194</v>
      </c>
      <c r="B290" s="26" t="s">
        <v>195</v>
      </c>
      <c r="C290" s="27">
        <v>655518</v>
      </c>
      <c r="D290" s="27">
        <v>0</v>
      </c>
      <c r="E290" s="27">
        <v>0</v>
      </c>
      <c r="F290" s="27">
        <v>0</v>
      </c>
      <c r="G290" s="27">
        <f t="shared" si="45"/>
        <v>-655518</v>
      </c>
      <c r="H290" s="27">
        <f t="shared" si="46"/>
        <v>0</v>
      </c>
      <c r="I290" s="28">
        <f t="shared" si="47"/>
        <v>-100</v>
      </c>
      <c r="J290" s="28">
        <f t="shared" si="48"/>
        <v>0</v>
      </c>
      <c r="K290" s="28">
        <f t="shared" si="49"/>
        <v>0</v>
      </c>
    </row>
    <row r="291" spans="1:11" ht="26.4">
      <c r="A291" s="33" t="s">
        <v>196</v>
      </c>
      <c r="B291" s="26" t="s">
        <v>197</v>
      </c>
      <c r="C291" s="27">
        <v>655518</v>
      </c>
      <c r="D291" s="27">
        <v>0</v>
      </c>
      <c r="E291" s="27">
        <v>0</v>
      </c>
      <c r="F291" s="27">
        <v>0</v>
      </c>
      <c r="G291" s="27">
        <f t="shared" si="45"/>
        <v>-655518</v>
      </c>
      <c r="H291" s="27">
        <f t="shared" si="46"/>
        <v>0</v>
      </c>
      <c r="I291" s="28">
        <f t="shared" si="47"/>
        <v>-100</v>
      </c>
      <c r="J291" s="28">
        <f t="shared" si="48"/>
        <v>0</v>
      </c>
      <c r="K291" s="28">
        <f t="shared" si="49"/>
        <v>0</v>
      </c>
    </row>
    <row r="292" spans="1:11" ht="39.6">
      <c r="A292" s="34" t="s">
        <v>200</v>
      </c>
      <c r="B292" s="26" t="s">
        <v>201</v>
      </c>
      <c r="C292" s="27">
        <v>655518</v>
      </c>
      <c r="D292" s="27">
        <v>0</v>
      </c>
      <c r="E292" s="27">
        <v>0</v>
      </c>
      <c r="F292" s="27">
        <v>0</v>
      </c>
      <c r="G292" s="27">
        <f t="shared" si="45"/>
        <v>-655518</v>
      </c>
      <c r="H292" s="27">
        <f t="shared" si="46"/>
        <v>0</v>
      </c>
      <c r="I292" s="28">
        <f t="shared" si="47"/>
        <v>-100</v>
      </c>
      <c r="J292" s="28">
        <f t="shared" si="48"/>
        <v>0</v>
      </c>
      <c r="K292" s="28">
        <f t="shared" si="49"/>
        <v>0</v>
      </c>
    </row>
    <row r="293" spans="1:11">
      <c r="A293" s="25"/>
      <c r="B293" s="26" t="s">
        <v>64</v>
      </c>
      <c r="C293" s="27">
        <v>2580239.62</v>
      </c>
      <c r="D293" s="27">
        <v>0</v>
      </c>
      <c r="E293" s="27">
        <v>0</v>
      </c>
      <c r="F293" s="27">
        <v>2582993</v>
      </c>
      <c r="G293" s="27">
        <f t="shared" si="45"/>
        <v>2753.3799999998882</v>
      </c>
      <c r="H293" s="27">
        <f t="shared" si="46"/>
        <v>-2582993</v>
      </c>
      <c r="I293" s="28">
        <f t="shared" si="47"/>
        <v>0.10671024422141784</v>
      </c>
      <c r="J293" s="28">
        <f t="shared" si="48"/>
        <v>0</v>
      </c>
      <c r="K293" s="28">
        <f t="shared" si="49"/>
        <v>0</v>
      </c>
    </row>
    <row r="294" spans="1:11">
      <c r="A294" s="25" t="s">
        <v>65</v>
      </c>
      <c r="B294" s="26" t="s">
        <v>66</v>
      </c>
      <c r="C294" s="27">
        <v>-2580239.62</v>
      </c>
      <c r="D294" s="27">
        <v>0</v>
      </c>
      <c r="E294" s="27">
        <v>0</v>
      </c>
      <c r="F294" s="27">
        <v>-2582993</v>
      </c>
      <c r="G294" s="27">
        <f t="shared" si="45"/>
        <v>-2753.3799999998882</v>
      </c>
      <c r="H294" s="27">
        <f t="shared" si="46"/>
        <v>2582993</v>
      </c>
      <c r="I294" s="28">
        <f t="shared" si="47"/>
        <v>0.10671024422141784</v>
      </c>
      <c r="J294" s="28">
        <f t="shared" si="48"/>
        <v>0</v>
      </c>
      <c r="K294" s="28">
        <f t="shared" si="49"/>
        <v>0</v>
      </c>
    </row>
    <row r="295" spans="1:11">
      <c r="A295" s="31" t="s">
        <v>67</v>
      </c>
      <c r="B295" s="26" t="s">
        <v>68</v>
      </c>
      <c r="C295" s="27">
        <v>-2580239.62</v>
      </c>
      <c r="D295" s="27">
        <v>0</v>
      </c>
      <c r="E295" s="27">
        <v>0</v>
      </c>
      <c r="F295" s="27">
        <v>-2582993</v>
      </c>
      <c r="G295" s="27">
        <f t="shared" si="45"/>
        <v>-2753.3799999998882</v>
      </c>
      <c r="H295" s="27">
        <f t="shared" si="46"/>
        <v>2582993</v>
      </c>
      <c r="I295" s="28">
        <f t="shared" si="47"/>
        <v>0.10671024422141784</v>
      </c>
      <c r="J295" s="28">
        <f t="shared" si="48"/>
        <v>0</v>
      </c>
      <c r="K295" s="28">
        <f t="shared" si="49"/>
        <v>0</v>
      </c>
    </row>
    <row r="296" spans="1:11">
      <c r="A296" s="40" t="s">
        <v>606</v>
      </c>
      <c r="B296" s="37" t="s">
        <v>607</v>
      </c>
      <c r="C296" s="38"/>
      <c r="D296" s="38"/>
      <c r="E296" s="38"/>
      <c r="F296" s="38"/>
      <c r="G296" s="38"/>
      <c r="H296" s="38"/>
      <c r="I296" s="39"/>
      <c r="J296" s="39"/>
      <c r="K296" s="39"/>
    </row>
    <row r="297" spans="1:11">
      <c r="A297" s="25" t="s">
        <v>28</v>
      </c>
      <c r="B297" s="26" t="s">
        <v>29</v>
      </c>
      <c r="C297" s="27">
        <v>2217640</v>
      </c>
      <c r="D297" s="27">
        <v>2221357</v>
      </c>
      <c r="E297" s="27">
        <v>1663292</v>
      </c>
      <c r="F297" s="27">
        <v>2221357</v>
      </c>
      <c r="G297" s="27">
        <f t="shared" ref="G297:G307" si="50">F297-C297</f>
        <v>3717</v>
      </c>
      <c r="H297" s="27">
        <f t="shared" ref="H297:H307" si="51">E297-F297</f>
        <v>-558065</v>
      </c>
      <c r="I297" s="28">
        <f t="shared" ref="I297:I307" si="52">IF(ISERROR(F297/C297),0,F297/C297*100-100)</f>
        <v>0.16761061308419301</v>
      </c>
      <c r="J297" s="28">
        <f t="shared" ref="J297:J307" si="53">IF(ISERROR(F297/E297),0,F297/E297*100)</f>
        <v>133.55183575704086</v>
      </c>
      <c r="K297" s="28">
        <f t="shared" ref="K297:K307" si="54">IF(ISERROR(F297/D297),0,F297/D297*100)</f>
        <v>100</v>
      </c>
    </row>
    <row r="298" spans="1:11">
      <c r="A298" s="31" t="s">
        <v>30</v>
      </c>
      <c r="B298" s="26" t="s">
        <v>31</v>
      </c>
      <c r="C298" s="27">
        <v>2217640</v>
      </c>
      <c r="D298" s="27">
        <v>2221357</v>
      </c>
      <c r="E298" s="27">
        <v>1663292</v>
      </c>
      <c r="F298" s="27">
        <v>2221357</v>
      </c>
      <c r="G298" s="27">
        <f t="shared" si="50"/>
        <v>3717</v>
      </c>
      <c r="H298" s="27">
        <f t="shared" si="51"/>
        <v>-558065</v>
      </c>
      <c r="I298" s="28">
        <f t="shared" si="52"/>
        <v>0.16761061308419301</v>
      </c>
      <c r="J298" s="28">
        <f t="shared" si="53"/>
        <v>133.55183575704086</v>
      </c>
      <c r="K298" s="28">
        <f t="shared" si="54"/>
        <v>100</v>
      </c>
    </row>
    <row r="299" spans="1:11">
      <c r="A299" s="32" t="s">
        <v>32</v>
      </c>
      <c r="B299" s="26" t="s">
        <v>33</v>
      </c>
      <c r="C299" s="27">
        <v>2217640</v>
      </c>
      <c r="D299" s="27">
        <v>2221357</v>
      </c>
      <c r="E299" s="27">
        <v>1663292</v>
      </c>
      <c r="F299" s="27">
        <v>2221357</v>
      </c>
      <c r="G299" s="27">
        <f t="shared" si="50"/>
        <v>3717</v>
      </c>
      <c r="H299" s="27">
        <f t="shared" si="51"/>
        <v>-558065</v>
      </c>
      <c r="I299" s="28">
        <f t="shared" si="52"/>
        <v>0.16761061308419301</v>
      </c>
      <c r="J299" s="28">
        <f t="shared" si="53"/>
        <v>133.55183575704086</v>
      </c>
      <c r="K299" s="28">
        <f t="shared" si="54"/>
        <v>100</v>
      </c>
    </row>
    <row r="300" spans="1:11">
      <c r="A300" s="25" t="s">
        <v>34</v>
      </c>
      <c r="B300" s="26" t="s">
        <v>35</v>
      </c>
      <c r="C300" s="27">
        <v>1765366.38</v>
      </c>
      <c r="D300" s="27">
        <v>2221357</v>
      </c>
      <c r="E300" s="27">
        <v>1663292</v>
      </c>
      <c r="F300" s="27">
        <v>1687980</v>
      </c>
      <c r="G300" s="27">
        <f t="shared" si="50"/>
        <v>-77386.379999999888</v>
      </c>
      <c r="H300" s="27">
        <f t="shared" si="51"/>
        <v>-24688</v>
      </c>
      <c r="I300" s="28">
        <f t="shared" si="52"/>
        <v>-4.383587502102543</v>
      </c>
      <c r="J300" s="28">
        <f t="shared" si="53"/>
        <v>101.48428538103953</v>
      </c>
      <c r="K300" s="28">
        <f t="shared" si="54"/>
        <v>75.988686194970015</v>
      </c>
    </row>
    <row r="301" spans="1:11">
      <c r="A301" s="31" t="s">
        <v>36</v>
      </c>
      <c r="B301" s="26" t="s">
        <v>37</v>
      </c>
      <c r="C301" s="27">
        <v>1765366.38</v>
      </c>
      <c r="D301" s="27">
        <v>2221357</v>
      </c>
      <c r="E301" s="27">
        <v>1663292</v>
      </c>
      <c r="F301" s="27">
        <v>1687980</v>
      </c>
      <c r="G301" s="27">
        <f t="shared" si="50"/>
        <v>-77386.379999999888</v>
      </c>
      <c r="H301" s="27">
        <f t="shared" si="51"/>
        <v>-24688</v>
      </c>
      <c r="I301" s="28">
        <f t="shared" si="52"/>
        <v>-4.383587502102543</v>
      </c>
      <c r="J301" s="28">
        <f t="shared" si="53"/>
        <v>101.48428538103953</v>
      </c>
      <c r="K301" s="28">
        <f t="shared" si="54"/>
        <v>75.988686194970015</v>
      </c>
    </row>
    <row r="302" spans="1:11" ht="26.4">
      <c r="A302" s="32" t="s">
        <v>52</v>
      </c>
      <c r="B302" s="26" t="s">
        <v>53</v>
      </c>
      <c r="C302" s="27">
        <v>1765366.38</v>
      </c>
      <c r="D302" s="27">
        <v>2221357</v>
      </c>
      <c r="E302" s="27">
        <v>1663292</v>
      </c>
      <c r="F302" s="27">
        <v>1687980</v>
      </c>
      <c r="G302" s="27">
        <f t="shared" si="50"/>
        <v>-77386.379999999888</v>
      </c>
      <c r="H302" s="27">
        <f t="shared" si="51"/>
        <v>-24688</v>
      </c>
      <c r="I302" s="28">
        <f t="shared" si="52"/>
        <v>-4.383587502102543</v>
      </c>
      <c r="J302" s="28">
        <f t="shared" si="53"/>
        <v>101.48428538103953</v>
      </c>
      <c r="K302" s="28">
        <f t="shared" si="54"/>
        <v>75.988686194970015</v>
      </c>
    </row>
    <row r="303" spans="1:11" ht="26.4">
      <c r="A303" s="33" t="s">
        <v>144</v>
      </c>
      <c r="B303" s="26" t="s">
        <v>145</v>
      </c>
      <c r="C303" s="27">
        <v>1765366.38</v>
      </c>
      <c r="D303" s="27">
        <v>2221357</v>
      </c>
      <c r="E303" s="27">
        <v>1663292</v>
      </c>
      <c r="F303" s="27">
        <v>1687980</v>
      </c>
      <c r="G303" s="27">
        <f t="shared" si="50"/>
        <v>-77386.379999999888</v>
      </c>
      <c r="H303" s="27">
        <f t="shared" si="51"/>
        <v>-24688</v>
      </c>
      <c r="I303" s="28">
        <f t="shared" si="52"/>
        <v>-4.383587502102543</v>
      </c>
      <c r="J303" s="28">
        <f t="shared" si="53"/>
        <v>101.48428538103953</v>
      </c>
      <c r="K303" s="28">
        <f t="shared" si="54"/>
        <v>75.988686194970015</v>
      </c>
    </row>
    <row r="304" spans="1:11" ht="39.6">
      <c r="A304" s="34" t="s">
        <v>146</v>
      </c>
      <c r="B304" s="26" t="s">
        <v>147</v>
      </c>
      <c r="C304" s="27">
        <v>1765366.38</v>
      </c>
      <c r="D304" s="27">
        <v>2221357</v>
      </c>
      <c r="E304" s="27">
        <v>1663292</v>
      </c>
      <c r="F304" s="27">
        <v>1687980</v>
      </c>
      <c r="G304" s="27">
        <f t="shared" si="50"/>
        <v>-77386.379999999888</v>
      </c>
      <c r="H304" s="27">
        <f t="shared" si="51"/>
        <v>-24688</v>
      </c>
      <c r="I304" s="28">
        <f t="shared" si="52"/>
        <v>-4.383587502102543</v>
      </c>
      <c r="J304" s="28">
        <f t="shared" si="53"/>
        <v>101.48428538103953</v>
      </c>
      <c r="K304" s="28">
        <f t="shared" si="54"/>
        <v>75.988686194970015</v>
      </c>
    </row>
    <row r="305" spans="1:11">
      <c r="A305" s="25"/>
      <c r="B305" s="26" t="s">
        <v>64</v>
      </c>
      <c r="C305" s="27">
        <v>452273.62</v>
      </c>
      <c r="D305" s="27">
        <v>0</v>
      </c>
      <c r="E305" s="27">
        <v>0</v>
      </c>
      <c r="F305" s="27">
        <v>533377</v>
      </c>
      <c r="G305" s="27">
        <f t="shared" si="50"/>
        <v>81103.38</v>
      </c>
      <c r="H305" s="27">
        <f t="shared" si="51"/>
        <v>-533377</v>
      </c>
      <c r="I305" s="28">
        <f t="shared" si="52"/>
        <v>17.932370231984791</v>
      </c>
      <c r="J305" s="28">
        <f t="shared" si="53"/>
        <v>0</v>
      </c>
      <c r="K305" s="28">
        <f t="shared" si="54"/>
        <v>0</v>
      </c>
    </row>
    <row r="306" spans="1:11">
      <c r="A306" s="25" t="s">
        <v>65</v>
      </c>
      <c r="B306" s="26" t="s">
        <v>66</v>
      </c>
      <c r="C306" s="27">
        <v>-452273.62</v>
      </c>
      <c r="D306" s="27">
        <v>0</v>
      </c>
      <c r="E306" s="27">
        <v>0</v>
      </c>
      <c r="F306" s="27">
        <v>-533377</v>
      </c>
      <c r="G306" s="27">
        <f t="shared" si="50"/>
        <v>-81103.38</v>
      </c>
      <c r="H306" s="27">
        <f t="shared" si="51"/>
        <v>533377</v>
      </c>
      <c r="I306" s="28">
        <f t="shared" si="52"/>
        <v>17.932370231984791</v>
      </c>
      <c r="J306" s="28">
        <f t="shared" si="53"/>
        <v>0</v>
      </c>
      <c r="K306" s="28">
        <f t="shared" si="54"/>
        <v>0</v>
      </c>
    </row>
    <row r="307" spans="1:11">
      <c r="A307" s="31" t="s">
        <v>67</v>
      </c>
      <c r="B307" s="26" t="s">
        <v>68</v>
      </c>
      <c r="C307" s="27">
        <v>-452273.62</v>
      </c>
      <c r="D307" s="27">
        <v>0</v>
      </c>
      <c r="E307" s="27">
        <v>0</v>
      </c>
      <c r="F307" s="27">
        <v>-533377</v>
      </c>
      <c r="G307" s="27">
        <f t="shared" si="50"/>
        <v>-81103.38</v>
      </c>
      <c r="H307" s="27">
        <f t="shared" si="51"/>
        <v>533377</v>
      </c>
      <c r="I307" s="28">
        <f t="shared" si="52"/>
        <v>17.932370231984791</v>
      </c>
      <c r="J307" s="28">
        <f t="shared" si="53"/>
        <v>0</v>
      </c>
      <c r="K307" s="28">
        <f t="shared" si="54"/>
        <v>0</v>
      </c>
    </row>
    <row r="308" spans="1:11">
      <c r="A308" s="40" t="s">
        <v>608</v>
      </c>
      <c r="B308" s="37" t="s">
        <v>503</v>
      </c>
      <c r="C308" s="38"/>
      <c r="D308" s="38"/>
      <c r="E308" s="38"/>
      <c r="F308" s="38"/>
      <c r="G308" s="38"/>
      <c r="H308" s="38"/>
      <c r="I308" s="39"/>
      <c r="J308" s="39"/>
      <c r="K308" s="39"/>
    </row>
    <row r="309" spans="1:11">
      <c r="A309" s="25" t="s">
        <v>28</v>
      </c>
      <c r="B309" s="26" t="s">
        <v>29</v>
      </c>
      <c r="C309" s="27">
        <v>11494158</v>
      </c>
      <c r="D309" s="27">
        <v>10870021</v>
      </c>
      <c r="E309" s="27">
        <v>8671615</v>
      </c>
      <c r="F309" s="27">
        <v>10870021</v>
      </c>
      <c r="G309" s="27">
        <f t="shared" ref="G309:G323" si="55">F309-C309</f>
        <v>-624137</v>
      </c>
      <c r="H309" s="27">
        <f t="shared" ref="H309:H323" si="56">E309-F309</f>
        <v>-2198406</v>
      </c>
      <c r="I309" s="28">
        <f t="shared" ref="I309:I323" si="57">IF(ISERROR(F309/C309),0,F309/C309*100-100)</f>
        <v>-5.4300367195230734</v>
      </c>
      <c r="J309" s="28">
        <f t="shared" ref="J309:J323" si="58">IF(ISERROR(F309/E309),0,F309/E309*100)</f>
        <v>125.35174820376595</v>
      </c>
      <c r="K309" s="28">
        <f t="shared" ref="K309:K323" si="59">IF(ISERROR(F309/D309),0,F309/D309*100)</f>
        <v>100</v>
      </c>
    </row>
    <row r="310" spans="1:11">
      <c r="A310" s="31" t="s">
        <v>30</v>
      </c>
      <c r="B310" s="26" t="s">
        <v>31</v>
      </c>
      <c r="C310" s="27">
        <v>11494158</v>
      </c>
      <c r="D310" s="27">
        <v>10870021</v>
      </c>
      <c r="E310" s="27">
        <v>8671615</v>
      </c>
      <c r="F310" s="27">
        <v>10870021</v>
      </c>
      <c r="G310" s="27">
        <f t="shared" si="55"/>
        <v>-624137</v>
      </c>
      <c r="H310" s="27">
        <f t="shared" si="56"/>
        <v>-2198406</v>
      </c>
      <c r="I310" s="28">
        <f t="shared" si="57"/>
        <v>-5.4300367195230734</v>
      </c>
      <c r="J310" s="28">
        <f t="shared" si="58"/>
        <v>125.35174820376595</v>
      </c>
      <c r="K310" s="28">
        <f t="shared" si="59"/>
        <v>100</v>
      </c>
    </row>
    <row r="311" spans="1:11">
      <c r="A311" s="32" t="s">
        <v>32</v>
      </c>
      <c r="B311" s="26" t="s">
        <v>33</v>
      </c>
      <c r="C311" s="27">
        <v>11494158</v>
      </c>
      <c r="D311" s="27">
        <v>10870021</v>
      </c>
      <c r="E311" s="27">
        <v>8671615</v>
      </c>
      <c r="F311" s="27">
        <v>10870021</v>
      </c>
      <c r="G311" s="27">
        <f t="shared" si="55"/>
        <v>-624137</v>
      </c>
      <c r="H311" s="27">
        <f t="shared" si="56"/>
        <v>-2198406</v>
      </c>
      <c r="I311" s="28">
        <f t="shared" si="57"/>
        <v>-5.4300367195230734</v>
      </c>
      <c r="J311" s="28">
        <f t="shared" si="58"/>
        <v>125.35174820376595</v>
      </c>
      <c r="K311" s="28">
        <f t="shared" si="59"/>
        <v>100</v>
      </c>
    </row>
    <row r="312" spans="1:11">
      <c r="A312" s="25" t="s">
        <v>34</v>
      </c>
      <c r="B312" s="26" t="s">
        <v>35</v>
      </c>
      <c r="C312" s="27">
        <v>9403670</v>
      </c>
      <c r="D312" s="27">
        <v>10870021</v>
      </c>
      <c r="E312" s="27">
        <v>8671615</v>
      </c>
      <c r="F312" s="27">
        <v>8857611</v>
      </c>
      <c r="G312" s="27">
        <f t="shared" si="55"/>
        <v>-546059</v>
      </c>
      <c r="H312" s="27">
        <f t="shared" si="56"/>
        <v>-185996</v>
      </c>
      <c r="I312" s="28">
        <f t="shared" si="57"/>
        <v>-5.8068711471159702</v>
      </c>
      <c r="J312" s="28">
        <f t="shared" si="58"/>
        <v>102.1448830465836</v>
      </c>
      <c r="K312" s="28">
        <f t="shared" si="59"/>
        <v>81.486604303708333</v>
      </c>
    </row>
    <row r="313" spans="1:11">
      <c r="A313" s="31" t="s">
        <v>36</v>
      </c>
      <c r="B313" s="26" t="s">
        <v>37</v>
      </c>
      <c r="C313" s="27">
        <v>8748152</v>
      </c>
      <c r="D313" s="27">
        <v>10870021</v>
      </c>
      <c r="E313" s="27">
        <v>8671615</v>
      </c>
      <c r="F313" s="27">
        <v>8857611</v>
      </c>
      <c r="G313" s="27">
        <f t="shared" si="55"/>
        <v>109459</v>
      </c>
      <c r="H313" s="27">
        <f t="shared" si="56"/>
        <v>-185996</v>
      </c>
      <c r="I313" s="28">
        <f t="shared" si="57"/>
        <v>1.2512242585634112</v>
      </c>
      <c r="J313" s="28">
        <f t="shared" si="58"/>
        <v>102.1448830465836</v>
      </c>
      <c r="K313" s="28">
        <f t="shared" si="59"/>
        <v>81.486604303708333</v>
      </c>
    </row>
    <row r="314" spans="1:11" ht="26.4">
      <c r="A314" s="32" t="s">
        <v>52</v>
      </c>
      <c r="B314" s="26" t="s">
        <v>53</v>
      </c>
      <c r="C314" s="27">
        <v>8748152</v>
      </c>
      <c r="D314" s="27">
        <v>10870021</v>
      </c>
      <c r="E314" s="27">
        <v>8671615</v>
      </c>
      <c r="F314" s="27">
        <v>8857611</v>
      </c>
      <c r="G314" s="27">
        <f t="shared" si="55"/>
        <v>109459</v>
      </c>
      <c r="H314" s="27">
        <f t="shared" si="56"/>
        <v>-185996</v>
      </c>
      <c r="I314" s="28">
        <f t="shared" si="57"/>
        <v>1.2512242585634112</v>
      </c>
      <c r="J314" s="28">
        <f t="shared" si="58"/>
        <v>102.1448830465836</v>
      </c>
      <c r="K314" s="28">
        <f t="shared" si="59"/>
        <v>81.486604303708333</v>
      </c>
    </row>
    <row r="315" spans="1:11" ht="26.4">
      <c r="A315" s="33" t="s">
        <v>144</v>
      </c>
      <c r="B315" s="26" t="s">
        <v>145</v>
      </c>
      <c r="C315" s="27">
        <v>8748152</v>
      </c>
      <c r="D315" s="27">
        <v>10870021</v>
      </c>
      <c r="E315" s="27">
        <v>8671615</v>
      </c>
      <c r="F315" s="27">
        <v>8857611</v>
      </c>
      <c r="G315" s="27">
        <f t="shared" si="55"/>
        <v>109459</v>
      </c>
      <c r="H315" s="27">
        <f t="shared" si="56"/>
        <v>-185996</v>
      </c>
      <c r="I315" s="28">
        <f t="shared" si="57"/>
        <v>1.2512242585634112</v>
      </c>
      <c r="J315" s="28">
        <f t="shared" si="58"/>
        <v>102.1448830465836</v>
      </c>
      <c r="K315" s="28">
        <f t="shared" si="59"/>
        <v>81.486604303708333</v>
      </c>
    </row>
    <row r="316" spans="1:11" ht="39.6">
      <c r="A316" s="34" t="s">
        <v>146</v>
      </c>
      <c r="B316" s="26" t="s">
        <v>147</v>
      </c>
      <c r="C316" s="27">
        <v>8748152</v>
      </c>
      <c r="D316" s="27">
        <v>10870021</v>
      </c>
      <c r="E316" s="27">
        <v>8671615</v>
      </c>
      <c r="F316" s="27">
        <v>8857611</v>
      </c>
      <c r="G316" s="27">
        <f t="shared" si="55"/>
        <v>109459</v>
      </c>
      <c r="H316" s="27">
        <f t="shared" si="56"/>
        <v>-185996</v>
      </c>
      <c r="I316" s="28">
        <f t="shared" si="57"/>
        <v>1.2512242585634112</v>
      </c>
      <c r="J316" s="28">
        <f t="shared" si="58"/>
        <v>102.1448830465836</v>
      </c>
      <c r="K316" s="28">
        <f t="shared" si="59"/>
        <v>81.486604303708333</v>
      </c>
    </row>
    <row r="317" spans="1:11">
      <c r="A317" s="31" t="s">
        <v>60</v>
      </c>
      <c r="B317" s="26" t="s">
        <v>61</v>
      </c>
      <c r="C317" s="27">
        <v>655518</v>
      </c>
      <c r="D317" s="27">
        <v>0</v>
      </c>
      <c r="E317" s="27">
        <v>0</v>
      </c>
      <c r="F317" s="27">
        <v>0</v>
      </c>
      <c r="G317" s="27">
        <f t="shared" si="55"/>
        <v>-655518</v>
      </c>
      <c r="H317" s="27">
        <f t="shared" si="56"/>
        <v>0</v>
      </c>
      <c r="I317" s="28">
        <f t="shared" si="57"/>
        <v>-100</v>
      </c>
      <c r="J317" s="28">
        <f t="shared" si="58"/>
        <v>0</v>
      </c>
      <c r="K317" s="28">
        <f t="shared" si="59"/>
        <v>0</v>
      </c>
    </row>
    <row r="318" spans="1:11">
      <c r="A318" s="32" t="s">
        <v>194</v>
      </c>
      <c r="B318" s="26" t="s">
        <v>195</v>
      </c>
      <c r="C318" s="27">
        <v>655518</v>
      </c>
      <c r="D318" s="27">
        <v>0</v>
      </c>
      <c r="E318" s="27">
        <v>0</v>
      </c>
      <c r="F318" s="27">
        <v>0</v>
      </c>
      <c r="G318" s="27">
        <f t="shared" si="55"/>
        <v>-655518</v>
      </c>
      <c r="H318" s="27">
        <f t="shared" si="56"/>
        <v>0</v>
      </c>
      <c r="I318" s="28">
        <f t="shared" si="57"/>
        <v>-100</v>
      </c>
      <c r="J318" s="28">
        <f t="shared" si="58"/>
        <v>0</v>
      </c>
      <c r="K318" s="28">
        <f t="shared" si="59"/>
        <v>0</v>
      </c>
    </row>
    <row r="319" spans="1:11" ht="26.4">
      <c r="A319" s="33" t="s">
        <v>196</v>
      </c>
      <c r="B319" s="26" t="s">
        <v>197</v>
      </c>
      <c r="C319" s="27">
        <v>655518</v>
      </c>
      <c r="D319" s="27">
        <v>0</v>
      </c>
      <c r="E319" s="27">
        <v>0</v>
      </c>
      <c r="F319" s="27">
        <v>0</v>
      </c>
      <c r="G319" s="27">
        <f t="shared" si="55"/>
        <v>-655518</v>
      </c>
      <c r="H319" s="27">
        <f t="shared" si="56"/>
        <v>0</v>
      </c>
      <c r="I319" s="28">
        <f t="shared" si="57"/>
        <v>-100</v>
      </c>
      <c r="J319" s="28">
        <f t="shared" si="58"/>
        <v>0</v>
      </c>
      <c r="K319" s="28">
        <f t="shared" si="59"/>
        <v>0</v>
      </c>
    </row>
    <row r="320" spans="1:11" ht="39.6">
      <c r="A320" s="34" t="s">
        <v>200</v>
      </c>
      <c r="B320" s="26" t="s">
        <v>201</v>
      </c>
      <c r="C320" s="27">
        <v>655518</v>
      </c>
      <c r="D320" s="27">
        <v>0</v>
      </c>
      <c r="E320" s="27">
        <v>0</v>
      </c>
      <c r="F320" s="27">
        <v>0</v>
      </c>
      <c r="G320" s="27">
        <f t="shared" si="55"/>
        <v>-655518</v>
      </c>
      <c r="H320" s="27">
        <f t="shared" si="56"/>
        <v>0</v>
      </c>
      <c r="I320" s="28">
        <f t="shared" si="57"/>
        <v>-100</v>
      </c>
      <c r="J320" s="28">
        <f t="shared" si="58"/>
        <v>0</v>
      </c>
      <c r="K320" s="28">
        <f t="shared" si="59"/>
        <v>0</v>
      </c>
    </row>
    <row r="321" spans="1:11">
      <c r="A321" s="25"/>
      <c r="B321" s="26" t="s">
        <v>64</v>
      </c>
      <c r="C321" s="27">
        <v>2090488</v>
      </c>
      <c r="D321" s="27">
        <v>0</v>
      </c>
      <c r="E321" s="27">
        <v>0</v>
      </c>
      <c r="F321" s="27">
        <v>2012410</v>
      </c>
      <c r="G321" s="27">
        <f t="shared" si="55"/>
        <v>-78078</v>
      </c>
      <c r="H321" s="27">
        <f t="shared" si="56"/>
        <v>-2012410</v>
      </c>
      <c r="I321" s="28">
        <f t="shared" si="57"/>
        <v>-3.7349173972775702</v>
      </c>
      <c r="J321" s="28">
        <f t="shared" si="58"/>
        <v>0</v>
      </c>
      <c r="K321" s="28">
        <f t="shared" si="59"/>
        <v>0</v>
      </c>
    </row>
    <row r="322" spans="1:11">
      <c r="A322" s="25" t="s">
        <v>65</v>
      </c>
      <c r="B322" s="26" t="s">
        <v>66</v>
      </c>
      <c r="C322" s="27">
        <v>-2090488</v>
      </c>
      <c r="D322" s="27">
        <v>0</v>
      </c>
      <c r="E322" s="27">
        <v>0</v>
      </c>
      <c r="F322" s="27">
        <v>-2012410</v>
      </c>
      <c r="G322" s="27">
        <f t="shared" si="55"/>
        <v>78078</v>
      </c>
      <c r="H322" s="27">
        <f t="shared" si="56"/>
        <v>2012410</v>
      </c>
      <c r="I322" s="28">
        <f t="shared" si="57"/>
        <v>-3.7349173972775702</v>
      </c>
      <c r="J322" s="28">
        <f t="shared" si="58"/>
        <v>0</v>
      </c>
      <c r="K322" s="28">
        <f t="shared" si="59"/>
        <v>0</v>
      </c>
    </row>
    <row r="323" spans="1:11">
      <c r="A323" s="31" t="s">
        <v>67</v>
      </c>
      <c r="B323" s="26" t="s">
        <v>68</v>
      </c>
      <c r="C323" s="27">
        <v>-2090488</v>
      </c>
      <c r="D323" s="27">
        <v>0</v>
      </c>
      <c r="E323" s="27">
        <v>0</v>
      </c>
      <c r="F323" s="27">
        <v>-2012410</v>
      </c>
      <c r="G323" s="27">
        <f t="shared" si="55"/>
        <v>78078</v>
      </c>
      <c r="H323" s="27">
        <f t="shared" si="56"/>
        <v>2012410</v>
      </c>
      <c r="I323" s="28">
        <f t="shared" si="57"/>
        <v>-3.7349173972775702</v>
      </c>
      <c r="J323" s="28">
        <f t="shared" si="58"/>
        <v>0</v>
      </c>
      <c r="K323" s="28">
        <f t="shared" si="59"/>
        <v>0</v>
      </c>
    </row>
    <row r="324" spans="1:11">
      <c r="A324" s="40" t="s">
        <v>609</v>
      </c>
      <c r="B324" s="37" t="s">
        <v>610</v>
      </c>
      <c r="C324" s="38"/>
      <c r="D324" s="38"/>
      <c r="E324" s="38"/>
      <c r="F324" s="38"/>
      <c r="G324" s="38"/>
      <c r="H324" s="38"/>
      <c r="I324" s="39"/>
      <c r="J324" s="39"/>
      <c r="K324" s="39"/>
    </row>
    <row r="325" spans="1:11">
      <c r="A325" s="25" t="s">
        <v>28</v>
      </c>
      <c r="B325" s="26" t="s">
        <v>29</v>
      </c>
      <c r="C325" s="27">
        <v>150000</v>
      </c>
      <c r="D325" s="27">
        <v>148911</v>
      </c>
      <c r="E325" s="27">
        <v>148911</v>
      </c>
      <c r="F325" s="27">
        <v>148911</v>
      </c>
      <c r="G325" s="27">
        <f t="shared" ref="G325:G331" si="60">F325-C325</f>
        <v>-1089</v>
      </c>
      <c r="H325" s="27">
        <f t="shared" ref="H325:H331" si="61">E325-F325</f>
        <v>0</v>
      </c>
      <c r="I325" s="28">
        <f t="shared" ref="I325:I331" si="62">IF(ISERROR(F325/C325),0,F325/C325*100-100)</f>
        <v>-0.72599999999999909</v>
      </c>
      <c r="J325" s="28">
        <f t="shared" ref="J325:J331" si="63">IF(ISERROR(F325/E325),0,F325/E325*100)</f>
        <v>100</v>
      </c>
      <c r="K325" s="28">
        <f t="shared" ref="K325:K331" si="64">IF(ISERROR(F325/D325),0,F325/D325*100)</f>
        <v>100</v>
      </c>
    </row>
    <row r="326" spans="1:11">
      <c r="A326" s="31" t="s">
        <v>30</v>
      </c>
      <c r="B326" s="26" t="s">
        <v>31</v>
      </c>
      <c r="C326" s="27">
        <v>150000</v>
      </c>
      <c r="D326" s="27">
        <v>148911</v>
      </c>
      <c r="E326" s="27">
        <v>148911</v>
      </c>
      <c r="F326" s="27">
        <v>148911</v>
      </c>
      <c r="G326" s="27">
        <f t="shared" si="60"/>
        <v>-1089</v>
      </c>
      <c r="H326" s="27">
        <f t="shared" si="61"/>
        <v>0</v>
      </c>
      <c r="I326" s="28">
        <f t="shared" si="62"/>
        <v>-0.72599999999999909</v>
      </c>
      <c r="J326" s="28">
        <f t="shared" si="63"/>
        <v>100</v>
      </c>
      <c r="K326" s="28">
        <f t="shared" si="64"/>
        <v>100</v>
      </c>
    </row>
    <row r="327" spans="1:11">
      <c r="A327" s="32" t="s">
        <v>32</v>
      </c>
      <c r="B327" s="26" t="s">
        <v>33</v>
      </c>
      <c r="C327" s="27">
        <v>150000</v>
      </c>
      <c r="D327" s="27">
        <v>148911</v>
      </c>
      <c r="E327" s="27">
        <v>148911</v>
      </c>
      <c r="F327" s="27">
        <v>148911</v>
      </c>
      <c r="G327" s="27">
        <f t="shared" si="60"/>
        <v>-1089</v>
      </c>
      <c r="H327" s="27">
        <f t="shared" si="61"/>
        <v>0</v>
      </c>
      <c r="I327" s="28">
        <f t="shared" si="62"/>
        <v>-0.72599999999999909</v>
      </c>
      <c r="J327" s="28">
        <f t="shared" si="63"/>
        <v>100</v>
      </c>
      <c r="K327" s="28">
        <f t="shared" si="64"/>
        <v>100</v>
      </c>
    </row>
    <row r="328" spans="1:11">
      <c r="A328" s="25" t="s">
        <v>34</v>
      </c>
      <c r="B328" s="26" t="s">
        <v>35</v>
      </c>
      <c r="C328" s="27">
        <v>150000</v>
      </c>
      <c r="D328" s="27">
        <v>148911</v>
      </c>
      <c r="E328" s="27">
        <v>148911</v>
      </c>
      <c r="F328" s="27">
        <v>148911</v>
      </c>
      <c r="G328" s="27">
        <f t="shared" si="60"/>
        <v>-1089</v>
      </c>
      <c r="H328" s="27">
        <f t="shared" si="61"/>
        <v>0</v>
      </c>
      <c r="I328" s="28">
        <f t="shared" si="62"/>
        <v>-0.72599999999999909</v>
      </c>
      <c r="J328" s="28">
        <f t="shared" si="63"/>
        <v>100</v>
      </c>
      <c r="K328" s="28">
        <f t="shared" si="64"/>
        <v>100</v>
      </c>
    </row>
    <row r="329" spans="1:11">
      <c r="A329" s="31" t="s">
        <v>36</v>
      </c>
      <c r="B329" s="26" t="s">
        <v>37</v>
      </c>
      <c r="C329" s="27">
        <v>150000</v>
      </c>
      <c r="D329" s="27">
        <v>148911</v>
      </c>
      <c r="E329" s="27">
        <v>148911</v>
      </c>
      <c r="F329" s="27">
        <v>148911</v>
      </c>
      <c r="G329" s="27">
        <f t="shared" si="60"/>
        <v>-1089</v>
      </c>
      <c r="H329" s="27">
        <f t="shared" si="61"/>
        <v>0</v>
      </c>
      <c r="I329" s="28">
        <f t="shared" si="62"/>
        <v>-0.72599999999999909</v>
      </c>
      <c r="J329" s="28">
        <f t="shared" si="63"/>
        <v>100</v>
      </c>
      <c r="K329" s="28">
        <f t="shared" si="64"/>
        <v>100</v>
      </c>
    </row>
    <row r="330" spans="1:11">
      <c r="A330" s="32" t="s">
        <v>46</v>
      </c>
      <c r="B330" s="26" t="s">
        <v>47</v>
      </c>
      <c r="C330" s="27">
        <v>150000</v>
      </c>
      <c r="D330" s="27">
        <v>148911</v>
      </c>
      <c r="E330" s="27">
        <v>148911</v>
      </c>
      <c r="F330" s="27">
        <v>148911</v>
      </c>
      <c r="G330" s="27">
        <f t="shared" si="60"/>
        <v>-1089</v>
      </c>
      <c r="H330" s="27">
        <f t="shared" si="61"/>
        <v>0</v>
      </c>
      <c r="I330" s="28">
        <f t="shared" si="62"/>
        <v>-0.72599999999999909</v>
      </c>
      <c r="J330" s="28">
        <f t="shared" si="63"/>
        <v>100</v>
      </c>
      <c r="K330" s="28">
        <f t="shared" si="64"/>
        <v>100</v>
      </c>
    </row>
    <row r="331" spans="1:11">
      <c r="A331" s="33" t="s">
        <v>48</v>
      </c>
      <c r="B331" s="26" t="s">
        <v>49</v>
      </c>
      <c r="C331" s="27">
        <v>150000</v>
      </c>
      <c r="D331" s="27">
        <v>148911</v>
      </c>
      <c r="E331" s="27">
        <v>148911</v>
      </c>
      <c r="F331" s="27">
        <v>148911</v>
      </c>
      <c r="G331" s="27">
        <f t="shared" si="60"/>
        <v>-1089</v>
      </c>
      <c r="H331" s="27">
        <f t="shared" si="61"/>
        <v>0</v>
      </c>
      <c r="I331" s="28">
        <f t="shared" si="62"/>
        <v>-0.72599999999999909</v>
      </c>
      <c r="J331" s="28">
        <f t="shared" si="63"/>
        <v>100</v>
      </c>
      <c r="K331" s="28">
        <f t="shared" si="64"/>
        <v>100</v>
      </c>
    </row>
    <row r="332" spans="1:11" ht="26.4">
      <c r="A332" s="40" t="s">
        <v>611</v>
      </c>
      <c r="B332" s="37" t="s">
        <v>612</v>
      </c>
      <c r="C332" s="38"/>
      <c r="D332" s="38"/>
      <c r="E332" s="38"/>
      <c r="F332" s="38"/>
      <c r="G332" s="38"/>
      <c r="H332" s="38"/>
      <c r="I332" s="39"/>
      <c r="J332" s="39"/>
      <c r="K332" s="39"/>
    </row>
    <row r="333" spans="1:11">
      <c r="A333" s="25" t="s">
        <v>28</v>
      </c>
      <c r="B333" s="26" t="s">
        <v>29</v>
      </c>
      <c r="C333" s="27">
        <v>149912</v>
      </c>
      <c r="D333" s="27">
        <v>148824</v>
      </c>
      <c r="E333" s="27">
        <v>148824</v>
      </c>
      <c r="F333" s="27">
        <v>148824</v>
      </c>
      <c r="G333" s="27">
        <f t="shared" ref="G333:G342" si="65">F333-C333</f>
        <v>-1088</v>
      </c>
      <c r="H333" s="27">
        <f t="shared" ref="H333:H342" si="66">E333-F333</f>
        <v>0</v>
      </c>
      <c r="I333" s="28">
        <f t="shared" ref="I333:I342" si="67">IF(ISERROR(F333/C333),0,F333/C333*100-100)</f>
        <v>-0.72575911201238341</v>
      </c>
      <c r="J333" s="28">
        <f t="shared" ref="J333:J342" si="68">IF(ISERROR(F333/E333),0,F333/E333*100)</f>
        <v>100</v>
      </c>
      <c r="K333" s="28">
        <f t="shared" ref="K333:K342" si="69">IF(ISERROR(F333/D333),0,F333/D333*100)</f>
        <v>100</v>
      </c>
    </row>
    <row r="334" spans="1:11">
      <c r="A334" s="31" t="s">
        <v>30</v>
      </c>
      <c r="B334" s="26" t="s">
        <v>31</v>
      </c>
      <c r="C334" s="27">
        <v>149912</v>
      </c>
      <c r="D334" s="27">
        <v>148824</v>
      </c>
      <c r="E334" s="27">
        <v>148824</v>
      </c>
      <c r="F334" s="27">
        <v>148824</v>
      </c>
      <c r="G334" s="27">
        <f t="shared" si="65"/>
        <v>-1088</v>
      </c>
      <c r="H334" s="27">
        <f t="shared" si="66"/>
        <v>0</v>
      </c>
      <c r="I334" s="28">
        <f t="shared" si="67"/>
        <v>-0.72575911201238341</v>
      </c>
      <c r="J334" s="28">
        <f t="shared" si="68"/>
        <v>100</v>
      </c>
      <c r="K334" s="28">
        <f t="shared" si="69"/>
        <v>100</v>
      </c>
    </row>
    <row r="335" spans="1:11">
      <c r="A335" s="32" t="s">
        <v>32</v>
      </c>
      <c r="B335" s="26" t="s">
        <v>33</v>
      </c>
      <c r="C335" s="27">
        <v>149912</v>
      </c>
      <c r="D335" s="27">
        <v>148824</v>
      </c>
      <c r="E335" s="27">
        <v>148824</v>
      </c>
      <c r="F335" s="27">
        <v>148824</v>
      </c>
      <c r="G335" s="27">
        <f t="shared" si="65"/>
        <v>-1088</v>
      </c>
      <c r="H335" s="27">
        <f t="shared" si="66"/>
        <v>0</v>
      </c>
      <c r="I335" s="28">
        <f t="shared" si="67"/>
        <v>-0.72575911201238341</v>
      </c>
      <c r="J335" s="28">
        <f t="shared" si="68"/>
        <v>100</v>
      </c>
      <c r="K335" s="28">
        <f t="shared" si="69"/>
        <v>100</v>
      </c>
    </row>
    <row r="336" spans="1:11">
      <c r="A336" s="25" t="s">
        <v>34</v>
      </c>
      <c r="B336" s="26" t="s">
        <v>35</v>
      </c>
      <c r="C336" s="27">
        <v>112434</v>
      </c>
      <c r="D336" s="27">
        <v>148824</v>
      </c>
      <c r="E336" s="27">
        <v>148824</v>
      </c>
      <c r="F336" s="27">
        <v>111618</v>
      </c>
      <c r="G336" s="27">
        <f t="shared" si="65"/>
        <v>-816</v>
      </c>
      <c r="H336" s="27">
        <f t="shared" si="66"/>
        <v>37206</v>
      </c>
      <c r="I336" s="28">
        <f t="shared" si="67"/>
        <v>-0.72575911201238341</v>
      </c>
      <c r="J336" s="28">
        <f t="shared" si="68"/>
        <v>75</v>
      </c>
      <c r="K336" s="28">
        <f t="shared" si="69"/>
        <v>75</v>
      </c>
    </row>
    <row r="337" spans="1:11">
      <c r="A337" s="31" t="s">
        <v>36</v>
      </c>
      <c r="B337" s="26" t="s">
        <v>37</v>
      </c>
      <c r="C337" s="27">
        <v>112434</v>
      </c>
      <c r="D337" s="27">
        <v>148824</v>
      </c>
      <c r="E337" s="27">
        <v>148824</v>
      </c>
      <c r="F337" s="27">
        <v>111618</v>
      </c>
      <c r="G337" s="27">
        <f t="shared" si="65"/>
        <v>-816</v>
      </c>
      <c r="H337" s="27">
        <f t="shared" si="66"/>
        <v>37206</v>
      </c>
      <c r="I337" s="28">
        <f t="shared" si="67"/>
        <v>-0.72575911201238341</v>
      </c>
      <c r="J337" s="28">
        <f t="shared" si="68"/>
        <v>75</v>
      </c>
      <c r="K337" s="28">
        <f t="shared" si="69"/>
        <v>75</v>
      </c>
    </row>
    <row r="338" spans="1:11">
      <c r="A338" s="32" t="s">
        <v>46</v>
      </c>
      <c r="B338" s="26" t="s">
        <v>47</v>
      </c>
      <c r="C338" s="27">
        <v>112434</v>
      </c>
      <c r="D338" s="27">
        <v>148824</v>
      </c>
      <c r="E338" s="27">
        <v>148824</v>
      </c>
      <c r="F338" s="27">
        <v>111618</v>
      </c>
      <c r="G338" s="27">
        <f t="shared" si="65"/>
        <v>-816</v>
      </c>
      <c r="H338" s="27">
        <f t="shared" si="66"/>
        <v>37206</v>
      </c>
      <c r="I338" s="28">
        <f t="shared" si="67"/>
        <v>-0.72575911201238341</v>
      </c>
      <c r="J338" s="28">
        <f t="shared" si="68"/>
        <v>75</v>
      </c>
      <c r="K338" s="28">
        <f t="shared" si="69"/>
        <v>75</v>
      </c>
    </row>
    <row r="339" spans="1:11">
      <c r="A339" s="33" t="s">
        <v>48</v>
      </c>
      <c r="B339" s="26" t="s">
        <v>49</v>
      </c>
      <c r="C339" s="27">
        <v>112434</v>
      </c>
      <c r="D339" s="27">
        <v>148824</v>
      </c>
      <c r="E339" s="27">
        <v>148824</v>
      </c>
      <c r="F339" s="27">
        <v>111618</v>
      </c>
      <c r="G339" s="27">
        <f t="shared" si="65"/>
        <v>-816</v>
      </c>
      <c r="H339" s="27">
        <f t="shared" si="66"/>
        <v>37206</v>
      </c>
      <c r="I339" s="28">
        <f t="shared" si="67"/>
        <v>-0.72575911201238341</v>
      </c>
      <c r="J339" s="28">
        <f t="shared" si="68"/>
        <v>75</v>
      </c>
      <c r="K339" s="28">
        <f t="shared" si="69"/>
        <v>75</v>
      </c>
    </row>
    <row r="340" spans="1:11">
      <c r="A340" s="25"/>
      <c r="B340" s="26" t="s">
        <v>64</v>
      </c>
      <c r="C340" s="27">
        <v>37478</v>
      </c>
      <c r="D340" s="27">
        <v>0</v>
      </c>
      <c r="E340" s="27">
        <v>0</v>
      </c>
      <c r="F340" s="27">
        <v>37206</v>
      </c>
      <c r="G340" s="27">
        <f t="shared" si="65"/>
        <v>-272</v>
      </c>
      <c r="H340" s="27">
        <f t="shared" si="66"/>
        <v>-37206</v>
      </c>
      <c r="I340" s="28">
        <f t="shared" si="67"/>
        <v>-0.72575911201238341</v>
      </c>
      <c r="J340" s="28">
        <f t="shared" si="68"/>
        <v>0</v>
      </c>
      <c r="K340" s="28">
        <f t="shared" si="69"/>
        <v>0</v>
      </c>
    </row>
    <row r="341" spans="1:11">
      <c r="A341" s="25" t="s">
        <v>65</v>
      </c>
      <c r="B341" s="26" t="s">
        <v>66</v>
      </c>
      <c r="C341" s="27">
        <v>-37478</v>
      </c>
      <c r="D341" s="27">
        <v>0</v>
      </c>
      <c r="E341" s="27">
        <v>0</v>
      </c>
      <c r="F341" s="27">
        <v>-37206</v>
      </c>
      <c r="G341" s="27">
        <f t="shared" si="65"/>
        <v>272</v>
      </c>
      <c r="H341" s="27">
        <f t="shared" si="66"/>
        <v>37206</v>
      </c>
      <c r="I341" s="28">
        <f t="shared" si="67"/>
        <v>-0.72575911201238341</v>
      </c>
      <c r="J341" s="28">
        <f t="shared" si="68"/>
        <v>0</v>
      </c>
      <c r="K341" s="28">
        <f t="shared" si="69"/>
        <v>0</v>
      </c>
    </row>
    <row r="342" spans="1:11">
      <c r="A342" s="31" t="s">
        <v>67</v>
      </c>
      <c r="B342" s="26" t="s">
        <v>68</v>
      </c>
      <c r="C342" s="27">
        <v>-37478</v>
      </c>
      <c r="D342" s="27">
        <v>0</v>
      </c>
      <c r="E342" s="27">
        <v>0</v>
      </c>
      <c r="F342" s="27">
        <v>-37206</v>
      </c>
      <c r="G342" s="27">
        <f t="shared" si="65"/>
        <v>272</v>
      </c>
      <c r="H342" s="27">
        <f t="shared" si="66"/>
        <v>37206</v>
      </c>
      <c r="I342" s="28">
        <f t="shared" si="67"/>
        <v>-0.72575911201238341</v>
      </c>
      <c r="J342" s="28">
        <f t="shared" si="68"/>
        <v>0</v>
      </c>
      <c r="K342" s="28">
        <f t="shared" si="69"/>
        <v>0</v>
      </c>
    </row>
    <row r="343" spans="1:11">
      <c r="A343" s="36" t="s">
        <v>254</v>
      </c>
      <c r="B343" s="37" t="s">
        <v>613</v>
      </c>
      <c r="C343" s="38"/>
      <c r="D343" s="38"/>
      <c r="E343" s="38"/>
      <c r="F343" s="38"/>
      <c r="G343" s="38"/>
      <c r="H343" s="38"/>
      <c r="I343" s="39"/>
      <c r="J343" s="39"/>
      <c r="K343" s="39"/>
    </row>
    <row r="344" spans="1:11">
      <c r="A344" s="25" t="s">
        <v>28</v>
      </c>
      <c r="B344" s="26" t="s">
        <v>29</v>
      </c>
      <c r="C344" s="27">
        <v>23730828.309999999</v>
      </c>
      <c r="D344" s="27">
        <v>23106476</v>
      </c>
      <c r="E344" s="27">
        <v>17225618</v>
      </c>
      <c r="F344" s="27">
        <v>23094604.030000001</v>
      </c>
      <c r="G344" s="27">
        <f t="shared" ref="G344:G366" si="70">F344-C344</f>
        <v>-636224.27999999747</v>
      </c>
      <c r="H344" s="27">
        <f t="shared" ref="H344:H366" si="71">E344-F344</f>
        <v>-5868986.0300000012</v>
      </c>
      <c r="I344" s="28">
        <f t="shared" ref="I344:I366" si="72">IF(ISERROR(F344/C344),0,F344/C344*100-100)</f>
        <v>-2.6810032574037734</v>
      </c>
      <c r="J344" s="28">
        <f t="shared" ref="J344:J366" si="73">IF(ISERROR(F344/E344),0,F344/E344*100)</f>
        <v>134.07126542571652</v>
      </c>
      <c r="K344" s="28">
        <f t="shared" ref="K344:K366" si="74">IF(ISERROR(F344/D344),0,F344/D344*100)</f>
        <v>99.948620594503467</v>
      </c>
    </row>
    <row r="345" spans="1:11" ht="26.4">
      <c r="A345" s="31" t="s">
        <v>76</v>
      </c>
      <c r="B345" s="26" t="s">
        <v>77</v>
      </c>
      <c r="C345" s="27">
        <v>51942.31</v>
      </c>
      <c r="D345" s="27">
        <v>63717</v>
      </c>
      <c r="E345" s="27">
        <v>47787</v>
      </c>
      <c r="F345" s="27">
        <v>51845.03</v>
      </c>
      <c r="G345" s="27">
        <f t="shared" si="70"/>
        <v>-97.279999999998836</v>
      </c>
      <c r="H345" s="27">
        <f t="shared" si="71"/>
        <v>-4058.0299999999988</v>
      </c>
      <c r="I345" s="28">
        <f t="shared" si="72"/>
        <v>-0.18728470104622374</v>
      </c>
      <c r="J345" s="28">
        <f t="shared" si="73"/>
        <v>108.4919120262833</v>
      </c>
      <c r="K345" s="28">
        <f t="shared" si="74"/>
        <v>81.367656983222687</v>
      </c>
    </row>
    <row r="346" spans="1:11">
      <c r="A346" s="31" t="s">
        <v>30</v>
      </c>
      <c r="B346" s="26" t="s">
        <v>31</v>
      </c>
      <c r="C346" s="27">
        <v>23678886</v>
      </c>
      <c r="D346" s="27">
        <v>23042759</v>
      </c>
      <c r="E346" s="27">
        <v>17177831</v>
      </c>
      <c r="F346" s="27">
        <v>23042759</v>
      </c>
      <c r="G346" s="27">
        <f t="shared" si="70"/>
        <v>-636127</v>
      </c>
      <c r="H346" s="27">
        <f t="shared" si="71"/>
        <v>-5864928</v>
      </c>
      <c r="I346" s="28">
        <f t="shared" si="72"/>
        <v>-2.6864735106203881</v>
      </c>
      <c r="J346" s="28">
        <f t="shared" si="73"/>
        <v>134.14242461693794</v>
      </c>
      <c r="K346" s="28">
        <f t="shared" si="74"/>
        <v>100</v>
      </c>
    </row>
    <row r="347" spans="1:11">
      <c r="A347" s="32" t="s">
        <v>32</v>
      </c>
      <c r="B347" s="26" t="s">
        <v>33</v>
      </c>
      <c r="C347" s="27">
        <v>23678886</v>
      </c>
      <c r="D347" s="27">
        <v>23042759</v>
      </c>
      <c r="E347" s="27">
        <v>17177831</v>
      </c>
      <c r="F347" s="27">
        <v>23042759</v>
      </c>
      <c r="G347" s="27">
        <f t="shared" si="70"/>
        <v>-636127</v>
      </c>
      <c r="H347" s="27">
        <f t="shared" si="71"/>
        <v>-5864928</v>
      </c>
      <c r="I347" s="28">
        <f t="shared" si="72"/>
        <v>-2.6864735106203881</v>
      </c>
      <c r="J347" s="28">
        <f t="shared" si="73"/>
        <v>134.14242461693794</v>
      </c>
      <c r="K347" s="28">
        <f t="shared" si="74"/>
        <v>100</v>
      </c>
    </row>
    <row r="348" spans="1:11">
      <c r="A348" s="25" t="s">
        <v>34</v>
      </c>
      <c r="B348" s="26" t="s">
        <v>35</v>
      </c>
      <c r="C348" s="27">
        <v>16089700.82</v>
      </c>
      <c r="D348" s="27">
        <v>23106476</v>
      </c>
      <c r="E348" s="27">
        <v>17225618</v>
      </c>
      <c r="F348" s="27">
        <v>16239818.050000001</v>
      </c>
      <c r="G348" s="27">
        <f t="shared" si="70"/>
        <v>150117.23000000045</v>
      </c>
      <c r="H348" s="27">
        <f t="shared" si="71"/>
        <v>985799.94999999925</v>
      </c>
      <c r="I348" s="28">
        <f t="shared" si="72"/>
        <v>0.93300199723664434</v>
      </c>
      <c r="J348" s="28">
        <f t="shared" si="73"/>
        <v>94.277128692857346</v>
      </c>
      <c r="K348" s="28">
        <f t="shared" si="74"/>
        <v>70.282539189446297</v>
      </c>
    </row>
    <row r="349" spans="1:11">
      <c r="A349" s="31" t="s">
        <v>36</v>
      </c>
      <c r="B349" s="26" t="s">
        <v>37</v>
      </c>
      <c r="C349" s="27">
        <v>15997230.710000001</v>
      </c>
      <c r="D349" s="27">
        <v>22748822</v>
      </c>
      <c r="E349" s="27">
        <v>16967964</v>
      </c>
      <c r="F349" s="27">
        <v>15966356.18</v>
      </c>
      <c r="G349" s="27">
        <f t="shared" si="70"/>
        <v>-30874.530000001192</v>
      </c>
      <c r="H349" s="27">
        <f t="shared" si="71"/>
        <v>1001607.8200000003</v>
      </c>
      <c r="I349" s="28">
        <f t="shared" si="72"/>
        <v>-0.19299921692508804</v>
      </c>
      <c r="J349" s="28">
        <f t="shared" si="73"/>
        <v>94.097065387456027</v>
      </c>
      <c r="K349" s="28">
        <f t="shared" si="74"/>
        <v>70.185419623046855</v>
      </c>
    </row>
    <row r="350" spans="1:11">
      <c r="A350" s="32" t="s">
        <v>38</v>
      </c>
      <c r="B350" s="26" t="s">
        <v>39</v>
      </c>
      <c r="C350" s="27">
        <v>13991546.26</v>
      </c>
      <c r="D350" s="27">
        <v>20332941</v>
      </c>
      <c r="E350" s="27">
        <v>15071852</v>
      </c>
      <c r="F350" s="27">
        <v>13920502.949999999</v>
      </c>
      <c r="G350" s="27">
        <f t="shared" si="70"/>
        <v>-71043.310000000522</v>
      </c>
      <c r="H350" s="27">
        <f t="shared" si="71"/>
        <v>1151349.0500000007</v>
      </c>
      <c r="I350" s="28">
        <f t="shared" si="72"/>
        <v>-0.5077588186453994</v>
      </c>
      <c r="J350" s="28">
        <f t="shared" si="73"/>
        <v>92.360931821782742</v>
      </c>
      <c r="K350" s="28">
        <f t="shared" si="74"/>
        <v>68.462810913581066</v>
      </c>
    </row>
    <row r="351" spans="1:11">
      <c r="A351" s="33" t="s">
        <v>40</v>
      </c>
      <c r="B351" s="26" t="s">
        <v>41</v>
      </c>
      <c r="C351" s="27">
        <v>12038884.58</v>
      </c>
      <c r="D351" s="27">
        <v>17370797</v>
      </c>
      <c r="E351" s="27">
        <v>12809708</v>
      </c>
      <c r="F351" s="27">
        <v>11824911.85</v>
      </c>
      <c r="G351" s="27">
        <f t="shared" si="70"/>
        <v>-213972.73000000045</v>
      </c>
      <c r="H351" s="27">
        <f t="shared" si="71"/>
        <v>984796.15000000037</v>
      </c>
      <c r="I351" s="28">
        <f t="shared" si="72"/>
        <v>-1.7773468013429579</v>
      </c>
      <c r="J351" s="28">
        <f t="shared" si="73"/>
        <v>92.312110861543445</v>
      </c>
      <c r="K351" s="28">
        <f t="shared" si="74"/>
        <v>68.073513552659676</v>
      </c>
    </row>
    <row r="352" spans="1:11">
      <c r="A352" s="33" t="s">
        <v>42</v>
      </c>
      <c r="B352" s="26" t="s">
        <v>43</v>
      </c>
      <c r="C352" s="27">
        <v>1952661.68</v>
      </c>
      <c r="D352" s="27">
        <v>2962144</v>
      </c>
      <c r="E352" s="27">
        <v>2262144</v>
      </c>
      <c r="F352" s="27">
        <v>2095591.1</v>
      </c>
      <c r="G352" s="27">
        <f t="shared" si="70"/>
        <v>142929.42000000016</v>
      </c>
      <c r="H352" s="27">
        <f t="shared" si="71"/>
        <v>166552.89999999991</v>
      </c>
      <c r="I352" s="28">
        <f t="shared" si="72"/>
        <v>7.3197226874447665</v>
      </c>
      <c r="J352" s="28">
        <f t="shared" si="73"/>
        <v>92.637387363492337</v>
      </c>
      <c r="K352" s="28">
        <f t="shared" si="74"/>
        <v>70.745753751336878</v>
      </c>
    </row>
    <row r="353" spans="1:11">
      <c r="A353" s="34" t="s">
        <v>44</v>
      </c>
      <c r="B353" s="26" t="s">
        <v>45</v>
      </c>
      <c r="C353" s="27">
        <v>5725.47</v>
      </c>
      <c r="D353" s="27">
        <v>0</v>
      </c>
      <c r="E353" s="27">
        <v>0</v>
      </c>
      <c r="F353" s="27">
        <v>931.12</v>
      </c>
      <c r="G353" s="27">
        <f t="shared" si="70"/>
        <v>-4794.3500000000004</v>
      </c>
      <c r="H353" s="27">
        <f t="shared" si="71"/>
        <v>-931.12</v>
      </c>
      <c r="I353" s="28">
        <f t="shared" si="72"/>
        <v>-83.737230305983616</v>
      </c>
      <c r="J353" s="28">
        <f t="shared" si="73"/>
        <v>0</v>
      </c>
      <c r="K353" s="28">
        <f t="shared" si="74"/>
        <v>0</v>
      </c>
    </row>
    <row r="354" spans="1:11">
      <c r="A354" s="32" t="s">
        <v>46</v>
      </c>
      <c r="B354" s="26" t="s">
        <v>47</v>
      </c>
      <c r="C354" s="27">
        <v>884633.96</v>
      </c>
      <c r="D354" s="27">
        <v>1233667</v>
      </c>
      <c r="E354" s="27">
        <v>943173</v>
      </c>
      <c r="F354" s="27">
        <v>1074248.43</v>
      </c>
      <c r="G354" s="27">
        <f t="shared" si="70"/>
        <v>189614.46999999997</v>
      </c>
      <c r="H354" s="27">
        <f t="shared" si="71"/>
        <v>-131075.42999999993</v>
      </c>
      <c r="I354" s="28">
        <f t="shared" si="72"/>
        <v>21.43422913585637</v>
      </c>
      <c r="J354" s="28">
        <f t="shared" si="73"/>
        <v>113.8972839553295</v>
      </c>
      <c r="K354" s="28">
        <f t="shared" si="74"/>
        <v>87.077666015221283</v>
      </c>
    </row>
    <row r="355" spans="1:11">
      <c r="A355" s="33" t="s">
        <v>48</v>
      </c>
      <c r="B355" s="26" t="s">
        <v>49</v>
      </c>
      <c r="C355" s="27">
        <v>884633.96</v>
      </c>
      <c r="D355" s="27">
        <v>1233667</v>
      </c>
      <c r="E355" s="27">
        <v>943173</v>
      </c>
      <c r="F355" s="27">
        <v>1074248.43</v>
      </c>
      <c r="G355" s="27">
        <f t="shared" si="70"/>
        <v>189614.46999999997</v>
      </c>
      <c r="H355" s="27">
        <f t="shared" si="71"/>
        <v>-131075.42999999993</v>
      </c>
      <c r="I355" s="28">
        <f t="shared" si="72"/>
        <v>21.43422913585637</v>
      </c>
      <c r="J355" s="28">
        <f t="shared" si="73"/>
        <v>113.8972839553295</v>
      </c>
      <c r="K355" s="28">
        <f t="shared" si="74"/>
        <v>87.077666015221283</v>
      </c>
    </row>
    <row r="356" spans="1:11" ht="26.4">
      <c r="A356" s="32" t="s">
        <v>52</v>
      </c>
      <c r="B356" s="26" t="s">
        <v>53</v>
      </c>
      <c r="C356" s="27">
        <v>1121050.49</v>
      </c>
      <c r="D356" s="27">
        <v>1182214</v>
      </c>
      <c r="E356" s="27">
        <v>952939</v>
      </c>
      <c r="F356" s="27">
        <v>971604.8</v>
      </c>
      <c r="G356" s="27">
        <f t="shared" si="70"/>
        <v>-149445.68999999994</v>
      </c>
      <c r="H356" s="27">
        <f t="shared" si="71"/>
        <v>-18665.800000000047</v>
      </c>
      <c r="I356" s="28">
        <f t="shared" si="72"/>
        <v>-13.330861663509907</v>
      </c>
      <c r="J356" s="28">
        <f t="shared" si="73"/>
        <v>101.95876126383745</v>
      </c>
      <c r="K356" s="28">
        <f t="shared" si="74"/>
        <v>82.185188130067814</v>
      </c>
    </row>
    <row r="357" spans="1:11">
      <c r="A357" s="33" t="s">
        <v>54</v>
      </c>
      <c r="B357" s="26" t="s">
        <v>55</v>
      </c>
      <c r="C357" s="27">
        <v>0</v>
      </c>
      <c r="D357" s="27">
        <v>50000</v>
      </c>
      <c r="E357" s="27">
        <v>0</v>
      </c>
      <c r="F357" s="27">
        <v>25000</v>
      </c>
      <c r="G357" s="27">
        <f t="shared" si="70"/>
        <v>25000</v>
      </c>
      <c r="H357" s="27">
        <f t="shared" si="71"/>
        <v>-25000</v>
      </c>
      <c r="I357" s="28">
        <f t="shared" si="72"/>
        <v>0</v>
      </c>
      <c r="J357" s="28">
        <f t="shared" si="73"/>
        <v>0</v>
      </c>
      <c r="K357" s="28">
        <f t="shared" si="74"/>
        <v>50</v>
      </c>
    </row>
    <row r="358" spans="1:11" ht="26.4">
      <c r="A358" s="34" t="s">
        <v>56</v>
      </c>
      <c r="B358" s="26" t="s">
        <v>57</v>
      </c>
      <c r="C358" s="27">
        <v>0</v>
      </c>
      <c r="D358" s="27">
        <v>50000</v>
      </c>
      <c r="E358" s="27">
        <v>0</v>
      </c>
      <c r="F358" s="27">
        <v>25000</v>
      </c>
      <c r="G358" s="27">
        <f t="shared" si="70"/>
        <v>25000</v>
      </c>
      <c r="H358" s="27">
        <f t="shared" si="71"/>
        <v>-25000</v>
      </c>
      <c r="I358" s="28">
        <f t="shared" si="72"/>
        <v>0</v>
      </c>
      <c r="J358" s="28">
        <f t="shared" si="73"/>
        <v>0</v>
      </c>
      <c r="K358" s="28">
        <f t="shared" si="74"/>
        <v>50</v>
      </c>
    </row>
    <row r="359" spans="1:11" ht="26.4">
      <c r="A359" s="35" t="s">
        <v>58</v>
      </c>
      <c r="B359" s="26" t="s">
        <v>59</v>
      </c>
      <c r="C359" s="27">
        <v>0</v>
      </c>
      <c r="D359" s="27">
        <v>50000</v>
      </c>
      <c r="E359" s="27">
        <v>0</v>
      </c>
      <c r="F359" s="27">
        <v>25000</v>
      </c>
      <c r="G359" s="27">
        <f t="shared" si="70"/>
        <v>25000</v>
      </c>
      <c r="H359" s="27">
        <f t="shared" si="71"/>
        <v>-25000</v>
      </c>
      <c r="I359" s="28">
        <f t="shared" si="72"/>
        <v>0</v>
      </c>
      <c r="J359" s="28">
        <f t="shared" si="73"/>
        <v>0</v>
      </c>
      <c r="K359" s="28">
        <f t="shared" si="74"/>
        <v>50</v>
      </c>
    </row>
    <row r="360" spans="1:11" ht="26.4">
      <c r="A360" s="33" t="s">
        <v>144</v>
      </c>
      <c r="B360" s="26" t="s">
        <v>145</v>
      </c>
      <c r="C360" s="27">
        <v>1121050.49</v>
      </c>
      <c r="D360" s="27">
        <v>1132214</v>
      </c>
      <c r="E360" s="27">
        <v>952939</v>
      </c>
      <c r="F360" s="27">
        <v>946604.8</v>
      </c>
      <c r="G360" s="27">
        <f t="shared" si="70"/>
        <v>-174445.68999999994</v>
      </c>
      <c r="H360" s="27">
        <f t="shared" si="71"/>
        <v>6334.1999999999534</v>
      </c>
      <c r="I360" s="28">
        <f t="shared" si="72"/>
        <v>-15.560912871997402</v>
      </c>
      <c r="J360" s="28">
        <f t="shared" si="73"/>
        <v>99.335298481854565</v>
      </c>
      <c r="K360" s="28">
        <f t="shared" si="74"/>
        <v>83.606526681351767</v>
      </c>
    </row>
    <row r="361" spans="1:11" ht="39.6">
      <c r="A361" s="34" t="s">
        <v>146</v>
      </c>
      <c r="B361" s="26" t="s">
        <v>147</v>
      </c>
      <c r="C361" s="27">
        <v>1121050.49</v>
      </c>
      <c r="D361" s="27">
        <v>1132214</v>
      </c>
      <c r="E361" s="27">
        <v>952939</v>
      </c>
      <c r="F361" s="27">
        <v>946604.8</v>
      </c>
      <c r="G361" s="27">
        <f t="shared" si="70"/>
        <v>-174445.68999999994</v>
      </c>
      <c r="H361" s="27">
        <f t="shared" si="71"/>
        <v>6334.1999999999534</v>
      </c>
      <c r="I361" s="28">
        <f t="shared" si="72"/>
        <v>-15.560912871997402</v>
      </c>
      <c r="J361" s="28">
        <f t="shared" si="73"/>
        <v>99.335298481854565</v>
      </c>
      <c r="K361" s="28">
        <f t="shared" si="74"/>
        <v>83.606526681351767</v>
      </c>
    </row>
    <row r="362" spans="1:11">
      <c r="A362" s="31" t="s">
        <v>60</v>
      </c>
      <c r="B362" s="26" t="s">
        <v>61</v>
      </c>
      <c r="C362" s="27">
        <v>92470.11</v>
      </c>
      <c r="D362" s="27">
        <v>357654</v>
      </c>
      <c r="E362" s="27">
        <v>257654</v>
      </c>
      <c r="F362" s="27">
        <v>273461.87</v>
      </c>
      <c r="G362" s="27">
        <f t="shared" si="70"/>
        <v>180991.76</v>
      </c>
      <c r="H362" s="27">
        <f t="shared" si="71"/>
        <v>-15807.869999999995</v>
      </c>
      <c r="I362" s="28">
        <f t="shared" si="72"/>
        <v>195.73001481235394</v>
      </c>
      <c r="J362" s="28">
        <f t="shared" si="73"/>
        <v>106.13530936837773</v>
      </c>
      <c r="K362" s="28">
        <f t="shared" si="74"/>
        <v>76.459894199421782</v>
      </c>
    </row>
    <row r="363" spans="1:11">
      <c r="A363" s="32" t="s">
        <v>62</v>
      </c>
      <c r="B363" s="26" t="s">
        <v>63</v>
      </c>
      <c r="C363" s="27">
        <v>92470.11</v>
      </c>
      <c r="D363" s="27">
        <v>357654</v>
      </c>
      <c r="E363" s="27">
        <v>257654</v>
      </c>
      <c r="F363" s="27">
        <v>273461.87</v>
      </c>
      <c r="G363" s="27">
        <f t="shared" si="70"/>
        <v>180991.76</v>
      </c>
      <c r="H363" s="27">
        <f t="shared" si="71"/>
        <v>-15807.869999999995</v>
      </c>
      <c r="I363" s="28">
        <f t="shared" si="72"/>
        <v>195.73001481235394</v>
      </c>
      <c r="J363" s="28">
        <f t="shared" si="73"/>
        <v>106.13530936837773</v>
      </c>
      <c r="K363" s="28">
        <f t="shared" si="74"/>
        <v>76.459894199421782</v>
      </c>
    </row>
    <row r="364" spans="1:11">
      <c r="A364" s="25"/>
      <c r="B364" s="26" t="s">
        <v>64</v>
      </c>
      <c r="C364" s="27">
        <v>7641127.4900000002</v>
      </c>
      <c r="D364" s="27">
        <v>0</v>
      </c>
      <c r="E364" s="27">
        <v>0</v>
      </c>
      <c r="F364" s="27">
        <v>6854785.9800000004</v>
      </c>
      <c r="G364" s="27">
        <f t="shared" si="70"/>
        <v>-786341.50999999978</v>
      </c>
      <c r="H364" s="27">
        <f t="shared" si="71"/>
        <v>-6854785.9800000004</v>
      </c>
      <c r="I364" s="28">
        <f t="shared" si="72"/>
        <v>-10.290909437502393</v>
      </c>
      <c r="J364" s="28">
        <f t="shared" si="73"/>
        <v>0</v>
      </c>
      <c r="K364" s="28">
        <f t="shared" si="74"/>
        <v>0</v>
      </c>
    </row>
    <row r="365" spans="1:11">
      <c r="A365" s="25" t="s">
        <v>65</v>
      </c>
      <c r="B365" s="26" t="s">
        <v>66</v>
      </c>
      <c r="C365" s="27">
        <v>-7641127.4900000002</v>
      </c>
      <c r="D365" s="27">
        <v>0</v>
      </c>
      <c r="E365" s="27">
        <v>0</v>
      </c>
      <c r="F365" s="27">
        <v>-6854785.9800000004</v>
      </c>
      <c r="G365" s="27">
        <f t="shared" si="70"/>
        <v>786341.50999999978</v>
      </c>
      <c r="H365" s="27">
        <f t="shared" si="71"/>
        <v>6854785.9800000004</v>
      </c>
      <c r="I365" s="28">
        <f t="shared" si="72"/>
        <v>-10.290909437502393</v>
      </c>
      <c r="J365" s="28">
        <f t="shared" si="73"/>
        <v>0</v>
      </c>
      <c r="K365" s="28">
        <f t="shared" si="74"/>
        <v>0</v>
      </c>
    </row>
    <row r="366" spans="1:11">
      <c r="A366" s="31" t="s">
        <v>67</v>
      </c>
      <c r="B366" s="26" t="s">
        <v>68</v>
      </c>
      <c r="C366" s="27">
        <v>-7641127.4900000002</v>
      </c>
      <c r="D366" s="27">
        <v>0</v>
      </c>
      <c r="E366" s="27">
        <v>0</v>
      </c>
      <c r="F366" s="27">
        <v>-6854785.9800000004</v>
      </c>
      <c r="G366" s="27">
        <f t="shared" si="70"/>
        <v>786341.50999999978</v>
      </c>
      <c r="H366" s="27">
        <f t="shared" si="71"/>
        <v>6854785.9800000004</v>
      </c>
      <c r="I366" s="28">
        <f t="shared" si="72"/>
        <v>-10.290909437502393</v>
      </c>
      <c r="J366" s="28">
        <f t="shared" si="73"/>
        <v>0</v>
      </c>
      <c r="K366" s="28">
        <f t="shared" si="74"/>
        <v>0</v>
      </c>
    </row>
    <row r="367" spans="1:11">
      <c r="A367" s="40" t="s">
        <v>614</v>
      </c>
      <c r="B367" s="37" t="s">
        <v>615</v>
      </c>
      <c r="C367" s="38"/>
      <c r="D367" s="38"/>
      <c r="E367" s="38"/>
      <c r="F367" s="38"/>
      <c r="G367" s="38"/>
      <c r="H367" s="38"/>
      <c r="I367" s="39"/>
      <c r="J367" s="39"/>
      <c r="K367" s="39"/>
    </row>
    <row r="368" spans="1:11">
      <c r="A368" s="25" t="s">
        <v>28</v>
      </c>
      <c r="B368" s="26" t="s">
        <v>29</v>
      </c>
      <c r="C368" s="27">
        <v>21297280.309999999</v>
      </c>
      <c r="D368" s="27">
        <v>20690595</v>
      </c>
      <c r="E368" s="27">
        <v>15329506</v>
      </c>
      <c r="F368" s="27">
        <v>20678723.030000001</v>
      </c>
      <c r="G368" s="27">
        <f t="shared" ref="G368:G382" si="75">F368-C368</f>
        <v>-618557.27999999747</v>
      </c>
      <c r="H368" s="27">
        <f t="shared" ref="H368:H382" si="76">E368-F368</f>
        <v>-5349217.0300000012</v>
      </c>
      <c r="I368" s="28">
        <f t="shared" ref="I368:I382" si="77">IF(ISERROR(F368/C368),0,F368/C368*100-100)</f>
        <v>-2.904395636421043</v>
      </c>
      <c r="J368" s="28">
        <f t="shared" ref="J368:J382" si="78">IF(ISERROR(F368/E368),0,F368/E368*100)</f>
        <v>134.89490809423344</v>
      </c>
      <c r="K368" s="28">
        <f t="shared" ref="K368:K382" si="79">IF(ISERROR(F368/D368),0,F368/D368*100)</f>
        <v>99.942621418088748</v>
      </c>
    </row>
    <row r="369" spans="1:11" ht="26.4">
      <c r="A369" s="31" t="s">
        <v>76</v>
      </c>
      <c r="B369" s="26" t="s">
        <v>77</v>
      </c>
      <c r="C369" s="27">
        <v>51942.31</v>
      </c>
      <c r="D369" s="27">
        <v>63717</v>
      </c>
      <c r="E369" s="27">
        <v>47787</v>
      </c>
      <c r="F369" s="27">
        <v>51845.03</v>
      </c>
      <c r="G369" s="27">
        <f t="shared" si="75"/>
        <v>-97.279999999998836</v>
      </c>
      <c r="H369" s="27">
        <f t="shared" si="76"/>
        <v>-4058.0299999999988</v>
      </c>
      <c r="I369" s="28">
        <f t="shared" si="77"/>
        <v>-0.18728470104622374</v>
      </c>
      <c r="J369" s="28">
        <f t="shared" si="78"/>
        <v>108.4919120262833</v>
      </c>
      <c r="K369" s="28">
        <f t="shared" si="79"/>
        <v>81.367656983222687</v>
      </c>
    </row>
    <row r="370" spans="1:11">
      <c r="A370" s="31" t="s">
        <v>30</v>
      </c>
      <c r="B370" s="26" t="s">
        <v>31</v>
      </c>
      <c r="C370" s="27">
        <v>21245338</v>
      </c>
      <c r="D370" s="27">
        <v>20626878</v>
      </c>
      <c r="E370" s="27">
        <v>15281719</v>
      </c>
      <c r="F370" s="27">
        <v>20626878</v>
      </c>
      <c r="G370" s="27">
        <f t="shared" si="75"/>
        <v>-618460</v>
      </c>
      <c r="H370" s="27">
        <f t="shared" si="76"/>
        <v>-5345159</v>
      </c>
      <c r="I370" s="28">
        <f t="shared" si="77"/>
        <v>-2.9110386476317842</v>
      </c>
      <c r="J370" s="28">
        <f t="shared" si="78"/>
        <v>134.97747210245132</v>
      </c>
      <c r="K370" s="28">
        <f t="shared" si="79"/>
        <v>100</v>
      </c>
    </row>
    <row r="371" spans="1:11">
      <c r="A371" s="32" t="s">
        <v>32</v>
      </c>
      <c r="B371" s="26" t="s">
        <v>33</v>
      </c>
      <c r="C371" s="27">
        <v>21245338</v>
      </c>
      <c r="D371" s="27">
        <v>20626878</v>
      </c>
      <c r="E371" s="27">
        <v>15281719</v>
      </c>
      <c r="F371" s="27">
        <v>20626878</v>
      </c>
      <c r="G371" s="27">
        <f t="shared" si="75"/>
        <v>-618460</v>
      </c>
      <c r="H371" s="27">
        <f t="shared" si="76"/>
        <v>-5345159</v>
      </c>
      <c r="I371" s="28">
        <f t="shared" si="77"/>
        <v>-2.9110386476317842</v>
      </c>
      <c r="J371" s="28">
        <f t="shared" si="78"/>
        <v>134.97747210245132</v>
      </c>
      <c r="K371" s="28">
        <f t="shared" si="79"/>
        <v>100</v>
      </c>
    </row>
    <row r="372" spans="1:11">
      <c r="A372" s="25" t="s">
        <v>34</v>
      </c>
      <c r="B372" s="26" t="s">
        <v>35</v>
      </c>
      <c r="C372" s="27">
        <v>14084016.369999999</v>
      </c>
      <c r="D372" s="27">
        <v>20690595</v>
      </c>
      <c r="E372" s="27">
        <v>15329506</v>
      </c>
      <c r="F372" s="27">
        <v>14193964.82</v>
      </c>
      <c r="G372" s="27">
        <f t="shared" si="75"/>
        <v>109948.45000000112</v>
      </c>
      <c r="H372" s="27">
        <f t="shared" si="76"/>
        <v>1135541.1799999997</v>
      </c>
      <c r="I372" s="28">
        <f t="shared" si="77"/>
        <v>0.78066119146382107</v>
      </c>
      <c r="J372" s="28">
        <f t="shared" si="78"/>
        <v>92.592447662697026</v>
      </c>
      <c r="K372" s="28">
        <f t="shared" si="79"/>
        <v>68.601047094102412</v>
      </c>
    </row>
    <row r="373" spans="1:11">
      <c r="A373" s="31" t="s">
        <v>36</v>
      </c>
      <c r="B373" s="26" t="s">
        <v>37</v>
      </c>
      <c r="C373" s="27">
        <v>13991546.26</v>
      </c>
      <c r="D373" s="27">
        <v>20332941</v>
      </c>
      <c r="E373" s="27">
        <v>15071852</v>
      </c>
      <c r="F373" s="27">
        <v>13920502.949999999</v>
      </c>
      <c r="G373" s="27">
        <f t="shared" si="75"/>
        <v>-71043.310000000522</v>
      </c>
      <c r="H373" s="27">
        <f t="shared" si="76"/>
        <v>1151349.0500000007</v>
      </c>
      <c r="I373" s="28">
        <f t="shared" si="77"/>
        <v>-0.5077588186453994</v>
      </c>
      <c r="J373" s="28">
        <f t="shared" si="78"/>
        <v>92.360931821782742</v>
      </c>
      <c r="K373" s="28">
        <f t="shared" si="79"/>
        <v>68.462810913581066</v>
      </c>
    </row>
    <row r="374" spans="1:11">
      <c r="A374" s="32" t="s">
        <v>38</v>
      </c>
      <c r="B374" s="26" t="s">
        <v>39</v>
      </c>
      <c r="C374" s="27">
        <v>13991546.26</v>
      </c>
      <c r="D374" s="27">
        <v>20332941</v>
      </c>
      <c r="E374" s="27">
        <v>15071852</v>
      </c>
      <c r="F374" s="27">
        <v>13920502.949999999</v>
      </c>
      <c r="G374" s="27">
        <f t="shared" si="75"/>
        <v>-71043.310000000522</v>
      </c>
      <c r="H374" s="27">
        <f t="shared" si="76"/>
        <v>1151349.0500000007</v>
      </c>
      <c r="I374" s="28">
        <f t="shared" si="77"/>
        <v>-0.5077588186453994</v>
      </c>
      <c r="J374" s="28">
        <f t="shared" si="78"/>
        <v>92.360931821782742</v>
      </c>
      <c r="K374" s="28">
        <f t="shared" si="79"/>
        <v>68.462810913581066</v>
      </c>
    </row>
    <row r="375" spans="1:11">
      <c r="A375" s="33" t="s">
        <v>40</v>
      </c>
      <c r="B375" s="26" t="s">
        <v>41</v>
      </c>
      <c r="C375" s="27">
        <v>12038884.58</v>
      </c>
      <c r="D375" s="27">
        <v>17370797</v>
      </c>
      <c r="E375" s="27">
        <v>12809708</v>
      </c>
      <c r="F375" s="27">
        <v>11824911.85</v>
      </c>
      <c r="G375" s="27">
        <f t="shared" si="75"/>
        <v>-213972.73000000045</v>
      </c>
      <c r="H375" s="27">
        <f t="shared" si="76"/>
        <v>984796.15000000037</v>
      </c>
      <c r="I375" s="28">
        <f t="shared" si="77"/>
        <v>-1.7773468013429579</v>
      </c>
      <c r="J375" s="28">
        <f t="shared" si="78"/>
        <v>92.312110861543445</v>
      </c>
      <c r="K375" s="28">
        <f t="shared" si="79"/>
        <v>68.073513552659676</v>
      </c>
    </row>
    <row r="376" spans="1:11">
      <c r="A376" s="33" t="s">
        <v>42</v>
      </c>
      <c r="B376" s="26" t="s">
        <v>43</v>
      </c>
      <c r="C376" s="27">
        <v>1952661.68</v>
      </c>
      <c r="D376" s="27">
        <v>2962144</v>
      </c>
      <c r="E376" s="27">
        <v>2262144</v>
      </c>
      <c r="F376" s="27">
        <v>2095591.1</v>
      </c>
      <c r="G376" s="27">
        <f t="shared" si="75"/>
        <v>142929.42000000016</v>
      </c>
      <c r="H376" s="27">
        <f t="shared" si="76"/>
        <v>166552.89999999991</v>
      </c>
      <c r="I376" s="28">
        <f t="shared" si="77"/>
        <v>7.3197226874447665</v>
      </c>
      <c r="J376" s="28">
        <f t="shared" si="78"/>
        <v>92.637387363492337</v>
      </c>
      <c r="K376" s="28">
        <f t="shared" si="79"/>
        <v>70.745753751336878</v>
      </c>
    </row>
    <row r="377" spans="1:11">
      <c r="A377" s="34" t="s">
        <v>44</v>
      </c>
      <c r="B377" s="26" t="s">
        <v>45</v>
      </c>
      <c r="C377" s="27">
        <v>5725.47</v>
      </c>
      <c r="D377" s="27">
        <v>0</v>
      </c>
      <c r="E377" s="27">
        <v>0</v>
      </c>
      <c r="F377" s="27">
        <v>931.12</v>
      </c>
      <c r="G377" s="27">
        <f t="shared" si="75"/>
        <v>-4794.3500000000004</v>
      </c>
      <c r="H377" s="27">
        <f t="shared" si="76"/>
        <v>-931.12</v>
      </c>
      <c r="I377" s="28">
        <f t="shared" si="77"/>
        <v>-83.737230305983616</v>
      </c>
      <c r="J377" s="28">
        <f t="shared" si="78"/>
        <v>0</v>
      </c>
      <c r="K377" s="28">
        <f t="shared" si="79"/>
        <v>0</v>
      </c>
    </row>
    <row r="378" spans="1:11">
      <c r="A378" s="31" t="s">
        <v>60</v>
      </c>
      <c r="B378" s="26" t="s">
        <v>61</v>
      </c>
      <c r="C378" s="27">
        <v>92470.11</v>
      </c>
      <c r="D378" s="27">
        <v>357654</v>
      </c>
      <c r="E378" s="27">
        <v>257654</v>
      </c>
      <c r="F378" s="27">
        <v>273461.87</v>
      </c>
      <c r="G378" s="27">
        <f t="shared" si="75"/>
        <v>180991.76</v>
      </c>
      <c r="H378" s="27">
        <f t="shared" si="76"/>
        <v>-15807.869999999995</v>
      </c>
      <c r="I378" s="28">
        <f t="shared" si="77"/>
        <v>195.73001481235394</v>
      </c>
      <c r="J378" s="28">
        <f t="shared" si="78"/>
        <v>106.13530936837773</v>
      </c>
      <c r="K378" s="28">
        <f t="shared" si="79"/>
        <v>76.459894199421782</v>
      </c>
    </row>
    <row r="379" spans="1:11">
      <c r="A379" s="32" t="s">
        <v>62</v>
      </c>
      <c r="B379" s="26" t="s">
        <v>63</v>
      </c>
      <c r="C379" s="27">
        <v>92470.11</v>
      </c>
      <c r="D379" s="27">
        <v>357654</v>
      </c>
      <c r="E379" s="27">
        <v>257654</v>
      </c>
      <c r="F379" s="27">
        <v>273461.87</v>
      </c>
      <c r="G379" s="27">
        <f t="shared" si="75"/>
        <v>180991.76</v>
      </c>
      <c r="H379" s="27">
        <f t="shared" si="76"/>
        <v>-15807.869999999995</v>
      </c>
      <c r="I379" s="28">
        <f t="shared" si="77"/>
        <v>195.73001481235394</v>
      </c>
      <c r="J379" s="28">
        <f t="shared" si="78"/>
        <v>106.13530936837773</v>
      </c>
      <c r="K379" s="28">
        <f t="shared" si="79"/>
        <v>76.459894199421782</v>
      </c>
    </row>
    <row r="380" spans="1:11">
      <c r="A380" s="25"/>
      <c r="B380" s="26" t="s">
        <v>64</v>
      </c>
      <c r="C380" s="27">
        <v>7213263.9400000004</v>
      </c>
      <c r="D380" s="27">
        <v>0</v>
      </c>
      <c r="E380" s="27">
        <v>0</v>
      </c>
      <c r="F380" s="27">
        <v>6484758.21</v>
      </c>
      <c r="G380" s="27">
        <f t="shared" si="75"/>
        <v>-728505.73000000045</v>
      </c>
      <c r="H380" s="27">
        <f t="shared" si="76"/>
        <v>-6484758.21</v>
      </c>
      <c r="I380" s="28">
        <f t="shared" si="77"/>
        <v>-10.099529645105434</v>
      </c>
      <c r="J380" s="28">
        <f t="shared" si="78"/>
        <v>0</v>
      </c>
      <c r="K380" s="28">
        <f t="shared" si="79"/>
        <v>0</v>
      </c>
    </row>
    <row r="381" spans="1:11">
      <c r="A381" s="25" t="s">
        <v>65</v>
      </c>
      <c r="B381" s="26" t="s">
        <v>66</v>
      </c>
      <c r="C381" s="27">
        <v>-7213263.9400000004</v>
      </c>
      <c r="D381" s="27">
        <v>0</v>
      </c>
      <c r="E381" s="27">
        <v>0</v>
      </c>
      <c r="F381" s="27">
        <v>-6484758.21</v>
      </c>
      <c r="G381" s="27">
        <f t="shared" si="75"/>
        <v>728505.73000000045</v>
      </c>
      <c r="H381" s="27">
        <f t="shared" si="76"/>
        <v>6484758.21</v>
      </c>
      <c r="I381" s="28">
        <f t="shared" si="77"/>
        <v>-10.099529645105434</v>
      </c>
      <c r="J381" s="28">
        <f t="shared" si="78"/>
        <v>0</v>
      </c>
      <c r="K381" s="28">
        <f t="shared" si="79"/>
        <v>0</v>
      </c>
    </row>
    <row r="382" spans="1:11">
      <c r="A382" s="31" t="s">
        <v>67</v>
      </c>
      <c r="B382" s="26" t="s">
        <v>68</v>
      </c>
      <c r="C382" s="27">
        <v>-7213263.9400000004</v>
      </c>
      <c r="D382" s="27">
        <v>0</v>
      </c>
      <c r="E382" s="27">
        <v>0</v>
      </c>
      <c r="F382" s="27">
        <v>-6484758.21</v>
      </c>
      <c r="G382" s="27">
        <f t="shared" si="75"/>
        <v>728505.73000000045</v>
      </c>
      <c r="H382" s="27">
        <f t="shared" si="76"/>
        <v>6484758.21</v>
      </c>
      <c r="I382" s="28">
        <f t="shared" si="77"/>
        <v>-10.099529645105434</v>
      </c>
      <c r="J382" s="28">
        <f t="shared" si="78"/>
        <v>0</v>
      </c>
      <c r="K382" s="28">
        <f t="shared" si="79"/>
        <v>0</v>
      </c>
    </row>
    <row r="383" spans="1:11">
      <c r="A383" s="40" t="s">
        <v>616</v>
      </c>
      <c r="B383" s="37" t="s">
        <v>617</v>
      </c>
      <c r="C383" s="38"/>
      <c r="D383" s="38"/>
      <c r="E383" s="38"/>
      <c r="F383" s="38"/>
      <c r="G383" s="38"/>
      <c r="H383" s="38"/>
      <c r="I383" s="39"/>
      <c r="J383" s="39"/>
      <c r="K383" s="39"/>
    </row>
    <row r="384" spans="1:11">
      <c r="A384" s="25" t="s">
        <v>28</v>
      </c>
      <c r="B384" s="26" t="s">
        <v>29</v>
      </c>
      <c r="C384" s="27">
        <v>2433548</v>
      </c>
      <c r="D384" s="27">
        <v>2415881</v>
      </c>
      <c r="E384" s="27">
        <v>1896112</v>
      </c>
      <c r="F384" s="27">
        <v>2415881</v>
      </c>
      <c r="G384" s="27">
        <f t="shared" ref="G384:G399" si="80">F384-C384</f>
        <v>-17667</v>
      </c>
      <c r="H384" s="27">
        <f t="shared" ref="H384:H399" si="81">E384-F384</f>
        <v>-519769</v>
      </c>
      <c r="I384" s="28">
        <f t="shared" ref="I384:I399" si="82">IF(ISERROR(F384/C384),0,F384/C384*100-100)</f>
        <v>-0.72597705079168406</v>
      </c>
      <c r="J384" s="28">
        <f t="shared" ref="J384:J399" si="83">IF(ISERROR(F384/E384),0,F384/E384*100)</f>
        <v>127.41235749786932</v>
      </c>
      <c r="K384" s="28">
        <f t="shared" ref="K384:K399" si="84">IF(ISERROR(F384/D384),0,F384/D384*100)</f>
        <v>100</v>
      </c>
    </row>
    <row r="385" spans="1:11">
      <c r="A385" s="31" t="s">
        <v>30</v>
      </c>
      <c r="B385" s="26" t="s">
        <v>31</v>
      </c>
      <c r="C385" s="27">
        <v>2433548</v>
      </c>
      <c r="D385" s="27">
        <v>2415881</v>
      </c>
      <c r="E385" s="27">
        <v>1896112</v>
      </c>
      <c r="F385" s="27">
        <v>2415881</v>
      </c>
      <c r="G385" s="27">
        <f t="shared" si="80"/>
        <v>-17667</v>
      </c>
      <c r="H385" s="27">
        <f t="shared" si="81"/>
        <v>-519769</v>
      </c>
      <c r="I385" s="28">
        <f t="shared" si="82"/>
        <v>-0.72597705079168406</v>
      </c>
      <c r="J385" s="28">
        <f t="shared" si="83"/>
        <v>127.41235749786932</v>
      </c>
      <c r="K385" s="28">
        <f t="shared" si="84"/>
        <v>100</v>
      </c>
    </row>
    <row r="386" spans="1:11">
      <c r="A386" s="32" t="s">
        <v>32</v>
      </c>
      <c r="B386" s="26" t="s">
        <v>33</v>
      </c>
      <c r="C386" s="27">
        <v>2433548</v>
      </c>
      <c r="D386" s="27">
        <v>2415881</v>
      </c>
      <c r="E386" s="27">
        <v>1896112</v>
      </c>
      <c r="F386" s="27">
        <v>2415881</v>
      </c>
      <c r="G386" s="27">
        <f t="shared" si="80"/>
        <v>-17667</v>
      </c>
      <c r="H386" s="27">
        <f t="shared" si="81"/>
        <v>-519769</v>
      </c>
      <c r="I386" s="28">
        <f t="shared" si="82"/>
        <v>-0.72597705079168406</v>
      </c>
      <c r="J386" s="28">
        <f t="shared" si="83"/>
        <v>127.41235749786932</v>
      </c>
      <c r="K386" s="28">
        <f t="shared" si="84"/>
        <v>100</v>
      </c>
    </row>
    <row r="387" spans="1:11">
      <c r="A387" s="25" t="s">
        <v>34</v>
      </c>
      <c r="B387" s="26" t="s">
        <v>35</v>
      </c>
      <c r="C387" s="27">
        <v>2005684.45</v>
      </c>
      <c r="D387" s="27">
        <v>2415881</v>
      </c>
      <c r="E387" s="27">
        <v>1896112</v>
      </c>
      <c r="F387" s="27">
        <v>2045853.23</v>
      </c>
      <c r="G387" s="27">
        <f t="shared" si="80"/>
        <v>40168.780000000028</v>
      </c>
      <c r="H387" s="27">
        <f t="shared" si="81"/>
        <v>-149741.22999999998</v>
      </c>
      <c r="I387" s="28">
        <f t="shared" si="82"/>
        <v>2.0027467431379904</v>
      </c>
      <c r="J387" s="28">
        <f t="shared" si="83"/>
        <v>107.89727769245698</v>
      </c>
      <c r="K387" s="28">
        <f t="shared" si="84"/>
        <v>84.68352663065771</v>
      </c>
    </row>
    <row r="388" spans="1:11">
      <c r="A388" s="31" t="s">
        <v>36</v>
      </c>
      <c r="B388" s="26" t="s">
        <v>37</v>
      </c>
      <c r="C388" s="27">
        <v>2005684.45</v>
      </c>
      <c r="D388" s="27">
        <v>2415881</v>
      </c>
      <c r="E388" s="27">
        <v>1896112</v>
      </c>
      <c r="F388" s="27">
        <v>2045853.23</v>
      </c>
      <c r="G388" s="27">
        <f t="shared" si="80"/>
        <v>40168.780000000028</v>
      </c>
      <c r="H388" s="27">
        <f t="shared" si="81"/>
        <v>-149741.22999999998</v>
      </c>
      <c r="I388" s="28">
        <f t="shared" si="82"/>
        <v>2.0027467431379904</v>
      </c>
      <c r="J388" s="28">
        <f t="shared" si="83"/>
        <v>107.89727769245698</v>
      </c>
      <c r="K388" s="28">
        <f t="shared" si="84"/>
        <v>84.68352663065771</v>
      </c>
    </row>
    <row r="389" spans="1:11">
      <c r="A389" s="32" t="s">
        <v>46</v>
      </c>
      <c r="B389" s="26" t="s">
        <v>47</v>
      </c>
      <c r="C389" s="27">
        <v>884633.96</v>
      </c>
      <c r="D389" s="27">
        <v>1233667</v>
      </c>
      <c r="E389" s="27">
        <v>943173</v>
      </c>
      <c r="F389" s="27">
        <v>1074248.43</v>
      </c>
      <c r="G389" s="27">
        <f t="shared" si="80"/>
        <v>189614.46999999997</v>
      </c>
      <c r="H389" s="27">
        <f t="shared" si="81"/>
        <v>-131075.42999999993</v>
      </c>
      <c r="I389" s="28">
        <f t="shared" si="82"/>
        <v>21.43422913585637</v>
      </c>
      <c r="J389" s="28">
        <f t="shared" si="83"/>
        <v>113.8972839553295</v>
      </c>
      <c r="K389" s="28">
        <f t="shared" si="84"/>
        <v>87.077666015221283</v>
      </c>
    </row>
    <row r="390" spans="1:11">
      <c r="A390" s="33" t="s">
        <v>48</v>
      </c>
      <c r="B390" s="26" t="s">
        <v>49</v>
      </c>
      <c r="C390" s="27">
        <v>884633.96</v>
      </c>
      <c r="D390" s="27">
        <v>1233667</v>
      </c>
      <c r="E390" s="27">
        <v>943173</v>
      </c>
      <c r="F390" s="27">
        <v>1074248.43</v>
      </c>
      <c r="G390" s="27">
        <f t="shared" si="80"/>
        <v>189614.46999999997</v>
      </c>
      <c r="H390" s="27">
        <f t="shared" si="81"/>
        <v>-131075.42999999993</v>
      </c>
      <c r="I390" s="28">
        <f t="shared" si="82"/>
        <v>21.43422913585637</v>
      </c>
      <c r="J390" s="28">
        <f t="shared" si="83"/>
        <v>113.8972839553295</v>
      </c>
      <c r="K390" s="28">
        <f t="shared" si="84"/>
        <v>87.077666015221283</v>
      </c>
    </row>
    <row r="391" spans="1:11" ht="26.4">
      <c r="A391" s="32" t="s">
        <v>52</v>
      </c>
      <c r="B391" s="26" t="s">
        <v>53</v>
      </c>
      <c r="C391" s="27">
        <v>1121050.49</v>
      </c>
      <c r="D391" s="27">
        <v>1182214</v>
      </c>
      <c r="E391" s="27">
        <v>952939</v>
      </c>
      <c r="F391" s="27">
        <v>971604.8</v>
      </c>
      <c r="G391" s="27">
        <f t="shared" si="80"/>
        <v>-149445.68999999994</v>
      </c>
      <c r="H391" s="27">
        <f t="shared" si="81"/>
        <v>-18665.800000000047</v>
      </c>
      <c r="I391" s="28">
        <f t="shared" si="82"/>
        <v>-13.330861663509907</v>
      </c>
      <c r="J391" s="28">
        <f t="shared" si="83"/>
        <v>101.95876126383745</v>
      </c>
      <c r="K391" s="28">
        <f t="shared" si="84"/>
        <v>82.185188130067814</v>
      </c>
    </row>
    <row r="392" spans="1:11">
      <c r="A392" s="33" t="s">
        <v>54</v>
      </c>
      <c r="B392" s="26" t="s">
        <v>55</v>
      </c>
      <c r="C392" s="27">
        <v>0</v>
      </c>
      <c r="D392" s="27">
        <v>50000</v>
      </c>
      <c r="E392" s="27">
        <v>0</v>
      </c>
      <c r="F392" s="27">
        <v>25000</v>
      </c>
      <c r="G392" s="27">
        <f t="shared" si="80"/>
        <v>25000</v>
      </c>
      <c r="H392" s="27">
        <f t="shared" si="81"/>
        <v>-25000</v>
      </c>
      <c r="I392" s="28">
        <f t="shared" si="82"/>
        <v>0</v>
      </c>
      <c r="J392" s="28">
        <f t="shared" si="83"/>
        <v>0</v>
      </c>
      <c r="K392" s="28">
        <f t="shared" si="84"/>
        <v>50</v>
      </c>
    </row>
    <row r="393" spans="1:11" ht="26.4">
      <c r="A393" s="34" t="s">
        <v>56</v>
      </c>
      <c r="B393" s="26" t="s">
        <v>57</v>
      </c>
      <c r="C393" s="27">
        <v>0</v>
      </c>
      <c r="D393" s="27">
        <v>50000</v>
      </c>
      <c r="E393" s="27">
        <v>0</v>
      </c>
      <c r="F393" s="27">
        <v>25000</v>
      </c>
      <c r="G393" s="27">
        <f t="shared" si="80"/>
        <v>25000</v>
      </c>
      <c r="H393" s="27">
        <f t="shared" si="81"/>
        <v>-25000</v>
      </c>
      <c r="I393" s="28">
        <f t="shared" si="82"/>
        <v>0</v>
      </c>
      <c r="J393" s="28">
        <f t="shared" si="83"/>
        <v>0</v>
      </c>
      <c r="K393" s="28">
        <f t="shared" si="84"/>
        <v>50</v>
      </c>
    </row>
    <row r="394" spans="1:11" ht="26.4">
      <c r="A394" s="35" t="s">
        <v>58</v>
      </c>
      <c r="B394" s="26" t="s">
        <v>59</v>
      </c>
      <c r="C394" s="27">
        <v>0</v>
      </c>
      <c r="D394" s="27">
        <v>50000</v>
      </c>
      <c r="E394" s="27">
        <v>0</v>
      </c>
      <c r="F394" s="27">
        <v>25000</v>
      </c>
      <c r="G394" s="27">
        <f t="shared" si="80"/>
        <v>25000</v>
      </c>
      <c r="H394" s="27">
        <f t="shared" si="81"/>
        <v>-25000</v>
      </c>
      <c r="I394" s="28">
        <f t="shared" si="82"/>
        <v>0</v>
      </c>
      <c r="J394" s="28">
        <f t="shared" si="83"/>
        <v>0</v>
      </c>
      <c r="K394" s="28">
        <f t="shared" si="84"/>
        <v>50</v>
      </c>
    </row>
    <row r="395" spans="1:11" ht="26.4">
      <c r="A395" s="33" t="s">
        <v>144</v>
      </c>
      <c r="B395" s="26" t="s">
        <v>145</v>
      </c>
      <c r="C395" s="27">
        <v>1121050.49</v>
      </c>
      <c r="D395" s="27">
        <v>1132214</v>
      </c>
      <c r="E395" s="27">
        <v>952939</v>
      </c>
      <c r="F395" s="27">
        <v>946604.8</v>
      </c>
      <c r="G395" s="27">
        <f t="shared" si="80"/>
        <v>-174445.68999999994</v>
      </c>
      <c r="H395" s="27">
        <f t="shared" si="81"/>
        <v>6334.1999999999534</v>
      </c>
      <c r="I395" s="28">
        <f t="shared" si="82"/>
        <v>-15.560912871997402</v>
      </c>
      <c r="J395" s="28">
        <f t="shared" si="83"/>
        <v>99.335298481854565</v>
      </c>
      <c r="K395" s="28">
        <f t="shared" si="84"/>
        <v>83.606526681351767</v>
      </c>
    </row>
    <row r="396" spans="1:11" ht="39.6">
      <c r="A396" s="34" t="s">
        <v>146</v>
      </c>
      <c r="B396" s="26" t="s">
        <v>147</v>
      </c>
      <c r="C396" s="27">
        <v>1121050.49</v>
      </c>
      <c r="D396" s="27">
        <v>1132214</v>
      </c>
      <c r="E396" s="27">
        <v>952939</v>
      </c>
      <c r="F396" s="27">
        <v>946604.8</v>
      </c>
      <c r="G396" s="27">
        <f t="shared" si="80"/>
        <v>-174445.68999999994</v>
      </c>
      <c r="H396" s="27">
        <f t="shared" si="81"/>
        <v>6334.1999999999534</v>
      </c>
      <c r="I396" s="28">
        <f t="shared" si="82"/>
        <v>-15.560912871997402</v>
      </c>
      <c r="J396" s="28">
        <f t="shared" si="83"/>
        <v>99.335298481854565</v>
      </c>
      <c r="K396" s="28">
        <f t="shared" si="84"/>
        <v>83.606526681351767</v>
      </c>
    </row>
    <row r="397" spans="1:11">
      <c r="A397" s="25"/>
      <c r="B397" s="26" t="s">
        <v>64</v>
      </c>
      <c r="C397" s="27">
        <v>427863.55</v>
      </c>
      <c r="D397" s="27">
        <v>0</v>
      </c>
      <c r="E397" s="27">
        <v>0</v>
      </c>
      <c r="F397" s="27">
        <v>370027.77</v>
      </c>
      <c r="G397" s="27">
        <f t="shared" si="80"/>
        <v>-57835.77999999997</v>
      </c>
      <c r="H397" s="27">
        <f t="shared" si="81"/>
        <v>-370027.77</v>
      </c>
      <c r="I397" s="28">
        <f t="shared" si="82"/>
        <v>-13.517342152655914</v>
      </c>
      <c r="J397" s="28">
        <f t="shared" si="83"/>
        <v>0</v>
      </c>
      <c r="K397" s="28">
        <f t="shared" si="84"/>
        <v>0</v>
      </c>
    </row>
    <row r="398" spans="1:11">
      <c r="A398" s="25" t="s">
        <v>65</v>
      </c>
      <c r="B398" s="26" t="s">
        <v>66</v>
      </c>
      <c r="C398" s="27">
        <v>-427863.55</v>
      </c>
      <c r="D398" s="27">
        <v>0</v>
      </c>
      <c r="E398" s="27">
        <v>0</v>
      </c>
      <c r="F398" s="27">
        <v>-370027.77</v>
      </c>
      <c r="G398" s="27">
        <f t="shared" si="80"/>
        <v>57835.77999999997</v>
      </c>
      <c r="H398" s="27">
        <f t="shared" si="81"/>
        <v>370027.77</v>
      </c>
      <c r="I398" s="28">
        <f t="shared" si="82"/>
        <v>-13.517342152655914</v>
      </c>
      <c r="J398" s="28">
        <f t="shared" si="83"/>
        <v>0</v>
      </c>
      <c r="K398" s="28">
        <f t="shared" si="84"/>
        <v>0</v>
      </c>
    </row>
    <row r="399" spans="1:11">
      <c r="A399" s="31" t="s">
        <v>67</v>
      </c>
      <c r="B399" s="26" t="s">
        <v>68</v>
      </c>
      <c r="C399" s="27">
        <v>-427863.55</v>
      </c>
      <c r="D399" s="27">
        <v>0</v>
      </c>
      <c r="E399" s="27">
        <v>0</v>
      </c>
      <c r="F399" s="27">
        <v>-370027.77</v>
      </c>
      <c r="G399" s="27">
        <f t="shared" si="80"/>
        <v>57835.77999999997</v>
      </c>
      <c r="H399" s="27">
        <f t="shared" si="81"/>
        <v>370027.77</v>
      </c>
      <c r="I399" s="28">
        <f t="shared" si="82"/>
        <v>-13.517342152655914</v>
      </c>
      <c r="J399" s="28">
        <f t="shared" si="83"/>
        <v>0</v>
      </c>
      <c r="K399" s="28">
        <f t="shared" si="84"/>
        <v>0</v>
      </c>
    </row>
    <row r="400" spans="1:11">
      <c r="A400" s="36" t="s">
        <v>618</v>
      </c>
      <c r="B400" s="37" t="s">
        <v>619</v>
      </c>
      <c r="C400" s="38"/>
      <c r="D400" s="38"/>
      <c r="E400" s="38"/>
      <c r="F400" s="38"/>
      <c r="G400" s="38"/>
      <c r="H400" s="38"/>
      <c r="I400" s="39"/>
      <c r="J400" s="39"/>
      <c r="K400" s="39"/>
    </row>
    <row r="401" spans="1:11">
      <c r="A401" s="25" t="s">
        <v>28</v>
      </c>
      <c r="B401" s="26" t="s">
        <v>29</v>
      </c>
      <c r="C401" s="27">
        <v>2637585</v>
      </c>
      <c r="D401" s="27">
        <v>2037949</v>
      </c>
      <c r="E401" s="27">
        <v>1110624</v>
      </c>
      <c r="F401" s="27">
        <v>2037949</v>
      </c>
      <c r="G401" s="27">
        <f t="shared" ref="G401:G423" si="85">F401-C401</f>
        <v>-599636</v>
      </c>
      <c r="H401" s="27">
        <f t="shared" ref="H401:H423" si="86">E401-F401</f>
        <v>-927325</v>
      </c>
      <c r="I401" s="28">
        <f t="shared" ref="I401:I423" si="87">IF(ISERROR(F401/C401),0,F401/C401*100-100)</f>
        <v>-22.734281549220213</v>
      </c>
      <c r="J401" s="28">
        <f t="shared" ref="J401:J423" si="88">IF(ISERROR(F401/E401),0,F401/E401*100)</f>
        <v>183.49585458264903</v>
      </c>
      <c r="K401" s="28">
        <f t="shared" ref="K401:K423" si="89">IF(ISERROR(F401/D401),0,F401/D401*100)</f>
        <v>100</v>
      </c>
    </row>
    <row r="402" spans="1:11">
      <c r="A402" s="31" t="s">
        <v>30</v>
      </c>
      <c r="B402" s="26" t="s">
        <v>31</v>
      </c>
      <c r="C402" s="27">
        <v>2637585</v>
      </c>
      <c r="D402" s="27">
        <v>2037949</v>
      </c>
      <c r="E402" s="27">
        <v>1110624</v>
      </c>
      <c r="F402" s="27">
        <v>2037949</v>
      </c>
      <c r="G402" s="27">
        <f t="shared" si="85"/>
        <v>-599636</v>
      </c>
      <c r="H402" s="27">
        <f t="shared" si="86"/>
        <v>-927325</v>
      </c>
      <c r="I402" s="28">
        <f t="shared" si="87"/>
        <v>-22.734281549220213</v>
      </c>
      <c r="J402" s="28">
        <f t="shared" si="88"/>
        <v>183.49585458264903</v>
      </c>
      <c r="K402" s="28">
        <f t="shared" si="89"/>
        <v>100</v>
      </c>
    </row>
    <row r="403" spans="1:11">
      <c r="A403" s="32" t="s">
        <v>32</v>
      </c>
      <c r="B403" s="26" t="s">
        <v>33</v>
      </c>
      <c r="C403" s="27">
        <v>2637585</v>
      </c>
      <c r="D403" s="27">
        <v>2037949</v>
      </c>
      <c r="E403" s="27">
        <v>1110624</v>
      </c>
      <c r="F403" s="27">
        <v>2037949</v>
      </c>
      <c r="G403" s="27">
        <f t="shared" si="85"/>
        <v>-599636</v>
      </c>
      <c r="H403" s="27">
        <f t="shared" si="86"/>
        <v>-927325</v>
      </c>
      <c r="I403" s="28">
        <f t="shared" si="87"/>
        <v>-22.734281549220213</v>
      </c>
      <c r="J403" s="28">
        <f t="shared" si="88"/>
        <v>183.49585458264903</v>
      </c>
      <c r="K403" s="28">
        <f t="shared" si="89"/>
        <v>100</v>
      </c>
    </row>
    <row r="404" spans="1:11">
      <c r="A404" s="25" t="s">
        <v>34</v>
      </c>
      <c r="B404" s="26" t="s">
        <v>35</v>
      </c>
      <c r="C404" s="27">
        <v>1136173.8</v>
      </c>
      <c r="D404" s="27">
        <v>2037949</v>
      </c>
      <c r="E404" s="27">
        <v>1110624</v>
      </c>
      <c r="F404" s="27">
        <v>1181886.54</v>
      </c>
      <c r="G404" s="27">
        <f t="shared" si="85"/>
        <v>45712.739999999991</v>
      </c>
      <c r="H404" s="27">
        <f t="shared" si="86"/>
        <v>-71262.540000000037</v>
      </c>
      <c r="I404" s="28">
        <f t="shared" si="87"/>
        <v>4.0233932519831086</v>
      </c>
      <c r="J404" s="28">
        <f t="shared" si="88"/>
        <v>106.4164415679834</v>
      </c>
      <c r="K404" s="28">
        <f t="shared" si="89"/>
        <v>57.993921339542844</v>
      </c>
    </row>
    <row r="405" spans="1:11">
      <c r="A405" s="31" t="s">
        <v>36</v>
      </c>
      <c r="B405" s="26" t="s">
        <v>37</v>
      </c>
      <c r="C405" s="27">
        <v>1090299.3600000001</v>
      </c>
      <c r="D405" s="27">
        <v>1852549</v>
      </c>
      <c r="E405" s="27">
        <v>1060624</v>
      </c>
      <c r="F405" s="27">
        <v>1101260.5900000001</v>
      </c>
      <c r="G405" s="27">
        <f t="shared" si="85"/>
        <v>10961.229999999981</v>
      </c>
      <c r="H405" s="27">
        <f t="shared" si="86"/>
        <v>-40636.590000000084</v>
      </c>
      <c r="I405" s="28">
        <f t="shared" si="87"/>
        <v>1.005341322038376</v>
      </c>
      <c r="J405" s="28">
        <f t="shared" si="88"/>
        <v>103.83138510914331</v>
      </c>
      <c r="K405" s="28">
        <f t="shared" si="89"/>
        <v>59.445692934437908</v>
      </c>
    </row>
    <row r="406" spans="1:11">
      <c r="A406" s="32" t="s">
        <v>38</v>
      </c>
      <c r="B406" s="26" t="s">
        <v>39</v>
      </c>
      <c r="C406" s="27">
        <v>621.02</v>
      </c>
      <c r="D406" s="27">
        <v>14229</v>
      </c>
      <c r="E406" s="27">
        <v>5800</v>
      </c>
      <c r="F406" s="27">
        <v>1817.14</v>
      </c>
      <c r="G406" s="27">
        <f t="shared" si="85"/>
        <v>1196.1200000000001</v>
      </c>
      <c r="H406" s="27">
        <f t="shared" si="86"/>
        <v>3982.8599999999997</v>
      </c>
      <c r="I406" s="28">
        <f t="shared" si="87"/>
        <v>192.60571318154007</v>
      </c>
      <c r="J406" s="28">
        <f t="shared" si="88"/>
        <v>31.330000000000002</v>
      </c>
      <c r="K406" s="28">
        <f t="shared" si="89"/>
        <v>12.770679598004078</v>
      </c>
    </row>
    <row r="407" spans="1:11">
      <c r="A407" s="33" t="s">
        <v>42</v>
      </c>
      <c r="B407" s="26" t="s">
        <v>43</v>
      </c>
      <c r="C407" s="27">
        <v>621.02</v>
      </c>
      <c r="D407" s="27">
        <v>14229</v>
      </c>
      <c r="E407" s="27">
        <v>5800</v>
      </c>
      <c r="F407" s="27">
        <v>1817.14</v>
      </c>
      <c r="G407" s="27">
        <f t="shared" si="85"/>
        <v>1196.1200000000001</v>
      </c>
      <c r="H407" s="27">
        <f t="shared" si="86"/>
        <v>3982.8599999999997</v>
      </c>
      <c r="I407" s="28">
        <f t="shared" si="87"/>
        <v>192.60571318154007</v>
      </c>
      <c r="J407" s="28">
        <f t="shared" si="88"/>
        <v>31.330000000000002</v>
      </c>
      <c r="K407" s="28">
        <f t="shared" si="89"/>
        <v>12.770679598004078</v>
      </c>
    </row>
    <row r="408" spans="1:11">
      <c r="A408" s="32" t="s">
        <v>46</v>
      </c>
      <c r="B408" s="26" t="s">
        <v>47</v>
      </c>
      <c r="C408" s="27">
        <v>185957.97</v>
      </c>
      <c r="D408" s="27">
        <v>409901</v>
      </c>
      <c r="E408" s="27">
        <v>166230</v>
      </c>
      <c r="F408" s="27">
        <v>260009.96</v>
      </c>
      <c r="G408" s="27">
        <f t="shared" si="85"/>
        <v>74051.989999999991</v>
      </c>
      <c r="H408" s="27">
        <f t="shared" si="86"/>
        <v>-93779.959999999992</v>
      </c>
      <c r="I408" s="28">
        <f t="shared" si="87"/>
        <v>39.821896313451902</v>
      </c>
      <c r="J408" s="28">
        <f t="shared" si="88"/>
        <v>156.41578535763699</v>
      </c>
      <c r="K408" s="28">
        <f t="shared" si="89"/>
        <v>63.43238001371062</v>
      </c>
    </row>
    <row r="409" spans="1:11">
      <c r="A409" s="33" t="s">
        <v>48</v>
      </c>
      <c r="B409" s="26" t="s">
        <v>49</v>
      </c>
      <c r="C409" s="27">
        <v>185957.97</v>
      </c>
      <c r="D409" s="27">
        <v>409901</v>
      </c>
      <c r="E409" s="27">
        <v>166230</v>
      </c>
      <c r="F409" s="27">
        <v>260009.96</v>
      </c>
      <c r="G409" s="27">
        <f t="shared" si="85"/>
        <v>74051.989999999991</v>
      </c>
      <c r="H409" s="27">
        <f t="shared" si="86"/>
        <v>-93779.959999999992</v>
      </c>
      <c r="I409" s="28">
        <f t="shared" si="87"/>
        <v>39.821896313451902</v>
      </c>
      <c r="J409" s="28">
        <f t="shared" si="88"/>
        <v>156.41578535763699</v>
      </c>
      <c r="K409" s="28">
        <f t="shared" si="89"/>
        <v>63.43238001371062</v>
      </c>
    </row>
    <row r="410" spans="1:11" ht="26.4">
      <c r="A410" s="32" t="s">
        <v>52</v>
      </c>
      <c r="B410" s="26" t="s">
        <v>53</v>
      </c>
      <c r="C410" s="27">
        <v>903720.37</v>
      </c>
      <c r="D410" s="27">
        <v>1428419</v>
      </c>
      <c r="E410" s="27">
        <v>888594</v>
      </c>
      <c r="F410" s="27">
        <v>839433.49</v>
      </c>
      <c r="G410" s="27">
        <f t="shared" si="85"/>
        <v>-64286.880000000005</v>
      </c>
      <c r="H410" s="27">
        <f t="shared" si="86"/>
        <v>49160.510000000009</v>
      </c>
      <c r="I410" s="28">
        <f t="shared" si="87"/>
        <v>-7.1135809409718149</v>
      </c>
      <c r="J410" s="28">
        <f t="shared" si="88"/>
        <v>94.467607253706419</v>
      </c>
      <c r="K410" s="28">
        <f t="shared" si="89"/>
        <v>58.766614697788256</v>
      </c>
    </row>
    <row r="411" spans="1:11">
      <c r="A411" s="33" t="s">
        <v>54</v>
      </c>
      <c r="B411" s="26" t="s">
        <v>55</v>
      </c>
      <c r="C411" s="27">
        <v>0</v>
      </c>
      <c r="D411" s="27">
        <v>83627</v>
      </c>
      <c r="E411" s="27">
        <v>0</v>
      </c>
      <c r="F411" s="27">
        <v>0</v>
      </c>
      <c r="G411" s="27">
        <f t="shared" si="85"/>
        <v>0</v>
      </c>
      <c r="H411" s="27">
        <f t="shared" si="86"/>
        <v>0</v>
      </c>
      <c r="I411" s="28">
        <f t="shared" si="87"/>
        <v>0</v>
      </c>
      <c r="J411" s="28">
        <f t="shared" si="88"/>
        <v>0</v>
      </c>
      <c r="K411" s="28">
        <f t="shared" si="89"/>
        <v>0</v>
      </c>
    </row>
    <row r="412" spans="1:11" ht="26.4">
      <c r="A412" s="34" t="s">
        <v>56</v>
      </c>
      <c r="B412" s="26" t="s">
        <v>57</v>
      </c>
      <c r="C412" s="27">
        <v>0</v>
      </c>
      <c r="D412" s="27">
        <v>83627</v>
      </c>
      <c r="E412" s="27">
        <v>0</v>
      </c>
      <c r="F412" s="27">
        <v>0</v>
      </c>
      <c r="G412" s="27">
        <f t="shared" si="85"/>
        <v>0</v>
      </c>
      <c r="H412" s="27">
        <f t="shared" si="86"/>
        <v>0</v>
      </c>
      <c r="I412" s="28">
        <f t="shared" si="87"/>
        <v>0</v>
      </c>
      <c r="J412" s="28">
        <f t="shared" si="88"/>
        <v>0</v>
      </c>
      <c r="K412" s="28">
        <f t="shared" si="89"/>
        <v>0</v>
      </c>
    </row>
    <row r="413" spans="1:11" ht="26.4">
      <c r="A413" s="35" t="s">
        <v>58</v>
      </c>
      <c r="B413" s="26" t="s">
        <v>59</v>
      </c>
      <c r="C413" s="27">
        <v>0</v>
      </c>
      <c r="D413" s="27">
        <v>83627</v>
      </c>
      <c r="E413" s="27">
        <v>0</v>
      </c>
      <c r="F413" s="27">
        <v>0</v>
      </c>
      <c r="G413" s="27">
        <f t="shared" si="85"/>
        <v>0</v>
      </c>
      <c r="H413" s="27">
        <f t="shared" si="86"/>
        <v>0</v>
      </c>
      <c r="I413" s="28">
        <f t="shared" si="87"/>
        <v>0</v>
      </c>
      <c r="J413" s="28">
        <f t="shared" si="88"/>
        <v>0</v>
      </c>
      <c r="K413" s="28">
        <f t="shared" si="89"/>
        <v>0</v>
      </c>
    </row>
    <row r="414" spans="1:11" ht="26.4">
      <c r="A414" s="33" t="s">
        <v>144</v>
      </c>
      <c r="B414" s="26" t="s">
        <v>145</v>
      </c>
      <c r="C414" s="27">
        <v>903720.37</v>
      </c>
      <c r="D414" s="27">
        <v>1344792</v>
      </c>
      <c r="E414" s="27">
        <v>888594</v>
      </c>
      <c r="F414" s="27">
        <v>839433.49</v>
      </c>
      <c r="G414" s="27">
        <f t="shared" si="85"/>
        <v>-64286.880000000005</v>
      </c>
      <c r="H414" s="27">
        <f t="shared" si="86"/>
        <v>49160.510000000009</v>
      </c>
      <c r="I414" s="28">
        <f t="shared" si="87"/>
        <v>-7.1135809409718149</v>
      </c>
      <c r="J414" s="28">
        <f t="shared" si="88"/>
        <v>94.467607253706419</v>
      </c>
      <c r="K414" s="28">
        <f t="shared" si="89"/>
        <v>62.421065116389748</v>
      </c>
    </row>
    <row r="415" spans="1:11" ht="26.4">
      <c r="A415" s="34" t="s">
        <v>167</v>
      </c>
      <c r="B415" s="26" t="s">
        <v>168</v>
      </c>
      <c r="C415" s="27">
        <v>105284.37</v>
      </c>
      <c r="D415" s="27">
        <v>320000</v>
      </c>
      <c r="E415" s="27">
        <v>130000</v>
      </c>
      <c r="F415" s="27">
        <v>85839.49</v>
      </c>
      <c r="G415" s="27">
        <f t="shared" si="85"/>
        <v>-19444.87999999999</v>
      </c>
      <c r="H415" s="27">
        <f t="shared" si="86"/>
        <v>44160.509999999995</v>
      </c>
      <c r="I415" s="28">
        <f t="shared" si="87"/>
        <v>-18.468914236747565</v>
      </c>
      <c r="J415" s="28">
        <f t="shared" si="88"/>
        <v>66.030376923076929</v>
      </c>
      <c r="K415" s="28">
        <f t="shared" si="89"/>
        <v>26.824840625</v>
      </c>
    </row>
    <row r="416" spans="1:11" ht="39.6">
      <c r="A416" s="34" t="s">
        <v>146</v>
      </c>
      <c r="B416" s="26" t="s">
        <v>147</v>
      </c>
      <c r="C416" s="27">
        <v>798436</v>
      </c>
      <c r="D416" s="27">
        <v>1024792</v>
      </c>
      <c r="E416" s="27">
        <v>758594</v>
      </c>
      <c r="F416" s="27">
        <v>753594</v>
      </c>
      <c r="G416" s="27">
        <f t="shared" si="85"/>
        <v>-44842</v>
      </c>
      <c r="H416" s="27">
        <f t="shared" si="86"/>
        <v>5000</v>
      </c>
      <c r="I416" s="28">
        <f t="shared" si="87"/>
        <v>-5.6162297291204197</v>
      </c>
      <c r="J416" s="28">
        <f t="shared" si="88"/>
        <v>99.340885902076735</v>
      </c>
      <c r="K416" s="28">
        <f t="shared" si="89"/>
        <v>73.536288339487427</v>
      </c>
    </row>
    <row r="417" spans="1:11">
      <c r="A417" s="31" t="s">
        <v>60</v>
      </c>
      <c r="B417" s="26" t="s">
        <v>61</v>
      </c>
      <c r="C417" s="27">
        <v>45874.44</v>
      </c>
      <c r="D417" s="27">
        <v>185400</v>
      </c>
      <c r="E417" s="27">
        <v>50000</v>
      </c>
      <c r="F417" s="27">
        <v>80625.95</v>
      </c>
      <c r="G417" s="27">
        <f t="shared" si="85"/>
        <v>34751.509999999995</v>
      </c>
      <c r="H417" s="27">
        <f t="shared" si="86"/>
        <v>-30625.949999999997</v>
      </c>
      <c r="I417" s="28">
        <f t="shared" si="87"/>
        <v>75.753535084024975</v>
      </c>
      <c r="J417" s="28">
        <f t="shared" si="88"/>
        <v>161.25190000000001</v>
      </c>
      <c r="K417" s="28">
        <f t="shared" si="89"/>
        <v>43.487567421790722</v>
      </c>
    </row>
    <row r="418" spans="1:11">
      <c r="A418" s="32" t="s">
        <v>194</v>
      </c>
      <c r="B418" s="26" t="s">
        <v>195</v>
      </c>
      <c r="C418" s="27">
        <v>45874.44</v>
      </c>
      <c r="D418" s="27">
        <v>185400</v>
      </c>
      <c r="E418" s="27">
        <v>50000</v>
      </c>
      <c r="F418" s="27">
        <v>80625.95</v>
      </c>
      <c r="G418" s="27">
        <f t="shared" si="85"/>
        <v>34751.509999999995</v>
      </c>
      <c r="H418" s="27">
        <f t="shared" si="86"/>
        <v>-30625.949999999997</v>
      </c>
      <c r="I418" s="28">
        <f t="shared" si="87"/>
        <v>75.753535084024975</v>
      </c>
      <c r="J418" s="28">
        <f t="shared" si="88"/>
        <v>161.25190000000001</v>
      </c>
      <c r="K418" s="28">
        <f t="shared" si="89"/>
        <v>43.487567421790722</v>
      </c>
    </row>
    <row r="419" spans="1:11" ht="26.4">
      <c r="A419" s="33" t="s">
        <v>196</v>
      </c>
      <c r="B419" s="26" t="s">
        <v>197</v>
      </c>
      <c r="C419" s="27">
        <v>45874.44</v>
      </c>
      <c r="D419" s="27">
        <v>185400</v>
      </c>
      <c r="E419" s="27">
        <v>50000</v>
      </c>
      <c r="F419" s="27">
        <v>80625.95</v>
      </c>
      <c r="G419" s="27">
        <f t="shared" si="85"/>
        <v>34751.509999999995</v>
      </c>
      <c r="H419" s="27">
        <f t="shared" si="86"/>
        <v>-30625.949999999997</v>
      </c>
      <c r="I419" s="28">
        <f t="shared" si="87"/>
        <v>75.753535084024975</v>
      </c>
      <c r="J419" s="28">
        <f t="shared" si="88"/>
        <v>161.25190000000001</v>
      </c>
      <c r="K419" s="28">
        <f t="shared" si="89"/>
        <v>43.487567421790722</v>
      </c>
    </row>
    <row r="420" spans="1:11">
      <c r="A420" s="34" t="s">
        <v>198</v>
      </c>
      <c r="B420" s="26" t="s">
        <v>199</v>
      </c>
      <c r="C420" s="27">
        <v>45874.44</v>
      </c>
      <c r="D420" s="27">
        <v>185400</v>
      </c>
      <c r="E420" s="27">
        <v>50000</v>
      </c>
      <c r="F420" s="27">
        <v>80625.95</v>
      </c>
      <c r="G420" s="27">
        <f t="shared" si="85"/>
        <v>34751.509999999995</v>
      </c>
      <c r="H420" s="27">
        <f t="shared" si="86"/>
        <v>-30625.949999999997</v>
      </c>
      <c r="I420" s="28">
        <f t="shared" si="87"/>
        <v>75.753535084024975</v>
      </c>
      <c r="J420" s="28">
        <f t="shared" si="88"/>
        <v>161.25190000000001</v>
      </c>
      <c r="K420" s="28">
        <f t="shared" si="89"/>
        <v>43.487567421790722</v>
      </c>
    </row>
    <row r="421" spans="1:11">
      <c r="A421" s="25"/>
      <c r="B421" s="26" t="s">
        <v>64</v>
      </c>
      <c r="C421" s="27">
        <v>1501411.2</v>
      </c>
      <c r="D421" s="27">
        <v>0</v>
      </c>
      <c r="E421" s="27">
        <v>0</v>
      </c>
      <c r="F421" s="27">
        <v>856062.46</v>
      </c>
      <c r="G421" s="27">
        <f t="shared" si="85"/>
        <v>-645348.74</v>
      </c>
      <c r="H421" s="27">
        <f t="shared" si="86"/>
        <v>-856062.46</v>
      </c>
      <c r="I421" s="28">
        <f t="shared" si="87"/>
        <v>-42.982811104646082</v>
      </c>
      <c r="J421" s="28">
        <f t="shared" si="88"/>
        <v>0</v>
      </c>
      <c r="K421" s="28">
        <f t="shared" si="89"/>
        <v>0</v>
      </c>
    </row>
    <row r="422" spans="1:11">
      <c r="A422" s="25" t="s">
        <v>65</v>
      </c>
      <c r="B422" s="26" t="s">
        <v>66</v>
      </c>
      <c r="C422" s="27">
        <v>-1501411.2</v>
      </c>
      <c r="D422" s="27">
        <v>0</v>
      </c>
      <c r="E422" s="27">
        <v>0</v>
      </c>
      <c r="F422" s="27">
        <v>-856062.46</v>
      </c>
      <c r="G422" s="27">
        <f t="shared" si="85"/>
        <v>645348.74</v>
      </c>
      <c r="H422" s="27">
        <f t="shared" si="86"/>
        <v>856062.46</v>
      </c>
      <c r="I422" s="28">
        <f t="shared" si="87"/>
        <v>-42.982811104646082</v>
      </c>
      <c r="J422" s="28">
        <f t="shared" si="88"/>
        <v>0</v>
      </c>
      <c r="K422" s="28">
        <f t="shared" si="89"/>
        <v>0</v>
      </c>
    </row>
    <row r="423" spans="1:11">
      <c r="A423" s="31" t="s">
        <v>67</v>
      </c>
      <c r="B423" s="26" t="s">
        <v>68</v>
      </c>
      <c r="C423" s="27">
        <v>-1501411.2</v>
      </c>
      <c r="D423" s="27">
        <v>0</v>
      </c>
      <c r="E423" s="27">
        <v>0</v>
      </c>
      <c r="F423" s="27">
        <v>-856062.46</v>
      </c>
      <c r="G423" s="27">
        <f t="shared" si="85"/>
        <v>645348.74</v>
      </c>
      <c r="H423" s="27">
        <f t="shared" si="86"/>
        <v>856062.46</v>
      </c>
      <c r="I423" s="28">
        <f t="shared" si="87"/>
        <v>-42.982811104646082</v>
      </c>
      <c r="J423" s="28">
        <f t="shared" si="88"/>
        <v>0</v>
      </c>
      <c r="K423" s="28">
        <f t="shared" si="89"/>
        <v>0</v>
      </c>
    </row>
    <row r="424" spans="1:11">
      <c r="A424" s="40" t="s">
        <v>620</v>
      </c>
      <c r="B424" s="37" t="s">
        <v>621</v>
      </c>
      <c r="C424" s="38"/>
      <c r="D424" s="38"/>
      <c r="E424" s="38"/>
      <c r="F424" s="38"/>
      <c r="G424" s="38"/>
      <c r="H424" s="38"/>
      <c r="I424" s="39"/>
      <c r="J424" s="39"/>
      <c r="K424" s="39"/>
    </row>
    <row r="425" spans="1:11">
      <c r="A425" s="25" t="s">
        <v>28</v>
      </c>
      <c r="B425" s="26" t="s">
        <v>29</v>
      </c>
      <c r="C425" s="27">
        <v>1596872</v>
      </c>
      <c r="D425" s="27">
        <v>1004792</v>
      </c>
      <c r="E425" s="27">
        <v>753594</v>
      </c>
      <c r="F425" s="27">
        <v>1004792</v>
      </c>
      <c r="G425" s="27">
        <f t="shared" ref="G425:G435" si="90">F425-C425</f>
        <v>-592080</v>
      </c>
      <c r="H425" s="27">
        <f t="shared" ref="H425:H435" si="91">E425-F425</f>
        <v>-251198</v>
      </c>
      <c r="I425" s="28">
        <f t="shared" ref="I425:I435" si="92">IF(ISERROR(F425/C425),0,F425/C425*100-100)</f>
        <v>-37.077486486080289</v>
      </c>
      <c r="J425" s="28">
        <f t="shared" ref="J425:J435" si="93">IF(ISERROR(F425/E425),0,F425/E425*100)</f>
        <v>133.33333333333331</v>
      </c>
      <c r="K425" s="28">
        <f t="shared" ref="K425:K435" si="94">IF(ISERROR(F425/D425),0,F425/D425*100)</f>
        <v>100</v>
      </c>
    </row>
    <row r="426" spans="1:11">
      <c r="A426" s="31" t="s">
        <v>30</v>
      </c>
      <c r="B426" s="26" t="s">
        <v>31</v>
      </c>
      <c r="C426" s="27">
        <v>1596872</v>
      </c>
      <c r="D426" s="27">
        <v>1004792</v>
      </c>
      <c r="E426" s="27">
        <v>753594</v>
      </c>
      <c r="F426" s="27">
        <v>1004792</v>
      </c>
      <c r="G426" s="27">
        <f t="shared" si="90"/>
        <v>-592080</v>
      </c>
      <c r="H426" s="27">
        <f t="shared" si="91"/>
        <v>-251198</v>
      </c>
      <c r="I426" s="28">
        <f t="shared" si="92"/>
        <v>-37.077486486080289</v>
      </c>
      <c r="J426" s="28">
        <f t="shared" si="93"/>
        <v>133.33333333333331</v>
      </c>
      <c r="K426" s="28">
        <f t="shared" si="94"/>
        <v>100</v>
      </c>
    </row>
    <row r="427" spans="1:11">
      <c r="A427" s="32" t="s">
        <v>32</v>
      </c>
      <c r="B427" s="26" t="s">
        <v>33</v>
      </c>
      <c r="C427" s="27">
        <v>1596872</v>
      </c>
      <c r="D427" s="27">
        <v>1004792</v>
      </c>
      <c r="E427" s="27">
        <v>753594</v>
      </c>
      <c r="F427" s="27">
        <v>1004792</v>
      </c>
      <c r="G427" s="27">
        <f t="shared" si="90"/>
        <v>-592080</v>
      </c>
      <c r="H427" s="27">
        <f t="shared" si="91"/>
        <v>-251198</v>
      </c>
      <c r="I427" s="28">
        <f t="shared" si="92"/>
        <v>-37.077486486080289</v>
      </c>
      <c r="J427" s="28">
        <f t="shared" si="93"/>
        <v>133.33333333333331</v>
      </c>
      <c r="K427" s="28">
        <f t="shared" si="94"/>
        <v>100</v>
      </c>
    </row>
    <row r="428" spans="1:11">
      <c r="A428" s="25" t="s">
        <v>34</v>
      </c>
      <c r="B428" s="26" t="s">
        <v>35</v>
      </c>
      <c r="C428" s="27">
        <v>798436</v>
      </c>
      <c r="D428" s="27">
        <v>1004792</v>
      </c>
      <c r="E428" s="27">
        <v>753594</v>
      </c>
      <c r="F428" s="27">
        <v>753594</v>
      </c>
      <c r="G428" s="27">
        <f t="shared" si="90"/>
        <v>-44842</v>
      </c>
      <c r="H428" s="27">
        <f t="shared" si="91"/>
        <v>0</v>
      </c>
      <c r="I428" s="28">
        <f t="shared" si="92"/>
        <v>-5.6162297291204197</v>
      </c>
      <c r="J428" s="28">
        <f t="shared" si="93"/>
        <v>100</v>
      </c>
      <c r="K428" s="28">
        <f t="shared" si="94"/>
        <v>75</v>
      </c>
    </row>
    <row r="429" spans="1:11">
      <c r="A429" s="31" t="s">
        <v>36</v>
      </c>
      <c r="B429" s="26" t="s">
        <v>37</v>
      </c>
      <c r="C429" s="27">
        <v>798436</v>
      </c>
      <c r="D429" s="27">
        <v>1004792</v>
      </c>
      <c r="E429" s="27">
        <v>753594</v>
      </c>
      <c r="F429" s="27">
        <v>753594</v>
      </c>
      <c r="G429" s="27">
        <f t="shared" si="90"/>
        <v>-44842</v>
      </c>
      <c r="H429" s="27">
        <f t="shared" si="91"/>
        <v>0</v>
      </c>
      <c r="I429" s="28">
        <f t="shared" si="92"/>
        <v>-5.6162297291204197</v>
      </c>
      <c r="J429" s="28">
        <f t="shared" si="93"/>
        <v>100</v>
      </c>
      <c r="K429" s="28">
        <f t="shared" si="94"/>
        <v>75</v>
      </c>
    </row>
    <row r="430" spans="1:11" ht="26.4">
      <c r="A430" s="32" t="s">
        <v>52</v>
      </c>
      <c r="B430" s="26" t="s">
        <v>53</v>
      </c>
      <c r="C430" s="27">
        <v>798436</v>
      </c>
      <c r="D430" s="27">
        <v>1004792</v>
      </c>
      <c r="E430" s="27">
        <v>753594</v>
      </c>
      <c r="F430" s="27">
        <v>753594</v>
      </c>
      <c r="G430" s="27">
        <f t="shared" si="90"/>
        <v>-44842</v>
      </c>
      <c r="H430" s="27">
        <f t="shared" si="91"/>
        <v>0</v>
      </c>
      <c r="I430" s="28">
        <f t="shared" si="92"/>
        <v>-5.6162297291204197</v>
      </c>
      <c r="J430" s="28">
        <f t="shared" si="93"/>
        <v>100</v>
      </c>
      <c r="K430" s="28">
        <f t="shared" si="94"/>
        <v>75</v>
      </c>
    </row>
    <row r="431" spans="1:11" ht="26.4">
      <c r="A431" s="33" t="s">
        <v>144</v>
      </c>
      <c r="B431" s="26" t="s">
        <v>145</v>
      </c>
      <c r="C431" s="27">
        <v>798436</v>
      </c>
      <c r="D431" s="27">
        <v>1004792</v>
      </c>
      <c r="E431" s="27">
        <v>753594</v>
      </c>
      <c r="F431" s="27">
        <v>753594</v>
      </c>
      <c r="G431" s="27">
        <f t="shared" si="90"/>
        <v>-44842</v>
      </c>
      <c r="H431" s="27">
        <f t="shared" si="91"/>
        <v>0</v>
      </c>
      <c r="I431" s="28">
        <f t="shared" si="92"/>
        <v>-5.6162297291204197</v>
      </c>
      <c r="J431" s="28">
        <f t="shared" si="93"/>
        <v>100</v>
      </c>
      <c r="K431" s="28">
        <f t="shared" si="94"/>
        <v>75</v>
      </c>
    </row>
    <row r="432" spans="1:11" ht="39.6">
      <c r="A432" s="34" t="s">
        <v>146</v>
      </c>
      <c r="B432" s="26" t="s">
        <v>147</v>
      </c>
      <c r="C432" s="27">
        <v>798436</v>
      </c>
      <c r="D432" s="27">
        <v>1004792</v>
      </c>
      <c r="E432" s="27">
        <v>753594</v>
      </c>
      <c r="F432" s="27">
        <v>753594</v>
      </c>
      <c r="G432" s="27">
        <f t="shared" si="90"/>
        <v>-44842</v>
      </c>
      <c r="H432" s="27">
        <f t="shared" si="91"/>
        <v>0</v>
      </c>
      <c r="I432" s="28">
        <f t="shared" si="92"/>
        <v>-5.6162297291204197</v>
      </c>
      <c r="J432" s="28">
        <f t="shared" si="93"/>
        <v>100</v>
      </c>
      <c r="K432" s="28">
        <f t="shared" si="94"/>
        <v>75</v>
      </c>
    </row>
    <row r="433" spans="1:11">
      <c r="A433" s="25"/>
      <c r="B433" s="26" t="s">
        <v>64</v>
      </c>
      <c r="C433" s="27">
        <v>798436</v>
      </c>
      <c r="D433" s="27">
        <v>0</v>
      </c>
      <c r="E433" s="27">
        <v>0</v>
      </c>
      <c r="F433" s="27">
        <v>251198</v>
      </c>
      <c r="G433" s="27">
        <f t="shared" si="90"/>
        <v>-547238</v>
      </c>
      <c r="H433" s="27">
        <f t="shared" si="91"/>
        <v>-251198</v>
      </c>
      <c r="I433" s="28">
        <f t="shared" si="92"/>
        <v>-68.538743243040145</v>
      </c>
      <c r="J433" s="28">
        <f t="shared" si="93"/>
        <v>0</v>
      </c>
      <c r="K433" s="28">
        <f t="shared" si="94"/>
        <v>0</v>
      </c>
    </row>
    <row r="434" spans="1:11">
      <c r="A434" s="25" t="s">
        <v>65</v>
      </c>
      <c r="B434" s="26" t="s">
        <v>66</v>
      </c>
      <c r="C434" s="27">
        <v>-798436</v>
      </c>
      <c r="D434" s="27">
        <v>0</v>
      </c>
      <c r="E434" s="27">
        <v>0</v>
      </c>
      <c r="F434" s="27">
        <v>-251198</v>
      </c>
      <c r="G434" s="27">
        <f t="shared" si="90"/>
        <v>547238</v>
      </c>
      <c r="H434" s="27">
        <f t="shared" si="91"/>
        <v>251198</v>
      </c>
      <c r="I434" s="28">
        <f t="shared" si="92"/>
        <v>-68.538743243040145</v>
      </c>
      <c r="J434" s="28">
        <f t="shared" si="93"/>
        <v>0</v>
      </c>
      <c r="K434" s="28">
        <f t="shared" si="94"/>
        <v>0</v>
      </c>
    </row>
    <row r="435" spans="1:11">
      <c r="A435" s="31" t="s">
        <v>67</v>
      </c>
      <c r="B435" s="26" t="s">
        <v>68</v>
      </c>
      <c r="C435" s="27">
        <v>-798436</v>
      </c>
      <c r="D435" s="27">
        <v>0</v>
      </c>
      <c r="E435" s="27">
        <v>0</v>
      </c>
      <c r="F435" s="27">
        <v>-251198</v>
      </c>
      <c r="G435" s="27">
        <f t="shared" si="90"/>
        <v>547238</v>
      </c>
      <c r="H435" s="27">
        <f t="shared" si="91"/>
        <v>251198</v>
      </c>
      <c r="I435" s="28">
        <f t="shared" si="92"/>
        <v>-68.538743243040145</v>
      </c>
      <c r="J435" s="28">
        <f t="shared" si="93"/>
        <v>0</v>
      </c>
      <c r="K435" s="28">
        <f t="shared" si="94"/>
        <v>0</v>
      </c>
    </row>
    <row r="436" spans="1:11">
      <c r="A436" s="40" t="s">
        <v>622</v>
      </c>
      <c r="B436" s="37" t="s">
        <v>623</v>
      </c>
      <c r="C436" s="38"/>
      <c r="D436" s="38"/>
      <c r="E436" s="38"/>
      <c r="F436" s="38"/>
      <c r="G436" s="38"/>
      <c r="H436" s="38"/>
      <c r="I436" s="39"/>
      <c r="J436" s="39"/>
      <c r="K436" s="39"/>
    </row>
    <row r="437" spans="1:11">
      <c r="A437" s="25" t="s">
        <v>28</v>
      </c>
      <c r="B437" s="26" t="s">
        <v>29</v>
      </c>
      <c r="C437" s="27">
        <v>1040713</v>
      </c>
      <c r="D437" s="27">
        <v>1033157</v>
      </c>
      <c r="E437" s="27">
        <v>357030</v>
      </c>
      <c r="F437" s="27">
        <v>1033157</v>
      </c>
      <c r="G437" s="27">
        <f t="shared" ref="G437:G459" si="95">F437-C437</f>
        <v>-7556</v>
      </c>
      <c r="H437" s="27">
        <f t="shared" ref="H437:H459" si="96">E437-F437</f>
        <v>-676127</v>
      </c>
      <c r="I437" s="28">
        <f t="shared" ref="I437:I459" si="97">IF(ISERROR(F437/C437),0,F437/C437*100-100)</f>
        <v>-0.72604070478604399</v>
      </c>
      <c r="J437" s="28">
        <f t="shared" ref="J437:J459" si="98">IF(ISERROR(F437/E437),0,F437/E437*100)</f>
        <v>289.37540262723019</v>
      </c>
      <c r="K437" s="28">
        <f t="shared" ref="K437:K459" si="99">IF(ISERROR(F437/D437),0,F437/D437*100)</f>
        <v>100</v>
      </c>
    </row>
    <row r="438" spans="1:11">
      <c r="A438" s="31" t="s">
        <v>30</v>
      </c>
      <c r="B438" s="26" t="s">
        <v>31</v>
      </c>
      <c r="C438" s="27">
        <v>1040713</v>
      </c>
      <c r="D438" s="27">
        <v>1033157</v>
      </c>
      <c r="E438" s="27">
        <v>357030</v>
      </c>
      <c r="F438" s="27">
        <v>1033157</v>
      </c>
      <c r="G438" s="27">
        <f t="shared" si="95"/>
        <v>-7556</v>
      </c>
      <c r="H438" s="27">
        <f t="shared" si="96"/>
        <v>-676127</v>
      </c>
      <c r="I438" s="28">
        <f t="shared" si="97"/>
        <v>-0.72604070478604399</v>
      </c>
      <c r="J438" s="28">
        <f t="shared" si="98"/>
        <v>289.37540262723019</v>
      </c>
      <c r="K438" s="28">
        <f t="shared" si="99"/>
        <v>100</v>
      </c>
    </row>
    <row r="439" spans="1:11">
      <c r="A439" s="32" t="s">
        <v>32</v>
      </c>
      <c r="B439" s="26" t="s">
        <v>33</v>
      </c>
      <c r="C439" s="27">
        <v>1040713</v>
      </c>
      <c r="D439" s="27">
        <v>1033157</v>
      </c>
      <c r="E439" s="27">
        <v>357030</v>
      </c>
      <c r="F439" s="27">
        <v>1033157</v>
      </c>
      <c r="G439" s="27">
        <f t="shared" si="95"/>
        <v>-7556</v>
      </c>
      <c r="H439" s="27">
        <f t="shared" si="96"/>
        <v>-676127</v>
      </c>
      <c r="I439" s="28">
        <f t="shared" si="97"/>
        <v>-0.72604070478604399</v>
      </c>
      <c r="J439" s="28">
        <f t="shared" si="98"/>
        <v>289.37540262723019</v>
      </c>
      <c r="K439" s="28">
        <f t="shared" si="99"/>
        <v>100</v>
      </c>
    </row>
    <row r="440" spans="1:11">
      <c r="A440" s="25" t="s">
        <v>34</v>
      </c>
      <c r="B440" s="26" t="s">
        <v>35</v>
      </c>
      <c r="C440" s="27">
        <v>337737.8</v>
      </c>
      <c r="D440" s="27">
        <v>1033157</v>
      </c>
      <c r="E440" s="27">
        <v>357030</v>
      </c>
      <c r="F440" s="27">
        <v>428292.54</v>
      </c>
      <c r="G440" s="27">
        <f t="shared" si="95"/>
        <v>90554.739999999991</v>
      </c>
      <c r="H440" s="27">
        <f t="shared" si="96"/>
        <v>-71262.539999999979</v>
      </c>
      <c r="I440" s="28">
        <f t="shared" si="97"/>
        <v>26.812142437121338</v>
      </c>
      <c r="J440" s="28">
        <f t="shared" si="98"/>
        <v>119.95981850264683</v>
      </c>
      <c r="K440" s="28">
        <f t="shared" si="99"/>
        <v>41.454739211949395</v>
      </c>
    </row>
    <row r="441" spans="1:11">
      <c r="A441" s="31" t="s">
        <v>36</v>
      </c>
      <c r="B441" s="26" t="s">
        <v>37</v>
      </c>
      <c r="C441" s="27">
        <v>291863.36</v>
      </c>
      <c r="D441" s="27">
        <v>847757</v>
      </c>
      <c r="E441" s="27">
        <v>307030</v>
      </c>
      <c r="F441" s="27">
        <v>347666.59</v>
      </c>
      <c r="G441" s="27">
        <f t="shared" si="95"/>
        <v>55803.23000000004</v>
      </c>
      <c r="H441" s="27">
        <f t="shared" si="96"/>
        <v>-40636.590000000026</v>
      </c>
      <c r="I441" s="28">
        <f t="shared" si="97"/>
        <v>19.119642150354196</v>
      </c>
      <c r="J441" s="28">
        <f t="shared" si="98"/>
        <v>113.2353809074032</v>
      </c>
      <c r="K441" s="28">
        <f t="shared" si="99"/>
        <v>41.010170367216084</v>
      </c>
    </row>
    <row r="442" spans="1:11">
      <c r="A442" s="32" t="s">
        <v>38</v>
      </c>
      <c r="B442" s="26" t="s">
        <v>39</v>
      </c>
      <c r="C442" s="27">
        <v>621.02</v>
      </c>
      <c r="D442" s="27">
        <v>14229</v>
      </c>
      <c r="E442" s="27">
        <v>5800</v>
      </c>
      <c r="F442" s="27">
        <v>1817.14</v>
      </c>
      <c r="G442" s="27">
        <f t="shared" si="95"/>
        <v>1196.1200000000001</v>
      </c>
      <c r="H442" s="27">
        <f t="shared" si="96"/>
        <v>3982.8599999999997</v>
      </c>
      <c r="I442" s="28">
        <f t="shared" si="97"/>
        <v>192.60571318154007</v>
      </c>
      <c r="J442" s="28">
        <f t="shared" si="98"/>
        <v>31.330000000000002</v>
      </c>
      <c r="K442" s="28">
        <f t="shared" si="99"/>
        <v>12.770679598004078</v>
      </c>
    </row>
    <row r="443" spans="1:11">
      <c r="A443" s="33" t="s">
        <v>42</v>
      </c>
      <c r="B443" s="26" t="s">
        <v>43</v>
      </c>
      <c r="C443" s="27">
        <v>621.02</v>
      </c>
      <c r="D443" s="27">
        <v>14229</v>
      </c>
      <c r="E443" s="27">
        <v>5800</v>
      </c>
      <c r="F443" s="27">
        <v>1817.14</v>
      </c>
      <c r="G443" s="27">
        <f t="shared" si="95"/>
        <v>1196.1200000000001</v>
      </c>
      <c r="H443" s="27">
        <f t="shared" si="96"/>
        <v>3982.8599999999997</v>
      </c>
      <c r="I443" s="28">
        <f t="shared" si="97"/>
        <v>192.60571318154007</v>
      </c>
      <c r="J443" s="28">
        <f t="shared" si="98"/>
        <v>31.330000000000002</v>
      </c>
      <c r="K443" s="28">
        <f t="shared" si="99"/>
        <v>12.770679598004078</v>
      </c>
    </row>
    <row r="444" spans="1:11">
      <c r="A444" s="32" t="s">
        <v>46</v>
      </c>
      <c r="B444" s="26" t="s">
        <v>47</v>
      </c>
      <c r="C444" s="27">
        <v>185957.97</v>
      </c>
      <c r="D444" s="27">
        <v>409901</v>
      </c>
      <c r="E444" s="27">
        <v>166230</v>
      </c>
      <c r="F444" s="27">
        <v>260009.96</v>
      </c>
      <c r="G444" s="27">
        <f t="shared" si="95"/>
        <v>74051.989999999991</v>
      </c>
      <c r="H444" s="27">
        <f t="shared" si="96"/>
        <v>-93779.959999999992</v>
      </c>
      <c r="I444" s="28">
        <f t="shared" si="97"/>
        <v>39.821896313451902</v>
      </c>
      <c r="J444" s="28">
        <f t="shared" si="98"/>
        <v>156.41578535763699</v>
      </c>
      <c r="K444" s="28">
        <f t="shared" si="99"/>
        <v>63.43238001371062</v>
      </c>
    </row>
    <row r="445" spans="1:11">
      <c r="A445" s="33" t="s">
        <v>48</v>
      </c>
      <c r="B445" s="26" t="s">
        <v>49</v>
      </c>
      <c r="C445" s="27">
        <v>185957.97</v>
      </c>
      <c r="D445" s="27">
        <v>409901</v>
      </c>
      <c r="E445" s="27">
        <v>166230</v>
      </c>
      <c r="F445" s="27">
        <v>260009.96</v>
      </c>
      <c r="G445" s="27">
        <f t="shared" si="95"/>
        <v>74051.989999999991</v>
      </c>
      <c r="H445" s="27">
        <f t="shared" si="96"/>
        <v>-93779.959999999992</v>
      </c>
      <c r="I445" s="28">
        <f t="shared" si="97"/>
        <v>39.821896313451902</v>
      </c>
      <c r="J445" s="28">
        <f t="shared" si="98"/>
        <v>156.41578535763699</v>
      </c>
      <c r="K445" s="28">
        <f t="shared" si="99"/>
        <v>63.43238001371062</v>
      </c>
    </row>
    <row r="446" spans="1:11" ht="26.4">
      <c r="A446" s="32" t="s">
        <v>52</v>
      </c>
      <c r="B446" s="26" t="s">
        <v>53</v>
      </c>
      <c r="C446" s="27">
        <v>105284.37</v>
      </c>
      <c r="D446" s="27">
        <v>423627</v>
      </c>
      <c r="E446" s="27">
        <v>135000</v>
      </c>
      <c r="F446" s="27">
        <v>85839.49</v>
      </c>
      <c r="G446" s="27">
        <f t="shared" si="95"/>
        <v>-19444.87999999999</v>
      </c>
      <c r="H446" s="27">
        <f t="shared" si="96"/>
        <v>49160.509999999995</v>
      </c>
      <c r="I446" s="28">
        <f t="shared" si="97"/>
        <v>-18.468914236747565</v>
      </c>
      <c r="J446" s="28">
        <f t="shared" si="98"/>
        <v>63.584807407407403</v>
      </c>
      <c r="K446" s="28">
        <f t="shared" si="99"/>
        <v>20.262988430860169</v>
      </c>
    </row>
    <row r="447" spans="1:11">
      <c r="A447" s="33" t="s">
        <v>54</v>
      </c>
      <c r="B447" s="26" t="s">
        <v>55</v>
      </c>
      <c r="C447" s="27">
        <v>0</v>
      </c>
      <c r="D447" s="27">
        <v>83627</v>
      </c>
      <c r="E447" s="27">
        <v>0</v>
      </c>
      <c r="F447" s="27">
        <v>0</v>
      </c>
      <c r="G447" s="27">
        <f t="shared" si="95"/>
        <v>0</v>
      </c>
      <c r="H447" s="27">
        <f t="shared" si="96"/>
        <v>0</v>
      </c>
      <c r="I447" s="28">
        <f t="shared" si="97"/>
        <v>0</v>
      </c>
      <c r="J447" s="28">
        <f t="shared" si="98"/>
        <v>0</v>
      </c>
      <c r="K447" s="28">
        <f t="shared" si="99"/>
        <v>0</v>
      </c>
    </row>
    <row r="448" spans="1:11" ht="26.4">
      <c r="A448" s="34" t="s">
        <v>56</v>
      </c>
      <c r="B448" s="26" t="s">
        <v>57</v>
      </c>
      <c r="C448" s="27">
        <v>0</v>
      </c>
      <c r="D448" s="27">
        <v>83627</v>
      </c>
      <c r="E448" s="27">
        <v>0</v>
      </c>
      <c r="F448" s="27">
        <v>0</v>
      </c>
      <c r="G448" s="27">
        <f t="shared" si="95"/>
        <v>0</v>
      </c>
      <c r="H448" s="27">
        <f t="shared" si="96"/>
        <v>0</v>
      </c>
      <c r="I448" s="28">
        <f t="shared" si="97"/>
        <v>0</v>
      </c>
      <c r="J448" s="28">
        <f t="shared" si="98"/>
        <v>0</v>
      </c>
      <c r="K448" s="28">
        <f t="shared" si="99"/>
        <v>0</v>
      </c>
    </row>
    <row r="449" spans="1:11" ht="26.4">
      <c r="A449" s="35" t="s">
        <v>58</v>
      </c>
      <c r="B449" s="26" t="s">
        <v>59</v>
      </c>
      <c r="C449" s="27">
        <v>0</v>
      </c>
      <c r="D449" s="27">
        <v>83627</v>
      </c>
      <c r="E449" s="27">
        <v>0</v>
      </c>
      <c r="F449" s="27">
        <v>0</v>
      </c>
      <c r="G449" s="27">
        <f t="shared" si="95"/>
        <v>0</v>
      </c>
      <c r="H449" s="27">
        <f t="shared" si="96"/>
        <v>0</v>
      </c>
      <c r="I449" s="28">
        <f t="shared" si="97"/>
        <v>0</v>
      </c>
      <c r="J449" s="28">
        <f t="shared" si="98"/>
        <v>0</v>
      </c>
      <c r="K449" s="28">
        <f t="shared" si="99"/>
        <v>0</v>
      </c>
    </row>
    <row r="450" spans="1:11" ht="26.4">
      <c r="A450" s="33" t="s">
        <v>144</v>
      </c>
      <c r="B450" s="26" t="s">
        <v>145</v>
      </c>
      <c r="C450" s="27">
        <v>105284.37</v>
      </c>
      <c r="D450" s="27">
        <v>340000</v>
      </c>
      <c r="E450" s="27">
        <v>135000</v>
      </c>
      <c r="F450" s="27">
        <v>85839.49</v>
      </c>
      <c r="G450" s="27">
        <f t="shared" si="95"/>
        <v>-19444.87999999999</v>
      </c>
      <c r="H450" s="27">
        <f t="shared" si="96"/>
        <v>49160.509999999995</v>
      </c>
      <c r="I450" s="28">
        <f t="shared" si="97"/>
        <v>-18.468914236747565</v>
      </c>
      <c r="J450" s="28">
        <f t="shared" si="98"/>
        <v>63.584807407407403</v>
      </c>
      <c r="K450" s="28">
        <f t="shared" si="99"/>
        <v>25.246908823529413</v>
      </c>
    </row>
    <row r="451" spans="1:11" ht="26.4">
      <c r="A451" s="34" t="s">
        <v>167</v>
      </c>
      <c r="B451" s="26" t="s">
        <v>168</v>
      </c>
      <c r="C451" s="27">
        <v>105284.37</v>
      </c>
      <c r="D451" s="27">
        <v>320000</v>
      </c>
      <c r="E451" s="27">
        <v>130000</v>
      </c>
      <c r="F451" s="27">
        <v>85839.49</v>
      </c>
      <c r="G451" s="27">
        <f t="shared" si="95"/>
        <v>-19444.87999999999</v>
      </c>
      <c r="H451" s="27">
        <f t="shared" si="96"/>
        <v>44160.509999999995</v>
      </c>
      <c r="I451" s="28">
        <f t="shared" si="97"/>
        <v>-18.468914236747565</v>
      </c>
      <c r="J451" s="28">
        <f t="shared" si="98"/>
        <v>66.030376923076929</v>
      </c>
      <c r="K451" s="28">
        <f t="shared" si="99"/>
        <v>26.824840625</v>
      </c>
    </row>
    <row r="452" spans="1:11" ht="39.6">
      <c r="A452" s="34" t="s">
        <v>146</v>
      </c>
      <c r="B452" s="26" t="s">
        <v>147</v>
      </c>
      <c r="C452" s="27">
        <v>0</v>
      </c>
      <c r="D452" s="27">
        <v>20000</v>
      </c>
      <c r="E452" s="27">
        <v>5000</v>
      </c>
      <c r="F452" s="27">
        <v>0</v>
      </c>
      <c r="G452" s="27">
        <f t="shared" si="95"/>
        <v>0</v>
      </c>
      <c r="H452" s="27">
        <f t="shared" si="96"/>
        <v>5000</v>
      </c>
      <c r="I452" s="28">
        <f t="shared" si="97"/>
        <v>0</v>
      </c>
      <c r="J452" s="28">
        <f t="shared" si="98"/>
        <v>0</v>
      </c>
      <c r="K452" s="28">
        <f t="shared" si="99"/>
        <v>0</v>
      </c>
    </row>
    <row r="453" spans="1:11">
      <c r="A453" s="31" t="s">
        <v>60</v>
      </c>
      <c r="B453" s="26" t="s">
        <v>61</v>
      </c>
      <c r="C453" s="27">
        <v>45874.44</v>
      </c>
      <c r="D453" s="27">
        <v>185400</v>
      </c>
      <c r="E453" s="27">
        <v>50000</v>
      </c>
      <c r="F453" s="27">
        <v>80625.95</v>
      </c>
      <c r="G453" s="27">
        <f t="shared" si="95"/>
        <v>34751.509999999995</v>
      </c>
      <c r="H453" s="27">
        <f t="shared" si="96"/>
        <v>-30625.949999999997</v>
      </c>
      <c r="I453" s="28">
        <f t="shared" si="97"/>
        <v>75.753535084024975</v>
      </c>
      <c r="J453" s="28">
        <f t="shared" si="98"/>
        <v>161.25190000000001</v>
      </c>
      <c r="K453" s="28">
        <f t="shared" si="99"/>
        <v>43.487567421790722</v>
      </c>
    </row>
    <row r="454" spans="1:11">
      <c r="A454" s="32" t="s">
        <v>194</v>
      </c>
      <c r="B454" s="26" t="s">
        <v>195</v>
      </c>
      <c r="C454" s="27">
        <v>45874.44</v>
      </c>
      <c r="D454" s="27">
        <v>185400</v>
      </c>
      <c r="E454" s="27">
        <v>50000</v>
      </c>
      <c r="F454" s="27">
        <v>80625.95</v>
      </c>
      <c r="G454" s="27">
        <f t="shared" si="95"/>
        <v>34751.509999999995</v>
      </c>
      <c r="H454" s="27">
        <f t="shared" si="96"/>
        <v>-30625.949999999997</v>
      </c>
      <c r="I454" s="28">
        <f t="shared" si="97"/>
        <v>75.753535084024975</v>
      </c>
      <c r="J454" s="28">
        <f t="shared" si="98"/>
        <v>161.25190000000001</v>
      </c>
      <c r="K454" s="28">
        <f t="shared" si="99"/>
        <v>43.487567421790722</v>
      </c>
    </row>
    <row r="455" spans="1:11" ht="26.4">
      <c r="A455" s="33" t="s">
        <v>196</v>
      </c>
      <c r="B455" s="26" t="s">
        <v>197</v>
      </c>
      <c r="C455" s="27">
        <v>45874.44</v>
      </c>
      <c r="D455" s="27">
        <v>185400</v>
      </c>
      <c r="E455" s="27">
        <v>50000</v>
      </c>
      <c r="F455" s="27">
        <v>80625.95</v>
      </c>
      <c r="G455" s="27">
        <f t="shared" si="95"/>
        <v>34751.509999999995</v>
      </c>
      <c r="H455" s="27">
        <f t="shared" si="96"/>
        <v>-30625.949999999997</v>
      </c>
      <c r="I455" s="28">
        <f t="shared" si="97"/>
        <v>75.753535084024975</v>
      </c>
      <c r="J455" s="28">
        <f t="shared" si="98"/>
        <v>161.25190000000001</v>
      </c>
      <c r="K455" s="28">
        <f t="shared" si="99"/>
        <v>43.487567421790722</v>
      </c>
    </row>
    <row r="456" spans="1:11">
      <c r="A456" s="34" t="s">
        <v>198</v>
      </c>
      <c r="B456" s="26" t="s">
        <v>199</v>
      </c>
      <c r="C456" s="27">
        <v>45874.44</v>
      </c>
      <c r="D456" s="27">
        <v>185400</v>
      </c>
      <c r="E456" s="27">
        <v>50000</v>
      </c>
      <c r="F456" s="27">
        <v>80625.95</v>
      </c>
      <c r="G456" s="27">
        <f t="shared" si="95"/>
        <v>34751.509999999995</v>
      </c>
      <c r="H456" s="27">
        <f t="shared" si="96"/>
        <v>-30625.949999999997</v>
      </c>
      <c r="I456" s="28">
        <f t="shared" si="97"/>
        <v>75.753535084024975</v>
      </c>
      <c r="J456" s="28">
        <f t="shared" si="98"/>
        <v>161.25190000000001</v>
      </c>
      <c r="K456" s="28">
        <f t="shared" si="99"/>
        <v>43.487567421790722</v>
      </c>
    </row>
    <row r="457" spans="1:11">
      <c r="A457" s="25"/>
      <c r="B457" s="26" t="s">
        <v>64</v>
      </c>
      <c r="C457" s="27">
        <v>702975.2</v>
      </c>
      <c r="D457" s="27">
        <v>0</v>
      </c>
      <c r="E457" s="27">
        <v>0</v>
      </c>
      <c r="F457" s="27">
        <v>604864.46</v>
      </c>
      <c r="G457" s="27">
        <f t="shared" si="95"/>
        <v>-98110.739999999991</v>
      </c>
      <c r="H457" s="27">
        <f t="shared" si="96"/>
        <v>-604864.46</v>
      </c>
      <c r="I457" s="28">
        <f t="shared" si="97"/>
        <v>-13.956500883672703</v>
      </c>
      <c r="J457" s="28">
        <f t="shared" si="98"/>
        <v>0</v>
      </c>
      <c r="K457" s="28">
        <f t="shared" si="99"/>
        <v>0</v>
      </c>
    </row>
    <row r="458" spans="1:11">
      <c r="A458" s="25" t="s">
        <v>65</v>
      </c>
      <c r="B458" s="26" t="s">
        <v>66</v>
      </c>
      <c r="C458" s="27">
        <v>-702975.2</v>
      </c>
      <c r="D458" s="27">
        <v>0</v>
      </c>
      <c r="E458" s="27">
        <v>0</v>
      </c>
      <c r="F458" s="27">
        <v>-604864.46</v>
      </c>
      <c r="G458" s="27">
        <f t="shared" si="95"/>
        <v>98110.739999999991</v>
      </c>
      <c r="H458" s="27">
        <f t="shared" si="96"/>
        <v>604864.46</v>
      </c>
      <c r="I458" s="28">
        <f t="shared" si="97"/>
        <v>-13.956500883672703</v>
      </c>
      <c r="J458" s="28">
        <f t="shared" si="98"/>
        <v>0</v>
      </c>
      <c r="K458" s="28">
        <f t="shared" si="99"/>
        <v>0</v>
      </c>
    </row>
    <row r="459" spans="1:11">
      <c r="A459" s="31" t="s">
        <v>67</v>
      </c>
      <c r="B459" s="26" t="s">
        <v>68</v>
      </c>
      <c r="C459" s="27">
        <v>-702975.2</v>
      </c>
      <c r="D459" s="27">
        <v>0</v>
      </c>
      <c r="E459" s="27">
        <v>0</v>
      </c>
      <c r="F459" s="27">
        <v>-604864.46</v>
      </c>
      <c r="G459" s="27">
        <f t="shared" si="95"/>
        <v>98110.739999999991</v>
      </c>
      <c r="H459" s="27">
        <f t="shared" si="96"/>
        <v>604864.46</v>
      </c>
      <c r="I459" s="28">
        <f t="shared" si="97"/>
        <v>-13.956500883672703</v>
      </c>
      <c r="J459" s="28">
        <f t="shared" si="98"/>
        <v>0</v>
      </c>
      <c r="K459" s="28">
        <f t="shared" si="99"/>
        <v>0</v>
      </c>
    </row>
    <row r="460" spans="1:11">
      <c r="A460" s="36" t="s">
        <v>256</v>
      </c>
      <c r="B460" s="37" t="s">
        <v>624</v>
      </c>
      <c r="C460" s="38"/>
      <c r="D460" s="38"/>
      <c r="E460" s="38"/>
      <c r="F460" s="38"/>
      <c r="G460" s="38"/>
      <c r="H460" s="38"/>
      <c r="I460" s="39"/>
      <c r="J460" s="39"/>
      <c r="K460" s="39"/>
    </row>
    <row r="461" spans="1:11">
      <c r="A461" s="25" t="s">
        <v>28</v>
      </c>
      <c r="B461" s="26" t="s">
        <v>29</v>
      </c>
      <c r="C461" s="27">
        <v>6169060</v>
      </c>
      <c r="D461" s="27">
        <v>6642926</v>
      </c>
      <c r="E461" s="27">
        <v>5366799</v>
      </c>
      <c r="F461" s="27">
        <v>6642926</v>
      </c>
      <c r="G461" s="27">
        <f t="shared" ref="G461:G470" si="100">F461-C461</f>
        <v>473866</v>
      </c>
      <c r="H461" s="27">
        <f t="shared" ref="H461:H470" si="101">E461-F461</f>
        <v>-1276127</v>
      </c>
      <c r="I461" s="28">
        <f t="shared" ref="I461:I470" si="102">IF(ISERROR(F461/C461),0,F461/C461*100-100)</f>
        <v>7.6813323261566637</v>
      </c>
      <c r="J461" s="28">
        <f t="shared" ref="J461:J470" si="103">IF(ISERROR(F461/E461),0,F461/E461*100)</f>
        <v>123.77817764369412</v>
      </c>
      <c r="K461" s="28">
        <f t="shared" ref="K461:K470" si="104">IF(ISERROR(F461/D461),0,F461/D461*100)</f>
        <v>100</v>
      </c>
    </row>
    <row r="462" spans="1:11">
      <c r="A462" s="31" t="s">
        <v>30</v>
      </c>
      <c r="B462" s="26" t="s">
        <v>31</v>
      </c>
      <c r="C462" s="27">
        <v>6169060</v>
      </c>
      <c r="D462" s="27">
        <v>6642926</v>
      </c>
      <c r="E462" s="27">
        <v>5366799</v>
      </c>
      <c r="F462" s="27">
        <v>6642926</v>
      </c>
      <c r="G462" s="27">
        <f t="shared" si="100"/>
        <v>473866</v>
      </c>
      <c r="H462" s="27">
        <f t="shared" si="101"/>
        <v>-1276127</v>
      </c>
      <c r="I462" s="28">
        <f t="shared" si="102"/>
        <v>7.6813323261566637</v>
      </c>
      <c r="J462" s="28">
        <f t="shared" si="103"/>
        <v>123.77817764369412</v>
      </c>
      <c r="K462" s="28">
        <f t="shared" si="104"/>
        <v>100</v>
      </c>
    </row>
    <row r="463" spans="1:11">
      <c r="A463" s="32" t="s">
        <v>32</v>
      </c>
      <c r="B463" s="26" t="s">
        <v>33</v>
      </c>
      <c r="C463" s="27">
        <v>6169060</v>
      </c>
      <c r="D463" s="27">
        <v>6642926</v>
      </c>
      <c r="E463" s="27">
        <v>5366799</v>
      </c>
      <c r="F463" s="27">
        <v>6642926</v>
      </c>
      <c r="G463" s="27">
        <f t="shared" si="100"/>
        <v>473866</v>
      </c>
      <c r="H463" s="27">
        <f t="shared" si="101"/>
        <v>-1276127</v>
      </c>
      <c r="I463" s="28">
        <f t="shared" si="102"/>
        <v>7.6813323261566637</v>
      </c>
      <c r="J463" s="28">
        <f t="shared" si="103"/>
        <v>123.77817764369412</v>
      </c>
      <c r="K463" s="28">
        <f t="shared" si="104"/>
        <v>100</v>
      </c>
    </row>
    <row r="464" spans="1:11">
      <c r="A464" s="25" t="s">
        <v>34</v>
      </c>
      <c r="B464" s="26" t="s">
        <v>35</v>
      </c>
      <c r="C464" s="27">
        <v>5519925</v>
      </c>
      <c r="D464" s="27">
        <v>6642926</v>
      </c>
      <c r="E464" s="27">
        <v>5366799</v>
      </c>
      <c r="F464" s="27">
        <v>5366799</v>
      </c>
      <c r="G464" s="27">
        <f t="shared" si="100"/>
        <v>-153126</v>
      </c>
      <c r="H464" s="27">
        <f t="shared" si="101"/>
        <v>0</v>
      </c>
      <c r="I464" s="28">
        <f t="shared" si="102"/>
        <v>-2.7740594301552903</v>
      </c>
      <c r="J464" s="28">
        <f t="shared" si="103"/>
        <v>100</v>
      </c>
      <c r="K464" s="28">
        <f t="shared" si="104"/>
        <v>80.78968514777975</v>
      </c>
    </row>
    <row r="465" spans="1:11">
      <c r="A465" s="31" t="s">
        <v>36</v>
      </c>
      <c r="B465" s="26" t="s">
        <v>37</v>
      </c>
      <c r="C465" s="27">
        <v>5519925</v>
      </c>
      <c r="D465" s="27">
        <v>6642926</v>
      </c>
      <c r="E465" s="27">
        <v>5366799</v>
      </c>
      <c r="F465" s="27">
        <v>5366799</v>
      </c>
      <c r="G465" s="27">
        <f t="shared" si="100"/>
        <v>-153126</v>
      </c>
      <c r="H465" s="27">
        <f t="shared" si="101"/>
        <v>0</v>
      </c>
      <c r="I465" s="28">
        <f t="shared" si="102"/>
        <v>-2.7740594301552903</v>
      </c>
      <c r="J465" s="28">
        <f t="shared" si="103"/>
        <v>100</v>
      </c>
      <c r="K465" s="28">
        <f t="shared" si="104"/>
        <v>80.78968514777975</v>
      </c>
    </row>
    <row r="466" spans="1:11">
      <c r="A466" s="32" t="s">
        <v>46</v>
      </c>
      <c r="B466" s="26" t="s">
        <v>47</v>
      </c>
      <c r="C466" s="27">
        <v>5519925</v>
      </c>
      <c r="D466" s="27">
        <v>6642926</v>
      </c>
      <c r="E466" s="27">
        <v>5366799</v>
      </c>
      <c r="F466" s="27">
        <v>5366799</v>
      </c>
      <c r="G466" s="27">
        <f t="shared" si="100"/>
        <v>-153126</v>
      </c>
      <c r="H466" s="27">
        <f t="shared" si="101"/>
        <v>0</v>
      </c>
      <c r="I466" s="28">
        <f t="shared" si="102"/>
        <v>-2.7740594301552903</v>
      </c>
      <c r="J466" s="28">
        <f t="shared" si="103"/>
        <v>100</v>
      </c>
      <c r="K466" s="28">
        <f t="shared" si="104"/>
        <v>80.78968514777975</v>
      </c>
    </row>
    <row r="467" spans="1:11">
      <c r="A467" s="33" t="s">
        <v>48</v>
      </c>
      <c r="B467" s="26" t="s">
        <v>49</v>
      </c>
      <c r="C467" s="27">
        <v>5519925</v>
      </c>
      <c r="D467" s="27">
        <v>6642926</v>
      </c>
      <c r="E467" s="27">
        <v>5366799</v>
      </c>
      <c r="F467" s="27">
        <v>5366799</v>
      </c>
      <c r="G467" s="27">
        <f t="shared" si="100"/>
        <v>-153126</v>
      </c>
      <c r="H467" s="27">
        <f t="shared" si="101"/>
        <v>0</v>
      </c>
      <c r="I467" s="28">
        <f t="shared" si="102"/>
        <v>-2.7740594301552903</v>
      </c>
      <c r="J467" s="28">
        <f t="shared" si="103"/>
        <v>100</v>
      </c>
      <c r="K467" s="28">
        <f t="shared" si="104"/>
        <v>80.78968514777975</v>
      </c>
    </row>
    <row r="468" spans="1:11">
      <c r="A468" s="25"/>
      <c r="B468" s="26" t="s">
        <v>64</v>
      </c>
      <c r="C468" s="27">
        <v>649135</v>
      </c>
      <c r="D468" s="27">
        <v>0</v>
      </c>
      <c r="E468" s="27">
        <v>0</v>
      </c>
      <c r="F468" s="27">
        <v>1276127</v>
      </c>
      <c r="G468" s="27">
        <f t="shared" si="100"/>
        <v>626992</v>
      </c>
      <c r="H468" s="27">
        <f t="shared" si="101"/>
        <v>-1276127</v>
      </c>
      <c r="I468" s="28">
        <f t="shared" si="102"/>
        <v>96.58884515547615</v>
      </c>
      <c r="J468" s="28">
        <f t="shared" si="103"/>
        <v>0</v>
      </c>
      <c r="K468" s="28">
        <f t="shared" si="104"/>
        <v>0</v>
      </c>
    </row>
    <row r="469" spans="1:11">
      <c r="A469" s="25" t="s">
        <v>65</v>
      </c>
      <c r="B469" s="26" t="s">
        <v>66</v>
      </c>
      <c r="C469" s="27">
        <v>-649135</v>
      </c>
      <c r="D469" s="27">
        <v>0</v>
      </c>
      <c r="E469" s="27">
        <v>0</v>
      </c>
      <c r="F469" s="27">
        <v>-1276127</v>
      </c>
      <c r="G469" s="27">
        <f t="shared" si="100"/>
        <v>-626992</v>
      </c>
      <c r="H469" s="27">
        <f t="shared" si="101"/>
        <v>1276127</v>
      </c>
      <c r="I469" s="28">
        <f t="shared" si="102"/>
        <v>96.58884515547615</v>
      </c>
      <c r="J469" s="28">
        <f t="shared" si="103"/>
        <v>0</v>
      </c>
      <c r="K469" s="28">
        <f t="shared" si="104"/>
        <v>0</v>
      </c>
    </row>
    <row r="470" spans="1:11">
      <c r="A470" s="31" t="s">
        <v>67</v>
      </c>
      <c r="B470" s="26" t="s">
        <v>68</v>
      </c>
      <c r="C470" s="27">
        <v>-649135</v>
      </c>
      <c r="D470" s="27">
        <v>0</v>
      </c>
      <c r="E470" s="27">
        <v>0</v>
      </c>
      <c r="F470" s="27">
        <v>-1276127</v>
      </c>
      <c r="G470" s="27">
        <f t="shared" si="100"/>
        <v>-626992</v>
      </c>
      <c r="H470" s="27">
        <f t="shared" si="101"/>
        <v>1276127</v>
      </c>
      <c r="I470" s="28">
        <f t="shared" si="102"/>
        <v>96.58884515547615</v>
      </c>
      <c r="J470" s="28">
        <f t="shared" si="103"/>
        <v>0</v>
      </c>
      <c r="K470" s="28">
        <f t="shared" si="104"/>
        <v>0</v>
      </c>
    </row>
    <row r="471" spans="1:11" ht="39.6">
      <c r="A471" s="40" t="s">
        <v>260</v>
      </c>
      <c r="B471" s="37" t="s">
        <v>625</v>
      </c>
      <c r="C471" s="38"/>
      <c r="D471" s="38"/>
      <c r="E471" s="38"/>
      <c r="F471" s="38"/>
      <c r="G471" s="38"/>
      <c r="H471" s="38"/>
      <c r="I471" s="39"/>
      <c r="J471" s="39"/>
      <c r="K471" s="39"/>
    </row>
    <row r="472" spans="1:11">
      <c r="A472" s="25" t="s">
        <v>28</v>
      </c>
      <c r="B472" s="26" t="s">
        <v>29</v>
      </c>
      <c r="C472" s="27">
        <v>5416800</v>
      </c>
      <c r="D472" s="27">
        <v>5896127</v>
      </c>
      <c r="E472" s="27">
        <v>4800000</v>
      </c>
      <c r="F472" s="27">
        <v>5896127</v>
      </c>
      <c r="G472" s="27">
        <f t="shared" ref="G472:G481" si="105">F472-C472</f>
        <v>479327</v>
      </c>
      <c r="H472" s="27">
        <f t="shared" ref="H472:H481" si="106">E472-F472</f>
        <v>-1096127</v>
      </c>
      <c r="I472" s="28">
        <f t="shared" ref="I472:I481" si="107">IF(ISERROR(F472/C472),0,F472/C472*100-100)</f>
        <v>8.8488960271747175</v>
      </c>
      <c r="J472" s="28">
        <f t="shared" ref="J472:J481" si="108">IF(ISERROR(F472/E472),0,F472/E472*100)</f>
        <v>122.83597916666666</v>
      </c>
      <c r="K472" s="28">
        <f t="shared" ref="K472:K481" si="109">IF(ISERROR(F472/D472),0,F472/D472*100)</f>
        <v>100</v>
      </c>
    </row>
    <row r="473" spans="1:11">
      <c r="A473" s="31" t="s">
        <v>30</v>
      </c>
      <c r="B473" s="26" t="s">
        <v>31</v>
      </c>
      <c r="C473" s="27">
        <v>5416800</v>
      </c>
      <c r="D473" s="27">
        <v>5896127</v>
      </c>
      <c r="E473" s="27">
        <v>4800000</v>
      </c>
      <c r="F473" s="27">
        <v>5896127</v>
      </c>
      <c r="G473" s="27">
        <f t="shared" si="105"/>
        <v>479327</v>
      </c>
      <c r="H473" s="27">
        <f t="shared" si="106"/>
        <v>-1096127</v>
      </c>
      <c r="I473" s="28">
        <f t="shared" si="107"/>
        <v>8.8488960271747175</v>
      </c>
      <c r="J473" s="28">
        <f t="shared" si="108"/>
        <v>122.83597916666666</v>
      </c>
      <c r="K473" s="28">
        <f t="shared" si="109"/>
        <v>100</v>
      </c>
    </row>
    <row r="474" spans="1:11">
      <c r="A474" s="32" t="s">
        <v>32</v>
      </c>
      <c r="B474" s="26" t="s">
        <v>33</v>
      </c>
      <c r="C474" s="27">
        <v>5416800</v>
      </c>
      <c r="D474" s="27">
        <v>5896127</v>
      </c>
      <c r="E474" s="27">
        <v>4800000</v>
      </c>
      <c r="F474" s="27">
        <v>5896127</v>
      </c>
      <c r="G474" s="27">
        <f t="shared" si="105"/>
        <v>479327</v>
      </c>
      <c r="H474" s="27">
        <f t="shared" si="106"/>
        <v>-1096127</v>
      </c>
      <c r="I474" s="28">
        <f t="shared" si="107"/>
        <v>8.8488960271747175</v>
      </c>
      <c r="J474" s="28">
        <f t="shared" si="108"/>
        <v>122.83597916666666</v>
      </c>
      <c r="K474" s="28">
        <f t="shared" si="109"/>
        <v>100</v>
      </c>
    </row>
    <row r="475" spans="1:11">
      <c r="A475" s="25" t="s">
        <v>34</v>
      </c>
      <c r="B475" s="26" t="s">
        <v>35</v>
      </c>
      <c r="C475" s="27">
        <v>4892732</v>
      </c>
      <c r="D475" s="27">
        <v>5896127</v>
      </c>
      <c r="E475" s="27">
        <v>4800000</v>
      </c>
      <c r="F475" s="27">
        <v>4800000</v>
      </c>
      <c r="G475" s="27">
        <f t="shared" si="105"/>
        <v>-92732</v>
      </c>
      <c r="H475" s="27">
        <f t="shared" si="106"/>
        <v>0</v>
      </c>
      <c r="I475" s="28">
        <f t="shared" si="107"/>
        <v>-1.895301030181102</v>
      </c>
      <c r="J475" s="28">
        <f t="shared" si="108"/>
        <v>100</v>
      </c>
      <c r="K475" s="28">
        <f t="shared" si="109"/>
        <v>81.409372627149992</v>
      </c>
    </row>
    <row r="476" spans="1:11">
      <c r="A476" s="31" t="s">
        <v>36</v>
      </c>
      <c r="B476" s="26" t="s">
        <v>37</v>
      </c>
      <c r="C476" s="27">
        <v>4892732</v>
      </c>
      <c r="D476" s="27">
        <v>5896127</v>
      </c>
      <c r="E476" s="27">
        <v>4800000</v>
      </c>
      <c r="F476" s="27">
        <v>4800000</v>
      </c>
      <c r="G476" s="27">
        <f t="shared" si="105"/>
        <v>-92732</v>
      </c>
      <c r="H476" s="27">
        <f t="shared" si="106"/>
        <v>0</v>
      </c>
      <c r="I476" s="28">
        <f t="shared" si="107"/>
        <v>-1.895301030181102</v>
      </c>
      <c r="J476" s="28">
        <f t="shared" si="108"/>
        <v>100</v>
      </c>
      <c r="K476" s="28">
        <f t="shared" si="109"/>
        <v>81.409372627149992</v>
      </c>
    </row>
    <row r="477" spans="1:11">
      <c r="A477" s="32" t="s">
        <v>46</v>
      </c>
      <c r="B477" s="26" t="s">
        <v>47</v>
      </c>
      <c r="C477" s="27">
        <v>4892732</v>
      </c>
      <c r="D477" s="27">
        <v>5896127</v>
      </c>
      <c r="E477" s="27">
        <v>4800000</v>
      </c>
      <c r="F477" s="27">
        <v>4800000</v>
      </c>
      <c r="G477" s="27">
        <f t="shared" si="105"/>
        <v>-92732</v>
      </c>
      <c r="H477" s="27">
        <f t="shared" si="106"/>
        <v>0</v>
      </c>
      <c r="I477" s="28">
        <f t="shared" si="107"/>
        <v>-1.895301030181102</v>
      </c>
      <c r="J477" s="28">
        <f t="shared" si="108"/>
        <v>100</v>
      </c>
      <c r="K477" s="28">
        <f t="shared" si="109"/>
        <v>81.409372627149992</v>
      </c>
    </row>
    <row r="478" spans="1:11">
      <c r="A478" s="33" t="s">
        <v>48</v>
      </c>
      <c r="B478" s="26" t="s">
        <v>49</v>
      </c>
      <c r="C478" s="27">
        <v>4892732</v>
      </c>
      <c r="D478" s="27">
        <v>5896127</v>
      </c>
      <c r="E478" s="27">
        <v>4800000</v>
      </c>
      <c r="F478" s="27">
        <v>4800000</v>
      </c>
      <c r="G478" s="27">
        <f t="shared" si="105"/>
        <v>-92732</v>
      </c>
      <c r="H478" s="27">
        <f t="shared" si="106"/>
        <v>0</v>
      </c>
      <c r="I478" s="28">
        <f t="shared" si="107"/>
        <v>-1.895301030181102</v>
      </c>
      <c r="J478" s="28">
        <f t="shared" si="108"/>
        <v>100</v>
      </c>
      <c r="K478" s="28">
        <f t="shared" si="109"/>
        <v>81.409372627149992</v>
      </c>
    </row>
    <row r="479" spans="1:11">
      <c r="A479" s="25"/>
      <c r="B479" s="26" t="s">
        <v>64</v>
      </c>
      <c r="C479" s="27">
        <v>524068</v>
      </c>
      <c r="D479" s="27">
        <v>0</v>
      </c>
      <c r="E479" s="27">
        <v>0</v>
      </c>
      <c r="F479" s="27">
        <v>1096127</v>
      </c>
      <c r="G479" s="27">
        <f t="shared" si="105"/>
        <v>572059</v>
      </c>
      <c r="H479" s="27">
        <f t="shared" si="106"/>
        <v>-1096127</v>
      </c>
      <c r="I479" s="28">
        <f t="shared" si="107"/>
        <v>109.1573994214491</v>
      </c>
      <c r="J479" s="28">
        <f t="shared" si="108"/>
        <v>0</v>
      </c>
      <c r="K479" s="28">
        <f t="shared" si="109"/>
        <v>0</v>
      </c>
    </row>
    <row r="480" spans="1:11">
      <c r="A480" s="25" t="s">
        <v>65</v>
      </c>
      <c r="B480" s="26" t="s">
        <v>66</v>
      </c>
      <c r="C480" s="27">
        <v>-524068</v>
      </c>
      <c r="D480" s="27">
        <v>0</v>
      </c>
      <c r="E480" s="27">
        <v>0</v>
      </c>
      <c r="F480" s="27">
        <v>-1096127</v>
      </c>
      <c r="G480" s="27">
        <f t="shared" si="105"/>
        <v>-572059</v>
      </c>
      <c r="H480" s="27">
        <f t="shared" si="106"/>
        <v>1096127</v>
      </c>
      <c r="I480" s="28">
        <f t="shared" si="107"/>
        <v>109.1573994214491</v>
      </c>
      <c r="J480" s="28">
        <f t="shared" si="108"/>
        <v>0</v>
      </c>
      <c r="K480" s="28">
        <f t="shared" si="109"/>
        <v>0</v>
      </c>
    </row>
    <row r="481" spans="1:11">
      <c r="A481" s="31" t="s">
        <v>67</v>
      </c>
      <c r="B481" s="26" t="s">
        <v>68</v>
      </c>
      <c r="C481" s="27">
        <v>-524068</v>
      </c>
      <c r="D481" s="27">
        <v>0</v>
      </c>
      <c r="E481" s="27">
        <v>0</v>
      </c>
      <c r="F481" s="27">
        <v>-1096127</v>
      </c>
      <c r="G481" s="27">
        <f t="shared" si="105"/>
        <v>-572059</v>
      </c>
      <c r="H481" s="27">
        <f t="shared" si="106"/>
        <v>1096127</v>
      </c>
      <c r="I481" s="28">
        <f t="shared" si="107"/>
        <v>109.1573994214491</v>
      </c>
      <c r="J481" s="28">
        <f t="shared" si="108"/>
        <v>0</v>
      </c>
      <c r="K481" s="28">
        <f t="shared" si="109"/>
        <v>0</v>
      </c>
    </row>
    <row r="482" spans="1:11" ht="26.4">
      <c r="A482" s="40" t="s">
        <v>626</v>
      </c>
      <c r="B482" s="37" t="s">
        <v>627</v>
      </c>
      <c r="C482" s="38"/>
      <c r="D482" s="38"/>
      <c r="E482" s="38"/>
      <c r="F482" s="38"/>
      <c r="G482" s="38"/>
      <c r="H482" s="38"/>
      <c r="I482" s="39"/>
      <c r="J482" s="39"/>
      <c r="K482" s="39"/>
    </row>
    <row r="483" spans="1:11">
      <c r="A483" s="25" t="s">
        <v>28</v>
      </c>
      <c r="B483" s="26" t="s">
        <v>29</v>
      </c>
      <c r="C483" s="27">
        <v>752260</v>
      </c>
      <c r="D483" s="27">
        <v>746799</v>
      </c>
      <c r="E483" s="27">
        <v>566799</v>
      </c>
      <c r="F483" s="27">
        <v>746799</v>
      </c>
      <c r="G483" s="27">
        <f t="shared" ref="G483:G492" si="110">F483-C483</f>
        <v>-5461</v>
      </c>
      <c r="H483" s="27">
        <f t="shared" ref="H483:H492" si="111">E483-F483</f>
        <v>-180000</v>
      </c>
      <c r="I483" s="28">
        <f t="shared" ref="I483:I492" si="112">IF(ISERROR(F483/C483),0,F483/C483*100-100)</f>
        <v>-0.72594581660597157</v>
      </c>
      <c r="J483" s="28">
        <f t="shared" ref="J483:J492" si="113">IF(ISERROR(F483/E483),0,F483/E483*100)</f>
        <v>131.75728962118848</v>
      </c>
      <c r="K483" s="28">
        <f t="shared" ref="K483:K492" si="114">IF(ISERROR(F483/D483),0,F483/D483*100)</f>
        <v>100</v>
      </c>
    </row>
    <row r="484" spans="1:11">
      <c r="A484" s="31" t="s">
        <v>30</v>
      </c>
      <c r="B484" s="26" t="s">
        <v>31</v>
      </c>
      <c r="C484" s="27">
        <v>752260</v>
      </c>
      <c r="D484" s="27">
        <v>746799</v>
      </c>
      <c r="E484" s="27">
        <v>566799</v>
      </c>
      <c r="F484" s="27">
        <v>746799</v>
      </c>
      <c r="G484" s="27">
        <f t="shared" si="110"/>
        <v>-5461</v>
      </c>
      <c r="H484" s="27">
        <f t="shared" si="111"/>
        <v>-180000</v>
      </c>
      <c r="I484" s="28">
        <f t="shared" si="112"/>
        <v>-0.72594581660597157</v>
      </c>
      <c r="J484" s="28">
        <f t="shared" si="113"/>
        <v>131.75728962118848</v>
      </c>
      <c r="K484" s="28">
        <f t="shared" si="114"/>
        <v>100</v>
      </c>
    </row>
    <row r="485" spans="1:11">
      <c r="A485" s="32" t="s">
        <v>32</v>
      </c>
      <c r="B485" s="26" t="s">
        <v>33</v>
      </c>
      <c r="C485" s="27">
        <v>752260</v>
      </c>
      <c r="D485" s="27">
        <v>746799</v>
      </c>
      <c r="E485" s="27">
        <v>566799</v>
      </c>
      <c r="F485" s="27">
        <v>746799</v>
      </c>
      <c r="G485" s="27">
        <f t="shared" si="110"/>
        <v>-5461</v>
      </c>
      <c r="H485" s="27">
        <f t="shared" si="111"/>
        <v>-180000</v>
      </c>
      <c r="I485" s="28">
        <f t="shared" si="112"/>
        <v>-0.72594581660597157</v>
      </c>
      <c r="J485" s="28">
        <f t="shared" si="113"/>
        <v>131.75728962118848</v>
      </c>
      <c r="K485" s="28">
        <f t="shared" si="114"/>
        <v>100</v>
      </c>
    </row>
    <row r="486" spans="1:11">
      <c r="A486" s="25" t="s">
        <v>34</v>
      </c>
      <c r="B486" s="26" t="s">
        <v>35</v>
      </c>
      <c r="C486" s="27">
        <v>627193</v>
      </c>
      <c r="D486" s="27">
        <v>746799</v>
      </c>
      <c r="E486" s="27">
        <v>566799</v>
      </c>
      <c r="F486" s="27">
        <v>566799</v>
      </c>
      <c r="G486" s="27">
        <f t="shared" si="110"/>
        <v>-60394</v>
      </c>
      <c r="H486" s="27">
        <f t="shared" si="111"/>
        <v>0</v>
      </c>
      <c r="I486" s="28">
        <f t="shared" si="112"/>
        <v>-9.6292528775034185</v>
      </c>
      <c r="J486" s="28">
        <f t="shared" si="113"/>
        <v>100</v>
      </c>
      <c r="K486" s="28">
        <f t="shared" si="114"/>
        <v>75.897128946343003</v>
      </c>
    </row>
    <row r="487" spans="1:11">
      <c r="A487" s="31" t="s">
        <v>36</v>
      </c>
      <c r="B487" s="26" t="s">
        <v>37</v>
      </c>
      <c r="C487" s="27">
        <v>627193</v>
      </c>
      <c r="D487" s="27">
        <v>746799</v>
      </c>
      <c r="E487" s="27">
        <v>566799</v>
      </c>
      <c r="F487" s="27">
        <v>566799</v>
      </c>
      <c r="G487" s="27">
        <f t="shared" si="110"/>
        <v>-60394</v>
      </c>
      <c r="H487" s="27">
        <f t="shared" si="111"/>
        <v>0</v>
      </c>
      <c r="I487" s="28">
        <f t="shared" si="112"/>
        <v>-9.6292528775034185</v>
      </c>
      <c r="J487" s="28">
        <f t="shared" si="113"/>
        <v>100</v>
      </c>
      <c r="K487" s="28">
        <f t="shared" si="114"/>
        <v>75.897128946343003</v>
      </c>
    </row>
    <row r="488" spans="1:11">
      <c r="A488" s="32" t="s">
        <v>46</v>
      </c>
      <c r="B488" s="26" t="s">
        <v>47</v>
      </c>
      <c r="C488" s="27">
        <v>627193</v>
      </c>
      <c r="D488" s="27">
        <v>746799</v>
      </c>
      <c r="E488" s="27">
        <v>566799</v>
      </c>
      <c r="F488" s="27">
        <v>566799</v>
      </c>
      <c r="G488" s="27">
        <f t="shared" si="110"/>
        <v>-60394</v>
      </c>
      <c r="H488" s="27">
        <f t="shared" si="111"/>
        <v>0</v>
      </c>
      <c r="I488" s="28">
        <f t="shared" si="112"/>
        <v>-9.6292528775034185</v>
      </c>
      <c r="J488" s="28">
        <f t="shared" si="113"/>
        <v>100</v>
      </c>
      <c r="K488" s="28">
        <f t="shared" si="114"/>
        <v>75.897128946343003</v>
      </c>
    </row>
    <row r="489" spans="1:11">
      <c r="A489" s="33" t="s">
        <v>48</v>
      </c>
      <c r="B489" s="26" t="s">
        <v>49</v>
      </c>
      <c r="C489" s="27">
        <v>627193</v>
      </c>
      <c r="D489" s="27">
        <v>746799</v>
      </c>
      <c r="E489" s="27">
        <v>566799</v>
      </c>
      <c r="F489" s="27">
        <v>566799</v>
      </c>
      <c r="G489" s="27">
        <f t="shared" si="110"/>
        <v>-60394</v>
      </c>
      <c r="H489" s="27">
        <f t="shared" si="111"/>
        <v>0</v>
      </c>
      <c r="I489" s="28">
        <f t="shared" si="112"/>
        <v>-9.6292528775034185</v>
      </c>
      <c r="J489" s="28">
        <f t="shared" si="113"/>
        <v>100</v>
      </c>
      <c r="K489" s="28">
        <f t="shared" si="114"/>
        <v>75.897128946343003</v>
      </c>
    </row>
    <row r="490" spans="1:11">
      <c r="A490" s="25"/>
      <c r="B490" s="26" t="s">
        <v>64</v>
      </c>
      <c r="C490" s="27">
        <v>125067</v>
      </c>
      <c r="D490" s="27">
        <v>0</v>
      </c>
      <c r="E490" s="27">
        <v>0</v>
      </c>
      <c r="F490" s="27">
        <v>180000</v>
      </c>
      <c r="G490" s="27">
        <f t="shared" si="110"/>
        <v>54933</v>
      </c>
      <c r="H490" s="27">
        <f t="shared" si="111"/>
        <v>-180000</v>
      </c>
      <c r="I490" s="28">
        <f t="shared" si="112"/>
        <v>43.922857348461207</v>
      </c>
      <c r="J490" s="28">
        <f t="shared" si="113"/>
        <v>0</v>
      </c>
      <c r="K490" s="28">
        <f t="shared" si="114"/>
        <v>0</v>
      </c>
    </row>
    <row r="491" spans="1:11">
      <c r="A491" s="25" t="s">
        <v>65</v>
      </c>
      <c r="B491" s="26" t="s">
        <v>66</v>
      </c>
      <c r="C491" s="27">
        <v>-125067</v>
      </c>
      <c r="D491" s="27">
        <v>0</v>
      </c>
      <c r="E491" s="27">
        <v>0</v>
      </c>
      <c r="F491" s="27">
        <v>-180000</v>
      </c>
      <c r="G491" s="27">
        <f t="shared" si="110"/>
        <v>-54933</v>
      </c>
      <c r="H491" s="27">
        <f t="shared" si="111"/>
        <v>180000</v>
      </c>
      <c r="I491" s="28">
        <f t="shared" si="112"/>
        <v>43.922857348461207</v>
      </c>
      <c r="J491" s="28">
        <f t="shared" si="113"/>
        <v>0</v>
      </c>
      <c r="K491" s="28">
        <f t="shared" si="114"/>
        <v>0</v>
      </c>
    </row>
    <row r="492" spans="1:11">
      <c r="A492" s="31" t="s">
        <v>67</v>
      </c>
      <c r="B492" s="26" t="s">
        <v>68</v>
      </c>
      <c r="C492" s="27">
        <v>-125067</v>
      </c>
      <c r="D492" s="27">
        <v>0</v>
      </c>
      <c r="E492" s="27">
        <v>0</v>
      </c>
      <c r="F492" s="27">
        <v>-180000</v>
      </c>
      <c r="G492" s="27">
        <f t="shared" si="110"/>
        <v>-54933</v>
      </c>
      <c r="H492" s="27">
        <f t="shared" si="111"/>
        <v>180000</v>
      </c>
      <c r="I492" s="28">
        <f t="shared" si="112"/>
        <v>43.922857348461207</v>
      </c>
      <c r="J492" s="28">
        <f t="shared" si="113"/>
        <v>0</v>
      </c>
      <c r="K492" s="28">
        <f t="shared" si="114"/>
        <v>0</v>
      </c>
    </row>
    <row r="493" spans="1:11">
      <c r="A493" s="36" t="s">
        <v>264</v>
      </c>
      <c r="B493" s="37" t="s">
        <v>628</v>
      </c>
      <c r="C493" s="38"/>
      <c r="D493" s="38"/>
      <c r="E493" s="38"/>
      <c r="F493" s="38"/>
      <c r="G493" s="38"/>
      <c r="H493" s="38"/>
      <c r="I493" s="39"/>
      <c r="J493" s="39"/>
      <c r="K493" s="39"/>
    </row>
    <row r="494" spans="1:11">
      <c r="A494" s="25" t="s">
        <v>28</v>
      </c>
      <c r="B494" s="26" t="s">
        <v>29</v>
      </c>
      <c r="C494" s="27">
        <v>6033191.4400000004</v>
      </c>
      <c r="D494" s="27">
        <v>6446535</v>
      </c>
      <c r="E494" s="27">
        <v>4406908</v>
      </c>
      <c r="F494" s="27">
        <v>5549952.21</v>
      </c>
      <c r="G494" s="27">
        <f t="shared" ref="G494:G521" si="115">F494-C494</f>
        <v>-483239.23000000045</v>
      </c>
      <c r="H494" s="27">
        <f t="shared" ref="H494:H521" si="116">E494-F494</f>
        <v>-1143044.21</v>
      </c>
      <c r="I494" s="28">
        <f t="shared" ref="I494:I521" si="117">IF(ISERROR(F494/C494),0,F494/C494*100-100)</f>
        <v>-8.0096783734745998</v>
      </c>
      <c r="J494" s="28">
        <f t="shared" ref="J494:J521" si="118">IF(ISERROR(F494/E494),0,F494/E494*100)</f>
        <v>125.93755553780564</v>
      </c>
      <c r="K494" s="28">
        <f t="shared" ref="K494:K521" si="119">IF(ISERROR(F494/D494),0,F494/D494*100)</f>
        <v>86.092020131745201</v>
      </c>
    </row>
    <row r="495" spans="1:11">
      <c r="A495" s="31" t="s">
        <v>60</v>
      </c>
      <c r="B495" s="26" t="s">
        <v>187</v>
      </c>
      <c r="C495" s="27">
        <v>0</v>
      </c>
      <c r="D495" s="27">
        <v>0</v>
      </c>
      <c r="E495" s="27">
        <v>0</v>
      </c>
      <c r="F495" s="27">
        <v>50.38</v>
      </c>
      <c r="G495" s="27">
        <f t="shared" si="115"/>
        <v>50.38</v>
      </c>
      <c r="H495" s="27">
        <f t="shared" si="116"/>
        <v>-50.38</v>
      </c>
      <c r="I495" s="28">
        <f t="shared" si="117"/>
        <v>0</v>
      </c>
      <c r="J495" s="28">
        <f t="shared" si="118"/>
        <v>0</v>
      </c>
      <c r="K495" s="28">
        <f t="shared" si="119"/>
        <v>0</v>
      </c>
    </row>
    <row r="496" spans="1:11" ht="26.4">
      <c r="A496" s="31" t="s">
        <v>76</v>
      </c>
      <c r="B496" s="26" t="s">
        <v>77</v>
      </c>
      <c r="C496" s="27">
        <v>2252638.77</v>
      </c>
      <c r="D496" s="27">
        <v>2730708</v>
      </c>
      <c r="E496" s="27">
        <v>1784656</v>
      </c>
      <c r="F496" s="27">
        <v>1834075.59</v>
      </c>
      <c r="G496" s="27">
        <f t="shared" si="115"/>
        <v>-418563.17999999993</v>
      </c>
      <c r="H496" s="27">
        <f t="shared" si="116"/>
        <v>-49419.590000000084</v>
      </c>
      <c r="I496" s="28">
        <f t="shared" si="117"/>
        <v>-18.581016431675806</v>
      </c>
      <c r="J496" s="28">
        <f t="shared" si="118"/>
        <v>102.76913814202851</v>
      </c>
      <c r="K496" s="28">
        <f t="shared" si="119"/>
        <v>67.164837470721878</v>
      </c>
    </row>
    <row r="497" spans="1:11">
      <c r="A497" s="31" t="s">
        <v>78</v>
      </c>
      <c r="B497" s="26" t="s">
        <v>79</v>
      </c>
      <c r="C497" s="27">
        <v>61673.67</v>
      </c>
      <c r="D497" s="27">
        <v>161654</v>
      </c>
      <c r="E497" s="27">
        <v>0</v>
      </c>
      <c r="F497" s="27">
        <v>161653.24</v>
      </c>
      <c r="G497" s="27">
        <f t="shared" si="115"/>
        <v>99979.569999999992</v>
      </c>
      <c r="H497" s="27">
        <f t="shared" si="116"/>
        <v>-161653.24</v>
      </c>
      <c r="I497" s="28">
        <f t="shared" si="117"/>
        <v>162.11062192342371</v>
      </c>
      <c r="J497" s="28">
        <f t="shared" si="118"/>
        <v>0</v>
      </c>
      <c r="K497" s="28">
        <f t="shared" si="119"/>
        <v>99.999529860071505</v>
      </c>
    </row>
    <row r="498" spans="1:11">
      <c r="A498" s="32" t="s">
        <v>80</v>
      </c>
      <c r="B498" s="26" t="s">
        <v>81</v>
      </c>
      <c r="C498" s="27">
        <v>61673.67</v>
      </c>
      <c r="D498" s="27">
        <v>161654</v>
      </c>
      <c r="E498" s="27">
        <v>0</v>
      </c>
      <c r="F498" s="27">
        <v>161653.24</v>
      </c>
      <c r="G498" s="27">
        <f t="shared" si="115"/>
        <v>99979.569999999992</v>
      </c>
      <c r="H498" s="27">
        <f t="shared" si="116"/>
        <v>-161653.24</v>
      </c>
      <c r="I498" s="28">
        <f t="shared" si="117"/>
        <v>162.11062192342371</v>
      </c>
      <c r="J498" s="28">
        <f t="shared" si="118"/>
        <v>0</v>
      </c>
      <c r="K498" s="28">
        <f t="shared" si="119"/>
        <v>99.999529860071505</v>
      </c>
    </row>
    <row r="499" spans="1:11">
      <c r="A499" s="33" t="s">
        <v>82</v>
      </c>
      <c r="B499" s="26" t="s">
        <v>83</v>
      </c>
      <c r="C499" s="27">
        <v>61673.67</v>
      </c>
      <c r="D499" s="27">
        <v>161654</v>
      </c>
      <c r="E499" s="27">
        <v>0</v>
      </c>
      <c r="F499" s="27">
        <v>161653.24</v>
      </c>
      <c r="G499" s="27">
        <f t="shared" si="115"/>
        <v>99979.569999999992</v>
      </c>
      <c r="H499" s="27">
        <f t="shared" si="116"/>
        <v>-161653.24</v>
      </c>
      <c r="I499" s="28">
        <f t="shared" si="117"/>
        <v>162.11062192342371</v>
      </c>
      <c r="J499" s="28">
        <f t="shared" si="118"/>
        <v>0</v>
      </c>
      <c r="K499" s="28">
        <f t="shared" si="119"/>
        <v>99.999529860071505</v>
      </c>
    </row>
    <row r="500" spans="1:11" ht="26.4">
      <c r="A500" s="34" t="s">
        <v>84</v>
      </c>
      <c r="B500" s="26" t="s">
        <v>85</v>
      </c>
      <c r="C500" s="27">
        <v>61673.67</v>
      </c>
      <c r="D500" s="27">
        <v>161654</v>
      </c>
      <c r="E500" s="27">
        <v>0</v>
      </c>
      <c r="F500" s="27">
        <v>161653.24</v>
      </c>
      <c r="G500" s="27">
        <f t="shared" si="115"/>
        <v>99979.569999999992</v>
      </c>
      <c r="H500" s="27">
        <f t="shared" si="116"/>
        <v>-161653.24</v>
      </c>
      <c r="I500" s="28">
        <f t="shared" si="117"/>
        <v>162.11062192342371</v>
      </c>
      <c r="J500" s="28">
        <f t="shared" si="118"/>
        <v>0</v>
      </c>
      <c r="K500" s="28">
        <f t="shared" si="119"/>
        <v>99.999529860071505</v>
      </c>
    </row>
    <row r="501" spans="1:11" ht="26.4">
      <c r="A501" s="35" t="s">
        <v>86</v>
      </c>
      <c r="B501" s="26" t="s">
        <v>87</v>
      </c>
      <c r="C501" s="27">
        <v>61673.67</v>
      </c>
      <c r="D501" s="27">
        <v>161654</v>
      </c>
      <c r="E501" s="27">
        <v>0</v>
      </c>
      <c r="F501" s="27">
        <v>161653.24</v>
      </c>
      <c r="G501" s="27">
        <f t="shared" si="115"/>
        <v>99979.569999999992</v>
      </c>
      <c r="H501" s="27">
        <f t="shared" si="116"/>
        <v>-161653.24</v>
      </c>
      <c r="I501" s="28">
        <f t="shared" si="117"/>
        <v>162.11062192342371</v>
      </c>
      <c r="J501" s="28">
        <f t="shared" si="118"/>
        <v>0</v>
      </c>
      <c r="K501" s="28">
        <f t="shared" si="119"/>
        <v>99.999529860071505</v>
      </c>
    </row>
    <row r="502" spans="1:11">
      <c r="A502" s="31" t="s">
        <v>30</v>
      </c>
      <c r="B502" s="26" t="s">
        <v>31</v>
      </c>
      <c r="C502" s="27">
        <v>3718879</v>
      </c>
      <c r="D502" s="27">
        <v>3554173</v>
      </c>
      <c r="E502" s="27">
        <v>2622252</v>
      </c>
      <c r="F502" s="27">
        <v>3554173</v>
      </c>
      <c r="G502" s="27">
        <f t="shared" si="115"/>
        <v>-164706</v>
      </c>
      <c r="H502" s="27">
        <f t="shared" si="116"/>
        <v>-931921</v>
      </c>
      <c r="I502" s="28">
        <f t="shared" si="117"/>
        <v>-4.4289152725861811</v>
      </c>
      <c r="J502" s="28">
        <f t="shared" si="118"/>
        <v>135.5389565915099</v>
      </c>
      <c r="K502" s="28">
        <f t="shared" si="119"/>
        <v>100</v>
      </c>
    </row>
    <row r="503" spans="1:11">
      <c r="A503" s="32" t="s">
        <v>32</v>
      </c>
      <c r="B503" s="26" t="s">
        <v>33</v>
      </c>
      <c r="C503" s="27">
        <v>3718879</v>
      </c>
      <c r="D503" s="27">
        <v>3554173</v>
      </c>
      <c r="E503" s="27">
        <v>2622252</v>
      </c>
      <c r="F503" s="27">
        <v>3554173</v>
      </c>
      <c r="G503" s="27">
        <f t="shared" si="115"/>
        <v>-164706</v>
      </c>
      <c r="H503" s="27">
        <f t="shared" si="116"/>
        <v>-931921</v>
      </c>
      <c r="I503" s="28">
        <f t="shared" si="117"/>
        <v>-4.4289152725861811</v>
      </c>
      <c r="J503" s="28">
        <f t="shared" si="118"/>
        <v>135.5389565915099</v>
      </c>
      <c r="K503" s="28">
        <f t="shared" si="119"/>
        <v>100</v>
      </c>
    </row>
    <row r="504" spans="1:11">
      <c r="A504" s="25" t="s">
        <v>34</v>
      </c>
      <c r="B504" s="26" t="s">
        <v>35</v>
      </c>
      <c r="C504" s="27">
        <v>4667333.2300000004</v>
      </c>
      <c r="D504" s="27">
        <v>6914211</v>
      </c>
      <c r="E504" s="27">
        <v>4788028</v>
      </c>
      <c r="F504" s="27">
        <v>4029311.27</v>
      </c>
      <c r="G504" s="27">
        <f t="shared" si="115"/>
        <v>-638021.96000000043</v>
      </c>
      <c r="H504" s="27">
        <f t="shared" si="116"/>
        <v>758716.73</v>
      </c>
      <c r="I504" s="28">
        <f t="shared" si="117"/>
        <v>-13.669946596035103</v>
      </c>
      <c r="J504" s="28">
        <f t="shared" si="118"/>
        <v>84.153878590517849</v>
      </c>
      <c r="K504" s="28">
        <f t="shared" si="119"/>
        <v>58.275792711561735</v>
      </c>
    </row>
    <row r="505" spans="1:11">
      <c r="A505" s="31" t="s">
        <v>36</v>
      </c>
      <c r="B505" s="26" t="s">
        <v>37</v>
      </c>
      <c r="C505" s="27">
        <v>4627786.3600000003</v>
      </c>
      <c r="D505" s="27">
        <v>6651547</v>
      </c>
      <c r="E505" s="27">
        <v>4643028</v>
      </c>
      <c r="F505" s="27">
        <v>3935804.61</v>
      </c>
      <c r="G505" s="27">
        <f t="shared" si="115"/>
        <v>-691981.75000000047</v>
      </c>
      <c r="H505" s="27">
        <f t="shared" si="116"/>
        <v>707223.39000000013</v>
      </c>
      <c r="I505" s="28">
        <f t="shared" si="117"/>
        <v>-14.952759184847082</v>
      </c>
      <c r="J505" s="28">
        <f t="shared" si="118"/>
        <v>84.768056750896179</v>
      </c>
      <c r="K505" s="28">
        <f t="shared" si="119"/>
        <v>59.171266624140216</v>
      </c>
    </row>
    <row r="506" spans="1:11">
      <c r="A506" s="32" t="s">
        <v>38</v>
      </c>
      <c r="B506" s="26" t="s">
        <v>39</v>
      </c>
      <c r="C506" s="27">
        <v>4339552.3600000003</v>
      </c>
      <c r="D506" s="27">
        <v>6641373</v>
      </c>
      <c r="E506" s="27">
        <v>4632854</v>
      </c>
      <c r="F506" s="27">
        <v>3925630.61</v>
      </c>
      <c r="G506" s="27">
        <f t="shared" si="115"/>
        <v>-413921.75000000047</v>
      </c>
      <c r="H506" s="27">
        <f t="shared" si="116"/>
        <v>707223.39000000013</v>
      </c>
      <c r="I506" s="28">
        <f t="shared" si="117"/>
        <v>-9.5383513243287723</v>
      </c>
      <c r="J506" s="28">
        <f t="shared" si="118"/>
        <v>84.734606572967763</v>
      </c>
      <c r="K506" s="28">
        <f t="shared" si="119"/>
        <v>59.108720591359642</v>
      </c>
    </row>
    <row r="507" spans="1:11">
      <c r="A507" s="33" t="s">
        <v>40</v>
      </c>
      <c r="B507" s="26" t="s">
        <v>41</v>
      </c>
      <c r="C507" s="27">
        <v>3354221.1</v>
      </c>
      <c r="D507" s="27">
        <v>4994082</v>
      </c>
      <c r="E507" s="27">
        <v>3554254</v>
      </c>
      <c r="F507" s="27">
        <v>2990093.68</v>
      </c>
      <c r="G507" s="27">
        <f t="shared" si="115"/>
        <v>-364127.41999999993</v>
      </c>
      <c r="H507" s="27">
        <f t="shared" si="116"/>
        <v>564160.31999999983</v>
      </c>
      <c r="I507" s="28">
        <f t="shared" si="117"/>
        <v>-10.855796596115866</v>
      </c>
      <c r="J507" s="28">
        <f t="shared" si="118"/>
        <v>84.1271805560323</v>
      </c>
      <c r="K507" s="28">
        <f t="shared" si="119"/>
        <v>59.872738973849451</v>
      </c>
    </row>
    <row r="508" spans="1:11">
      <c r="A508" s="33" t="s">
        <v>42</v>
      </c>
      <c r="B508" s="26" t="s">
        <v>43</v>
      </c>
      <c r="C508" s="27">
        <v>985331.26</v>
      </c>
      <c r="D508" s="27">
        <v>1647291</v>
      </c>
      <c r="E508" s="27">
        <v>1078600</v>
      </c>
      <c r="F508" s="27">
        <v>935536.93</v>
      </c>
      <c r="G508" s="27">
        <f t="shared" si="115"/>
        <v>-49794.329999999958</v>
      </c>
      <c r="H508" s="27">
        <f t="shared" si="116"/>
        <v>143063.06999999995</v>
      </c>
      <c r="I508" s="28">
        <f t="shared" si="117"/>
        <v>-5.0535623928139586</v>
      </c>
      <c r="J508" s="28">
        <f t="shared" si="118"/>
        <v>86.736225662896345</v>
      </c>
      <c r="K508" s="28">
        <f t="shared" si="119"/>
        <v>56.792450757030785</v>
      </c>
    </row>
    <row r="509" spans="1:11">
      <c r="A509" s="34" t="s">
        <v>44</v>
      </c>
      <c r="B509" s="26" t="s">
        <v>45</v>
      </c>
      <c r="C509" s="27">
        <v>1046.42</v>
      </c>
      <c r="D509" s="27">
        <v>0</v>
      </c>
      <c r="E509" s="27">
        <v>0</v>
      </c>
      <c r="F509" s="27">
        <v>4825.99</v>
      </c>
      <c r="G509" s="27">
        <f t="shared" si="115"/>
        <v>3779.5699999999997</v>
      </c>
      <c r="H509" s="27">
        <f t="shared" si="116"/>
        <v>-4825.99</v>
      </c>
      <c r="I509" s="28">
        <f t="shared" si="117"/>
        <v>361.19053534909494</v>
      </c>
      <c r="J509" s="28">
        <f t="shared" si="118"/>
        <v>0</v>
      </c>
      <c r="K509" s="28">
        <f t="shared" si="119"/>
        <v>0</v>
      </c>
    </row>
    <row r="510" spans="1:11" ht="26.4">
      <c r="A510" s="32" t="s">
        <v>88</v>
      </c>
      <c r="B510" s="26" t="s">
        <v>89</v>
      </c>
      <c r="C510" s="27">
        <v>288234</v>
      </c>
      <c r="D510" s="27">
        <v>0</v>
      </c>
      <c r="E510" s="27">
        <v>0</v>
      </c>
      <c r="F510" s="27">
        <v>0</v>
      </c>
      <c r="G510" s="27">
        <f t="shared" si="115"/>
        <v>-288234</v>
      </c>
      <c r="H510" s="27">
        <f t="shared" si="116"/>
        <v>0</v>
      </c>
      <c r="I510" s="28">
        <f t="shared" si="117"/>
        <v>-100</v>
      </c>
      <c r="J510" s="28">
        <f t="shared" si="118"/>
        <v>0</v>
      </c>
      <c r="K510" s="28">
        <f t="shared" si="119"/>
        <v>0</v>
      </c>
    </row>
    <row r="511" spans="1:11">
      <c r="A511" s="33" t="s">
        <v>90</v>
      </c>
      <c r="B511" s="26" t="s">
        <v>91</v>
      </c>
      <c r="C511" s="27">
        <v>288234</v>
      </c>
      <c r="D511" s="27">
        <v>0</v>
      </c>
      <c r="E511" s="27">
        <v>0</v>
      </c>
      <c r="F511" s="27">
        <v>0</v>
      </c>
      <c r="G511" s="27">
        <f t="shared" si="115"/>
        <v>-288234</v>
      </c>
      <c r="H511" s="27">
        <f t="shared" si="116"/>
        <v>0</v>
      </c>
      <c r="I511" s="28">
        <f t="shared" si="117"/>
        <v>-100</v>
      </c>
      <c r="J511" s="28">
        <f t="shared" si="118"/>
        <v>0</v>
      </c>
      <c r="K511" s="28">
        <f t="shared" si="119"/>
        <v>0</v>
      </c>
    </row>
    <row r="512" spans="1:11" ht="26.4">
      <c r="A512" s="32" t="s">
        <v>52</v>
      </c>
      <c r="B512" s="26" t="s">
        <v>53</v>
      </c>
      <c r="C512" s="27">
        <v>0</v>
      </c>
      <c r="D512" s="27">
        <v>10174</v>
      </c>
      <c r="E512" s="27">
        <v>10174</v>
      </c>
      <c r="F512" s="27">
        <v>10174</v>
      </c>
      <c r="G512" s="27">
        <f t="shared" si="115"/>
        <v>10174</v>
      </c>
      <c r="H512" s="27">
        <f t="shared" si="116"/>
        <v>0</v>
      </c>
      <c r="I512" s="28">
        <f t="shared" si="117"/>
        <v>0</v>
      </c>
      <c r="J512" s="28">
        <f t="shared" si="118"/>
        <v>100</v>
      </c>
      <c r="K512" s="28">
        <f t="shared" si="119"/>
        <v>100</v>
      </c>
    </row>
    <row r="513" spans="1:11">
      <c r="A513" s="33" t="s">
        <v>54</v>
      </c>
      <c r="B513" s="26" t="s">
        <v>55</v>
      </c>
      <c r="C513" s="27">
        <v>0</v>
      </c>
      <c r="D513" s="27">
        <v>10174</v>
      </c>
      <c r="E513" s="27">
        <v>10174</v>
      </c>
      <c r="F513" s="27">
        <v>10174</v>
      </c>
      <c r="G513" s="27">
        <f t="shared" si="115"/>
        <v>10174</v>
      </c>
      <c r="H513" s="27">
        <f t="shared" si="116"/>
        <v>0</v>
      </c>
      <c r="I513" s="28">
        <f t="shared" si="117"/>
        <v>0</v>
      </c>
      <c r="J513" s="28">
        <f t="shared" si="118"/>
        <v>100</v>
      </c>
      <c r="K513" s="28">
        <f t="shared" si="119"/>
        <v>100</v>
      </c>
    </row>
    <row r="514" spans="1:11" ht="26.4">
      <c r="A514" s="34" t="s">
        <v>56</v>
      </c>
      <c r="B514" s="26" t="s">
        <v>57</v>
      </c>
      <c r="C514" s="27">
        <v>0</v>
      </c>
      <c r="D514" s="27">
        <v>10174</v>
      </c>
      <c r="E514" s="27">
        <v>10174</v>
      </c>
      <c r="F514" s="27">
        <v>10174</v>
      </c>
      <c r="G514" s="27">
        <f t="shared" si="115"/>
        <v>10174</v>
      </c>
      <c r="H514" s="27">
        <f t="shared" si="116"/>
        <v>0</v>
      </c>
      <c r="I514" s="28">
        <f t="shared" si="117"/>
        <v>0</v>
      </c>
      <c r="J514" s="28">
        <f t="shared" si="118"/>
        <v>100</v>
      </c>
      <c r="K514" s="28">
        <f t="shared" si="119"/>
        <v>100</v>
      </c>
    </row>
    <row r="515" spans="1:11" ht="26.4">
      <c r="A515" s="35" t="s">
        <v>315</v>
      </c>
      <c r="B515" s="26" t="s">
        <v>316</v>
      </c>
      <c r="C515" s="27">
        <v>0</v>
      </c>
      <c r="D515" s="27">
        <v>10174</v>
      </c>
      <c r="E515" s="27">
        <v>10174</v>
      </c>
      <c r="F515" s="27">
        <v>10174</v>
      </c>
      <c r="G515" s="27">
        <f t="shared" si="115"/>
        <v>10174</v>
      </c>
      <c r="H515" s="27">
        <f t="shared" si="116"/>
        <v>0</v>
      </c>
      <c r="I515" s="28">
        <f t="shared" si="117"/>
        <v>0</v>
      </c>
      <c r="J515" s="28">
        <f t="shared" si="118"/>
        <v>100</v>
      </c>
      <c r="K515" s="28">
        <f t="shared" si="119"/>
        <v>100</v>
      </c>
    </row>
    <row r="516" spans="1:11">
      <c r="A516" s="31" t="s">
        <v>60</v>
      </c>
      <c r="B516" s="26" t="s">
        <v>61</v>
      </c>
      <c r="C516" s="27">
        <v>39546.870000000003</v>
      </c>
      <c r="D516" s="27">
        <v>262664</v>
      </c>
      <c r="E516" s="27">
        <v>145000</v>
      </c>
      <c r="F516" s="27">
        <v>93506.66</v>
      </c>
      <c r="G516" s="27">
        <f t="shared" si="115"/>
        <v>53959.79</v>
      </c>
      <c r="H516" s="27">
        <f t="shared" si="116"/>
        <v>51493.34</v>
      </c>
      <c r="I516" s="28">
        <f t="shared" si="117"/>
        <v>136.44515988243825</v>
      </c>
      <c r="J516" s="28">
        <f t="shared" si="118"/>
        <v>64.487351724137937</v>
      </c>
      <c r="K516" s="28">
        <f t="shared" si="119"/>
        <v>35.599343648158865</v>
      </c>
    </row>
    <row r="517" spans="1:11">
      <c r="A517" s="32" t="s">
        <v>62</v>
      </c>
      <c r="B517" s="26" t="s">
        <v>63</v>
      </c>
      <c r="C517" s="27">
        <v>39546.870000000003</v>
      </c>
      <c r="D517" s="27">
        <v>262664</v>
      </c>
      <c r="E517" s="27">
        <v>145000</v>
      </c>
      <c r="F517" s="27">
        <v>93506.66</v>
      </c>
      <c r="G517" s="27">
        <f t="shared" si="115"/>
        <v>53959.79</v>
      </c>
      <c r="H517" s="27">
        <f t="shared" si="116"/>
        <v>51493.34</v>
      </c>
      <c r="I517" s="28">
        <f t="shared" si="117"/>
        <v>136.44515988243825</v>
      </c>
      <c r="J517" s="28">
        <f t="shared" si="118"/>
        <v>64.487351724137937</v>
      </c>
      <c r="K517" s="28">
        <f t="shared" si="119"/>
        <v>35.599343648158865</v>
      </c>
    </row>
    <row r="518" spans="1:11">
      <c r="A518" s="25"/>
      <c r="B518" s="26" t="s">
        <v>64</v>
      </c>
      <c r="C518" s="27">
        <v>1365858.21</v>
      </c>
      <c r="D518" s="27">
        <v>-467676</v>
      </c>
      <c r="E518" s="27">
        <v>-381120</v>
      </c>
      <c r="F518" s="27">
        <v>1520640.94</v>
      </c>
      <c r="G518" s="27">
        <f t="shared" si="115"/>
        <v>154782.72999999998</v>
      </c>
      <c r="H518" s="27">
        <f t="shared" si="116"/>
        <v>-1901760.94</v>
      </c>
      <c r="I518" s="28">
        <f t="shared" si="117"/>
        <v>11.332269255093479</v>
      </c>
      <c r="J518" s="28">
        <f t="shared" si="118"/>
        <v>-398.99268996641479</v>
      </c>
      <c r="K518" s="28">
        <f t="shared" si="119"/>
        <v>-325.14838050274125</v>
      </c>
    </row>
    <row r="519" spans="1:11">
      <c r="A519" s="25" t="s">
        <v>65</v>
      </c>
      <c r="B519" s="26" t="s">
        <v>66</v>
      </c>
      <c r="C519" s="27">
        <v>-1365858.21</v>
      </c>
      <c r="D519" s="27">
        <v>467676</v>
      </c>
      <c r="E519" s="27">
        <v>381120</v>
      </c>
      <c r="F519" s="27">
        <v>-1520640.94</v>
      </c>
      <c r="G519" s="27">
        <f t="shared" si="115"/>
        <v>-154782.72999999998</v>
      </c>
      <c r="H519" s="27">
        <f t="shared" si="116"/>
        <v>1901760.94</v>
      </c>
      <c r="I519" s="28">
        <f t="shared" si="117"/>
        <v>11.332269255093479</v>
      </c>
      <c r="J519" s="28">
        <f t="shared" si="118"/>
        <v>-398.99268996641479</v>
      </c>
      <c r="K519" s="28">
        <f t="shared" si="119"/>
        <v>-325.14838050274125</v>
      </c>
    </row>
    <row r="520" spans="1:11">
      <c r="A520" s="31" t="s">
        <v>67</v>
      </c>
      <c r="B520" s="26" t="s">
        <v>68</v>
      </c>
      <c r="C520" s="27">
        <v>-1365858.21</v>
      </c>
      <c r="D520" s="27">
        <v>467676</v>
      </c>
      <c r="E520" s="27">
        <v>381120</v>
      </c>
      <c r="F520" s="27">
        <v>-1520640.94</v>
      </c>
      <c r="G520" s="27">
        <f t="shared" si="115"/>
        <v>-154782.72999999998</v>
      </c>
      <c r="H520" s="27">
        <f t="shared" si="116"/>
        <v>1901760.94</v>
      </c>
      <c r="I520" s="28">
        <f t="shared" si="117"/>
        <v>11.332269255093479</v>
      </c>
      <c r="J520" s="28">
        <f t="shared" si="118"/>
        <v>-398.99268996641479</v>
      </c>
      <c r="K520" s="28">
        <f t="shared" si="119"/>
        <v>-325.14838050274125</v>
      </c>
    </row>
    <row r="521" spans="1:11" ht="26.4">
      <c r="A521" s="32" t="s">
        <v>94</v>
      </c>
      <c r="B521" s="26" t="s">
        <v>95</v>
      </c>
      <c r="C521" s="27">
        <v>-290926.12</v>
      </c>
      <c r="D521" s="27">
        <v>467676</v>
      </c>
      <c r="E521" s="27">
        <v>381120</v>
      </c>
      <c r="F521" s="27">
        <v>-203370.59</v>
      </c>
      <c r="G521" s="27">
        <f t="shared" si="115"/>
        <v>87555.53</v>
      </c>
      <c r="H521" s="27">
        <f t="shared" si="116"/>
        <v>584490.59</v>
      </c>
      <c r="I521" s="28">
        <f t="shared" si="117"/>
        <v>-30.095451724994646</v>
      </c>
      <c r="J521" s="28">
        <f t="shared" si="118"/>
        <v>-53.361300902602849</v>
      </c>
      <c r="K521" s="28">
        <f t="shared" si="119"/>
        <v>-43.485359522404401</v>
      </c>
    </row>
    <row r="522" spans="1:11">
      <c r="A522" s="36" t="s">
        <v>223</v>
      </c>
      <c r="B522" s="37" t="s">
        <v>224</v>
      </c>
      <c r="C522" s="38"/>
      <c r="D522" s="38"/>
      <c r="E522" s="38"/>
      <c r="F522" s="38"/>
      <c r="G522" s="38"/>
      <c r="H522" s="38"/>
      <c r="I522" s="39"/>
      <c r="J522" s="39"/>
      <c r="K522" s="39"/>
    </row>
    <row r="523" spans="1:11">
      <c r="A523" s="25" t="s">
        <v>28</v>
      </c>
      <c r="B523" s="26" t="s">
        <v>29</v>
      </c>
      <c r="C523" s="27">
        <v>9471157.1300000008</v>
      </c>
      <c r="D523" s="27">
        <v>9320167</v>
      </c>
      <c r="E523" s="27">
        <v>6970959</v>
      </c>
      <c r="F523" s="27">
        <v>9320307</v>
      </c>
      <c r="G523" s="27">
        <f t="shared" ref="G523:G550" si="120">F523-C523</f>
        <v>-150850.13000000082</v>
      </c>
      <c r="H523" s="27">
        <f t="shared" ref="H523:H550" si="121">E523-F523</f>
        <v>-2349348</v>
      </c>
      <c r="I523" s="28">
        <f t="shared" ref="I523:I550" si="122">IF(ISERROR(F523/C523),0,F523/C523*100-100)</f>
        <v>-1.5927317848225897</v>
      </c>
      <c r="J523" s="28">
        <f t="shared" ref="J523:J550" si="123">IF(ISERROR(F523/E523),0,F523/E523*100)</f>
        <v>133.7019339806761</v>
      </c>
      <c r="K523" s="28">
        <f t="shared" ref="K523:K550" si="124">IF(ISERROR(F523/D523),0,F523/D523*100)</f>
        <v>100.00150211900709</v>
      </c>
    </row>
    <row r="524" spans="1:11" ht="26.4">
      <c r="A524" s="31" t="s">
        <v>76</v>
      </c>
      <c r="B524" s="26" t="s">
        <v>77</v>
      </c>
      <c r="C524" s="27">
        <v>6638.78</v>
      </c>
      <c r="D524" s="27">
        <v>0</v>
      </c>
      <c r="E524" s="27">
        <v>0</v>
      </c>
      <c r="F524" s="27">
        <v>140</v>
      </c>
      <c r="G524" s="27">
        <f t="shared" si="120"/>
        <v>-6498.78</v>
      </c>
      <c r="H524" s="27">
        <f t="shared" si="121"/>
        <v>-140</v>
      </c>
      <c r="I524" s="28">
        <f t="shared" si="122"/>
        <v>-97.891178800924266</v>
      </c>
      <c r="J524" s="28">
        <f t="shared" si="123"/>
        <v>0</v>
      </c>
      <c r="K524" s="28">
        <f t="shared" si="124"/>
        <v>0</v>
      </c>
    </row>
    <row r="525" spans="1:11">
      <c r="A525" s="31" t="s">
        <v>78</v>
      </c>
      <c r="B525" s="26" t="s">
        <v>79</v>
      </c>
      <c r="C525" s="27">
        <v>1386.35</v>
      </c>
      <c r="D525" s="27">
        <v>2000</v>
      </c>
      <c r="E525" s="27">
        <v>0</v>
      </c>
      <c r="F525" s="27">
        <v>2000</v>
      </c>
      <c r="G525" s="27">
        <f t="shared" si="120"/>
        <v>613.65000000000009</v>
      </c>
      <c r="H525" s="27">
        <f t="shared" si="121"/>
        <v>-2000</v>
      </c>
      <c r="I525" s="28">
        <f t="shared" si="122"/>
        <v>44.263714069318723</v>
      </c>
      <c r="J525" s="28">
        <f t="shared" si="123"/>
        <v>0</v>
      </c>
      <c r="K525" s="28">
        <f t="shared" si="124"/>
        <v>100</v>
      </c>
    </row>
    <row r="526" spans="1:11">
      <c r="A526" s="32" t="s">
        <v>80</v>
      </c>
      <c r="B526" s="26" t="s">
        <v>81</v>
      </c>
      <c r="C526" s="27">
        <v>1386.35</v>
      </c>
      <c r="D526" s="27">
        <v>2000</v>
      </c>
      <c r="E526" s="27">
        <v>0</v>
      </c>
      <c r="F526" s="27">
        <v>2000</v>
      </c>
      <c r="G526" s="27">
        <f t="shared" si="120"/>
        <v>613.65000000000009</v>
      </c>
      <c r="H526" s="27">
        <f t="shared" si="121"/>
        <v>-2000</v>
      </c>
      <c r="I526" s="28">
        <f t="shared" si="122"/>
        <v>44.263714069318723</v>
      </c>
      <c r="J526" s="28">
        <f t="shared" si="123"/>
        <v>0</v>
      </c>
      <c r="K526" s="28">
        <f t="shared" si="124"/>
        <v>100</v>
      </c>
    </row>
    <row r="527" spans="1:11">
      <c r="A527" s="33" t="s">
        <v>82</v>
      </c>
      <c r="B527" s="26" t="s">
        <v>83</v>
      </c>
      <c r="C527" s="27">
        <v>1386.35</v>
      </c>
      <c r="D527" s="27">
        <v>2000</v>
      </c>
      <c r="E527" s="27">
        <v>0</v>
      </c>
      <c r="F527" s="27">
        <v>2000</v>
      </c>
      <c r="G527" s="27">
        <f t="shared" si="120"/>
        <v>613.65000000000009</v>
      </c>
      <c r="H527" s="27">
        <f t="shared" si="121"/>
        <v>-2000</v>
      </c>
      <c r="I527" s="28">
        <f t="shared" si="122"/>
        <v>44.263714069318723</v>
      </c>
      <c r="J527" s="28">
        <f t="shared" si="123"/>
        <v>0</v>
      </c>
      <c r="K527" s="28">
        <f t="shared" si="124"/>
        <v>100</v>
      </c>
    </row>
    <row r="528" spans="1:11" ht="26.4">
      <c r="A528" s="34" t="s">
        <v>84</v>
      </c>
      <c r="B528" s="26" t="s">
        <v>85</v>
      </c>
      <c r="C528" s="27">
        <v>1386.35</v>
      </c>
      <c r="D528" s="27">
        <v>2000</v>
      </c>
      <c r="E528" s="27">
        <v>0</v>
      </c>
      <c r="F528" s="27">
        <v>2000</v>
      </c>
      <c r="G528" s="27">
        <f t="shared" si="120"/>
        <v>613.65000000000009</v>
      </c>
      <c r="H528" s="27">
        <f t="shared" si="121"/>
        <v>-2000</v>
      </c>
      <c r="I528" s="28">
        <f t="shared" si="122"/>
        <v>44.263714069318723</v>
      </c>
      <c r="J528" s="28">
        <f t="shared" si="123"/>
        <v>0</v>
      </c>
      <c r="K528" s="28">
        <f t="shared" si="124"/>
        <v>100</v>
      </c>
    </row>
    <row r="529" spans="1:11" ht="26.4">
      <c r="A529" s="35" t="s">
        <v>86</v>
      </c>
      <c r="B529" s="26" t="s">
        <v>87</v>
      </c>
      <c r="C529" s="27">
        <v>1386.35</v>
      </c>
      <c r="D529" s="27">
        <v>2000</v>
      </c>
      <c r="E529" s="27">
        <v>0</v>
      </c>
      <c r="F529" s="27">
        <v>2000</v>
      </c>
      <c r="G529" s="27">
        <f t="shared" si="120"/>
        <v>613.65000000000009</v>
      </c>
      <c r="H529" s="27">
        <f t="shared" si="121"/>
        <v>-2000</v>
      </c>
      <c r="I529" s="28">
        <f t="shared" si="122"/>
        <v>44.263714069318723</v>
      </c>
      <c r="J529" s="28">
        <f t="shared" si="123"/>
        <v>0</v>
      </c>
      <c r="K529" s="28">
        <f t="shared" si="124"/>
        <v>100</v>
      </c>
    </row>
    <row r="530" spans="1:11">
      <c r="A530" s="31" t="s">
        <v>30</v>
      </c>
      <c r="B530" s="26" t="s">
        <v>31</v>
      </c>
      <c r="C530" s="27">
        <v>9463132</v>
      </c>
      <c r="D530" s="27">
        <v>9318167</v>
      </c>
      <c r="E530" s="27">
        <v>6970959</v>
      </c>
      <c r="F530" s="27">
        <v>9318167</v>
      </c>
      <c r="G530" s="27">
        <f t="shared" si="120"/>
        <v>-144965</v>
      </c>
      <c r="H530" s="27">
        <f t="shared" si="121"/>
        <v>-2347208</v>
      </c>
      <c r="I530" s="28">
        <f t="shared" si="122"/>
        <v>-1.5318924009513921</v>
      </c>
      <c r="J530" s="28">
        <f t="shared" si="123"/>
        <v>133.67123519159989</v>
      </c>
      <c r="K530" s="28">
        <f t="shared" si="124"/>
        <v>100</v>
      </c>
    </row>
    <row r="531" spans="1:11">
      <c r="A531" s="32" t="s">
        <v>32</v>
      </c>
      <c r="B531" s="26" t="s">
        <v>33</v>
      </c>
      <c r="C531" s="27">
        <v>9463132</v>
      </c>
      <c r="D531" s="27">
        <v>9318167</v>
      </c>
      <c r="E531" s="27">
        <v>6970959</v>
      </c>
      <c r="F531" s="27">
        <v>9318167</v>
      </c>
      <c r="G531" s="27">
        <f t="shared" si="120"/>
        <v>-144965</v>
      </c>
      <c r="H531" s="27">
        <f t="shared" si="121"/>
        <v>-2347208</v>
      </c>
      <c r="I531" s="28">
        <f t="shared" si="122"/>
        <v>-1.5318924009513921</v>
      </c>
      <c r="J531" s="28">
        <f t="shared" si="123"/>
        <v>133.67123519159989</v>
      </c>
      <c r="K531" s="28">
        <f t="shared" si="124"/>
        <v>100</v>
      </c>
    </row>
    <row r="532" spans="1:11">
      <c r="A532" s="25" t="s">
        <v>34</v>
      </c>
      <c r="B532" s="26" t="s">
        <v>35</v>
      </c>
      <c r="C532" s="27">
        <v>6572514.2199999997</v>
      </c>
      <c r="D532" s="27">
        <v>9817268</v>
      </c>
      <c r="E532" s="27">
        <v>7170959</v>
      </c>
      <c r="F532" s="27">
        <v>6657340.2000000002</v>
      </c>
      <c r="G532" s="27">
        <f t="shared" si="120"/>
        <v>84825.980000000447</v>
      </c>
      <c r="H532" s="27">
        <f t="shared" si="121"/>
        <v>513618.79999999981</v>
      </c>
      <c r="I532" s="28">
        <f t="shared" si="122"/>
        <v>1.290616910981754</v>
      </c>
      <c r="J532" s="28">
        <f t="shared" si="123"/>
        <v>92.837515874794434</v>
      </c>
      <c r="K532" s="28">
        <f t="shared" si="124"/>
        <v>67.812554368486218</v>
      </c>
    </row>
    <row r="533" spans="1:11">
      <c r="A533" s="31" t="s">
        <v>36</v>
      </c>
      <c r="B533" s="26" t="s">
        <v>37</v>
      </c>
      <c r="C533" s="27">
        <v>6570667.7699999996</v>
      </c>
      <c r="D533" s="27">
        <v>9779290</v>
      </c>
      <c r="E533" s="27">
        <v>7170137</v>
      </c>
      <c r="F533" s="27">
        <v>6619524.2599999998</v>
      </c>
      <c r="G533" s="27">
        <f t="shared" si="120"/>
        <v>48856.490000000224</v>
      </c>
      <c r="H533" s="27">
        <f t="shared" si="121"/>
        <v>550612.74000000022</v>
      </c>
      <c r="I533" s="28">
        <f t="shared" si="122"/>
        <v>0.743554410452262</v>
      </c>
      <c r="J533" s="28">
        <f t="shared" si="123"/>
        <v>92.320750077718174</v>
      </c>
      <c r="K533" s="28">
        <f t="shared" si="124"/>
        <v>67.689211179952736</v>
      </c>
    </row>
    <row r="534" spans="1:11">
      <c r="A534" s="32" t="s">
        <v>38</v>
      </c>
      <c r="B534" s="26" t="s">
        <v>39</v>
      </c>
      <c r="C534" s="27">
        <v>6257357.2999999998</v>
      </c>
      <c r="D534" s="27">
        <v>9288459</v>
      </c>
      <c r="E534" s="27">
        <v>6838633</v>
      </c>
      <c r="F534" s="27">
        <v>6281611.1299999999</v>
      </c>
      <c r="G534" s="27">
        <f t="shared" si="120"/>
        <v>24253.830000000075</v>
      </c>
      <c r="H534" s="27">
        <f t="shared" si="121"/>
        <v>557021.87000000011</v>
      </c>
      <c r="I534" s="28">
        <f t="shared" si="122"/>
        <v>0.38760500379288487</v>
      </c>
      <c r="J534" s="28">
        <f t="shared" si="123"/>
        <v>91.854777555689864</v>
      </c>
      <c r="K534" s="28">
        <f t="shared" si="124"/>
        <v>67.62813002673532</v>
      </c>
    </row>
    <row r="535" spans="1:11">
      <c r="A535" s="33" t="s">
        <v>40</v>
      </c>
      <c r="B535" s="26" t="s">
        <v>41</v>
      </c>
      <c r="C535" s="27">
        <v>5319645.01</v>
      </c>
      <c r="D535" s="27">
        <v>7916616</v>
      </c>
      <c r="E535" s="27">
        <v>5831555</v>
      </c>
      <c r="F535" s="27">
        <v>5425672.7000000002</v>
      </c>
      <c r="G535" s="27">
        <f t="shared" si="120"/>
        <v>106027.69000000041</v>
      </c>
      <c r="H535" s="27">
        <f t="shared" si="121"/>
        <v>405882.29999999981</v>
      </c>
      <c r="I535" s="28">
        <f t="shared" si="122"/>
        <v>1.9931346885118586</v>
      </c>
      <c r="J535" s="28">
        <f t="shared" si="123"/>
        <v>93.039895876828737</v>
      </c>
      <c r="K535" s="28">
        <f t="shared" si="124"/>
        <v>68.535251678242332</v>
      </c>
    </row>
    <row r="536" spans="1:11">
      <c r="A536" s="33" t="s">
        <v>42</v>
      </c>
      <c r="B536" s="26" t="s">
        <v>43</v>
      </c>
      <c r="C536" s="27">
        <v>937712.29</v>
      </c>
      <c r="D536" s="27">
        <v>1371843</v>
      </c>
      <c r="E536" s="27">
        <v>1007078</v>
      </c>
      <c r="F536" s="27">
        <v>855938.43</v>
      </c>
      <c r="G536" s="27">
        <f t="shared" si="120"/>
        <v>-81773.859999999986</v>
      </c>
      <c r="H536" s="27">
        <f t="shared" si="121"/>
        <v>151139.56999999995</v>
      </c>
      <c r="I536" s="28">
        <f t="shared" si="122"/>
        <v>-8.7205703574600619</v>
      </c>
      <c r="J536" s="28">
        <f t="shared" si="123"/>
        <v>84.992267729014046</v>
      </c>
      <c r="K536" s="28">
        <f t="shared" si="124"/>
        <v>62.393322705294999</v>
      </c>
    </row>
    <row r="537" spans="1:11">
      <c r="A537" s="34" t="s">
        <v>44</v>
      </c>
      <c r="B537" s="26" t="s">
        <v>45</v>
      </c>
      <c r="C537" s="27">
        <v>4192.6499999999996</v>
      </c>
      <c r="D537" s="27">
        <v>0</v>
      </c>
      <c r="E537" s="27">
        <v>0</v>
      </c>
      <c r="F537" s="27">
        <v>3563.98</v>
      </c>
      <c r="G537" s="27">
        <f t="shared" si="120"/>
        <v>-628.66999999999962</v>
      </c>
      <c r="H537" s="27">
        <f t="shared" si="121"/>
        <v>-3563.98</v>
      </c>
      <c r="I537" s="28">
        <f t="shared" si="122"/>
        <v>-14.994573837549041</v>
      </c>
      <c r="J537" s="28">
        <f t="shared" si="123"/>
        <v>0</v>
      </c>
      <c r="K537" s="28">
        <f t="shared" si="124"/>
        <v>0</v>
      </c>
    </row>
    <row r="538" spans="1:11">
      <c r="A538" s="32" t="s">
        <v>46</v>
      </c>
      <c r="B538" s="26" t="s">
        <v>47</v>
      </c>
      <c r="C538" s="27">
        <v>0</v>
      </c>
      <c r="D538" s="27">
        <v>9875</v>
      </c>
      <c r="E538" s="27">
        <v>0</v>
      </c>
      <c r="F538" s="27">
        <v>9874.39</v>
      </c>
      <c r="G538" s="27">
        <f t="shared" si="120"/>
        <v>9874.39</v>
      </c>
      <c r="H538" s="27">
        <f t="shared" si="121"/>
        <v>-9874.39</v>
      </c>
      <c r="I538" s="28">
        <f t="shared" si="122"/>
        <v>0</v>
      </c>
      <c r="J538" s="28">
        <f t="shared" si="123"/>
        <v>0</v>
      </c>
      <c r="K538" s="28">
        <f t="shared" si="124"/>
        <v>99.993822784810121</v>
      </c>
    </row>
    <row r="539" spans="1:11">
      <c r="A539" s="33" t="s">
        <v>50</v>
      </c>
      <c r="B539" s="26" t="s">
        <v>51</v>
      </c>
      <c r="C539" s="27">
        <v>0</v>
      </c>
      <c r="D539" s="27">
        <v>9875</v>
      </c>
      <c r="E539" s="27">
        <v>0</v>
      </c>
      <c r="F539" s="27">
        <v>9874.39</v>
      </c>
      <c r="G539" s="27">
        <f t="shared" si="120"/>
        <v>9874.39</v>
      </c>
      <c r="H539" s="27">
        <f t="shared" si="121"/>
        <v>-9874.39</v>
      </c>
      <c r="I539" s="28">
        <f t="shared" si="122"/>
        <v>0</v>
      </c>
      <c r="J539" s="28">
        <f t="shared" si="123"/>
        <v>0</v>
      </c>
      <c r="K539" s="28">
        <f t="shared" si="124"/>
        <v>99.993822784810121</v>
      </c>
    </row>
    <row r="540" spans="1:11" ht="26.4">
      <c r="A540" s="32" t="s">
        <v>88</v>
      </c>
      <c r="B540" s="26" t="s">
        <v>89</v>
      </c>
      <c r="C540" s="27">
        <v>313310.46999999997</v>
      </c>
      <c r="D540" s="27">
        <v>473180</v>
      </c>
      <c r="E540" s="27">
        <v>325672</v>
      </c>
      <c r="F540" s="27">
        <v>328038.74</v>
      </c>
      <c r="G540" s="27">
        <f t="shared" si="120"/>
        <v>14728.270000000019</v>
      </c>
      <c r="H540" s="27">
        <f t="shared" si="121"/>
        <v>-2366.7399999999907</v>
      </c>
      <c r="I540" s="28">
        <f t="shared" si="122"/>
        <v>4.7008547144945538</v>
      </c>
      <c r="J540" s="28">
        <f t="shared" si="123"/>
        <v>100.72672504851508</v>
      </c>
      <c r="K540" s="28">
        <f t="shared" si="124"/>
        <v>69.326417008326629</v>
      </c>
    </row>
    <row r="541" spans="1:11">
      <c r="A541" s="33" t="s">
        <v>90</v>
      </c>
      <c r="B541" s="26" t="s">
        <v>91</v>
      </c>
      <c r="C541" s="27">
        <v>313310.46999999997</v>
      </c>
      <c r="D541" s="27">
        <v>473180</v>
      </c>
      <c r="E541" s="27">
        <v>325672</v>
      </c>
      <c r="F541" s="27">
        <v>328038.74</v>
      </c>
      <c r="G541" s="27">
        <f t="shared" si="120"/>
        <v>14728.270000000019</v>
      </c>
      <c r="H541" s="27">
        <f t="shared" si="121"/>
        <v>-2366.7399999999907</v>
      </c>
      <c r="I541" s="28">
        <f t="shared" si="122"/>
        <v>4.7008547144945538</v>
      </c>
      <c r="J541" s="28">
        <f t="shared" si="123"/>
        <v>100.72672504851508</v>
      </c>
      <c r="K541" s="28">
        <f t="shared" si="124"/>
        <v>69.326417008326629</v>
      </c>
    </row>
    <row r="542" spans="1:11" ht="26.4">
      <c r="A542" s="32" t="s">
        <v>52</v>
      </c>
      <c r="B542" s="26" t="s">
        <v>53</v>
      </c>
      <c r="C542" s="27">
        <v>0</v>
      </c>
      <c r="D542" s="27">
        <v>7776</v>
      </c>
      <c r="E542" s="27">
        <v>5832</v>
      </c>
      <c r="F542" s="27">
        <v>0</v>
      </c>
      <c r="G542" s="27">
        <f t="shared" si="120"/>
        <v>0</v>
      </c>
      <c r="H542" s="27">
        <f t="shared" si="121"/>
        <v>5832</v>
      </c>
      <c r="I542" s="28">
        <f t="shared" si="122"/>
        <v>0</v>
      </c>
      <c r="J542" s="28">
        <f t="shared" si="123"/>
        <v>0</v>
      </c>
      <c r="K542" s="28">
        <f t="shared" si="124"/>
        <v>0</v>
      </c>
    </row>
    <row r="543" spans="1:11">
      <c r="A543" s="33" t="s">
        <v>54</v>
      </c>
      <c r="B543" s="26" t="s">
        <v>55</v>
      </c>
      <c r="C543" s="27">
        <v>0</v>
      </c>
      <c r="D543" s="27">
        <v>7776</v>
      </c>
      <c r="E543" s="27">
        <v>5832</v>
      </c>
      <c r="F543" s="27">
        <v>0</v>
      </c>
      <c r="G543" s="27">
        <f t="shared" si="120"/>
        <v>0</v>
      </c>
      <c r="H543" s="27">
        <f t="shared" si="121"/>
        <v>5832</v>
      </c>
      <c r="I543" s="28">
        <f t="shared" si="122"/>
        <v>0</v>
      </c>
      <c r="J543" s="28">
        <f t="shared" si="123"/>
        <v>0</v>
      </c>
      <c r="K543" s="28">
        <f t="shared" si="124"/>
        <v>0</v>
      </c>
    </row>
    <row r="544" spans="1:11" ht="26.4">
      <c r="A544" s="34" t="s">
        <v>92</v>
      </c>
      <c r="B544" s="26" t="s">
        <v>93</v>
      </c>
      <c r="C544" s="27">
        <v>0</v>
      </c>
      <c r="D544" s="27">
        <v>7776</v>
      </c>
      <c r="E544" s="27">
        <v>5832</v>
      </c>
      <c r="F544" s="27">
        <v>0</v>
      </c>
      <c r="G544" s="27">
        <f t="shared" si="120"/>
        <v>0</v>
      </c>
      <c r="H544" s="27">
        <f t="shared" si="121"/>
        <v>5832</v>
      </c>
      <c r="I544" s="28">
        <f t="shared" si="122"/>
        <v>0</v>
      </c>
      <c r="J544" s="28">
        <f t="shared" si="123"/>
        <v>0</v>
      </c>
      <c r="K544" s="28">
        <f t="shared" si="124"/>
        <v>0</v>
      </c>
    </row>
    <row r="545" spans="1:11">
      <c r="A545" s="31" t="s">
        <v>60</v>
      </c>
      <c r="B545" s="26" t="s">
        <v>61</v>
      </c>
      <c r="C545" s="27">
        <v>1846.45</v>
      </c>
      <c r="D545" s="27">
        <v>37978</v>
      </c>
      <c r="E545" s="27">
        <v>822</v>
      </c>
      <c r="F545" s="27">
        <v>37815.94</v>
      </c>
      <c r="G545" s="27">
        <f t="shared" si="120"/>
        <v>35969.490000000005</v>
      </c>
      <c r="H545" s="27">
        <f t="shared" si="121"/>
        <v>-36993.94</v>
      </c>
      <c r="I545" s="28">
        <f t="shared" si="122"/>
        <v>1948.0348777383629</v>
      </c>
      <c r="J545" s="28">
        <f t="shared" si="123"/>
        <v>4600.4793187347932</v>
      </c>
      <c r="K545" s="28">
        <f t="shared" si="124"/>
        <v>99.573279266944027</v>
      </c>
    </row>
    <row r="546" spans="1:11">
      <c r="A546" s="32" t="s">
        <v>62</v>
      </c>
      <c r="B546" s="26" t="s">
        <v>63</v>
      </c>
      <c r="C546" s="27">
        <v>1846.45</v>
      </c>
      <c r="D546" s="27">
        <v>37978</v>
      </c>
      <c r="E546" s="27">
        <v>822</v>
      </c>
      <c r="F546" s="27">
        <v>37815.94</v>
      </c>
      <c r="G546" s="27">
        <f t="shared" si="120"/>
        <v>35969.490000000005</v>
      </c>
      <c r="H546" s="27">
        <f t="shared" si="121"/>
        <v>-36993.94</v>
      </c>
      <c r="I546" s="28">
        <f t="shared" si="122"/>
        <v>1948.0348777383629</v>
      </c>
      <c r="J546" s="28">
        <f t="shared" si="123"/>
        <v>4600.4793187347932</v>
      </c>
      <c r="K546" s="28">
        <f t="shared" si="124"/>
        <v>99.573279266944027</v>
      </c>
    </row>
    <row r="547" spans="1:11">
      <c r="A547" s="25"/>
      <c r="B547" s="26" t="s">
        <v>64</v>
      </c>
      <c r="C547" s="27">
        <v>2898642.91</v>
      </c>
      <c r="D547" s="27">
        <v>-497101</v>
      </c>
      <c r="E547" s="27">
        <v>-200000</v>
      </c>
      <c r="F547" s="27">
        <v>2662966.7999999998</v>
      </c>
      <c r="G547" s="27">
        <f t="shared" si="120"/>
        <v>-235676.11000000034</v>
      </c>
      <c r="H547" s="27">
        <f t="shared" si="121"/>
        <v>-2862966.8</v>
      </c>
      <c r="I547" s="28">
        <f t="shared" si="122"/>
        <v>-8.1305672108469622</v>
      </c>
      <c r="J547" s="28">
        <f t="shared" si="123"/>
        <v>-1331.4833999999998</v>
      </c>
      <c r="K547" s="28">
        <f t="shared" si="124"/>
        <v>-535.69934480115705</v>
      </c>
    </row>
    <row r="548" spans="1:11">
      <c r="A548" s="25" t="s">
        <v>65</v>
      </c>
      <c r="B548" s="26" t="s">
        <v>66</v>
      </c>
      <c r="C548" s="27">
        <v>-2898642.91</v>
      </c>
      <c r="D548" s="27">
        <v>497101</v>
      </c>
      <c r="E548" s="27">
        <v>200000</v>
      </c>
      <c r="F548" s="27">
        <v>-2662966.7999999998</v>
      </c>
      <c r="G548" s="27">
        <f t="shared" si="120"/>
        <v>235676.11000000034</v>
      </c>
      <c r="H548" s="27">
        <f t="shared" si="121"/>
        <v>2862966.8</v>
      </c>
      <c r="I548" s="28">
        <f t="shared" si="122"/>
        <v>-8.1305672108469622</v>
      </c>
      <c r="J548" s="28">
        <f t="shared" si="123"/>
        <v>-1331.4833999999998</v>
      </c>
      <c r="K548" s="28">
        <f t="shared" si="124"/>
        <v>-535.69934480115705</v>
      </c>
    </row>
    <row r="549" spans="1:11">
      <c r="A549" s="31" t="s">
        <v>67</v>
      </c>
      <c r="B549" s="26" t="s">
        <v>68</v>
      </c>
      <c r="C549" s="27">
        <v>-2898642.91</v>
      </c>
      <c r="D549" s="27">
        <v>497101</v>
      </c>
      <c r="E549" s="27">
        <v>200000</v>
      </c>
      <c r="F549" s="27">
        <v>-2662966.7999999998</v>
      </c>
      <c r="G549" s="27">
        <f t="shared" si="120"/>
        <v>235676.11000000034</v>
      </c>
      <c r="H549" s="27">
        <f t="shared" si="121"/>
        <v>2862966.8</v>
      </c>
      <c r="I549" s="28">
        <f t="shared" si="122"/>
        <v>-8.1305672108469622</v>
      </c>
      <c r="J549" s="28">
        <f t="shared" si="123"/>
        <v>-1331.4833999999998</v>
      </c>
      <c r="K549" s="28">
        <f t="shared" si="124"/>
        <v>-535.69934480115705</v>
      </c>
    </row>
    <row r="550" spans="1:11" ht="26.4">
      <c r="A550" s="32" t="s">
        <v>94</v>
      </c>
      <c r="B550" s="26" t="s">
        <v>95</v>
      </c>
      <c r="C550" s="27">
        <v>-200000</v>
      </c>
      <c r="D550" s="27">
        <v>497101</v>
      </c>
      <c r="E550" s="27">
        <v>200000</v>
      </c>
      <c r="F550" s="27">
        <v>-497101</v>
      </c>
      <c r="G550" s="27">
        <f t="shared" si="120"/>
        <v>-297101</v>
      </c>
      <c r="H550" s="27">
        <f t="shared" si="121"/>
        <v>697101</v>
      </c>
      <c r="I550" s="28">
        <f t="shared" si="122"/>
        <v>148.5505</v>
      </c>
      <c r="J550" s="28">
        <f t="shared" si="123"/>
        <v>-248.5505</v>
      </c>
      <c r="K550" s="28">
        <f t="shared" si="124"/>
        <v>-100</v>
      </c>
    </row>
    <row r="551" spans="1:11">
      <c r="A551" s="36" t="s">
        <v>72</v>
      </c>
      <c r="B551" s="37" t="s">
        <v>73</v>
      </c>
      <c r="C551" s="38"/>
      <c r="D551" s="38"/>
      <c r="E551" s="38"/>
      <c r="F551" s="38"/>
      <c r="G551" s="38"/>
      <c r="H551" s="38"/>
      <c r="I551" s="39"/>
      <c r="J551" s="39"/>
      <c r="K551" s="39"/>
    </row>
    <row r="552" spans="1:11">
      <c r="A552" s="25" t="s">
        <v>28</v>
      </c>
      <c r="B552" s="26" t="s">
        <v>29</v>
      </c>
      <c r="C552" s="27">
        <v>1002812</v>
      </c>
      <c r="D552" s="27">
        <v>799136</v>
      </c>
      <c r="E552" s="27">
        <v>0</v>
      </c>
      <c r="F552" s="27">
        <v>799136</v>
      </c>
      <c r="G552" s="27">
        <f t="shared" ref="G552:G565" si="125">F552-C552</f>
        <v>-203676</v>
      </c>
      <c r="H552" s="27">
        <f t="shared" ref="H552:H565" si="126">E552-F552</f>
        <v>-799136</v>
      </c>
      <c r="I552" s="28">
        <f t="shared" ref="I552:I565" si="127">IF(ISERROR(F552/C552),0,F552/C552*100-100)</f>
        <v>-20.310486910806816</v>
      </c>
      <c r="J552" s="28">
        <f t="shared" ref="J552:J565" si="128">IF(ISERROR(F552/E552),0,F552/E552*100)</f>
        <v>0</v>
      </c>
      <c r="K552" s="28">
        <f t="shared" ref="K552:K565" si="129">IF(ISERROR(F552/D552),0,F552/D552*100)</f>
        <v>100</v>
      </c>
    </row>
    <row r="553" spans="1:11">
      <c r="A553" s="31" t="s">
        <v>30</v>
      </c>
      <c r="B553" s="26" t="s">
        <v>31</v>
      </c>
      <c r="C553" s="27">
        <v>1002812</v>
      </c>
      <c r="D553" s="27">
        <v>799136</v>
      </c>
      <c r="E553" s="27">
        <v>0</v>
      </c>
      <c r="F553" s="27">
        <v>799136</v>
      </c>
      <c r="G553" s="27">
        <f t="shared" si="125"/>
        <v>-203676</v>
      </c>
      <c r="H553" s="27">
        <f t="shared" si="126"/>
        <v>-799136</v>
      </c>
      <c r="I553" s="28">
        <f t="shared" si="127"/>
        <v>-20.310486910806816</v>
      </c>
      <c r="J553" s="28">
        <f t="shared" si="128"/>
        <v>0</v>
      </c>
      <c r="K553" s="28">
        <f t="shared" si="129"/>
        <v>100</v>
      </c>
    </row>
    <row r="554" spans="1:11">
      <c r="A554" s="32" t="s">
        <v>32</v>
      </c>
      <c r="B554" s="26" t="s">
        <v>33</v>
      </c>
      <c r="C554" s="27">
        <v>1002812</v>
      </c>
      <c r="D554" s="27">
        <v>799136</v>
      </c>
      <c r="E554" s="27">
        <v>0</v>
      </c>
      <c r="F554" s="27">
        <v>799136</v>
      </c>
      <c r="G554" s="27">
        <f t="shared" si="125"/>
        <v>-203676</v>
      </c>
      <c r="H554" s="27">
        <f t="shared" si="126"/>
        <v>-799136</v>
      </c>
      <c r="I554" s="28">
        <f t="shared" si="127"/>
        <v>-20.310486910806816</v>
      </c>
      <c r="J554" s="28">
        <f t="shared" si="128"/>
        <v>0</v>
      </c>
      <c r="K554" s="28">
        <f t="shared" si="129"/>
        <v>100</v>
      </c>
    </row>
    <row r="555" spans="1:11">
      <c r="A555" s="25" t="s">
        <v>34</v>
      </c>
      <c r="B555" s="26" t="s">
        <v>35</v>
      </c>
      <c r="C555" s="27">
        <v>1001684.61</v>
      </c>
      <c r="D555" s="27">
        <v>799136</v>
      </c>
      <c r="E555" s="27">
        <v>0</v>
      </c>
      <c r="F555" s="27">
        <v>799134.32</v>
      </c>
      <c r="G555" s="27">
        <f t="shared" si="125"/>
        <v>-202550.29000000004</v>
      </c>
      <c r="H555" s="27">
        <f t="shared" si="126"/>
        <v>-799134.32</v>
      </c>
      <c r="I555" s="28">
        <f t="shared" si="127"/>
        <v>-20.22096456089109</v>
      </c>
      <c r="J555" s="28">
        <f t="shared" si="128"/>
        <v>0</v>
      </c>
      <c r="K555" s="28">
        <f t="shared" si="129"/>
        <v>99.999789772954784</v>
      </c>
    </row>
    <row r="556" spans="1:11">
      <c r="A556" s="31" t="s">
        <v>36</v>
      </c>
      <c r="B556" s="26" t="s">
        <v>37</v>
      </c>
      <c r="C556" s="27">
        <v>1001684.61</v>
      </c>
      <c r="D556" s="27">
        <v>733889</v>
      </c>
      <c r="E556" s="27">
        <v>0</v>
      </c>
      <c r="F556" s="27">
        <v>733887.32</v>
      </c>
      <c r="G556" s="27">
        <f t="shared" si="125"/>
        <v>-267797.29000000004</v>
      </c>
      <c r="H556" s="27">
        <f t="shared" si="126"/>
        <v>-733887.32</v>
      </c>
      <c r="I556" s="28">
        <f t="shared" si="127"/>
        <v>-26.734691471400367</v>
      </c>
      <c r="J556" s="28">
        <f t="shared" si="128"/>
        <v>0</v>
      </c>
      <c r="K556" s="28">
        <f t="shared" si="129"/>
        <v>99.999771082547895</v>
      </c>
    </row>
    <row r="557" spans="1:11">
      <c r="A557" s="32" t="s">
        <v>46</v>
      </c>
      <c r="B557" s="26" t="s">
        <v>47</v>
      </c>
      <c r="C557" s="27">
        <v>1001684.61</v>
      </c>
      <c r="D557" s="27">
        <v>733889</v>
      </c>
      <c r="E557" s="27">
        <v>0</v>
      </c>
      <c r="F557" s="27">
        <v>733887.32</v>
      </c>
      <c r="G557" s="27">
        <f t="shared" si="125"/>
        <v>-267797.29000000004</v>
      </c>
      <c r="H557" s="27">
        <f t="shared" si="126"/>
        <v>-733887.32</v>
      </c>
      <c r="I557" s="28">
        <f t="shared" si="127"/>
        <v>-26.734691471400367</v>
      </c>
      <c r="J557" s="28">
        <f t="shared" si="128"/>
        <v>0</v>
      </c>
      <c r="K557" s="28">
        <f t="shared" si="129"/>
        <v>99.999771082547895</v>
      </c>
    </row>
    <row r="558" spans="1:11">
      <c r="A558" s="33" t="s">
        <v>48</v>
      </c>
      <c r="B558" s="26" t="s">
        <v>49</v>
      </c>
      <c r="C558" s="27">
        <v>1001684.61</v>
      </c>
      <c r="D558" s="27">
        <v>733889</v>
      </c>
      <c r="E558" s="27">
        <v>0</v>
      </c>
      <c r="F558" s="27">
        <v>733887.32</v>
      </c>
      <c r="G558" s="27">
        <f t="shared" si="125"/>
        <v>-267797.29000000004</v>
      </c>
      <c r="H558" s="27">
        <f t="shared" si="126"/>
        <v>-733887.32</v>
      </c>
      <c r="I558" s="28">
        <f t="shared" si="127"/>
        <v>-26.734691471400367</v>
      </c>
      <c r="J558" s="28">
        <f t="shared" si="128"/>
        <v>0</v>
      </c>
      <c r="K558" s="28">
        <f t="shared" si="129"/>
        <v>99.999771082547895</v>
      </c>
    </row>
    <row r="559" spans="1:11">
      <c r="A559" s="31" t="s">
        <v>60</v>
      </c>
      <c r="B559" s="26" t="s">
        <v>61</v>
      </c>
      <c r="C559" s="27">
        <v>0</v>
      </c>
      <c r="D559" s="27">
        <v>65247</v>
      </c>
      <c r="E559" s="27">
        <v>0</v>
      </c>
      <c r="F559" s="27">
        <v>65247</v>
      </c>
      <c r="G559" s="27">
        <f t="shared" si="125"/>
        <v>65247</v>
      </c>
      <c r="H559" s="27">
        <f t="shared" si="126"/>
        <v>-65247</v>
      </c>
      <c r="I559" s="28">
        <f t="shared" si="127"/>
        <v>0</v>
      </c>
      <c r="J559" s="28">
        <f t="shared" si="128"/>
        <v>0</v>
      </c>
      <c r="K559" s="28">
        <f t="shared" si="129"/>
        <v>100</v>
      </c>
    </row>
    <row r="560" spans="1:11">
      <c r="A560" s="32" t="s">
        <v>194</v>
      </c>
      <c r="B560" s="26" t="s">
        <v>195</v>
      </c>
      <c r="C560" s="27">
        <v>0</v>
      </c>
      <c r="D560" s="27">
        <v>65247</v>
      </c>
      <c r="E560" s="27">
        <v>0</v>
      </c>
      <c r="F560" s="27">
        <v>65247</v>
      </c>
      <c r="G560" s="27">
        <f t="shared" si="125"/>
        <v>65247</v>
      </c>
      <c r="H560" s="27">
        <f t="shared" si="126"/>
        <v>-65247</v>
      </c>
      <c r="I560" s="28">
        <f t="shared" si="127"/>
        <v>0</v>
      </c>
      <c r="J560" s="28">
        <f t="shared" si="128"/>
        <v>0</v>
      </c>
      <c r="K560" s="28">
        <f t="shared" si="129"/>
        <v>100</v>
      </c>
    </row>
    <row r="561" spans="1:11" ht="26.4">
      <c r="A561" s="33" t="s">
        <v>196</v>
      </c>
      <c r="B561" s="26" t="s">
        <v>197</v>
      </c>
      <c r="C561" s="27">
        <v>0</v>
      </c>
      <c r="D561" s="27">
        <v>65247</v>
      </c>
      <c r="E561" s="27">
        <v>0</v>
      </c>
      <c r="F561" s="27">
        <v>65247</v>
      </c>
      <c r="G561" s="27">
        <f t="shared" si="125"/>
        <v>65247</v>
      </c>
      <c r="H561" s="27">
        <f t="shared" si="126"/>
        <v>-65247</v>
      </c>
      <c r="I561" s="28">
        <f t="shared" si="127"/>
        <v>0</v>
      </c>
      <c r="J561" s="28">
        <f t="shared" si="128"/>
        <v>0</v>
      </c>
      <c r="K561" s="28">
        <f t="shared" si="129"/>
        <v>100</v>
      </c>
    </row>
    <row r="562" spans="1:11" ht="39.6">
      <c r="A562" s="34" t="s">
        <v>200</v>
      </c>
      <c r="B562" s="26" t="s">
        <v>201</v>
      </c>
      <c r="C562" s="27">
        <v>0</v>
      </c>
      <c r="D562" s="27">
        <v>65247</v>
      </c>
      <c r="E562" s="27">
        <v>0</v>
      </c>
      <c r="F562" s="27">
        <v>65247</v>
      </c>
      <c r="G562" s="27">
        <f t="shared" si="125"/>
        <v>65247</v>
      </c>
      <c r="H562" s="27">
        <f t="shared" si="126"/>
        <v>-65247</v>
      </c>
      <c r="I562" s="28">
        <f t="shared" si="127"/>
        <v>0</v>
      </c>
      <c r="J562" s="28">
        <f t="shared" si="128"/>
        <v>0</v>
      </c>
      <c r="K562" s="28">
        <f t="shared" si="129"/>
        <v>100</v>
      </c>
    </row>
    <row r="563" spans="1:11">
      <c r="A563" s="25"/>
      <c r="B563" s="26" t="s">
        <v>64</v>
      </c>
      <c r="C563" s="27">
        <v>1127.3900000000001</v>
      </c>
      <c r="D563" s="27">
        <v>0</v>
      </c>
      <c r="E563" s="27">
        <v>0</v>
      </c>
      <c r="F563" s="27">
        <v>1.68</v>
      </c>
      <c r="G563" s="27">
        <f t="shared" si="125"/>
        <v>-1125.71</v>
      </c>
      <c r="H563" s="27">
        <f t="shared" si="126"/>
        <v>-1.68</v>
      </c>
      <c r="I563" s="28">
        <f t="shared" si="127"/>
        <v>-99.85098324448505</v>
      </c>
      <c r="J563" s="28">
        <f t="shared" si="128"/>
        <v>0</v>
      </c>
      <c r="K563" s="28">
        <f t="shared" si="129"/>
        <v>0</v>
      </c>
    </row>
    <row r="564" spans="1:11">
      <c r="A564" s="25" t="s">
        <v>65</v>
      </c>
      <c r="B564" s="26" t="s">
        <v>66</v>
      </c>
      <c r="C564" s="27">
        <v>-1127.3900000000001</v>
      </c>
      <c r="D564" s="27">
        <v>0</v>
      </c>
      <c r="E564" s="27">
        <v>0</v>
      </c>
      <c r="F564" s="27">
        <v>-1.68</v>
      </c>
      <c r="G564" s="27">
        <f t="shared" si="125"/>
        <v>1125.71</v>
      </c>
      <c r="H564" s="27">
        <f t="shared" si="126"/>
        <v>1.68</v>
      </c>
      <c r="I564" s="28">
        <f t="shared" si="127"/>
        <v>-99.85098324448505</v>
      </c>
      <c r="J564" s="28">
        <f t="shared" si="128"/>
        <v>0</v>
      </c>
      <c r="K564" s="28">
        <f t="shared" si="129"/>
        <v>0</v>
      </c>
    </row>
    <row r="565" spans="1:11">
      <c r="A565" s="31" t="s">
        <v>67</v>
      </c>
      <c r="B565" s="26" t="s">
        <v>68</v>
      </c>
      <c r="C565" s="27">
        <v>-1127.3900000000001</v>
      </c>
      <c r="D565" s="27">
        <v>0</v>
      </c>
      <c r="E565" s="27">
        <v>0</v>
      </c>
      <c r="F565" s="27">
        <v>-1.68</v>
      </c>
      <c r="G565" s="27">
        <f t="shared" si="125"/>
        <v>1125.71</v>
      </c>
      <c r="H565" s="27">
        <f t="shared" si="126"/>
        <v>1.68</v>
      </c>
      <c r="I565" s="28">
        <f t="shared" si="127"/>
        <v>-99.85098324448505</v>
      </c>
      <c r="J565" s="28">
        <f t="shared" si="128"/>
        <v>0</v>
      </c>
      <c r="K565" s="28">
        <f t="shared" si="129"/>
        <v>0</v>
      </c>
    </row>
    <row r="566" spans="1:11">
      <c r="A566" s="25"/>
      <c r="B566" s="26"/>
      <c r="C566" s="27"/>
      <c r="D566" s="27"/>
      <c r="E566" s="27"/>
      <c r="F566" s="27"/>
      <c r="G566" s="27"/>
      <c r="H566" s="27"/>
      <c r="I566" s="28"/>
      <c r="J566" s="28"/>
      <c r="K566" s="28"/>
    </row>
    <row r="567" spans="1:11" ht="39.6">
      <c r="A567" s="36"/>
      <c r="B567" s="37" t="s">
        <v>115</v>
      </c>
      <c r="C567" s="38"/>
      <c r="D567" s="38"/>
      <c r="E567" s="38"/>
      <c r="F567" s="38"/>
      <c r="G567" s="38"/>
      <c r="H567" s="38"/>
      <c r="I567" s="39"/>
      <c r="J567" s="39"/>
      <c r="K567" s="39"/>
    </row>
    <row r="568" spans="1:11">
      <c r="A568" s="25" t="s">
        <v>28</v>
      </c>
      <c r="B568" s="26" t="s">
        <v>29</v>
      </c>
      <c r="C568" s="27">
        <v>698277737.57000005</v>
      </c>
      <c r="D568" s="27">
        <v>765776004</v>
      </c>
      <c r="E568" s="27">
        <v>380939990</v>
      </c>
      <c r="F568" s="27">
        <v>764871264.63</v>
      </c>
      <c r="G568" s="27">
        <f t="shared" ref="G568:G613" si="130">F568-C568</f>
        <v>66593527.059999943</v>
      </c>
      <c r="H568" s="27">
        <f t="shared" ref="H568:H613" si="131">E568-F568</f>
        <v>-383931274.63</v>
      </c>
      <c r="I568" s="28">
        <f t="shared" ref="I568:I613" si="132">IF(ISERROR(F568/C568),0,F568/C568*100-100)</f>
        <v>9.5368251738548508</v>
      </c>
      <c r="J568" s="28">
        <f t="shared" ref="J568:J613" si="133">IF(ISERROR(F568/E568),0,F568/E568*100)</f>
        <v>200.78523775621457</v>
      </c>
      <c r="K568" s="28">
        <f t="shared" ref="K568:K613" si="134">IF(ISERROR(F568/D568),0,F568/D568*100)</f>
        <v>99.881853261884132</v>
      </c>
    </row>
    <row r="569" spans="1:11" ht="26.4">
      <c r="A569" s="31" t="s">
        <v>76</v>
      </c>
      <c r="B569" s="26" t="s">
        <v>77</v>
      </c>
      <c r="C569" s="27">
        <v>0</v>
      </c>
      <c r="D569" s="27">
        <v>0</v>
      </c>
      <c r="E569" s="27">
        <v>0</v>
      </c>
      <c r="F569" s="27">
        <v>401.72</v>
      </c>
      <c r="G569" s="27">
        <f t="shared" si="130"/>
        <v>401.72</v>
      </c>
      <c r="H569" s="27">
        <f t="shared" si="131"/>
        <v>-401.72</v>
      </c>
      <c r="I569" s="28">
        <f t="shared" si="132"/>
        <v>0</v>
      </c>
      <c r="J569" s="28">
        <f t="shared" si="133"/>
        <v>0</v>
      </c>
      <c r="K569" s="28">
        <f t="shared" si="134"/>
        <v>0</v>
      </c>
    </row>
    <row r="570" spans="1:11">
      <c r="A570" s="31" t="s">
        <v>102</v>
      </c>
      <c r="B570" s="26" t="s">
        <v>103</v>
      </c>
      <c r="C570" s="27">
        <v>731156.57</v>
      </c>
      <c r="D570" s="27">
        <v>30355</v>
      </c>
      <c r="E570" s="27">
        <v>4800</v>
      </c>
      <c r="F570" s="27">
        <v>47937.85</v>
      </c>
      <c r="G570" s="27">
        <f t="shared" si="130"/>
        <v>-683218.72</v>
      </c>
      <c r="H570" s="27">
        <f t="shared" si="131"/>
        <v>-43137.85</v>
      </c>
      <c r="I570" s="28">
        <f t="shared" si="132"/>
        <v>-93.44355888096581</v>
      </c>
      <c r="J570" s="28">
        <f t="shared" si="133"/>
        <v>998.7052083333333</v>
      </c>
      <c r="K570" s="28">
        <f t="shared" si="134"/>
        <v>157.92406522813374</v>
      </c>
    </row>
    <row r="571" spans="1:11">
      <c r="A571" s="31" t="s">
        <v>78</v>
      </c>
      <c r="B571" s="26" t="s">
        <v>79</v>
      </c>
      <c r="C571" s="27">
        <v>149141</v>
      </c>
      <c r="D571" s="27">
        <v>1883971</v>
      </c>
      <c r="E571" s="27">
        <v>714981</v>
      </c>
      <c r="F571" s="27">
        <v>961247.06</v>
      </c>
      <c r="G571" s="27">
        <f t="shared" si="130"/>
        <v>812106.06</v>
      </c>
      <c r="H571" s="27">
        <f t="shared" si="131"/>
        <v>-246266.06000000006</v>
      </c>
      <c r="I571" s="28">
        <f t="shared" si="132"/>
        <v>544.52233792183233</v>
      </c>
      <c r="J571" s="28">
        <f t="shared" si="133"/>
        <v>134.44372088209337</v>
      </c>
      <c r="K571" s="28">
        <f t="shared" si="134"/>
        <v>51.022391533627641</v>
      </c>
    </row>
    <row r="572" spans="1:11">
      <c r="A572" s="32" t="s">
        <v>80</v>
      </c>
      <c r="B572" s="26" t="s">
        <v>81</v>
      </c>
      <c r="C572" s="27">
        <v>111509</v>
      </c>
      <c r="D572" s="27">
        <v>386254</v>
      </c>
      <c r="E572" s="27">
        <v>204369</v>
      </c>
      <c r="F572" s="27">
        <v>356846.96</v>
      </c>
      <c r="G572" s="27">
        <f t="shared" si="130"/>
        <v>245337.96000000002</v>
      </c>
      <c r="H572" s="27">
        <f t="shared" si="131"/>
        <v>-152477.96000000002</v>
      </c>
      <c r="I572" s="28">
        <f t="shared" si="132"/>
        <v>220.01628568097641</v>
      </c>
      <c r="J572" s="28">
        <f t="shared" si="133"/>
        <v>174.60914326536806</v>
      </c>
      <c r="K572" s="28">
        <f t="shared" si="134"/>
        <v>92.386605705054194</v>
      </c>
    </row>
    <row r="573" spans="1:11">
      <c r="A573" s="33" t="s">
        <v>82</v>
      </c>
      <c r="B573" s="26" t="s">
        <v>83</v>
      </c>
      <c r="C573" s="27">
        <v>111509</v>
      </c>
      <c r="D573" s="27">
        <v>386254</v>
      </c>
      <c r="E573" s="27">
        <v>204369</v>
      </c>
      <c r="F573" s="27">
        <v>356846.96</v>
      </c>
      <c r="G573" s="27">
        <f t="shared" si="130"/>
        <v>245337.96000000002</v>
      </c>
      <c r="H573" s="27">
        <f t="shared" si="131"/>
        <v>-152477.96000000002</v>
      </c>
      <c r="I573" s="28">
        <f t="shared" si="132"/>
        <v>220.01628568097641</v>
      </c>
      <c r="J573" s="28">
        <f t="shared" si="133"/>
        <v>174.60914326536806</v>
      </c>
      <c r="K573" s="28">
        <f t="shared" si="134"/>
        <v>92.386605705054194</v>
      </c>
    </row>
    <row r="574" spans="1:11" ht="26.4">
      <c r="A574" s="34" t="s">
        <v>84</v>
      </c>
      <c r="B574" s="26" t="s">
        <v>85</v>
      </c>
      <c r="C574" s="27">
        <v>111509</v>
      </c>
      <c r="D574" s="27">
        <v>386254</v>
      </c>
      <c r="E574" s="27">
        <v>204369</v>
      </c>
      <c r="F574" s="27">
        <v>356846.96</v>
      </c>
      <c r="G574" s="27">
        <f t="shared" si="130"/>
        <v>245337.96000000002</v>
      </c>
      <c r="H574" s="27">
        <f t="shared" si="131"/>
        <v>-152477.96000000002</v>
      </c>
      <c r="I574" s="28">
        <f t="shared" si="132"/>
        <v>220.01628568097641</v>
      </c>
      <c r="J574" s="28">
        <f t="shared" si="133"/>
        <v>174.60914326536806</v>
      </c>
      <c r="K574" s="28">
        <f t="shared" si="134"/>
        <v>92.386605705054194</v>
      </c>
    </row>
    <row r="575" spans="1:11" ht="26.4">
      <c r="A575" s="35" t="s">
        <v>86</v>
      </c>
      <c r="B575" s="26" t="s">
        <v>87</v>
      </c>
      <c r="C575" s="27">
        <v>0</v>
      </c>
      <c r="D575" s="27">
        <v>255889</v>
      </c>
      <c r="E575" s="27">
        <v>204369</v>
      </c>
      <c r="F575" s="27">
        <v>230129</v>
      </c>
      <c r="G575" s="27">
        <f t="shared" si="130"/>
        <v>230129</v>
      </c>
      <c r="H575" s="27">
        <f t="shared" si="131"/>
        <v>-25760</v>
      </c>
      <c r="I575" s="28">
        <f t="shared" si="132"/>
        <v>0</v>
      </c>
      <c r="J575" s="28">
        <f t="shared" si="133"/>
        <v>112.60465139037721</v>
      </c>
      <c r="K575" s="28">
        <f t="shared" si="134"/>
        <v>89.933135070284379</v>
      </c>
    </row>
    <row r="576" spans="1:11" ht="26.4">
      <c r="A576" s="35" t="s">
        <v>104</v>
      </c>
      <c r="B576" s="26" t="s">
        <v>105</v>
      </c>
      <c r="C576" s="27">
        <v>111509</v>
      </c>
      <c r="D576" s="27">
        <v>130365</v>
      </c>
      <c r="E576" s="27">
        <v>0</v>
      </c>
      <c r="F576" s="27">
        <v>126717.96</v>
      </c>
      <c r="G576" s="27">
        <f t="shared" si="130"/>
        <v>15208.960000000006</v>
      </c>
      <c r="H576" s="27">
        <f t="shared" si="131"/>
        <v>-126717.96</v>
      </c>
      <c r="I576" s="28">
        <f t="shared" si="132"/>
        <v>13.63922194621064</v>
      </c>
      <c r="J576" s="28">
        <f t="shared" si="133"/>
        <v>0</v>
      </c>
      <c r="K576" s="28">
        <f t="shared" si="134"/>
        <v>97.202439305028193</v>
      </c>
    </row>
    <row r="577" spans="1:11">
      <c r="A577" s="32" t="s">
        <v>469</v>
      </c>
      <c r="B577" s="26" t="s">
        <v>470</v>
      </c>
      <c r="C577" s="27">
        <v>0</v>
      </c>
      <c r="D577" s="27">
        <v>0</v>
      </c>
      <c r="E577" s="27">
        <v>0</v>
      </c>
      <c r="F577" s="27">
        <v>78747.5</v>
      </c>
      <c r="G577" s="27">
        <f t="shared" si="130"/>
        <v>78747.5</v>
      </c>
      <c r="H577" s="27">
        <f t="shared" si="131"/>
        <v>-78747.5</v>
      </c>
      <c r="I577" s="28">
        <f t="shared" si="132"/>
        <v>0</v>
      </c>
      <c r="J577" s="28">
        <f t="shared" si="133"/>
        <v>0</v>
      </c>
      <c r="K577" s="28">
        <f t="shared" si="134"/>
        <v>0</v>
      </c>
    </row>
    <row r="578" spans="1:11">
      <c r="A578" s="33" t="s">
        <v>471</v>
      </c>
      <c r="B578" s="26" t="s">
        <v>472</v>
      </c>
      <c r="C578" s="27">
        <v>0</v>
      </c>
      <c r="D578" s="27">
        <v>0</v>
      </c>
      <c r="E578" s="27">
        <v>0</v>
      </c>
      <c r="F578" s="27">
        <v>78747.5</v>
      </c>
      <c r="G578" s="27">
        <f t="shared" si="130"/>
        <v>78747.5</v>
      </c>
      <c r="H578" s="27">
        <f t="shared" si="131"/>
        <v>-78747.5</v>
      </c>
      <c r="I578" s="28">
        <f t="shared" si="132"/>
        <v>0</v>
      </c>
      <c r="J578" s="28">
        <f t="shared" si="133"/>
        <v>0</v>
      </c>
      <c r="K578" s="28">
        <f t="shared" si="134"/>
        <v>0</v>
      </c>
    </row>
    <row r="579" spans="1:11" ht="52.8">
      <c r="A579" s="34" t="s">
        <v>475</v>
      </c>
      <c r="B579" s="26" t="s">
        <v>476</v>
      </c>
      <c r="C579" s="27">
        <v>0</v>
      </c>
      <c r="D579" s="27">
        <v>0</v>
      </c>
      <c r="E579" s="27">
        <v>0</v>
      </c>
      <c r="F579" s="27">
        <v>78747.5</v>
      </c>
      <c r="G579" s="27">
        <f t="shared" si="130"/>
        <v>78747.5</v>
      </c>
      <c r="H579" s="27">
        <f t="shared" si="131"/>
        <v>-78747.5</v>
      </c>
      <c r="I579" s="28">
        <f t="shared" si="132"/>
        <v>0</v>
      </c>
      <c r="J579" s="28">
        <f t="shared" si="133"/>
        <v>0</v>
      </c>
      <c r="K579" s="28">
        <f t="shared" si="134"/>
        <v>0</v>
      </c>
    </row>
    <row r="580" spans="1:11" ht="26.4">
      <c r="A580" s="32" t="s">
        <v>106</v>
      </c>
      <c r="B580" s="26" t="s">
        <v>107</v>
      </c>
      <c r="C580" s="27">
        <v>37632</v>
      </c>
      <c r="D580" s="27">
        <v>1497717</v>
      </c>
      <c r="E580" s="27">
        <v>510612</v>
      </c>
      <c r="F580" s="27">
        <v>525652.6</v>
      </c>
      <c r="G580" s="27">
        <f t="shared" si="130"/>
        <v>488020.6</v>
      </c>
      <c r="H580" s="27">
        <f t="shared" si="131"/>
        <v>-15040.599999999977</v>
      </c>
      <c r="I580" s="28">
        <f t="shared" si="132"/>
        <v>1296.8234481292516</v>
      </c>
      <c r="J580" s="28">
        <f t="shared" si="133"/>
        <v>102.94560253186371</v>
      </c>
      <c r="K580" s="28">
        <f t="shared" si="134"/>
        <v>35.096924185276656</v>
      </c>
    </row>
    <row r="581" spans="1:11" ht="39.6">
      <c r="A581" s="33" t="s">
        <v>108</v>
      </c>
      <c r="B581" s="26" t="s">
        <v>109</v>
      </c>
      <c r="C581" s="27">
        <v>37632</v>
      </c>
      <c r="D581" s="27">
        <v>1497717</v>
      </c>
      <c r="E581" s="27">
        <v>510612</v>
      </c>
      <c r="F581" s="27">
        <v>525652.6</v>
      </c>
      <c r="G581" s="27">
        <f t="shared" si="130"/>
        <v>488020.6</v>
      </c>
      <c r="H581" s="27">
        <f t="shared" si="131"/>
        <v>-15040.599999999977</v>
      </c>
      <c r="I581" s="28">
        <f t="shared" si="132"/>
        <v>1296.8234481292516</v>
      </c>
      <c r="J581" s="28">
        <f t="shared" si="133"/>
        <v>102.94560253186371</v>
      </c>
      <c r="K581" s="28">
        <f t="shared" si="134"/>
        <v>35.096924185276656</v>
      </c>
    </row>
    <row r="582" spans="1:11" ht="52.8">
      <c r="A582" s="34" t="s">
        <v>110</v>
      </c>
      <c r="B582" s="26" t="s">
        <v>111</v>
      </c>
      <c r="C582" s="27">
        <v>0</v>
      </c>
      <c r="D582" s="27">
        <v>94376</v>
      </c>
      <c r="E582" s="27">
        <v>0</v>
      </c>
      <c r="F582" s="27">
        <v>94375.91</v>
      </c>
      <c r="G582" s="27">
        <f t="shared" si="130"/>
        <v>94375.91</v>
      </c>
      <c r="H582" s="27">
        <f t="shared" si="131"/>
        <v>-94375.91</v>
      </c>
      <c r="I582" s="28">
        <f t="shared" si="132"/>
        <v>0</v>
      </c>
      <c r="J582" s="28">
        <f t="shared" si="133"/>
        <v>0</v>
      </c>
      <c r="K582" s="28">
        <f t="shared" si="134"/>
        <v>99.999904636772058</v>
      </c>
    </row>
    <row r="583" spans="1:11" ht="79.2">
      <c r="A583" s="34" t="s">
        <v>479</v>
      </c>
      <c r="B583" s="26" t="s">
        <v>480</v>
      </c>
      <c r="C583" s="27">
        <v>37632</v>
      </c>
      <c r="D583" s="27">
        <v>1403341</v>
      </c>
      <c r="E583" s="27">
        <v>510612</v>
      </c>
      <c r="F583" s="27">
        <v>431276.69</v>
      </c>
      <c r="G583" s="27">
        <f t="shared" si="130"/>
        <v>393644.69</v>
      </c>
      <c r="H583" s="27">
        <f t="shared" si="131"/>
        <v>79335.31</v>
      </c>
      <c r="I583" s="28">
        <f t="shared" si="132"/>
        <v>1046.0371226615646</v>
      </c>
      <c r="J583" s="28">
        <f t="shared" si="133"/>
        <v>84.462701620800146</v>
      </c>
      <c r="K583" s="28">
        <f t="shared" si="134"/>
        <v>30.732137805422916</v>
      </c>
    </row>
    <row r="584" spans="1:11">
      <c r="A584" s="31" t="s">
        <v>30</v>
      </c>
      <c r="B584" s="26" t="s">
        <v>31</v>
      </c>
      <c r="C584" s="27">
        <v>697397440</v>
      </c>
      <c r="D584" s="27">
        <v>763861678</v>
      </c>
      <c r="E584" s="27">
        <v>380220209</v>
      </c>
      <c r="F584" s="27">
        <v>763861678</v>
      </c>
      <c r="G584" s="27">
        <f t="shared" si="130"/>
        <v>66464238</v>
      </c>
      <c r="H584" s="27">
        <f t="shared" si="131"/>
        <v>-383641469</v>
      </c>
      <c r="I584" s="28">
        <f t="shared" si="132"/>
        <v>9.5303243441788368</v>
      </c>
      <c r="J584" s="28">
        <f t="shared" si="133"/>
        <v>200.89981014133841</v>
      </c>
      <c r="K584" s="28">
        <f t="shared" si="134"/>
        <v>100</v>
      </c>
    </row>
    <row r="585" spans="1:11">
      <c r="A585" s="32" t="s">
        <v>32</v>
      </c>
      <c r="B585" s="26" t="s">
        <v>33</v>
      </c>
      <c r="C585" s="27">
        <v>682619137</v>
      </c>
      <c r="D585" s="27">
        <v>748875476</v>
      </c>
      <c r="E585" s="27">
        <v>379220209</v>
      </c>
      <c r="F585" s="27">
        <v>748875476</v>
      </c>
      <c r="G585" s="27">
        <f t="shared" si="130"/>
        <v>66256339</v>
      </c>
      <c r="H585" s="27">
        <f t="shared" si="131"/>
        <v>-369655267</v>
      </c>
      <c r="I585" s="28">
        <f t="shared" si="132"/>
        <v>9.7061941877553863</v>
      </c>
      <c r="J585" s="28">
        <f t="shared" si="133"/>
        <v>197.47773410461889</v>
      </c>
      <c r="K585" s="28">
        <f t="shared" si="134"/>
        <v>100</v>
      </c>
    </row>
    <row r="586" spans="1:11" ht="26.4">
      <c r="A586" s="32" t="s">
        <v>593</v>
      </c>
      <c r="B586" s="26" t="s">
        <v>594</v>
      </c>
      <c r="C586" s="27">
        <v>14778303</v>
      </c>
      <c r="D586" s="27">
        <v>14986202</v>
      </c>
      <c r="E586" s="27">
        <v>1000000</v>
      </c>
      <c r="F586" s="27">
        <v>14986202</v>
      </c>
      <c r="G586" s="27">
        <f t="shared" si="130"/>
        <v>207899</v>
      </c>
      <c r="H586" s="27">
        <f t="shared" si="131"/>
        <v>-13986202</v>
      </c>
      <c r="I586" s="28">
        <f t="shared" si="132"/>
        <v>1.406785339290991</v>
      </c>
      <c r="J586" s="28">
        <f t="shared" si="133"/>
        <v>1498.6202000000001</v>
      </c>
      <c r="K586" s="28">
        <f t="shared" si="134"/>
        <v>100</v>
      </c>
    </row>
    <row r="587" spans="1:11">
      <c r="A587" s="25" t="s">
        <v>34</v>
      </c>
      <c r="B587" s="26" t="s">
        <v>35</v>
      </c>
      <c r="C587" s="27">
        <v>318023950.11000001</v>
      </c>
      <c r="D587" s="27">
        <v>766066593</v>
      </c>
      <c r="E587" s="27">
        <v>380939990</v>
      </c>
      <c r="F587" s="27">
        <v>316985071.31</v>
      </c>
      <c r="G587" s="27">
        <f t="shared" si="130"/>
        <v>-1038878.8000000119</v>
      </c>
      <c r="H587" s="27">
        <f t="shared" si="131"/>
        <v>63954918.689999998</v>
      </c>
      <c r="I587" s="28">
        <f t="shared" si="132"/>
        <v>-0.32666684368918197</v>
      </c>
      <c r="J587" s="28">
        <f t="shared" si="133"/>
        <v>83.21128777002383</v>
      </c>
      <c r="K587" s="28">
        <f t="shared" si="134"/>
        <v>41.378265833085351</v>
      </c>
    </row>
    <row r="588" spans="1:11">
      <c r="A588" s="31" t="s">
        <v>36</v>
      </c>
      <c r="B588" s="26" t="s">
        <v>37</v>
      </c>
      <c r="C588" s="27">
        <v>312377024.68000001</v>
      </c>
      <c r="D588" s="27">
        <v>756774880</v>
      </c>
      <c r="E588" s="27">
        <v>378778281</v>
      </c>
      <c r="F588" s="27">
        <v>311174099.14999998</v>
      </c>
      <c r="G588" s="27">
        <f t="shared" si="130"/>
        <v>-1202925.530000031</v>
      </c>
      <c r="H588" s="27">
        <f t="shared" si="131"/>
        <v>67604181.850000024</v>
      </c>
      <c r="I588" s="28">
        <f t="shared" si="132"/>
        <v>-0.38508770970986461</v>
      </c>
      <c r="J588" s="28">
        <f t="shared" si="133"/>
        <v>82.152043757229038</v>
      </c>
      <c r="K588" s="28">
        <f t="shared" si="134"/>
        <v>41.118449802403582</v>
      </c>
    </row>
    <row r="589" spans="1:11">
      <c r="A589" s="32" t="s">
        <v>38</v>
      </c>
      <c r="B589" s="26" t="s">
        <v>39</v>
      </c>
      <c r="C589" s="27">
        <v>8665747.5399999991</v>
      </c>
      <c r="D589" s="27">
        <v>16203660</v>
      </c>
      <c r="E589" s="27">
        <v>9740557</v>
      </c>
      <c r="F589" s="27">
        <v>8643706.4100000001</v>
      </c>
      <c r="G589" s="27">
        <f t="shared" si="130"/>
        <v>-22041.129999998957</v>
      </c>
      <c r="H589" s="27">
        <f t="shared" si="131"/>
        <v>1096850.5899999999</v>
      </c>
      <c r="I589" s="28">
        <f t="shared" si="132"/>
        <v>-0.25434770512595151</v>
      </c>
      <c r="J589" s="28">
        <f t="shared" si="133"/>
        <v>88.739344269532012</v>
      </c>
      <c r="K589" s="28">
        <f t="shared" si="134"/>
        <v>53.344160578535963</v>
      </c>
    </row>
    <row r="590" spans="1:11">
      <c r="A590" s="33" t="s">
        <v>40</v>
      </c>
      <c r="B590" s="26" t="s">
        <v>41</v>
      </c>
      <c r="C590" s="27">
        <v>5567801.9800000004</v>
      </c>
      <c r="D590" s="27">
        <v>10965931</v>
      </c>
      <c r="E590" s="27">
        <v>6324634</v>
      </c>
      <c r="F590" s="27">
        <v>5397270.5</v>
      </c>
      <c r="G590" s="27">
        <f t="shared" si="130"/>
        <v>-170531.48000000045</v>
      </c>
      <c r="H590" s="27">
        <f t="shared" si="131"/>
        <v>927363.5</v>
      </c>
      <c r="I590" s="28">
        <f t="shared" si="132"/>
        <v>-3.0628151039236542</v>
      </c>
      <c r="J590" s="28">
        <f t="shared" si="133"/>
        <v>85.337278014822672</v>
      </c>
      <c r="K590" s="28">
        <f t="shared" si="134"/>
        <v>49.218534203799017</v>
      </c>
    </row>
    <row r="591" spans="1:11">
      <c r="A591" s="33" t="s">
        <v>42</v>
      </c>
      <c r="B591" s="26" t="s">
        <v>43</v>
      </c>
      <c r="C591" s="27">
        <v>3097945.56</v>
      </c>
      <c r="D591" s="27">
        <v>5237729</v>
      </c>
      <c r="E591" s="27">
        <v>3415923</v>
      </c>
      <c r="F591" s="27">
        <v>3246435.91</v>
      </c>
      <c r="G591" s="27">
        <f t="shared" si="130"/>
        <v>148490.35000000009</v>
      </c>
      <c r="H591" s="27">
        <f t="shared" si="131"/>
        <v>169487.08999999985</v>
      </c>
      <c r="I591" s="28">
        <f t="shared" si="132"/>
        <v>4.7931878441401778</v>
      </c>
      <c r="J591" s="28">
        <f t="shared" si="133"/>
        <v>95.038322292393602</v>
      </c>
      <c r="K591" s="28">
        <f t="shared" si="134"/>
        <v>61.981746478292408</v>
      </c>
    </row>
    <row r="592" spans="1:11">
      <c r="A592" s="34" t="s">
        <v>44</v>
      </c>
      <c r="B592" s="26" t="s">
        <v>45</v>
      </c>
      <c r="C592" s="27">
        <v>5136.8</v>
      </c>
      <c r="D592" s="27">
        <v>0</v>
      </c>
      <c r="E592" s="27">
        <v>0</v>
      </c>
      <c r="F592" s="27">
        <v>2100</v>
      </c>
      <c r="G592" s="27">
        <f t="shared" si="130"/>
        <v>-3036.8</v>
      </c>
      <c r="H592" s="27">
        <f t="shared" si="131"/>
        <v>-2100</v>
      </c>
      <c r="I592" s="28">
        <f t="shared" si="132"/>
        <v>-59.118517364896434</v>
      </c>
      <c r="J592" s="28">
        <f t="shared" si="133"/>
        <v>0</v>
      </c>
      <c r="K592" s="28">
        <f t="shared" si="134"/>
        <v>0</v>
      </c>
    </row>
    <row r="593" spans="1:11">
      <c r="A593" s="32" t="s">
        <v>46</v>
      </c>
      <c r="B593" s="26" t="s">
        <v>47</v>
      </c>
      <c r="C593" s="27">
        <v>284566927.45999998</v>
      </c>
      <c r="D593" s="27">
        <v>712475354</v>
      </c>
      <c r="E593" s="27">
        <v>360856924</v>
      </c>
      <c r="F593" s="27">
        <v>284186190.13</v>
      </c>
      <c r="G593" s="27">
        <f t="shared" si="130"/>
        <v>-380737.32999998331</v>
      </c>
      <c r="H593" s="27">
        <f t="shared" si="131"/>
        <v>76670733.870000005</v>
      </c>
      <c r="I593" s="28">
        <f t="shared" si="132"/>
        <v>-0.13379535471615611</v>
      </c>
      <c r="J593" s="28">
        <f t="shared" si="133"/>
        <v>78.753148749336461</v>
      </c>
      <c r="K593" s="28">
        <f t="shared" si="134"/>
        <v>39.887160802758096</v>
      </c>
    </row>
    <row r="594" spans="1:11">
      <c r="A594" s="33" t="s">
        <v>48</v>
      </c>
      <c r="B594" s="26" t="s">
        <v>49</v>
      </c>
      <c r="C594" s="27">
        <v>284566927.45999998</v>
      </c>
      <c r="D594" s="27">
        <v>712475354</v>
      </c>
      <c r="E594" s="27">
        <v>360856924</v>
      </c>
      <c r="F594" s="27">
        <v>284186190.13</v>
      </c>
      <c r="G594" s="27">
        <f t="shared" si="130"/>
        <v>-380737.32999998331</v>
      </c>
      <c r="H594" s="27">
        <f t="shared" si="131"/>
        <v>76670733.870000005</v>
      </c>
      <c r="I594" s="28">
        <f t="shared" si="132"/>
        <v>-0.13379535471615611</v>
      </c>
      <c r="J594" s="28">
        <f t="shared" si="133"/>
        <v>78.753148749336461</v>
      </c>
      <c r="K594" s="28">
        <f t="shared" si="134"/>
        <v>39.887160802758096</v>
      </c>
    </row>
    <row r="595" spans="1:11" ht="26.4">
      <c r="A595" s="32" t="s">
        <v>52</v>
      </c>
      <c r="B595" s="26" t="s">
        <v>53</v>
      </c>
      <c r="C595" s="27">
        <v>19144349.68</v>
      </c>
      <c r="D595" s="27">
        <v>28095866</v>
      </c>
      <c r="E595" s="27">
        <v>8180800</v>
      </c>
      <c r="F595" s="27">
        <v>18344202.609999999</v>
      </c>
      <c r="G595" s="27">
        <f t="shared" si="130"/>
        <v>-800147.0700000003</v>
      </c>
      <c r="H595" s="27">
        <f t="shared" si="131"/>
        <v>-10163402.609999999</v>
      </c>
      <c r="I595" s="28">
        <f t="shared" si="132"/>
        <v>-4.179546881322949</v>
      </c>
      <c r="J595" s="28">
        <f t="shared" si="133"/>
        <v>224.23482556718167</v>
      </c>
      <c r="K595" s="28">
        <f t="shared" si="134"/>
        <v>65.291465335149297</v>
      </c>
    </row>
    <row r="596" spans="1:11">
      <c r="A596" s="33" t="s">
        <v>54</v>
      </c>
      <c r="B596" s="26" t="s">
        <v>55</v>
      </c>
      <c r="C596" s="27">
        <v>117931.36</v>
      </c>
      <c r="D596" s="27">
        <v>164972</v>
      </c>
      <c r="E596" s="27">
        <v>18311</v>
      </c>
      <c r="F596" s="27">
        <v>164960.95999999999</v>
      </c>
      <c r="G596" s="27">
        <f t="shared" si="130"/>
        <v>47029.599999999991</v>
      </c>
      <c r="H596" s="27">
        <f t="shared" si="131"/>
        <v>-146649.96</v>
      </c>
      <c r="I596" s="28">
        <f t="shared" si="132"/>
        <v>39.878790510005132</v>
      </c>
      <c r="J596" s="28">
        <f t="shared" si="133"/>
        <v>900.8844956583473</v>
      </c>
      <c r="K596" s="28">
        <f t="shared" si="134"/>
        <v>99.993307955289382</v>
      </c>
    </row>
    <row r="597" spans="1:11" ht="26.4">
      <c r="A597" s="34" t="s">
        <v>56</v>
      </c>
      <c r="B597" s="26" t="s">
        <v>57</v>
      </c>
      <c r="C597" s="27">
        <v>117931.36</v>
      </c>
      <c r="D597" s="27">
        <v>164972</v>
      </c>
      <c r="E597" s="27">
        <v>18311</v>
      </c>
      <c r="F597" s="27">
        <v>164960.95999999999</v>
      </c>
      <c r="G597" s="27">
        <f t="shared" si="130"/>
        <v>47029.599999999991</v>
      </c>
      <c r="H597" s="27">
        <f t="shared" si="131"/>
        <v>-146649.96</v>
      </c>
      <c r="I597" s="28">
        <f t="shared" si="132"/>
        <v>39.878790510005132</v>
      </c>
      <c r="J597" s="28">
        <f t="shared" si="133"/>
        <v>900.8844956583473</v>
      </c>
      <c r="K597" s="28">
        <f t="shared" si="134"/>
        <v>99.993307955289382</v>
      </c>
    </row>
    <row r="598" spans="1:11" ht="26.4">
      <c r="A598" s="35" t="s">
        <v>58</v>
      </c>
      <c r="B598" s="26" t="s">
        <v>59</v>
      </c>
      <c r="C598" s="27">
        <v>106011.36</v>
      </c>
      <c r="D598" s="27">
        <v>164972</v>
      </c>
      <c r="E598" s="27">
        <v>18311</v>
      </c>
      <c r="F598" s="27">
        <v>164960.95999999999</v>
      </c>
      <c r="G598" s="27">
        <f t="shared" si="130"/>
        <v>58949.599999999991</v>
      </c>
      <c r="H598" s="27">
        <f t="shared" si="131"/>
        <v>-146649.96</v>
      </c>
      <c r="I598" s="28">
        <f t="shared" si="132"/>
        <v>55.60687081082628</v>
      </c>
      <c r="J598" s="28">
        <f t="shared" si="133"/>
        <v>900.8844956583473</v>
      </c>
      <c r="K598" s="28">
        <f t="shared" si="134"/>
        <v>99.993307955289382</v>
      </c>
    </row>
    <row r="599" spans="1:11" ht="26.4">
      <c r="A599" s="35" t="s">
        <v>235</v>
      </c>
      <c r="B599" s="26" t="s">
        <v>236</v>
      </c>
      <c r="C599" s="27">
        <v>11920</v>
      </c>
      <c r="D599" s="27">
        <v>0</v>
      </c>
      <c r="E599" s="27">
        <v>0</v>
      </c>
      <c r="F599" s="27">
        <v>0</v>
      </c>
      <c r="G599" s="27">
        <f t="shared" si="130"/>
        <v>-11920</v>
      </c>
      <c r="H599" s="27">
        <f t="shared" si="131"/>
        <v>0</v>
      </c>
      <c r="I599" s="28">
        <f t="shared" si="132"/>
        <v>-100</v>
      </c>
      <c r="J599" s="28">
        <f t="shared" si="133"/>
        <v>0</v>
      </c>
      <c r="K599" s="28">
        <f t="shared" si="134"/>
        <v>0</v>
      </c>
    </row>
    <row r="600" spans="1:11" ht="52.8">
      <c r="A600" s="33" t="s">
        <v>163</v>
      </c>
      <c r="B600" s="26" t="s">
        <v>164</v>
      </c>
      <c r="C600" s="27">
        <v>8812286.1799999997</v>
      </c>
      <c r="D600" s="27">
        <v>12919137</v>
      </c>
      <c r="E600" s="27">
        <v>7162489</v>
      </c>
      <c r="F600" s="27">
        <v>9595443.3200000003</v>
      </c>
      <c r="G600" s="27">
        <f t="shared" si="130"/>
        <v>783157.1400000006</v>
      </c>
      <c r="H600" s="27">
        <f t="shared" si="131"/>
        <v>-2432954.3200000003</v>
      </c>
      <c r="I600" s="28">
        <f t="shared" si="132"/>
        <v>8.8871051620795356</v>
      </c>
      <c r="J600" s="28">
        <f t="shared" si="133"/>
        <v>133.9680007885527</v>
      </c>
      <c r="K600" s="28">
        <f t="shared" si="134"/>
        <v>74.273098272740668</v>
      </c>
    </row>
    <row r="601" spans="1:11" ht="39.6">
      <c r="A601" s="34" t="s">
        <v>165</v>
      </c>
      <c r="B601" s="26" t="s">
        <v>166</v>
      </c>
      <c r="C601" s="27">
        <v>87113.72</v>
      </c>
      <c r="D601" s="27">
        <v>395000</v>
      </c>
      <c r="E601" s="27">
        <v>85000</v>
      </c>
      <c r="F601" s="27">
        <v>284364.3</v>
      </c>
      <c r="G601" s="27">
        <f t="shared" si="130"/>
        <v>197250.58</v>
      </c>
      <c r="H601" s="27">
        <f t="shared" si="131"/>
        <v>-199364.3</v>
      </c>
      <c r="I601" s="28">
        <f t="shared" si="132"/>
        <v>226.42883348340536</v>
      </c>
      <c r="J601" s="28">
        <f t="shared" si="133"/>
        <v>334.54623529411765</v>
      </c>
      <c r="K601" s="28">
        <f t="shared" si="134"/>
        <v>71.990962025316449</v>
      </c>
    </row>
    <row r="602" spans="1:11" ht="66">
      <c r="A602" s="34" t="s">
        <v>190</v>
      </c>
      <c r="B602" s="26" t="s">
        <v>191</v>
      </c>
      <c r="C602" s="27">
        <v>8725172.4600000009</v>
      </c>
      <c r="D602" s="27">
        <v>12524137</v>
      </c>
      <c r="E602" s="27">
        <v>7077489</v>
      </c>
      <c r="F602" s="27">
        <v>9311079.0199999996</v>
      </c>
      <c r="G602" s="27">
        <f t="shared" si="130"/>
        <v>585906.55999999866</v>
      </c>
      <c r="H602" s="27">
        <f t="shared" si="131"/>
        <v>-2233590.0199999996</v>
      </c>
      <c r="I602" s="28">
        <f t="shared" si="132"/>
        <v>6.7151287001609319</v>
      </c>
      <c r="J602" s="28">
        <f t="shared" si="133"/>
        <v>131.55907441184297</v>
      </c>
      <c r="K602" s="28">
        <f t="shared" si="134"/>
        <v>74.345074794375051</v>
      </c>
    </row>
    <row r="603" spans="1:11">
      <c r="A603" s="33" t="s">
        <v>192</v>
      </c>
      <c r="B603" s="26" t="s">
        <v>193</v>
      </c>
      <c r="C603" s="27">
        <v>10214132.140000001</v>
      </c>
      <c r="D603" s="27">
        <v>15011757</v>
      </c>
      <c r="E603" s="27">
        <v>1000000</v>
      </c>
      <c r="F603" s="27">
        <v>8583798.3300000001</v>
      </c>
      <c r="G603" s="27">
        <f t="shared" si="130"/>
        <v>-1630333.8100000005</v>
      </c>
      <c r="H603" s="27">
        <f t="shared" si="131"/>
        <v>-7583798.3300000001</v>
      </c>
      <c r="I603" s="28">
        <f t="shared" si="132"/>
        <v>-15.961550013783167</v>
      </c>
      <c r="J603" s="28">
        <f t="shared" si="133"/>
        <v>858.37983300000008</v>
      </c>
      <c r="K603" s="28">
        <f t="shared" si="134"/>
        <v>57.180504120870054</v>
      </c>
    </row>
    <row r="604" spans="1:11">
      <c r="A604" s="31" t="s">
        <v>60</v>
      </c>
      <c r="B604" s="26" t="s">
        <v>61</v>
      </c>
      <c r="C604" s="27">
        <v>5646925.4299999997</v>
      </c>
      <c r="D604" s="27">
        <v>9291713</v>
      </c>
      <c r="E604" s="27">
        <v>2161709</v>
      </c>
      <c r="F604" s="27">
        <v>5810972.1600000001</v>
      </c>
      <c r="G604" s="27">
        <f t="shared" si="130"/>
        <v>164046.73000000045</v>
      </c>
      <c r="H604" s="27">
        <f t="shared" si="131"/>
        <v>-3649263.16</v>
      </c>
      <c r="I604" s="28">
        <f t="shared" si="132"/>
        <v>2.9050627998110627</v>
      </c>
      <c r="J604" s="28">
        <f t="shared" si="133"/>
        <v>268.81380241281317</v>
      </c>
      <c r="K604" s="28">
        <f t="shared" si="134"/>
        <v>62.539298835424638</v>
      </c>
    </row>
    <row r="605" spans="1:11">
      <c r="A605" s="32" t="s">
        <v>62</v>
      </c>
      <c r="B605" s="26" t="s">
        <v>63</v>
      </c>
      <c r="C605" s="27">
        <v>2807681.45</v>
      </c>
      <c r="D605" s="27">
        <v>5271713</v>
      </c>
      <c r="E605" s="27">
        <v>1631709</v>
      </c>
      <c r="F605" s="27">
        <v>2899332.31</v>
      </c>
      <c r="G605" s="27">
        <f t="shared" si="130"/>
        <v>91650.85999999987</v>
      </c>
      <c r="H605" s="27">
        <f t="shared" si="131"/>
        <v>-1267623.31</v>
      </c>
      <c r="I605" s="28">
        <f t="shared" si="132"/>
        <v>3.2642898288906679</v>
      </c>
      <c r="J605" s="28">
        <f t="shared" si="133"/>
        <v>177.68684918695675</v>
      </c>
      <c r="K605" s="28">
        <f t="shared" si="134"/>
        <v>54.99791642678575</v>
      </c>
    </row>
    <row r="606" spans="1:11">
      <c r="A606" s="32" t="s">
        <v>194</v>
      </c>
      <c r="B606" s="26" t="s">
        <v>195</v>
      </c>
      <c r="C606" s="27">
        <v>2839243.98</v>
      </c>
      <c r="D606" s="27">
        <v>4020000</v>
      </c>
      <c r="E606" s="27">
        <v>530000</v>
      </c>
      <c r="F606" s="27">
        <v>2911639.85</v>
      </c>
      <c r="G606" s="27">
        <f t="shared" si="130"/>
        <v>72395.870000000112</v>
      </c>
      <c r="H606" s="27">
        <f t="shared" si="131"/>
        <v>-2381639.85</v>
      </c>
      <c r="I606" s="28">
        <f t="shared" si="132"/>
        <v>2.5498291274003151</v>
      </c>
      <c r="J606" s="28">
        <f t="shared" si="133"/>
        <v>549.36600943396229</v>
      </c>
      <c r="K606" s="28">
        <f t="shared" si="134"/>
        <v>72.428851990049765</v>
      </c>
    </row>
    <row r="607" spans="1:11" ht="52.8">
      <c r="A607" s="33" t="s">
        <v>317</v>
      </c>
      <c r="B607" s="26" t="s">
        <v>318</v>
      </c>
      <c r="C607" s="27">
        <v>2839243.98</v>
      </c>
      <c r="D607" s="27">
        <v>4020000</v>
      </c>
      <c r="E607" s="27">
        <v>530000</v>
      </c>
      <c r="F607" s="27">
        <v>2911639.85</v>
      </c>
      <c r="G607" s="27">
        <f t="shared" si="130"/>
        <v>72395.870000000112</v>
      </c>
      <c r="H607" s="27">
        <f t="shared" si="131"/>
        <v>-2381639.85</v>
      </c>
      <c r="I607" s="28">
        <f t="shared" si="132"/>
        <v>2.5498291274003151</v>
      </c>
      <c r="J607" s="28">
        <f t="shared" si="133"/>
        <v>549.36600943396229</v>
      </c>
      <c r="K607" s="28">
        <f t="shared" si="134"/>
        <v>72.428851990049765</v>
      </c>
    </row>
    <row r="608" spans="1:11" ht="39.6">
      <c r="A608" s="34" t="s">
        <v>319</v>
      </c>
      <c r="B608" s="26" t="s">
        <v>320</v>
      </c>
      <c r="C608" s="27">
        <v>2284460.39</v>
      </c>
      <c r="D608" s="27">
        <v>4000000</v>
      </c>
      <c r="E608" s="27">
        <v>510000</v>
      </c>
      <c r="F608" s="27">
        <v>2901173.48</v>
      </c>
      <c r="G608" s="27">
        <f t="shared" si="130"/>
        <v>616713.08999999985</v>
      </c>
      <c r="H608" s="27">
        <f t="shared" si="131"/>
        <v>-2391173.48</v>
      </c>
      <c r="I608" s="28">
        <f t="shared" si="132"/>
        <v>26.996007140224478</v>
      </c>
      <c r="J608" s="28">
        <f t="shared" si="133"/>
        <v>568.85754509803917</v>
      </c>
      <c r="K608" s="28">
        <f t="shared" si="134"/>
        <v>72.529336999999998</v>
      </c>
    </row>
    <row r="609" spans="1:11" ht="66">
      <c r="A609" s="34" t="s">
        <v>321</v>
      </c>
      <c r="B609" s="26" t="s">
        <v>322</v>
      </c>
      <c r="C609" s="27">
        <v>554783.59</v>
      </c>
      <c r="D609" s="27">
        <v>20000</v>
      </c>
      <c r="E609" s="27">
        <v>20000</v>
      </c>
      <c r="F609" s="27">
        <v>10466.370000000001</v>
      </c>
      <c r="G609" s="27">
        <f t="shared" si="130"/>
        <v>-544317.22</v>
      </c>
      <c r="H609" s="27">
        <f t="shared" si="131"/>
        <v>9533.6299999999992</v>
      </c>
      <c r="I609" s="28">
        <f t="shared" si="132"/>
        <v>-98.113431941993809</v>
      </c>
      <c r="J609" s="28">
        <f t="shared" si="133"/>
        <v>52.331850000000003</v>
      </c>
      <c r="K609" s="28">
        <f t="shared" si="134"/>
        <v>52.331850000000003</v>
      </c>
    </row>
    <row r="610" spans="1:11">
      <c r="A610" s="25"/>
      <c r="B610" s="26" t="s">
        <v>64</v>
      </c>
      <c r="C610" s="27">
        <v>380253787.45999998</v>
      </c>
      <c r="D610" s="27">
        <v>-290589</v>
      </c>
      <c r="E610" s="27">
        <v>0</v>
      </c>
      <c r="F610" s="27">
        <v>447886193.31999999</v>
      </c>
      <c r="G610" s="27">
        <f t="shared" si="130"/>
        <v>67632405.860000014</v>
      </c>
      <c r="H610" s="27">
        <f t="shared" si="131"/>
        <v>-447886193.31999999</v>
      </c>
      <c r="I610" s="28">
        <f t="shared" si="132"/>
        <v>17.786122871192831</v>
      </c>
      <c r="J610" s="28">
        <f t="shared" si="133"/>
        <v>0</v>
      </c>
      <c r="K610" s="28">
        <f t="shared" si="134"/>
        <v>-154130.47063722301</v>
      </c>
    </row>
    <row r="611" spans="1:11">
      <c r="A611" s="25" t="s">
        <v>65</v>
      </c>
      <c r="B611" s="26" t="s">
        <v>66</v>
      </c>
      <c r="C611" s="27">
        <v>-380253787.45999998</v>
      </c>
      <c r="D611" s="27">
        <v>290589</v>
      </c>
      <c r="E611" s="27">
        <v>0</v>
      </c>
      <c r="F611" s="27">
        <v>-447886193.31999999</v>
      </c>
      <c r="G611" s="27">
        <f t="shared" si="130"/>
        <v>-67632405.860000014</v>
      </c>
      <c r="H611" s="27">
        <f t="shared" si="131"/>
        <v>447886193.31999999</v>
      </c>
      <c r="I611" s="28">
        <f t="shared" si="132"/>
        <v>17.786122871192831</v>
      </c>
      <c r="J611" s="28">
        <f t="shared" si="133"/>
        <v>0</v>
      </c>
      <c r="K611" s="28">
        <f t="shared" si="134"/>
        <v>-154130.47063722301</v>
      </c>
    </row>
    <row r="612" spans="1:11">
      <c r="A612" s="31" t="s">
        <v>67</v>
      </c>
      <c r="B612" s="26" t="s">
        <v>68</v>
      </c>
      <c r="C612" s="27">
        <v>-380253787.45999998</v>
      </c>
      <c r="D612" s="27">
        <v>290589</v>
      </c>
      <c r="E612" s="27">
        <v>0</v>
      </c>
      <c r="F612" s="27">
        <v>-447886193.31999999</v>
      </c>
      <c r="G612" s="27">
        <f t="shared" si="130"/>
        <v>-67632405.860000014</v>
      </c>
      <c r="H612" s="27">
        <f t="shared" si="131"/>
        <v>447886193.31999999</v>
      </c>
      <c r="I612" s="28">
        <f t="shared" si="132"/>
        <v>17.786122871192831</v>
      </c>
      <c r="J612" s="28">
        <f t="shared" si="133"/>
        <v>0</v>
      </c>
      <c r="K612" s="28">
        <f t="shared" si="134"/>
        <v>-154130.47063722301</v>
      </c>
    </row>
    <row r="613" spans="1:11" ht="26.4">
      <c r="A613" s="32" t="s">
        <v>148</v>
      </c>
      <c r="B613" s="26" t="s">
        <v>149</v>
      </c>
      <c r="C613" s="27">
        <v>-108819.12</v>
      </c>
      <c r="D613" s="27">
        <v>290589</v>
      </c>
      <c r="E613" s="27">
        <v>0</v>
      </c>
      <c r="F613" s="27">
        <v>-97084.26</v>
      </c>
      <c r="G613" s="27">
        <f t="shared" si="130"/>
        <v>11734.86</v>
      </c>
      <c r="H613" s="27">
        <f t="shared" si="131"/>
        <v>97084.26</v>
      </c>
      <c r="I613" s="28">
        <f t="shared" si="132"/>
        <v>-10.783821813666577</v>
      </c>
      <c r="J613" s="28">
        <f t="shared" si="133"/>
        <v>0</v>
      </c>
      <c r="K613" s="28">
        <f t="shared" si="134"/>
        <v>-33.40947523822306</v>
      </c>
    </row>
    <row r="614" spans="1:11" ht="26.4">
      <c r="A614" s="36" t="s">
        <v>563</v>
      </c>
      <c r="B614" s="37" t="s">
        <v>564</v>
      </c>
      <c r="C614" s="38"/>
      <c r="D614" s="38"/>
      <c r="E614" s="38"/>
      <c r="F614" s="38"/>
      <c r="G614" s="38"/>
      <c r="H614" s="38"/>
      <c r="I614" s="39"/>
      <c r="J614" s="39"/>
      <c r="K614" s="39"/>
    </row>
    <row r="615" spans="1:11">
      <c r="A615" s="25" t="s">
        <v>28</v>
      </c>
      <c r="B615" s="26" t="s">
        <v>29</v>
      </c>
      <c r="C615" s="27">
        <v>346412259.25999999</v>
      </c>
      <c r="D615" s="27">
        <v>355736680</v>
      </c>
      <c r="E615" s="27">
        <v>138601000</v>
      </c>
      <c r="F615" s="27">
        <v>355739991.04000002</v>
      </c>
      <c r="G615" s="27">
        <f t="shared" ref="G615:G632" si="135">F615-C615</f>
        <v>9327731.780000031</v>
      </c>
      <c r="H615" s="27">
        <f t="shared" ref="H615:H632" si="136">E615-F615</f>
        <v>-217138991.04000002</v>
      </c>
      <c r="I615" s="28">
        <f t="shared" ref="I615:I632" si="137">IF(ISERROR(F615/C615),0,F615/C615*100-100)</f>
        <v>2.6926679211427995</v>
      </c>
      <c r="J615" s="28">
        <f t="shared" ref="J615:J632" si="138">IF(ISERROR(F615/E615),0,F615/E615*100)</f>
        <v>256.66480836357601</v>
      </c>
      <c r="K615" s="28">
        <f t="shared" ref="K615:K632" si="139">IF(ISERROR(F615/D615),0,F615/D615*100)</f>
        <v>100.00093075586133</v>
      </c>
    </row>
    <row r="616" spans="1:11">
      <c r="A616" s="31" t="s">
        <v>102</v>
      </c>
      <c r="B616" s="26" t="s">
        <v>103</v>
      </c>
      <c r="C616" s="27">
        <v>4979.26</v>
      </c>
      <c r="D616" s="27">
        <v>0</v>
      </c>
      <c r="E616" s="27">
        <v>0</v>
      </c>
      <c r="F616" s="27">
        <v>3311.04</v>
      </c>
      <c r="G616" s="27">
        <f t="shared" si="135"/>
        <v>-1668.2200000000003</v>
      </c>
      <c r="H616" s="27">
        <f t="shared" si="136"/>
        <v>-3311.04</v>
      </c>
      <c r="I616" s="28">
        <f t="shared" si="137"/>
        <v>-33.503371987002083</v>
      </c>
      <c r="J616" s="28">
        <f t="shared" si="138"/>
        <v>0</v>
      </c>
      <c r="K616" s="28">
        <f t="shared" si="139"/>
        <v>0</v>
      </c>
    </row>
    <row r="617" spans="1:11">
      <c r="A617" s="31" t="s">
        <v>30</v>
      </c>
      <c r="B617" s="26" t="s">
        <v>31</v>
      </c>
      <c r="C617" s="27">
        <v>346407280</v>
      </c>
      <c r="D617" s="27">
        <v>355736680</v>
      </c>
      <c r="E617" s="27">
        <v>138601000</v>
      </c>
      <c r="F617" s="27">
        <v>355736680</v>
      </c>
      <c r="G617" s="27">
        <f t="shared" si="135"/>
        <v>9329400</v>
      </c>
      <c r="H617" s="27">
        <f t="shared" si="136"/>
        <v>-217135680</v>
      </c>
      <c r="I617" s="28">
        <f t="shared" si="137"/>
        <v>2.6931882032040306</v>
      </c>
      <c r="J617" s="28">
        <f t="shared" si="138"/>
        <v>256.66241946306303</v>
      </c>
      <c r="K617" s="28">
        <f t="shared" si="139"/>
        <v>100</v>
      </c>
    </row>
    <row r="618" spans="1:11">
      <c r="A618" s="32" t="s">
        <v>32</v>
      </c>
      <c r="B618" s="26" t="s">
        <v>33</v>
      </c>
      <c r="C618" s="27">
        <v>346407280</v>
      </c>
      <c r="D618" s="27">
        <v>355736680</v>
      </c>
      <c r="E618" s="27">
        <v>138601000</v>
      </c>
      <c r="F618" s="27">
        <v>355736680</v>
      </c>
      <c r="G618" s="27">
        <f t="shared" si="135"/>
        <v>9329400</v>
      </c>
      <c r="H618" s="27">
        <f t="shared" si="136"/>
        <v>-217135680</v>
      </c>
      <c r="I618" s="28">
        <f t="shared" si="137"/>
        <v>2.6931882032040306</v>
      </c>
      <c r="J618" s="28">
        <f t="shared" si="138"/>
        <v>256.66241946306303</v>
      </c>
      <c r="K618" s="28">
        <f t="shared" si="139"/>
        <v>100</v>
      </c>
    </row>
    <row r="619" spans="1:11">
      <c r="A619" s="25" t="s">
        <v>34</v>
      </c>
      <c r="B619" s="26" t="s">
        <v>35</v>
      </c>
      <c r="C619" s="27">
        <v>137205955.5</v>
      </c>
      <c r="D619" s="27">
        <v>355736680</v>
      </c>
      <c r="E619" s="27">
        <v>138601000</v>
      </c>
      <c r="F619" s="27">
        <v>124077445.66</v>
      </c>
      <c r="G619" s="27">
        <f t="shared" si="135"/>
        <v>-13128509.840000004</v>
      </c>
      <c r="H619" s="27">
        <f t="shared" si="136"/>
        <v>14523554.340000004</v>
      </c>
      <c r="I619" s="28">
        <f t="shared" si="137"/>
        <v>-9.5684693803251122</v>
      </c>
      <c r="J619" s="28">
        <f t="shared" si="138"/>
        <v>89.521320668682037</v>
      </c>
      <c r="K619" s="28">
        <f t="shared" si="139"/>
        <v>34.879013786264601</v>
      </c>
    </row>
    <row r="620" spans="1:11">
      <c r="A620" s="31" t="s">
        <v>36</v>
      </c>
      <c r="B620" s="26" t="s">
        <v>37</v>
      </c>
      <c r="C620" s="27">
        <v>137205955.5</v>
      </c>
      <c r="D620" s="27">
        <v>355736680</v>
      </c>
      <c r="E620" s="27">
        <v>138601000</v>
      </c>
      <c r="F620" s="27">
        <v>124077445.66</v>
      </c>
      <c r="G620" s="27">
        <f t="shared" si="135"/>
        <v>-13128509.840000004</v>
      </c>
      <c r="H620" s="27">
        <f t="shared" si="136"/>
        <v>14523554.340000004</v>
      </c>
      <c r="I620" s="28">
        <f t="shared" si="137"/>
        <v>-9.5684693803251122</v>
      </c>
      <c r="J620" s="28">
        <f t="shared" si="138"/>
        <v>89.521320668682037</v>
      </c>
      <c r="K620" s="28">
        <f t="shared" si="139"/>
        <v>34.879013786264601</v>
      </c>
    </row>
    <row r="621" spans="1:11">
      <c r="A621" s="32" t="s">
        <v>46</v>
      </c>
      <c r="B621" s="26" t="s">
        <v>47</v>
      </c>
      <c r="C621" s="27">
        <v>137063143.27000001</v>
      </c>
      <c r="D621" s="27">
        <v>355232715</v>
      </c>
      <c r="E621" s="27">
        <v>138500000</v>
      </c>
      <c r="F621" s="27">
        <v>123772207.84</v>
      </c>
      <c r="G621" s="27">
        <f t="shared" si="135"/>
        <v>-13290935.430000007</v>
      </c>
      <c r="H621" s="27">
        <f t="shared" si="136"/>
        <v>14727792.159999996</v>
      </c>
      <c r="I621" s="28">
        <f t="shared" si="137"/>
        <v>-9.6969434035364799</v>
      </c>
      <c r="J621" s="28">
        <f t="shared" si="138"/>
        <v>89.366215046931401</v>
      </c>
      <c r="K621" s="28">
        <f t="shared" si="139"/>
        <v>34.84257012758524</v>
      </c>
    </row>
    <row r="622" spans="1:11">
      <c r="A622" s="33" t="s">
        <v>48</v>
      </c>
      <c r="B622" s="26" t="s">
        <v>49</v>
      </c>
      <c r="C622" s="27">
        <v>137063143.27000001</v>
      </c>
      <c r="D622" s="27">
        <v>355232715</v>
      </c>
      <c r="E622" s="27">
        <v>138500000</v>
      </c>
      <c r="F622" s="27">
        <v>123772207.84</v>
      </c>
      <c r="G622" s="27">
        <f t="shared" si="135"/>
        <v>-13290935.430000007</v>
      </c>
      <c r="H622" s="27">
        <f t="shared" si="136"/>
        <v>14727792.159999996</v>
      </c>
      <c r="I622" s="28">
        <f t="shared" si="137"/>
        <v>-9.6969434035364799</v>
      </c>
      <c r="J622" s="28">
        <f t="shared" si="138"/>
        <v>89.366215046931401</v>
      </c>
      <c r="K622" s="28">
        <f t="shared" si="139"/>
        <v>34.84257012758524</v>
      </c>
    </row>
    <row r="623" spans="1:11" ht="26.4">
      <c r="A623" s="32" t="s">
        <v>52</v>
      </c>
      <c r="B623" s="26" t="s">
        <v>53</v>
      </c>
      <c r="C623" s="27">
        <v>142812.23000000001</v>
      </c>
      <c r="D623" s="27">
        <v>503965</v>
      </c>
      <c r="E623" s="27">
        <v>101000</v>
      </c>
      <c r="F623" s="27">
        <v>305237.82</v>
      </c>
      <c r="G623" s="27">
        <f t="shared" si="135"/>
        <v>162425.59</v>
      </c>
      <c r="H623" s="27">
        <f t="shared" si="136"/>
        <v>-204237.82</v>
      </c>
      <c r="I623" s="28">
        <f t="shared" si="137"/>
        <v>113.73366972842592</v>
      </c>
      <c r="J623" s="28">
        <f t="shared" si="138"/>
        <v>302.21566336633663</v>
      </c>
      <c r="K623" s="28">
        <f t="shared" si="139"/>
        <v>60.567265583919514</v>
      </c>
    </row>
    <row r="624" spans="1:11">
      <c r="A624" s="33" t="s">
        <v>54</v>
      </c>
      <c r="B624" s="26" t="s">
        <v>55</v>
      </c>
      <c r="C624" s="27">
        <v>55766.52</v>
      </c>
      <c r="D624" s="27">
        <v>58965</v>
      </c>
      <c r="E624" s="27">
        <v>0</v>
      </c>
      <c r="F624" s="27">
        <v>58954.11</v>
      </c>
      <c r="G624" s="27">
        <f t="shared" si="135"/>
        <v>3187.5900000000038</v>
      </c>
      <c r="H624" s="27">
        <f t="shared" si="136"/>
        <v>-58954.11</v>
      </c>
      <c r="I624" s="28">
        <f t="shared" si="137"/>
        <v>5.7159564555937976</v>
      </c>
      <c r="J624" s="28">
        <f t="shared" si="138"/>
        <v>0</v>
      </c>
      <c r="K624" s="28">
        <f t="shared" si="139"/>
        <v>99.981531416942261</v>
      </c>
    </row>
    <row r="625" spans="1:11" ht="26.4">
      <c r="A625" s="34" t="s">
        <v>56</v>
      </c>
      <c r="B625" s="26" t="s">
        <v>57</v>
      </c>
      <c r="C625" s="27">
        <v>55766.52</v>
      </c>
      <c r="D625" s="27">
        <v>58965</v>
      </c>
      <c r="E625" s="27">
        <v>0</v>
      </c>
      <c r="F625" s="27">
        <v>58954.11</v>
      </c>
      <c r="G625" s="27">
        <f t="shared" si="135"/>
        <v>3187.5900000000038</v>
      </c>
      <c r="H625" s="27">
        <f t="shared" si="136"/>
        <v>-58954.11</v>
      </c>
      <c r="I625" s="28">
        <f t="shared" si="137"/>
        <v>5.7159564555937976</v>
      </c>
      <c r="J625" s="28">
        <f t="shared" si="138"/>
        <v>0</v>
      </c>
      <c r="K625" s="28">
        <f t="shared" si="139"/>
        <v>99.981531416942261</v>
      </c>
    </row>
    <row r="626" spans="1:11" ht="26.4">
      <c r="A626" s="35" t="s">
        <v>58</v>
      </c>
      <c r="B626" s="26" t="s">
        <v>59</v>
      </c>
      <c r="C626" s="27">
        <v>55766.52</v>
      </c>
      <c r="D626" s="27">
        <v>58965</v>
      </c>
      <c r="E626" s="27">
        <v>0</v>
      </c>
      <c r="F626" s="27">
        <v>58954.11</v>
      </c>
      <c r="G626" s="27">
        <f t="shared" si="135"/>
        <v>3187.5900000000038</v>
      </c>
      <c r="H626" s="27">
        <f t="shared" si="136"/>
        <v>-58954.11</v>
      </c>
      <c r="I626" s="28">
        <f t="shared" si="137"/>
        <v>5.7159564555937976</v>
      </c>
      <c r="J626" s="28">
        <f t="shared" si="138"/>
        <v>0</v>
      </c>
      <c r="K626" s="28">
        <f t="shared" si="139"/>
        <v>99.981531416942261</v>
      </c>
    </row>
    <row r="627" spans="1:11" ht="52.8">
      <c r="A627" s="33" t="s">
        <v>163</v>
      </c>
      <c r="B627" s="26" t="s">
        <v>164</v>
      </c>
      <c r="C627" s="27">
        <v>87045.71</v>
      </c>
      <c r="D627" s="27">
        <v>445000</v>
      </c>
      <c r="E627" s="27">
        <v>101000</v>
      </c>
      <c r="F627" s="27">
        <v>246283.71</v>
      </c>
      <c r="G627" s="27">
        <f t="shared" si="135"/>
        <v>159238</v>
      </c>
      <c r="H627" s="27">
        <f t="shared" si="136"/>
        <v>-145283.71</v>
      </c>
      <c r="I627" s="28">
        <f t="shared" si="137"/>
        <v>182.93606887691533</v>
      </c>
      <c r="J627" s="28">
        <f t="shared" si="138"/>
        <v>243.84525742574255</v>
      </c>
      <c r="K627" s="28">
        <f t="shared" si="139"/>
        <v>55.344653932584265</v>
      </c>
    </row>
    <row r="628" spans="1:11" ht="39.6">
      <c r="A628" s="34" t="s">
        <v>165</v>
      </c>
      <c r="B628" s="26" t="s">
        <v>166</v>
      </c>
      <c r="C628" s="27">
        <v>26592.53</v>
      </c>
      <c r="D628" s="27">
        <v>245000</v>
      </c>
      <c r="E628" s="27">
        <v>35000</v>
      </c>
      <c r="F628" s="27">
        <v>198613.77</v>
      </c>
      <c r="G628" s="27">
        <f t="shared" si="135"/>
        <v>172021.24</v>
      </c>
      <c r="H628" s="27">
        <f t="shared" si="136"/>
        <v>-163613.76999999999</v>
      </c>
      <c r="I628" s="28">
        <f t="shared" si="137"/>
        <v>646.87805184388253</v>
      </c>
      <c r="J628" s="28">
        <f t="shared" si="138"/>
        <v>567.46791428571419</v>
      </c>
      <c r="K628" s="28">
        <f t="shared" si="139"/>
        <v>81.066844897959172</v>
      </c>
    </row>
    <row r="629" spans="1:11" ht="66">
      <c r="A629" s="34" t="s">
        <v>190</v>
      </c>
      <c r="B629" s="26" t="s">
        <v>191</v>
      </c>
      <c r="C629" s="27">
        <v>60453.18</v>
      </c>
      <c r="D629" s="27">
        <v>200000</v>
      </c>
      <c r="E629" s="27">
        <v>66000</v>
      </c>
      <c r="F629" s="27">
        <v>47669.94</v>
      </c>
      <c r="G629" s="27">
        <f t="shared" si="135"/>
        <v>-12783.239999999998</v>
      </c>
      <c r="H629" s="27">
        <f t="shared" si="136"/>
        <v>18330.059999999998</v>
      </c>
      <c r="I629" s="28">
        <f t="shared" si="137"/>
        <v>-21.14568662889198</v>
      </c>
      <c r="J629" s="28">
        <f t="shared" si="138"/>
        <v>72.227181818181819</v>
      </c>
      <c r="K629" s="28">
        <f t="shared" si="139"/>
        <v>23.834970000000002</v>
      </c>
    </row>
    <row r="630" spans="1:11">
      <c r="A630" s="25"/>
      <c r="B630" s="26" t="s">
        <v>64</v>
      </c>
      <c r="C630" s="27">
        <v>209206303.75999999</v>
      </c>
      <c r="D630" s="27">
        <v>0</v>
      </c>
      <c r="E630" s="27">
        <v>0</v>
      </c>
      <c r="F630" s="27">
        <v>231662545.38</v>
      </c>
      <c r="G630" s="27">
        <f t="shared" si="135"/>
        <v>22456241.620000005</v>
      </c>
      <c r="H630" s="27">
        <f t="shared" si="136"/>
        <v>-231662545.38</v>
      </c>
      <c r="I630" s="28">
        <f t="shared" si="137"/>
        <v>10.734017673655586</v>
      </c>
      <c r="J630" s="28">
        <f t="shared" si="138"/>
        <v>0</v>
      </c>
      <c r="K630" s="28">
        <f t="shared" si="139"/>
        <v>0</v>
      </c>
    </row>
    <row r="631" spans="1:11">
      <c r="A631" s="25" t="s">
        <v>65</v>
      </c>
      <c r="B631" s="26" t="s">
        <v>66</v>
      </c>
      <c r="C631" s="27">
        <v>-209206303.75999999</v>
      </c>
      <c r="D631" s="27">
        <v>0</v>
      </c>
      <c r="E631" s="27">
        <v>0</v>
      </c>
      <c r="F631" s="27">
        <v>-231662545.38</v>
      </c>
      <c r="G631" s="27">
        <f t="shared" si="135"/>
        <v>-22456241.620000005</v>
      </c>
      <c r="H631" s="27">
        <f t="shared" si="136"/>
        <v>231662545.38</v>
      </c>
      <c r="I631" s="28">
        <f t="shared" si="137"/>
        <v>10.734017673655586</v>
      </c>
      <c r="J631" s="28">
        <f t="shared" si="138"/>
        <v>0</v>
      </c>
      <c r="K631" s="28">
        <f t="shared" si="139"/>
        <v>0</v>
      </c>
    </row>
    <row r="632" spans="1:11">
      <c r="A632" s="31" t="s">
        <v>67</v>
      </c>
      <c r="B632" s="26" t="s">
        <v>68</v>
      </c>
      <c r="C632" s="27">
        <v>-209206303.75999999</v>
      </c>
      <c r="D632" s="27">
        <v>0</v>
      </c>
      <c r="E632" s="27">
        <v>0</v>
      </c>
      <c r="F632" s="27">
        <v>-231662545.38</v>
      </c>
      <c r="G632" s="27">
        <f t="shared" si="135"/>
        <v>-22456241.620000005</v>
      </c>
      <c r="H632" s="27">
        <f t="shared" si="136"/>
        <v>231662545.38</v>
      </c>
      <c r="I632" s="28">
        <f t="shared" si="137"/>
        <v>10.734017673655586</v>
      </c>
      <c r="J632" s="28">
        <f t="shared" si="138"/>
        <v>0</v>
      </c>
      <c r="K632" s="28">
        <f t="shared" si="139"/>
        <v>0</v>
      </c>
    </row>
    <row r="633" spans="1:11" ht="26.4">
      <c r="A633" s="40" t="s">
        <v>629</v>
      </c>
      <c r="B633" s="37" t="s">
        <v>630</v>
      </c>
      <c r="C633" s="38"/>
      <c r="D633" s="38"/>
      <c r="E633" s="38"/>
      <c r="F633" s="38"/>
      <c r="G633" s="38"/>
      <c r="H633" s="38"/>
      <c r="I633" s="39"/>
      <c r="J633" s="39"/>
      <c r="K633" s="39"/>
    </row>
    <row r="634" spans="1:11">
      <c r="A634" s="25" t="s">
        <v>28</v>
      </c>
      <c r="B634" s="26" t="s">
        <v>29</v>
      </c>
      <c r="C634" s="27">
        <v>346412259.25999999</v>
      </c>
      <c r="D634" s="27">
        <v>355736680</v>
      </c>
      <c r="E634" s="27">
        <v>138601000</v>
      </c>
      <c r="F634" s="27">
        <v>355739991.04000002</v>
      </c>
      <c r="G634" s="27">
        <f t="shared" ref="G634:G651" si="140">F634-C634</f>
        <v>9327731.780000031</v>
      </c>
      <c r="H634" s="27">
        <f t="shared" ref="H634:H651" si="141">E634-F634</f>
        <v>-217138991.04000002</v>
      </c>
      <c r="I634" s="28">
        <f t="shared" ref="I634:I651" si="142">IF(ISERROR(F634/C634),0,F634/C634*100-100)</f>
        <v>2.6926679211427995</v>
      </c>
      <c r="J634" s="28">
        <f t="shared" ref="J634:J651" si="143">IF(ISERROR(F634/E634),0,F634/E634*100)</f>
        <v>256.66480836357601</v>
      </c>
      <c r="K634" s="28">
        <f t="shared" ref="K634:K651" si="144">IF(ISERROR(F634/D634),0,F634/D634*100)</f>
        <v>100.00093075586133</v>
      </c>
    </row>
    <row r="635" spans="1:11">
      <c r="A635" s="31" t="s">
        <v>102</v>
      </c>
      <c r="B635" s="26" t="s">
        <v>103</v>
      </c>
      <c r="C635" s="27">
        <v>4979.26</v>
      </c>
      <c r="D635" s="27">
        <v>0</v>
      </c>
      <c r="E635" s="27">
        <v>0</v>
      </c>
      <c r="F635" s="27">
        <v>3311.04</v>
      </c>
      <c r="G635" s="27">
        <f t="shared" si="140"/>
        <v>-1668.2200000000003</v>
      </c>
      <c r="H635" s="27">
        <f t="shared" si="141"/>
        <v>-3311.04</v>
      </c>
      <c r="I635" s="28">
        <f t="shared" si="142"/>
        <v>-33.503371987002083</v>
      </c>
      <c r="J635" s="28">
        <f t="shared" si="143"/>
        <v>0</v>
      </c>
      <c r="K635" s="28">
        <f t="shared" si="144"/>
        <v>0</v>
      </c>
    </row>
    <row r="636" spans="1:11">
      <c r="A636" s="31" t="s">
        <v>30</v>
      </c>
      <c r="B636" s="26" t="s">
        <v>31</v>
      </c>
      <c r="C636" s="27">
        <v>346407280</v>
      </c>
      <c r="D636" s="27">
        <v>355736680</v>
      </c>
      <c r="E636" s="27">
        <v>138601000</v>
      </c>
      <c r="F636" s="27">
        <v>355736680</v>
      </c>
      <c r="G636" s="27">
        <f t="shared" si="140"/>
        <v>9329400</v>
      </c>
      <c r="H636" s="27">
        <f t="shared" si="141"/>
        <v>-217135680</v>
      </c>
      <c r="I636" s="28">
        <f t="shared" si="142"/>
        <v>2.6931882032040306</v>
      </c>
      <c r="J636" s="28">
        <f t="shared" si="143"/>
        <v>256.66241946306303</v>
      </c>
      <c r="K636" s="28">
        <f t="shared" si="144"/>
        <v>100</v>
      </c>
    </row>
    <row r="637" spans="1:11">
      <c r="A637" s="32" t="s">
        <v>32</v>
      </c>
      <c r="B637" s="26" t="s">
        <v>33</v>
      </c>
      <c r="C637" s="27">
        <v>346407280</v>
      </c>
      <c r="D637" s="27">
        <v>355736680</v>
      </c>
      <c r="E637" s="27">
        <v>138601000</v>
      </c>
      <c r="F637" s="27">
        <v>355736680</v>
      </c>
      <c r="G637" s="27">
        <f t="shared" si="140"/>
        <v>9329400</v>
      </c>
      <c r="H637" s="27">
        <f t="shared" si="141"/>
        <v>-217135680</v>
      </c>
      <c r="I637" s="28">
        <f t="shared" si="142"/>
        <v>2.6931882032040306</v>
      </c>
      <c r="J637" s="28">
        <f t="shared" si="143"/>
        <v>256.66241946306303</v>
      </c>
      <c r="K637" s="28">
        <f t="shared" si="144"/>
        <v>100</v>
      </c>
    </row>
    <row r="638" spans="1:11">
      <c r="A638" s="25" t="s">
        <v>34</v>
      </c>
      <c r="B638" s="26" t="s">
        <v>35</v>
      </c>
      <c r="C638" s="27">
        <v>137205955.5</v>
      </c>
      <c r="D638" s="27">
        <v>355736680</v>
      </c>
      <c r="E638" s="27">
        <v>138601000</v>
      </c>
      <c r="F638" s="27">
        <v>124077445.66</v>
      </c>
      <c r="G638" s="27">
        <f t="shared" si="140"/>
        <v>-13128509.840000004</v>
      </c>
      <c r="H638" s="27">
        <f t="shared" si="141"/>
        <v>14523554.340000004</v>
      </c>
      <c r="I638" s="28">
        <f t="shared" si="142"/>
        <v>-9.5684693803251122</v>
      </c>
      <c r="J638" s="28">
        <f t="shared" si="143"/>
        <v>89.521320668682037</v>
      </c>
      <c r="K638" s="28">
        <f t="shared" si="144"/>
        <v>34.879013786264601</v>
      </c>
    </row>
    <row r="639" spans="1:11">
      <c r="A639" s="31" t="s">
        <v>36</v>
      </c>
      <c r="B639" s="26" t="s">
        <v>37</v>
      </c>
      <c r="C639" s="27">
        <v>137205955.5</v>
      </c>
      <c r="D639" s="27">
        <v>355736680</v>
      </c>
      <c r="E639" s="27">
        <v>138601000</v>
      </c>
      <c r="F639" s="27">
        <v>124077445.66</v>
      </c>
      <c r="G639" s="27">
        <f t="shared" si="140"/>
        <v>-13128509.840000004</v>
      </c>
      <c r="H639" s="27">
        <f t="shared" si="141"/>
        <v>14523554.340000004</v>
      </c>
      <c r="I639" s="28">
        <f t="shared" si="142"/>
        <v>-9.5684693803251122</v>
      </c>
      <c r="J639" s="28">
        <f t="shared" si="143"/>
        <v>89.521320668682037</v>
      </c>
      <c r="K639" s="28">
        <f t="shared" si="144"/>
        <v>34.879013786264601</v>
      </c>
    </row>
    <row r="640" spans="1:11">
      <c r="A640" s="32" t="s">
        <v>46</v>
      </c>
      <c r="B640" s="26" t="s">
        <v>47</v>
      </c>
      <c r="C640" s="27">
        <v>137063143.27000001</v>
      </c>
      <c r="D640" s="27">
        <v>355232715</v>
      </c>
      <c r="E640" s="27">
        <v>138500000</v>
      </c>
      <c r="F640" s="27">
        <v>123772207.84</v>
      </c>
      <c r="G640" s="27">
        <f t="shared" si="140"/>
        <v>-13290935.430000007</v>
      </c>
      <c r="H640" s="27">
        <f t="shared" si="141"/>
        <v>14727792.159999996</v>
      </c>
      <c r="I640" s="28">
        <f t="shared" si="142"/>
        <v>-9.6969434035364799</v>
      </c>
      <c r="J640" s="28">
        <f t="shared" si="143"/>
        <v>89.366215046931401</v>
      </c>
      <c r="K640" s="28">
        <f t="shared" si="144"/>
        <v>34.84257012758524</v>
      </c>
    </row>
    <row r="641" spans="1:11">
      <c r="A641" s="33" t="s">
        <v>48</v>
      </c>
      <c r="B641" s="26" t="s">
        <v>49</v>
      </c>
      <c r="C641" s="27">
        <v>137063143.27000001</v>
      </c>
      <c r="D641" s="27">
        <v>355232715</v>
      </c>
      <c r="E641" s="27">
        <v>138500000</v>
      </c>
      <c r="F641" s="27">
        <v>123772207.84</v>
      </c>
      <c r="G641" s="27">
        <f t="shared" si="140"/>
        <v>-13290935.430000007</v>
      </c>
      <c r="H641" s="27">
        <f t="shared" si="141"/>
        <v>14727792.159999996</v>
      </c>
      <c r="I641" s="28">
        <f t="shared" si="142"/>
        <v>-9.6969434035364799</v>
      </c>
      <c r="J641" s="28">
        <f t="shared" si="143"/>
        <v>89.366215046931401</v>
      </c>
      <c r="K641" s="28">
        <f t="shared" si="144"/>
        <v>34.84257012758524</v>
      </c>
    </row>
    <row r="642" spans="1:11" ht="26.4">
      <c r="A642" s="32" t="s">
        <v>52</v>
      </c>
      <c r="B642" s="26" t="s">
        <v>53</v>
      </c>
      <c r="C642" s="27">
        <v>142812.23000000001</v>
      </c>
      <c r="D642" s="27">
        <v>503965</v>
      </c>
      <c r="E642" s="27">
        <v>101000</v>
      </c>
      <c r="F642" s="27">
        <v>305237.82</v>
      </c>
      <c r="G642" s="27">
        <f t="shared" si="140"/>
        <v>162425.59</v>
      </c>
      <c r="H642" s="27">
        <f t="shared" si="141"/>
        <v>-204237.82</v>
      </c>
      <c r="I642" s="28">
        <f t="shared" si="142"/>
        <v>113.73366972842592</v>
      </c>
      <c r="J642" s="28">
        <f t="shared" si="143"/>
        <v>302.21566336633663</v>
      </c>
      <c r="K642" s="28">
        <f t="shared" si="144"/>
        <v>60.567265583919514</v>
      </c>
    </row>
    <row r="643" spans="1:11">
      <c r="A643" s="33" t="s">
        <v>54</v>
      </c>
      <c r="B643" s="26" t="s">
        <v>55</v>
      </c>
      <c r="C643" s="27">
        <v>55766.52</v>
      </c>
      <c r="D643" s="27">
        <v>58965</v>
      </c>
      <c r="E643" s="27">
        <v>0</v>
      </c>
      <c r="F643" s="27">
        <v>58954.11</v>
      </c>
      <c r="G643" s="27">
        <f t="shared" si="140"/>
        <v>3187.5900000000038</v>
      </c>
      <c r="H643" s="27">
        <f t="shared" si="141"/>
        <v>-58954.11</v>
      </c>
      <c r="I643" s="28">
        <f t="shared" si="142"/>
        <v>5.7159564555937976</v>
      </c>
      <c r="J643" s="28">
        <f t="shared" si="143"/>
        <v>0</v>
      </c>
      <c r="K643" s="28">
        <f t="shared" si="144"/>
        <v>99.981531416942261</v>
      </c>
    </row>
    <row r="644" spans="1:11" ht="26.4">
      <c r="A644" s="34" t="s">
        <v>56</v>
      </c>
      <c r="B644" s="26" t="s">
        <v>57</v>
      </c>
      <c r="C644" s="27">
        <v>55766.52</v>
      </c>
      <c r="D644" s="27">
        <v>58965</v>
      </c>
      <c r="E644" s="27">
        <v>0</v>
      </c>
      <c r="F644" s="27">
        <v>58954.11</v>
      </c>
      <c r="G644" s="27">
        <f t="shared" si="140"/>
        <v>3187.5900000000038</v>
      </c>
      <c r="H644" s="27">
        <f t="shared" si="141"/>
        <v>-58954.11</v>
      </c>
      <c r="I644" s="28">
        <f t="shared" si="142"/>
        <v>5.7159564555937976</v>
      </c>
      <c r="J644" s="28">
        <f t="shared" si="143"/>
        <v>0</v>
      </c>
      <c r="K644" s="28">
        <f t="shared" si="144"/>
        <v>99.981531416942261</v>
      </c>
    </row>
    <row r="645" spans="1:11" ht="26.4">
      <c r="A645" s="35" t="s">
        <v>58</v>
      </c>
      <c r="B645" s="26" t="s">
        <v>59</v>
      </c>
      <c r="C645" s="27">
        <v>55766.52</v>
      </c>
      <c r="D645" s="27">
        <v>58965</v>
      </c>
      <c r="E645" s="27">
        <v>0</v>
      </c>
      <c r="F645" s="27">
        <v>58954.11</v>
      </c>
      <c r="G645" s="27">
        <f t="shared" si="140"/>
        <v>3187.5900000000038</v>
      </c>
      <c r="H645" s="27">
        <f t="shared" si="141"/>
        <v>-58954.11</v>
      </c>
      <c r="I645" s="28">
        <f t="shared" si="142"/>
        <v>5.7159564555937976</v>
      </c>
      <c r="J645" s="28">
        <f t="shared" si="143"/>
        <v>0</v>
      </c>
      <c r="K645" s="28">
        <f t="shared" si="144"/>
        <v>99.981531416942261</v>
      </c>
    </row>
    <row r="646" spans="1:11" ht="52.8">
      <c r="A646" s="33" t="s">
        <v>163</v>
      </c>
      <c r="B646" s="26" t="s">
        <v>164</v>
      </c>
      <c r="C646" s="27">
        <v>87045.71</v>
      </c>
      <c r="D646" s="27">
        <v>445000</v>
      </c>
      <c r="E646" s="27">
        <v>101000</v>
      </c>
      <c r="F646" s="27">
        <v>246283.71</v>
      </c>
      <c r="G646" s="27">
        <f t="shared" si="140"/>
        <v>159238</v>
      </c>
      <c r="H646" s="27">
        <f t="shared" si="141"/>
        <v>-145283.71</v>
      </c>
      <c r="I646" s="28">
        <f t="shared" si="142"/>
        <v>182.93606887691533</v>
      </c>
      <c r="J646" s="28">
        <f t="shared" si="143"/>
        <v>243.84525742574255</v>
      </c>
      <c r="K646" s="28">
        <f t="shared" si="144"/>
        <v>55.344653932584265</v>
      </c>
    </row>
    <row r="647" spans="1:11" ht="39.6">
      <c r="A647" s="34" t="s">
        <v>165</v>
      </c>
      <c r="B647" s="26" t="s">
        <v>166</v>
      </c>
      <c r="C647" s="27">
        <v>26592.53</v>
      </c>
      <c r="D647" s="27">
        <v>245000</v>
      </c>
      <c r="E647" s="27">
        <v>35000</v>
      </c>
      <c r="F647" s="27">
        <v>198613.77</v>
      </c>
      <c r="G647" s="27">
        <f t="shared" si="140"/>
        <v>172021.24</v>
      </c>
      <c r="H647" s="27">
        <f t="shared" si="141"/>
        <v>-163613.76999999999</v>
      </c>
      <c r="I647" s="28">
        <f t="shared" si="142"/>
        <v>646.87805184388253</v>
      </c>
      <c r="J647" s="28">
        <f t="shared" si="143"/>
        <v>567.46791428571419</v>
      </c>
      <c r="K647" s="28">
        <f t="shared" si="144"/>
        <v>81.066844897959172</v>
      </c>
    </row>
    <row r="648" spans="1:11" ht="66">
      <c r="A648" s="34" t="s">
        <v>190</v>
      </c>
      <c r="B648" s="26" t="s">
        <v>191</v>
      </c>
      <c r="C648" s="27">
        <v>60453.18</v>
      </c>
      <c r="D648" s="27">
        <v>200000</v>
      </c>
      <c r="E648" s="27">
        <v>66000</v>
      </c>
      <c r="F648" s="27">
        <v>47669.94</v>
      </c>
      <c r="G648" s="27">
        <f t="shared" si="140"/>
        <v>-12783.239999999998</v>
      </c>
      <c r="H648" s="27">
        <f t="shared" si="141"/>
        <v>18330.059999999998</v>
      </c>
      <c r="I648" s="28">
        <f t="shared" si="142"/>
        <v>-21.14568662889198</v>
      </c>
      <c r="J648" s="28">
        <f t="shared" si="143"/>
        <v>72.227181818181819</v>
      </c>
      <c r="K648" s="28">
        <f t="shared" si="144"/>
        <v>23.834970000000002</v>
      </c>
    </row>
    <row r="649" spans="1:11">
      <c r="A649" s="25"/>
      <c r="B649" s="26" t="s">
        <v>64</v>
      </c>
      <c r="C649" s="27">
        <v>209206303.75999999</v>
      </c>
      <c r="D649" s="27">
        <v>0</v>
      </c>
      <c r="E649" s="27">
        <v>0</v>
      </c>
      <c r="F649" s="27">
        <v>231662545.38</v>
      </c>
      <c r="G649" s="27">
        <f t="shared" si="140"/>
        <v>22456241.620000005</v>
      </c>
      <c r="H649" s="27">
        <f t="shared" si="141"/>
        <v>-231662545.38</v>
      </c>
      <c r="I649" s="28">
        <f t="shared" si="142"/>
        <v>10.734017673655586</v>
      </c>
      <c r="J649" s="28">
        <f t="shared" si="143"/>
        <v>0</v>
      </c>
      <c r="K649" s="28">
        <f t="shared" si="144"/>
        <v>0</v>
      </c>
    </row>
    <row r="650" spans="1:11">
      <c r="A650" s="25" t="s">
        <v>65</v>
      </c>
      <c r="B650" s="26" t="s">
        <v>66</v>
      </c>
      <c r="C650" s="27">
        <v>-209206303.75999999</v>
      </c>
      <c r="D650" s="27">
        <v>0</v>
      </c>
      <c r="E650" s="27">
        <v>0</v>
      </c>
      <c r="F650" s="27">
        <v>-231662545.38</v>
      </c>
      <c r="G650" s="27">
        <f t="shared" si="140"/>
        <v>-22456241.620000005</v>
      </c>
      <c r="H650" s="27">
        <f t="shared" si="141"/>
        <v>231662545.38</v>
      </c>
      <c r="I650" s="28">
        <f t="shared" si="142"/>
        <v>10.734017673655586</v>
      </c>
      <c r="J650" s="28">
        <f t="shared" si="143"/>
        <v>0</v>
      </c>
      <c r="K650" s="28">
        <f t="shared" si="144"/>
        <v>0</v>
      </c>
    </row>
    <row r="651" spans="1:11">
      <c r="A651" s="31" t="s">
        <v>67</v>
      </c>
      <c r="B651" s="26" t="s">
        <v>68</v>
      </c>
      <c r="C651" s="27">
        <v>-209206303.75999999</v>
      </c>
      <c r="D651" s="27">
        <v>0</v>
      </c>
      <c r="E651" s="27">
        <v>0</v>
      </c>
      <c r="F651" s="27">
        <v>-231662545.38</v>
      </c>
      <c r="G651" s="27">
        <f t="shared" si="140"/>
        <v>-22456241.620000005</v>
      </c>
      <c r="H651" s="27">
        <f t="shared" si="141"/>
        <v>231662545.38</v>
      </c>
      <c r="I651" s="28">
        <f t="shared" si="142"/>
        <v>10.734017673655586</v>
      </c>
      <c r="J651" s="28">
        <f t="shared" si="143"/>
        <v>0</v>
      </c>
      <c r="K651" s="28">
        <f t="shared" si="144"/>
        <v>0</v>
      </c>
    </row>
    <row r="652" spans="1:11" ht="26.4">
      <c r="A652" s="36" t="s">
        <v>567</v>
      </c>
      <c r="B652" s="37" t="s">
        <v>568</v>
      </c>
      <c r="C652" s="38"/>
      <c r="D652" s="38"/>
      <c r="E652" s="38"/>
      <c r="F652" s="38"/>
      <c r="G652" s="38"/>
      <c r="H652" s="38"/>
      <c r="I652" s="39"/>
      <c r="J652" s="39"/>
      <c r="K652" s="39"/>
    </row>
    <row r="653" spans="1:11">
      <c r="A653" s="25" t="s">
        <v>28</v>
      </c>
      <c r="B653" s="26" t="s">
        <v>29</v>
      </c>
      <c r="C653" s="27">
        <v>263042222.58000001</v>
      </c>
      <c r="D653" s="27">
        <v>338407749</v>
      </c>
      <c r="E653" s="27">
        <v>197803046</v>
      </c>
      <c r="F653" s="27">
        <v>338422413.77999997</v>
      </c>
      <c r="G653" s="27">
        <f t="shared" ref="G653:G683" si="145">F653-C653</f>
        <v>75380191.199999958</v>
      </c>
      <c r="H653" s="27">
        <f t="shared" ref="H653:H683" si="146">E653-F653</f>
        <v>-140619367.77999997</v>
      </c>
      <c r="I653" s="28">
        <f t="shared" ref="I653:I683" si="147">IF(ISERROR(F653/C653),0,F653/C653*100-100)</f>
        <v>28.65706899092001</v>
      </c>
      <c r="J653" s="28">
        <f t="shared" ref="J653:J683" si="148">IF(ISERROR(F653/E653),0,F653/E653*100)</f>
        <v>171.09059775550674</v>
      </c>
      <c r="K653" s="28">
        <f t="shared" ref="K653:K683" si="149">IF(ISERROR(F653/D653),0,F653/D653*100)</f>
        <v>100.00433346459805</v>
      </c>
    </row>
    <row r="654" spans="1:11" ht="26.4">
      <c r="A654" s="31" t="s">
        <v>76</v>
      </c>
      <c r="B654" s="26" t="s">
        <v>77</v>
      </c>
      <c r="C654" s="27">
        <v>0</v>
      </c>
      <c r="D654" s="27">
        <v>0</v>
      </c>
      <c r="E654" s="27">
        <v>0</v>
      </c>
      <c r="F654" s="27">
        <v>401.72</v>
      </c>
      <c r="G654" s="27">
        <f t="shared" si="145"/>
        <v>401.72</v>
      </c>
      <c r="H654" s="27">
        <f t="shared" si="146"/>
        <v>-401.72</v>
      </c>
      <c r="I654" s="28">
        <f t="shared" si="147"/>
        <v>0</v>
      </c>
      <c r="J654" s="28">
        <f t="shared" si="148"/>
        <v>0</v>
      </c>
      <c r="K654" s="28">
        <f t="shared" si="149"/>
        <v>0</v>
      </c>
    </row>
    <row r="655" spans="1:11">
      <c r="A655" s="31" t="s">
        <v>102</v>
      </c>
      <c r="B655" s="26" t="s">
        <v>103</v>
      </c>
      <c r="C655" s="27">
        <v>36085.58</v>
      </c>
      <c r="D655" s="27">
        <v>0</v>
      </c>
      <c r="E655" s="27">
        <v>0</v>
      </c>
      <c r="F655" s="27">
        <v>14263.06</v>
      </c>
      <c r="G655" s="27">
        <f t="shared" si="145"/>
        <v>-21822.520000000004</v>
      </c>
      <c r="H655" s="27">
        <f t="shared" si="146"/>
        <v>-14263.06</v>
      </c>
      <c r="I655" s="28">
        <f t="shared" si="147"/>
        <v>-60.474350142078912</v>
      </c>
      <c r="J655" s="28">
        <f t="shared" si="148"/>
        <v>0</v>
      </c>
      <c r="K655" s="28">
        <f t="shared" si="149"/>
        <v>0</v>
      </c>
    </row>
    <row r="656" spans="1:11">
      <c r="A656" s="31" t="s">
        <v>30</v>
      </c>
      <c r="B656" s="26" t="s">
        <v>31</v>
      </c>
      <c r="C656" s="27">
        <v>263006137</v>
      </c>
      <c r="D656" s="27">
        <v>338407749</v>
      </c>
      <c r="E656" s="27">
        <v>197803046</v>
      </c>
      <c r="F656" s="27">
        <v>338407749</v>
      </c>
      <c r="G656" s="27">
        <f t="shared" si="145"/>
        <v>75401612</v>
      </c>
      <c r="H656" s="27">
        <f t="shared" si="146"/>
        <v>-140604703</v>
      </c>
      <c r="I656" s="28">
        <f t="shared" si="147"/>
        <v>28.669145465605624</v>
      </c>
      <c r="J656" s="28">
        <f t="shared" si="148"/>
        <v>171.08318392629809</v>
      </c>
      <c r="K656" s="28">
        <f t="shared" si="149"/>
        <v>100</v>
      </c>
    </row>
    <row r="657" spans="1:11">
      <c r="A657" s="32" t="s">
        <v>32</v>
      </c>
      <c r="B657" s="26" t="s">
        <v>33</v>
      </c>
      <c r="C657" s="27">
        <v>249963137</v>
      </c>
      <c r="D657" s="27">
        <v>328216689</v>
      </c>
      <c r="E657" s="27">
        <v>197803046</v>
      </c>
      <c r="F657" s="27">
        <v>328216689</v>
      </c>
      <c r="G657" s="27">
        <f t="shared" si="145"/>
        <v>78253552</v>
      </c>
      <c r="H657" s="27">
        <f t="shared" si="146"/>
        <v>-130413643</v>
      </c>
      <c r="I657" s="28">
        <f t="shared" si="147"/>
        <v>31.306036937758563</v>
      </c>
      <c r="J657" s="28">
        <f t="shared" si="148"/>
        <v>165.93105901918216</v>
      </c>
      <c r="K657" s="28">
        <f t="shared" si="149"/>
        <v>100</v>
      </c>
    </row>
    <row r="658" spans="1:11" ht="26.4">
      <c r="A658" s="32" t="s">
        <v>593</v>
      </c>
      <c r="B658" s="26" t="s">
        <v>594</v>
      </c>
      <c r="C658" s="27">
        <v>13043000</v>
      </c>
      <c r="D658" s="27">
        <v>10191060</v>
      </c>
      <c r="E658" s="27">
        <v>0</v>
      </c>
      <c r="F658" s="27">
        <v>10191060</v>
      </c>
      <c r="G658" s="27">
        <f t="shared" si="145"/>
        <v>-2851940</v>
      </c>
      <c r="H658" s="27">
        <f t="shared" si="146"/>
        <v>-10191060</v>
      </c>
      <c r="I658" s="28">
        <f t="shared" si="147"/>
        <v>-21.865675074752744</v>
      </c>
      <c r="J658" s="28">
        <f t="shared" si="148"/>
        <v>0</v>
      </c>
      <c r="K658" s="28">
        <f t="shared" si="149"/>
        <v>100</v>
      </c>
    </row>
    <row r="659" spans="1:11">
      <c r="A659" s="25" t="s">
        <v>34</v>
      </c>
      <c r="B659" s="26" t="s">
        <v>35</v>
      </c>
      <c r="C659" s="27">
        <v>134339620.41999999</v>
      </c>
      <c r="D659" s="27">
        <v>338407749</v>
      </c>
      <c r="E659" s="27">
        <v>197803046</v>
      </c>
      <c r="F659" s="27">
        <v>157727099.25</v>
      </c>
      <c r="G659" s="27">
        <f t="shared" si="145"/>
        <v>23387478.830000013</v>
      </c>
      <c r="H659" s="27">
        <f t="shared" si="146"/>
        <v>40075946.75</v>
      </c>
      <c r="I659" s="28">
        <f t="shared" si="147"/>
        <v>17.409219079882249</v>
      </c>
      <c r="J659" s="28">
        <f t="shared" si="148"/>
        <v>79.73946935579545</v>
      </c>
      <c r="K659" s="28">
        <f t="shared" si="149"/>
        <v>46.608595611680279</v>
      </c>
    </row>
    <row r="660" spans="1:11">
      <c r="A660" s="31" t="s">
        <v>36</v>
      </c>
      <c r="B660" s="26" t="s">
        <v>37</v>
      </c>
      <c r="C660" s="27">
        <v>131718955.79000001</v>
      </c>
      <c r="D660" s="27">
        <v>335346519</v>
      </c>
      <c r="E660" s="27">
        <v>196711046</v>
      </c>
      <c r="F660" s="27">
        <v>155647744.24000001</v>
      </c>
      <c r="G660" s="27">
        <f t="shared" si="145"/>
        <v>23928788.450000003</v>
      </c>
      <c r="H660" s="27">
        <f t="shared" si="146"/>
        <v>41063301.75999999</v>
      </c>
      <c r="I660" s="28">
        <f t="shared" si="147"/>
        <v>18.166548851290429</v>
      </c>
      <c r="J660" s="28">
        <f t="shared" si="148"/>
        <v>79.125065625445359</v>
      </c>
      <c r="K660" s="28">
        <f t="shared" si="149"/>
        <v>46.414003253750792</v>
      </c>
    </row>
    <row r="661" spans="1:11">
      <c r="A661" s="32" t="s">
        <v>38</v>
      </c>
      <c r="B661" s="26" t="s">
        <v>39</v>
      </c>
      <c r="C661" s="27">
        <v>5663853.6900000004</v>
      </c>
      <c r="D661" s="27">
        <v>10335699</v>
      </c>
      <c r="E661" s="27">
        <v>6091621</v>
      </c>
      <c r="F661" s="27">
        <v>5526022.1900000004</v>
      </c>
      <c r="G661" s="27">
        <f t="shared" si="145"/>
        <v>-137831.5</v>
      </c>
      <c r="H661" s="27">
        <f t="shared" si="146"/>
        <v>565598.80999999959</v>
      </c>
      <c r="I661" s="28">
        <f t="shared" si="147"/>
        <v>-2.4335286104468565</v>
      </c>
      <c r="J661" s="28">
        <f t="shared" si="148"/>
        <v>90.715134608669842</v>
      </c>
      <c r="K661" s="28">
        <f t="shared" si="149"/>
        <v>53.465393970935104</v>
      </c>
    </row>
    <row r="662" spans="1:11">
      <c r="A662" s="33" t="s">
        <v>40</v>
      </c>
      <c r="B662" s="26" t="s">
        <v>41</v>
      </c>
      <c r="C662" s="27">
        <v>4392830.87</v>
      </c>
      <c r="D662" s="27">
        <v>8615808</v>
      </c>
      <c r="E662" s="27">
        <v>4980533</v>
      </c>
      <c r="F662" s="27">
        <v>4241974.68</v>
      </c>
      <c r="G662" s="27">
        <f t="shared" si="145"/>
        <v>-150856.19000000041</v>
      </c>
      <c r="H662" s="27">
        <f t="shared" si="146"/>
        <v>738558.3200000003</v>
      </c>
      <c r="I662" s="28">
        <f t="shared" si="147"/>
        <v>-3.4341451893867401</v>
      </c>
      <c r="J662" s="28">
        <f t="shared" si="148"/>
        <v>85.171098755896196</v>
      </c>
      <c r="K662" s="28">
        <f t="shared" si="149"/>
        <v>49.234786569060027</v>
      </c>
    </row>
    <row r="663" spans="1:11">
      <c r="A663" s="33" t="s">
        <v>42</v>
      </c>
      <c r="B663" s="26" t="s">
        <v>43</v>
      </c>
      <c r="C663" s="27">
        <v>1271022.82</v>
      </c>
      <c r="D663" s="27">
        <v>1719891</v>
      </c>
      <c r="E663" s="27">
        <v>1111088</v>
      </c>
      <c r="F663" s="27">
        <v>1284047.51</v>
      </c>
      <c r="G663" s="27">
        <f t="shared" si="145"/>
        <v>13024.689999999944</v>
      </c>
      <c r="H663" s="27">
        <f t="shared" si="146"/>
        <v>-172959.51</v>
      </c>
      <c r="I663" s="28">
        <f t="shared" si="147"/>
        <v>1.0247408461163445</v>
      </c>
      <c r="J663" s="28">
        <f t="shared" si="148"/>
        <v>115.56667968693748</v>
      </c>
      <c r="K663" s="28">
        <f t="shared" si="149"/>
        <v>74.658656275310477</v>
      </c>
    </row>
    <row r="664" spans="1:11">
      <c r="A664" s="34" t="s">
        <v>44</v>
      </c>
      <c r="B664" s="26" t="s">
        <v>45</v>
      </c>
      <c r="C664" s="27">
        <v>2664.21</v>
      </c>
      <c r="D664" s="27">
        <v>0</v>
      </c>
      <c r="E664" s="27">
        <v>0</v>
      </c>
      <c r="F664" s="27">
        <v>0</v>
      </c>
      <c r="G664" s="27">
        <f t="shared" si="145"/>
        <v>-2664.21</v>
      </c>
      <c r="H664" s="27">
        <f t="shared" si="146"/>
        <v>0</v>
      </c>
      <c r="I664" s="28">
        <f t="shared" si="147"/>
        <v>-100</v>
      </c>
      <c r="J664" s="28">
        <f t="shared" si="148"/>
        <v>0</v>
      </c>
      <c r="K664" s="28">
        <f t="shared" si="149"/>
        <v>0</v>
      </c>
    </row>
    <row r="665" spans="1:11">
      <c r="A665" s="32" t="s">
        <v>46</v>
      </c>
      <c r="B665" s="26" t="s">
        <v>47</v>
      </c>
      <c r="C665" s="27">
        <v>114932972.88</v>
      </c>
      <c r="D665" s="27">
        <v>311413311</v>
      </c>
      <c r="E665" s="27">
        <v>189450675</v>
      </c>
      <c r="F665" s="27">
        <v>141240731.69</v>
      </c>
      <c r="G665" s="27">
        <f t="shared" si="145"/>
        <v>26307758.810000002</v>
      </c>
      <c r="H665" s="27">
        <f t="shared" si="146"/>
        <v>48209943.310000002</v>
      </c>
      <c r="I665" s="28">
        <f t="shared" si="147"/>
        <v>22.889653117619773</v>
      </c>
      <c r="J665" s="28">
        <f t="shared" si="148"/>
        <v>74.552773005427397</v>
      </c>
      <c r="K665" s="28">
        <f t="shared" si="149"/>
        <v>45.354750969524225</v>
      </c>
    </row>
    <row r="666" spans="1:11">
      <c r="A666" s="33" t="s">
        <v>48</v>
      </c>
      <c r="B666" s="26" t="s">
        <v>49</v>
      </c>
      <c r="C666" s="27">
        <v>114932972.88</v>
      </c>
      <c r="D666" s="27">
        <v>311413311</v>
      </c>
      <c r="E666" s="27">
        <v>189450675</v>
      </c>
      <c r="F666" s="27">
        <v>141240731.69</v>
      </c>
      <c r="G666" s="27">
        <f t="shared" si="145"/>
        <v>26307758.810000002</v>
      </c>
      <c r="H666" s="27">
        <f t="shared" si="146"/>
        <v>48209943.310000002</v>
      </c>
      <c r="I666" s="28">
        <f t="shared" si="147"/>
        <v>22.889653117619773</v>
      </c>
      <c r="J666" s="28">
        <f t="shared" si="148"/>
        <v>74.552773005427397</v>
      </c>
      <c r="K666" s="28">
        <f t="shared" si="149"/>
        <v>45.354750969524225</v>
      </c>
    </row>
    <row r="667" spans="1:11" ht="26.4">
      <c r="A667" s="32" t="s">
        <v>52</v>
      </c>
      <c r="B667" s="26" t="s">
        <v>53</v>
      </c>
      <c r="C667" s="27">
        <v>11122129.220000001</v>
      </c>
      <c r="D667" s="27">
        <v>13597509</v>
      </c>
      <c r="E667" s="27">
        <v>1168750</v>
      </c>
      <c r="F667" s="27">
        <v>8880990.3599999994</v>
      </c>
      <c r="G667" s="27">
        <f t="shared" si="145"/>
        <v>-2241138.8600000013</v>
      </c>
      <c r="H667" s="27">
        <f t="shared" si="146"/>
        <v>-7712240.3599999994</v>
      </c>
      <c r="I667" s="28">
        <f t="shared" si="147"/>
        <v>-20.150268133640708</v>
      </c>
      <c r="J667" s="28">
        <f t="shared" si="148"/>
        <v>759.87083294117633</v>
      </c>
      <c r="K667" s="28">
        <f t="shared" si="149"/>
        <v>65.313362616638088</v>
      </c>
    </row>
    <row r="668" spans="1:11">
      <c r="A668" s="33" t="s">
        <v>54</v>
      </c>
      <c r="B668" s="26" t="s">
        <v>55</v>
      </c>
      <c r="C668" s="27">
        <v>50244.84</v>
      </c>
      <c r="D668" s="27">
        <v>81449</v>
      </c>
      <c r="E668" s="27">
        <v>0</v>
      </c>
      <c r="F668" s="27">
        <v>81448.850000000006</v>
      </c>
      <c r="G668" s="27">
        <f t="shared" si="145"/>
        <v>31204.010000000009</v>
      </c>
      <c r="H668" s="27">
        <f t="shared" si="146"/>
        <v>-81448.850000000006</v>
      </c>
      <c r="I668" s="28">
        <f t="shared" si="147"/>
        <v>62.103909575590279</v>
      </c>
      <c r="J668" s="28">
        <f t="shared" si="148"/>
        <v>0</v>
      </c>
      <c r="K668" s="28">
        <f t="shared" si="149"/>
        <v>99.999815835676316</v>
      </c>
    </row>
    <row r="669" spans="1:11" ht="26.4">
      <c r="A669" s="34" t="s">
        <v>56</v>
      </c>
      <c r="B669" s="26" t="s">
        <v>57</v>
      </c>
      <c r="C669" s="27">
        <v>50244.84</v>
      </c>
      <c r="D669" s="27">
        <v>81449</v>
      </c>
      <c r="E669" s="27">
        <v>0</v>
      </c>
      <c r="F669" s="27">
        <v>81448.850000000006</v>
      </c>
      <c r="G669" s="27">
        <f t="shared" si="145"/>
        <v>31204.010000000009</v>
      </c>
      <c r="H669" s="27">
        <f t="shared" si="146"/>
        <v>-81448.850000000006</v>
      </c>
      <c r="I669" s="28">
        <f t="shared" si="147"/>
        <v>62.103909575590279</v>
      </c>
      <c r="J669" s="28">
        <f t="shared" si="148"/>
        <v>0</v>
      </c>
      <c r="K669" s="28">
        <f t="shared" si="149"/>
        <v>99.999815835676316</v>
      </c>
    </row>
    <row r="670" spans="1:11" ht="26.4">
      <c r="A670" s="35" t="s">
        <v>58</v>
      </c>
      <c r="B670" s="26" t="s">
        <v>59</v>
      </c>
      <c r="C670" s="27">
        <v>50244.84</v>
      </c>
      <c r="D670" s="27">
        <v>81449</v>
      </c>
      <c r="E670" s="27">
        <v>0</v>
      </c>
      <c r="F670" s="27">
        <v>81448.850000000006</v>
      </c>
      <c r="G670" s="27">
        <f t="shared" si="145"/>
        <v>31204.010000000009</v>
      </c>
      <c r="H670" s="27">
        <f t="shared" si="146"/>
        <v>-81448.850000000006</v>
      </c>
      <c r="I670" s="28">
        <f t="shared" si="147"/>
        <v>62.103909575590279</v>
      </c>
      <c r="J670" s="28">
        <f t="shared" si="148"/>
        <v>0</v>
      </c>
      <c r="K670" s="28">
        <f t="shared" si="149"/>
        <v>99.999815835676316</v>
      </c>
    </row>
    <row r="671" spans="1:11" ht="52.8">
      <c r="A671" s="33" t="s">
        <v>163</v>
      </c>
      <c r="B671" s="26" t="s">
        <v>164</v>
      </c>
      <c r="C671" s="27">
        <v>1743384.49</v>
      </c>
      <c r="D671" s="27">
        <v>3325000</v>
      </c>
      <c r="E671" s="27">
        <v>1168750</v>
      </c>
      <c r="F671" s="27">
        <v>2194005.42</v>
      </c>
      <c r="G671" s="27">
        <f t="shared" si="145"/>
        <v>450620.92999999993</v>
      </c>
      <c r="H671" s="27">
        <f t="shared" si="146"/>
        <v>-1025255.4199999999</v>
      </c>
      <c r="I671" s="28">
        <f t="shared" si="147"/>
        <v>25.84747842972952</v>
      </c>
      <c r="J671" s="28">
        <f t="shared" si="148"/>
        <v>187.72238887700533</v>
      </c>
      <c r="K671" s="28">
        <f t="shared" si="149"/>
        <v>65.985125413533837</v>
      </c>
    </row>
    <row r="672" spans="1:11" ht="39.6">
      <c r="A672" s="34" t="s">
        <v>165</v>
      </c>
      <c r="B672" s="26" t="s">
        <v>166</v>
      </c>
      <c r="C672" s="27">
        <v>39010.36</v>
      </c>
      <c r="D672" s="27">
        <v>100000</v>
      </c>
      <c r="E672" s="27">
        <v>50000</v>
      </c>
      <c r="F672" s="27">
        <v>84705.57</v>
      </c>
      <c r="G672" s="27">
        <f t="shared" si="145"/>
        <v>45695.210000000006</v>
      </c>
      <c r="H672" s="27">
        <f t="shared" si="146"/>
        <v>-34705.570000000007</v>
      </c>
      <c r="I672" s="28">
        <f t="shared" si="147"/>
        <v>117.13608897738962</v>
      </c>
      <c r="J672" s="28">
        <f t="shared" si="148"/>
        <v>169.41114000000002</v>
      </c>
      <c r="K672" s="28">
        <f t="shared" si="149"/>
        <v>84.705570000000009</v>
      </c>
    </row>
    <row r="673" spans="1:11" ht="66">
      <c r="A673" s="34" t="s">
        <v>190</v>
      </c>
      <c r="B673" s="26" t="s">
        <v>191</v>
      </c>
      <c r="C673" s="27">
        <v>1704374.13</v>
      </c>
      <c r="D673" s="27">
        <v>3225000</v>
      </c>
      <c r="E673" s="27">
        <v>1118750</v>
      </c>
      <c r="F673" s="27">
        <v>2109299.85</v>
      </c>
      <c r="G673" s="27">
        <f t="shared" si="145"/>
        <v>404925.7200000002</v>
      </c>
      <c r="H673" s="27">
        <f t="shared" si="146"/>
        <v>-990549.85000000009</v>
      </c>
      <c r="I673" s="28">
        <f t="shared" si="147"/>
        <v>23.758030169115528</v>
      </c>
      <c r="J673" s="28">
        <f t="shared" si="148"/>
        <v>188.5407687150838</v>
      </c>
      <c r="K673" s="28">
        <f t="shared" si="149"/>
        <v>65.404646511627902</v>
      </c>
    </row>
    <row r="674" spans="1:11">
      <c r="A674" s="33" t="s">
        <v>192</v>
      </c>
      <c r="B674" s="26" t="s">
        <v>193</v>
      </c>
      <c r="C674" s="27">
        <v>9328499.8900000006</v>
      </c>
      <c r="D674" s="27">
        <v>10191060</v>
      </c>
      <c r="E674" s="27">
        <v>0</v>
      </c>
      <c r="F674" s="27">
        <v>6605536.0899999999</v>
      </c>
      <c r="G674" s="27">
        <f t="shared" si="145"/>
        <v>-2722963.8000000007</v>
      </c>
      <c r="H674" s="27">
        <f t="shared" si="146"/>
        <v>-6605536.0899999999</v>
      </c>
      <c r="I674" s="28">
        <f t="shared" si="147"/>
        <v>-29.189728596330625</v>
      </c>
      <c r="J674" s="28">
        <f t="shared" si="148"/>
        <v>0</v>
      </c>
      <c r="K674" s="28">
        <f t="shared" si="149"/>
        <v>64.8169679110907</v>
      </c>
    </row>
    <row r="675" spans="1:11">
      <c r="A675" s="31" t="s">
        <v>60</v>
      </c>
      <c r="B675" s="26" t="s">
        <v>61</v>
      </c>
      <c r="C675" s="27">
        <v>2620664.63</v>
      </c>
      <c r="D675" s="27">
        <v>3061230</v>
      </c>
      <c r="E675" s="27">
        <v>1092000</v>
      </c>
      <c r="F675" s="27">
        <v>2079355.01</v>
      </c>
      <c r="G675" s="27">
        <f t="shared" si="145"/>
        <v>-541309.61999999988</v>
      </c>
      <c r="H675" s="27">
        <f t="shared" si="146"/>
        <v>-987355.01</v>
      </c>
      <c r="I675" s="28">
        <f t="shared" si="147"/>
        <v>-20.655432740357924</v>
      </c>
      <c r="J675" s="28">
        <f t="shared" si="148"/>
        <v>190.41712545787547</v>
      </c>
      <c r="K675" s="28">
        <f t="shared" si="149"/>
        <v>67.925474727478829</v>
      </c>
    </row>
    <row r="676" spans="1:11">
      <c r="A676" s="32" t="s">
        <v>62</v>
      </c>
      <c r="B676" s="26" t="s">
        <v>63</v>
      </c>
      <c r="C676" s="27">
        <v>1706128.52</v>
      </c>
      <c r="D676" s="27">
        <v>991230</v>
      </c>
      <c r="E676" s="27">
        <v>562000</v>
      </c>
      <c r="F676" s="27">
        <v>452982.02</v>
      </c>
      <c r="G676" s="27">
        <f t="shared" si="145"/>
        <v>-1253146.5</v>
      </c>
      <c r="H676" s="27">
        <f t="shared" si="146"/>
        <v>109017.97999999998</v>
      </c>
      <c r="I676" s="28">
        <f t="shared" si="147"/>
        <v>-73.44971292080622</v>
      </c>
      <c r="J676" s="28">
        <f t="shared" si="148"/>
        <v>80.601782918149468</v>
      </c>
      <c r="K676" s="28">
        <f t="shared" si="149"/>
        <v>45.698982072778264</v>
      </c>
    </row>
    <row r="677" spans="1:11">
      <c r="A677" s="32" t="s">
        <v>194</v>
      </c>
      <c r="B677" s="26" t="s">
        <v>195</v>
      </c>
      <c r="C677" s="27">
        <v>914536.11</v>
      </c>
      <c r="D677" s="27">
        <v>2070000</v>
      </c>
      <c r="E677" s="27">
        <v>530000</v>
      </c>
      <c r="F677" s="27">
        <v>1626372.99</v>
      </c>
      <c r="G677" s="27">
        <f t="shared" si="145"/>
        <v>711836.88</v>
      </c>
      <c r="H677" s="27">
        <f t="shared" si="146"/>
        <v>-1096372.99</v>
      </c>
      <c r="I677" s="28">
        <f t="shared" si="147"/>
        <v>77.835841823676049</v>
      </c>
      <c r="J677" s="28">
        <f t="shared" si="148"/>
        <v>306.86282830188679</v>
      </c>
      <c r="K677" s="28">
        <f t="shared" si="149"/>
        <v>78.56874347826087</v>
      </c>
    </row>
    <row r="678" spans="1:11" ht="52.8">
      <c r="A678" s="33" t="s">
        <v>317</v>
      </c>
      <c r="B678" s="26" t="s">
        <v>318</v>
      </c>
      <c r="C678" s="27">
        <v>914536.11</v>
      </c>
      <c r="D678" s="27">
        <v>2070000</v>
      </c>
      <c r="E678" s="27">
        <v>530000</v>
      </c>
      <c r="F678" s="27">
        <v>1626372.99</v>
      </c>
      <c r="G678" s="27">
        <f t="shared" si="145"/>
        <v>711836.88</v>
      </c>
      <c r="H678" s="27">
        <f t="shared" si="146"/>
        <v>-1096372.99</v>
      </c>
      <c r="I678" s="28">
        <f t="shared" si="147"/>
        <v>77.835841823676049</v>
      </c>
      <c r="J678" s="28">
        <f t="shared" si="148"/>
        <v>306.86282830188679</v>
      </c>
      <c r="K678" s="28">
        <f t="shared" si="149"/>
        <v>78.56874347826087</v>
      </c>
    </row>
    <row r="679" spans="1:11" ht="39.6">
      <c r="A679" s="34" t="s">
        <v>319</v>
      </c>
      <c r="B679" s="26" t="s">
        <v>320</v>
      </c>
      <c r="C679" s="27">
        <v>896536.11</v>
      </c>
      <c r="D679" s="27">
        <v>2050000</v>
      </c>
      <c r="E679" s="27">
        <v>510000</v>
      </c>
      <c r="F679" s="27">
        <v>1615906.62</v>
      </c>
      <c r="G679" s="27">
        <f t="shared" si="145"/>
        <v>719370.51000000013</v>
      </c>
      <c r="H679" s="27">
        <f t="shared" si="146"/>
        <v>-1105906.6200000001</v>
      </c>
      <c r="I679" s="28">
        <f t="shared" si="147"/>
        <v>80.238877383310324</v>
      </c>
      <c r="J679" s="28">
        <f t="shared" si="148"/>
        <v>316.84443529411766</v>
      </c>
      <c r="K679" s="28">
        <f t="shared" si="149"/>
        <v>78.824713170731712</v>
      </c>
    </row>
    <row r="680" spans="1:11" ht="66">
      <c r="A680" s="34" t="s">
        <v>321</v>
      </c>
      <c r="B680" s="26" t="s">
        <v>322</v>
      </c>
      <c r="C680" s="27">
        <v>18000</v>
      </c>
      <c r="D680" s="27">
        <v>20000</v>
      </c>
      <c r="E680" s="27">
        <v>20000</v>
      </c>
      <c r="F680" s="27">
        <v>10466.370000000001</v>
      </c>
      <c r="G680" s="27">
        <f t="shared" si="145"/>
        <v>-7533.6299999999992</v>
      </c>
      <c r="H680" s="27">
        <f t="shared" si="146"/>
        <v>9533.6299999999992</v>
      </c>
      <c r="I680" s="28">
        <f t="shared" si="147"/>
        <v>-41.853499999999997</v>
      </c>
      <c r="J680" s="28">
        <f t="shared" si="148"/>
        <v>52.331850000000003</v>
      </c>
      <c r="K680" s="28">
        <f t="shared" si="149"/>
        <v>52.331850000000003</v>
      </c>
    </row>
    <row r="681" spans="1:11">
      <c r="A681" s="25"/>
      <c r="B681" s="26" t="s">
        <v>64</v>
      </c>
      <c r="C681" s="27">
        <v>128702602.16</v>
      </c>
      <c r="D681" s="27">
        <v>0</v>
      </c>
      <c r="E681" s="27">
        <v>0</v>
      </c>
      <c r="F681" s="27">
        <v>180695314.53</v>
      </c>
      <c r="G681" s="27">
        <f t="shared" si="145"/>
        <v>51992712.370000005</v>
      </c>
      <c r="H681" s="27">
        <f t="shared" si="146"/>
        <v>-180695314.53</v>
      </c>
      <c r="I681" s="28">
        <f t="shared" si="147"/>
        <v>40.397561119521043</v>
      </c>
      <c r="J681" s="28">
        <f t="shared" si="148"/>
        <v>0</v>
      </c>
      <c r="K681" s="28">
        <f t="shared" si="149"/>
        <v>0</v>
      </c>
    </row>
    <row r="682" spans="1:11">
      <c r="A682" s="25" t="s">
        <v>65</v>
      </c>
      <c r="B682" s="26" t="s">
        <v>66</v>
      </c>
      <c r="C682" s="27">
        <v>-128702602.16</v>
      </c>
      <c r="D682" s="27">
        <v>0</v>
      </c>
      <c r="E682" s="27">
        <v>0</v>
      </c>
      <c r="F682" s="27">
        <v>-180695314.53</v>
      </c>
      <c r="G682" s="27">
        <f t="shared" si="145"/>
        <v>-51992712.370000005</v>
      </c>
      <c r="H682" s="27">
        <f t="shared" si="146"/>
        <v>180695314.53</v>
      </c>
      <c r="I682" s="28">
        <f t="shared" si="147"/>
        <v>40.397561119521043</v>
      </c>
      <c r="J682" s="28">
        <f t="shared" si="148"/>
        <v>0</v>
      </c>
      <c r="K682" s="28">
        <f t="shared" si="149"/>
        <v>0</v>
      </c>
    </row>
    <row r="683" spans="1:11">
      <c r="A683" s="31" t="s">
        <v>67</v>
      </c>
      <c r="B683" s="26" t="s">
        <v>68</v>
      </c>
      <c r="C683" s="27">
        <v>-128702602.16</v>
      </c>
      <c r="D683" s="27">
        <v>0</v>
      </c>
      <c r="E683" s="27">
        <v>0</v>
      </c>
      <c r="F683" s="27">
        <v>-180695314.53</v>
      </c>
      <c r="G683" s="27">
        <f t="shared" si="145"/>
        <v>-51992712.370000005</v>
      </c>
      <c r="H683" s="27">
        <f t="shared" si="146"/>
        <v>180695314.53</v>
      </c>
      <c r="I683" s="28">
        <f t="shared" si="147"/>
        <v>40.397561119521043</v>
      </c>
      <c r="J683" s="28">
        <f t="shared" si="148"/>
        <v>0</v>
      </c>
      <c r="K683" s="28">
        <f t="shared" si="149"/>
        <v>0</v>
      </c>
    </row>
    <row r="684" spans="1:11" ht="39.6">
      <c r="A684" s="40" t="s">
        <v>631</v>
      </c>
      <c r="B684" s="37" t="s">
        <v>632</v>
      </c>
      <c r="C684" s="38"/>
      <c r="D684" s="38"/>
      <c r="E684" s="38"/>
      <c r="F684" s="38"/>
      <c r="G684" s="38"/>
      <c r="H684" s="38"/>
      <c r="I684" s="39"/>
      <c r="J684" s="39"/>
      <c r="K684" s="39"/>
    </row>
    <row r="685" spans="1:11">
      <c r="A685" s="25" t="s">
        <v>28</v>
      </c>
      <c r="B685" s="26" t="s">
        <v>29</v>
      </c>
      <c r="C685" s="27">
        <v>118752096.70999999</v>
      </c>
      <c r="D685" s="27">
        <v>122983552</v>
      </c>
      <c r="E685" s="27">
        <v>76995000</v>
      </c>
      <c r="F685" s="27">
        <v>122992070.03</v>
      </c>
      <c r="G685" s="27">
        <f t="shared" ref="G685:G704" si="150">F685-C685</f>
        <v>4239973.3200000077</v>
      </c>
      <c r="H685" s="27">
        <f t="shared" ref="H685:H704" si="151">E685-F685</f>
        <v>-45997070.030000001</v>
      </c>
      <c r="I685" s="28">
        <f t="shared" ref="I685:I704" si="152">IF(ISERROR(F685/C685),0,F685/C685*100-100)</f>
        <v>3.5704408069141493</v>
      </c>
      <c r="J685" s="28">
        <f t="shared" ref="J685:J704" si="153">IF(ISERROR(F685/E685),0,F685/E685*100)</f>
        <v>159.74033382687188</v>
      </c>
      <c r="K685" s="28">
        <f t="shared" ref="K685:K704" si="154">IF(ISERROR(F685/D685),0,F685/D685*100)</f>
        <v>100.00692615383235</v>
      </c>
    </row>
    <row r="686" spans="1:11">
      <c r="A686" s="31" t="s">
        <v>102</v>
      </c>
      <c r="B686" s="26" t="s">
        <v>103</v>
      </c>
      <c r="C686" s="27">
        <v>35914.71</v>
      </c>
      <c r="D686" s="27">
        <v>0</v>
      </c>
      <c r="E686" s="27">
        <v>0</v>
      </c>
      <c r="F686" s="27">
        <v>8518.0300000000007</v>
      </c>
      <c r="G686" s="27">
        <f t="shared" si="150"/>
        <v>-27396.68</v>
      </c>
      <c r="H686" s="27">
        <f t="shared" si="151"/>
        <v>-8518.0300000000007</v>
      </c>
      <c r="I686" s="28">
        <f t="shared" si="152"/>
        <v>-76.282615117872311</v>
      </c>
      <c r="J686" s="28">
        <f t="shared" si="153"/>
        <v>0</v>
      </c>
      <c r="K686" s="28">
        <f t="shared" si="154"/>
        <v>0</v>
      </c>
    </row>
    <row r="687" spans="1:11">
      <c r="A687" s="31" t="s">
        <v>30</v>
      </c>
      <c r="B687" s="26" t="s">
        <v>31</v>
      </c>
      <c r="C687" s="27">
        <v>118716182</v>
      </c>
      <c r="D687" s="27">
        <v>122983552</v>
      </c>
      <c r="E687" s="27">
        <v>76995000</v>
      </c>
      <c r="F687" s="27">
        <v>122983552</v>
      </c>
      <c r="G687" s="27">
        <f t="shared" si="150"/>
        <v>4267370</v>
      </c>
      <c r="H687" s="27">
        <f t="shared" si="151"/>
        <v>-45988552</v>
      </c>
      <c r="I687" s="28">
        <f t="shared" si="152"/>
        <v>3.5945984179309249</v>
      </c>
      <c r="J687" s="28">
        <f t="shared" si="153"/>
        <v>159.72927073186571</v>
      </c>
      <c r="K687" s="28">
        <f t="shared" si="154"/>
        <v>100</v>
      </c>
    </row>
    <row r="688" spans="1:11">
      <c r="A688" s="32" t="s">
        <v>32</v>
      </c>
      <c r="B688" s="26" t="s">
        <v>33</v>
      </c>
      <c r="C688" s="27">
        <v>118716182</v>
      </c>
      <c r="D688" s="27">
        <v>122983552</v>
      </c>
      <c r="E688" s="27">
        <v>76995000</v>
      </c>
      <c r="F688" s="27">
        <v>122983552</v>
      </c>
      <c r="G688" s="27">
        <f t="shared" si="150"/>
        <v>4267370</v>
      </c>
      <c r="H688" s="27">
        <f t="shared" si="151"/>
        <v>-45988552</v>
      </c>
      <c r="I688" s="28">
        <f t="shared" si="152"/>
        <v>3.5945984179309249</v>
      </c>
      <c r="J688" s="28">
        <f t="shared" si="153"/>
        <v>159.72927073186571</v>
      </c>
      <c r="K688" s="28">
        <f t="shared" si="154"/>
        <v>100</v>
      </c>
    </row>
    <row r="689" spans="1:11">
      <c r="A689" s="25" t="s">
        <v>34</v>
      </c>
      <c r="B689" s="26" t="s">
        <v>35</v>
      </c>
      <c r="C689" s="27">
        <v>73398088.349999994</v>
      </c>
      <c r="D689" s="27">
        <v>122983552</v>
      </c>
      <c r="E689" s="27">
        <v>76995000</v>
      </c>
      <c r="F689" s="27">
        <v>61355282.060000002</v>
      </c>
      <c r="G689" s="27">
        <f t="shared" si="150"/>
        <v>-12042806.289999992</v>
      </c>
      <c r="H689" s="27">
        <f t="shared" si="151"/>
        <v>15639717.939999998</v>
      </c>
      <c r="I689" s="28">
        <f t="shared" si="152"/>
        <v>-16.40752036016751</v>
      </c>
      <c r="J689" s="28">
        <f t="shared" si="153"/>
        <v>79.687358997337483</v>
      </c>
      <c r="K689" s="28">
        <f t="shared" si="154"/>
        <v>49.889014475691837</v>
      </c>
    </row>
    <row r="690" spans="1:11">
      <c r="A690" s="31" t="s">
        <v>36</v>
      </c>
      <c r="B690" s="26" t="s">
        <v>37</v>
      </c>
      <c r="C690" s="27">
        <v>72663191.329999998</v>
      </c>
      <c r="D690" s="27">
        <v>122463552</v>
      </c>
      <c r="E690" s="27">
        <v>76615000</v>
      </c>
      <c r="F690" s="27">
        <v>61046321.729999997</v>
      </c>
      <c r="G690" s="27">
        <f t="shared" si="150"/>
        <v>-11616869.600000001</v>
      </c>
      <c r="H690" s="27">
        <f t="shared" si="151"/>
        <v>15568678.270000003</v>
      </c>
      <c r="I690" s="28">
        <f t="shared" si="152"/>
        <v>-15.987282401679778</v>
      </c>
      <c r="J690" s="28">
        <f t="shared" si="153"/>
        <v>79.679333981596287</v>
      </c>
      <c r="K690" s="28">
        <f t="shared" si="154"/>
        <v>49.848563701630994</v>
      </c>
    </row>
    <row r="691" spans="1:11">
      <c r="A691" s="32" t="s">
        <v>46</v>
      </c>
      <c r="B691" s="26" t="s">
        <v>47</v>
      </c>
      <c r="C691" s="27">
        <v>71235297.280000001</v>
      </c>
      <c r="D691" s="27">
        <v>120443552</v>
      </c>
      <c r="E691" s="27">
        <v>76000000</v>
      </c>
      <c r="F691" s="27">
        <v>59313213.259999998</v>
      </c>
      <c r="G691" s="27">
        <f t="shared" si="150"/>
        <v>-11922084.020000003</v>
      </c>
      <c r="H691" s="27">
        <f t="shared" si="151"/>
        <v>16686786.740000002</v>
      </c>
      <c r="I691" s="28">
        <f t="shared" si="152"/>
        <v>-16.736203083618278</v>
      </c>
      <c r="J691" s="28">
        <f t="shared" si="153"/>
        <v>78.043701657894744</v>
      </c>
      <c r="K691" s="28">
        <f t="shared" si="154"/>
        <v>49.245652652289763</v>
      </c>
    </row>
    <row r="692" spans="1:11">
      <c r="A692" s="33" t="s">
        <v>48</v>
      </c>
      <c r="B692" s="26" t="s">
        <v>49</v>
      </c>
      <c r="C692" s="27">
        <v>71235297.280000001</v>
      </c>
      <c r="D692" s="27">
        <v>120443552</v>
      </c>
      <c r="E692" s="27">
        <v>76000000</v>
      </c>
      <c r="F692" s="27">
        <v>59313213.259999998</v>
      </c>
      <c r="G692" s="27">
        <f t="shared" si="150"/>
        <v>-11922084.020000003</v>
      </c>
      <c r="H692" s="27">
        <f t="shared" si="151"/>
        <v>16686786.740000002</v>
      </c>
      <c r="I692" s="28">
        <f t="shared" si="152"/>
        <v>-16.736203083618278</v>
      </c>
      <c r="J692" s="28">
        <f t="shared" si="153"/>
        <v>78.043701657894744</v>
      </c>
      <c r="K692" s="28">
        <f t="shared" si="154"/>
        <v>49.245652652289763</v>
      </c>
    </row>
    <row r="693" spans="1:11" ht="26.4">
      <c r="A693" s="32" t="s">
        <v>52</v>
      </c>
      <c r="B693" s="26" t="s">
        <v>53</v>
      </c>
      <c r="C693" s="27">
        <v>1427894.05</v>
      </c>
      <c r="D693" s="27">
        <v>2020000</v>
      </c>
      <c r="E693" s="27">
        <v>615000</v>
      </c>
      <c r="F693" s="27">
        <v>1733108.47</v>
      </c>
      <c r="G693" s="27">
        <f t="shared" si="150"/>
        <v>305214.41999999993</v>
      </c>
      <c r="H693" s="27">
        <f t="shared" si="151"/>
        <v>-1118108.47</v>
      </c>
      <c r="I693" s="28">
        <f t="shared" si="152"/>
        <v>21.375144745508251</v>
      </c>
      <c r="J693" s="28">
        <f t="shared" si="153"/>
        <v>281.80625528455283</v>
      </c>
      <c r="K693" s="28">
        <f t="shared" si="154"/>
        <v>85.797449009900987</v>
      </c>
    </row>
    <row r="694" spans="1:11" ht="52.8">
      <c r="A694" s="33" t="s">
        <v>163</v>
      </c>
      <c r="B694" s="26" t="s">
        <v>164</v>
      </c>
      <c r="C694" s="27">
        <v>1427894.05</v>
      </c>
      <c r="D694" s="27">
        <v>2020000</v>
      </c>
      <c r="E694" s="27">
        <v>615000</v>
      </c>
      <c r="F694" s="27">
        <v>1733108.47</v>
      </c>
      <c r="G694" s="27">
        <f t="shared" si="150"/>
        <v>305214.41999999993</v>
      </c>
      <c r="H694" s="27">
        <f t="shared" si="151"/>
        <v>-1118108.47</v>
      </c>
      <c r="I694" s="28">
        <f t="shared" si="152"/>
        <v>21.375144745508251</v>
      </c>
      <c r="J694" s="28">
        <f t="shared" si="153"/>
        <v>281.80625528455283</v>
      </c>
      <c r="K694" s="28">
        <f t="shared" si="154"/>
        <v>85.797449009900987</v>
      </c>
    </row>
    <row r="695" spans="1:11" ht="39.6">
      <c r="A695" s="34" t="s">
        <v>165</v>
      </c>
      <c r="B695" s="26" t="s">
        <v>166</v>
      </c>
      <c r="C695" s="27">
        <v>16432.09</v>
      </c>
      <c r="D695" s="27">
        <v>20000</v>
      </c>
      <c r="E695" s="27">
        <v>15000</v>
      </c>
      <c r="F695" s="27">
        <v>4740.34</v>
      </c>
      <c r="G695" s="27">
        <f t="shared" si="150"/>
        <v>-11691.75</v>
      </c>
      <c r="H695" s="27">
        <f t="shared" si="151"/>
        <v>10259.66</v>
      </c>
      <c r="I695" s="28">
        <f t="shared" si="152"/>
        <v>-71.151935024698616</v>
      </c>
      <c r="J695" s="28">
        <f t="shared" si="153"/>
        <v>31.602266666666669</v>
      </c>
      <c r="K695" s="28">
        <f t="shared" si="154"/>
        <v>23.701699999999999</v>
      </c>
    </row>
    <row r="696" spans="1:11" ht="66">
      <c r="A696" s="34" t="s">
        <v>190</v>
      </c>
      <c r="B696" s="26" t="s">
        <v>191</v>
      </c>
      <c r="C696" s="27">
        <v>1411461.96</v>
      </c>
      <c r="D696" s="27">
        <v>2000000</v>
      </c>
      <c r="E696" s="27">
        <v>600000</v>
      </c>
      <c r="F696" s="27">
        <v>1728368.13</v>
      </c>
      <c r="G696" s="27">
        <f t="shared" si="150"/>
        <v>316906.16999999993</v>
      </c>
      <c r="H696" s="27">
        <f t="shared" si="151"/>
        <v>-1128368.1299999999</v>
      </c>
      <c r="I696" s="28">
        <f t="shared" si="152"/>
        <v>22.452335166014677</v>
      </c>
      <c r="J696" s="28">
        <f t="shared" si="153"/>
        <v>288.06135499999993</v>
      </c>
      <c r="K696" s="28">
        <f t="shared" si="154"/>
        <v>86.418406499999989</v>
      </c>
    </row>
    <row r="697" spans="1:11">
      <c r="A697" s="31" t="s">
        <v>60</v>
      </c>
      <c r="B697" s="26" t="s">
        <v>61</v>
      </c>
      <c r="C697" s="27">
        <v>734897.02</v>
      </c>
      <c r="D697" s="27">
        <v>520000</v>
      </c>
      <c r="E697" s="27">
        <v>380000</v>
      </c>
      <c r="F697" s="27">
        <v>308960.33</v>
      </c>
      <c r="G697" s="27">
        <f t="shared" si="150"/>
        <v>-425936.69</v>
      </c>
      <c r="H697" s="27">
        <f t="shared" si="151"/>
        <v>71039.669999999984</v>
      </c>
      <c r="I697" s="28">
        <f t="shared" si="152"/>
        <v>-57.958690593139153</v>
      </c>
      <c r="J697" s="28">
        <f t="shared" si="153"/>
        <v>81.305350000000004</v>
      </c>
      <c r="K697" s="28">
        <f t="shared" si="154"/>
        <v>59.415448076923084</v>
      </c>
    </row>
    <row r="698" spans="1:11">
      <c r="A698" s="32" t="s">
        <v>194</v>
      </c>
      <c r="B698" s="26" t="s">
        <v>195</v>
      </c>
      <c r="C698" s="27">
        <v>734897.02</v>
      </c>
      <c r="D698" s="27">
        <v>520000</v>
      </c>
      <c r="E698" s="27">
        <v>380000</v>
      </c>
      <c r="F698" s="27">
        <v>308960.33</v>
      </c>
      <c r="G698" s="27">
        <f t="shared" si="150"/>
        <v>-425936.69</v>
      </c>
      <c r="H698" s="27">
        <f t="shared" si="151"/>
        <v>71039.669999999984</v>
      </c>
      <c r="I698" s="28">
        <f t="shared" si="152"/>
        <v>-57.958690593139153</v>
      </c>
      <c r="J698" s="28">
        <f t="shared" si="153"/>
        <v>81.305350000000004</v>
      </c>
      <c r="K698" s="28">
        <f t="shared" si="154"/>
        <v>59.415448076923084</v>
      </c>
    </row>
    <row r="699" spans="1:11" ht="52.8">
      <c r="A699" s="33" t="s">
        <v>317</v>
      </c>
      <c r="B699" s="26" t="s">
        <v>318</v>
      </c>
      <c r="C699" s="27">
        <v>734897.02</v>
      </c>
      <c r="D699" s="27">
        <v>520000</v>
      </c>
      <c r="E699" s="27">
        <v>380000</v>
      </c>
      <c r="F699" s="27">
        <v>308960.33</v>
      </c>
      <c r="G699" s="27">
        <f t="shared" si="150"/>
        <v>-425936.69</v>
      </c>
      <c r="H699" s="27">
        <f t="shared" si="151"/>
        <v>71039.669999999984</v>
      </c>
      <c r="I699" s="28">
        <f t="shared" si="152"/>
        <v>-57.958690593139153</v>
      </c>
      <c r="J699" s="28">
        <f t="shared" si="153"/>
        <v>81.305350000000004</v>
      </c>
      <c r="K699" s="28">
        <f t="shared" si="154"/>
        <v>59.415448076923084</v>
      </c>
    </row>
    <row r="700" spans="1:11" ht="39.6">
      <c r="A700" s="34" t="s">
        <v>319</v>
      </c>
      <c r="B700" s="26" t="s">
        <v>320</v>
      </c>
      <c r="C700" s="27">
        <v>716897.02</v>
      </c>
      <c r="D700" s="27">
        <v>500000</v>
      </c>
      <c r="E700" s="27">
        <v>360000</v>
      </c>
      <c r="F700" s="27">
        <v>298493.96000000002</v>
      </c>
      <c r="G700" s="27">
        <f t="shared" si="150"/>
        <v>-418403.06</v>
      </c>
      <c r="H700" s="27">
        <f t="shared" si="151"/>
        <v>61506.039999999979</v>
      </c>
      <c r="I700" s="28">
        <f t="shared" si="152"/>
        <v>-58.363063079827</v>
      </c>
      <c r="J700" s="28">
        <f t="shared" si="153"/>
        <v>82.9149888888889</v>
      </c>
      <c r="K700" s="28">
        <f t="shared" si="154"/>
        <v>59.698791999999997</v>
      </c>
    </row>
    <row r="701" spans="1:11" ht="66">
      <c r="A701" s="34" t="s">
        <v>321</v>
      </c>
      <c r="B701" s="26" t="s">
        <v>322</v>
      </c>
      <c r="C701" s="27">
        <v>18000</v>
      </c>
      <c r="D701" s="27">
        <v>20000</v>
      </c>
      <c r="E701" s="27">
        <v>20000</v>
      </c>
      <c r="F701" s="27">
        <v>10466.370000000001</v>
      </c>
      <c r="G701" s="27">
        <f t="shared" si="150"/>
        <v>-7533.6299999999992</v>
      </c>
      <c r="H701" s="27">
        <f t="shared" si="151"/>
        <v>9533.6299999999992</v>
      </c>
      <c r="I701" s="28">
        <f t="shared" si="152"/>
        <v>-41.853499999999997</v>
      </c>
      <c r="J701" s="28">
        <f t="shared" si="153"/>
        <v>52.331850000000003</v>
      </c>
      <c r="K701" s="28">
        <f t="shared" si="154"/>
        <v>52.331850000000003</v>
      </c>
    </row>
    <row r="702" spans="1:11">
      <c r="A702" s="25"/>
      <c r="B702" s="26" t="s">
        <v>64</v>
      </c>
      <c r="C702" s="27">
        <v>45354008.359999999</v>
      </c>
      <c r="D702" s="27">
        <v>0</v>
      </c>
      <c r="E702" s="27">
        <v>0</v>
      </c>
      <c r="F702" s="27">
        <v>61636787.969999999</v>
      </c>
      <c r="G702" s="27">
        <f t="shared" si="150"/>
        <v>16282779.609999999</v>
      </c>
      <c r="H702" s="27">
        <f t="shared" si="151"/>
        <v>-61636787.969999999</v>
      </c>
      <c r="I702" s="28">
        <f t="shared" si="152"/>
        <v>35.901522707220323</v>
      </c>
      <c r="J702" s="28">
        <f t="shared" si="153"/>
        <v>0</v>
      </c>
      <c r="K702" s="28">
        <f t="shared" si="154"/>
        <v>0</v>
      </c>
    </row>
    <row r="703" spans="1:11">
      <c r="A703" s="25" t="s">
        <v>65</v>
      </c>
      <c r="B703" s="26" t="s">
        <v>66</v>
      </c>
      <c r="C703" s="27">
        <v>-45354008.359999999</v>
      </c>
      <c r="D703" s="27">
        <v>0</v>
      </c>
      <c r="E703" s="27">
        <v>0</v>
      </c>
      <c r="F703" s="27">
        <v>-61636787.969999999</v>
      </c>
      <c r="G703" s="27">
        <f t="shared" si="150"/>
        <v>-16282779.609999999</v>
      </c>
      <c r="H703" s="27">
        <f t="shared" si="151"/>
        <v>61636787.969999999</v>
      </c>
      <c r="I703" s="28">
        <f t="shared" si="152"/>
        <v>35.901522707220323</v>
      </c>
      <c r="J703" s="28">
        <f t="shared" si="153"/>
        <v>0</v>
      </c>
      <c r="K703" s="28">
        <f t="shared" si="154"/>
        <v>0</v>
      </c>
    </row>
    <row r="704" spans="1:11">
      <c r="A704" s="31" t="s">
        <v>67</v>
      </c>
      <c r="B704" s="26" t="s">
        <v>68</v>
      </c>
      <c r="C704" s="27">
        <v>-45354008.359999999</v>
      </c>
      <c r="D704" s="27">
        <v>0</v>
      </c>
      <c r="E704" s="27">
        <v>0</v>
      </c>
      <c r="F704" s="27">
        <v>-61636787.969999999</v>
      </c>
      <c r="G704" s="27">
        <f t="shared" si="150"/>
        <v>-16282779.609999999</v>
      </c>
      <c r="H704" s="27">
        <f t="shared" si="151"/>
        <v>61636787.969999999</v>
      </c>
      <c r="I704" s="28">
        <f t="shared" si="152"/>
        <v>35.901522707220323</v>
      </c>
      <c r="J704" s="28">
        <f t="shared" si="153"/>
        <v>0</v>
      </c>
      <c r="K704" s="28">
        <f t="shared" si="154"/>
        <v>0</v>
      </c>
    </row>
    <row r="705" spans="1:11" ht="39.6">
      <c r="A705" s="40" t="s">
        <v>633</v>
      </c>
      <c r="B705" s="37" t="s">
        <v>634</v>
      </c>
      <c r="C705" s="38"/>
      <c r="D705" s="38"/>
      <c r="E705" s="38"/>
      <c r="F705" s="38"/>
      <c r="G705" s="38"/>
      <c r="H705" s="38"/>
      <c r="I705" s="39"/>
      <c r="J705" s="39"/>
      <c r="K705" s="39"/>
    </row>
    <row r="706" spans="1:11">
      <c r="A706" s="25" t="s">
        <v>28</v>
      </c>
      <c r="B706" s="26" t="s">
        <v>29</v>
      </c>
      <c r="C706" s="27">
        <v>1331949</v>
      </c>
      <c r="D706" s="27">
        <v>0</v>
      </c>
      <c r="E706" s="27">
        <v>0</v>
      </c>
      <c r="F706" s="27">
        <v>0</v>
      </c>
      <c r="G706" s="27">
        <f t="shared" ref="G706:G714" si="155">F706-C706</f>
        <v>-1331949</v>
      </c>
      <c r="H706" s="27">
        <f t="shared" ref="H706:H714" si="156">E706-F706</f>
        <v>0</v>
      </c>
      <c r="I706" s="28">
        <f t="shared" ref="I706:I714" si="157">IF(ISERROR(F706/C706),0,F706/C706*100-100)</f>
        <v>-100</v>
      </c>
      <c r="J706" s="28">
        <f t="shared" ref="J706:J714" si="158">IF(ISERROR(F706/E706),0,F706/E706*100)</f>
        <v>0</v>
      </c>
      <c r="K706" s="28">
        <f t="shared" ref="K706:K714" si="159">IF(ISERROR(F706/D706),0,F706/D706*100)</f>
        <v>0</v>
      </c>
    </row>
    <row r="707" spans="1:11">
      <c r="A707" s="31" t="s">
        <v>30</v>
      </c>
      <c r="B707" s="26" t="s">
        <v>31</v>
      </c>
      <c r="C707" s="27">
        <v>1331949</v>
      </c>
      <c r="D707" s="27">
        <v>0</v>
      </c>
      <c r="E707" s="27">
        <v>0</v>
      </c>
      <c r="F707" s="27">
        <v>0</v>
      </c>
      <c r="G707" s="27">
        <f t="shared" si="155"/>
        <v>-1331949</v>
      </c>
      <c r="H707" s="27">
        <f t="shared" si="156"/>
        <v>0</v>
      </c>
      <c r="I707" s="28">
        <f t="shared" si="157"/>
        <v>-100</v>
      </c>
      <c r="J707" s="28">
        <f t="shared" si="158"/>
        <v>0</v>
      </c>
      <c r="K707" s="28">
        <f t="shared" si="159"/>
        <v>0</v>
      </c>
    </row>
    <row r="708" spans="1:11">
      <c r="A708" s="32" t="s">
        <v>32</v>
      </c>
      <c r="B708" s="26" t="s">
        <v>33</v>
      </c>
      <c r="C708" s="27">
        <v>1331949</v>
      </c>
      <c r="D708" s="27">
        <v>0</v>
      </c>
      <c r="E708" s="27">
        <v>0</v>
      </c>
      <c r="F708" s="27">
        <v>0</v>
      </c>
      <c r="G708" s="27">
        <f t="shared" si="155"/>
        <v>-1331949</v>
      </c>
      <c r="H708" s="27">
        <f t="shared" si="156"/>
        <v>0</v>
      </c>
      <c r="I708" s="28">
        <f t="shared" si="157"/>
        <v>-100</v>
      </c>
      <c r="J708" s="28">
        <f t="shared" si="158"/>
        <v>0</v>
      </c>
      <c r="K708" s="28">
        <f t="shared" si="159"/>
        <v>0</v>
      </c>
    </row>
    <row r="709" spans="1:11">
      <c r="A709" s="25" t="s">
        <v>34</v>
      </c>
      <c r="B709" s="26" t="s">
        <v>35</v>
      </c>
      <c r="C709" s="27">
        <v>1324768.5</v>
      </c>
      <c r="D709" s="27">
        <v>0</v>
      </c>
      <c r="E709" s="27">
        <v>0</v>
      </c>
      <c r="F709" s="27">
        <v>0</v>
      </c>
      <c r="G709" s="27">
        <f t="shared" si="155"/>
        <v>-1324768.5</v>
      </c>
      <c r="H709" s="27">
        <f t="shared" si="156"/>
        <v>0</v>
      </c>
      <c r="I709" s="28">
        <f t="shared" si="157"/>
        <v>-100</v>
      </c>
      <c r="J709" s="28">
        <f t="shared" si="158"/>
        <v>0</v>
      </c>
      <c r="K709" s="28">
        <f t="shared" si="159"/>
        <v>0</v>
      </c>
    </row>
    <row r="710" spans="1:11">
      <c r="A710" s="31" t="s">
        <v>60</v>
      </c>
      <c r="B710" s="26" t="s">
        <v>61</v>
      </c>
      <c r="C710" s="27">
        <v>1324768.5</v>
      </c>
      <c r="D710" s="27">
        <v>0</v>
      </c>
      <c r="E710" s="27">
        <v>0</v>
      </c>
      <c r="F710" s="27">
        <v>0</v>
      </c>
      <c r="G710" s="27">
        <f t="shared" si="155"/>
        <v>-1324768.5</v>
      </c>
      <c r="H710" s="27">
        <f t="shared" si="156"/>
        <v>0</v>
      </c>
      <c r="I710" s="28">
        <f t="shared" si="157"/>
        <v>-100</v>
      </c>
      <c r="J710" s="28">
        <f t="shared" si="158"/>
        <v>0</v>
      </c>
      <c r="K710" s="28">
        <f t="shared" si="159"/>
        <v>0</v>
      </c>
    </row>
    <row r="711" spans="1:11">
      <c r="A711" s="32" t="s">
        <v>62</v>
      </c>
      <c r="B711" s="26" t="s">
        <v>63</v>
      </c>
      <c r="C711" s="27">
        <v>1324768.5</v>
      </c>
      <c r="D711" s="27">
        <v>0</v>
      </c>
      <c r="E711" s="27">
        <v>0</v>
      </c>
      <c r="F711" s="27">
        <v>0</v>
      </c>
      <c r="G711" s="27">
        <f t="shared" si="155"/>
        <v>-1324768.5</v>
      </c>
      <c r="H711" s="27">
        <f t="shared" si="156"/>
        <v>0</v>
      </c>
      <c r="I711" s="28">
        <f t="shared" si="157"/>
        <v>-100</v>
      </c>
      <c r="J711" s="28">
        <f t="shared" si="158"/>
        <v>0</v>
      </c>
      <c r="K711" s="28">
        <f t="shared" si="159"/>
        <v>0</v>
      </c>
    </row>
    <row r="712" spans="1:11">
      <c r="A712" s="25"/>
      <c r="B712" s="26" t="s">
        <v>64</v>
      </c>
      <c r="C712" s="27">
        <v>7180.5</v>
      </c>
      <c r="D712" s="27">
        <v>0</v>
      </c>
      <c r="E712" s="27">
        <v>0</v>
      </c>
      <c r="F712" s="27">
        <v>0</v>
      </c>
      <c r="G712" s="27">
        <f t="shared" si="155"/>
        <v>-7180.5</v>
      </c>
      <c r="H712" s="27">
        <f t="shared" si="156"/>
        <v>0</v>
      </c>
      <c r="I712" s="28">
        <f t="shared" si="157"/>
        <v>-100</v>
      </c>
      <c r="J712" s="28">
        <f t="shared" si="158"/>
        <v>0</v>
      </c>
      <c r="K712" s="28">
        <f t="shared" si="159"/>
        <v>0</v>
      </c>
    </row>
    <row r="713" spans="1:11">
      <c r="A713" s="25" t="s">
        <v>65</v>
      </c>
      <c r="B713" s="26" t="s">
        <v>66</v>
      </c>
      <c r="C713" s="27">
        <v>-7180.5</v>
      </c>
      <c r="D713" s="27">
        <v>0</v>
      </c>
      <c r="E713" s="27">
        <v>0</v>
      </c>
      <c r="F713" s="27">
        <v>0</v>
      </c>
      <c r="G713" s="27">
        <f t="shared" si="155"/>
        <v>7180.5</v>
      </c>
      <c r="H713" s="27">
        <f t="shared" si="156"/>
        <v>0</v>
      </c>
      <c r="I713" s="28">
        <f t="shared" si="157"/>
        <v>-100</v>
      </c>
      <c r="J713" s="28">
        <f t="shared" si="158"/>
        <v>0</v>
      </c>
      <c r="K713" s="28">
        <f t="shared" si="159"/>
        <v>0</v>
      </c>
    </row>
    <row r="714" spans="1:11">
      <c r="A714" s="31" t="s">
        <v>67</v>
      </c>
      <c r="B714" s="26" t="s">
        <v>68</v>
      </c>
      <c r="C714" s="27">
        <v>-7180.5</v>
      </c>
      <c r="D714" s="27">
        <v>0</v>
      </c>
      <c r="E714" s="27">
        <v>0</v>
      </c>
      <c r="F714" s="27">
        <v>0</v>
      </c>
      <c r="G714" s="27">
        <f t="shared" si="155"/>
        <v>7180.5</v>
      </c>
      <c r="H714" s="27">
        <f t="shared" si="156"/>
        <v>0</v>
      </c>
      <c r="I714" s="28">
        <f t="shared" si="157"/>
        <v>-100</v>
      </c>
      <c r="J714" s="28">
        <f t="shared" si="158"/>
        <v>0</v>
      </c>
      <c r="K714" s="28">
        <f t="shared" si="159"/>
        <v>0</v>
      </c>
    </row>
    <row r="715" spans="1:11" ht="39.6">
      <c r="A715" s="40" t="s">
        <v>635</v>
      </c>
      <c r="B715" s="37" t="s">
        <v>636</v>
      </c>
      <c r="C715" s="38"/>
      <c r="D715" s="38"/>
      <c r="E715" s="38"/>
      <c r="F715" s="38"/>
      <c r="G715" s="38"/>
      <c r="H715" s="38"/>
      <c r="I715" s="39"/>
      <c r="J715" s="39"/>
      <c r="K715" s="39"/>
    </row>
    <row r="716" spans="1:11">
      <c r="A716" s="25" t="s">
        <v>28</v>
      </c>
      <c r="B716" s="26" t="s">
        <v>29</v>
      </c>
      <c r="C716" s="27">
        <v>114315299.87</v>
      </c>
      <c r="D716" s="27">
        <v>190140308</v>
      </c>
      <c r="E716" s="27">
        <v>111330000</v>
      </c>
      <c r="F716" s="27">
        <v>190146053.03</v>
      </c>
      <c r="G716" s="27">
        <f t="shared" ref="G716:G737" si="160">F716-C716</f>
        <v>75830753.159999996</v>
      </c>
      <c r="H716" s="27">
        <f t="shared" ref="H716:H737" si="161">E716-F716</f>
        <v>-78816053.030000001</v>
      </c>
      <c r="I716" s="28">
        <f t="shared" ref="I716:I737" si="162">IF(ISERROR(F716/C716),0,F716/C716*100-100)</f>
        <v>66.334736685496296</v>
      </c>
      <c r="J716" s="28">
        <f t="shared" ref="J716:J737" si="163">IF(ISERROR(F716/E716),0,F716/E716*100)</f>
        <v>170.79498161322195</v>
      </c>
      <c r="K716" s="28">
        <f t="shared" ref="K716:K737" si="164">IF(ISERROR(F716/D716),0,F716/D716*100)</f>
        <v>100.00302146875664</v>
      </c>
    </row>
    <row r="717" spans="1:11">
      <c r="A717" s="31" t="s">
        <v>102</v>
      </c>
      <c r="B717" s="26" t="s">
        <v>103</v>
      </c>
      <c r="C717" s="27">
        <v>170.87</v>
      </c>
      <c r="D717" s="27">
        <v>0</v>
      </c>
      <c r="E717" s="27">
        <v>0</v>
      </c>
      <c r="F717" s="27">
        <v>5745.03</v>
      </c>
      <c r="G717" s="27">
        <f t="shared" si="160"/>
        <v>5574.16</v>
      </c>
      <c r="H717" s="27">
        <f t="shared" si="161"/>
        <v>-5745.03</v>
      </c>
      <c r="I717" s="28">
        <f t="shared" si="162"/>
        <v>3262.2227424357698</v>
      </c>
      <c r="J717" s="28">
        <f t="shared" si="163"/>
        <v>0</v>
      </c>
      <c r="K717" s="28">
        <f t="shared" si="164"/>
        <v>0</v>
      </c>
    </row>
    <row r="718" spans="1:11">
      <c r="A718" s="31" t="s">
        <v>30</v>
      </c>
      <c r="B718" s="26" t="s">
        <v>31</v>
      </c>
      <c r="C718" s="27">
        <v>114315129</v>
      </c>
      <c r="D718" s="27">
        <v>190140308</v>
      </c>
      <c r="E718" s="27">
        <v>111330000</v>
      </c>
      <c r="F718" s="27">
        <v>190140308</v>
      </c>
      <c r="G718" s="27">
        <f t="shared" si="160"/>
        <v>75825179</v>
      </c>
      <c r="H718" s="27">
        <f t="shared" si="161"/>
        <v>-78810308</v>
      </c>
      <c r="I718" s="28">
        <f t="shared" si="162"/>
        <v>66.329959702884111</v>
      </c>
      <c r="J718" s="28">
        <f t="shared" si="163"/>
        <v>170.78982125213329</v>
      </c>
      <c r="K718" s="28">
        <f t="shared" si="164"/>
        <v>100</v>
      </c>
    </row>
    <row r="719" spans="1:11">
      <c r="A719" s="32" t="s">
        <v>32</v>
      </c>
      <c r="B719" s="26" t="s">
        <v>33</v>
      </c>
      <c r="C719" s="27">
        <v>114315129</v>
      </c>
      <c r="D719" s="27">
        <v>190140308</v>
      </c>
      <c r="E719" s="27">
        <v>111330000</v>
      </c>
      <c r="F719" s="27">
        <v>190140308</v>
      </c>
      <c r="G719" s="27">
        <f t="shared" si="160"/>
        <v>75825179</v>
      </c>
      <c r="H719" s="27">
        <f t="shared" si="161"/>
        <v>-78810308</v>
      </c>
      <c r="I719" s="28">
        <f t="shared" si="162"/>
        <v>66.329959702884111</v>
      </c>
      <c r="J719" s="28">
        <f t="shared" si="163"/>
        <v>170.78982125213329</v>
      </c>
      <c r="K719" s="28">
        <f t="shared" si="164"/>
        <v>100</v>
      </c>
    </row>
    <row r="720" spans="1:11">
      <c r="A720" s="25" t="s">
        <v>34</v>
      </c>
      <c r="B720" s="26" t="s">
        <v>35</v>
      </c>
      <c r="C720" s="27">
        <v>41140703.270000003</v>
      </c>
      <c r="D720" s="27">
        <v>190140308</v>
      </c>
      <c r="E720" s="27">
        <v>111330000</v>
      </c>
      <c r="F720" s="27">
        <v>80967290.890000001</v>
      </c>
      <c r="G720" s="27">
        <f t="shared" si="160"/>
        <v>39826587.619999997</v>
      </c>
      <c r="H720" s="27">
        <f t="shared" si="161"/>
        <v>30362709.109999999</v>
      </c>
      <c r="I720" s="28">
        <f t="shared" si="162"/>
        <v>96.805801686530089</v>
      </c>
      <c r="J720" s="28">
        <f t="shared" si="163"/>
        <v>72.727289041588079</v>
      </c>
      <c r="K720" s="28">
        <f t="shared" si="164"/>
        <v>42.582917710430976</v>
      </c>
    </row>
    <row r="721" spans="1:11">
      <c r="A721" s="31" t="s">
        <v>36</v>
      </c>
      <c r="B721" s="26" t="s">
        <v>37</v>
      </c>
      <c r="C721" s="27">
        <v>40961064.18</v>
      </c>
      <c r="D721" s="27">
        <v>188590308</v>
      </c>
      <c r="E721" s="27">
        <v>111180000</v>
      </c>
      <c r="F721" s="27">
        <v>79649878.230000004</v>
      </c>
      <c r="G721" s="27">
        <f t="shared" si="160"/>
        <v>38688814.050000004</v>
      </c>
      <c r="H721" s="27">
        <f t="shared" si="161"/>
        <v>31530121.769999996</v>
      </c>
      <c r="I721" s="28">
        <f t="shared" si="162"/>
        <v>94.452658456296973</v>
      </c>
      <c r="J721" s="28">
        <f t="shared" si="163"/>
        <v>71.640473313545598</v>
      </c>
      <c r="K721" s="28">
        <f t="shared" si="164"/>
        <v>42.23434336296858</v>
      </c>
    </row>
    <row r="722" spans="1:11">
      <c r="A722" s="32" t="s">
        <v>46</v>
      </c>
      <c r="B722" s="26" t="s">
        <v>47</v>
      </c>
      <c r="C722" s="27">
        <v>40737980.600000001</v>
      </c>
      <c r="D722" s="27">
        <v>187428859</v>
      </c>
      <c r="E722" s="27">
        <v>110795000</v>
      </c>
      <c r="F722" s="27">
        <v>79271843.430000007</v>
      </c>
      <c r="G722" s="27">
        <f t="shared" si="160"/>
        <v>38533862.830000006</v>
      </c>
      <c r="H722" s="27">
        <f t="shared" si="161"/>
        <v>31523156.569999993</v>
      </c>
      <c r="I722" s="28">
        <f t="shared" si="162"/>
        <v>94.589526192665545</v>
      </c>
      <c r="J722" s="28">
        <f t="shared" si="163"/>
        <v>71.548213755133361</v>
      </c>
      <c r="K722" s="28">
        <f t="shared" si="164"/>
        <v>42.294363767108031</v>
      </c>
    </row>
    <row r="723" spans="1:11">
      <c r="A723" s="33" t="s">
        <v>48</v>
      </c>
      <c r="B723" s="26" t="s">
        <v>49</v>
      </c>
      <c r="C723" s="27">
        <v>40737980.600000001</v>
      </c>
      <c r="D723" s="27">
        <v>187428859</v>
      </c>
      <c r="E723" s="27">
        <v>110795000</v>
      </c>
      <c r="F723" s="27">
        <v>79271843.430000007</v>
      </c>
      <c r="G723" s="27">
        <f t="shared" si="160"/>
        <v>38533862.830000006</v>
      </c>
      <c r="H723" s="27">
        <f t="shared" si="161"/>
        <v>31523156.569999993</v>
      </c>
      <c r="I723" s="28">
        <f t="shared" si="162"/>
        <v>94.589526192665545</v>
      </c>
      <c r="J723" s="28">
        <f t="shared" si="163"/>
        <v>71.548213755133361</v>
      </c>
      <c r="K723" s="28">
        <f t="shared" si="164"/>
        <v>42.294363767108031</v>
      </c>
    </row>
    <row r="724" spans="1:11" ht="26.4">
      <c r="A724" s="32" t="s">
        <v>52</v>
      </c>
      <c r="B724" s="26" t="s">
        <v>53</v>
      </c>
      <c r="C724" s="27">
        <v>223083.58</v>
      </c>
      <c r="D724" s="27">
        <v>1161449</v>
      </c>
      <c r="E724" s="27">
        <v>385000</v>
      </c>
      <c r="F724" s="27">
        <v>378034.8</v>
      </c>
      <c r="G724" s="27">
        <f t="shared" si="160"/>
        <v>154951.22</v>
      </c>
      <c r="H724" s="27">
        <f t="shared" si="161"/>
        <v>6965.2000000000116</v>
      </c>
      <c r="I724" s="28">
        <f t="shared" si="162"/>
        <v>69.458818977174388</v>
      </c>
      <c r="J724" s="28">
        <f t="shared" si="163"/>
        <v>98.190857142857141</v>
      </c>
      <c r="K724" s="28">
        <f t="shared" si="164"/>
        <v>32.548549269059599</v>
      </c>
    </row>
    <row r="725" spans="1:11">
      <c r="A725" s="33" t="s">
        <v>54</v>
      </c>
      <c r="B725" s="26" t="s">
        <v>55</v>
      </c>
      <c r="C725" s="27">
        <v>50244.84</v>
      </c>
      <c r="D725" s="27">
        <v>81449</v>
      </c>
      <c r="E725" s="27">
        <v>0</v>
      </c>
      <c r="F725" s="27">
        <v>81448.850000000006</v>
      </c>
      <c r="G725" s="27">
        <f t="shared" si="160"/>
        <v>31204.010000000009</v>
      </c>
      <c r="H725" s="27">
        <f t="shared" si="161"/>
        <v>-81448.850000000006</v>
      </c>
      <c r="I725" s="28">
        <f t="shared" si="162"/>
        <v>62.103909575590279</v>
      </c>
      <c r="J725" s="28">
        <f t="shared" si="163"/>
        <v>0</v>
      </c>
      <c r="K725" s="28">
        <f t="shared" si="164"/>
        <v>99.999815835676316</v>
      </c>
    </row>
    <row r="726" spans="1:11" ht="26.4">
      <c r="A726" s="34" t="s">
        <v>56</v>
      </c>
      <c r="B726" s="26" t="s">
        <v>57</v>
      </c>
      <c r="C726" s="27">
        <v>50244.84</v>
      </c>
      <c r="D726" s="27">
        <v>81449</v>
      </c>
      <c r="E726" s="27">
        <v>0</v>
      </c>
      <c r="F726" s="27">
        <v>81448.850000000006</v>
      </c>
      <c r="G726" s="27">
        <f t="shared" si="160"/>
        <v>31204.010000000009</v>
      </c>
      <c r="H726" s="27">
        <f t="shared" si="161"/>
        <v>-81448.850000000006</v>
      </c>
      <c r="I726" s="28">
        <f t="shared" si="162"/>
        <v>62.103909575590279</v>
      </c>
      <c r="J726" s="28">
        <f t="shared" si="163"/>
        <v>0</v>
      </c>
      <c r="K726" s="28">
        <f t="shared" si="164"/>
        <v>99.999815835676316</v>
      </c>
    </row>
    <row r="727" spans="1:11" ht="26.4">
      <c r="A727" s="35" t="s">
        <v>58</v>
      </c>
      <c r="B727" s="26" t="s">
        <v>59</v>
      </c>
      <c r="C727" s="27">
        <v>50244.84</v>
      </c>
      <c r="D727" s="27">
        <v>81449</v>
      </c>
      <c r="E727" s="27">
        <v>0</v>
      </c>
      <c r="F727" s="27">
        <v>81448.850000000006</v>
      </c>
      <c r="G727" s="27">
        <f t="shared" si="160"/>
        <v>31204.010000000009</v>
      </c>
      <c r="H727" s="27">
        <f t="shared" si="161"/>
        <v>-81448.850000000006</v>
      </c>
      <c r="I727" s="28">
        <f t="shared" si="162"/>
        <v>62.103909575590279</v>
      </c>
      <c r="J727" s="28">
        <f t="shared" si="163"/>
        <v>0</v>
      </c>
      <c r="K727" s="28">
        <f t="shared" si="164"/>
        <v>99.999815835676316</v>
      </c>
    </row>
    <row r="728" spans="1:11" ht="52.8">
      <c r="A728" s="33" t="s">
        <v>163</v>
      </c>
      <c r="B728" s="26" t="s">
        <v>164</v>
      </c>
      <c r="C728" s="27">
        <v>172838.74</v>
      </c>
      <c r="D728" s="27">
        <v>1080000</v>
      </c>
      <c r="E728" s="27">
        <v>385000</v>
      </c>
      <c r="F728" s="27">
        <v>296585.95</v>
      </c>
      <c r="G728" s="27">
        <f t="shared" si="160"/>
        <v>123747.21000000002</v>
      </c>
      <c r="H728" s="27">
        <f t="shared" si="161"/>
        <v>88414.049999999988</v>
      </c>
      <c r="I728" s="28">
        <f t="shared" si="162"/>
        <v>71.596917450335525</v>
      </c>
      <c r="J728" s="28">
        <f t="shared" si="163"/>
        <v>77.035311688311694</v>
      </c>
      <c r="K728" s="28">
        <f t="shared" si="164"/>
        <v>27.461662037037037</v>
      </c>
    </row>
    <row r="729" spans="1:11" ht="39.6">
      <c r="A729" s="34" t="s">
        <v>165</v>
      </c>
      <c r="B729" s="26" t="s">
        <v>166</v>
      </c>
      <c r="C729" s="27">
        <v>22578.27</v>
      </c>
      <c r="D729" s="27">
        <v>80000</v>
      </c>
      <c r="E729" s="27">
        <v>35000</v>
      </c>
      <c r="F729" s="27">
        <v>79965.23</v>
      </c>
      <c r="G729" s="27">
        <f t="shared" si="160"/>
        <v>57386.959999999992</v>
      </c>
      <c r="H729" s="27">
        <f t="shared" si="161"/>
        <v>-44965.229999999996</v>
      </c>
      <c r="I729" s="28">
        <f t="shared" si="162"/>
        <v>254.16898637495251</v>
      </c>
      <c r="J729" s="28">
        <f t="shared" si="163"/>
        <v>228.47208571428573</v>
      </c>
      <c r="K729" s="28">
        <f t="shared" si="164"/>
        <v>99.956537499999996</v>
      </c>
    </row>
    <row r="730" spans="1:11" ht="66">
      <c r="A730" s="34" t="s">
        <v>190</v>
      </c>
      <c r="B730" s="26" t="s">
        <v>191</v>
      </c>
      <c r="C730" s="27">
        <v>150260.47</v>
      </c>
      <c r="D730" s="27">
        <v>1000000</v>
      </c>
      <c r="E730" s="27">
        <v>350000</v>
      </c>
      <c r="F730" s="27">
        <v>216620.72</v>
      </c>
      <c r="G730" s="27">
        <f t="shared" si="160"/>
        <v>66360.25</v>
      </c>
      <c r="H730" s="27">
        <f t="shared" si="161"/>
        <v>133379.28</v>
      </c>
      <c r="I730" s="28">
        <f t="shared" si="162"/>
        <v>44.163478258786228</v>
      </c>
      <c r="J730" s="28">
        <f t="shared" si="163"/>
        <v>61.891634285714282</v>
      </c>
      <c r="K730" s="28">
        <f t="shared" si="164"/>
        <v>21.662071999999998</v>
      </c>
    </row>
    <row r="731" spans="1:11">
      <c r="A731" s="31" t="s">
        <v>60</v>
      </c>
      <c r="B731" s="26" t="s">
        <v>61</v>
      </c>
      <c r="C731" s="27">
        <v>179639.09</v>
      </c>
      <c r="D731" s="27">
        <v>1550000</v>
      </c>
      <c r="E731" s="27">
        <v>150000</v>
      </c>
      <c r="F731" s="27">
        <v>1317412.6599999999</v>
      </c>
      <c r="G731" s="27">
        <f t="shared" si="160"/>
        <v>1137773.5699999998</v>
      </c>
      <c r="H731" s="27">
        <f t="shared" si="161"/>
        <v>-1167412.6599999999</v>
      </c>
      <c r="I731" s="28">
        <f t="shared" si="162"/>
        <v>633.36636252165374</v>
      </c>
      <c r="J731" s="28">
        <f t="shared" si="163"/>
        <v>878.2751066666666</v>
      </c>
      <c r="K731" s="28">
        <f t="shared" si="164"/>
        <v>84.994365161290318</v>
      </c>
    </row>
    <row r="732" spans="1:11">
      <c r="A732" s="32" t="s">
        <v>194</v>
      </c>
      <c r="B732" s="26" t="s">
        <v>195</v>
      </c>
      <c r="C732" s="27">
        <v>179639.09</v>
      </c>
      <c r="D732" s="27">
        <v>1550000</v>
      </c>
      <c r="E732" s="27">
        <v>150000</v>
      </c>
      <c r="F732" s="27">
        <v>1317412.6599999999</v>
      </c>
      <c r="G732" s="27">
        <f t="shared" si="160"/>
        <v>1137773.5699999998</v>
      </c>
      <c r="H732" s="27">
        <f t="shared" si="161"/>
        <v>-1167412.6599999999</v>
      </c>
      <c r="I732" s="28">
        <f t="shared" si="162"/>
        <v>633.36636252165374</v>
      </c>
      <c r="J732" s="28">
        <f t="shared" si="163"/>
        <v>878.2751066666666</v>
      </c>
      <c r="K732" s="28">
        <f t="shared" si="164"/>
        <v>84.994365161290318</v>
      </c>
    </row>
    <row r="733" spans="1:11" ht="52.8">
      <c r="A733" s="33" t="s">
        <v>317</v>
      </c>
      <c r="B733" s="26" t="s">
        <v>318</v>
      </c>
      <c r="C733" s="27">
        <v>179639.09</v>
      </c>
      <c r="D733" s="27">
        <v>1550000</v>
      </c>
      <c r="E733" s="27">
        <v>150000</v>
      </c>
      <c r="F733" s="27">
        <v>1317412.6599999999</v>
      </c>
      <c r="G733" s="27">
        <f t="shared" si="160"/>
        <v>1137773.5699999998</v>
      </c>
      <c r="H733" s="27">
        <f t="shared" si="161"/>
        <v>-1167412.6599999999</v>
      </c>
      <c r="I733" s="28">
        <f t="shared" si="162"/>
        <v>633.36636252165374</v>
      </c>
      <c r="J733" s="28">
        <f t="shared" si="163"/>
        <v>878.2751066666666</v>
      </c>
      <c r="K733" s="28">
        <f t="shared" si="164"/>
        <v>84.994365161290318</v>
      </c>
    </row>
    <row r="734" spans="1:11" ht="39.6">
      <c r="A734" s="34" t="s">
        <v>319</v>
      </c>
      <c r="B734" s="26" t="s">
        <v>320</v>
      </c>
      <c r="C734" s="27">
        <v>179639.09</v>
      </c>
      <c r="D734" s="27">
        <v>1550000</v>
      </c>
      <c r="E734" s="27">
        <v>150000</v>
      </c>
      <c r="F734" s="27">
        <v>1317412.6599999999</v>
      </c>
      <c r="G734" s="27">
        <f t="shared" si="160"/>
        <v>1137773.5699999998</v>
      </c>
      <c r="H734" s="27">
        <f t="shared" si="161"/>
        <v>-1167412.6599999999</v>
      </c>
      <c r="I734" s="28">
        <f t="shared" si="162"/>
        <v>633.36636252165374</v>
      </c>
      <c r="J734" s="28">
        <f t="shared" si="163"/>
        <v>878.2751066666666</v>
      </c>
      <c r="K734" s="28">
        <f t="shared" si="164"/>
        <v>84.994365161290318</v>
      </c>
    </row>
    <row r="735" spans="1:11">
      <c r="A735" s="25"/>
      <c r="B735" s="26" t="s">
        <v>64</v>
      </c>
      <c r="C735" s="27">
        <v>73174596.599999994</v>
      </c>
      <c r="D735" s="27">
        <v>0</v>
      </c>
      <c r="E735" s="27">
        <v>0</v>
      </c>
      <c r="F735" s="27">
        <v>109178762.14</v>
      </c>
      <c r="G735" s="27">
        <f t="shared" si="160"/>
        <v>36004165.540000007</v>
      </c>
      <c r="H735" s="27">
        <f t="shared" si="161"/>
        <v>-109178762.14</v>
      </c>
      <c r="I735" s="28">
        <f t="shared" si="162"/>
        <v>49.203093987401644</v>
      </c>
      <c r="J735" s="28">
        <f t="shared" si="163"/>
        <v>0</v>
      </c>
      <c r="K735" s="28">
        <f t="shared" si="164"/>
        <v>0</v>
      </c>
    </row>
    <row r="736" spans="1:11">
      <c r="A736" s="25" t="s">
        <v>65</v>
      </c>
      <c r="B736" s="26" t="s">
        <v>66</v>
      </c>
      <c r="C736" s="27">
        <v>-73174596.599999994</v>
      </c>
      <c r="D736" s="27">
        <v>0</v>
      </c>
      <c r="E736" s="27">
        <v>0</v>
      </c>
      <c r="F736" s="27">
        <v>-109178762.14</v>
      </c>
      <c r="G736" s="27">
        <f t="shared" si="160"/>
        <v>-36004165.540000007</v>
      </c>
      <c r="H736" s="27">
        <f t="shared" si="161"/>
        <v>109178762.14</v>
      </c>
      <c r="I736" s="28">
        <f t="shared" si="162"/>
        <v>49.203093987401644</v>
      </c>
      <c r="J736" s="28">
        <f t="shared" si="163"/>
        <v>0</v>
      </c>
      <c r="K736" s="28">
        <f t="shared" si="164"/>
        <v>0</v>
      </c>
    </row>
    <row r="737" spans="1:11">
      <c r="A737" s="31" t="s">
        <v>67</v>
      </c>
      <c r="B737" s="26" t="s">
        <v>68</v>
      </c>
      <c r="C737" s="27">
        <v>-73174596.599999994</v>
      </c>
      <c r="D737" s="27">
        <v>0</v>
      </c>
      <c r="E737" s="27">
        <v>0</v>
      </c>
      <c r="F737" s="27">
        <v>-109178762.14</v>
      </c>
      <c r="G737" s="27">
        <f t="shared" si="160"/>
        <v>-36004165.540000007</v>
      </c>
      <c r="H737" s="27">
        <f t="shared" si="161"/>
        <v>109178762.14</v>
      </c>
      <c r="I737" s="28">
        <f t="shared" si="162"/>
        <v>49.203093987401644</v>
      </c>
      <c r="J737" s="28">
        <f t="shared" si="163"/>
        <v>0</v>
      </c>
      <c r="K737" s="28">
        <f t="shared" si="164"/>
        <v>0</v>
      </c>
    </row>
    <row r="738" spans="1:11" ht="26.4">
      <c r="A738" s="40" t="s">
        <v>637</v>
      </c>
      <c r="B738" s="37" t="s">
        <v>638</v>
      </c>
      <c r="C738" s="38"/>
      <c r="D738" s="38"/>
      <c r="E738" s="38"/>
      <c r="F738" s="38"/>
      <c r="G738" s="38"/>
      <c r="H738" s="38"/>
      <c r="I738" s="39"/>
      <c r="J738" s="39"/>
      <c r="K738" s="39"/>
    </row>
    <row r="739" spans="1:11">
      <c r="A739" s="25" t="s">
        <v>28</v>
      </c>
      <c r="B739" s="26" t="s">
        <v>29</v>
      </c>
      <c r="C739" s="27">
        <v>14773408</v>
      </c>
      <c r="D739" s="27">
        <v>1667623</v>
      </c>
      <c r="E739" s="27">
        <v>263973</v>
      </c>
      <c r="F739" s="27">
        <v>1667623</v>
      </c>
      <c r="G739" s="27">
        <f t="shared" ref="G739:G757" si="165">F739-C739</f>
        <v>-13105785</v>
      </c>
      <c r="H739" s="27">
        <f t="shared" ref="H739:H757" si="166">E739-F739</f>
        <v>-1403650</v>
      </c>
      <c r="I739" s="28">
        <f t="shared" ref="I739:I757" si="167">IF(ISERROR(F739/C739),0,F739/C739*100-100)</f>
        <v>-88.711995228182957</v>
      </c>
      <c r="J739" s="28">
        <f t="shared" ref="J739:J757" si="168">IF(ISERROR(F739/E739),0,F739/E739*100)</f>
        <v>631.73998855943591</v>
      </c>
      <c r="K739" s="28">
        <f t="shared" ref="K739:K757" si="169">IF(ISERROR(F739/D739),0,F739/D739*100)</f>
        <v>100</v>
      </c>
    </row>
    <row r="740" spans="1:11">
      <c r="A740" s="31" t="s">
        <v>30</v>
      </c>
      <c r="B740" s="26" t="s">
        <v>31</v>
      </c>
      <c r="C740" s="27">
        <v>14773408</v>
      </c>
      <c r="D740" s="27">
        <v>1667623</v>
      </c>
      <c r="E740" s="27">
        <v>263973</v>
      </c>
      <c r="F740" s="27">
        <v>1667623</v>
      </c>
      <c r="G740" s="27">
        <f t="shared" si="165"/>
        <v>-13105785</v>
      </c>
      <c r="H740" s="27">
        <f t="shared" si="166"/>
        <v>-1403650</v>
      </c>
      <c r="I740" s="28">
        <f t="shared" si="167"/>
        <v>-88.711995228182957</v>
      </c>
      <c r="J740" s="28">
        <f t="shared" si="168"/>
        <v>631.73998855943591</v>
      </c>
      <c r="K740" s="28">
        <f t="shared" si="169"/>
        <v>100</v>
      </c>
    </row>
    <row r="741" spans="1:11">
      <c r="A741" s="32" t="s">
        <v>32</v>
      </c>
      <c r="B741" s="26" t="s">
        <v>33</v>
      </c>
      <c r="C741" s="27">
        <v>14773408</v>
      </c>
      <c r="D741" s="27">
        <v>1667623</v>
      </c>
      <c r="E741" s="27">
        <v>263973</v>
      </c>
      <c r="F741" s="27">
        <v>1667623</v>
      </c>
      <c r="G741" s="27">
        <f t="shared" si="165"/>
        <v>-13105785</v>
      </c>
      <c r="H741" s="27">
        <f t="shared" si="166"/>
        <v>-1403650</v>
      </c>
      <c r="I741" s="28">
        <f t="shared" si="167"/>
        <v>-88.711995228182957</v>
      </c>
      <c r="J741" s="28">
        <f t="shared" si="168"/>
        <v>631.73998855943591</v>
      </c>
      <c r="K741" s="28">
        <f t="shared" si="169"/>
        <v>100</v>
      </c>
    </row>
    <row r="742" spans="1:11">
      <c r="A742" s="25" t="s">
        <v>34</v>
      </c>
      <c r="B742" s="26" t="s">
        <v>35</v>
      </c>
      <c r="C742" s="27">
        <v>9147560.4100000001</v>
      </c>
      <c r="D742" s="27">
        <v>1667623</v>
      </c>
      <c r="E742" s="27">
        <v>263973</v>
      </c>
      <c r="F742" s="27">
        <v>1667505.93</v>
      </c>
      <c r="G742" s="27">
        <f t="shared" si="165"/>
        <v>-7480054.4800000004</v>
      </c>
      <c r="H742" s="27">
        <f t="shared" si="166"/>
        <v>-1403532.93</v>
      </c>
      <c r="I742" s="28">
        <f t="shared" si="167"/>
        <v>-81.771031233889389</v>
      </c>
      <c r="J742" s="28">
        <f t="shared" si="168"/>
        <v>631.6956393267493</v>
      </c>
      <c r="K742" s="28">
        <f t="shared" si="169"/>
        <v>99.992979828174583</v>
      </c>
    </row>
    <row r="743" spans="1:11">
      <c r="A743" s="31" t="s">
        <v>36</v>
      </c>
      <c r="B743" s="26" t="s">
        <v>37</v>
      </c>
      <c r="C743" s="27">
        <v>8766200.3900000006</v>
      </c>
      <c r="D743" s="27">
        <v>1346393</v>
      </c>
      <c r="E743" s="27">
        <v>263973</v>
      </c>
      <c r="F743" s="27">
        <v>1346276.41</v>
      </c>
      <c r="G743" s="27">
        <f t="shared" si="165"/>
        <v>-7419923.9800000004</v>
      </c>
      <c r="H743" s="27">
        <f t="shared" si="166"/>
        <v>-1082303.4099999999</v>
      </c>
      <c r="I743" s="28">
        <f t="shared" si="167"/>
        <v>-84.642418036259386</v>
      </c>
      <c r="J743" s="28">
        <f t="shared" si="168"/>
        <v>510.00534524364235</v>
      </c>
      <c r="K743" s="28">
        <f t="shared" si="169"/>
        <v>99.991340566981549</v>
      </c>
    </row>
    <row r="744" spans="1:11">
      <c r="A744" s="32" t="s">
        <v>38</v>
      </c>
      <c r="B744" s="26" t="s">
        <v>39</v>
      </c>
      <c r="C744" s="27">
        <v>5663853.6900000004</v>
      </c>
      <c r="D744" s="27">
        <v>1346393</v>
      </c>
      <c r="E744" s="27">
        <v>263973</v>
      </c>
      <c r="F744" s="27">
        <v>1346276.41</v>
      </c>
      <c r="G744" s="27">
        <f t="shared" si="165"/>
        <v>-4317577.28</v>
      </c>
      <c r="H744" s="27">
        <f t="shared" si="166"/>
        <v>-1082303.4099999999</v>
      </c>
      <c r="I744" s="28">
        <f t="shared" si="167"/>
        <v>-76.230381579648466</v>
      </c>
      <c r="J744" s="28">
        <f t="shared" si="168"/>
        <v>510.00534524364235</v>
      </c>
      <c r="K744" s="28">
        <f t="shared" si="169"/>
        <v>99.991340566981549</v>
      </c>
    </row>
    <row r="745" spans="1:11">
      <c r="A745" s="33" t="s">
        <v>40</v>
      </c>
      <c r="B745" s="26" t="s">
        <v>41</v>
      </c>
      <c r="C745" s="27">
        <v>4392830.87</v>
      </c>
      <c r="D745" s="27">
        <v>1086821</v>
      </c>
      <c r="E745" s="27">
        <v>263973</v>
      </c>
      <c r="F745" s="27">
        <v>1086704.75</v>
      </c>
      <c r="G745" s="27">
        <f t="shared" si="165"/>
        <v>-3306126.12</v>
      </c>
      <c r="H745" s="27">
        <f t="shared" si="166"/>
        <v>-822731.75</v>
      </c>
      <c r="I745" s="28">
        <f t="shared" si="167"/>
        <v>-75.261857736853869</v>
      </c>
      <c r="J745" s="28">
        <f t="shared" si="168"/>
        <v>411.67269000996311</v>
      </c>
      <c r="K745" s="28">
        <f t="shared" si="169"/>
        <v>99.989303666381119</v>
      </c>
    </row>
    <row r="746" spans="1:11">
      <c r="A746" s="33" t="s">
        <v>42</v>
      </c>
      <c r="B746" s="26" t="s">
        <v>43</v>
      </c>
      <c r="C746" s="27">
        <v>1271022.82</v>
      </c>
      <c r="D746" s="27">
        <v>259572</v>
      </c>
      <c r="E746" s="27">
        <v>0</v>
      </c>
      <c r="F746" s="27">
        <v>259571.66</v>
      </c>
      <c r="G746" s="27">
        <f t="shared" si="165"/>
        <v>-1011451.16</v>
      </c>
      <c r="H746" s="27">
        <f t="shared" si="166"/>
        <v>-259571.66</v>
      </c>
      <c r="I746" s="28">
        <f t="shared" si="167"/>
        <v>-79.577734096072334</v>
      </c>
      <c r="J746" s="28">
        <f t="shared" si="168"/>
        <v>0</v>
      </c>
      <c r="K746" s="28">
        <f t="shared" si="169"/>
        <v>99.999869015148008</v>
      </c>
    </row>
    <row r="747" spans="1:11">
      <c r="A747" s="34" t="s">
        <v>44</v>
      </c>
      <c r="B747" s="26" t="s">
        <v>45</v>
      </c>
      <c r="C747" s="27">
        <v>2664.21</v>
      </c>
      <c r="D747" s="27">
        <v>0</v>
      </c>
      <c r="E747" s="27">
        <v>0</v>
      </c>
      <c r="F747" s="27">
        <v>0</v>
      </c>
      <c r="G747" s="27">
        <f t="shared" si="165"/>
        <v>-2664.21</v>
      </c>
      <c r="H747" s="27">
        <f t="shared" si="166"/>
        <v>0</v>
      </c>
      <c r="I747" s="28">
        <f t="shared" si="167"/>
        <v>-100</v>
      </c>
      <c r="J747" s="28">
        <f t="shared" si="168"/>
        <v>0</v>
      </c>
      <c r="K747" s="28">
        <f t="shared" si="169"/>
        <v>0</v>
      </c>
    </row>
    <row r="748" spans="1:11">
      <c r="A748" s="32" t="s">
        <v>46</v>
      </c>
      <c r="B748" s="26" t="s">
        <v>47</v>
      </c>
      <c r="C748" s="27">
        <v>2959695</v>
      </c>
      <c r="D748" s="27">
        <v>0</v>
      </c>
      <c r="E748" s="27">
        <v>0</v>
      </c>
      <c r="F748" s="27">
        <v>0</v>
      </c>
      <c r="G748" s="27">
        <f t="shared" si="165"/>
        <v>-2959695</v>
      </c>
      <c r="H748" s="27">
        <f t="shared" si="166"/>
        <v>0</v>
      </c>
      <c r="I748" s="28">
        <f t="shared" si="167"/>
        <v>-100</v>
      </c>
      <c r="J748" s="28">
        <f t="shared" si="168"/>
        <v>0</v>
      </c>
      <c r="K748" s="28">
        <f t="shared" si="169"/>
        <v>0</v>
      </c>
    </row>
    <row r="749" spans="1:11">
      <c r="A749" s="33" t="s">
        <v>48</v>
      </c>
      <c r="B749" s="26" t="s">
        <v>49</v>
      </c>
      <c r="C749" s="27">
        <v>2959695</v>
      </c>
      <c r="D749" s="27">
        <v>0</v>
      </c>
      <c r="E749" s="27">
        <v>0</v>
      </c>
      <c r="F749" s="27">
        <v>0</v>
      </c>
      <c r="G749" s="27">
        <f t="shared" si="165"/>
        <v>-2959695</v>
      </c>
      <c r="H749" s="27">
        <f t="shared" si="166"/>
        <v>0</v>
      </c>
      <c r="I749" s="28">
        <f t="shared" si="167"/>
        <v>-100</v>
      </c>
      <c r="J749" s="28">
        <f t="shared" si="168"/>
        <v>0</v>
      </c>
      <c r="K749" s="28">
        <f t="shared" si="169"/>
        <v>0</v>
      </c>
    </row>
    <row r="750" spans="1:11" ht="26.4">
      <c r="A750" s="32" t="s">
        <v>52</v>
      </c>
      <c r="B750" s="26" t="s">
        <v>53</v>
      </c>
      <c r="C750" s="27">
        <v>142651.70000000001</v>
      </c>
      <c r="D750" s="27">
        <v>0</v>
      </c>
      <c r="E750" s="27">
        <v>0</v>
      </c>
      <c r="F750" s="27">
        <v>0</v>
      </c>
      <c r="G750" s="27">
        <f t="shared" si="165"/>
        <v>-142651.70000000001</v>
      </c>
      <c r="H750" s="27">
        <f t="shared" si="166"/>
        <v>0</v>
      </c>
      <c r="I750" s="28">
        <f t="shared" si="167"/>
        <v>-100</v>
      </c>
      <c r="J750" s="28">
        <f t="shared" si="168"/>
        <v>0</v>
      </c>
      <c r="K750" s="28">
        <f t="shared" si="169"/>
        <v>0</v>
      </c>
    </row>
    <row r="751" spans="1:11" ht="52.8">
      <c r="A751" s="33" t="s">
        <v>163</v>
      </c>
      <c r="B751" s="26" t="s">
        <v>164</v>
      </c>
      <c r="C751" s="27">
        <v>142651.70000000001</v>
      </c>
      <c r="D751" s="27">
        <v>0</v>
      </c>
      <c r="E751" s="27">
        <v>0</v>
      </c>
      <c r="F751" s="27">
        <v>0</v>
      </c>
      <c r="G751" s="27">
        <f t="shared" si="165"/>
        <v>-142651.70000000001</v>
      </c>
      <c r="H751" s="27">
        <f t="shared" si="166"/>
        <v>0</v>
      </c>
      <c r="I751" s="28">
        <f t="shared" si="167"/>
        <v>-100</v>
      </c>
      <c r="J751" s="28">
        <f t="shared" si="168"/>
        <v>0</v>
      </c>
      <c r="K751" s="28">
        <f t="shared" si="169"/>
        <v>0</v>
      </c>
    </row>
    <row r="752" spans="1:11" ht="66">
      <c r="A752" s="34" t="s">
        <v>190</v>
      </c>
      <c r="B752" s="26" t="s">
        <v>191</v>
      </c>
      <c r="C752" s="27">
        <v>142651.70000000001</v>
      </c>
      <c r="D752" s="27">
        <v>0</v>
      </c>
      <c r="E752" s="27">
        <v>0</v>
      </c>
      <c r="F752" s="27">
        <v>0</v>
      </c>
      <c r="G752" s="27">
        <f t="shared" si="165"/>
        <v>-142651.70000000001</v>
      </c>
      <c r="H752" s="27">
        <f t="shared" si="166"/>
        <v>0</v>
      </c>
      <c r="I752" s="28">
        <f t="shared" si="167"/>
        <v>-100</v>
      </c>
      <c r="J752" s="28">
        <f t="shared" si="168"/>
        <v>0</v>
      </c>
      <c r="K752" s="28">
        <f t="shared" si="169"/>
        <v>0</v>
      </c>
    </row>
    <row r="753" spans="1:11">
      <c r="A753" s="31" t="s">
        <v>60</v>
      </c>
      <c r="B753" s="26" t="s">
        <v>61</v>
      </c>
      <c r="C753" s="27">
        <v>381360.02</v>
      </c>
      <c r="D753" s="27">
        <v>321230</v>
      </c>
      <c r="E753" s="27">
        <v>0</v>
      </c>
      <c r="F753" s="27">
        <v>321229.52</v>
      </c>
      <c r="G753" s="27">
        <f t="shared" si="165"/>
        <v>-60130.5</v>
      </c>
      <c r="H753" s="27">
        <f t="shared" si="166"/>
        <v>-321229.52</v>
      </c>
      <c r="I753" s="28">
        <f t="shared" si="167"/>
        <v>-15.767384320988867</v>
      </c>
      <c r="J753" s="28">
        <f t="shared" si="168"/>
        <v>0</v>
      </c>
      <c r="K753" s="28">
        <f t="shared" si="169"/>
        <v>99.999850574354838</v>
      </c>
    </row>
    <row r="754" spans="1:11">
      <c r="A754" s="32" t="s">
        <v>62</v>
      </c>
      <c r="B754" s="26" t="s">
        <v>63</v>
      </c>
      <c r="C754" s="27">
        <v>381360.02</v>
      </c>
      <c r="D754" s="27">
        <v>321230</v>
      </c>
      <c r="E754" s="27">
        <v>0</v>
      </c>
      <c r="F754" s="27">
        <v>321229.52</v>
      </c>
      <c r="G754" s="27">
        <f t="shared" si="165"/>
        <v>-60130.5</v>
      </c>
      <c r="H754" s="27">
        <f t="shared" si="166"/>
        <v>-321229.52</v>
      </c>
      <c r="I754" s="28">
        <f t="shared" si="167"/>
        <v>-15.767384320988867</v>
      </c>
      <c r="J754" s="28">
        <f t="shared" si="168"/>
        <v>0</v>
      </c>
      <c r="K754" s="28">
        <f t="shared" si="169"/>
        <v>99.999850574354838</v>
      </c>
    </row>
    <row r="755" spans="1:11">
      <c r="A755" s="25"/>
      <c r="B755" s="26" t="s">
        <v>64</v>
      </c>
      <c r="C755" s="27">
        <v>5625847.5899999999</v>
      </c>
      <c r="D755" s="27">
        <v>0</v>
      </c>
      <c r="E755" s="27">
        <v>0</v>
      </c>
      <c r="F755" s="27">
        <v>117.07</v>
      </c>
      <c r="G755" s="27">
        <f t="shared" si="165"/>
        <v>-5625730.5199999996</v>
      </c>
      <c r="H755" s="27">
        <f t="shared" si="166"/>
        <v>-117.07</v>
      </c>
      <c r="I755" s="28">
        <f t="shared" si="167"/>
        <v>-99.997919069115767</v>
      </c>
      <c r="J755" s="28">
        <f t="shared" si="168"/>
        <v>0</v>
      </c>
      <c r="K755" s="28">
        <f t="shared" si="169"/>
        <v>0</v>
      </c>
    </row>
    <row r="756" spans="1:11">
      <c r="A756" s="25" t="s">
        <v>65</v>
      </c>
      <c r="B756" s="26" t="s">
        <v>66</v>
      </c>
      <c r="C756" s="27">
        <v>-5625847.5899999999</v>
      </c>
      <c r="D756" s="27">
        <v>0</v>
      </c>
      <c r="E756" s="27">
        <v>0</v>
      </c>
      <c r="F756" s="27">
        <v>-117.07</v>
      </c>
      <c r="G756" s="27">
        <f t="shared" si="165"/>
        <v>5625730.5199999996</v>
      </c>
      <c r="H756" s="27">
        <f t="shared" si="166"/>
        <v>117.07</v>
      </c>
      <c r="I756" s="28">
        <f t="shared" si="167"/>
        <v>-99.997919069115767</v>
      </c>
      <c r="J756" s="28">
        <f t="shared" si="168"/>
        <v>0</v>
      </c>
      <c r="K756" s="28">
        <f t="shared" si="169"/>
        <v>0</v>
      </c>
    </row>
    <row r="757" spans="1:11">
      <c r="A757" s="31" t="s">
        <v>67</v>
      </c>
      <c r="B757" s="26" t="s">
        <v>68</v>
      </c>
      <c r="C757" s="27">
        <v>-5625847.5899999999</v>
      </c>
      <c r="D757" s="27">
        <v>0</v>
      </c>
      <c r="E757" s="27">
        <v>0</v>
      </c>
      <c r="F757" s="27">
        <v>-117.07</v>
      </c>
      <c r="G757" s="27">
        <f t="shared" si="165"/>
        <v>5625730.5199999996</v>
      </c>
      <c r="H757" s="27">
        <f t="shared" si="166"/>
        <v>117.07</v>
      </c>
      <c r="I757" s="28">
        <f t="shared" si="167"/>
        <v>-99.997919069115767</v>
      </c>
      <c r="J757" s="28">
        <f t="shared" si="168"/>
        <v>0</v>
      </c>
      <c r="K757" s="28">
        <f t="shared" si="169"/>
        <v>0</v>
      </c>
    </row>
    <row r="758" spans="1:11" ht="39.6">
      <c r="A758" s="40" t="s">
        <v>639</v>
      </c>
      <c r="B758" s="37" t="s">
        <v>640</v>
      </c>
      <c r="C758" s="38"/>
      <c r="D758" s="38"/>
      <c r="E758" s="38"/>
      <c r="F758" s="38"/>
      <c r="G758" s="38"/>
      <c r="H758" s="38"/>
      <c r="I758" s="39"/>
      <c r="J758" s="39"/>
      <c r="K758" s="39"/>
    </row>
    <row r="759" spans="1:11">
      <c r="A759" s="25" t="s">
        <v>28</v>
      </c>
      <c r="B759" s="26" t="s">
        <v>29</v>
      </c>
      <c r="C759" s="27">
        <v>13043000</v>
      </c>
      <c r="D759" s="27">
        <v>10191060</v>
      </c>
      <c r="E759" s="27">
        <v>0</v>
      </c>
      <c r="F759" s="27">
        <v>10191060</v>
      </c>
      <c r="G759" s="27">
        <f t="shared" ref="G759:G768" si="170">F759-C759</f>
        <v>-2851940</v>
      </c>
      <c r="H759" s="27">
        <f t="shared" ref="H759:H768" si="171">E759-F759</f>
        <v>-10191060</v>
      </c>
      <c r="I759" s="28">
        <f t="shared" ref="I759:I768" si="172">IF(ISERROR(F759/C759),0,F759/C759*100-100)</f>
        <v>-21.865675074752744</v>
      </c>
      <c r="J759" s="28">
        <f t="shared" ref="J759:J768" si="173">IF(ISERROR(F759/E759),0,F759/E759*100)</f>
        <v>0</v>
      </c>
      <c r="K759" s="28">
        <f t="shared" ref="K759:K768" si="174">IF(ISERROR(F759/D759),0,F759/D759*100)</f>
        <v>100</v>
      </c>
    </row>
    <row r="760" spans="1:11">
      <c r="A760" s="31" t="s">
        <v>30</v>
      </c>
      <c r="B760" s="26" t="s">
        <v>31</v>
      </c>
      <c r="C760" s="27">
        <v>13043000</v>
      </c>
      <c r="D760" s="27">
        <v>10191060</v>
      </c>
      <c r="E760" s="27">
        <v>0</v>
      </c>
      <c r="F760" s="27">
        <v>10191060</v>
      </c>
      <c r="G760" s="27">
        <f t="shared" si="170"/>
        <v>-2851940</v>
      </c>
      <c r="H760" s="27">
        <f t="shared" si="171"/>
        <v>-10191060</v>
      </c>
      <c r="I760" s="28">
        <f t="shared" si="172"/>
        <v>-21.865675074752744</v>
      </c>
      <c r="J760" s="28">
        <f t="shared" si="173"/>
        <v>0</v>
      </c>
      <c r="K760" s="28">
        <f t="shared" si="174"/>
        <v>100</v>
      </c>
    </row>
    <row r="761" spans="1:11" ht="26.4">
      <c r="A761" s="32" t="s">
        <v>593</v>
      </c>
      <c r="B761" s="26" t="s">
        <v>594</v>
      </c>
      <c r="C761" s="27">
        <v>13043000</v>
      </c>
      <c r="D761" s="27">
        <v>10191060</v>
      </c>
      <c r="E761" s="27">
        <v>0</v>
      </c>
      <c r="F761" s="27">
        <v>10191060</v>
      </c>
      <c r="G761" s="27">
        <f t="shared" si="170"/>
        <v>-2851940</v>
      </c>
      <c r="H761" s="27">
        <f t="shared" si="171"/>
        <v>-10191060</v>
      </c>
      <c r="I761" s="28">
        <f t="shared" si="172"/>
        <v>-21.865675074752744</v>
      </c>
      <c r="J761" s="28">
        <f t="shared" si="173"/>
        <v>0</v>
      </c>
      <c r="K761" s="28">
        <f t="shared" si="174"/>
        <v>100</v>
      </c>
    </row>
    <row r="762" spans="1:11">
      <c r="A762" s="25" t="s">
        <v>34</v>
      </c>
      <c r="B762" s="26" t="s">
        <v>35</v>
      </c>
      <c r="C762" s="27">
        <v>9328499.8900000006</v>
      </c>
      <c r="D762" s="27">
        <v>10191060</v>
      </c>
      <c r="E762" s="27">
        <v>0</v>
      </c>
      <c r="F762" s="27">
        <v>6605536.0899999999</v>
      </c>
      <c r="G762" s="27">
        <f t="shared" si="170"/>
        <v>-2722963.8000000007</v>
      </c>
      <c r="H762" s="27">
        <f t="shared" si="171"/>
        <v>-6605536.0899999999</v>
      </c>
      <c r="I762" s="28">
        <f t="shared" si="172"/>
        <v>-29.189728596330625</v>
      </c>
      <c r="J762" s="28">
        <f t="shared" si="173"/>
        <v>0</v>
      </c>
      <c r="K762" s="28">
        <f t="shared" si="174"/>
        <v>64.8169679110907</v>
      </c>
    </row>
    <row r="763" spans="1:11">
      <c r="A763" s="31" t="s">
        <v>36</v>
      </c>
      <c r="B763" s="26" t="s">
        <v>37</v>
      </c>
      <c r="C763" s="27">
        <v>9328499.8900000006</v>
      </c>
      <c r="D763" s="27">
        <v>10191060</v>
      </c>
      <c r="E763" s="27">
        <v>0</v>
      </c>
      <c r="F763" s="27">
        <v>6605536.0899999999</v>
      </c>
      <c r="G763" s="27">
        <f t="shared" si="170"/>
        <v>-2722963.8000000007</v>
      </c>
      <c r="H763" s="27">
        <f t="shared" si="171"/>
        <v>-6605536.0899999999</v>
      </c>
      <c r="I763" s="28">
        <f t="shared" si="172"/>
        <v>-29.189728596330625</v>
      </c>
      <c r="J763" s="28">
        <f t="shared" si="173"/>
        <v>0</v>
      </c>
      <c r="K763" s="28">
        <f t="shared" si="174"/>
        <v>64.8169679110907</v>
      </c>
    </row>
    <row r="764" spans="1:11" ht="26.4">
      <c r="A764" s="32" t="s">
        <v>52</v>
      </c>
      <c r="B764" s="26" t="s">
        <v>53</v>
      </c>
      <c r="C764" s="27">
        <v>9328499.8900000006</v>
      </c>
      <c r="D764" s="27">
        <v>10191060</v>
      </c>
      <c r="E764" s="27">
        <v>0</v>
      </c>
      <c r="F764" s="27">
        <v>6605536.0899999999</v>
      </c>
      <c r="G764" s="27">
        <f t="shared" si="170"/>
        <v>-2722963.8000000007</v>
      </c>
      <c r="H764" s="27">
        <f t="shared" si="171"/>
        <v>-6605536.0899999999</v>
      </c>
      <c r="I764" s="28">
        <f t="shared" si="172"/>
        <v>-29.189728596330625</v>
      </c>
      <c r="J764" s="28">
        <f t="shared" si="173"/>
        <v>0</v>
      </c>
      <c r="K764" s="28">
        <f t="shared" si="174"/>
        <v>64.8169679110907</v>
      </c>
    </row>
    <row r="765" spans="1:11">
      <c r="A765" s="33" t="s">
        <v>192</v>
      </c>
      <c r="B765" s="26" t="s">
        <v>193</v>
      </c>
      <c r="C765" s="27">
        <v>9328499.8900000006</v>
      </c>
      <c r="D765" s="27">
        <v>10191060</v>
      </c>
      <c r="E765" s="27">
        <v>0</v>
      </c>
      <c r="F765" s="27">
        <v>6605536.0899999999</v>
      </c>
      <c r="G765" s="27">
        <f t="shared" si="170"/>
        <v>-2722963.8000000007</v>
      </c>
      <c r="H765" s="27">
        <f t="shared" si="171"/>
        <v>-6605536.0899999999</v>
      </c>
      <c r="I765" s="28">
        <f t="shared" si="172"/>
        <v>-29.189728596330625</v>
      </c>
      <c r="J765" s="28">
        <f t="shared" si="173"/>
        <v>0</v>
      </c>
      <c r="K765" s="28">
        <f t="shared" si="174"/>
        <v>64.8169679110907</v>
      </c>
    </row>
    <row r="766" spans="1:11">
      <c r="A766" s="25"/>
      <c r="B766" s="26" t="s">
        <v>64</v>
      </c>
      <c r="C766" s="27">
        <v>3714500.11</v>
      </c>
      <c r="D766" s="27">
        <v>0</v>
      </c>
      <c r="E766" s="27">
        <v>0</v>
      </c>
      <c r="F766" s="27">
        <v>3585523.91</v>
      </c>
      <c r="G766" s="27">
        <f t="shared" si="170"/>
        <v>-128976.19999999972</v>
      </c>
      <c r="H766" s="27">
        <f t="shared" si="171"/>
        <v>-3585523.91</v>
      </c>
      <c r="I766" s="28">
        <f t="shared" si="172"/>
        <v>-3.4722357297224562</v>
      </c>
      <c r="J766" s="28">
        <f t="shared" si="173"/>
        <v>0</v>
      </c>
      <c r="K766" s="28">
        <f t="shared" si="174"/>
        <v>0</v>
      </c>
    </row>
    <row r="767" spans="1:11">
      <c r="A767" s="25" t="s">
        <v>65</v>
      </c>
      <c r="B767" s="26" t="s">
        <v>66</v>
      </c>
      <c r="C767" s="27">
        <v>-3714500.11</v>
      </c>
      <c r="D767" s="27">
        <v>0</v>
      </c>
      <c r="E767" s="27">
        <v>0</v>
      </c>
      <c r="F767" s="27">
        <v>-3585523.91</v>
      </c>
      <c r="G767" s="27">
        <f t="shared" si="170"/>
        <v>128976.19999999972</v>
      </c>
      <c r="H767" s="27">
        <f t="shared" si="171"/>
        <v>3585523.91</v>
      </c>
      <c r="I767" s="28">
        <f t="shared" si="172"/>
        <v>-3.4722357297224562</v>
      </c>
      <c r="J767" s="28">
        <f t="shared" si="173"/>
        <v>0</v>
      </c>
      <c r="K767" s="28">
        <f t="shared" si="174"/>
        <v>0</v>
      </c>
    </row>
    <row r="768" spans="1:11">
      <c r="A768" s="31" t="s">
        <v>67</v>
      </c>
      <c r="B768" s="26" t="s">
        <v>68</v>
      </c>
      <c r="C768" s="27">
        <v>-3714500.11</v>
      </c>
      <c r="D768" s="27">
        <v>0</v>
      </c>
      <c r="E768" s="27">
        <v>0</v>
      </c>
      <c r="F768" s="27">
        <v>-3585523.91</v>
      </c>
      <c r="G768" s="27">
        <f t="shared" si="170"/>
        <v>128976.19999999972</v>
      </c>
      <c r="H768" s="27">
        <f t="shared" si="171"/>
        <v>3585523.91</v>
      </c>
      <c r="I768" s="28">
        <f t="shared" si="172"/>
        <v>-3.4722357297224562</v>
      </c>
      <c r="J768" s="28">
        <f t="shared" si="173"/>
        <v>0</v>
      </c>
      <c r="K768" s="28">
        <f t="shared" si="174"/>
        <v>0</v>
      </c>
    </row>
    <row r="769" spans="1:11" ht="26.4">
      <c r="A769" s="40" t="s">
        <v>641</v>
      </c>
      <c r="B769" s="37" t="s">
        <v>642</v>
      </c>
      <c r="C769" s="38"/>
      <c r="D769" s="38"/>
      <c r="E769" s="38"/>
      <c r="F769" s="38"/>
      <c r="G769" s="38"/>
      <c r="H769" s="38"/>
      <c r="I769" s="39"/>
      <c r="J769" s="39"/>
      <c r="K769" s="39"/>
    </row>
    <row r="770" spans="1:11">
      <c r="A770" s="25" t="s">
        <v>28</v>
      </c>
      <c r="B770" s="26" t="s">
        <v>29</v>
      </c>
      <c r="C770" s="27">
        <v>826469</v>
      </c>
      <c r="D770" s="27">
        <v>13425206</v>
      </c>
      <c r="E770" s="27">
        <v>9214073</v>
      </c>
      <c r="F770" s="27">
        <v>13425607.720000001</v>
      </c>
      <c r="G770" s="27">
        <f t="shared" ref="G770:G788" si="175">F770-C770</f>
        <v>12599138.720000001</v>
      </c>
      <c r="H770" s="27">
        <f t="shared" ref="H770:H788" si="176">E770-F770</f>
        <v>-4211534.7200000007</v>
      </c>
      <c r="I770" s="28">
        <f t="shared" ref="I770:I788" si="177">IF(ISERROR(F770/C770),0,F770/C770*100-100)</f>
        <v>1524.4538778828971</v>
      </c>
      <c r="J770" s="28">
        <f t="shared" ref="J770:J788" si="178">IF(ISERROR(F770/E770),0,F770/E770*100)</f>
        <v>145.70763352971048</v>
      </c>
      <c r="K770" s="28">
        <f t="shared" ref="K770:K788" si="179">IF(ISERROR(F770/D770),0,F770/D770*100)</f>
        <v>100.00299228183165</v>
      </c>
    </row>
    <row r="771" spans="1:11" ht="26.4">
      <c r="A771" s="31" t="s">
        <v>76</v>
      </c>
      <c r="B771" s="26" t="s">
        <v>77</v>
      </c>
      <c r="C771" s="27">
        <v>0</v>
      </c>
      <c r="D771" s="27">
        <v>0</v>
      </c>
      <c r="E771" s="27">
        <v>0</v>
      </c>
      <c r="F771" s="27">
        <v>401.72</v>
      </c>
      <c r="G771" s="27">
        <f t="shared" si="175"/>
        <v>401.72</v>
      </c>
      <c r="H771" s="27">
        <f t="shared" si="176"/>
        <v>-401.72</v>
      </c>
      <c r="I771" s="28">
        <f t="shared" si="177"/>
        <v>0</v>
      </c>
      <c r="J771" s="28">
        <f t="shared" si="178"/>
        <v>0</v>
      </c>
      <c r="K771" s="28">
        <f t="shared" si="179"/>
        <v>0</v>
      </c>
    </row>
    <row r="772" spans="1:11">
      <c r="A772" s="31" t="s">
        <v>30</v>
      </c>
      <c r="B772" s="26" t="s">
        <v>31</v>
      </c>
      <c r="C772" s="27">
        <v>826469</v>
      </c>
      <c r="D772" s="27">
        <v>13425206</v>
      </c>
      <c r="E772" s="27">
        <v>9214073</v>
      </c>
      <c r="F772" s="27">
        <v>13425206</v>
      </c>
      <c r="G772" s="27">
        <f t="shared" si="175"/>
        <v>12598737</v>
      </c>
      <c r="H772" s="27">
        <f t="shared" si="176"/>
        <v>-4211133</v>
      </c>
      <c r="I772" s="28">
        <f t="shared" si="177"/>
        <v>1524.4052710990975</v>
      </c>
      <c r="J772" s="28">
        <f t="shared" si="178"/>
        <v>145.70327367712412</v>
      </c>
      <c r="K772" s="28">
        <f t="shared" si="179"/>
        <v>100</v>
      </c>
    </row>
    <row r="773" spans="1:11">
      <c r="A773" s="32" t="s">
        <v>32</v>
      </c>
      <c r="B773" s="26" t="s">
        <v>33</v>
      </c>
      <c r="C773" s="27">
        <v>826469</v>
      </c>
      <c r="D773" s="27">
        <v>13425206</v>
      </c>
      <c r="E773" s="27">
        <v>9214073</v>
      </c>
      <c r="F773" s="27">
        <v>13425206</v>
      </c>
      <c r="G773" s="27">
        <f t="shared" si="175"/>
        <v>12598737</v>
      </c>
      <c r="H773" s="27">
        <f t="shared" si="176"/>
        <v>-4211133</v>
      </c>
      <c r="I773" s="28">
        <f t="shared" si="177"/>
        <v>1524.4052710990975</v>
      </c>
      <c r="J773" s="28">
        <f t="shared" si="178"/>
        <v>145.70327367712412</v>
      </c>
      <c r="K773" s="28">
        <f t="shared" si="179"/>
        <v>100</v>
      </c>
    </row>
    <row r="774" spans="1:11">
      <c r="A774" s="25" t="s">
        <v>34</v>
      </c>
      <c r="B774" s="26" t="s">
        <v>35</v>
      </c>
      <c r="C774" s="27">
        <v>0</v>
      </c>
      <c r="D774" s="27">
        <v>13425206</v>
      </c>
      <c r="E774" s="27">
        <v>9214073</v>
      </c>
      <c r="F774" s="27">
        <v>7131484.2800000003</v>
      </c>
      <c r="G774" s="27">
        <f t="shared" si="175"/>
        <v>7131484.2800000003</v>
      </c>
      <c r="H774" s="27">
        <f t="shared" si="176"/>
        <v>2082588.7199999997</v>
      </c>
      <c r="I774" s="28">
        <f t="shared" si="177"/>
        <v>0</v>
      </c>
      <c r="J774" s="28">
        <f t="shared" si="178"/>
        <v>77.397740174187902</v>
      </c>
      <c r="K774" s="28">
        <f t="shared" si="179"/>
        <v>53.120110633684135</v>
      </c>
    </row>
    <row r="775" spans="1:11">
      <c r="A775" s="31" t="s">
        <v>36</v>
      </c>
      <c r="B775" s="26" t="s">
        <v>37</v>
      </c>
      <c r="C775" s="27">
        <v>0</v>
      </c>
      <c r="D775" s="27">
        <v>12755206</v>
      </c>
      <c r="E775" s="27">
        <v>8652073</v>
      </c>
      <c r="F775" s="27">
        <v>6999731.7800000003</v>
      </c>
      <c r="G775" s="27">
        <f t="shared" si="175"/>
        <v>6999731.7800000003</v>
      </c>
      <c r="H775" s="27">
        <f t="shared" si="176"/>
        <v>1652341.2199999997</v>
      </c>
      <c r="I775" s="28">
        <f t="shared" si="177"/>
        <v>0</v>
      </c>
      <c r="J775" s="28">
        <f t="shared" si="178"/>
        <v>80.902366172823562</v>
      </c>
      <c r="K775" s="28">
        <f t="shared" si="179"/>
        <v>54.877449882032479</v>
      </c>
    </row>
    <row r="776" spans="1:11">
      <c r="A776" s="32" t="s">
        <v>38</v>
      </c>
      <c r="B776" s="26" t="s">
        <v>39</v>
      </c>
      <c r="C776" s="27">
        <v>0</v>
      </c>
      <c r="D776" s="27">
        <v>8989306</v>
      </c>
      <c r="E776" s="27">
        <v>5827648</v>
      </c>
      <c r="F776" s="27">
        <v>4179745.78</v>
      </c>
      <c r="G776" s="27">
        <f t="shared" si="175"/>
        <v>4179745.78</v>
      </c>
      <c r="H776" s="27">
        <f t="shared" si="176"/>
        <v>1647902.2200000002</v>
      </c>
      <c r="I776" s="28">
        <f t="shared" si="177"/>
        <v>0</v>
      </c>
      <c r="J776" s="28">
        <f t="shared" si="178"/>
        <v>71.722687780730737</v>
      </c>
      <c r="K776" s="28">
        <f t="shared" si="179"/>
        <v>46.496868390062588</v>
      </c>
    </row>
    <row r="777" spans="1:11">
      <c r="A777" s="33" t="s">
        <v>40</v>
      </c>
      <c r="B777" s="26" t="s">
        <v>41</v>
      </c>
      <c r="C777" s="27">
        <v>0</v>
      </c>
      <c r="D777" s="27">
        <v>7528987</v>
      </c>
      <c r="E777" s="27">
        <v>4716560</v>
      </c>
      <c r="F777" s="27">
        <v>3155269.93</v>
      </c>
      <c r="G777" s="27">
        <f t="shared" si="175"/>
        <v>3155269.93</v>
      </c>
      <c r="H777" s="27">
        <f t="shared" si="176"/>
        <v>1561290.0699999998</v>
      </c>
      <c r="I777" s="28">
        <f t="shared" si="177"/>
        <v>0</v>
      </c>
      <c r="J777" s="28">
        <f t="shared" si="178"/>
        <v>66.897695142222304</v>
      </c>
      <c r="K777" s="28">
        <f t="shared" si="179"/>
        <v>41.90829297487165</v>
      </c>
    </row>
    <row r="778" spans="1:11">
      <c r="A778" s="33" t="s">
        <v>42</v>
      </c>
      <c r="B778" s="26" t="s">
        <v>43</v>
      </c>
      <c r="C778" s="27">
        <v>0</v>
      </c>
      <c r="D778" s="27">
        <v>1460319</v>
      </c>
      <c r="E778" s="27">
        <v>1111088</v>
      </c>
      <c r="F778" s="27">
        <v>1024475.85</v>
      </c>
      <c r="G778" s="27">
        <f t="shared" si="175"/>
        <v>1024475.85</v>
      </c>
      <c r="H778" s="27">
        <f t="shared" si="176"/>
        <v>86612.150000000023</v>
      </c>
      <c r="I778" s="28">
        <f t="shared" si="177"/>
        <v>0</v>
      </c>
      <c r="J778" s="28">
        <f t="shared" si="178"/>
        <v>92.20474435868266</v>
      </c>
      <c r="K778" s="28">
        <f t="shared" si="179"/>
        <v>70.154250543888011</v>
      </c>
    </row>
    <row r="779" spans="1:11">
      <c r="A779" s="32" t="s">
        <v>46</v>
      </c>
      <c r="B779" s="26" t="s">
        <v>47</v>
      </c>
      <c r="C779" s="27">
        <v>0</v>
      </c>
      <c r="D779" s="27">
        <v>3540900</v>
      </c>
      <c r="E779" s="27">
        <v>2655675</v>
      </c>
      <c r="F779" s="27">
        <v>2655675</v>
      </c>
      <c r="G779" s="27">
        <f t="shared" si="175"/>
        <v>2655675</v>
      </c>
      <c r="H779" s="27">
        <f t="shared" si="176"/>
        <v>0</v>
      </c>
      <c r="I779" s="28">
        <f t="shared" si="177"/>
        <v>0</v>
      </c>
      <c r="J779" s="28">
        <f t="shared" si="178"/>
        <v>100</v>
      </c>
      <c r="K779" s="28">
        <f t="shared" si="179"/>
        <v>75</v>
      </c>
    </row>
    <row r="780" spans="1:11">
      <c r="A780" s="33" t="s">
        <v>48</v>
      </c>
      <c r="B780" s="26" t="s">
        <v>49</v>
      </c>
      <c r="C780" s="27">
        <v>0</v>
      </c>
      <c r="D780" s="27">
        <v>3540900</v>
      </c>
      <c r="E780" s="27">
        <v>2655675</v>
      </c>
      <c r="F780" s="27">
        <v>2655675</v>
      </c>
      <c r="G780" s="27">
        <f t="shared" si="175"/>
        <v>2655675</v>
      </c>
      <c r="H780" s="27">
        <f t="shared" si="176"/>
        <v>0</v>
      </c>
      <c r="I780" s="28">
        <f t="shared" si="177"/>
        <v>0</v>
      </c>
      <c r="J780" s="28">
        <f t="shared" si="178"/>
        <v>100</v>
      </c>
      <c r="K780" s="28">
        <f t="shared" si="179"/>
        <v>75</v>
      </c>
    </row>
    <row r="781" spans="1:11" ht="26.4">
      <c r="A781" s="32" t="s">
        <v>52</v>
      </c>
      <c r="B781" s="26" t="s">
        <v>53</v>
      </c>
      <c r="C781" s="27">
        <v>0</v>
      </c>
      <c r="D781" s="27">
        <v>225000</v>
      </c>
      <c r="E781" s="27">
        <v>168750</v>
      </c>
      <c r="F781" s="27">
        <v>164311</v>
      </c>
      <c r="G781" s="27">
        <f t="shared" si="175"/>
        <v>164311</v>
      </c>
      <c r="H781" s="27">
        <f t="shared" si="176"/>
        <v>4439</v>
      </c>
      <c r="I781" s="28">
        <f t="shared" si="177"/>
        <v>0</v>
      </c>
      <c r="J781" s="28">
        <f t="shared" si="178"/>
        <v>97.369481481481472</v>
      </c>
      <c r="K781" s="28">
        <f t="shared" si="179"/>
        <v>73.027111111111111</v>
      </c>
    </row>
    <row r="782" spans="1:11" ht="52.8">
      <c r="A782" s="33" t="s">
        <v>163</v>
      </c>
      <c r="B782" s="26" t="s">
        <v>164</v>
      </c>
      <c r="C782" s="27">
        <v>0</v>
      </c>
      <c r="D782" s="27">
        <v>225000</v>
      </c>
      <c r="E782" s="27">
        <v>168750</v>
      </c>
      <c r="F782" s="27">
        <v>164311</v>
      </c>
      <c r="G782" s="27">
        <f t="shared" si="175"/>
        <v>164311</v>
      </c>
      <c r="H782" s="27">
        <f t="shared" si="176"/>
        <v>4439</v>
      </c>
      <c r="I782" s="28">
        <f t="shared" si="177"/>
        <v>0</v>
      </c>
      <c r="J782" s="28">
        <f t="shared" si="178"/>
        <v>97.369481481481472</v>
      </c>
      <c r="K782" s="28">
        <f t="shared" si="179"/>
        <v>73.027111111111111</v>
      </c>
    </row>
    <row r="783" spans="1:11" ht="66">
      <c r="A783" s="34" t="s">
        <v>190</v>
      </c>
      <c r="B783" s="26" t="s">
        <v>191</v>
      </c>
      <c r="C783" s="27">
        <v>0</v>
      </c>
      <c r="D783" s="27">
        <v>225000</v>
      </c>
      <c r="E783" s="27">
        <v>168750</v>
      </c>
      <c r="F783" s="27">
        <v>164311</v>
      </c>
      <c r="G783" s="27">
        <f t="shared" si="175"/>
        <v>164311</v>
      </c>
      <c r="H783" s="27">
        <f t="shared" si="176"/>
        <v>4439</v>
      </c>
      <c r="I783" s="28">
        <f t="shared" si="177"/>
        <v>0</v>
      </c>
      <c r="J783" s="28">
        <f t="shared" si="178"/>
        <v>97.369481481481472</v>
      </c>
      <c r="K783" s="28">
        <f t="shared" si="179"/>
        <v>73.027111111111111</v>
      </c>
    </row>
    <row r="784" spans="1:11">
      <c r="A784" s="31" t="s">
        <v>60</v>
      </c>
      <c r="B784" s="26" t="s">
        <v>61</v>
      </c>
      <c r="C784" s="27">
        <v>0</v>
      </c>
      <c r="D784" s="27">
        <v>670000</v>
      </c>
      <c r="E784" s="27">
        <v>562000</v>
      </c>
      <c r="F784" s="27">
        <v>131752.5</v>
      </c>
      <c r="G784" s="27">
        <f t="shared" si="175"/>
        <v>131752.5</v>
      </c>
      <c r="H784" s="27">
        <f t="shared" si="176"/>
        <v>430247.5</v>
      </c>
      <c r="I784" s="28">
        <f t="shared" si="177"/>
        <v>0</v>
      </c>
      <c r="J784" s="28">
        <f t="shared" si="178"/>
        <v>23.443505338078293</v>
      </c>
      <c r="K784" s="28">
        <f t="shared" si="179"/>
        <v>19.664552238805971</v>
      </c>
    </row>
    <row r="785" spans="1:11">
      <c r="A785" s="32" t="s">
        <v>62</v>
      </c>
      <c r="B785" s="26" t="s">
        <v>63</v>
      </c>
      <c r="C785" s="27">
        <v>0</v>
      </c>
      <c r="D785" s="27">
        <v>670000</v>
      </c>
      <c r="E785" s="27">
        <v>562000</v>
      </c>
      <c r="F785" s="27">
        <v>131752.5</v>
      </c>
      <c r="G785" s="27">
        <f t="shared" si="175"/>
        <v>131752.5</v>
      </c>
      <c r="H785" s="27">
        <f t="shared" si="176"/>
        <v>430247.5</v>
      </c>
      <c r="I785" s="28">
        <f t="shared" si="177"/>
        <v>0</v>
      </c>
      <c r="J785" s="28">
        <f t="shared" si="178"/>
        <v>23.443505338078293</v>
      </c>
      <c r="K785" s="28">
        <f t="shared" si="179"/>
        <v>19.664552238805971</v>
      </c>
    </row>
    <row r="786" spans="1:11">
      <c r="A786" s="25"/>
      <c r="B786" s="26" t="s">
        <v>64</v>
      </c>
      <c r="C786" s="27">
        <v>826469</v>
      </c>
      <c r="D786" s="27">
        <v>0</v>
      </c>
      <c r="E786" s="27">
        <v>0</v>
      </c>
      <c r="F786" s="27">
        <v>6294123.4400000004</v>
      </c>
      <c r="G786" s="27">
        <f t="shared" si="175"/>
        <v>5467654.4400000004</v>
      </c>
      <c r="H786" s="27">
        <f t="shared" si="176"/>
        <v>-6294123.4400000004</v>
      </c>
      <c r="I786" s="28">
        <f t="shared" si="177"/>
        <v>661.56800073565978</v>
      </c>
      <c r="J786" s="28">
        <f t="shared" si="178"/>
        <v>0</v>
      </c>
      <c r="K786" s="28">
        <f t="shared" si="179"/>
        <v>0</v>
      </c>
    </row>
    <row r="787" spans="1:11">
      <c r="A787" s="25" t="s">
        <v>65</v>
      </c>
      <c r="B787" s="26" t="s">
        <v>66</v>
      </c>
      <c r="C787" s="27">
        <v>-826469</v>
      </c>
      <c r="D787" s="27">
        <v>0</v>
      </c>
      <c r="E787" s="27">
        <v>0</v>
      </c>
      <c r="F787" s="27">
        <v>-6294123.4400000004</v>
      </c>
      <c r="G787" s="27">
        <f t="shared" si="175"/>
        <v>-5467654.4400000004</v>
      </c>
      <c r="H787" s="27">
        <f t="shared" si="176"/>
        <v>6294123.4400000004</v>
      </c>
      <c r="I787" s="28">
        <f t="shared" si="177"/>
        <v>661.56800073565978</v>
      </c>
      <c r="J787" s="28">
        <f t="shared" si="178"/>
        <v>0</v>
      </c>
      <c r="K787" s="28">
        <f t="shared" si="179"/>
        <v>0</v>
      </c>
    </row>
    <row r="788" spans="1:11">
      <c r="A788" s="31" t="s">
        <v>67</v>
      </c>
      <c r="B788" s="26" t="s">
        <v>68</v>
      </c>
      <c r="C788" s="27">
        <v>-826469</v>
      </c>
      <c r="D788" s="27">
        <v>0</v>
      </c>
      <c r="E788" s="27">
        <v>0</v>
      </c>
      <c r="F788" s="27">
        <v>-6294123.4400000004</v>
      </c>
      <c r="G788" s="27">
        <f t="shared" si="175"/>
        <v>-5467654.4400000004</v>
      </c>
      <c r="H788" s="27">
        <f t="shared" si="176"/>
        <v>6294123.4400000004</v>
      </c>
      <c r="I788" s="28">
        <f t="shared" si="177"/>
        <v>661.56800073565978</v>
      </c>
      <c r="J788" s="28">
        <f t="shared" si="178"/>
        <v>0</v>
      </c>
      <c r="K788" s="28">
        <f t="shared" si="179"/>
        <v>0</v>
      </c>
    </row>
    <row r="789" spans="1:11" ht="39.6">
      <c r="A789" s="36" t="s">
        <v>643</v>
      </c>
      <c r="B789" s="37" t="s">
        <v>644</v>
      </c>
      <c r="C789" s="38"/>
      <c r="D789" s="38"/>
      <c r="E789" s="38"/>
      <c r="F789" s="38"/>
      <c r="G789" s="38"/>
      <c r="H789" s="38"/>
      <c r="I789" s="39"/>
      <c r="J789" s="39"/>
      <c r="K789" s="39"/>
    </row>
    <row r="790" spans="1:11">
      <c r="A790" s="25" t="s">
        <v>28</v>
      </c>
      <c r="B790" s="26" t="s">
        <v>29</v>
      </c>
      <c r="C790" s="27">
        <v>62106296.579999998</v>
      </c>
      <c r="D790" s="27">
        <v>39589109</v>
      </c>
      <c r="E790" s="27">
        <v>24495208</v>
      </c>
      <c r="F790" s="27">
        <v>39667865.25</v>
      </c>
      <c r="G790" s="27">
        <f t="shared" ref="G790:G820" si="180">F790-C790</f>
        <v>-22438431.329999998</v>
      </c>
      <c r="H790" s="27">
        <f t="shared" ref="H790:H820" si="181">E790-F790</f>
        <v>-15172657.25</v>
      </c>
      <c r="I790" s="28">
        <f t="shared" ref="I790:I820" si="182">IF(ISERROR(F790/C790),0,F790/C790*100-100)</f>
        <v>-36.129076382934436</v>
      </c>
      <c r="J790" s="28">
        <f t="shared" ref="J790:J820" si="183">IF(ISERROR(F790/E790),0,F790/E790*100)</f>
        <v>161.94132848351398</v>
      </c>
      <c r="K790" s="28">
        <f t="shared" ref="K790:K820" si="184">IF(ISERROR(F790/D790),0,F790/D790*100)</f>
        <v>100.19893413110157</v>
      </c>
    </row>
    <row r="791" spans="1:11">
      <c r="A791" s="31" t="s">
        <v>102</v>
      </c>
      <c r="B791" s="26" t="s">
        <v>103</v>
      </c>
      <c r="C791" s="27">
        <v>8346.58</v>
      </c>
      <c r="D791" s="27">
        <v>0</v>
      </c>
      <c r="E791" s="27">
        <v>0</v>
      </c>
      <c r="F791" s="27">
        <v>8.75</v>
      </c>
      <c r="G791" s="27">
        <f t="shared" si="180"/>
        <v>-8337.83</v>
      </c>
      <c r="H791" s="27">
        <f t="shared" si="181"/>
        <v>-8.75</v>
      </c>
      <c r="I791" s="28">
        <f t="shared" si="182"/>
        <v>-99.895166643104119</v>
      </c>
      <c r="J791" s="28">
        <f t="shared" si="183"/>
        <v>0</v>
      </c>
      <c r="K791" s="28">
        <f t="shared" si="184"/>
        <v>0</v>
      </c>
    </row>
    <row r="792" spans="1:11">
      <c r="A792" s="31" t="s">
        <v>78</v>
      </c>
      <c r="B792" s="26" t="s">
        <v>79</v>
      </c>
      <c r="C792" s="27">
        <v>0</v>
      </c>
      <c r="D792" s="27">
        <v>0</v>
      </c>
      <c r="E792" s="27">
        <v>0</v>
      </c>
      <c r="F792" s="27">
        <v>78747.5</v>
      </c>
      <c r="G792" s="27">
        <f t="shared" si="180"/>
        <v>78747.5</v>
      </c>
      <c r="H792" s="27">
        <f t="shared" si="181"/>
        <v>-78747.5</v>
      </c>
      <c r="I792" s="28">
        <f t="shared" si="182"/>
        <v>0</v>
      </c>
      <c r="J792" s="28">
        <f t="shared" si="183"/>
        <v>0</v>
      </c>
      <c r="K792" s="28">
        <f t="shared" si="184"/>
        <v>0</v>
      </c>
    </row>
    <row r="793" spans="1:11">
      <c r="A793" s="32" t="s">
        <v>469</v>
      </c>
      <c r="B793" s="26" t="s">
        <v>470</v>
      </c>
      <c r="C793" s="27">
        <v>0</v>
      </c>
      <c r="D793" s="27">
        <v>0</v>
      </c>
      <c r="E793" s="27">
        <v>0</v>
      </c>
      <c r="F793" s="27">
        <v>78747.5</v>
      </c>
      <c r="G793" s="27">
        <f t="shared" si="180"/>
        <v>78747.5</v>
      </c>
      <c r="H793" s="27">
        <f t="shared" si="181"/>
        <v>-78747.5</v>
      </c>
      <c r="I793" s="28">
        <f t="shared" si="182"/>
        <v>0</v>
      </c>
      <c r="J793" s="28">
        <f t="shared" si="183"/>
        <v>0</v>
      </c>
      <c r="K793" s="28">
        <f t="shared" si="184"/>
        <v>0</v>
      </c>
    </row>
    <row r="794" spans="1:11">
      <c r="A794" s="33" t="s">
        <v>471</v>
      </c>
      <c r="B794" s="26" t="s">
        <v>472</v>
      </c>
      <c r="C794" s="27">
        <v>0</v>
      </c>
      <c r="D794" s="27">
        <v>0</v>
      </c>
      <c r="E794" s="27">
        <v>0</v>
      </c>
      <c r="F794" s="27">
        <v>78747.5</v>
      </c>
      <c r="G794" s="27">
        <f t="shared" si="180"/>
        <v>78747.5</v>
      </c>
      <c r="H794" s="27">
        <f t="shared" si="181"/>
        <v>-78747.5</v>
      </c>
      <c r="I794" s="28">
        <f t="shared" si="182"/>
        <v>0</v>
      </c>
      <c r="J794" s="28">
        <f t="shared" si="183"/>
        <v>0</v>
      </c>
      <c r="K794" s="28">
        <f t="shared" si="184"/>
        <v>0</v>
      </c>
    </row>
    <row r="795" spans="1:11" ht="52.8">
      <c r="A795" s="34" t="s">
        <v>475</v>
      </c>
      <c r="B795" s="26" t="s">
        <v>476</v>
      </c>
      <c r="C795" s="27">
        <v>0</v>
      </c>
      <c r="D795" s="27">
        <v>0</v>
      </c>
      <c r="E795" s="27">
        <v>0</v>
      </c>
      <c r="F795" s="27">
        <v>78747.5</v>
      </c>
      <c r="G795" s="27">
        <f t="shared" si="180"/>
        <v>78747.5</v>
      </c>
      <c r="H795" s="27">
        <f t="shared" si="181"/>
        <v>-78747.5</v>
      </c>
      <c r="I795" s="28">
        <f t="shared" si="182"/>
        <v>0</v>
      </c>
      <c r="J795" s="28">
        <f t="shared" si="183"/>
        <v>0</v>
      </c>
      <c r="K795" s="28">
        <f t="shared" si="184"/>
        <v>0</v>
      </c>
    </row>
    <row r="796" spans="1:11">
      <c r="A796" s="31" t="s">
        <v>30</v>
      </c>
      <c r="B796" s="26" t="s">
        <v>31</v>
      </c>
      <c r="C796" s="27">
        <v>62097950</v>
      </c>
      <c r="D796" s="27">
        <v>39589109</v>
      </c>
      <c r="E796" s="27">
        <v>24495208</v>
      </c>
      <c r="F796" s="27">
        <v>39589109</v>
      </c>
      <c r="G796" s="27">
        <f t="shared" si="180"/>
        <v>-22508841</v>
      </c>
      <c r="H796" s="27">
        <f t="shared" si="181"/>
        <v>-15093901</v>
      </c>
      <c r="I796" s="28">
        <f t="shared" si="182"/>
        <v>-36.247317343004084</v>
      </c>
      <c r="J796" s="28">
        <f t="shared" si="183"/>
        <v>161.61981151578709</v>
      </c>
      <c r="K796" s="28">
        <f t="shared" si="184"/>
        <v>100</v>
      </c>
    </row>
    <row r="797" spans="1:11">
      <c r="A797" s="32" t="s">
        <v>32</v>
      </c>
      <c r="B797" s="26" t="s">
        <v>33</v>
      </c>
      <c r="C797" s="27">
        <v>60362647</v>
      </c>
      <c r="D797" s="27">
        <v>34793967</v>
      </c>
      <c r="E797" s="27">
        <v>23495208</v>
      </c>
      <c r="F797" s="27">
        <v>34793967</v>
      </c>
      <c r="G797" s="27">
        <f t="shared" si="180"/>
        <v>-25568680</v>
      </c>
      <c r="H797" s="27">
        <f t="shared" si="181"/>
        <v>-11298759</v>
      </c>
      <c r="I797" s="28">
        <f t="shared" si="182"/>
        <v>-42.358447269550659</v>
      </c>
      <c r="J797" s="28">
        <f t="shared" si="183"/>
        <v>148.089631724052</v>
      </c>
      <c r="K797" s="28">
        <f t="shared" si="184"/>
        <v>100</v>
      </c>
    </row>
    <row r="798" spans="1:11" ht="26.4">
      <c r="A798" s="32" t="s">
        <v>593</v>
      </c>
      <c r="B798" s="26" t="s">
        <v>594</v>
      </c>
      <c r="C798" s="27">
        <v>1735303</v>
      </c>
      <c r="D798" s="27">
        <v>4795142</v>
      </c>
      <c r="E798" s="27">
        <v>1000000</v>
      </c>
      <c r="F798" s="27">
        <v>4795142</v>
      </c>
      <c r="G798" s="27">
        <f t="shared" si="180"/>
        <v>3059839</v>
      </c>
      <c r="H798" s="27">
        <f t="shared" si="181"/>
        <v>-3795142</v>
      </c>
      <c r="I798" s="28">
        <f t="shared" si="182"/>
        <v>176.32880252036676</v>
      </c>
      <c r="J798" s="28">
        <f t="shared" si="183"/>
        <v>479.51420000000002</v>
      </c>
      <c r="K798" s="28">
        <f t="shared" si="184"/>
        <v>100</v>
      </c>
    </row>
    <row r="799" spans="1:11">
      <c r="A799" s="25" t="s">
        <v>34</v>
      </c>
      <c r="B799" s="26" t="s">
        <v>35</v>
      </c>
      <c r="C799" s="27">
        <v>33155433.899999999</v>
      </c>
      <c r="D799" s="27">
        <v>39589109</v>
      </c>
      <c r="E799" s="27">
        <v>24495208</v>
      </c>
      <c r="F799" s="27">
        <v>18271868.82</v>
      </c>
      <c r="G799" s="27">
        <f t="shared" si="180"/>
        <v>-14883565.079999998</v>
      </c>
      <c r="H799" s="27">
        <f t="shared" si="181"/>
        <v>6223339.1799999997</v>
      </c>
      <c r="I799" s="28">
        <f t="shared" si="182"/>
        <v>-44.890273868501531</v>
      </c>
      <c r="J799" s="28">
        <f t="shared" si="183"/>
        <v>74.593646316455036</v>
      </c>
      <c r="K799" s="28">
        <f t="shared" si="184"/>
        <v>46.153776332778797</v>
      </c>
    </row>
    <row r="800" spans="1:11">
      <c r="A800" s="31" t="s">
        <v>36</v>
      </c>
      <c r="B800" s="26" t="s">
        <v>37</v>
      </c>
      <c r="C800" s="27">
        <v>30562640.5</v>
      </c>
      <c r="D800" s="27">
        <v>36583413</v>
      </c>
      <c r="E800" s="27">
        <v>24110333</v>
      </c>
      <c r="F800" s="27">
        <v>16549371.17</v>
      </c>
      <c r="G800" s="27">
        <f t="shared" si="180"/>
        <v>-14013269.33</v>
      </c>
      <c r="H800" s="27">
        <f t="shared" si="181"/>
        <v>7560961.8300000001</v>
      </c>
      <c r="I800" s="28">
        <f t="shared" si="182"/>
        <v>-45.85097720859558</v>
      </c>
      <c r="J800" s="28">
        <f t="shared" si="183"/>
        <v>68.640160092355416</v>
      </c>
      <c r="K800" s="28">
        <f t="shared" si="184"/>
        <v>45.237362544604572</v>
      </c>
    </row>
    <row r="801" spans="1:11">
      <c r="A801" s="32" t="s">
        <v>38</v>
      </c>
      <c r="B801" s="26" t="s">
        <v>39</v>
      </c>
      <c r="C801" s="27">
        <v>1055630.99</v>
      </c>
      <c r="D801" s="27">
        <v>1548876</v>
      </c>
      <c r="E801" s="27">
        <v>1058363</v>
      </c>
      <c r="F801" s="27">
        <v>968854.34</v>
      </c>
      <c r="G801" s="27">
        <f t="shared" si="180"/>
        <v>-86776.650000000023</v>
      </c>
      <c r="H801" s="27">
        <f t="shared" si="181"/>
        <v>89508.660000000033</v>
      </c>
      <c r="I801" s="28">
        <f t="shared" si="182"/>
        <v>-8.2203583280555392</v>
      </c>
      <c r="J801" s="28">
        <f t="shared" si="183"/>
        <v>91.542725888943593</v>
      </c>
      <c r="K801" s="28">
        <f t="shared" si="184"/>
        <v>62.552091968627565</v>
      </c>
    </row>
    <row r="802" spans="1:11">
      <c r="A802" s="33" t="s">
        <v>40</v>
      </c>
      <c r="B802" s="26" t="s">
        <v>41</v>
      </c>
      <c r="C802" s="27">
        <v>781591.53</v>
      </c>
      <c r="D802" s="27">
        <v>1207076</v>
      </c>
      <c r="E802" s="27">
        <v>785879</v>
      </c>
      <c r="F802" s="27">
        <v>737155.32</v>
      </c>
      <c r="G802" s="27">
        <f t="shared" si="180"/>
        <v>-44436.210000000079</v>
      </c>
      <c r="H802" s="27">
        <f t="shared" si="181"/>
        <v>48723.680000000051</v>
      </c>
      <c r="I802" s="28">
        <f t="shared" si="182"/>
        <v>-5.6853494817171395</v>
      </c>
      <c r="J802" s="28">
        <f t="shared" si="183"/>
        <v>93.800104087270427</v>
      </c>
      <c r="K802" s="28">
        <f t="shared" si="184"/>
        <v>61.069503494394716</v>
      </c>
    </row>
    <row r="803" spans="1:11">
      <c r="A803" s="33" t="s">
        <v>42</v>
      </c>
      <c r="B803" s="26" t="s">
        <v>43</v>
      </c>
      <c r="C803" s="27">
        <v>274039.46000000002</v>
      </c>
      <c r="D803" s="27">
        <v>341800</v>
      </c>
      <c r="E803" s="27">
        <v>272484</v>
      </c>
      <c r="F803" s="27">
        <v>231699.02</v>
      </c>
      <c r="G803" s="27">
        <f t="shared" si="180"/>
        <v>-42340.440000000031</v>
      </c>
      <c r="H803" s="27">
        <f t="shared" si="181"/>
        <v>40784.98000000001</v>
      </c>
      <c r="I803" s="28">
        <f t="shared" si="182"/>
        <v>-15.450490232319098</v>
      </c>
      <c r="J803" s="28">
        <f t="shared" si="183"/>
        <v>85.032156016500053</v>
      </c>
      <c r="K803" s="28">
        <f t="shared" si="184"/>
        <v>67.787893504973667</v>
      </c>
    </row>
    <row r="804" spans="1:11">
      <c r="A804" s="34" t="s">
        <v>44</v>
      </c>
      <c r="B804" s="26" t="s">
        <v>45</v>
      </c>
      <c r="C804" s="27">
        <v>335.59</v>
      </c>
      <c r="D804" s="27">
        <v>0</v>
      </c>
      <c r="E804" s="27">
        <v>0</v>
      </c>
      <c r="F804" s="27">
        <v>0</v>
      </c>
      <c r="G804" s="27">
        <f t="shared" si="180"/>
        <v>-335.59</v>
      </c>
      <c r="H804" s="27">
        <f t="shared" si="181"/>
        <v>0</v>
      </c>
      <c r="I804" s="28">
        <f t="shared" si="182"/>
        <v>-100</v>
      </c>
      <c r="J804" s="28">
        <f t="shared" si="183"/>
        <v>0</v>
      </c>
      <c r="K804" s="28">
        <f t="shared" si="184"/>
        <v>0</v>
      </c>
    </row>
    <row r="805" spans="1:11">
      <c r="A805" s="32" t="s">
        <v>46</v>
      </c>
      <c r="B805" s="26" t="s">
        <v>47</v>
      </c>
      <c r="C805" s="27">
        <v>24841383.280000001</v>
      </c>
      <c r="D805" s="27">
        <v>25670604</v>
      </c>
      <c r="E805" s="27">
        <v>18988970</v>
      </c>
      <c r="F805" s="27">
        <v>10409209.4</v>
      </c>
      <c r="G805" s="27">
        <f t="shared" si="180"/>
        <v>-14432173.880000001</v>
      </c>
      <c r="H805" s="27">
        <f t="shared" si="181"/>
        <v>8579760.5999999996</v>
      </c>
      <c r="I805" s="28">
        <f t="shared" si="182"/>
        <v>-58.097303669958919</v>
      </c>
      <c r="J805" s="28">
        <f t="shared" si="183"/>
        <v>54.817135421247173</v>
      </c>
      <c r="K805" s="28">
        <f t="shared" si="184"/>
        <v>40.549140955156339</v>
      </c>
    </row>
    <row r="806" spans="1:11">
      <c r="A806" s="33" t="s">
        <v>48</v>
      </c>
      <c r="B806" s="26" t="s">
        <v>49</v>
      </c>
      <c r="C806" s="27">
        <v>24841383.280000001</v>
      </c>
      <c r="D806" s="27">
        <v>25670604</v>
      </c>
      <c r="E806" s="27">
        <v>18988970</v>
      </c>
      <c r="F806" s="27">
        <v>10409209.4</v>
      </c>
      <c r="G806" s="27">
        <f t="shared" si="180"/>
        <v>-14432173.880000001</v>
      </c>
      <c r="H806" s="27">
        <f t="shared" si="181"/>
        <v>8579760.5999999996</v>
      </c>
      <c r="I806" s="28">
        <f t="shared" si="182"/>
        <v>-58.097303669958919</v>
      </c>
      <c r="J806" s="28">
        <f t="shared" si="183"/>
        <v>54.817135421247173</v>
      </c>
      <c r="K806" s="28">
        <f t="shared" si="184"/>
        <v>40.549140955156339</v>
      </c>
    </row>
    <row r="807" spans="1:11" ht="26.4">
      <c r="A807" s="32" t="s">
        <v>52</v>
      </c>
      <c r="B807" s="26" t="s">
        <v>53</v>
      </c>
      <c r="C807" s="27">
        <v>4665626.2300000004</v>
      </c>
      <c r="D807" s="27">
        <v>9363933</v>
      </c>
      <c r="E807" s="27">
        <v>4063000</v>
      </c>
      <c r="F807" s="27">
        <v>5171307.43</v>
      </c>
      <c r="G807" s="27">
        <f t="shared" si="180"/>
        <v>505681.19999999925</v>
      </c>
      <c r="H807" s="27">
        <f t="shared" si="181"/>
        <v>-1108307.4299999997</v>
      </c>
      <c r="I807" s="28">
        <f t="shared" si="182"/>
        <v>10.838442152705397</v>
      </c>
      <c r="J807" s="28">
        <f t="shared" si="183"/>
        <v>127.27805636229385</v>
      </c>
      <c r="K807" s="28">
        <f t="shared" si="184"/>
        <v>55.225805545597126</v>
      </c>
    </row>
    <row r="808" spans="1:11" ht="52.8">
      <c r="A808" s="33" t="s">
        <v>163</v>
      </c>
      <c r="B808" s="26" t="s">
        <v>164</v>
      </c>
      <c r="C808" s="27">
        <v>3811802.98</v>
      </c>
      <c r="D808" s="27">
        <v>4568791</v>
      </c>
      <c r="E808" s="27">
        <v>3063000</v>
      </c>
      <c r="F808" s="27">
        <v>3218600.19</v>
      </c>
      <c r="G808" s="27">
        <f t="shared" si="180"/>
        <v>-593202.79</v>
      </c>
      <c r="H808" s="27">
        <f t="shared" si="181"/>
        <v>-155600.18999999994</v>
      </c>
      <c r="I808" s="28">
        <f t="shared" si="182"/>
        <v>-15.562262612009391</v>
      </c>
      <c r="J808" s="28">
        <f t="shared" si="183"/>
        <v>105.07999314397649</v>
      </c>
      <c r="K808" s="28">
        <f t="shared" si="184"/>
        <v>70.447525176791842</v>
      </c>
    </row>
    <row r="809" spans="1:11" ht="39.6">
      <c r="A809" s="34" t="s">
        <v>165</v>
      </c>
      <c r="B809" s="26" t="s">
        <v>166</v>
      </c>
      <c r="C809" s="27">
        <v>21510.83</v>
      </c>
      <c r="D809" s="27">
        <v>50000</v>
      </c>
      <c r="E809" s="27">
        <v>0</v>
      </c>
      <c r="F809" s="27">
        <v>1044.96</v>
      </c>
      <c r="G809" s="27">
        <f t="shared" si="180"/>
        <v>-20465.870000000003</v>
      </c>
      <c r="H809" s="27">
        <f t="shared" si="181"/>
        <v>-1044.96</v>
      </c>
      <c r="I809" s="28">
        <f t="shared" si="182"/>
        <v>-95.142167921925846</v>
      </c>
      <c r="J809" s="28">
        <f t="shared" si="183"/>
        <v>0</v>
      </c>
      <c r="K809" s="28">
        <f t="shared" si="184"/>
        <v>2.0899199999999998</v>
      </c>
    </row>
    <row r="810" spans="1:11" ht="66">
      <c r="A810" s="34" t="s">
        <v>190</v>
      </c>
      <c r="B810" s="26" t="s">
        <v>191</v>
      </c>
      <c r="C810" s="27">
        <v>3790292.15</v>
      </c>
      <c r="D810" s="27">
        <v>4518791</v>
      </c>
      <c r="E810" s="27">
        <v>3063000</v>
      </c>
      <c r="F810" s="27">
        <v>3217555.23</v>
      </c>
      <c r="G810" s="27">
        <f t="shared" si="180"/>
        <v>-572736.91999999993</v>
      </c>
      <c r="H810" s="27">
        <f t="shared" si="181"/>
        <v>-154555.22999999998</v>
      </c>
      <c r="I810" s="28">
        <f t="shared" si="182"/>
        <v>-15.110627290300044</v>
      </c>
      <c r="J810" s="28">
        <f t="shared" si="183"/>
        <v>105.0458775710088</v>
      </c>
      <c r="K810" s="28">
        <f t="shared" si="184"/>
        <v>71.203895688028069</v>
      </c>
    </row>
    <row r="811" spans="1:11">
      <c r="A811" s="33" t="s">
        <v>192</v>
      </c>
      <c r="B811" s="26" t="s">
        <v>193</v>
      </c>
      <c r="C811" s="27">
        <v>853823.25</v>
      </c>
      <c r="D811" s="27">
        <v>4795142</v>
      </c>
      <c r="E811" s="27">
        <v>1000000</v>
      </c>
      <c r="F811" s="27">
        <v>1952707.24</v>
      </c>
      <c r="G811" s="27">
        <f t="shared" si="180"/>
        <v>1098883.99</v>
      </c>
      <c r="H811" s="27">
        <f t="shared" si="181"/>
        <v>-952707.24</v>
      </c>
      <c r="I811" s="28">
        <f t="shared" si="182"/>
        <v>128.70157728780515</v>
      </c>
      <c r="J811" s="28">
        <f t="shared" si="183"/>
        <v>195.270724</v>
      </c>
      <c r="K811" s="28">
        <f t="shared" si="184"/>
        <v>40.722615513784575</v>
      </c>
    </row>
    <row r="812" spans="1:11">
      <c r="A812" s="31" t="s">
        <v>60</v>
      </c>
      <c r="B812" s="26" t="s">
        <v>61</v>
      </c>
      <c r="C812" s="27">
        <v>2592793.4</v>
      </c>
      <c r="D812" s="27">
        <v>3005696</v>
      </c>
      <c r="E812" s="27">
        <v>384875</v>
      </c>
      <c r="F812" s="27">
        <v>1722497.65</v>
      </c>
      <c r="G812" s="27">
        <f t="shared" si="180"/>
        <v>-870295.75</v>
      </c>
      <c r="H812" s="27">
        <f t="shared" si="181"/>
        <v>-1337622.6499999999</v>
      </c>
      <c r="I812" s="28">
        <f t="shared" si="182"/>
        <v>-33.56595053042021</v>
      </c>
      <c r="J812" s="28">
        <f t="shared" si="183"/>
        <v>447.54729457616105</v>
      </c>
      <c r="K812" s="28">
        <f t="shared" si="184"/>
        <v>57.307779961779239</v>
      </c>
    </row>
    <row r="813" spans="1:11">
      <c r="A813" s="32" t="s">
        <v>62</v>
      </c>
      <c r="B813" s="26" t="s">
        <v>63</v>
      </c>
      <c r="C813" s="27">
        <v>668085.53</v>
      </c>
      <c r="D813" s="27">
        <v>1055696</v>
      </c>
      <c r="E813" s="27">
        <v>384875</v>
      </c>
      <c r="F813" s="27">
        <v>437230.79</v>
      </c>
      <c r="G813" s="27">
        <f t="shared" si="180"/>
        <v>-230854.74000000005</v>
      </c>
      <c r="H813" s="27">
        <f t="shared" si="181"/>
        <v>-52355.789999999979</v>
      </c>
      <c r="I813" s="28">
        <f t="shared" si="182"/>
        <v>-34.554668471864687</v>
      </c>
      <c r="J813" s="28">
        <f t="shared" si="183"/>
        <v>113.60332315686912</v>
      </c>
      <c r="K813" s="28">
        <f t="shared" si="184"/>
        <v>41.416353760931173</v>
      </c>
    </row>
    <row r="814" spans="1:11">
      <c r="A814" s="32" t="s">
        <v>194</v>
      </c>
      <c r="B814" s="26" t="s">
        <v>195</v>
      </c>
      <c r="C814" s="27">
        <v>1924707.87</v>
      </c>
      <c r="D814" s="27">
        <v>1950000</v>
      </c>
      <c r="E814" s="27">
        <v>0</v>
      </c>
      <c r="F814" s="27">
        <v>1285266.8600000001</v>
      </c>
      <c r="G814" s="27">
        <f t="shared" si="180"/>
        <v>-639441.01</v>
      </c>
      <c r="H814" s="27">
        <f t="shared" si="181"/>
        <v>-1285266.8600000001</v>
      </c>
      <c r="I814" s="28">
        <f t="shared" si="182"/>
        <v>-33.222756552660641</v>
      </c>
      <c r="J814" s="28">
        <f t="shared" si="183"/>
        <v>0</v>
      </c>
      <c r="K814" s="28">
        <f t="shared" si="184"/>
        <v>65.911121025641023</v>
      </c>
    </row>
    <row r="815" spans="1:11" ht="52.8">
      <c r="A815" s="33" t="s">
        <v>317</v>
      </c>
      <c r="B815" s="26" t="s">
        <v>318</v>
      </c>
      <c r="C815" s="27">
        <v>1924707.87</v>
      </c>
      <c r="D815" s="27">
        <v>1950000</v>
      </c>
      <c r="E815" s="27">
        <v>0</v>
      </c>
      <c r="F815" s="27">
        <v>1285266.8600000001</v>
      </c>
      <c r="G815" s="27">
        <f t="shared" si="180"/>
        <v>-639441.01</v>
      </c>
      <c r="H815" s="27">
        <f t="shared" si="181"/>
        <v>-1285266.8600000001</v>
      </c>
      <c r="I815" s="28">
        <f t="shared" si="182"/>
        <v>-33.222756552660641</v>
      </c>
      <c r="J815" s="28">
        <f t="shared" si="183"/>
        <v>0</v>
      </c>
      <c r="K815" s="28">
        <f t="shared" si="184"/>
        <v>65.911121025641023</v>
      </c>
    </row>
    <row r="816" spans="1:11" ht="39.6">
      <c r="A816" s="34" t="s">
        <v>319</v>
      </c>
      <c r="B816" s="26" t="s">
        <v>320</v>
      </c>
      <c r="C816" s="27">
        <v>1387924.28</v>
      </c>
      <c r="D816" s="27">
        <v>1950000</v>
      </c>
      <c r="E816" s="27">
        <v>0</v>
      </c>
      <c r="F816" s="27">
        <v>1285266.8600000001</v>
      </c>
      <c r="G816" s="27">
        <f t="shared" si="180"/>
        <v>-102657.41999999993</v>
      </c>
      <c r="H816" s="27">
        <f t="shared" si="181"/>
        <v>-1285266.8600000001</v>
      </c>
      <c r="I816" s="28">
        <f t="shared" si="182"/>
        <v>-7.3964712253610827</v>
      </c>
      <c r="J816" s="28">
        <f t="shared" si="183"/>
        <v>0</v>
      </c>
      <c r="K816" s="28">
        <f t="shared" si="184"/>
        <v>65.911121025641023</v>
      </c>
    </row>
    <row r="817" spans="1:11" ht="66">
      <c r="A817" s="34" t="s">
        <v>321</v>
      </c>
      <c r="B817" s="26" t="s">
        <v>322</v>
      </c>
      <c r="C817" s="27">
        <v>536783.59</v>
      </c>
      <c r="D817" s="27">
        <v>0</v>
      </c>
      <c r="E817" s="27">
        <v>0</v>
      </c>
      <c r="F817" s="27">
        <v>0</v>
      </c>
      <c r="G817" s="27">
        <f t="shared" si="180"/>
        <v>-536783.59</v>
      </c>
      <c r="H817" s="27">
        <f t="shared" si="181"/>
        <v>0</v>
      </c>
      <c r="I817" s="28">
        <f t="shared" si="182"/>
        <v>-100</v>
      </c>
      <c r="J817" s="28">
        <f t="shared" si="183"/>
        <v>0</v>
      </c>
      <c r="K817" s="28">
        <f t="shared" si="184"/>
        <v>0</v>
      </c>
    </row>
    <row r="818" spans="1:11">
      <c r="A818" s="25"/>
      <c r="B818" s="26" t="s">
        <v>64</v>
      </c>
      <c r="C818" s="27">
        <v>28950862.68</v>
      </c>
      <c r="D818" s="27">
        <v>0</v>
      </c>
      <c r="E818" s="27">
        <v>0</v>
      </c>
      <c r="F818" s="27">
        <v>21395996.43</v>
      </c>
      <c r="G818" s="27">
        <f t="shared" si="180"/>
        <v>-7554866.25</v>
      </c>
      <c r="H818" s="27">
        <f t="shared" si="181"/>
        <v>-21395996.43</v>
      </c>
      <c r="I818" s="28">
        <f t="shared" si="182"/>
        <v>-26.095478858455905</v>
      </c>
      <c r="J818" s="28">
        <f t="shared" si="183"/>
        <v>0</v>
      </c>
      <c r="K818" s="28">
        <f t="shared" si="184"/>
        <v>0</v>
      </c>
    </row>
    <row r="819" spans="1:11">
      <c r="A819" s="25" t="s">
        <v>65</v>
      </c>
      <c r="B819" s="26" t="s">
        <v>66</v>
      </c>
      <c r="C819" s="27">
        <v>-28950862.68</v>
      </c>
      <c r="D819" s="27">
        <v>0</v>
      </c>
      <c r="E819" s="27">
        <v>0</v>
      </c>
      <c r="F819" s="27">
        <v>-21395996.43</v>
      </c>
      <c r="G819" s="27">
        <f t="shared" si="180"/>
        <v>7554866.25</v>
      </c>
      <c r="H819" s="27">
        <f t="shared" si="181"/>
        <v>21395996.43</v>
      </c>
      <c r="I819" s="28">
        <f t="shared" si="182"/>
        <v>-26.095478858455905</v>
      </c>
      <c r="J819" s="28">
        <f t="shared" si="183"/>
        <v>0</v>
      </c>
      <c r="K819" s="28">
        <f t="shared" si="184"/>
        <v>0</v>
      </c>
    </row>
    <row r="820" spans="1:11">
      <c r="A820" s="31" t="s">
        <v>67</v>
      </c>
      <c r="B820" s="26" t="s">
        <v>68</v>
      </c>
      <c r="C820" s="27">
        <v>-28950862.68</v>
      </c>
      <c r="D820" s="27">
        <v>0</v>
      </c>
      <c r="E820" s="27">
        <v>0</v>
      </c>
      <c r="F820" s="27">
        <v>-21395996.43</v>
      </c>
      <c r="G820" s="27">
        <f t="shared" si="180"/>
        <v>7554866.25</v>
      </c>
      <c r="H820" s="27">
        <f t="shared" si="181"/>
        <v>21395996.43</v>
      </c>
      <c r="I820" s="28">
        <f t="shared" si="182"/>
        <v>-26.095478858455905</v>
      </c>
      <c r="J820" s="28">
        <f t="shared" si="183"/>
        <v>0</v>
      </c>
      <c r="K820" s="28">
        <f t="shared" si="184"/>
        <v>0</v>
      </c>
    </row>
    <row r="821" spans="1:11" ht="39.6">
      <c r="A821" s="40" t="s">
        <v>645</v>
      </c>
      <c r="B821" s="37" t="s">
        <v>646</v>
      </c>
      <c r="C821" s="38"/>
      <c r="D821" s="38"/>
      <c r="E821" s="38"/>
      <c r="F821" s="38"/>
      <c r="G821" s="38"/>
      <c r="H821" s="38"/>
      <c r="I821" s="39"/>
      <c r="J821" s="39"/>
      <c r="K821" s="39"/>
    </row>
    <row r="822" spans="1:11">
      <c r="A822" s="25" t="s">
        <v>28</v>
      </c>
      <c r="B822" s="26" t="s">
        <v>29</v>
      </c>
      <c r="C822" s="27">
        <v>30340151.579999998</v>
      </c>
      <c r="D822" s="27">
        <v>0</v>
      </c>
      <c r="E822" s="27">
        <v>0</v>
      </c>
      <c r="F822" s="27">
        <v>0</v>
      </c>
      <c r="G822" s="27">
        <f t="shared" ref="G822:G841" si="185">F822-C822</f>
        <v>-30340151.579999998</v>
      </c>
      <c r="H822" s="27">
        <f t="shared" ref="H822:H841" si="186">E822-F822</f>
        <v>0</v>
      </c>
      <c r="I822" s="28">
        <f t="shared" ref="I822:I841" si="187">IF(ISERROR(F822/C822),0,F822/C822*100-100)</f>
        <v>-100</v>
      </c>
      <c r="J822" s="28">
        <f t="shared" ref="J822:J841" si="188">IF(ISERROR(F822/E822),0,F822/E822*100)</f>
        <v>0</v>
      </c>
      <c r="K822" s="28">
        <f t="shared" ref="K822:K841" si="189">IF(ISERROR(F822/D822),0,F822/D822*100)</f>
        <v>0</v>
      </c>
    </row>
    <row r="823" spans="1:11">
      <c r="A823" s="31" t="s">
        <v>102</v>
      </c>
      <c r="B823" s="26" t="s">
        <v>103</v>
      </c>
      <c r="C823" s="27">
        <v>8346.58</v>
      </c>
      <c r="D823" s="27">
        <v>0</v>
      </c>
      <c r="E823" s="27">
        <v>0</v>
      </c>
      <c r="F823" s="27">
        <v>0</v>
      </c>
      <c r="G823" s="27">
        <f t="shared" si="185"/>
        <v>-8346.58</v>
      </c>
      <c r="H823" s="27">
        <f t="shared" si="186"/>
        <v>0</v>
      </c>
      <c r="I823" s="28">
        <f t="shared" si="187"/>
        <v>-100</v>
      </c>
      <c r="J823" s="28">
        <f t="shared" si="188"/>
        <v>0</v>
      </c>
      <c r="K823" s="28">
        <f t="shared" si="189"/>
        <v>0</v>
      </c>
    </row>
    <row r="824" spans="1:11">
      <c r="A824" s="31" t="s">
        <v>30</v>
      </c>
      <c r="B824" s="26" t="s">
        <v>31</v>
      </c>
      <c r="C824" s="27">
        <v>30331805</v>
      </c>
      <c r="D824" s="27">
        <v>0</v>
      </c>
      <c r="E824" s="27">
        <v>0</v>
      </c>
      <c r="F824" s="27">
        <v>0</v>
      </c>
      <c r="G824" s="27">
        <f t="shared" si="185"/>
        <v>-30331805</v>
      </c>
      <c r="H824" s="27">
        <f t="shared" si="186"/>
        <v>0</v>
      </c>
      <c r="I824" s="28">
        <f t="shared" si="187"/>
        <v>-100</v>
      </c>
      <c r="J824" s="28">
        <f t="shared" si="188"/>
        <v>0</v>
      </c>
      <c r="K824" s="28">
        <f t="shared" si="189"/>
        <v>0</v>
      </c>
    </row>
    <row r="825" spans="1:11">
      <c r="A825" s="32" t="s">
        <v>32</v>
      </c>
      <c r="B825" s="26" t="s">
        <v>33</v>
      </c>
      <c r="C825" s="27">
        <v>30331805</v>
      </c>
      <c r="D825" s="27">
        <v>0</v>
      </c>
      <c r="E825" s="27">
        <v>0</v>
      </c>
      <c r="F825" s="27">
        <v>0</v>
      </c>
      <c r="G825" s="27">
        <f t="shared" si="185"/>
        <v>-30331805</v>
      </c>
      <c r="H825" s="27">
        <f t="shared" si="186"/>
        <v>0</v>
      </c>
      <c r="I825" s="28">
        <f t="shared" si="187"/>
        <v>-100</v>
      </c>
      <c r="J825" s="28">
        <f t="shared" si="188"/>
        <v>0</v>
      </c>
      <c r="K825" s="28">
        <f t="shared" si="189"/>
        <v>0</v>
      </c>
    </row>
    <row r="826" spans="1:11">
      <c r="A826" s="25" t="s">
        <v>34</v>
      </c>
      <c r="B826" s="26" t="s">
        <v>35</v>
      </c>
      <c r="C826" s="27">
        <v>19032137.710000001</v>
      </c>
      <c r="D826" s="27">
        <v>0</v>
      </c>
      <c r="E826" s="27">
        <v>0</v>
      </c>
      <c r="F826" s="27">
        <v>0</v>
      </c>
      <c r="G826" s="27">
        <f t="shared" si="185"/>
        <v>-19032137.710000001</v>
      </c>
      <c r="H826" s="27">
        <f t="shared" si="186"/>
        <v>0</v>
      </c>
      <c r="I826" s="28">
        <f t="shared" si="187"/>
        <v>-100</v>
      </c>
      <c r="J826" s="28">
        <f t="shared" si="188"/>
        <v>0</v>
      </c>
      <c r="K826" s="28">
        <f t="shared" si="189"/>
        <v>0</v>
      </c>
    </row>
    <row r="827" spans="1:11">
      <c r="A827" s="31" t="s">
        <v>36</v>
      </c>
      <c r="B827" s="26" t="s">
        <v>37</v>
      </c>
      <c r="C827" s="27">
        <v>17604844.870000001</v>
      </c>
      <c r="D827" s="27">
        <v>0</v>
      </c>
      <c r="E827" s="27">
        <v>0</v>
      </c>
      <c r="F827" s="27">
        <v>0</v>
      </c>
      <c r="G827" s="27">
        <f t="shared" si="185"/>
        <v>-17604844.870000001</v>
      </c>
      <c r="H827" s="27">
        <f t="shared" si="186"/>
        <v>0</v>
      </c>
      <c r="I827" s="28">
        <f t="shared" si="187"/>
        <v>-100</v>
      </c>
      <c r="J827" s="28">
        <f t="shared" si="188"/>
        <v>0</v>
      </c>
      <c r="K827" s="28">
        <f t="shared" si="189"/>
        <v>0</v>
      </c>
    </row>
    <row r="828" spans="1:11">
      <c r="A828" s="32" t="s">
        <v>46</v>
      </c>
      <c r="B828" s="26" t="s">
        <v>47</v>
      </c>
      <c r="C828" s="27">
        <v>16247019.310000001</v>
      </c>
      <c r="D828" s="27">
        <v>0</v>
      </c>
      <c r="E828" s="27">
        <v>0</v>
      </c>
      <c r="F828" s="27">
        <v>0</v>
      </c>
      <c r="G828" s="27">
        <f t="shared" si="185"/>
        <v>-16247019.310000001</v>
      </c>
      <c r="H828" s="27">
        <f t="shared" si="186"/>
        <v>0</v>
      </c>
      <c r="I828" s="28">
        <f t="shared" si="187"/>
        <v>-100</v>
      </c>
      <c r="J828" s="28">
        <f t="shared" si="188"/>
        <v>0</v>
      </c>
      <c r="K828" s="28">
        <f t="shared" si="189"/>
        <v>0</v>
      </c>
    </row>
    <row r="829" spans="1:11">
      <c r="A829" s="33" t="s">
        <v>48</v>
      </c>
      <c r="B829" s="26" t="s">
        <v>49</v>
      </c>
      <c r="C829" s="27">
        <v>16247019.310000001</v>
      </c>
      <c r="D829" s="27">
        <v>0</v>
      </c>
      <c r="E829" s="27">
        <v>0</v>
      </c>
      <c r="F829" s="27">
        <v>0</v>
      </c>
      <c r="G829" s="27">
        <f t="shared" si="185"/>
        <v>-16247019.310000001</v>
      </c>
      <c r="H829" s="27">
        <f t="shared" si="186"/>
        <v>0</v>
      </c>
      <c r="I829" s="28">
        <f t="shared" si="187"/>
        <v>-100</v>
      </c>
      <c r="J829" s="28">
        <f t="shared" si="188"/>
        <v>0</v>
      </c>
      <c r="K829" s="28">
        <f t="shared" si="189"/>
        <v>0</v>
      </c>
    </row>
    <row r="830" spans="1:11" ht="26.4">
      <c r="A830" s="32" t="s">
        <v>52</v>
      </c>
      <c r="B830" s="26" t="s">
        <v>53</v>
      </c>
      <c r="C830" s="27">
        <v>1357825.56</v>
      </c>
      <c r="D830" s="27">
        <v>0</v>
      </c>
      <c r="E830" s="27">
        <v>0</v>
      </c>
      <c r="F830" s="27">
        <v>0</v>
      </c>
      <c r="G830" s="27">
        <f t="shared" si="185"/>
        <v>-1357825.56</v>
      </c>
      <c r="H830" s="27">
        <f t="shared" si="186"/>
        <v>0</v>
      </c>
      <c r="I830" s="28">
        <f t="shared" si="187"/>
        <v>-100</v>
      </c>
      <c r="J830" s="28">
        <f t="shared" si="188"/>
        <v>0</v>
      </c>
      <c r="K830" s="28">
        <f t="shared" si="189"/>
        <v>0</v>
      </c>
    </row>
    <row r="831" spans="1:11" ht="52.8">
      <c r="A831" s="33" t="s">
        <v>163</v>
      </c>
      <c r="B831" s="26" t="s">
        <v>164</v>
      </c>
      <c r="C831" s="27">
        <v>1357825.56</v>
      </c>
      <c r="D831" s="27">
        <v>0</v>
      </c>
      <c r="E831" s="27">
        <v>0</v>
      </c>
      <c r="F831" s="27">
        <v>0</v>
      </c>
      <c r="G831" s="27">
        <f t="shared" si="185"/>
        <v>-1357825.56</v>
      </c>
      <c r="H831" s="27">
        <f t="shared" si="186"/>
        <v>0</v>
      </c>
      <c r="I831" s="28">
        <f t="shared" si="187"/>
        <v>-100</v>
      </c>
      <c r="J831" s="28">
        <f t="shared" si="188"/>
        <v>0</v>
      </c>
      <c r="K831" s="28">
        <f t="shared" si="189"/>
        <v>0</v>
      </c>
    </row>
    <row r="832" spans="1:11" ht="39.6">
      <c r="A832" s="34" t="s">
        <v>165</v>
      </c>
      <c r="B832" s="26" t="s">
        <v>166</v>
      </c>
      <c r="C832" s="27">
        <v>21510.83</v>
      </c>
      <c r="D832" s="27">
        <v>0</v>
      </c>
      <c r="E832" s="27">
        <v>0</v>
      </c>
      <c r="F832" s="27">
        <v>0</v>
      </c>
      <c r="G832" s="27">
        <f t="shared" si="185"/>
        <v>-21510.83</v>
      </c>
      <c r="H832" s="27">
        <f t="shared" si="186"/>
        <v>0</v>
      </c>
      <c r="I832" s="28">
        <f t="shared" si="187"/>
        <v>-100</v>
      </c>
      <c r="J832" s="28">
        <f t="shared" si="188"/>
        <v>0</v>
      </c>
      <c r="K832" s="28">
        <f t="shared" si="189"/>
        <v>0</v>
      </c>
    </row>
    <row r="833" spans="1:11" ht="66">
      <c r="A833" s="34" t="s">
        <v>190</v>
      </c>
      <c r="B833" s="26" t="s">
        <v>191</v>
      </c>
      <c r="C833" s="27">
        <v>1336314.73</v>
      </c>
      <c r="D833" s="27">
        <v>0</v>
      </c>
      <c r="E833" s="27">
        <v>0</v>
      </c>
      <c r="F833" s="27">
        <v>0</v>
      </c>
      <c r="G833" s="27">
        <f t="shared" si="185"/>
        <v>-1336314.73</v>
      </c>
      <c r="H833" s="27">
        <f t="shared" si="186"/>
        <v>0</v>
      </c>
      <c r="I833" s="28">
        <f t="shared" si="187"/>
        <v>-100</v>
      </c>
      <c r="J833" s="28">
        <f t="shared" si="188"/>
        <v>0</v>
      </c>
      <c r="K833" s="28">
        <f t="shared" si="189"/>
        <v>0</v>
      </c>
    </row>
    <row r="834" spans="1:11">
      <c r="A834" s="31" t="s">
        <v>60</v>
      </c>
      <c r="B834" s="26" t="s">
        <v>61</v>
      </c>
      <c r="C834" s="27">
        <v>1427292.84</v>
      </c>
      <c r="D834" s="27">
        <v>0</v>
      </c>
      <c r="E834" s="27">
        <v>0</v>
      </c>
      <c r="F834" s="27">
        <v>0</v>
      </c>
      <c r="G834" s="27">
        <f t="shared" si="185"/>
        <v>-1427292.84</v>
      </c>
      <c r="H834" s="27">
        <f t="shared" si="186"/>
        <v>0</v>
      </c>
      <c r="I834" s="28">
        <f t="shared" si="187"/>
        <v>-100</v>
      </c>
      <c r="J834" s="28">
        <f t="shared" si="188"/>
        <v>0</v>
      </c>
      <c r="K834" s="28">
        <f t="shared" si="189"/>
        <v>0</v>
      </c>
    </row>
    <row r="835" spans="1:11">
      <c r="A835" s="32" t="s">
        <v>194</v>
      </c>
      <c r="B835" s="26" t="s">
        <v>195</v>
      </c>
      <c r="C835" s="27">
        <v>1427292.84</v>
      </c>
      <c r="D835" s="27">
        <v>0</v>
      </c>
      <c r="E835" s="27">
        <v>0</v>
      </c>
      <c r="F835" s="27">
        <v>0</v>
      </c>
      <c r="G835" s="27">
        <f t="shared" si="185"/>
        <v>-1427292.84</v>
      </c>
      <c r="H835" s="27">
        <f t="shared" si="186"/>
        <v>0</v>
      </c>
      <c r="I835" s="28">
        <f t="shared" si="187"/>
        <v>-100</v>
      </c>
      <c r="J835" s="28">
        <f t="shared" si="188"/>
        <v>0</v>
      </c>
      <c r="K835" s="28">
        <f t="shared" si="189"/>
        <v>0</v>
      </c>
    </row>
    <row r="836" spans="1:11" ht="52.8">
      <c r="A836" s="33" t="s">
        <v>317</v>
      </c>
      <c r="B836" s="26" t="s">
        <v>318</v>
      </c>
      <c r="C836" s="27">
        <v>1427292.84</v>
      </c>
      <c r="D836" s="27">
        <v>0</v>
      </c>
      <c r="E836" s="27">
        <v>0</v>
      </c>
      <c r="F836" s="27">
        <v>0</v>
      </c>
      <c r="G836" s="27">
        <f t="shared" si="185"/>
        <v>-1427292.84</v>
      </c>
      <c r="H836" s="27">
        <f t="shared" si="186"/>
        <v>0</v>
      </c>
      <c r="I836" s="28">
        <f t="shared" si="187"/>
        <v>-100</v>
      </c>
      <c r="J836" s="28">
        <f t="shared" si="188"/>
        <v>0</v>
      </c>
      <c r="K836" s="28">
        <f t="shared" si="189"/>
        <v>0</v>
      </c>
    </row>
    <row r="837" spans="1:11" ht="39.6">
      <c r="A837" s="34" t="s">
        <v>319</v>
      </c>
      <c r="B837" s="26" t="s">
        <v>320</v>
      </c>
      <c r="C837" s="27">
        <v>890509.25</v>
      </c>
      <c r="D837" s="27">
        <v>0</v>
      </c>
      <c r="E837" s="27">
        <v>0</v>
      </c>
      <c r="F837" s="27">
        <v>0</v>
      </c>
      <c r="G837" s="27">
        <f t="shared" si="185"/>
        <v>-890509.25</v>
      </c>
      <c r="H837" s="27">
        <f t="shared" si="186"/>
        <v>0</v>
      </c>
      <c r="I837" s="28">
        <f t="shared" si="187"/>
        <v>-100</v>
      </c>
      <c r="J837" s="28">
        <f t="shared" si="188"/>
        <v>0</v>
      </c>
      <c r="K837" s="28">
        <f t="shared" si="189"/>
        <v>0</v>
      </c>
    </row>
    <row r="838" spans="1:11" ht="66">
      <c r="A838" s="34" t="s">
        <v>321</v>
      </c>
      <c r="B838" s="26" t="s">
        <v>322</v>
      </c>
      <c r="C838" s="27">
        <v>536783.59</v>
      </c>
      <c r="D838" s="27">
        <v>0</v>
      </c>
      <c r="E838" s="27">
        <v>0</v>
      </c>
      <c r="F838" s="27">
        <v>0</v>
      </c>
      <c r="G838" s="27">
        <f t="shared" si="185"/>
        <v>-536783.59</v>
      </c>
      <c r="H838" s="27">
        <f t="shared" si="186"/>
        <v>0</v>
      </c>
      <c r="I838" s="28">
        <f t="shared" si="187"/>
        <v>-100</v>
      </c>
      <c r="J838" s="28">
        <f t="shared" si="188"/>
        <v>0</v>
      </c>
      <c r="K838" s="28">
        <f t="shared" si="189"/>
        <v>0</v>
      </c>
    </row>
    <row r="839" spans="1:11">
      <c r="A839" s="25"/>
      <c r="B839" s="26" t="s">
        <v>64</v>
      </c>
      <c r="C839" s="27">
        <v>11308013.869999999</v>
      </c>
      <c r="D839" s="27">
        <v>0</v>
      </c>
      <c r="E839" s="27">
        <v>0</v>
      </c>
      <c r="F839" s="27">
        <v>0</v>
      </c>
      <c r="G839" s="27">
        <f t="shared" si="185"/>
        <v>-11308013.869999999</v>
      </c>
      <c r="H839" s="27">
        <f t="shared" si="186"/>
        <v>0</v>
      </c>
      <c r="I839" s="28">
        <f t="shared" si="187"/>
        <v>-100</v>
      </c>
      <c r="J839" s="28">
        <f t="shared" si="188"/>
        <v>0</v>
      </c>
      <c r="K839" s="28">
        <f t="shared" si="189"/>
        <v>0</v>
      </c>
    </row>
    <row r="840" spans="1:11">
      <c r="A840" s="25" t="s">
        <v>65</v>
      </c>
      <c r="B840" s="26" t="s">
        <v>66</v>
      </c>
      <c r="C840" s="27">
        <v>-11308013.869999999</v>
      </c>
      <c r="D840" s="27">
        <v>0</v>
      </c>
      <c r="E840" s="27">
        <v>0</v>
      </c>
      <c r="F840" s="27">
        <v>0</v>
      </c>
      <c r="G840" s="27">
        <f t="shared" si="185"/>
        <v>11308013.869999999</v>
      </c>
      <c r="H840" s="27">
        <f t="shared" si="186"/>
        <v>0</v>
      </c>
      <c r="I840" s="28">
        <f t="shared" si="187"/>
        <v>-100</v>
      </c>
      <c r="J840" s="28">
        <f t="shared" si="188"/>
        <v>0</v>
      </c>
      <c r="K840" s="28">
        <f t="shared" si="189"/>
        <v>0</v>
      </c>
    </row>
    <row r="841" spans="1:11">
      <c r="A841" s="31" t="s">
        <v>67</v>
      </c>
      <c r="B841" s="26" t="s">
        <v>68</v>
      </c>
      <c r="C841" s="27">
        <v>-11308013.869999999</v>
      </c>
      <c r="D841" s="27">
        <v>0</v>
      </c>
      <c r="E841" s="27">
        <v>0</v>
      </c>
      <c r="F841" s="27">
        <v>0</v>
      </c>
      <c r="G841" s="27">
        <f t="shared" si="185"/>
        <v>11308013.869999999</v>
      </c>
      <c r="H841" s="27">
        <f t="shared" si="186"/>
        <v>0</v>
      </c>
      <c r="I841" s="28">
        <f t="shared" si="187"/>
        <v>-100</v>
      </c>
      <c r="J841" s="28">
        <f t="shared" si="188"/>
        <v>0</v>
      </c>
      <c r="K841" s="28">
        <f t="shared" si="189"/>
        <v>0</v>
      </c>
    </row>
    <row r="842" spans="1:11" ht="39.6">
      <c r="A842" s="40" t="s">
        <v>647</v>
      </c>
      <c r="B842" s="37" t="s">
        <v>648</v>
      </c>
      <c r="C842" s="38"/>
      <c r="D842" s="38"/>
      <c r="E842" s="38"/>
      <c r="F842" s="38"/>
      <c r="G842" s="38"/>
      <c r="H842" s="38"/>
      <c r="I842" s="39"/>
      <c r="J842" s="39"/>
      <c r="K842" s="39"/>
    </row>
    <row r="843" spans="1:11">
      <c r="A843" s="25" t="s">
        <v>28</v>
      </c>
      <c r="B843" s="26" t="s">
        <v>29</v>
      </c>
      <c r="C843" s="27">
        <v>27300000</v>
      </c>
      <c r="D843" s="27">
        <v>31735597</v>
      </c>
      <c r="E843" s="27">
        <v>21650000</v>
      </c>
      <c r="F843" s="27">
        <v>31814353.25</v>
      </c>
      <c r="G843" s="27">
        <f t="shared" ref="G843:G865" si="190">F843-C843</f>
        <v>4514353.25</v>
      </c>
      <c r="H843" s="27">
        <f t="shared" ref="H843:H865" si="191">E843-F843</f>
        <v>-10164353.25</v>
      </c>
      <c r="I843" s="28">
        <f t="shared" ref="I843:I865" si="192">IF(ISERROR(F843/C843),0,F843/C843*100-100)</f>
        <v>16.536092490842492</v>
      </c>
      <c r="J843" s="28">
        <f t="shared" ref="J843:J865" si="193">IF(ISERROR(F843/E843),0,F843/E843*100)</f>
        <v>146.94851385681292</v>
      </c>
      <c r="K843" s="28">
        <f t="shared" ref="K843:K865" si="194">IF(ISERROR(F843/D843),0,F843/D843*100)</f>
        <v>100.2481637575622</v>
      </c>
    </row>
    <row r="844" spans="1:11">
      <c r="A844" s="31" t="s">
        <v>102</v>
      </c>
      <c r="B844" s="26" t="s">
        <v>103</v>
      </c>
      <c r="C844" s="27">
        <v>0</v>
      </c>
      <c r="D844" s="27">
        <v>0</v>
      </c>
      <c r="E844" s="27">
        <v>0</v>
      </c>
      <c r="F844" s="27">
        <v>8.75</v>
      </c>
      <c r="G844" s="27">
        <f t="shared" si="190"/>
        <v>8.75</v>
      </c>
      <c r="H844" s="27">
        <f t="shared" si="191"/>
        <v>-8.75</v>
      </c>
      <c r="I844" s="28">
        <f t="shared" si="192"/>
        <v>0</v>
      </c>
      <c r="J844" s="28">
        <f t="shared" si="193"/>
        <v>0</v>
      </c>
      <c r="K844" s="28">
        <f t="shared" si="194"/>
        <v>0</v>
      </c>
    </row>
    <row r="845" spans="1:11">
      <c r="A845" s="31" t="s">
        <v>78</v>
      </c>
      <c r="B845" s="26" t="s">
        <v>79</v>
      </c>
      <c r="C845" s="27">
        <v>0</v>
      </c>
      <c r="D845" s="27">
        <v>0</v>
      </c>
      <c r="E845" s="27">
        <v>0</v>
      </c>
      <c r="F845" s="27">
        <v>78747.5</v>
      </c>
      <c r="G845" s="27">
        <f t="shared" si="190"/>
        <v>78747.5</v>
      </c>
      <c r="H845" s="27">
        <f t="shared" si="191"/>
        <v>-78747.5</v>
      </c>
      <c r="I845" s="28">
        <f t="shared" si="192"/>
        <v>0</v>
      </c>
      <c r="J845" s="28">
        <f t="shared" si="193"/>
        <v>0</v>
      </c>
      <c r="K845" s="28">
        <f t="shared" si="194"/>
        <v>0</v>
      </c>
    </row>
    <row r="846" spans="1:11">
      <c r="A846" s="32" t="s">
        <v>469</v>
      </c>
      <c r="B846" s="26" t="s">
        <v>470</v>
      </c>
      <c r="C846" s="27">
        <v>0</v>
      </c>
      <c r="D846" s="27">
        <v>0</v>
      </c>
      <c r="E846" s="27">
        <v>0</v>
      </c>
      <c r="F846" s="27">
        <v>78747.5</v>
      </c>
      <c r="G846" s="27">
        <f t="shared" si="190"/>
        <v>78747.5</v>
      </c>
      <c r="H846" s="27">
        <f t="shared" si="191"/>
        <v>-78747.5</v>
      </c>
      <c r="I846" s="28">
        <f t="shared" si="192"/>
        <v>0</v>
      </c>
      <c r="J846" s="28">
        <f t="shared" si="193"/>
        <v>0</v>
      </c>
      <c r="K846" s="28">
        <f t="shared" si="194"/>
        <v>0</v>
      </c>
    </row>
    <row r="847" spans="1:11">
      <c r="A847" s="33" t="s">
        <v>471</v>
      </c>
      <c r="B847" s="26" t="s">
        <v>472</v>
      </c>
      <c r="C847" s="27">
        <v>0</v>
      </c>
      <c r="D847" s="27">
        <v>0</v>
      </c>
      <c r="E847" s="27">
        <v>0</v>
      </c>
      <c r="F847" s="27">
        <v>78747.5</v>
      </c>
      <c r="G847" s="27">
        <f t="shared" si="190"/>
        <v>78747.5</v>
      </c>
      <c r="H847" s="27">
        <f t="shared" si="191"/>
        <v>-78747.5</v>
      </c>
      <c r="I847" s="28">
        <f t="shared" si="192"/>
        <v>0</v>
      </c>
      <c r="J847" s="28">
        <f t="shared" si="193"/>
        <v>0</v>
      </c>
      <c r="K847" s="28">
        <f t="shared" si="194"/>
        <v>0</v>
      </c>
    </row>
    <row r="848" spans="1:11" ht="52.8">
      <c r="A848" s="34" t="s">
        <v>475</v>
      </c>
      <c r="B848" s="26" t="s">
        <v>476</v>
      </c>
      <c r="C848" s="27">
        <v>0</v>
      </c>
      <c r="D848" s="27">
        <v>0</v>
      </c>
      <c r="E848" s="27">
        <v>0</v>
      </c>
      <c r="F848" s="27">
        <v>78747.5</v>
      </c>
      <c r="G848" s="27">
        <f t="shared" si="190"/>
        <v>78747.5</v>
      </c>
      <c r="H848" s="27">
        <f t="shared" si="191"/>
        <v>-78747.5</v>
      </c>
      <c r="I848" s="28">
        <f t="shared" si="192"/>
        <v>0</v>
      </c>
      <c r="J848" s="28">
        <f t="shared" si="193"/>
        <v>0</v>
      </c>
      <c r="K848" s="28">
        <f t="shared" si="194"/>
        <v>0</v>
      </c>
    </row>
    <row r="849" spans="1:11">
      <c r="A849" s="31" t="s">
        <v>30</v>
      </c>
      <c r="B849" s="26" t="s">
        <v>31</v>
      </c>
      <c r="C849" s="27">
        <v>27300000</v>
      </c>
      <c r="D849" s="27">
        <v>31735597</v>
      </c>
      <c r="E849" s="27">
        <v>21650000</v>
      </c>
      <c r="F849" s="27">
        <v>31735597</v>
      </c>
      <c r="G849" s="27">
        <f t="shared" si="190"/>
        <v>4435597</v>
      </c>
      <c r="H849" s="27">
        <f t="shared" si="191"/>
        <v>-10085597</v>
      </c>
      <c r="I849" s="28">
        <f t="shared" si="192"/>
        <v>16.247608058608051</v>
      </c>
      <c r="J849" s="28">
        <f t="shared" si="193"/>
        <v>146.58474364896074</v>
      </c>
      <c r="K849" s="28">
        <f t="shared" si="194"/>
        <v>100</v>
      </c>
    </row>
    <row r="850" spans="1:11">
      <c r="A850" s="32" t="s">
        <v>32</v>
      </c>
      <c r="B850" s="26" t="s">
        <v>33</v>
      </c>
      <c r="C850" s="27">
        <v>27300000</v>
      </c>
      <c r="D850" s="27">
        <v>31735597</v>
      </c>
      <c r="E850" s="27">
        <v>21650000</v>
      </c>
      <c r="F850" s="27">
        <v>31735597</v>
      </c>
      <c r="G850" s="27">
        <f t="shared" si="190"/>
        <v>4435597</v>
      </c>
      <c r="H850" s="27">
        <f t="shared" si="191"/>
        <v>-10085597</v>
      </c>
      <c r="I850" s="28">
        <f t="shared" si="192"/>
        <v>16.247608058608051</v>
      </c>
      <c r="J850" s="28">
        <f t="shared" si="193"/>
        <v>146.58474364896074</v>
      </c>
      <c r="K850" s="28">
        <f t="shared" si="194"/>
        <v>100</v>
      </c>
    </row>
    <row r="851" spans="1:11">
      <c r="A851" s="25" t="s">
        <v>34</v>
      </c>
      <c r="B851" s="26" t="s">
        <v>35</v>
      </c>
      <c r="C851" s="27">
        <v>11149654.42</v>
      </c>
      <c r="D851" s="27">
        <v>31735597</v>
      </c>
      <c r="E851" s="27">
        <v>21650000</v>
      </c>
      <c r="F851" s="27">
        <v>14578246.449999999</v>
      </c>
      <c r="G851" s="27">
        <f t="shared" si="190"/>
        <v>3428592.0299999993</v>
      </c>
      <c r="H851" s="27">
        <f t="shared" si="191"/>
        <v>7071753.5500000007</v>
      </c>
      <c r="I851" s="28">
        <f t="shared" si="192"/>
        <v>30.75065738225814</v>
      </c>
      <c r="J851" s="28">
        <f t="shared" si="193"/>
        <v>67.336011316397233</v>
      </c>
      <c r="K851" s="28">
        <f t="shared" si="194"/>
        <v>45.936575417188465</v>
      </c>
    </row>
    <row r="852" spans="1:11">
      <c r="A852" s="31" t="s">
        <v>36</v>
      </c>
      <c r="B852" s="26" t="s">
        <v>37</v>
      </c>
      <c r="C852" s="27">
        <v>10652239.390000001</v>
      </c>
      <c r="D852" s="27">
        <v>29785597</v>
      </c>
      <c r="E852" s="27">
        <v>21650000</v>
      </c>
      <c r="F852" s="27">
        <v>13292979.59</v>
      </c>
      <c r="G852" s="27">
        <f t="shared" si="190"/>
        <v>2640740.1999999993</v>
      </c>
      <c r="H852" s="27">
        <f t="shared" si="191"/>
        <v>8357020.4100000001</v>
      </c>
      <c r="I852" s="28">
        <f t="shared" si="192"/>
        <v>24.790469903249132</v>
      </c>
      <c r="J852" s="28">
        <f t="shared" si="193"/>
        <v>61.399443833718252</v>
      </c>
      <c r="K852" s="28">
        <f t="shared" si="194"/>
        <v>44.628884188555965</v>
      </c>
    </row>
    <row r="853" spans="1:11">
      <c r="A853" s="32" t="s">
        <v>46</v>
      </c>
      <c r="B853" s="26" t="s">
        <v>47</v>
      </c>
      <c r="C853" s="27">
        <v>8261261.9699999997</v>
      </c>
      <c r="D853" s="27">
        <v>25308160</v>
      </c>
      <c r="E853" s="27">
        <v>18650000</v>
      </c>
      <c r="F853" s="27">
        <v>10137379.4</v>
      </c>
      <c r="G853" s="27">
        <f t="shared" si="190"/>
        <v>1876117.4300000006</v>
      </c>
      <c r="H853" s="27">
        <f t="shared" si="191"/>
        <v>8512620.5999999996</v>
      </c>
      <c r="I853" s="28">
        <f t="shared" si="192"/>
        <v>22.709816451928845</v>
      </c>
      <c r="J853" s="28">
        <f t="shared" si="193"/>
        <v>54.355921715817701</v>
      </c>
      <c r="K853" s="28">
        <f t="shared" si="194"/>
        <v>40.055774106059076</v>
      </c>
    </row>
    <row r="854" spans="1:11">
      <c r="A854" s="33" t="s">
        <v>48</v>
      </c>
      <c r="B854" s="26" t="s">
        <v>49</v>
      </c>
      <c r="C854" s="27">
        <v>8261261.9699999997</v>
      </c>
      <c r="D854" s="27">
        <v>25308160</v>
      </c>
      <c r="E854" s="27">
        <v>18650000</v>
      </c>
      <c r="F854" s="27">
        <v>10137379.4</v>
      </c>
      <c r="G854" s="27">
        <f t="shared" si="190"/>
        <v>1876117.4300000006</v>
      </c>
      <c r="H854" s="27">
        <f t="shared" si="191"/>
        <v>8512620.5999999996</v>
      </c>
      <c r="I854" s="28">
        <f t="shared" si="192"/>
        <v>22.709816451928845</v>
      </c>
      <c r="J854" s="28">
        <f t="shared" si="193"/>
        <v>54.355921715817701</v>
      </c>
      <c r="K854" s="28">
        <f t="shared" si="194"/>
        <v>40.055774106059076</v>
      </c>
    </row>
    <row r="855" spans="1:11" ht="26.4">
      <c r="A855" s="32" t="s">
        <v>52</v>
      </c>
      <c r="B855" s="26" t="s">
        <v>53</v>
      </c>
      <c r="C855" s="27">
        <v>2390977.42</v>
      </c>
      <c r="D855" s="27">
        <v>4477437</v>
      </c>
      <c r="E855" s="27">
        <v>3000000</v>
      </c>
      <c r="F855" s="27">
        <v>3155600.19</v>
      </c>
      <c r="G855" s="27">
        <f t="shared" si="190"/>
        <v>764622.77</v>
      </c>
      <c r="H855" s="27">
        <f t="shared" si="191"/>
        <v>-155600.18999999994</v>
      </c>
      <c r="I855" s="28">
        <f t="shared" si="192"/>
        <v>31.979506105080674</v>
      </c>
      <c r="J855" s="28">
        <f t="shared" si="193"/>
        <v>105.186673</v>
      </c>
      <c r="K855" s="28">
        <f t="shared" si="194"/>
        <v>70.477824478602386</v>
      </c>
    </row>
    <row r="856" spans="1:11" ht="52.8">
      <c r="A856" s="33" t="s">
        <v>163</v>
      </c>
      <c r="B856" s="26" t="s">
        <v>164</v>
      </c>
      <c r="C856" s="27">
        <v>2390977.42</v>
      </c>
      <c r="D856" s="27">
        <v>4477437</v>
      </c>
      <c r="E856" s="27">
        <v>3000000</v>
      </c>
      <c r="F856" s="27">
        <v>3155600.19</v>
      </c>
      <c r="G856" s="27">
        <f t="shared" si="190"/>
        <v>764622.77</v>
      </c>
      <c r="H856" s="27">
        <f t="shared" si="191"/>
        <v>-155600.18999999994</v>
      </c>
      <c r="I856" s="28">
        <f t="shared" si="192"/>
        <v>31.979506105080674</v>
      </c>
      <c r="J856" s="28">
        <f t="shared" si="193"/>
        <v>105.186673</v>
      </c>
      <c r="K856" s="28">
        <f t="shared" si="194"/>
        <v>70.477824478602386</v>
      </c>
    </row>
    <row r="857" spans="1:11" ht="39.6">
      <c r="A857" s="34" t="s">
        <v>165</v>
      </c>
      <c r="B857" s="26" t="s">
        <v>166</v>
      </c>
      <c r="C857" s="27">
        <v>0</v>
      </c>
      <c r="D857" s="27">
        <v>50000</v>
      </c>
      <c r="E857" s="27">
        <v>0</v>
      </c>
      <c r="F857" s="27">
        <v>1044.96</v>
      </c>
      <c r="G857" s="27">
        <f t="shared" si="190"/>
        <v>1044.96</v>
      </c>
      <c r="H857" s="27">
        <f t="shared" si="191"/>
        <v>-1044.96</v>
      </c>
      <c r="I857" s="28">
        <f t="shared" si="192"/>
        <v>0</v>
      </c>
      <c r="J857" s="28">
        <f t="shared" si="193"/>
        <v>0</v>
      </c>
      <c r="K857" s="28">
        <f t="shared" si="194"/>
        <v>2.0899199999999998</v>
      </c>
    </row>
    <row r="858" spans="1:11" ht="66">
      <c r="A858" s="34" t="s">
        <v>190</v>
      </c>
      <c r="B858" s="26" t="s">
        <v>191</v>
      </c>
      <c r="C858" s="27">
        <v>2390977.42</v>
      </c>
      <c r="D858" s="27">
        <v>4427437</v>
      </c>
      <c r="E858" s="27">
        <v>3000000</v>
      </c>
      <c r="F858" s="27">
        <v>3154555.23</v>
      </c>
      <c r="G858" s="27">
        <f t="shared" si="190"/>
        <v>763577.81</v>
      </c>
      <c r="H858" s="27">
        <f t="shared" si="191"/>
        <v>-154555.22999999998</v>
      </c>
      <c r="I858" s="28">
        <f t="shared" si="192"/>
        <v>31.935801802762313</v>
      </c>
      <c r="J858" s="28">
        <f t="shared" si="193"/>
        <v>105.15184099999999</v>
      </c>
      <c r="K858" s="28">
        <f t="shared" si="194"/>
        <v>71.250143819098952</v>
      </c>
    </row>
    <row r="859" spans="1:11">
      <c r="A859" s="31" t="s">
        <v>60</v>
      </c>
      <c r="B859" s="26" t="s">
        <v>61</v>
      </c>
      <c r="C859" s="27">
        <v>497415.03</v>
      </c>
      <c r="D859" s="27">
        <v>1950000</v>
      </c>
      <c r="E859" s="27">
        <v>0</v>
      </c>
      <c r="F859" s="27">
        <v>1285266.8600000001</v>
      </c>
      <c r="G859" s="27">
        <f t="shared" si="190"/>
        <v>787851.83000000007</v>
      </c>
      <c r="H859" s="27">
        <f t="shared" si="191"/>
        <v>-1285266.8600000001</v>
      </c>
      <c r="I859" s="28">
        <f t="shared" si="192"/>
        <v>158.38922880959188</v>
      </c>
      <c r="J859" s="28">
        <f t="shared" si="193"/>
        <v>0</v>
      </c>
      <c r="K859" s="28">
        <f t="shared" si="194"/>
        <v>65.911121025641023</v>
      </c>
    </row>
    <row r="860" spans="1:11">
      <c r="A860" s="32" t="s">
        <v>194</v>
      </c>
      <c r="B860" s="26" t="s">
        <v>195</v>
      </c>
      <c r="C860" s="27">
        <v>497415.03</v>
      </c>
      <c r="D860" s="27">
        <v>1950000</v>
      </c>
      <c r="E860" s="27">
        <v>0</v>
      </c>
      <c r="F860" s="27">
        <v>1285266.8600000001</v>
      </c>
      <c r="G860" s="27">
        <f t="shared" si="190"/>
        <v>787851.83000000007</v>
      </c>
      <c r="H860" s="27">
        <f t="shared" si="191"/>
        <v>-1285266.8600000001</v>
      </c>
      <c r="I860" s="28">
        <f t="shared" si="192"/>
        <v>158.38922880959188</v>
      </c>
      <c r="J860" s="28">
        <f t="shared" si="193"/>
        <v>0</v>
      </c>
      <c r="K860" s="28">
        <f t="shared" si="194"/>
        <v>65.911121025641023</v>
      </c>
    </row>
    <row r="861" spans="1:11" ht="52.8">
      <c r="A861" s="33" t="s">
        <v>317</v>
      </c>
      <c r="B861" s="26" t="s">
        <v>318</v>
      </c>
      <c r="C861" s="27">
        <v>497415.03</v>
      </c>
      <c r="D861" s="27">
        <v>1950000</v>
      </c>
      <c r="E861" s="27">
        <v>0</v>
      </c>
      <c r="F861" s="27">
        <v>1285266.8600000001</v>
      </c>
      <c r="G861" s="27">
        <f t="shared" si="190"/>
        <v>787851.83000000007</v>
      </c>
      <c r="H861" s="27">
        <f t="shared" si="191"/>
        <v>-1285266.8600000001</v>
      </c>
      <c r="I861" s="28">
        <f t="shared" si="192"/>
        <v>158.38922880959188</v>
      </c>
      <c r="J861" s="28">
        <f t="shared" si="193"/>
        <v>0</v>
      </c>
      <c r="K861" s="28">
        <f t="shared" si="194"/>
        <v>65.911121025641023</v>
      </c>
    </row>
    <row r="862" spans="1:11" ht="39.6">
      <c r="A862" s="34" t="s">
        <v>319</v>
      </c>
      <c r="B862" s="26" t="s">
        <v>320</v>
      </c>
      <c r="C862" s="27">
        <v>497415.03</v>
      </c>
      <c r="D862" s="27">
        <v>1950000</v>
      </c>
      <c r="E862" s="27">
        <v>0</v>
      </c>
      <c r="F862" s="27">
        <v>1285266.8600000001</v>
      </c>
      <c r="G862" s="27">
        <f t="shared" si="190"/>
        <v>787851.83000000007</v>
      </c>
      <c r="H862" s="27">
        <f t="shared" si="191"/>
        <v>-1285266.8600000001</v>
      </c>
      <c r="I862" s="28">
        <f t="shared" si="192"/>
        <v>158.38922880959188</v>
      </c>
      <c r="J862" s="28">
        <f t="shared" si="193"/>
        <v>0</v>
      </c>
      <c r="K862" s="28">
        <f t="shared" si="194"/>
        <v>65.911121025641023</v>
      </c>
    </row>
    <row r="863" spans="1:11">
      <c r="A863" s="25"/>
      <c r="B863" s="26" t="s">
        <v>64</v>
      </c>
      <c r="C863" s="27">
        <v>16150345.58</v>
      </c>
      <c r="D863" s="27">
        <v>0</v>
      </c>
      <c r="E863" s="27">
        <v>0</v>
      </c>
      <c r="F863" s="27">
        <v>17236106.800000001</v>
      </c>
      <c r="G863" s="27">
        <f t="shared" si="190"/>
        <v>1085761.2200000007</v>
      </c>
      <c r="H863" s="27">
        <f t="shared" si="191"/>
        <v>-17236106.800000001</v>
      </c>
      <c r="I863" s="28">
        <f t="shared" si="192"/>
        <v>6.7228358342038774</v>
      </c>
      <c r="J863" s="28">
        <f t="shared" si="193"/>
        <v>0</v>
      </c>
      <c r="K863" s="28">
        <f t="shared" si="194"/>
        <v>0</v>
      </c>
    </row>
    <row r="864" spans="1:11">
      <c r="A864" s="25" t="s">
        <v>65</v>
      </c>
      <c r="B864" s="26" t="s">
        <v>66</v>
      </c>
      <c r="C864" s="27">
        <v>-16150345.58</v>
      </c>
      <c r="D864" s="27">
        <v>0</v>
      </c>
      <c r="E864" s="27">
        <v>0</v>
      </c>
      <c r="F864" s="27">
        <v>-17236106.800000001</v>
      </c>
      <c r="G864" s="27">
        <f t="shared" si="190"/>
        <v>-1085761.2200000007</v>
      </c>
      <c r="H864" s="27">
        <f t="shared" si="191"/>
        <v>17236106.800000001</v>
      </c>
      <c r="I864" s="28">
        <f t="shared" si="192"/>
        <v>6.7228358342038774</v>
      </c>
      <c r="J864" s="28">
        <f t="shared" si="193"/>
        <v>0</v>
      </c>
      <c r="K864" s="28">
        <f t="shared" si="194"/>
        <v>0</v>
      </c>
    </row>
    <row r="865" spans="1:11">
      <c r="A865" s="31" t="s">
        <v>67</v>
      </c>
      <c r="B865" s="26" t="s">
        <v>68</v>
      </c>
      <c r="C865" s="27">
        <v>-16150345.58</v>
      </c>
      <c r="D865" s="27">
        <v>0</v>
      </c>
      <c r="E865" s="27">
        <v>0</v>
      </c>
      <c r="F865" s="27">
        <v>-17236106.800000001</v>
      </c>
      <c r="G865" s="27">
        <f t="shared" si="190"/>
        <v>-1085761.2200000007</v>
      </c>
      <c r="H865" s="27">
        <f t="shared" si="191"/>
        <v>17236106.800000001</v>
      </c>
      <c r="I865" s="28">
        <f t="shared" si="192"/>
        <v>6.7228358342038774</v>
      </c>
      <c r="J865" s="28">
        <f t="shared" si="193"/>
        <v>0</v>
      </c>
      <c r="K865" s="28">
        <f t="shared" si="194"/>
        <v>0</v>
      </c>
    </row>
    <row r="866" spans="1:11" ht="39.6">
      <c r="A866" s="40" t="s">
        <v>649</v>
      </c>
      <c r="B866" s="37" t="s">
        <v>650</v>
      </c>
      <c r="C866" s="38"/>
      <c r="D866" s="38"/>
      <c r="E866" s="38"/>
      <c r="F866" s="38"/>
      <c r="G866" s="38"/>
      <c r="H866" s="38"/>
      <c r="I866" s="39"/>
      <c r="J866" s="39"/>
      <c r="K866" s="39"/>
    </row>
    <row r="867" spans="1:11">
      <c r="A867" s="25" t="s">
        <v>28</v>
      </c>
      <c r="B867" s="26" t="s">
        <v>29</v>
      </c>
      <c r="C867" s="27">
        <v>734660</v>
      </c>
      <c r="D867" s="27">
        <v>1048952</v>
      </c>
      <c r="E867" s="27">
        <v>371448</v>
      </c>
      <c r="F867" s="27">
        <v>1048952</v>
      </c>
      <c r="G867" s="27">
        <f t="shared" ref="G867:G878" si="195">F867-C867</f>
        <v>314292</v>
      </c>
      <c r="H867" s="27">
        <f t="shared" ref="H867:H878" si="196">E867-F867</f>
        <v>-677504</v>
      </c>
      <c r="I867" s="28">
        <f t="shared" ref="I867:I878" si="197">IF(ISERROR(F867/C867),0,F867/C867*100-100)</f>
        <v>42.780605994609743</v>
      </c>
      <c r="J867" s="28">
        <f t="shared" ref="J867:J878" si="198">IF(ISERROR(F867/E867),0,F867/E867*100)</f>
        <v>282.3953823953824</v>
      </c>
      <c r="K867" s="28">
        <f t="shared" ref="K867:K878" si="199">IF(ISERROR(F867/D867),0,F867/D867*100)</f>
        <v>100</v>
      </c>
    </row>
    <row r="868" spans="1:11">
      <c r="A868" s="31" t="s">
        <v>30</v>
      </c>
      <c r="B868" s="26" t="s">
        <v>31</v>
      </c>
      <c r="C868" s="27">
        <v>734660</v>
      </c>
      <c r="D868" s="27">
        <v>1048952</v>
      </c>
      <c r="E868" s="27">
        <v>371448</v>
      </c>
      <c r="F868" s="27">
        <v>1048952</v>
      </c>
      <c r="G868" s="27">
        <f t="shared" si="195"/>
        <v>314292</v>
      </c>
      <c r="H868" s="27">
        <f t="shared" si="196"/>
        <v>-677504</v>
      </c>
      <c r="I868" s="28">
        <f t="shared" si="197"/>
        <v>42.780605994609743</v>
      </c>
      <c r="J868" s="28">
        <f t="shared" si="198"/>
        <v>282.3953823953824</v>
      </c>
      <c r="K868" s="28">
        <f t="shared" si="199"/>
        <v>100</v>
      </c>
    </row>
    <row r="869" spans="1:11">
      <c r="A869" s="32" t="s">
        <v>32</v>
      </c>
      <c r="B869" s="26" t="s">
        <v>33</v>
      </c>
      <c r="C869" s="27">
        <v>734660</v>
      </c>
      <c r="D869" s="27">
        <v>1048952</v>
      </c>
      <c r="E869" s="27">
        <v>371448</v>
      </c>
      <c r="F869" s="27">
        <v>1048952</v>
      </c>
      <c r="G869" s="27">
        <f t="shared" si="195"/>
        <v>314292</v>
      </c>
      <c r="H869" s="27">
        <f t="shared" si="196"/>
        <v>-677504</v>
      </c>
      <c r="I869" s="28">
        <f t="shared" si="197"/>
        <v>42.780605994609743</v>
      </c>
      <c r="J869" s="28">
        <f t="shared" si="198"/>
        <v>282.3953823953824</v>
      </c>
      <c r="K869" s="28">
        <f t="shared" si="199"/>
        <v>100</v>
      </c>
    </row>
    <row r="870" spans="1:11">
      <c r="A870" s="25" t="s">
        <v>34</v>
      </c>
      <c r="B870" s="26" t="s">
        <v>35</v>
      </c>
      <c r="C870" s="27">
        <v>652148.79</v>
      </c>
      <c r="D870" s="27">
        <v>1048952</v>
      </c>
      <c r="E870" s="27">
        <v>371448</v>
      </c>
      <c r="F870" s="27">
        <v>419550.24</v>
      </c>
      <c r="G870" s="27">
        <f t="shared" si="195"/>
        <v>-232598.55000000005</v>
      </c>
      <c r="H870" s="27">
        <f t="shared" si="196"/>
        <v>-48102.239999999991</v>
      </c>
      <c r="I870" s="28">
        <f t="shared" si="197"/>
        <v>-35.666484944333035</v>
      </c>
      <c r="J870" s="28">
        <f t="shared" si="198"/>
        <v>112.94992569619436</v>
      </c>
      <c r="K870" s="28">
        <f t="shared" si="199"/>
        <v>39.997086615974801</v>
      </c>
    </row>
    <row r="871" spans="1:11">
      <c r="A871" s="31" t="s">
        <v>36</v>
      </c>
      <c r="B871" s="26" t="s">
        <v>37</v>
      </c>
      <c r="C871" s="27">
        <v>4050.85</v>
      </c>
      <c r="D871" s="27">
        <v>20489</v>
      </c>
      <c r="E871" s="27">
        <v>8448</v>
      </c>
      <c r="F871" s="27">
        <v>2677.7</v>
      </c>
      <c r="G871" s="27">
        <f t="shared" si="195"/>
        <v>-1373.15</v>
      </c>
      <c r="H871" s="27">
        <f t="shared" si="196"/>
        <v>5770.3</v>
      </c>
      <c r="I871" s="28">
        <f t="shared" si="197"/>
        <v>-33.897823913499636</v>
      </c>
      <c r="J871" s="28">
        <f t="shared" si="198"/>
        <v>31.696259469696969</v>
      </c>
      <c r="K871" s="28">
        <f t="shared" si="199"/>
        <v>13.068963834252525</v>
      </c>
    </row>
    <row r="872" spans="1:11">
      <c r="A872" s="32" t="s">
        <v>38</v>
      </c>
      <c r="B872" s="26" t="s">
        <v>39</v>
      </c>
      <c r="C872" s="27">
        <v>4050.85</v>
      </c>
      <c r="D872" s="27">
        <v>20489</v>
      </c>
      <c r="E872" s="27">
        <v>8448</v>
      </c>
      <c r="F872" s="27">
        <v>2677.7</v>
      </c>
      <c r="G872" s="27">
        <f t="shared" si="195"/>
        <v>-1373.15</v>
      </c>
      <c r="H872" s="27">
        <f t="shared" si="196"/>
        <v>5770.3</v>
      </c>
      <c r="I872" s="28">
        <f t="shared" si="197"/>
        <v>-33.897823913499636</v>
      </c>
      <c r="J872" s="28">
        <f t="shared" si="198"/>
        <v>31.696259469696969</v>
      </c>
      <c r="K872" s="28">
        <f t="shared" si="199"/>
        <v>13.068963834252525</v>
      </c>
    </row>
    <row r="873" spans="1:11">
      <c r="A873" s="33" t="s">
        <v>42</v>
      </c>
      <c r="B873" s="26" t="s">
        <v>43</v>
      </c>
      <c r="C873" s="27">
        <v>4050.85</v>
      </c>
      <c r="D873" s="27">
        <v>20489</v>
      </c>
      <c r="E873" s="27">
        <v>8448</v>
      </c>
      <c r="F873" s="27">
        <v>2677.7</v>
      </c>
      <c r="G873" s="27">
        <f t="shared" si="195"/>
        <v>-1373.15</v>
      </c>
      <c r="H873" s="27">
        <f t="shared" si="196"/>
        <v>5770.3</v>
      </c>
      <c r="I873" s="28">
        <f t="shared" si="197"/>
        <v>-33.897823913499636</v>
      </c>
      <c r="J873" s="28">
        <f t="shared" si="198"/>
        <v>31.696259469696969</v>
      </c>
      <c r="K873" s="28">
        <f t="shared" si="199"/>
        <v>13.068963834252525</v>
      </c>
    </row>
    <row r="874" spans="1:11">
      <c r="A874" s="31" t="s">
        <v>60</v>
      </c>
      <c r="B874" s="26" t="s">
        <v>61</v>
      </c>
      <c r="C874" s="27">
        <v>648097.93999999994</v>
      </c>
      <c r="D874" s="27">
        <v>1028463</v>
      </c>
      <c r="E874" s="27">
        <v>363000</v>
      </c>
      <c r="F874" s="27">
        <v>416872.54</v>
      </c>
      <c r="G874" s="27">
        <f t="shared" si="195"/>
        <v>-231225.39999999997</v>
      </c>
      <c r="H874" s="27">
        <f t="shared" si="196"/>
        <v>-53872.539999999979</v>
      </c>
      <c r="I874" s="28">
        <f t="shared" si="197"/>
        <v>-35.677539724937247</v>
      </c>
      <c r="J874" s="28">
        <f t="shared" si="198"/>
        <v>114.84092011019283</v>
      </c>
      <c r="K874" s="28">
        <f t="shared" si="199"/>
        <v>40.533547633701936</v>
      </c>
    </row>
    <row r="875" spans="1:11">
      <c r="A875" s="32" t="s">
        <v>62</v>
      </c>
      <c r="B875" s="26" t="s">
        <v>63</v>
      </c>
      <c r="C875" s="27">
        <v>648097.93999999994</v>
      </c>
      <c r="D875" s="27">
        <v>1028463</v>
      </c>
      <c r="E875" s="27">
        <v>363000</v>
      </c>
      <c r="F875" s="27">
        <v>416872.54</v>
      </c>
      <c r="G875" s="27">
        <f t="shared" si="195"/>
        <v>-231225.39999999997</v>
      </c>
      <c r="H875" s="27">
        <f t="shared" si="196"/>
        <v>-53872.539999999979</v>
      </c>
      <c r="I875" s="28">
        <f t="shared" si="197"/>
        <v>-35.677539724937247</v>
      </c>
      <c r="J875" s="28">
        <f t="shared" si="198"/>
        <v>114.84092011019283</v>
      </c>
      <c r="K875" s="28">
        <f t="shared" si="199"/>
        <v>40.533547633701936</v>
      </c>
    </row>
    <row r="876" spans="1:11">
      <c r="A876" s="25"/>
      <c r="B876" s="26" t="s">
        <v>64</v>
      </c>
      <c r="C876" s="27">
        <v>82511.210000000006</v>
      </c>
      <c r="D876" s="27">
        <v>0</v>
      </c>
      <c r="E876" s="27">
        <v>0</v>
      </c>
      <c r="F876" s="27">
        <v>629401.76</v>
      </c>
      <c r="G876" s="27">
        <f t="shared" si="195"/>
        <v>546890.55000000005</v>
      </c>
      <c r="H876" s="27">
        <f t="shared" si="196"/>
        <v>-629401.76</v>
      </c>
      <c r="I876" s="28">
        <f t="shared" si="197"/>
        <v>662.80757487376559</v>
      </c>
      <c r="J876" s="28">
        <f t="shared" si="198"/>
        <v>0</v>
      </c>
      <c r="K876" s="28">
        <f t="shared" si="199"/>
        <v>0</v>
      </c>
    </row>
    <row r="877" spans="1:11">
      <c r="A877" s="25" t="s">
        <v>65</v>
      </c>
      <c r="B877" s="26" t="s">
        <v>66</v>
      </c>
      <c r="C877" s="27">
        <v>-82511.210000000006</v>
      </c>
      <c r="D877" s="27">
        <v>0</v>
      </c>
      <c r="E877" s="27">
        <v>0</v>
      </c>
      <c r="F877" s="27">
        <v>-629401.76</v>
      </c>
      <c r="G877" s="27">
        <f t="shared" si="195"/>
        <v>-546890.55000000005</v>
      </c>
      <c r="H877" s="27">
        <f t="shared" si="196"/>
        <v>629401.76</v>
      </c>
      <c r="I877" s="28">
        <f t="shared" si="197"/>
        <v>662.80757487376559</v>
      </c>
      <c r="J877" s="28">
        <f t="shared" si="198"/>
        <v>0</v>
      </c>
      <c r="K877" s="28">
        <f t="shared" si="199"/>
        <v>0</v>
      </c>
    </row>
    <row r="878" spans="1:11">
      <c r="A878" s="31" t="s">
        <v>67</v>
      </c>
      <c r="B878" s="26" t="s">
        <v>68</v>
      </c>
      <c r="C878" s="27">
        <v>-82511.210000000006</v>
      </c>
      <c r="D878" s="27">
        <v>0</v>
      </c>
      <c r="E878" s="27">
        <v>0</v>
      </c>
      <c r="F878" s="27">
        <v>-629401.76</v>
      </c>
      <c r="G878" s="27">
        <f t="shared" si="195"/>
        <v>-546890.55000000005</v>
      </c>
      <c r="H878" s="27">
        <f t="shared" si="196"/>
        <v>629401.76</v>
      </c>
      <c r="I878" s="28">
        <f t="shared" si="197"/>
        <v>662.80757487376559</v>
      </c>
      <c r="J878" s="28">
        <f t="shared" si="198"/>
        <v>0</v>
      </c>
      <c r="K878" s="28">
        <f t="shared" si="199"/>
        <v>0</v>
      </c>
    </row>
    <row r="879" spans="1:11" ht="26.4">
      <c r="A879" s="40" t="s">
        <v>651</v>
      </c>
      <c r="B879" s="37" t="s">
        <v>652</v>
      </c>
      <c r="C879" s="38"/>
      <c r="D879" s="38"/>
      <c r="E879" s="38"/>
      <c r="F879" s="38"/>
      <c r="G879" s="38"/>
      <c r="H879" s="38"/>
      <c r="I879" s="39"/>
      <c r="J879" s="39"/>
      <c r="K879" s="39"/>
    </row>
    <row r="880" spans="1:11">
      <c r="A880" s="25" t="s">
        <v>28</v>
      </c>
      <c r="B880" s="26" t="s">
        <v>29</v>
      </c>
      <c r="C880" s="27">
        <v>735303</v>
      </c>
      <c r="D880" s="27">
        <v>0</v>
      </c>
      <c r="E880" s="27">
        <v>0</v>
      </c>
      <c r="F880" s="27">
        <v>0</v>
      </c>
      <c r="G880" s="27">
        <f t="shared" ref="G880:G889" si="200">F880-C880</f>
        <v>-735303</v>
      </c>
      <c r="H880" s="27">
        <f t="shared" ref="H880:H889" si="201">E880-F880</f>
        <v>0</v>
      </c>
      <c r="I880" s="28">
        <f t="shared" ref="I880:I889" si="202">IF(ISERROR(F880/C880),0,F880/C880*100-100)</f>
        <v>-100</v>
      </c>
      <c r="J880" s="28">
        <f t="shared" ref="J880:J889" si="203">IF(ISERROR(F880/E880),0,F880/E880*100)</f>
        <v>0</v>
      </c>
      <c r="K880" s="28">
        <f t="shared" ref="K880:K889" si="204">IF(ISERROR(F880/D880),0,F880/D880*100)</f>
        <v>0</v>
      </c>
    </row>
    <row r="881" spans="1:11">
      <c r="A881" s="31" t="s">
        <v>30</v>
      </c>
      <c r="B881" s="26" t="s">
        <v>31</v>
      </c>
      <c r="C881" s="27">
        <v>735303</v>
      </c>
      <c r="D881" s="27">
        <v>0</v>
      </c>
      <c r="E881" s="27">
        <v>0</v>
      </c>
      <c r="F881" s="27">
        <v>0</v>
      </c>
      <c r="G881" s="27">
        <f t="shared" si="200"/>
        <v>-735303</v>
      </c>
      <c r="H881" s="27">
        <f t="shared" si="201"/>
        <v>0</v>
      </c>
      <c r="I881" s="28">
        <f t="shared" si="202"/>
        <v>-100</v>
      </c>
      <c r="J881" s="28">
        <f t="shared" si="203"/>
        <v>0</v>
      </c>
      <c r="K881" s="28">
        <f t="shared" si="204"/>
        <v>0</v>
      </c>
    </row>
    <row r="882" spans="1:11" ht="26.4">
      <c r="A882" s="32" t="s">
        <v>593</v>
      </c>
      <c r="B882" s="26" t="s">
        <v>594</v>
      </c>
      <c r="C882" s="27">
        <v>735303</v>
      </c>
      <c r="D882" s="27">
        <v>0</v>
      </c>
      <c r="E882" s="27">
        <v>0</v>
      </c>
      <c r="F882" s="27">
        <v>0</v>
      </c>
      <c r="G882" s="27">
        <f t="shared" si="200"/>
        <v>-735303</v>
      </c>
      <c r="H882" s="27">
        <f t="shared" si="201"/>
        <v>0</v>
      </c>
      <c r="I882" s="28">
        <f t="shared" si="202"/>
        <v>-100</v>
      </c>
      <c r="J882" s="28">
        <f t="shared" si="203"/>
        <v>0</v>
      </c>
      <c r="K882" s="28">
        <f t="shared" si="204"/>
        <v>0</v>
      </c>
    </row>
    <row r="883" spans="1:11">
      <c r="A883" s="25" t="s">
        <v>34</v>
      </c>
      <c r="B883" s="26" t="s">
        <v>35</v>
      </c>
      <c r="C883" s="27">
        <v>732870.05</v>
      </c>
      <c r="D883" s="27">
        <v>0</v>
      </c>
      <c r="E883" s="27">
        <v>0</v>
      </c>
      <c r="F883" s="27">
        <v>0</v>
      </c>
      <c r="G883" s="27">
        <f t="shared" si="200"/>
        <v>-732870.05</v>
      </c>
      <c r="H883" s="27">
        <f t="shared" si="201"/>
        <v>0</v>
      </c>
      <c r="I883" s="28">
        <f t="shared" si="202"/>
        <v>-100</v>
      </c>
      <c r="J883" s="28">
        <f t="shared" si="203"/>
        <v>0</v>
      </c>
      <c r="K883" s="28">
        <f t="shared" si="204"/>
        <v>0</v>
      </c>
    </row>
    <row r="884" spans="1:11">
      <c r="A884" s="31" t="s">
        <v>36</v>
      </c>
      <c r="B884" s="26" t="s">
        <v>37</v>
      </c>
      <c r="C884" s="27">
        <v>732870.05</v>
      </c>
      <c r="D884" s="27">
        <v>0</v>
      </c>
      <c r="E884" s="27">
        <v>0</v>
      </c>
      <c r="F884" s="27">
        <v>0</v>
      </c>
      <c r="G884" s="27">
        <f t="shared" si="200"/>
        <v>-732870.05</v>
      </c>
      <c r="H884" s="27">
        <f t="shared" si="201"/>
        <v>0</v>
      </c>
      <c r="I884" s="28">
        <f t="shared" si="202"/>
        <v>-100</v>
      </c>
      <c r="J884" s="28">
        <f t="shared" si="203"/>
        <v>0</v>
      </c>
      <c r="K884" s="28">
        <f t="shared" si="204"/>
        <v>0</v>
      </c>
    </row>
    <row r="885" spans="1:11" ht="26.4">
      <c r="A885" s="32" t="s">
        <v>52</v>
      </c>
      <c r="B885" s="26" t="s">
        <v>53</v>
      </c>
      <c r="C885" s="27">
        <v>732870.05</v>
      </c>
      <c r="D885" s="27">
        <v>0</v>
      </c>
      <c r="E885" s="27">
        <v>0</v>
      </c>
      <c r="F885" s="27">
        <v>0</v>
      </c>
      <c r="G885" s="27">
        <f t="shared" si="200"/>
        <v>-732870.05</v>
      </c>
      <c r="H885" s="27">
        <f t="shared" si="201"/>
        <v>0</v>
      </c>
      <c r="I885" s="28">
        <f t="shared" si="202"/>
        <v>-100</v>
      </c>
      <c r="J885" s="28">
        <f t="shared" si="203"/>
        <v>0</v>
      </c>
      <c r="K885" s="28">
        <f t="shared" si="204"/>
        <v>0</v>
      </c>
    </row>
    <row r="886" spans="1:11">
      <c r="A886" s="33" t="s">
        <v>192</v>
      </c>
      <c r="B886" s="26" t="s">
        <v>193</v>
      </c>
      <c r="C886" s="27">
        <v>732870.05</v>
      </c>
      <c r="D886" s="27">
        <v>0</v>
      </c>
      <c r="E886" s="27">
        <v>0</v>
      </c>
      <c r="F886" s="27">
        <v>0</v>
      </c>
      <c r="G886" s="27">
        <f t="shared" si="200"/>
        <v>-732870.05</v>
      </c>
      <c r="H886" s="27">
        <f t="shared" si="201"/>
        <v>0</v>
      </c>
      <c r="I886" s="28">
        <f t="shared" si="202"/>
        <v>-100</v>
      </c>
      <c r="J886" s="28">
        <f t="shared" si="203"/>
        <v>0</v>
      </c>
      <c r="K886" s="28">
        <f t="shared" si="204"/>
        <v>0</v>
      </c>
    </row>
    <row r="887" spans="1:11">
      <c r="A887" s="25"/>
      <c r="B887" s="26" t="s">
        <v>64</v>
      </c>
      <c r="C887" s="27">
        <v>2432.9499999999998</v>
      </c>
      <c r="D887" s="27">
        <v>0</v>
      </c>
      <c r="E887" s="27">
        <v>0</v>
      </c>
      <c r="F887" s="27">
        <v>0</v>
      </c>
      <c r="G887" s="27">
        <f t="shared" si="200"/>
        <v>-2432.9499999999998</v>
      </c>
      <c r="H887" s="27">
        <f t="shared" si="201"/>
        <v>0</v>
      </c>
      <c r="I887" s="28">
        <f t="shared" si="202"/>
        <v>-100</v>
      </c>
      <c r="J887" s="28">
        <f t="shared" si="203"/>
        <v>0</v>
      </c>
      <c r="K887" s="28">
        <f t="shared" si="204"/>
        <v>0</v>
      </c>
    </row>
    <row r="888" spans="1:11">
      <c r="A888" s="25" t="s">
        <v>65</v>
      </c>
      <c r="B888" s="26" t="s">
        <v>66</v>
      </c>
      <c r="C888" s="27">
        <v>-2432.9499999999998</v>
      </c>
      <c r="D888" s="27">
        <v>0</v>
      </c>
      <c r="E888" s="27">
        <v>0</v>
      </c>
      <c r="F888" s="27">
        <v>0</v>
      </c>
      <c r="G888" s="27">
        <f t="shared" si="200"/>
        <v>2432.9499999999998</v>
      </c>
      <c r="H888" s="27">
        <f t="shared" si="201"/>
        <v>0</v>
      </c>
      <c r="I888" s="28">
        <f t="shared" si="202"/>
        <v>-100</v>
      </c>
      <c r="J888" s="28">
        <f t="shared" si="203"/>
        <v>0</v>
      </c>
      <c r="K888" s="28">
        <f t="shared" si="204"/>
        <v>0</v>
      </c>
    </row>
    <row r="889" spans="1:11">
      <c r="A889" s="31" t="s">
        <v>67</v>
      </c>
      <c r="B889" s="26" t="s">
        <v>68</v>
      </c>
      <c r="C889" s="27">
        <v>-2432.9499999999998</v>
      </c>
      <c r="D889" s="27">
        <v>0</v>
      </c>
      <c r="E889" s="27">
        <v>0</v>
      </c>
      <c r="F889" s="27">
        <v>0</v>
      </c>
      <c r="G889" s="27">
        <f t="shared" si="200"/>
        <v>2432.9499999999998</v>
      </c>
      <c r="H889" s="27">
        <f t="shared" si="201"/>
        <v>0</v>
      </c>
      <c r="I889" s="28">
        <f t="shared" si="202"/>
        <v>-100</v>
      </c>
      <c r="J889" s="28">
        <f t="shared" si="203"/>
        <v>0</v>
      </c>
      <c r="K889" s="28">
        <f t="shared" si="204"/>
        <v>0</v>
      </c>
    </row>
    <row r="890" spans="1:11" ht="26.4">
      <c r="A890" s="40" t="s">
        <v>653</v>
      </c>
      <c r="B890" s="37" t="s">
        <v>654</v>
      </c>
      <c r="C890" s="38"/>
      <c r="D890" s="38"/>
      <c r="E890" s="38"/>
      <c r="F890" s="38"/>
      <c r="G890" s="38"/>
      <c r="H890" s="38"/>
      <c r="I890" s="39"/>
      <c r="J890" s="39"/>
      <c r="K890" s="39"/>
    </row>
    <row r="891" spans="1:11">
      <c r="A891" s="25" t="s">
        <v>28</v>
      </c>
      <c r="B891" s="26" t="s">
        <v>29</v>
      </c>
      <c r="C891" s="27">
        <v>1996182</v>
      </c>
      <c r="D891" s="27">
        <v>2009418</v>
      </c>
      <c r="E891" s="27">
        <v>1473760</v>
      </c>
      <c r="F891" s="27">
        <v>2009418</v>
      </c>
      <c r="G891" s="27">
        <f t="shared" ref="G891:G909" si="205">F891-C891</f>
        <v>13236</v>
      </c>
      <c r="H891" s="27">
        <f t="shared" ref="H891:H909" si="206">E891-F891</f>
        <v>-535658</v>
      </c>
      <c r="I891" s="28">
        <f t="shared" ref="I891:I909" si="207">IF(ISERROR(F891/C891),0,F891/C891*100-100)</f>
        <v>0.66306579259807563</v>
      </c>
      <c r="J891" s="28">
        <f t="shared" ref="J891:J909" si="208">IF(ISERROR(F891/E891),0,F891/E891*100)</f>
        <v>136.34635218760178</v>
      </c>
      <c r="K891" s="28">
        <f t="shared" ref="K891:K909" si="209">IF(ISERROR(F891/D891),0,F891/D891*100)</f>
        <v>100</v>
      </c>
    </row>
    <row r="892" spans="1:11">
      <c r="A892" s="31" t="s">
        <v>30</v>
      </c>
      <c r="B892" s="26" t="s">
        <v>31</v>
      </c>
      <c r="C892" s="27">
        <v>1996182</v>
      </c>
      <c r="D892" s="27">
        <v>2009418</v>
      </c>
      <c r="E892" s="27">
        <v>1473760</v>
      </c>
      <c r="F892" s="27">
        <v>2009418</v>
      </c>
      <c r="G892" s="27">
        <f t="shared" si="205"/>
        <v>13236</v>
      </c>
      <c r="H892" s="27">
        <f t="shared" si="206"/>
        <v>-535658</v>
      </c>
      <c r="I892" s="28">
        <f t="shared" si="207"/>
        <v>0.66306579259807563</v>
      </c>
      <c r="J892" s="28">
        <f t="shared" si="208"/>
        <v>136.34635218760178</v>
      </c>
      <c r="K892" s="28">
        <f t="shared" si="209"/>
        <v>100</v>
      </c>
    </row>
    <row r="893" spans="1:11">
      <c r="A893" s="32" t="s">
        <v>32</v>
      </c>
      <c r="B893" s="26" t="s">
        <v>33</v>
      </c>
      <c r="C893" s="27">
        <v>1996182</v>
      </c>
      <c r="D893" s="27">
        <v>2009418</v>
      </c>
      <c r="E893" s="27">
        <v>1473760</v>
      </c>
      <c r="F893" s="27">
        <v>2009418</v>
      </c>
      <c r="G893" s="27">
        <f t="shared" si="205"/>
        <v>13236</v>
      </c>
      <c r="H893" s="27">
        <f t="shared" si="206"/>
        <v>-535658</v>
      </c>
      <c r="I893" s="28">
        <f t="shared" si="207"/>
        <v>0.66306579259807563</v>
      </c>
      <c r="J893" s="28">
        <f t="shared" si="208"/>
        <v>136.34635218760178</v>
      </c>
      <c r="K893" s="28">
        <f t="shared" si="209"/>
        <v>100</v>
      </c>
    </row>
    <row r="894" spans="1:11">
      <c r="A894" s="25" t="s">
        <v>34</v>
      </c>
      <c r="B894" s="26" t="s">
        <v>35</v>
      </c>
      <c r="C894" s="27">
        <v>1467669.73</v>
      </c>
      <c r="D894" s="27">
        <v>2009418</v>
      </c>
      <c r="E894" s="27">
        <v>1473760</v>
      </c>
      <c r="F894" s="27">
        <v>1321364.8899999999</v>
      </c>
      <c r="G894" s="27">
        <f t="shared" si="205"/>
        <v>-146304.84000000008</v>
      </c>
      <c r="H894" s="27">
        <f t="shared" si="206"/>
        <v>152395.1100000001</v>
      </c>
      <c r="I894" s="28">
        <f t="shared" si="207"/>
        <v>-9.9685124663571401</v>
      </c>
      <c r="J894" s="28">
        <f t="shared" si="208"/>
        <v>89.659435050483111</v>
      </c>
      <c r="K894" s="28">
        <f t="shared" si="209"/>
        <v>65.758587312346165</v>
      </c>
    </row>
    <row r="895" spans="1:11">
      <c r="A895" s="31" t="s">
        <v>36</v>
      </c>
      <c r="B895" s="26" t="s">
        <v>37</v>
      </c>
      <c r="C895" s="27">
        <v>1447682.14</v>
      </c>
      <c r="D895" s="27">
        <v>1982185</v>
      </c>
      <c r="E895" s="27">
        <v>1451885</v>
      </c>
      <c r="F895" s="27">
        <v>1301006.6399999999</v>
      </c>
      <c r="G895" s="27">
        <f t="shared" si="205"/>
        <v>-146675.5</v>
      </c>
      <c r="H895" s="27">
        <f t="shared" si="206"/>
        <v>150878.3600000001</v>
      </c>
      <c r="I895" s="28">
        <f t="shared" si="207"/>
        <v>-10.131747567183496</v>
      </c>
      <c r="J895" s="28">
        <f t="shared" si="208"/>
        <v>89.608105325146269</v>
      </c>
      <c r="K895" s="28">
        <f t="shared" si="209"/>
        <v>65.634975544664087</v>
      </c>
    </row>
    <row r="896" spans="1:11">
      <c r="A896" s="32" t="s">
        <v>38</v>
      </c>
      <c r="B896" s="26" t="s">
        <v>39</v>
      </c>
      <c r="C896" s="27">
        <v>1051580.1399999999</v>
      </c>
      <c r="D896" s="27">
        <v>1528387</v>
      </c>
      <c r="E896" s="27">
        <v>1049915</v>
      </c>
      <c r="F896" s="27">
        <v>966176.64</v>
      </c>
      <c r="G896" s="27">
        <f t="shared" si="205"/>
        <v>-85403.499999999884</v>
      </c>
      <c r="H896" s="27">
        <f t="shared" si="206"/>
        <v>83738.359999999986</v>
      </c>
      <c r="I896" s="28">
        <f t="shared" si="207"/>
        <v>-8.1214447431462418</v>
      </c>
      <c r="J896" s="28">
        <f t="shared" si="208"/>
        <v>92.024272441102369</v>
      </c>
      <c r="K896" s="28">
        <f t="shared" si="209"/>
        <v>63.215444779365434</v>
      </c>
    </row>
    <row r="897" spans="1:11">
      <c r="A897" s="33" t="s">
        <v>40</v>
      </c>
      <c r="B897" s="26" t="s">
        <v>41</v>
      </c>
      <c r="C897" s="27">
        <v>781591.53</v>
      </c>
      <c r="D897" s="27">
        <v>1207076</v>
      </c>
      <c r="E897" s="27">
        <v>785879</v>
      </c>
      <c r="F897" s="27">
        <v>737155.32</v>
      </c>
      <c r="G897" s="27">
        <f t="shared" si="205"/>
        <v>-44436.210000000079</v>
      </c>
      <c r="H897" s="27">
        <f t="shared" si="206"/>
        <v>48723.680000000051</v>
      </c>
      <c r="I897" s="28">
        <f t="shared" si="207"/>
        <v>-5.6853494817171395</v>
      </c>
      <c r="J897" s="28">
        <f t="shared" si="208"/>
        <v>93.800104087270427</v>
      </c>
      <c r="K897" s="28">
        <f t="shared" si="209"/>
        <v>61.069503494394716</v>
      </c>
    </row>
    <row r="898" spans="1:11">
      <c r="A898" s="33" t="s">
        <v>42</v>
      </c>
      <c r="B898" s="26" t="s">
        <v>43</v>
      </c>
      <c r="C898" s="27">
        <v>269988.61</v>
      </c>
      <c r="D898" s="27">
        <v>321311</v>
      </c>
      <c r="E898" s="27">
        <v>264036</v>
      </c>
      <c r="F898" s="27">
        <v>229021.32</v>
      </c>
      <c r="G898" s="27">
        <f t="shared" si="205"/>
        <v>-40967.289999999979</v>
      </c>
      <c r="H898" s="27">
        <f t="shared" si="206"/>
        <v>35014.679999999993</v>
      </c>
      <c r="I898" s="28">
        <f t="shared" si="207"/>
        <v>-15.173710476156742</v>
      </c>
      <c r="J898" s="28">
        <f t="shared" si="208"/>
        <v>86.738671999272839</v>
      </c>
      <c r="K898" s="28">
        <f t="shared" si="209"/>
        <v>71.277148930475462</v>
      </c>
    </row>
    <row r="899" spans="1:11">
      <c r="A899" s="34" t="s">
        <v>44</v>
      </c>
      <c r="B899" s="26" t="s">
        <v>45</v>
      </c>
      <c r="C899" s="27">
        <v>335.59</v>
      </c>
      <c r="D899" s="27">
        <v>0</v>
      </c>
      <c r="E899" s="27">
        <v>0</v>
      </c>
      <c r="F899" s="27">
        <v>0</v>
      </c>
      <c r="G899" s="27">
        <f t="shared" si="205"/>
        <v>-335.59</v>
      </c>
      <c r="H899" s="27">
        <f t="shared" si="206"/>
        <v>0</v>
      </c>
      <c r="I899" s="28">
        <f t="shared" si="207"/>
        <v>-100</v>
      </c>
      <c r="J899" s="28">
        <f t="shared" si="208"/>
        <v>0</v>
      </c>
      <c r="K899" s="28">
        <f t="shared" si="209"/>
        <v>0</v>
      </c>
    </row>
    <row r="900" spans="1:11">
      <c r="A900" s="32" t="s">
        <v>46</v>
      </c>
      <c r="B900" s="26" t="s">
        <v>47</v>
      </c>
      <c r="C900" s="27">
        <v>333102</v>
      </c>
      <c r="D900" s="27">
        <v>362444</v>
      </c>
      <c r="E900" s="27">
        <v>338970</v>
      </c>
      <c r="F900" s="27">
        <v>271830</v>
      </c>
      <c r="G900" s="27">
        <f t="shared" si="205"/>
        <v>-61272</v>
      </c>
      <c r="H900" s="27">
        <f t="shared" si="206"/>
        <v>67140</v>
      </c>
      <c r="I900" s="28">
        <f t="shared" si="207"/>
        <v>-18.394365689788714</v>
      </c>
      <c r="J900" s="28">
        <f t="shared" si="208"/>
        <v>80.192937428090985</v>
      </c>
      <c r="K900" s="28">
        <f t="shared" si="209"/>
        <v>74.999172285925553</v>
      </c>
    </row>
    <row r="901" spans="1:11">
      <c r="A901" s="33" t="s">
        <v>48</v>
      </c>
      <c r="B901" s="26" t="s">
        <v>49</v>
      </c>
      <c r="C901" s="27">
        <v>333102</v>
      </c>
      <c r="D901" s="27">
        <v>362444</v>
      </c>
      <c r="E901" s="27">
        <v>338970</v>
      </c>
      <c r="F901" s="27">
        <v>271830</v>
      </c>
      <c r="G901" s="27">
        <f t="shared" si="205"/>
        <v>-61272</v>
      </c>
      <c r="H901" s="27">
        <f t="shared" si="206"/>
        <v>67140</v>
      </c>
      <c r="I901" s="28">
        <f t="shared" si="207"/>
        <v>-18.394365689788714</v>
      </c>
      <c r="J901" s="28">
        <f t="shared" si="208"/>
        <v>80.192937428090985</v>
      </c>
      <c r="K901" s="28">
        <f t="shared" si="209"/>
        <v>74.999172285925553</v>
      </c>
    </row>
    <row r="902" spans="1:11" ht="26.4">
      <c r="A902" s="32" t="s">
        <v>52</v>
      </c>
      <c r="B902" s="26" t="s">
        <v>53</v>
      </c>
      <c r="C902" s="27">
        <v>63000</v>
      </c>
      <c r="D902" s="27">
        <v>91354</v>
      </c>
      <c r="E902" s="27">
        <v>63000</v>
      </c>
      <c r="F902" s="27">
        <v>63000</v>
      </c>
      <c r="G902" s="27">
        <f t="shared" si="205"/>
        <v>0</v>
      </c>
      <c r="H902" s="27">
        <f t="shared" si="206"/>
        <v>0</v>
      </c>
      <c r="I902" s="28">
        <f t="shared" si="207"/>
        <v>0</v>
      </c>
      <c r="J902" s="28">
        <f t="shared" si="208"/>
        <v>100</v>
      </c>
      <c r="K902" s="28">
        <f t="shared" si="209"/>
        <v>68.96249753705365</v>
      </c>
    </row>
    <row r="903" spans="1:11" ht="52.8">
      <c r="A903" s="33" t="s">
        <v>163</v>
      </c>
      <c r="B903" s="26" t="s">
        <v>164</v>
      </c>
      <c r="C903" s="27">
        <v>63000</v>
      </c>
      <c r="D903" s="27">
        <v>91354</v>
      </c>
      <c r="E903" s="27">
        <v>63000</v>
      </c>
      <c r="F903" s="27">
        <v>63000</v>
      </c>
      <c r="G903" s="27">
        <f t="shared" si="205"/>
        <v>0</v>
      </c>
      <c r="H903" s="27">
        <f t="shared" si="206"/>
        <v>0</v>
      </c>
      <c r="I903" s="28">
        <f t="shared" si="207"/>
        <v>0</v>
      </c>
      <c r="J903" s="28">
        <f t="shared" si="208"/>
        <v>100</v>
      </c>
      <c r="K903" s="28">
        <f t="shared" si="209"/>
        <v>68.96249753705365</v>
      </c>
    </row>
    <row r="904" spans="1:11" ht="66">
      <c r="A904" s="34" t="s">
        <v>190</v>
      </c>
      <c r="B904" s="26" t="s">
        <v>191</v>
      </c>
      <c r="C904" s="27">
        <v>63000</v>
      </c>
      <c r="D904" s="27">
        <v>91354</v>
      </c>
      <c r="E904" s="27">
        <v>63000</v>
      </c>
      <c r="F904" s="27">
        <v>63000</v>
      </c>
      <c r="G904" s="27">
        <f t="shared" si="205"/>
        <v>0</v>
      </c>
      <c r="H904" s="27">
        <f t="shared" si="206"/>
        <v>0</v>
      </c>
      <c r="I904" s="28">
        <f t="shared" si="207"/>
        <v>0</v>
      </c>
      <c r="J904" s="28">
        <f t="shared" si="208"/>
        <v>100</v>
      </c>
      <c r="K904" s="28">
        <f t="shared" si="209"/>
        <v>68.96249753705365</v>
      </c>
    </row>
    <row r="905" spans="1:11">
      <c r="A905" s="31" t="s">
        <v>60</v>
      </c>
      <c r="B905" s="26" t="s">
        <v>61</v>
      </c>
      <c r="C905" s="27">
        <v>19987.59</v>
      </c>
      <c r="D905" s="27">
        <v>27233</v>
      </c>
      <c r="E905" s="27">
        <v>21875</v>
      </c>
      <c r="F905" s="27">
        <v>20358.25</v>
      </c>
      <c r="G905" s="27">
        <f t="shared" si="205"/>
        <v>370.65999999999985</v>
      </c>
      <c r="H905" s="27">
        <f t="shared" si="206"/>
        <v>1516.75</v>
      </c>
      <c r="I905" s="28">
        <f t="shared" si="207"/>
        <v>1.8544506866510631</v>
      </c>
      <c r="J905" s="28">
        <f t="shared" si="208"/>
        <v>93.066285714285712</v>
      </c>
      <c r="K905" s="28">
        <f t="shared" si="209"/>
        <v>74.755810964638485</v>
      </c>
    </row>
    <row r="906" spans="1:11">
      <c r="A906" s="32" t="s">
        <v>62</v>
      </c>
      <c r="B906" s="26" t="s">
        <v>63</v>
      </c>
      <c r="C906" s="27">
        <v>19987.59</v>
      </c>
      <c r="D906" s="27">
        <v>27233</v>
      </c>
      <c r="E906" s="27">
        <v>21875</v>
      </c>
      <c r="F906" s="27">
        <v>20358.25</v>
      </c>
      <c r="G906" s="27">
        <f t="shared" si="205"/>
        <v>370.65999999999985</v>
      </c>
      <c r="H906" s="27">
        <f t="shared" si="206"/>
        <v>1516.75</v>
      </c>
      <c r="I906" s="28">
        <f t="shared" si="207"/>
        <v>1.8544506866510631</v>
      </c>
      <c r="J906" s="28">
        <f t="shared" si="208"/>
        <v>93.066285714285712</v>
      </c>
      <c r="K906" s="28">
        <f t="shared" si="209"/>
        <v>74.755810964638485</v>
      </c>
    </row>
    <row r="907" spans="1:11">
      <c r="A907" s="25"/>
      <c r="B907" s="26" t="s">
        <v>64</v>
      </c>
      <c r="C907" s="27">
        <v>528512.27</v>
      </c>
      <c r="D907" s="27">
        <v>0</v>
      </c>
      <c r="E907" s="27">
        <v>0</v>
      </c>
      <c r="F907" s="27">
        <v>688053.11</v>
      </c>
      <c r="G907" s="27">
        <f t="shared" si="205"/>
        <v>159540.83999999997</v>
      </c>
      <c r="H907" s="27">
        <f t="shared" si="206"/>
        <v>-688053.11</v>
      </c>
      <c r="I907" s="28">
        <f t="shared" si="207"/>
        <v>30.186780715611377</v>
      </c>
      <c r="J907" s="28">
        <f t="shared" si="208"/>
        <v>0</v>
      </c>
      <c r="K907" s="28">
        <f t="shared" si="209"/>
        <v>0</v>
      </c>
    </row>
    <row r="908" spans="1:11">
      <c r="A908" s="25" t="s">
        <v>65</v>
      </c>
      <c r="B908" s="26" t="s">
        <v>66</v>
      </c>
      <c r="C908" s="27">
        <v>-528512.27</v>
      </c>
      <c r="D908" s="27">
        <v>0</v>
      </c>
      <c r="E908" s="27">
        <v>0</v>
      </c>
      <c r="F908" s="27">
        <v>-688053.11</v>
      </c>
      <c r="G908" s="27">
        <f t="shared" si="205"/>
        <v>-159540.83999999997</v>
      </c>
      <c r="H908" s="27">
        <f t="shared" si="206"/>
        <v>688053.11</v>
      </c>
      <c r="I908" s="28">
        <f t="shared" si="207"/>
        <v>30.186780715611377</v>
      </c>
      <c r="J908" s="28">
        <f t="shared" si="208"/>
        <v>0</v>
      </c>
      <c r="K908" s="28">
        <f t="shared" si="209"/>
        <v>0</v>
      </c>
    </row>
    <row r="909" spans="1:11">
      <c r="A909" s="31" t="s">
        <v>67</v>
      </c>
      <c r="B909" s="26" t="s">
        <v>68</v>
      </c>
      <c r="C909" s="27">
        <v>-528512.27</v>
      </c>
      <c r="D909" s="27">
        <v>0</v>
      </c>
      <c r="E909" s="27">
        <v>0</v>
      </c>
      <c r="F909" s="27">
        <v>-688053.11</v>
      </c>
      <c r="G909" s="27">
        <f t="shared" si="205"/>
        <v>-159540.83999999997</v>
      </c>
      <c r="H909" s="27">
        <f t="shared" si="206"/>
        <v>688053.11</v>
      </c>
      <c r="I909" s="28">
        <f t="shared" si="207"/>
        <v>30.186780715611377</v>
      </c>
      <c r="J909" s="28">
        <f t="shared" si="208"/>
        <v>0</v>
      </c>
      <c r="K909" s="28">
        <f t="shared" si="209"/>
        <v>0</v>
      </c>
    </row>
    <row r="910" spans="1:11" ht="39.6">
      <c r="A910" s="40" t="s">
        <v>655</v>
      </c>
      <c r="B910" s="37" t="s">
        <v>656</v>
      </c>
      <c r="C910" s="38"/>
      <c r="D910" s="38"/>
      <c r="E910" s="38"/>
      <c r="F910" s="38"/>
      <c r="G910" s="38"/>
      <c r="H910" s="38"/>
      <c r="I910" s="39"/>
      <c r="J910" s="39"/>
      <c r="K910" s="39"/>
    </row>
    <row r="911" spans="1:11">
      <c r="A911" s="25" t="s">
        <v>28</v>
      </c>
      <c r="B911" s="26" t="s">
        <v>29</v>
      </c>
      <c r="C911" s="27">
        <v>1000000</v>
      </c>
      <c r="D911" s="27">
        <v>4795142</v>
      </c>
      <c r="E911" s="27">
        <v>1000000</v>
      </c>
      <c r="F911" s="27">
        <v>4795142</v>
      </c>
      <c r="G911" s="27">
        <f t="shared" ref="G911:G920" si="210">F911-C911</f>
        <v>3795142</v>
      </c>
      <c r="H911" s="27">
        <f t="shared" ref="H911:H920" si="211">E911-F911</f>
        <v>-3795142</v>
      </c>
      <c r="I911" s="28">
        <f t="shared" ref="I911:I920" si="212">IF(ISERROR(F911/C911),0,F911/C911*100-100)</f>
        <v>379.51420000000002</v>
      </c>
      <c r="J911" s="28">
        <f t="shared" ref="J911:J920" si="213">IF(ISERROR(F911/E911),0,F911/E911*100)</f>
        <v>479.51420000000002</v>
      </c>
      <c r="K911" s="28">
        <f t="shared" ref="K911:K920" si="214">IF(ISERROR(F911/D911),0,F911/D911*100)</f>
        <v>100</v>
      </c>
    </row>
    <row r="912" spans="1:11">
      <c r="A912" s="31" t="s">
        <v>30</v>
      </c>
      <c r="B912" s="26" t="s">
        <v>31</v>
      </c>
      <c r="C912" s="27">
        <v>1000000</v>
      </c>
      <c r="D912" s="27">
        <v>4795142</v>
      </c>
      <c r="E912" s="27">
        <v>1000000</v>
      </c>
      <c r="F912" s="27">
        <v>4795142</v>
      </c>
      <c r="G912" s="27">
        <f t="shared" si="210"/>
        <v>3795142</v>
      </c>
      <c r="H912" s="27">
        <f t="shared" si="211"/>
        <v>-3795142</v>
      </c>
      <c r="I912" s="28">
        <f t="shared" si="212"/>
        <v>379.51420000000002</v>
      </c>
      <c r="J912" s="28">
        <f t="shared" si="213"/>
        <v>479.51420000000002</v>
      </c>
      <c r="K912" s="28">
        <f t="shared" si="214"/>
        <v>100</v>
      </c>
    </row>
    <row r="913" spans="1:11" ht="26.4">
      <c r="A913" s="32" t="s">
        <v>593</v>
      </c>
      <c r="B913" s="26" t="s">
        <v>594</v>
      </c>
      <c r="C913" s="27">
        <v>1000000</v>
      </c>
      <c r="D913" s="27">
        <v>4795142</v>
      </c>
      <c r="E913" s="27">
        <v>1000000</v>
      </c>
      <c r="F913" s="27">
        <v>4795142</v>
      </c>
      <c r="G913" s="27">
        <f t="shared" si="210"/>
        <v>3795142</v>
      </c>
      <c r="H913" s="27">
        <f t="shared" si="211"/>
        <v>-3795142</v>
      </c>
      <c r="I913" s="28">
        <f t="shared" si="212"/>
        <v>379.51420000000002</v>
      </c>
      <c r="J913" s="28">
        <f t="shared" si="213"/>
        <v>479.51420000000002</v>
      </c>
      <c r="K913" s="28">
        <f t="shared" si="214"/>
        <v>100</v>
      </c>
    </row>
    <row r="914" spans="1:11">
      <c r="A914" s="25" t="s">
        <v>34</v>
      </c>
      <c r="B914" s="26" t="s">
        <v>35</v>
      </c>
      <c r="C914" s="27">
        <v>120953.2</v>
      </c>
      <c r="D914" s="27">
        <v>4795142</v>
      </c>
      <c r="E914" s="27">
        <v>1000000</v>
      </c>
      <c r="F914" s="27">
        <v>1952707.24</v>
      </c>
      <c r="G914" s="27">
        <f t="shared" si="210"/>
        <v>1831754.04</v>
      </c>
      <c r="H914" s="27">
        <f t="shared" si="211"/>
        <v>-952707.24</v>
      </c>
      <c r="I914" s="28">
        <f t="shared" si="212"/>
        <v>1514.4320613261989</v>
      </c>
      <c r="J914" s="28">
        <f t="shared" si="213"/>
        <v>195.270724</v>
      </c>
      <c r="K914" s="28">
        <f t="shared" si="214"/>
        <v>40.722615513784575</v>
      </c>
    </row>
    <row r="915" spans="1:11">
      <c r="A915" s="31" t="s">
        <v>36</v>
      </c>
      <c r="B915" s="26" t="s">
        <v>37</v>
      </c>
      <c r="C915" s="27">
        <v>120953.2</v>
      </c>
      <c r="D915" s="27">
        <v>4795142</v>
      </c>
      <c r="E915" s="27">
        <v>1000000</v>
      </c>
      <c r="F915" s="27">
        <v>1952707.24</v>
      </c>
      <c r="G915" s="27">
        <f t="shared" si="210"/>
        <v>1831754.04</v>
      </c>
      <c r="H915" s="27">
        <f t="shared" si="211"/>
        <v>-952707.24</v>
      </c>
      <c r="I915" s="28">
        <f t="shared" si="212"/>
        <v>1514.4320613261989</v>
      </c>
      <c r="J915" s="28">
        <f t="shared" si="213"/>
        <v>195.270724</v>
      </c>
      <c r="K915" s="28">
        <f t="shared" si="214"/>
        <v>40.722615513784575</v>
      </c>
    </row>
    <row r="916" spans="1:11" ht="26.4">
      <c r="A916" s="32" t="s">
        <v>52</v>
      </c>
      <c r="B916" s="26" t="s">
        <v>53</v>
      </c>
      <c r="C916" s="27">
        <v>120953.2</v>
      </c>
      <c r="D916" s="27">
        <v>4795142</v>
      </c>
      <c r="E916" s="27">
        <v>1000000</v>
      </c>
      <c r="F916" s="27">
        <v>1952707.24</v>
      </c>
      <c r="G916" s="27">
        <f t="shared" si="210"/>
        <v>1831754.04</v>
      </c>
      <c r="H916" s="27">
        <f t="shared" si="211"/>
        <v>-952707.24</v>
      </c>
      <c r="I916" s="28">
        <f t="shared" si="212"/>
        <v>1514.4320613261989</v>
      </c>
      <c r="J916" s="28">
        <f t="shared" si="213"/>
        <v>195.270724</v>
      </c>
      <c r="K916" s="28">
        <f t="shared" si="214"/>
        <v>40.722615513784575</v>
      </c>
    </row>
    <row r="917" spans="1:11">
      <c r="A917" s="33" t="s">
        <v>192</v>
      </c>
      <c r="B917" s="26" t="s">
        <v>193</v>
      </c>
      <c r="C917" s="27">
        <v>120953.2</v>
      </c>
      <c r="D917" s="27">
        <v>4795142</v>
      </c>
      <c r="E917" s="27">
        <v>1000000</v>
      </c>
      <c r="F917" s="27">
        <v>1952707.24</v>
      </c>
      <c r="G917" s="27">
        <f t="shared" si="210"/>
        <v>1831754.04</v>
      </c>
      <c r="H917" s="27">
        <f t="shared" si="211"/>
        <v>-952707.24</v>
      </c>
      <c r="I917" s="28">
        <f t="shared" si="212"/>
        <v>1514.4320613261989</v>
      </c>
      <c r="J917" s="28">
        <f t="shared" si="213"/>
        <v>195.270724</v>
      </c>
      <c r="K917" s="28">
        <f t="shared" si="214"/>
        <v>40.722615513784575</v>
      </c>
    </row>
    <row r="918" spans="1:11">
      <c r="A918" s="25"/>
      <c r="B918" s="26" t="s">
        <v>64</v>
      </c>
      <c r="C918" s="27">
        <v>879046.8</v>
      </c>
      <c r="D918" s="27">
        <v>0</v>
      </c>
      <c r="E918" s="27">
        <v>0</v>
      </c>
      <c r="F918" s="27">
        <v>2842434.76</v>
      </c>
      <c r="G918" s="27">
        <f t="shared" si="210"/>
        <v>1963387.9599999997</v>
      </c>
      <c r="H918" s="27">
        <f t="shared" si="211"/>
        <v>-2842434.76</v>
      </c>
      <c r="I918" s="28">
        <f t="shared" si="212"/>
        <v>223.35420139178024</v>
      </c>
      <c r="J918" s="28">
        <f t="shared" si="213"/>
        <v>0</v>
      </c>
      <c r="K918" s="28">
        <f t="shared" si="214"/>
        <v>0</v>
      </c>
    </row>
    <row r="919" spans="1:11">
      <c r="A919" s="25" t="s">
        <v>65</v>
      </c>
      <c r="B919" s="26" t="s">
        <v>66</v>
      </c>
      <c r="C919" s="27">
        <v>-879046.8</v>
      </c>
      <c r="D919" s="27">
        <v>0</v>
      </c>
      <c r="E919" s="27">
        <v>0</v>
      </c>
      <c r="F919" s="27">
        <v>-2842434.76</v>
      </c>
      <c r="G919" s="27">
        <f t="shared" si="210"/>
        <v>-1963387.9599999997</v>
      </c>
      <c r="H919" s="27">
        <f t="shared" si="211"/>
        <v>2842434.76</v>
      </c>
      <c r="I919" s="28">
        <f t="shared" si="212"/>
        <v>223.35420139178024</v>
      </c>
      <c r="J919" s="28">
        <f t="shared" si="213"/>
        <v>0</v>
      </c>
      <c r="K919" s="28">
        <f t="shared" si="214"/>
        <v>0</v>
      </c>
    </row>
    <row r="920" spans="1:11">
      <c r="A920" s="31" t="s">
        <v>67</v>
      </c>
      <c r="B920" s="26" t="s">
        <v>68</v>
      </c>
      <c r="C920" s="27">
        <v>-879046.8</v>
      </c>
      <c r="D920" s="27">
        <v>0</v>
      </c>
      <c r="E920" s="27">
        <v>0</v>
      </c>
      <c r="F920" s="27">
        <v>-2842434.76</v>
      </c>
      <c r="G920" s="27">
        <f t="shared" si="210"/>
        <v>-1963387.9599999997</v>
      </c>
      <c r="H920" s="27">
        <f t="shared" si="211"/>
        <v>2842434.76</v>
      </c>
      <c r="I920" s="28">
        <f t="shared" si="212"/>
        <v>223.35420139178024</v>
      </c>
      <c r="J920" s="28">
        <f t="shared" si="213"/>
        <v>0</v>
      </c>
      <c r="K920" s="28">
        <f t="shared" si="214"/>
        <v>0</v>
      </c>
    </row>
    <row r="921" spans="1:11" ht="26.4">
      <c r="A921" s="36" t="s">
        <v>293</v>
      </c>
      <c r="B921" s="37" t="s">
        <v>294</v>
      </c>
      <c r="C921" s="38"/>
      <c r="D921" s="38"/>
      <c r="E921" s="38"/>
      <c r="F921" s="38"/>
      <c r="G921" s="38"/>
      <c r="H921" s="38"/>
      <c r="I921" s="39"/>
      <c r="J921" s="39"/>
      <c r="K921" s="39"/>
    </row>
    <row r="922" spans="1:11">
      <c r="A922" s="25" t="s">
        <v>28</v>
      </c>
      <c r="B922" s="26" t="s">
        <v>29</v>
      </c>
      <c r="C922" s="27">
        <v>0</v>
      </c>
      <c r="D922" s="27">
        <v>58604</v>
      </c>
      <c r="E922" s="27">
        <v>0</v>
      </c>
      <c r="F922" s="27">
        <v>32843.96</v>
      </c>
      <c r="G922" s="27">
        <f t="shared" ref="G922:G937" si="215">F922-C922</f>
        <v>32843.96</v>
      </c>
      <c r="H922" s="27">
        <f t="shared" ref="H922:H937" si="216">E922-F922</f>
        <v>-32843.96</v>
      </c>
      <c r="I922" s="28">
        <f t="shared" ref="I922:I937" si="217">IF(ISERROR(F922/C922),0,F922/C922*100-100)</f>
        <v>0</v>
      </c>
      <c r="J922" s="28">
        <f t="shared" ref="J922:J937" si="218">IF(ISERROR(F922/E922),0,F922/E922*100)</f>
        <v>0</v>
      </c>
      <c r="K922" s="28">
        <f t="shared" ref="K922:K937" si="219">IF(ISERROR(F922/D922),0,F922/D922*100)</f>
        <v>56.043887789229409</v>
      </c>
    </row>
    <row r="923" spans="1:11">
      <c r="A923" s="31" t="s">
        <v>78</v>
      </c>
      <c r="B923" s="26" t="s">
        <v>79</v>
      </c>
      <c r="C923" s="27">
        <v>0</v>
      </c>
      <c r="D923" s="27">
        <v>58604</v>
      </c>
      <c r="E923" s="27">
        <v>0</v>
      </c>
      <c r="F923" s="27">
        <v>32843.96</v>
      </c>
      <c r="G923" s="27">
        <f t="shared" si="215"/>
        <v>32843.96</v>
      </c>
      <c r="H923" s="27">
        <f t="shared" si="216"/>
        <v>-32843.96</v>
      </c>
      <c r="I923" s="28">
        <f t="shared" si="217"/>
        <v>0</v>
      </c>
      <c r="J923" s="28">
        <f t="shared" si="218"/>
        <v>0</v>
      </c>
      <c r="K923" s="28">
        <f t="shared" si="219"/>
        <v>56.043887789229409</v>
      </c>
    </row>
    <row r="924" spans="1:11">
      <c r="A924" s="32" t="s">
        <v>80</v>
      </c>
      <c r="B924" s="26" t="s">
        <v>81</v>
      </c>
      <c r="C924" s="27">
        <v>0</v>
      </c>
      <c r="D924" s="27">
        <v>58604</v>
      </c>
      <c r="E924" s="27">
        <v>0</v>
      </c>
      <c r="F924" s="27">
        <v>32843.96</v>
      </c>
      <c r="G924" s="27">
        <f t="shared" si="215"/>
        <v>32843.96</v>
      </c>
      <c r="H924" s="27">
        <f t="shared" si="216"/>
        <v>-32843.96</v>
      </c>
      <c r="I924" s="28">
        <f t="shared" si="217"/>
        <v>0</v>
      </c>
      <c r="J924" s="28">
        <f t="shared" si="218"/>
        <v>0</v>
      </c>
      <c r="K924" s="28">
        <f t="shared" si="219"/>
        <v>56.043887789229409</v>
      </c>
    </row>
    <row r="925" spans="1:11">
      <c r="A925" s="33" t="s">
        <v>82</v>
      </c>
      <c r="B925" s="26" t="s">
        <v>83</v>
      </c>
      <c r="C925" s="27">
        <v>0</v>
      </c>
      <c r="D925" s="27">
        <v>58604</v>
      </c>
      <c r="E925" s="27">
        <v>0</v>
      </c>
      <c r="F925" s="27">
        <v>32843.96</v>
      </c>
      <c r="G925" s="27">
        <f t="shared" si="215"/>
        <v>32843.96</v>
      </c>
      <c r="H925" s="27">
        <f t="shared" si="216"/>
        <v>-32843.96</v>
      </c>
      <c r="I925" s="28">
        <f t="shared" si="217"/>
        <v>0</v>
      </c>
      <c r="J925" s="28">
        <f t="shared" si="218"/>
        <v>0</v>
      </c>
      <c r="K925" s="28">
        <f t="shared" si="219"/>
        <v>56.043887789229409</v>
      </c>
    </row>
    <row r="926" spans="1:11" ht="26.4">
      <c r="A926" s="34" t="s">
        <v>84</v>
      </c>
      <c r="B926" s="26" t="s">
        <v>85</v>
      </c>
      <c r="C926" s="27">
        <v>0</v>
      </c>
      <c r="D926" s="27">
        <v>58604</v>
      </c>
      <c r="E926" s="27">
        <v>0</v>
      </c>
      <c r="F926" s="27">
        <v>32843.96</v>
      </c>
      <c r="G926" s="27">
        <f t="shared" si="215"/>
        <v>32843.96</v>
      </c>
      <c r="H926" s="27">
        <f t="shared" si="216"/>
        <v>-32843.96</v>
      </c>
      <c r="I926" s="28">
        <f t="shared" si="217"/>
        <v>0</v>
      </c>
      <c r="J926" s="28">
        <f t="shared" si="218"/>
        <v>0</v>
      </c>
      <c r="K926" s="28">
        <f t="shared" si="219"/>
        <v>56.043887789229409</v>
      </c>
    </row>
    <row r="927" spans="1:11" ht="26.4">
      <c r="A927" s="35" t="s">
        <v>86</v>
      </c>
      <c r="B927" s="26" t="s">
        <v>87</v>
      </c>
      <c r="C927" s="27">
        <v>0</v>
      </c>
      <c r="D927" s="27">
        <v>51520</v>
      </c>
      <c r="E927" s="27">
        <v>0</v>
      </c>
      <c r="F927" s="27">
        <v>25760</v>
      </c>
      <c r="G927" s="27">
        <f t="shared" si="215"/>
        <v>25760</v>
      </c>
      <c r="H927" s="27">
        <f t="shared" si="216"/>
        <v>-25760</v>
      </c>
      <c r="I927" s="28">
        <f t="shared" si="217"/>
        <v>0</v>
      </c>
      <c r="J927" s="28">
        <f t="shared" si="218"/>
        <v>0</v>
      </c>
      <c r="K927" s="28">
        <f t="shared" si="219"/>
        <v>50</v>
      </c>
    </row>
    <row r="928" spans="1:11" ht="26.4">
      <c r="A928" s="35" t="s">
        <v>104</v>
      </c>
      <c r="B928" s="26" t="s">
        <v>105</v>
      </c>
      <c r="C928" s="27">
        <v>0</v>
      </c>
      <c r="D928" s="27">
        <v>7084</v>
      </c>
      <c r="E928" s="27">
        <v>0</v>
      </c>
      <c r="F928" s="27">
        <v>7083.96</v>
      </c>
      <c r="G928" s="27">
        <f t="shared" si="215"/>
        <v>7083.96</v>
      </c>
      <c r="H928" s="27">
        <f t="shared" si="216"/>
        <v>-7083.96</v>
      </c>
      <c r="I928" s="28">
        <f t="shared" si="217"/>
        <v>0</v>
      </c>
      <c r="J928" s="28">
        <f t="shared" si="218"/>
        <v>0</v>
      </c>
      <c r="K928" s="28">
        <f t="shared" si="219"/>
        <v>99.999435347261439</v>
      </c>
    </row>
    <row r="929" spans="1:11">
      <c r="A929" s="25" t="s">
        <v>34</v>
      </c>
      <c r="B929" s="26" t="s">
        <v>35</v>
      </c>
      <c r="C929" s="27">
        <v>2297.31</v>
      </c>
      <c r="D929" s="27">
        <v>62947</v>
      </c>
      <c r="E929" s="27">
        <v>0</v>
      </c>
      <c r="F929" s="27">
        <v>5696.12</v>
      </c>
      <c r="G929" s="27">
        <f t="shared" si="215"/>
        <v>3398.81</v>
      </c>
      <c r="H929" s="27">
        <f t="shared" si="216"/>
        <v>-5696.12</v>
      </c>
      <c r="I929" s="28">
        <f t="shared" si="217"/>
        <v>147.94738193800578</v>
      </c>
      <c r="J929" s="28">
        <f t="shared" si="218"/>
        <v>0</v>
      </c>
      <c r="K929" s="28">
        <f t="shared" si="219"/>
        <v>9.0490730296916446</v>
      </c>
    </row>
    <row r="930" spans="1:11">
      <c r="A930" s="31" t="s">
        <v>36</v>
      </c>
      <c r="B930" s="26" t="s">
        <v>37</v>
      </c>
      <c r="C930" s="27">
        <v>2297.31</v>
      </c>
      <c r="D930" s="27">
        <v>62947</v>
      </c>
      <c r="E930" s="27">
        <v>0</v>
      </c>
      <c r="F930" s="27">
        <v>5696.12</v>
      </c>
      <c r="G930" s="27">
        <f t="shared" si="215"/>
        <v>3398.81</v>
      </c>
      <c r="H930" s="27">
        <f t="shared" si="216"/>
        <v>-5696.12</v>
      </c>
      <c r="I930" s="28">
        <f t="shared" si="217"/>
        <v>147.94738193800578</v>
      </c>
      <c r="J930" s="28">
        <f t="shared" si="218"/>
        <v>0</v>
      </c>
      <c r="K930" s="28">
        <f t="shared" si="219"/>
        <v>9.0490730296916446</v>
      </c>
    </row>
    <row r="931" spans="1:11">
      <c r="A931" s="32" t="s">
        <v>38</v>
      </c>
      <c r="B931" s="26" t="s">
        <v>39</v>
      </c>
      <c r="C931" s="27">
        <v>2297.31</v>
      </c>
      <c r="D931" s="27">
        <v>62947</v>
      </c>
      <c r="E931" s="27">
        <v>0</v>
      </c>
      <c r="F931" s="27">
        <v>5696.12</v>
      </c>
      <c r="G931" s="27">
        <f t="shared" si="215"/>
        <v>3398.81</v>
      </c>
      <c r="H931" s="27">
        <f t="shared" si="216"/>
        <v>-5696.12</v>
      </c>
      <c r="I931" s="28">
        <f t="shared" si="217"/>
        <v>147.94738193800578</v>
      </c>
      <c r="J931" s="28">
        <f t="shared" si="218"/>
        <v>0</v>
      </c>
      <c r="K931" s="28">
        <f t="shared" si="219"/>
        <v>9.0490730296916446</v>
      </c>
    </row>
    <row r="932" spans="1:11">
      <c r="A932" s="33" t="s">
        <v>40</v>
      </c>
      <c r="B932" s="26" t="s">
        <v>41</v>
      </c>
      <c r="C932" s="27">
        <v>1616.84</v>
      </c>
      <c r="D932" s="27">
        <v>31947</v>
      </c>
      <c r="E932" s="27">
        <v>0</v>
      </c>
      <c r="F932" s="27">
        <v>4726.59</v>
      </c>
      <c r="G932" s="27">
        <f t="shared" si="215"/>
        <v>3109.75</v>
      </c>
      <c r="H932" s="27">
        <f t="shared" si="216"/>
        <v>-4726.59</v>
      </c>
      <c r="I932" s="28">
        <f t="shared" si="217"/>
        <v>192.33504861334455</v>
      </c>
      <c r="J932" s="28">
        <f t="shared" si="218"/>
        <v>0</v>
      </c>
      <c r="K932" s="28">
        <f t="shared" si="219"/>
        <v>14.795098131279932</v>
      </c>
    </row>
    <row r="933" spans="1:11">
      <c r="A933" s="33" t="s">
        <v>42</v>
      </c>
      <c r="B933" s="26" t="s">
        <v>43</v>
      </c>
      <c r="C933" s="27">
        <v>680.47</v>
      </c>
      <c r="D933" s="27">
        <v>31000</v>
      </c>
      <c r="E933" s="27">
        <v>0</v>
      </c>
      <c r="F933" s="27">
        <v>969.53</v>
      </c>
      <c r="G933" s="27">
        <f t="shared" si="215"/>
        <v>289.05999999999995</v>
      </c>
      <c r="H933" s="27">
        <f t="shared" si="216"/>
        <v>-969.53</v>
      </c>
      <c r="I933" s="28">
        <f t="shared" si="217"/>
        <v>42.479462724293512</v>
      </c>
      <c r="J933" s="28">
        <f t="shared" si="218"/>
        <v>0</v>
      </c>
      <c r="K933" s="28">
        <f t="shared" si="219"/>
        <v>3.1275161290322582</v>
      </c>
    </row>
    <row r="934" spans="1:11">
      <c r="A934" s="25"/>
      <c r="B934" s="26" t="s">
        <v>64</v>
      </c>
      <c r="C934" s="27">
        <v>-2297.31</v>
      </c>
      <c r="D934" s="27">
        <v>-4343</v>
      </c>
      <c r="E934" s="27">
        <v>0</v>
      </c>
      <c r="F934" s="27">
        <v>27147.84</v>
      </c>
      <c r="G934" s="27">
        <f t="shared" si="215"/>
        <v>29445.15</v>
      </c>
      <c r="H934" s="27">
        <f t="shared" si="216"/>
        <v>-27147.84</v>
      </c>
      <c r="I934" s="28">
        <f t="shared" si="217"/>
        <v>-1281.722971649451</v>
      </c>
      <c r="J934" s="28">
        <f t="shared" si="218"/>
        <v>0</v>
      </c>
      <c r="K934" s="28">
        <f t="shared" si="219"/>
        <v>-625.09417453373248</v>
      </c>
    </row>
    <row r="935" spans="1:11">
      <c r="A935" s="25" t="s">
        <v>65</v>
      </c>
      <c r="B935" s="26" t="s">
        <v>66</v>
      </c>
      <c r="C935" s="27">
        <v>2297.31</v>
      </c>
      <c r="D935" s="27">
        <v>4343</v>
      </c>
      <c r="E935" s="27">
        <v>0</v>
      </c>
      <c r="F935" s="27">
        <v>-27147.84</v>
      </c>
      <c r="G935" s="27">
        <f t="shared" si="215"/>
        <v>-29445.15</v>
      </c>
      <c r="H935" s="27">
        <f t="shared" si="216"/>
        <v>27147.84</v>
      </c>
      <c r="I935" s="28">
        <f t="shared" si="217"/>
        <v>-1281.722971649451</v>
      </c>
      <c r="J935" s="28">
        <f t="shared" si="218"/>
        <v>0</v>
      </c>
      <c r="K935" s="28">
        <f t="shared" si="219"/>
        <v>-625.09417453373248</v>
      </c>
    </row>
    <row r="936" spans="1:11">
      <c r="A936" s="31" t="s">
        <v>67</v>
      </c>
      <c r="B936" s="26" t="s">
        <v>68</v>
      </c>
      <c r="C936" s="27">
        <v>2297.31</v>
      </c>
      <c r="D936" s="27">
        <v>4343</v>
      </c>
      <c r="E936" s="27">
        <v>0</v>
      </c>
      <c r="F936" s="27">
        <v>-27147.84</v>
      </c>
      <c r="G936" s="27">
        <f t="shared" si="215"/>
        <v>-29445.15</v>
      </c>
      <c r="H936" s="27">
        <f t="shared" si="216"/>
        <v>27147.84</v>
      </c>
      <c r="I936" s="28">
        <f t="shared" si="217"/>
        <v>-1281.722971649451</v>
      </c>
      <c r="J936" s="28">
        <f t="shared" si="218"/>
        <v>0</v>
      </c>
      <c r="K936" s="28">
        <f t="shared" si="219"/>
        <v>-625.09417453373248</v>
      </c>
    </row>
    <row r="937" spans="1:11" ht="26.4">
      <c r="A937" s="32" t="s">
        <v>148</v>
      </c>
      <c r="B937" s="26" t="s">
        <v>149</v>
      </c>
      <c r="C937" s="27">
        <v>-3027.88</v>
      </c>
      <c r="D937" s="27">
        <v>4343</v>
      </c>
      <c r="E937" s="27">
        <v>0</v>
      </c>
      <c r="F937" s="27">
        <v>-4342.5</v>
      </c>
      <c r="G937" s="27">
        <f t="shared" si="215"/>
        <v>-1314.62</v>
      </c>
      <c r="H937" s="27">
        <f t="shared" si="216"/>
        <v>4342.5</v>
      </c>
      <c r="I937" s="28">
        <f t="shared" si="217"/>
        <v>43.417176374228831</v>
      </c>
      <c r="J937" s="28">
        <f t="shared" si="218"/>
        <v>0</v>
      </c>
      <c r="K937" s="28">
        <f t="shared" si="219"/>
        <v>-99.988487220815102</v>
      </c>
    </row>
    <row r="938" spans="1:11">
      <c r="A938" s="40" t="s">
        <v>297</v>
      </c>
      <c r="B938" s="37" t="s">
        <v>298</v>
      </c>
      <c r="C938" s="38"/>
      <c r="D938" s="38"/>
      <c r="E938" s="38"/>
      <c r="F938" s="38"/>
      <c r="G938" s="38"/>
      <c r="H938" s="38"/>
      <c r="I938" s="39"/>
      <c r="J938" s="39"/>
      <c r="K938" s="39"/>
    </row>
    <row r="939" spans="1:11">
      <c r="A939" s="25" t="s">
        <v>28</v>
      </c>
      <c r="B939" s="26" t="s">
        <v>29</v>
      </c>
      <c r="C939" s="27">
        <v>0</v>
      </c>
      <c r="D939" s="27">
        <v>58604</v>
      </c>
      <c r="E939" s="27">
        <v>0</v>
      </c>
      <c r="F939" s="27">
        <v>32843.96</v>
      </c>
      <c r="G939" s="27">
        <f t="shared" ref="G939:G954" si="220">F939-C939</f>
        <v>32843.96</v>
      </c>
      <c r="H939" s="27">
        <f t="shared" ref="H939:H954" si="221">E939-F939</f>
        <v>-32843.96</v>
      </c>
      <c r="I939" s="28">
        <f t="shared" ref="I939:I954" si="222">IF(ISERROR(F939/C939),0,F939/C939*100-100)</f>
        <v>0</v>
      </c>
      <c r="J939" s="28">
        <f t="shared" ref="J939:J954" si="223">IF(ISERROR(F939/E939),0,F939/E939*100)</f>
        <v>0</v>
      </c>
      <c r="K939" s="28">
        <f t="shared" ref="K939:K954" si="224">IF(ISERROR(F939/D939),0,F939/D939*100)</f>
        <v>56.043887789229409</v>
      </c>
    </row>
    <row r="940" spans="1:11">
      <c r="A940" s="31" t="s">
        <v>78</v>
      </c>
      <c r="B940" s="26" t="s">
        <v>79</v>
      </c>
      <c r="C940" s="27">
        <v>0</v>
      </c>
      <c r="D940" s="27">
        <v>58604</v>
      </c>
      <c r="E940" s="27">
        <v>0</v>
      </c>
      <c r="F940" s="27">
        <v>32843.96</v>
      </c>
      <c r="G940" s="27">
        <f t="shared" si="220"/>
        <v>32843.96</v>
      </c>
      <c r="H940" s="27">
        <f t="shared" si="221"/>
        <v>-32843.96</v>
      </c>
      <c r="I940" s="28">
        <f t="shared" si="222"/>
        <v>0</v>
      </c>
      <c r="J940" s="28">
        <f t="shared" si="223"/>
        <v>0</v>
      </c>
      <c r="K940" s="28">
        <f t="shared" si="224"/>
        <v>56.043887789229409</v>
      </c>
    </row>
    <row r="941" spans="1:11">
      <c r="A941" s="32" t="s">
        <v>80</v>
      </c>
      <c r="B941" s="26" t="s">
        <v>81</v>
      </c>
      <c r="C941" s="27">
        <v>0</v>
      </c>
      <c r="D941" s="27">
        <v>58604</v>
      </c>
      <c r="E941" s="27">
        <v>0</v>
      </c>
      <c r="F941" s="27">
        <v>32843.96</v>
      </c>
      <c r="G941" s="27">
        <f t="shared" si="220"/>
        <v>32843.96</v>
      </c>
      <c r="H941" s="27">
        <f t="shared" si="221"/>
        <v>-32843.96</v>
      </c>
      <c r="I941" s="28">
        <f t="shared" si="222"/>
        <v>0</v>
      </c>
      <c r="J941" s="28">
        <f t="shared" si="223"/>
        <v>0</v>
      </c>
      <c r="K941" s="28">
        <f t="shared" si="224"/>
        <v>56.043887789229409</v>
      </c>
    </row>
    <row r="942" spans="1:11">
      <c r="A942" s="33" t="s">
        <v>82</v>
      </c>
      <c r="B942" s="26" t="s">
        <v>83</v>
      </c>
      <c r="C942" s="27">
        <v>0</v>
      </c>
      <c r="D942" s="27">
        <v>58604</v>
      </c>
      <c r="E942" s="27">
        <v>0</v>
      </c>
      <c r="F942" s="27">
        <v>32843.96</v>
      </c>
      <c r="G942" s="27">
        <f t="shared" si="220"/>
        <v>32843.96</v>
      </c>
      <c r="H942" s="27">
        <f t="shared" si="221"/>
        <v>-32843.96</v>
      </c>
      <c r="I942" s="28">
        <f t="shared" si="222"/>
        <v>0</v>
      </c>
      <c r="J942" s="28">
        <f t="shared" si="223"/>
        <v>0</v>
      </c>
      <c r="K942" s="28">
        <f t="shared" si="224"/>
        <v>56.043887789229409</v>
      </c>
    </row>
    <row r="943" spans="1:11" ht="26.4">
      <c r="A943" s="34" t="s">
        <v>84</v>
      </c>
      <c r="B943" s="26" t="s">
        <v>85</v>
      </c>
      <c r="C943" s="27">
        <v>0</v>
      </c>
      <c r="D943" s="27">
        <v>58604</v>
      </c>
      <c r="E943" s="27">
        <v>0</v>
      </c>
      <c r="F943" s="27">
        <v>32843.96</v>
      </c>
      <c r="G943" s="27">
        <f t="shared" si="220"/>
        <v>32843.96</v>
      </c>
      <c r="H943" s="27">
        <f t="shared" si="221"/>
        <v>-32843.96</v>
      </c>
      <c r="I943" s="28">
        <f t="shared" si="222"/>
        <v>0</v>
      </c>
      <c r="J943" s="28">
        <f t="shared" si="223"/>
        <v>0</v>
      </c>
      <c r="K943" s="28">
        <f t="shared" si="224"/>
        <v>56.043887789229409</v>
      </c>
    </row>
    <row r="944" spans="1:11" ht="26.4">
      <c r="A944" s="35" t="s">
        <v>86</v>
      </c>
      <c r="B944" s="26" t="s">
        <v>87</v>
      </c>
      <c r="C944" s="27">
        <v>0</v>
      </c>
      <c r="D944" s="27">
        <v>51520</v>
      </c>
      <c r="E944" s="27">
        <v>0</v>
      </c>
      <c r="F944" s="27">
        <v>25760</v>
      </c>
      <c r="G944" s="27">
        <f t="shared" si="220"/>
        <v>25760</v>
      </c>
      <c r="H944" s="27">
        <f t="shared" si="221"/>
        <v>-25760</v>
      </c>
      <c r="I944" s="28">
        <f t="shared" si="222"/>
        <v>0</v>
      </c>
      <c r="J944" s="28">
        <f t="shared" si="223"/>
        <v>0</v>
      </c>
      <c r="K944" s="28">
        <f t="shared" si="224"/>
        <v>50</v>
      </c>
    </row>
    <row r="945" spans="1:11" ht="26.4">
      <c r="A945" s="35" t="s">
        <v>104</v>
      </c>
      <c r="B945" s="26" t="s">
        <v>105</v>
      </c>
      <c r="C945" s="27">
        <v>0</v>
      </c>
      <c r="D945" s="27">
        <v>7084</v>
      </c>
      <c r="E945" s="27">
        <v>0</v>
      </c>
      <c r="F945" s="27">
        <v>7083.96</v>
      </c>
      <c r="G945" s="27">
        <f t="shared" si="220"/>
        <v>7083.96</v>
      </c>
      <c r="H945" s="27">
        <f t="shared" si="221"/>
        <v>-7083.96</v>
      </c>
      <c r="I945" s="28">
        <f t="shared" si="222"/>
        <v>0</v>
      </c>
      <c r="J945" s="28">
        <f t="shared" si="223"/>
        <v>0</v>
      </c>
      <c r="K945" s="28">
        <f t="shared" si="224"/>
        <v>99.999435347261439</v>
      </c>
    </row>
    <row r="946" spans="1:11">
      <c r="A946" s="25" t="s">
        <v>34</v>
      </c>
      <c r="B946" s="26" t="s">
        <v>35</v>
      </c>
      <c r="C946" s="27">
        <v>2297.31</v>
      </c>
      <c r="D946" s="27">
        <v>62947</v>
      </c>
      <c r="E946" s="27">
        <v>0</v>
      </c>
      <c r="F946" s="27">
        <v>5696.12</v>
      </c>
      <c r="G946" s="27">
        <f t="shared" si="220"/>
        <v>3398.81</v>
      </c>
      <c r="H946" s="27">
        <f t="shared" si="221"/>
        <v>-5696.12</v>
      </c>
      <c r="I946" s="28">
        <f t="shared" si="222"/>
        <v>147.94738193800578</v>
      </c>
      <c r="J946" s="28">
        <f t="shared" si="223"/>
        <v>0</v>
      </c>
      <c r="K946" s="28">
        <f t="shared" si="224"/>
        <v>9.0490730296916446</v>
      </c>
    </row>
    <row r="947" spans="1:11">
      <c r="A947" s="31" t="s">
        <v>36</v>
      </c>
      <c r="B947" s="26" t="s">
        <v>37</v>
      </c>
      <c r="C947" s="27">
        <v>2297.31</v>
      </c>
      <c r="D947" s="27">
        <v>62947</v>
      </c>
      <c r="E947" s="27">
        <v>0</v>
      </c>
      <c r="F947" s="27">
        <v>5696.12</v>
      </c>
      <c r="G947" s="27">
        <f t="shared" si="220"/>
        <v>3398.81</v>
      </c>
      <c r="H947" s="27">
        <f t="shared" si="221"/>
        <v>-5696.12</v>
      </c>
      <c r="I947" s="28">
        <f t="shared" si="222"/>
        <v>147.94738193800578</v>
      </c>
      <c r="J947" s="28">
        <f t="shared" si="223"/>
        <v>0</v>
      </c>
      <c r="K947" s="28">
        <f t="shared" si="224"/>
        <v>9.0490730296916446</v>
      </c>
    </row>
    <row r="948" spans="1:11">
      <c r="A948" s="32" t="s">
        <v>38</v>
      </c>
      <c r="B948" s="26" t="s">
        <v>39</v>
      </c>
      <c r="C948" s="27">
        <v>2297.31</v>
      </c>
      <c r="D948" s="27">
        <v>62947</v>
      </c>
      <c r="E948" s="27">
        <v>0</v>
      </c>
      <c r="F948" s="27">
        <v>5696.12</v>
      </c>
      <c r="G948" s="27">
        <f t="shared" si="220"/>
        <v>3398.81</v>
      </c>
      <c r="H948" s="27">
        <f t="shared" si="221"/>
        <v>-5696.12</v>
      </c>
      <c r="I948" s="28">
        <f t="shared" si="222"/>
        <v>147.94738193800578</v>
      </c>
      <c r="J948" s="28">
        <f t="shared" si="223"/>
        <v>0</v>
      </c>
      <c r="K948" s="28">
        <f t="shared" si="224"/>
        <v>9.0490730296916446</v>
      </c>
    </row>
    <row r="949" spans="1:11">
      <c r="A949" s="33" t="s">
        <v>40</v>
      </c>
      <c r="B949" s="26" t="s">
        <v>41</v>
      </c>
      <c r="C949" s="27">
        <v>1616.84</v>
      </c>
      <c r="D949" s="27">
        <v>31947</v>
      </c>
      <c r="E949" s="27">
        <v>0</v>
      </c>
      <c r="F949" s="27">
        <v>4726.59</v>
      </c>
      <c r="G949" s="27">
        <f t="shared" si="220"/>
        <v>3109.75</v>
      </c>
      <c r="H949" s="27">
        <f t="shared" si="221"/>
        <v>-4726.59</v>
      </c>
      <c r="I949" s="28">
        <f t="shared" si="222"/>
        <v>192.33504861334455</v>
      </c>
      <c r="J949" s="28">
        <f t="shared" si="223"/>
        <v>0</v>
      </c>
      <c r="K949" s="28">
        <f t="shared" si="224"/>
        <v>14.795098131279932</v>
      </c>
    </row>
    <row r="950" spans="1:11">
      <c r="A950" s="33" t="s">
        <v>42</v>
      </c>
      <c r="B950" s="26" t="s">
        <v>43</v>
      </c>
      <c r="C950" s="27">
        <v>680.47</v>
      </c>
      <c r="D950" s="27">
        <v>31000</v>
      </c>
      <c r="E950" s="27">
        <v>0</v>
      </c>
      <c r="F950" s="27">
        <v>969.53</v>
      </c>
      <c r="G950" s="27">
        <f t="shared" si="220"/>
        <v>289.05999999999995</v>
      </c>
      <c r="H950" s="27">
        <f t="shared" si="221"/>
        <v>-969.53</v>
      </c>
      <c r="I950" s="28">
        <f t="shared" si="222"/>
        <v>42.479462724293512</v>
      </c>
      <c r="J950" s="28">
        <f t="shared" si="223"/>
        <v>0</v>
      </c>
      <c r="K950" s="28">
        <f t="shared" si="224"/>
        <v>3.1275161290322582</v>
      </c>
    </row>
    <row r="951" spans="1:11">
      <c r="A951" s="25"/>
      <c r="B951" s="26" t="s">
        <v>64</v>
      </c>
      <c r="C951" s="27">
        <v>-2297.31</v>
      </c>
      <c r="D951" s="27">
        <v>-4343</v>
      </c>
      <c r="E951" s="27">
        <v>0</v>
      </c>
      <c r="F951" s="27">
        <v>27147.84</v>
      </c>
      <c r="G951" s="27">
        <f t="shared" si="220"/>
        <v>29445.15</v>
      </c>
      <c r="H951" s="27">
        <f t="shared" si="221"/>
        <v>-27147.84</v>
      </c>
      <c r="I951" s="28">
        <f t="shared" si="222"/>
        <v>-1281.722971649451</v>
      </c>
      <c r="J951" s="28">
        <f t="shared" si="223"/>
        <v>0</v>
      </c>
      <c r="K951" s="28">
        <f t="shared" si="224"/>
        <v>-625.09417453373248</v>
      </c>
    </row>
    <row r="952" spans="1:11">
      <c r="A952" s="25" t="s">
        <v>65</v>
      </c>
      <c r="B952" s="26" t="s">
        <v>66</v>
      </c>
      <c r="C952" s="27">
        <v>2297.31</v>
      </c>
      <c r="D952" s="27">
        <v>4343</v>
      </c>
      <c r="E952" s="27">
        <v>0</v>
      </c>
      <c r="F952" s="27">
        <v>-27147.84</v>
      </c>
      <c r="G952" s="27">
        <f t="shared" si="220"/>
        <v>-29445.15</v>
      </c>
      <c r="H952" s="27">
        <f t="shared" si="221"/>
        <v>27147.84</v>
      </c>
      <c r="I952" s="28">
        <f t="shared" si="222"/>
        <v>-1281.722971649451</v>
      </c>
      <c r="J952" s="28">
        <f t="shared" si="223"/>
        <v>0</v>
      </c>
      <c r="K952" s="28">
        <f t="shared" si="224"/>
        <v>-625.09417453373248</v>
      </c>
    </row>
    <row r="953" spans="1:11">
      <c r="A953" s="31" t="s">
        <v>67</v>
      </c>
      <c r="B953" s="26" t="s">
        <v>68</v>
      </c>
      <c r="C953" s="27">
        <v>2297.31</v>
      </c>
      <c r="D953" s="27">
        <v>4343</v>
      </c>
      <c r="E953" s="27">
        <v>0</v>
      </c>
      <c r="F953" s="27">
        <v>-27147.84</v>
      </c>
      <c r="G953" s="27">
        <f t="shared" si="220"/>
        <v>-29445.15</v>
      </c>
      <c r="H953" s="27">
        <f t="shared" si="221"/>
        <v>27147.84</v>
      </c>
      <c r="I953" s="28">
        <f t="shared" si="222"/>
        <v>-1281.722971649451</v>
      </c>
      <c r="J953" s="28">
        <f t="shared" si="223"/>
        <v>0</v>
      </c>
      <c r="K953" s="28">
        <f t="shared" si="224"/>
        <v>-625.09417453373248</v>
      </c>
    </row>
    <row r="954" spans="1:11" ht="26.4">
      <c r="A954" s="32" t="s">
        <v>148</v>
      </c>
      <c r="B954" s="26" t="s">
        <v>149</v>
      </c>
      <c r="C954" s="27">
        <v>-3027.88</v>
      </c>
      <c r="D954" s="27">
        <v>4343</v>
      </c>
      <c r="E954" s="27">
        <v>0</v>
      </c>
      <c r="F954" s="27">
        <v>-4342.5</v>
      </c>
      <c r="G954" s="27">
        <f t="shared" si="220"/>
        <v>-1314.62</v>
      </c>
      <c r="H954" s="27">
        <f t="shared" si="221"/>
        <v>4342.5</v>
      </c>
      <c r="I954" s="28">
        <f t="shared" si="222"/>
        <v>43.417176374228831</v>
      </c>
      <c r="J954" s="28">
        <f t="shared" si="223"/>
        <v>0</v>
      </c>
      <c r="K954" s="28">
        <f t="shared" si="224"/>
        <v>-99.988487220815102</v>
      </c>
    </row>
    <row r="955" spans="1:11" ht="26.4">
      <c r="A955" s="36" t="s">
        <v>299</v>
      </c>
      <c r="B955" s="37" t="s">
        <v>300</v>
      </c>
      <c r="C955" s="38"/>
      <c r="D955" s="38"/>
      <c r="E955" s="38"/>
      <c r="F955" s="38"/>
      <c r="G955" s="38"/>
      <c r="H955" s="38"/>
      <c r="I955" s="39"/>
      <c r="J955" s="39"/>
      <c r="K955" s="39"/>
    </row>
    <row r="956" spans="1:11">
      <c r="A956" s="25" t="s">
        <v>28</v>
      </c>
      <c r="B956" s="26" t="s">
        <v>29</v>
      </c>
      <c r="C956" s="27">
        <v>1304336</v>
      </c>
      <c r="D956" s="27">
        <v>3505273</v>
      </c>
      <c r="E956" s="27">
        <v>1394108</v>
      </c>
      <c r="F956" s="27">
        <v>2533209.56</v>
      </c>
      <c r="G956" s="27">
        <f t="shared" ref="G956:G975" si="225">F956-C956</f>
        <v>1228873.56</v>
      </c>
      <c r="H956" s="27">
        <f t="shared" ref="H956:H975" si="226">E956-F956</f>
        <v>-1139101.56</v>
      </c>
      <c r="I956" s="28">
        <f t="shared" ref="I956:I975" si="227">IF(ISERROR(F956/C956),0,F956/C956*100-100)</f>
        <v>94.214493811410563</v>
      </c>
      <c r="J956" s="28">
        <f t="shared" ref="J956:J975" si="228">IF(ISERROR(F956/E956),0,F956/E956*100)</f>
        <v>181.70827224289653</v>
      </c>
      <c r="K956" s="28">
        <f t="shared" ref="K956:K975" si="229">IF(ISERROR(F956/D956),0,F956/D956*100)</f>
        <v>72.268538285035149</v>
      </c>
    </row>
    <row r="957" spans="1:11">
      <c r="A957" s="31" t="s">
        <v>78</v>
      </c>
      <c r="B957" s="26" t="s">
        <v>79</v>
      </c>
      <c r="C957" s="27">
        <v>37632</v>
      </c>
      <c r="D957" s="27">
        <v>1365909</v>
      </c>
      <c r="E957" s="27">
        <v>510612</v>
      </c>
      <c r="F957" s="27">
        <v>393845.56</v>
      </c>
      <c r="G957" s="27">
        <f t="shared" si="225"/>
        <v>356213.56</v>
      </c>
      <c r="H957" s="27">
        <f t="shared" si="226"/>
        <v>116766.44</v>
      </c>
      <c r="I957" s="28">
        <f t="shared" si="227"/>
        <v>946.57089710884361</v>
      </c>
      <c r="J957" s="28">
        <f t="shared" si="228"/>
        <v>77.132061134481759</v>
      </c>
      <c r="K957" s="28">
        <f t="shared" si="229"/>
        <v>28.833953067151619</v>
      </c>
    </row>
    <row r="958" spans="1:11" ht="26.4">
      <c r="A958" s="32" t="s">
        <v>106</v>
      </c>
      <c r="B958" s="26" t="s">
        <v>107</v>
      </c>
      <c r="C958" s="27">
        <v>37632</v>
      </c>
      <c r="D958" s="27">
        <v>1365909</v>
      </c>
      <c r="E958" s="27">
        <v>510612</v>
      </c>
      <c r="F958" s="27">
        <v>393845.56</v>
      </c>
      <c r="G958" s="27">
        <f t="shared" si="225"/>
        <v>356213.56</v>
      </c>
      <c r="H958" s="27">
        <f t="shared" si="226"/>
        <v>116766.44</v>
      </c>
      <c r="I958" s="28">
        <f t="shared" si="227"/>
        <v>946.57089710884361</v>
      </c>
      <c r="J958" s="28">
        <f t="shared" si="228"/>
        <v>77.132061134481759</v>
      </c>
      <c r="K958" s="28">
        <f t="shared" si="229"/>
        <v>28.833953067151619</v>
      </c>
    </row>
    <row r="959" spans="1:11" ht="39.6">
      <c r="A959" s="33" t="s">
        <v>108</v>
      </c>
      <c r="B959" s="26" t="s">
        <v>109</v>
      </c>
      <c r="C959" s="27">
        <v>37632</v>
      </c>
      <c r="D959" s="27">
        <v>1365909</v>
      </c>
      <c r="E959" s="27">
        <v>510612</v>
      </c>
      <c r="F959" s="27">
        <v>393845.56</v>
      </c>
      <c r="G959" s="27">
        <f t="shared" si="225"/>
        <v>356213.56</v>
      </c>
      <c r="H959" s="27">
        <f t="shared" si="226"/>
        <v>116766.44</v>
      </c>
      <c r="I959" s="28">
        <f t="shared" si="227"/>
        <v>946.57089710884361</v>
      </c>
      <c r="J959" s="28">
        <f t="shared" si="228"/>
        <v>77.132061134481759</v>
      </c>
      <c r="K959" s="28">
        <f t="shared" si="229"/>
        <v>28.833953067151619</v>
      </c>
    </row>
    <row r="960" spans="1:11" ht="79.2">
      <c r="A960" s="34" t="s">
        <v>479</v>
      </c>
      <c r="B960" s="26" t="s">
        <v>480</v>
      </c>
      <c r="C960" s="27">
        <v>37632</v>
      </c>
      <c r="D960" s="27">
        <v>1365909</v>
      </c>
      <c r="E960" s="27">
        <v>510612</v>
      </c>
      <c r="F960" s="27">
        <v>393845.56</v>
      </c>
      <c r="G960" s="27">
        <f t="shared" si="225"/>
        <v>356213.56</v>
      </c>
      <c r="H960" s="27">
        <f t="shared" si="226"/>
        <v>116766.44</v>
      </c>
      <c r="I960" s="28">
        <f t="shared" si="227"/>
        <v>946.57089710884361</v>
      </c>
      <c r="J960" s="28">
        <f t="shared" si="228"/>
        <v>77.132061134481759</v>
      </c>
      <c r="K960" s="28">
        <f t="shared" si="229"/>
        <v>28.833953067151619</v>
      </c>
    </row>
    <row r="961" spans="1:11">
      <c r="A961" s="31" t="s">
        <v>30</v>
      </c>
      <c r="B961" s="26" t="s">
        <v>31</v>
      </c>
      <c r="C961" s="27">
        <v>1266704</v>
      </c>
      <c r="D961" s="27">
        <v>2139364</v>
      </c>
      <c r="E961" s="27">
        <v>883496</v>
      </c>
      <c r="F961" s="27">
        <v>2139364</v>
      </c>
      <c r="G961" s="27">
        <f t="shared" si="225"/>
        <v>872660</v>
      </c>
      <c r="H961" s="27">
        <f t="shared" si="226"/>
        <v>-1255868</v>
      </c>
      <c r="I961" s="28">
        <f t="shared" si="227"/>
        <v>68.892180019957323</v>
      </c>
      <c r="J961" s="28">
        <f t="shared" si="228"/>
        <v>242.14755924192076</v>
      </c>
      <c r="K961" s="28">
        <f t="shared" si="229"/>
        <v>100</v>
      </c>
    </row>
    <row r="962" spans="1:11">
      <c r="A962" s="32" t="s">
        <v>32</v>
      </c>
      <c r="B962" s="26" t="s">
        <v>33</v>
      </c>
      <c r="C962" s="27">
        <v>1266704</v>
      </c>
      <c r="D962" s="27">
        <v>2139364</v>
      </c>
      <c r="E962" s="27">
        <v>883496</v>
      </c>
      <c r="F962" s="27">
        <v>2139364</v>
      </c>
      <c r="G962" s="27">
        <f t="shared" si="225"/>
        <v>872660</v>
      </c>
      <c r="H962" s="27">
        <f t="shared" si="226"/>
        <v>-1255868</v>
      </c>
      <c r="I962" s="28">
        <f t="shared" si="227"/>
        <v>68.892180019957323</v>
      </c>
      <c r="J962" s="28">
        <f t="shared" si="228"/>
        <v>242.14755924192076</v>
      </c>
      <c r="K962" s="28">
        <f t="shared" si="229"/>
        <v>100</v>
      </c>
    </row>
    <row r="963" spans="1:11">
      <c r="A963" s="25" t="s">
        <v>34</v>
      </c>
      <c r="B963" s="26" t="s">
        <v>35</v>
      </c>
      <c r="C963" s="27">
        <v>1274516</v>
      </c>
      <c r="D963" s="27">
        <v>3505273</v>
      </c>
      <c r="E963" s="27">
        <v>1394108</v>
      </c>
      <c r="F963" s="27">
        <v>2385469.81</v>
      </c>
      <c r="G963" s="27">
        <f t="shared" si="225"/>
        <v>1110953.81</v>
      </c>
      <c r="H963" s="27">
        <f t="shared" si="226"/>
        <v>-991361.81</v>
      </c>
      <c r="I963" s="28">
        <f t="shared" si="227"/>
        <v>87.166721327939399</v>
      </c>
      <c r="J963" s="28">
        <f t="shared" si="228"/>
        <v>171.11083287664945</v>
      </c>
      <c r="K963" s="28">
        <f t="shared" si="229"/>
        <v>68.053752446671055</v>
      </c>
    </row>
    <row r="964" spans="1:11">
      <c r="A964" s="31" t="s">
        <v>36</v>
      </c>
      <c r="B964" s="26" t="s">
        <v>37</v>
      </c>
      <c r="C964" s="27">
        <v>1274516</v>
      </c>
      <c r="D964" s="27">
        <v>3505273</v>
      </c>
      <c r="E964" s="27">
        <v>1394108</v>
      </c>
      <c r="F964" s="27">
        <v>2385469.81</v>
      </c>
      <c r="G964" s="27">
        <f t="shared" si="225"/>
        <v>1110953.81</v>
      </c>
      <c r="H964" s="27">
        <f t="shared" si="226"/>
        <v>-991361.81</v>
      </c>
      <c r="I964" s="28">
        <f t="shared" si="227"/>
        <v>87.166721327939399</v>
      </c>
      <c r="J964" s="28">
        <f t="shared" si="228"/>
        <v>171.11083287664945</v>
      </c>
      <c r="K964" s="28">
        <f t="shared" si="229"/>
        <v>68.053752446671055</v>
      </c>
    </row>
    <row r="965" spans="1:11">
      <c r="A965" s="32" t="s">
        <v>38</v>
      </c>
      <c r="B965" s="26" t="s">
        <v>39</v>
      </c>
      <c r="C965" s="27">
        <v>0</v>
      </c>
      <c r="D965" s="27">
        <v>49170</v>
      </c>
      <c r="E965" s="27">
        <v>0</v>
      </c>
      <c r="F965" s="27">
        <v>1313.25</v>
      </c>
      <c r="G965" s="27">
        <f t="shared" si="225"/>
        <v>1313.25</v>
      </c>
      <c r="H965" s="27">
        <f t="shared" si="226"/>
        <v>-1313.25</v>
      </c>
      <c r="I965" s="28">
        <f t="shared" si="227"/>
        <v>0</v>
      </c>
      <c r="J965" s="28">
        <f t="shared" si="228"/>
        <v>0</v>
      </c>
      <c r="K965" s="28">
        <f t="shared" si="229"/>
        <v>2.6708358755338621</v>
      </c>
    </row>
    <row r="966" spans="1:11">
      <c r="A966" s="33" t="s">
        <v>40</v>
      </c>
      <c r="B966" s="26" t="s">
        <v>41</v>
      </c>
      <c r="C966" s="27">
        <v>0</v>
      </c>
      <c r="D966" s="27">
        <v>40069</v>
      </c>
      <c r="E966" s="27">
        <v>0</v>
      </c>
      <c r="F966" s="27">
        <v>0</v>
      </c>
      <c r="G966" s="27">
        <f t="shared" si="225"/>
        <v>0</v>
      </c>
      <c r="H966" s="27">
        <f t="shared" si="226"/>
        <v>0</v>
      </c>
      <c r="I966" s="28">
        <f t="shared" si="227"/>
        <v>0</v>
      </c>
      <c r="J966" s="28">
        <f t="shared" si="228"/>
        <v>0</v>
      </c>
      <c r="K966" s="28">
        <f t="shared" si="229"/>
        <v>0</v>
      </c>
    </row>
    <row r="967" spans="1:11">
      <c r="A967" s="33" t="s">
        <v>42</v>
      </c>
      <c r="B967" s="26" t="s">
        <v>43</v>
      </c>
      <c r="C967" s="27">
        <v>0</v>
      </c>
      <c r="D967" s="27">
        <v>9101</v>
      </c>
      <c r="E967" s="27">
        <v>0</v>
      </c>
      <c r="F967" s="27">
        <v>1313.25</v>
      </c>
      <c r="G967" s="27">
        <f t="shared" si="225"/>
        <v>1313.25</v>
      </c>
      <c r="H967" s="27">
        <f t="shared" si="226"/>
        <v>-1313.25</v>
      </c>
      <c r="I967" s="28">
        <f t="shared" si="227"/>
        <v>0</v>
      </c>
      <c r="J967" s="28">
        <f t="shared" si="228"/>
        <v>0</v>
      </c>
      <c r="K967" s="28">
        <f t="shared" si="229"/>
        <v>14.429732996374026</v>
      </c>
    </row>
    <row r="968" spans="1:11">
      <c r="A968" s="32" t="s">
        <v>46</v>
      </c>
      <c r="B968" s="26" t="s">
        <v>47</v>
      </c>
      <c r="C968" s="27">
        <v>37632</v>
      </c>
      <c r="D968" s="27">
        <v>1365909</v>
      </c>
      <c r="E968" s="27">
        <v>510612</v>
      </c>
      <c r="F968" s="27">
        <v>393845.56</v>
      </c>
      <c r="G968" s="27">
        <f t="shared" si="225"/>
        <v>356213.56</v>
      </c>
      <c r="H968" s="27">
        <f t="shared" si="226"/>
        <v>116766.44</v>
      </c>
      <c r="I968" s="28">
        <f t="shared" si="227"/>
        <v>946.57089710884361</v>
      </c>
      <c r="J968" s="28">
        <f t="shared" si="228"/>
        <v>77.132061134481759</v>
      </c>
      <c r="K968" s="28">
        <f t="shared" si="229"/>
        <v>28.833953067151619</v>
      </c>
    </row>
    <row r="969" spans="1:11">
      <c r="A969" s="33" t="s">
        <v>48</v>
      </c>
      <c r="B969" s="26" t="s">
        <v>49</v>
      </c>
      <c r="C969" s="27">
        <v>37632</v>
      </c>
      <c r="D969" s="27">
        <v>1365909</v>
      </c>
      <c r="E969" s="27">
        <v>510612</v>
      </c>
      <c r="F969" s="27">
        <v>393845.56</v>
      </c>
      <c r="G969" s="27">
        <f t="shared" si="225"/>
        <v>356213.56</v>
      </c>
      <c r="H969" s="27">
        <f t="shared" si="226"/>
        <v>116766.44</v>
      </c>
      <c r="I969" s="28">
        <f t="shared" si="227"/>
        <v>946.57089710884361</v>
      </c>
      <c r="J969" s="28">
        <f t="shared" si="228"/>
        <v>77.132061134481759</v>
      </c>
      <c r="K969" s="28">
        <f t="shared" si="229"/>
        <v>28.833953067151619</v>
      </c>
    </row>
    <row r="970" spans="1:11" ht="26.4">
      <c r="A970" s="32" t="s">
        <v>52</v>
      </c>
      <c r="B970" s="26" t="s">
        <v>53</v>
      </c>
      <c r="C970" s="27">
        <v>1236884</v>
      </c>
      <c r="D970" s="27">
        <v>2090194</v>
      </c>
      <c r="E970" s="27">
        <v>883496</v>
      </c>
      <c r="F970" s="27">
        <v>1990311</v>
      </c>
      <c r="G970" s="27">
        <f t="shared" si="225"/>
        <v>753427</v>
      </c>
      <c r="H970" s="27">
        <f t="shared" si="226"/>
        <v>-1106815</v>
      </c>
      <c r="I970" s="28">
        <f t="shared" si="227"/>
        <v>60.913311191671994</v>
      </c>
      <c r="J970" s="28">
        <f t="shared" si="228"/>
        <v>225.27674149062361</v>
      </c>
      <c r="K970" s="28">
        <f t="shared" si="229"/>
        <v>95.221352659131171</v>
      </c>
    </row>
    <row r="971" spans="1:11" ht="52.8">
      <c r="A971" s="33" t="s">
        <v>163</v>
      </c>
      <c r="B971" s="26" t="s">
        <v>164</v>
      </c>
      <c r="C971" s="27">
        <v>1236884</v>
      </c>
      <c r="D971" s="27">
        <v>2090194</v>
      </c>
      <c r="E971" s="27">
        <v>883496</v>
      </c>
      <c r="F971" s="27">
        <v>1990311</v>
      </c>
      <c r="G971" s="27">
        <f t="shared" si="225"/>
        <v>753427</v>
      </c>
      <c r="H971" s="27">
        <f t="shared" si="226"/>
        <v>-1106815</v>
      </c>
      <c r="I971" s="28">
        <f t="shared" si="227"/>
        <v>60.913311191671994</v>
      </c>
      <c r="J971" s="28">
        <f t="shared" si="228"/>
        <v>225.27674149062361</v>
      </c>
      <c r="K971" s="28">
        <f t="shared" si="229"/>
        <v>95.221352659131171</v>
      </c>
    </row>
    <row r="972" spans="1:11" ht="66">
      <c r="A972" s="34" t="s">
        <v>190</v>
      </c>
      <c r="B972" s="26" t="s">
        <v>191</v>
      </c>
      <c r="C972" s="27">
        <v>1236884</v>
      </c>
      <c r="D972" s="27">
        <v>2090194</v>
      </c>
      <c r="E972" s="27">
        <v>883496</v>
      </c>
      <c r="F972" s="27">
        <v>1990311</v>
      </c>
      <c r="G972" s="27">
        <f t="shared" si="225"/>
        <v>753427</v>
      </c>
      <c r="H972" s="27">
        <f t="shared" si="226"/>
        <v>-1106815</v>
      </c>
      <c r="I972" s="28">
        <f t="shared" si="227"/>
        <v>60.913311191671994</v>
      </c>
      <c r="J972" s="28">
        <f t="shared" si="228"/>
        <v>225.27674149062361</v>
      </c>
      <c r="K972" s="28">
        <f t="shared" si="229"/>
        <v>95.221352659131171</v>
      </c>
    </row>
    <row r="973" spans="1:11">
      <c r="A973" s="25"/>
      <c r="B973" s="26" t="s">
        <v>64</v>
      </c>
      <c r="C973" s="27">
        <v>29820</v>
      </c>
      <c r="D973" s="27">
        <v>0</v>
      </c>
      <c r="E973" s="27">
        <v>0</v>
      </c>
      <c r="F973" s="27">
        <v>147739.75</v>
      </c>
      <c r="G973" s="27">
        <f t="shared" si="225"/>
        <v>117919.75</v>
      </c>
      <c r="H973" s="27">
        <f t="shared" si="226"/>
        <v>-147739.75</v>
      </c>
      <c r="I973" s="28">
        <f t="shared" si="227"/>
        <v>395.43846411804157</v>
      </c>
      <c r="J973" s="28">
        <f t="shared" si="228"/>
        <v>0</v>
      </c>
      <c r="K973" s="28">
        <f t="shared" si="229"/>
        <v>0</v>
      </c>
    </row>
    <row r="974" spans="1:11">
      <c r="A974" s="25" t="s">
        <v>65</v>
      </c>
      <c r="B974" s="26" t="s">
        <v>66</v>
      </c>
      <c r="C974" s="27">
        <v>-29820</v>
      </c>
      <c r="D974" s="27">
        <v>0</v>
      </c>
      <c r="E974" s="27">
        <v>0</v>
      </c>
      <c r="F974" s="27">
        <v>-147739.75</v>
      </c>
      <c r="G974" s="27">
        <f t="shared" si="225"/>
        <v>-117919.75</v>
      </c>
      <c r="H974" s="27">
        <f t="shared" si="226"/>
        <v>147739.75</v>
      </c>
      <c r="I974" s="28">
        <f t="shared" si="227"/>
        <v>395.43846411804157</v>
      </c>
      <c r="J974" s="28">
        <f t="shared" si="228"/>
        <v>0</v>
      </c>
      <c r="K974" s="28">
        <f t="shared" si="229"/>
        <v>0</v>
      </c>
    </row>
    <row r="975" spans="1:11">
      <c r="A975" s="31" t="s">
        <v>67</v>
      </c>
      <c r="B975" s="26" t="s">
        <v>68</v>
      </c>
      <c r="C975" s="27">
        <v>-29820</v>
      </c>
      <c r="D975" s="27">
        <v>0</v>
      </c>
      <c r="E975" s="27">
        <v>0</v>
      </c>
      <c r="F975" s="27">
        <v>-147739.75</v>
      </c>
      <c r="G975" s="27">
        <f t="shared" si="225"/>
        <v>-117919.75</v>
      </c>
      <c r="H975" s="27">
        <f t="shared" si="226"/>
        <v>147739.75</v>
      </c>
      <c r="I975" s="28">
        <f t="shared" si="227"/>
        <v>395.43846411804157</v>
      </c>
      <c r="J975" s="28">
        <f t="shared" si="228"/>
        <v>0</v>
      </c>
      <c r="K975" s="28">
        <f t="shared" si="229"/>
        <v>0</v>
      </c>
    </row>
    <row r="976" spans="1:11" ht="26.4">
      <c r="A976" s="40" t="s">
        <v>657</v>
      </c>
      <c r="B976" s="37" t="s">
        <v>658</v>
      </c>
      <c r="C976" s="38"/>
      <c r="D976" s="38"/>
      <c r="E976" s="38"/>
      <c r="F976" s="38"/>
      <c r="G976" s="38"/>
      <c r="H976" s="38"/>
      <c r="I976" s="39"/>
      <c r="J976" s="39"/>
      <c r="K976" s="39"/>
    </row>
    <row r="977" spans="1:11">
      <c r="A977" s="25" t="s">
        <v>28</v>
      </c>
      <c r="B977" s="26" t="s">
        <v>29</v>
      </c>
      <c r="C977" s="27">
        <v>1266704</v>
      </c>
      <c r="D977" s="27">
        <v>2139364</v>
      </c>
      <c r="E977" s="27">
        <v>883496</v>
      </c>
      <c r="F977" s="27">
        <v>2139364</v>
      </c>
      <c r="G977" s="27">
        <f t="shared" ref="G977:G990" si="230">F977-C977</f>
        <v>872660</v>
      </c>
      <c r="H977" s="27">
        <f t="shared" ref="H977:H990" si="231">E977-F977</f>
        <v>-1255868</v>
      </c>
      <c r="I977" s="28">
        <f t="shared" ref="I977:I990" si="232">IF(ISERROR(F977/C977),0,F977/C977*100-100)</f>
        <v>68.892180019957323</v>
      </c>
      <c r="J977" s="28">
        <f t="shared" ref="J977:J990" si="233">IF(ISERROR(F977/E977),0,F977/E977*100)</f>
        <v>242.14755924192076</v>
      </c>
      <c r="K977" s="28">
        <f t="shared" ref="K977:K990" si="234">IF(ISERROR(F977/D977),0,F977/D977*100)</f>
        <v>100</v>
      </c>
    </row>
    <row r="978" spans="1:11">
      <c r="A978" s="31" t="s">
        <v>30</v>
      </c>
      <c r="B978" s="26" t="s">
        <v>31</v>
      </c>
      <c r="C978" s="27">
        <v>1266704</v>
      </c>
      <c r="D978" s="27">
        <v>2139364</v>
      </c>
      <c r="E978" s="27">
        <v>883496</v>
      </c>
      <c r="F978" s="27">
        <v>2139364</v>
      </c>
      <c r="G978" s="27">
        <f t="shared" si="230"/>
        <v>872660</v>
      </c>
      <c r="H978" s="27">
        <f t="shared" si="231"/>
        <v>-1255868</v>
      </c>
      <c r="I978" s="28">
        <f t="shared" si="232"/>
        <v>68.892180019957323</v>
      </c>
      <c r="J978" s="28">
        <f t="shared" si="233"/>
        <v>242.14755924192076</v>
      </c>
      <c r="K978" s="28">
        <f t="shared" si="234"/>
        <v>100</v>
      </c>
    </row>
    <row r="979" spans="1:11">
      <c r="A979" s="32" t="s">
        <v>32</v>
      </c>
      <c r="B979" s="26" t="s">
        <v>33</v>
      </c>
      <c r="C979" s="27">
        <v>1266704</v>
      </c>
      <c r="D979" s="27">
        <v>2139364</v>
      </c>
      <c r="E979" s="27">
        <v>883496</v>
      </c>
      <c r="F979" s="27">
        <v>2139364</v>
      </c>
      <c r="G979" s="27">
        <f t="shared" si="230"/>
        <v>872660</v>
      </c>
      <c r="H979" s="27">
        <f t="shared" si="231"/>
        <v>-1255868</v>
      </c>
      <c r="I979" s="28">
        <f t="shared" si="232"/>
        <v>68.892180019957323</v>
      </c>
      <c r="J979" s="28">
        <f t="shared" si="233"/>
        <v>242.14755924192076</v>
      </c>
      <c r="K979" s="28">
        <f t="shared" si="234"/>
        <v>100</v>
      </c>
    </row>
    <row r="980" spans="1:11">
      <c r="A980" s="25" t="s">
        <v>34</v>
      </c>
      <c r="B980" s="26" t="s">
        <v>35</v>
      </c>
      <c r="C980" s="27">
        <v>1236884</v>
      </c>
      <c r="D980" s="27">
        <v>2139364</v>
      </c>
      <c r="E980" s="27">
        <v>883496</v>
      </c>
      <c r="F980" s="27">
        <v>1991624.25</v>
      </c>
      <c r="G980" s="27">
        <f t="shared" si="230"/>
        <v>754740.25</v>
      </c>
      <c r="H980" s="27">
        <f t="shared" si="231"/>
        <v>-1108128.25</v>
      </c>
      <c r="I980" s="28">
        <f t="shared" si="232"/>
        <v>61.019485254882426</v>
      </c>
      <c r="J980" s="28">
        <f t="shared" si="233"/>
        <v>225.42538392929904</v>
      </c>
      <c r="K980" s="28">
        <f t="shared" si="234"/>
        <v>93.094220992781032</v>
      </c>
    </row>
    <row r="981" spans="1:11">
      <c r="A981" s="31" t="s">
        <v>36</v>
      </c>
      <c r="B981" s="26" t="s">
        <v>37</v>
      </c>
      <c r="C981" s="27">
        <v>1236884</v>
      </c>
      <c r="D981" s="27">
        <v>2139364</v>
      </c>
      <c r="E981" s="27">
        <v>883496</v>
      </c>
      <c r="F981" s="27">
        <v>1991624.25</v>
      </c>
      <c r="G981" s="27">
        <f t="shared" si="230"/>
        <v>754740.25</v>
      </c>
      <c r="H981" s="27">
        <f t="shared" si="231"/>
        <v>-1108128.25</v>
      </c>
      <c r="I981" s="28">
        <f t="shared" si="232"/>
        <v>61.019485254882426</v>
      </c>
      <c r="J981" s="28">
        <f t="shared" si="233"/>
        <v>225.42538392929904</v>
      </c>
      <c r="K981" s="28">
        <f t="shared" si="234"/>
        <v>93.094220992781032</v>
      </c>
    </row>
    <row r="982" spans="1:11">
      <c r="A982" s="32" t="s">
        <v>38</v>
      </c>
      <c r="B982" s="26" t="s">
        <v>39</v>
      </c>
      <c r="C982" s="27">
        <v>0</v>
      </c>
      <c r="D982" s="27">
        <v>49170</v>
      </c>
      <c r="E982" s="27">
        <v>0</v>
      </c>
      <c r="F982" s="27">
        <v>1313.25</v>
      </c>
      <c r="G982" s="27">
        <f t="shared" si="230"/>
        <v>1313.25</v>
      </c>
      <c r="H982" s="27">
        <f t="shared" si="231"/>
        <v>-1313.25</v>
      </c>
      <c r="I982" s="28">
        <f t="shared" si="232"/>
        <v>0</v>
      </c>
      <c r="J982" s="28">
        <f t="shared" si="233"/>
        <v>0</v>
      </c>
      <c r="K982" s="28">
        <f t="shared" si="234"/>
        <v>2.6708358755338621</v>
      </c>
    </row>
    <row r="983" spans="1:11">
      <c r="A983" s="33" t="s">
        <v>40</v>
      </c>
      <c r="B983" s="26" t="s">
        <v>41</v>
      </c>
      <c r="C983" s="27">
        <v>0</v>
      </c>
      <c r="D983" s="27">
        <v>40069</v>
      </c>
      <c r="E983" s="27">
        <v>0</v>
      </c>
      <c r="F983" s="27">
        <v>0</v>
      </c>
      <c r="G983" s="27">
        <f t="shared" si="230"/>
        <v>0</v>
      </c>
      <c r="H983" s="27">
        <f t="shared" si="231"/>
        <v>0</v>
      </c>
      <c r="I983" s="28">
        <f t="shared" si="232"/>
        <v>0</v>
      </c>
      <c r="J983" s="28">
        <f t="shared" si="233"/>
        <v>0</v>
      </c>
      <c r="K983" s="28">
        <f t="shared" si="234"/>
        <v>0</v>
      </c>
    </row>
    <row r="984" spans="1:11">
      <c r="A984" s="33" t="s">
        <v>42</v>
      </c>
      <c r="B984" s="26" t="s">
        <v>43</v>
      </c>
      <c r="C984" s="27">
        <v>0</v>
      </c>
      <c r="D984" s="27">
        <v>9101</v>
      </c>
      <c r="E984" s="27">
        <v>0</v>
      </c>
      <c r="F984" s="27">
        <v>1313.25</v>
      </c>
      <c r="G984" s="27">
        <f t="shared" si="230"/>
        <v>1313.25</v>
      </c>
      <c r="H984" s="27">
        <f t="shared" si="231"/>
        <v>-1313.25</v>
      </c>
      <c r="I984" s="28">
        <f t="shared" si="232"/>
        <v>0</v>
      </c>
      <c r="J984" s="28">
        <f t="shared" si="233"/>
        <v>0</v>
      </c>
      <c r="K984" s="28">
        <f t="shared" si="234"/>
        <v>14.429732996374026</v>
      </c>
    </row>
    <row r="985" spans="1:11" ht="26.4">
      <c r="A985" s="32" t="s">
        <v>52</v>
      </c>
      <c r="B985" s="26" t="s">
        <v>53</v>
      </c>
      <c r="C985" s="27">
        <v>1236884</v>
      </c>
      <c r="D985" s="27">
        <v>2090194</v>
      </c>
      <c r="E985" s="27">
        <v>883496</v>
      </c>
      <c r="F985" s="27">
        <v>1990311</v>
      </c>
      <c r="G985" s="27">
        <f t="shared" si="230"/>
        <v>753427</v>
      </c>
      <c r="H985" s="27">
        <f t="shared" si="231"/>
        <v>-1106815</v>
      </c>
      <c r="I985" s="28">
        <f t="shared" si="232"/>
        <v>60.913311191671994</v>
      </c>
      <c r="J985" s="28">
        <f t="shared" si="233"/>
        <v>225.27674149062361</v>
      </c>
      <c r="K985" s="28">
        <f t="shared" si="234"/>
        <v>95.221352659131171</v>
      </c>
    </row>
    <row r="986" spans="1:11" ht="52.8">
      <c r="A986" s="33" t="s">
        <v>163</v>
      </c>
      <c r="B986" s="26" t="s">
        <v>164</v>
      </c>
      <c r="C986" s="27">
        <v>1236884</v>
      </c>
      <c r="D986" s="27">
        <v>2090194</v>
      </c>
      <c r="E986" s="27">
        <v>883496</v>
      </c>
      <c r="F986" s="27">
        <v>1990311</v>
      </c>
      <c r="G986" s="27">
        <f t="shared" si="230"/>
        <v>753427</v>
      </c>
      <c r="H986" s="27">
        <f t="shared" si="231"/>
        <v>-1106815</v>
      </c>
      <c r="I986" s="28">
        <f t="shared" si="232"/>
        <v>60.913311191671994</v>
      </c>
      <c r="J986" s="28">
        <f t="shared" si="233"/>
        <v>225.27674149062361</v>
      </c>
      <c r="K986" s="28">
        <f t="shared" si="234"/>
        <v>95.221352659131171</v>
      </c>
    </row>
    <row r="987" spans="1:11" ht="66">
      <c r="A987" s="34" t="s">
        <v>190</v>
      </c>
      <c r="B987" s="26" t="s">
        <v>191</v>
      </c>
      <c r="C987" s="27">
        <v>1236884</v>
      </c>
      <c r="D987" s="27">
        <v>2090194</v>
      </c>
      <c r="E987" s="27">
        <v>883496</v>
      </c>
      <c r="F987" s="27">
        <v>1990311</v>
      </c>
      <c r="G987" s="27">
        <f t="shared" si="230"/>
        <v>753427</v>
      </c>
      <c r="H987" s="27">
        <f t="shared" si="231"/>
        <v>-1106815</v>
      </c>
      <c r="I987" s="28">
        <f t="shared" si="232"/>
        <v>60.913311191671994</v>
      </c>
      <c r="J987" s="28">
        <f t="shared" si="233"/>
        <v>225.27674149062361</v>
      </c>
      <c r="K987" s="28">
        <f t="shared" si="234"/>
        <v>95.221352659131171</v>
      </c>
    </row>
    <row r="988" spans="1:11">
      <c r="A988" s="25"/>
      <c r="B988" s="26" t="s">
        <v>64</v>
      </c>
      <c r="C988" s="27">
        <v>29820</v>
      </c>
      <c r="D988" s="27">
        <v>0</v>
      </c>
      <c r="E988" s="27">
        <v>0</v>
      </c>
      <c r="F988" s="27">
        <v>147739.75</v>
      </c>
      <c r="G988" s="27">
        <f t="shared" si="230"/>
        <v>117919.75</v>
      </c>
      <c r="H988" s="27">
        <f t="shared" si="231"/>
        <v>-147739.75</v>
      </c>
      <c r="I988" s="28">
        <f t="shared" si="232"/>
        <v>395.43846411804157</v>
      </c>
      <c r="J988" s="28">
        <f t="shared" si="233"/>
        <v>0</v>
      </c>
      <c r="K988" s="28">
        <f t="shared" si="234"/>
        <v>0</v>
      </c>
    </row>
    <row r="989" spans="1:11">
      <c r="A989" s="25" t="s">
        <v>65</v>
      </c>
      <c r="B989" s="26" t="s">
        <v>66</v>
      </c>
      <c r="C989" s="27">
        <v>-29820</v>
      </c>
      <c r="D989" s="27">
        <v>0</v>
      </c>
      <c r="E989" s="27">
        <v>0</v>
      </c>
      <c r="F989" s="27">
        <v>-147739.75</v>
      </c>
      <c r="G989" s="27">
        <f t="shared" si="230"/>
        <v>-117919.75</v>
      </c>
      <c r="H989" s="27">
        <f t="shared" si="231"/>
        <v>147739.75</v>
      </c>
      <c r="I989" s="28">
        <f t="shared" si="232"/>
        <v>395.43846411804157</v>
      </c>
      <c r="J989" s="28">
        <f t="shared" si="233"/>
        <v>0</v>
      </c>
      <c r="K989" s="28">
        <f t="shared" si="234"/>
        <v>0</v>
      </c>
    </row>
    <row r="990" spans="1:11">
      <c r="A990" s="31" t="s">
        <v>67</v>
      </c>
      <c r="B990" s="26" t="s">
        <v>68</v>
      </c>
      <c r="C990" s="27">
        <v>-29820</v>
      </c>
      <c r="D990" s="27">
        <v>0</v>
      </c>
      <c r="E990" s="27">
        <v>0</v>
      </c>
      <c r="F990" s="27">
        <v>-147739.75</v>
      </c>
      <c r="G990" s="27">
        <f t="shared" si="230"/>
        <v>-117919.75</v>
      </c>
      <c r="H990" s="27">
        <f t="shared" si="231"/>
        <v>147739.75</v>
      </c>
      <c r="I990" s="28">
        <f t="shared" si="232"/>
        <v>395.43846411804157</v>
      </c>
      <c r="J990" s="28">
        <f t="shared" si="233"/>
        <v>0</v>
      </c>
      <c r="K990" s="28">
        <f t="shared" si="234"/>
        <v>0</v>
      </c>
    </row>
    <row r="991" spans="1:11" ht="26.4">
      <c r="A991" s="40" t="s">
        <v>659</v>
      </c>
      <c r="B991" s="37" t="s">
        <v>660</v>
      </c>
      <c r="C991" s="38"/>
      <c r="D991" s="38"/>
      <c r="E991" s="38"/>
      <c r="F991" s="38"/>
      <c r="G991" s="38"/>
      <c r="H991" s="38"/>
      <c r="I991" s="39"/>
      <c r="J991" s="39"/>
      <c r="K991" s="39"/>
    </row>
    <row r="992" spans="1:11">
      <c r="A992" s="25" t="s">
        <v>28</v>
      </c>
      <c r="B992" s="26" t="s">
        <v>29</v>
      </c>
      <c r="C992" s="27">
        <v>37632</v>
      </c>
      <c r="D992" s="27">
        <v>1365909</v>
      </c>
      <c r="E992" s="27">
        <v>510612</v>
      </c>
      <c r="F992" s="27">
        <v>393845.56</v>
      </c>
      <c r="G992" s="27">
        <f t="shared" ref="G992:G1000" si="235">F992-C992</f>
        <v>356213.56</v>
      </c>
      <c r="H992" s="27">
        <f t="shared" ref="H992:H1000" si="236">E992-F992</f>
        <v>116766.44</v>
      </c>
      <c r="I992" s="28">
        <f t="shared" ref="I992:I1000" si="237">IF(ISERROR(F992/C992),0,F992/C992*100-100)</f>
        <v>946.57089710884361</v>
      </c>
      <c r="J992" s="28">
        <f t="shared" ref="J992:J1000" si="238">IF(ISERROR(F992/E992),0,F992/E992*100)</f>
        <v>77.132061134481759</v>
      </c>
      <c r="K992" s="28">
        <f t="shared" ref="K992:K1000" si="239">IF(ISERROR(F992/D992),0,F992/D992*100)</f>
        <v>28.833953067151619</v>
      </c>
    </row>
    <row r="993" spans="1:11">
      <c r="A993" s="31" t="s">
        <v>78</v>
      </c>
      <c r="B993" s="26" t="s">
        <v>79</v>
      </c>
      <c r="C993" s="27">
        <v>37632</v>
      </c>
      <c r="D993" s="27">
        <v>1365909</v>
      </c>
      <c r="E993" s="27">
        <v>510612</v>
      </c>
      <c r="F993" s="27">
        <v>393845.56</v>
      </c>
      <c r="G993" s="27">
        <f t="shared" si="235"/>
        <v>356213.56</v>
      </c>
      <c r="H993" s="27">
        <f t="shared" si="236"/>
        <v>116766.44</v>
      </c>
      <c r="I993" s="28">
        <f t="shared" si="237"/>
        <v>946.57089710884361</v>
      </c>
      <c r="J993" s="28">
        <f t="shared" si="238"/>
        <v>77.132061134481759</v>
      </c>
      <c r="K993" s="28">
        <f t="shared" si="239"/>
        <v>28.833953067151619</v>
      </c>
    </row>
    <row r="994" spans="1:11" ht="26.4">
      <c r="A994" s="32" t="s">
        <v>106</v>
      </c>
      <c r="B994" s="26" t="s">
        <v>107</v>
      </c>
      <c r="C994" s="27">
        <v>37632</v>
      </c>
      <c r="D994" s="27">
        <v>1365909</v>
      </c>
      <c r="E994" s="27">
        <v>510612</v>
      </c>
      <c r="F994" s="27">
        <v>393845.56</v>
      </c>
      <c r="G994" s="27">
        <f t="shared" si="235"/>
        <v>356213.56</v>
      </c>
      <c r="H994" s="27">
        <f t="shared" si="236"/>
        <v>116766.44</v>
      </c>
      <c r="I994" s="28">
        <f t="shared" si="237"/>
        <v>946.57089710884361</v>
      </c>
      <c r="J994" s="28">
        <f t="shared" si="238"/>
        <v>77.132061134481759</v>
      </c>
      <c r="K994" s="28">
        <f t="shared" si="239"/>
        <v>28.833953067151619</v>
      </c>
    </row>
    <row r="995" spans="1:11" ht="39.6">
      <c r="A995" s="33" t="s">
        <v>108</v>
      </c>
      <c r="B995" s="26" t="s">
        <v>109</v>
      </c>
      <c r="C995" s="27">
        <v>37632</v>
      </c>
      <c r="D995" s="27">
        <v>1365909</v>
      </c>
      <c r="E995" s="27">
        <v>510612</v>
      </c>
      <c r="F995" s="27">
        <v>393845.56</v>
      </c>
      <c r="G995" s="27">
        <f t="shared" si="235"/>
        <v>356213.56</v>
      </c>
      <c r="H995" s="27">
        <f t="shared" si="236"/>
        <v>116766.44</v>
      </c>
      <c r="I995" s="28">
        <f t="shared" si="237"/>
        <v>946.57089710884361</v>
      </c>
      <c r="J995" s="28">
        <f t="shared" si="238"/>
        <v>77.132061134481759</v>
      </c>
      <c r="K995" s="28">
        <f t="shared" si="239"/>
        <v>28.833953067151619</v>
      </c>
    </row>
    <row r="996" spans="1:11" ht="79.2">
      <c r="A996" s="34" t="s">
        <v>479</v>
      </c>
      <c r="B996" s="26" t="s">
        <v>480</v>
      </c>
      <c r="C996" s="27">
        <v>37632</v>
      </c>
      <c r="D996" s="27">
        <v>1365909</v>
      </c>
      <c r="E996" s="27">
        <v>510612</v>
      </c>
      <c r="F996" s="27">
        <v>393845.56</v>
      </c>
      <c r="G996" s="27">
        <f t="shared" si="235"/>
        <v>356213.56</v>
      </c>
      <c r="H996" s="27">
        <f t="shared" si="236"/>
        <v>116766.44</v>
      </c>
      <c r="I996" s="28">
        <f t="shared" si="237"/>
        <v>946.57089710884361</v>
      </c>
      <c r="J996" s="28">
        <f t="shared" si="238"/>
        <v>77.132061134481759</v>
      </c>
      <c r="K996" s="28">
        <f t="shared" si="239"/>
        <v>28.833953067151619</v>
      </c>
    </row>
    <row r="997" spans="1:11">
      <c r="A997" s="25" t="s">
        <v>34</v>
      </c>
      <c r="B997" s="26" t="s">
        <v>35</v>
      </c>
      <c r="C997" s="27">
        <v>37632</v>
      </c>
      <c r="D997" s="27">
        <v>1365909</v>
      </c>
      <c r="E997" s="27">
        <v>510612</v>
      </c>
      <c r="F997" s="27">
        <v>393845.56</v>
      </c>
      <c r="G997" s="27">
        <f t="shared" si="235"/>
        <v>356213.56</v>
      </c>
      <c r="H997" s="27">
        <f t="shared" si="236"/>
        <v>116766.44</v>
      </c>
      <c r="I997" s="28">
        <f t="shared" si="237"/>
        <v>946.57089710884361</v>
      </c>
      <c r="J997" s="28">
        <f t="shared" si="238"/>
        <v>77.132061134481759</v>
      </c>
      <c r="K997" s="28">
        <f t="shared" si="239"/>
        <v>28.833953067151619</v>
      </c>
    </row>
    <row r="998" spans="1:11">
      <c r="A998" s="31" t="s">
        <v>36</v>
      </c>
      <c r="B998" s="26" t="s">
        <v>37</v>
      </c>
      <c r="C998" s="27">
        <v>37632</v>
      </c>
      <c r="D998" s="27">
        <v>1365909</v>
      </c>
      <c r="E998" s="27">
        <v>510612</v>
      </c>
      <c r="F998" s="27">
        <v>393845.56</v>
      </c>
      <c r="G998" s="27">
        <f t="shared" si="235"/>
        <v>356213.56</v>
      </c>
      <c r="H998" s="27">
        <f t="shared" si="236"/>
        <v>116766.44</v>
      </c>
      <c r="I998" s="28">
        <f t="shared" si="237"/>
        <v>946.57089710884361</v>
      </c>
      <c r="J998" s="28">
        <f t="shared" si="238"/>
        <v>77.132061134481759</v>
      </c>
      <c r="K998" s="28">
        <f t="shared" si="239"/>
        <v>28.833953067151619</v>
      </c>
    </row>
    <row r="999" spans="1:11">
      <c r="A999" s="32" t="s">
        <v>46</v>
      </c>
      <c r="B999" s="26" t="s">
        <v>47</v>
      </c>
      <c r="C999" s="27">
        <v>37632</v>
      </c>
      <c r="D999" s="27">
        <v>1365909</v>
      </c>
      <c r="E999" s="27">
        <v>510612</v>
      </c>
      <c r="F999" s="27">
        <v>393845.56</v>
      </c>
      <c r="G999" s="27">
        <f t="shared" si="235"/>
        <v>356213.56</v>
      </c>
      <c r="H999" s="27">
        <f t="shared" si="236"/>
        <v>116766.44</v>
      </c>
      <c r="I999" s="28">
        <f t="shared" si="237"/>
        <v>946.57089710884361</v>
      </c>
      <c r="J999" s="28">
        <f t="shared" si="238"/>
        <v>77.132061134481759</v>
      </c>
      <c r="K999" s="28">
        <f t="shared" si="239"/>
        <v>28.833953067151619</v>
      </c>
    </row>
    <row r="1000" spans="1:11">
      <c r="A1000" s="33" t="s">
        <v>48</v>
      </c>
      <c r="B1000" s="26" t="s">
        <v>49</v>
      </c>
      <c r="C1000" s="27">
        <v>37632</v>
      </c>
      <c r="D1000" s="27">
        <v>1365909</v>
      </c>
      <c r="E1000" s="27">
        <v>510612</v>
      </c>
      <c r="F1000" s="27">
        <v>393845.56</v>
      </c>
      <c r="G1000" s="27">
        <f t="shared" si="235"/>
        <v>356213.56</v>
      </c>
      <c r="H1000" s="27">
        <f t="shared" si="236"/>
        <v>116766.44</v>
      </c>
      <c r="I1000" s="28">
        <f t="shared" si="237"/>
        <v>946.57089710884361</v>
      </c>
      <c r="J1000" s="28">
        <f t="shared" si="238"/>
        <v>77.132061134481759</v>
      </c>
      <c r="K1000" s="28">
        <f t="shared" si="239"/>
        <v>28.833953067151619</v>
      </c>
    </row>
    <row r="1001" spans="1:11" ht="26.4">
      <c r="A1001" s="36" t="s">
        <v>124</v>
      </c>
      <c r="B1001" s="37" t="s">
        <v>125</v>
      </c>
      <c r="C1001" s="38"/>
      <c r="D1001" s="38"/>
      <c r="E1001" s="38"/>
      <c r="F1001" s="38"/>
      <c r="G1001" s="38"/>
      <c r="H1001" s="38"/>
      <c r="I1001" s="39"/>
      <c r="J1001" s="39"/>
      <c r="K1001" s="39"/>
    </row>
    <row r="1002" spans="1:11">
      <c r="A1002" s="25" t="s">
        <v>28</v>
      </c>
      <c r="B1002" s="26" t="s">
        <v>29</v>
      </c>
      <c r="C1002" s="27">
        <v>6379834.5700000003</v>
      </c>
      <c r="D1002" s="27">
        <v>6233825</v>
      </c>
      <c r="E1002" s="27">
        <v>4243465</v>
      </c>
      <c r="F1002" s="27">
        <v>6230177.8099999996</v>
      </c>
      <c r="G1002" s="27">
        <f t="shared" ref="G1002:G1035" si="240">F1002-C1002</f>
        <v>-149656.76000000071</v>
      </c>
      <c r="H1002" s="27">
        <f t="shared" ref="H1002:H1035" si="241">E1002-F1002</f>
        <v>-1986712.8099999996</v>
      </c>
      <c r="I1002" s="28">
        <f t="shared" ref="I1002:I1035" si="242">IF(ISERROR(F1002/C1002),0,F1002/C1002*100-100)</f>
        <v>-2.3457780661544803</v>
      </c>
      <c r="J1002" s="28">
        <f t="shared" ref="J1002:J1035" si="243">IF(ISERROR(F1002/E1002),0,F1002/E1002*100)</f>
        <v>146.81817359162852</v>
      </c>
      <c r="K1002" s="28">
        <f t="shared" ref="K1002:K1035" si="244">IF(ISERROR(F1002/D1002),0,F1002/D1002*100)</f>
        <v>99.941493545295216</v>
      </c>
    </row>
    <row r="1003" spans="1:11">
      <c r="A1003" s="31" t="s">
        <v>102</v>
      </c>
      <c r="B1003" s="26" t="s">
        <v>103</v>
      </c>
      <c r="C1003" s="27">
        <v>654576.56999999995</v>
      </c>
      <c r="D1003" s="27">
        <v>30355</v>
      </c>
      <c r="E1003" s="27">
        <v>4800</v>
      </c>
      <c r="F1003" s="27">
        <v>30355</v>
      </c>
      <c r="G1003" s="27">
        <f t="shared" si="240"/>
        <v>-624221.56999999995</v>
      </c>
      <c r="H1003" s="27">
        <f t="shared" si="241"/>
        <v>-25555</v>
      </c>
      <c r="I1003" s="28">
        <f t="shared" si="242"/>
        <v>-95.362651003533472</v>
      </c>
      <c r="J1003" s="28">
        <f t="shared" si="243"/>
        <v>632.39583333333337</v>
      </c>
      <c r="K1003" s="28">
        <f t="shared" si="244"/>
        <v>100</v>
      </c>
    </row>
    <row r="1004" spans="1:11">
      <c r="A1004" s="31" t="s">
        <v>78</v>
      </c>
      <c r="B1004" s="26" t="s">
        <v>79</v>
      </c>
      <c r="C1004" s="27">
        <v>111509</v>
      </c>
      <c r="D1004" s="27">
        <v>153664</v>
      </c>
      <c r="E1004" s="27">
        <v>0</v>
      </c>
      <c r="F1004" s="27">
        <v>150016.81</v>
      </c>
      <c r="G1004" s="27">
        <f t="shared" si="240"/>
        <v>38507.81</v>
      </c>
      <c r="H1004" s="27">
        <f t="shared" si="241"/>
        <v>-150016.81</v>
      </c>
      <c r="I1004" s="28">
        <f t="shared" si="242"/>
        <v>34.533365019863851</v>
      </c>
      <c r="J1004" s="28">
        <f t="shared" si="243"/>
        <v>0</v>
      </c>
      <c r="K1004" s="28">
        <f t="shared" si="244"/>
        <v>97.626516295293627</v>
      </c>
    </row>
    <row r="1005" spans="1:11">
      <c r="A1005" s="32" t="s">
        <v>80</v>
      </c>
      <c r="B1005" s="26" t="s">
        <v>81</v>
      </c>
      <c r="C1005" s="27">
        <v>111509</v>
      </c>
      <c r="D1005" s="27">
        <v>123281</v>
      </c>
      <c r="E1005" s="27">
        <v>0</v>
      </c>
      <c r="F1005" s="27">
        <v>119634</v>
      </c>
      <c r="G1005" s="27">
        <f t="shared" si="240"/>
        <v>8125</v>
      </c>
      <c r="H1005" s="27">
        <f t="shared" si="241"/>
        <v>-119634</v>
      </c>
      <c r="I1005" s="28">
        <f t="shared" si="242"/>
        <v>7.2864073751894409</v>
      </c>
      <c r="J1005" s="28">
        <f t="shared" si="243"/>
        <v>0</v>
      </c>
      <c r="K1005" s="28">
        <f t="shared" si="244"/>
        <v>97.041717701835637</v>
      </c>
    </row>
    <row r="1006" spans="1:11">
      <c r="A1006" s="33" t="s">
        <v>82</v>
      </c>
      <c r="B1006" s="26" t="s">
        <v>83</v>
      </c>
      <c r="C1006" s="27">
        <v>111509</v>
      </c>
      <c r="D1006" s="27">
        <v>123281</v>
      </c>
      <c r="E1006" s="27">
        <v>0</v>
      </c>
      <c r="F1006" s="27">
        <v>119634</v>
      </c>
      <c r="G1006" s="27">
        <f t="shared" si="240"/>
        <v>8125</v>
      </c>
      <c r="H1006" s="27">
        <f t="shared" si="241"/>
        <v>-119634</v>
      </c>
      <c r="I1006" s="28">
        <f t="shared" si="242"/>
        <v>7.2864073751894409</v>
      </c>
      <c r="J1006" s="28">
        <f t="shared" si="243"/>
        <v>0</v>
      </c>
      <c r="K1006" s="28">
        <f t="shared" si="244"/>
        <v>97.041717701835637</v>
      </c>
    </row>
    <row r="1007" spans="1:11" ht="26.4">
      <c r="A1007" s="34" t="s">
        <v>84</v>
      </c>
      <c r="B1007" s="26" t="s">
        <v>85</v>
      </c>
      <c r="C1007" s="27">
        <v>111509</v>
      </c>
      <c r="D1007" s="27">
        <v>123281</v>
      </c>
      <c r="E1007" s="27">
        <v>0</v>
      </c>
      <c r="F1007" s="27">
        <v>119634</v>
      </c>
      <c r="G1007" s="27">
        <f t="shared" si="240"/>
        <v>8125</v>
      </c>
      <c r="H1007" s="27">
        <f t="shared" si="241"/>
        <v>-119634</v>
      </c>
      <c r="I1007" s="28">
        <f t="shared" si="242"/>
        <v>7.2864073751894409</v>
      </c>
      <c r="J1007" s="28">
        <f t="shared" si="243"/>
        <v>0</v>
      </c>
      <c r="K1007" s="28">
        <f t="shared" si="244"/>
        <v>97.041717701835637</v>
      </c>
    </row>
    <row r="1008" spans="1:11" ht="26.4">
      <c r="A1008" s="35" t="s">
        <v>104</v>
      </c>
      <c r="B1008" s="26" t="s">
        <v>105</v>
      </c>
      <c r="C1008" s="27">
        <v>111509</v>
      </c>
      <c r="D1008" s="27">
        <v>123281</v>
      </c>
      <c r="E1008" s="27">
        <v>0</v>
      </c>
      <c r="F1008" s="27">
        <v>119634</v>
      </c>
      <c r="G1008" s="27">
        <f t="shared" si="240"/>
        <v>8125</v>
      </c>
      <c r="H1008" s="27">
        <f t="shared" si="241"/>
        <v>-119634</v>
      </c>
      <c r="I1008" s="28">
        <f t="shared" si="242"/>
        <v>7.2864073751894409</v>
      </c>
      <c r="J1008" s="28">
        <f t="shared" si="243"/>
        <v>0</v>
      </c>
      <c r="K1008" s="28">
        <f t="shared" si="244"/>
        <v>97.041717701835637</v>
      </c>
    </row>
    <row r="1009" spans="1:11" ht="26.4">
      <c r="A1009" s="32" t="s">
        <v>106</v>
      </c>
      <c r="B1009" s="26" t="s">
        <v>107</v>
      </c>
      <c r="C1009" s="27">
        <v>0</v>
      </c>
      <c r="D1009" s="27">
        <v>30383</v>
      </c>
      <c r="E1009" s="27">
        <v>0</v>
      </c>
      <c r="F1009" s="27">
        <v>30382.81</v>
      </c>
      <c r="G1009" s="27">
        <f t="shared" si="240"/>
        <v>30382.81</v>
      </c>
      <c r="H1009" s="27">
        <f t="shared" si="241"/>
        <v>-30382.81</v>
      </c>
      <c r="I1009" s="28">
        <f t="shared" si="242"/>
        <v>0</v>
      </c>
      <c r="J1009" s="28">
        <f t="shared" si="243"/>
        <v>0</v>
      </c>
      <c r="K1009" s="28">
        <f t="shared" si="244"/>
        <v>99.999374650297867</v>
      </c>
    </row>
    <row r="1010" spans="1:11" ht="39.6">
      <c r="A1010" s="33" t="s">
        <v>108</v>
      </c>
      <c r="B1010" s="26" t="s">
        <v>109</v>
      </c>
      <c r="C1010" s="27">
        <v>0</v>
      </c>
      <c r="D1010" s="27">
        <v>30383</v>
      </c>
      <c r="E1010" s="27">
        <v>0</v>
      </c>
      <c r="F1010" s="27">
        <v>30382.81</v>
      </c>
      <c r="G1010" s="27">
        <f t="shared" si="240"/>
        <v>30382.81</v>
      </c>
      <c r="H1010" s="27">
        <f t="shared" si="241"/>
        <v>-30382.81</v>
      </c>
      <c r="I1010" s="28">
        <f t="shared" si="242"/>
        <v>0</v>
      </c>
      <c r="J1010" s="28">
        <f t="shared" si="243"/>
        <v>0</v>
      </c>
      <c r="K1010" s="28">
        <f t="shared" si="244"/>
        <v>99.999374650297867</v>
      </c>
    </row>
    <row r="1011" spans="1:11" ht="79.2">
      <c r="A1011" s="34" t="s">
        <v>479</v>
      </c>
      <c r="B1011" s="26" t="s">
        <v>480</v>
      </c>
      <c r="C1011" s="27">
        <v>0</v>
      </c>
      <c r="D1011" s="27">
        <v>30383</v>
      </c>
      <c r="E1011" s="27">
        <v>0</v>
      </c>
      <c r="F1011" s="27">
        <v>30382.81</v>
      </c>
      <c r="G1011" s="27">
        <f t="shared" si="240"/>
        <v>30382.81</v>
      </c>
      <c r="H1011" s="27">
        <f t="shared" si="241"/>
        <v>-30382.81</v>
      </c>
      <c r="I1011" s="28">
        <f t="shared" si="242"/>
        <v>0</v>
      </c>
      <c r="J1011" s="28">
        <f t="shared" si="243"/>
        <v>0</v>
      </c>
      <c r="K1011" s="28">
        <f t="shared" si="244"/>
        <v>99.999374650297867</v>
      </c>
    </row>
    <row r="1012" spans="1:11">
      <c r="A1012" s="31" t="s">
        <v>30</v>
      </c>
      <c r="B1012" s="26" t="s">
        <v>31</v>
      </c>
      <c r="C1012" s="27">
        <v>5613749</v>
      </c>
      <c r="D1012" s="27">
        <v>6049806</v>
      </c>
      <c r="E1012" s="27">
        <v>4238665</v>
      </c>
      <c r="F1012" s="27">
        <v>6049806</v>
      </c>
      <c r="G1012" s="27">
        <f t="shared" si="240"/>
        <v>436057</v>
      </c>
      <c r="H1012" s="27">
        <f t="shared" si="241"/>
        <v>-1811141</v>
      </c>
      <c r="I1012" s="28">
        <f t="shared" si="242"/>
        <v>7.7676611476573072</v>
      </c>
      <c r="J1012" s="28">
        <f t="shared" si="243"/>
        <v>142.72904322469458</v>
      </c>
      <c r="K1012" s="28">
        <f t="shared" si="244"/>
        <v>100</v>
      </c>
    </row>
    <row r="1013" spans="1:11">
      <c r="A1013" s="32" t="s">
        <v>32</v>
      </c>
      <c r="B1013" s="26" t="s">
        <v>33</v>
      </c>
      <c r="C1013" s="27">
        <v>5613749</v>
      </c>
      <c r="D1013" s="27">
        <v>6049806</v>
      </c>
      <c r="E1013" s="27">
        <v>4238665</v>
      </c>
      <c r="F1013" s="27">
        <v>6049806</v>
      </c>
      <c r="G1013" s="27">
        <f t="shared" si="240"/>
        <v>436057</v>
      </c>
      <c r="H1013" s="27">
        <f t="shared" si="241"/>
        <v>-1811141</v>
      </c>
      <c r="I1013" s="28">
        <f t="shared" si="242"/>
        <v>7.7676611476573072</v>
      </c>
      <c r="J1013" s="28">
        <f t="shared" si="243"/>
        <v>142.72904322469458</v>
      </c>
      <c r="K1013" s="28">
        <f t="shared" si="244"/>
        <v>100</v>
      </c>
    </row>
    <row r="1014" spans="1:11">
      <c r="A1014" s="25" t="s">
        <v>34</v>
      </c>
      <c r="B1014" s="26" t="s">
        <v>35</v>
      </c>
      <c r="C1014" s="27">
        <v>4222439.57</v>
      </c>
      <c r="D1014" s="27">
        <v>6520071</v>
      </c>
      <c r="E1014" s="27">
        <v>4243465</v>
      </c>
      <c r="F1014" s="27">
        <v>4336197.5199999996</v>
      </c>
      <c r="G1014" s="27">
        <f t="shared" si="240"/>
        <v>113757.94999999925</v>
      </c>
      <c r="H1014" s="27">
        <f t="shared" si="241"/>
        <v>-92732.519999999553</v>
      </c>
      <c r="I1014" s="28">
        <f t="shared" si="242"/>
        <v>2.6941285509030735</v>
      </c>
      <c r="J1014" s="28">
        <f t="shared" si="243"/>
        <v>102.18530187005194</v>
      </c>
      <c r="K1014" s="28">
        <f t="shared" si="244"/>
        <v>66.505372717567028</v>
      </c>
    </row>
    <row r="1015" spans="1:11">
      <c r="A1015" s="31" t="s">
        <v>36</v>
      </c>
      <c r="B1015" s="26" t="s">
        <v>37</v>
      </c>
      <c r="C1015" s="27">
        <v>4222079.57</v>
      </c>
      <c r="D1015" s="27">
        <v>6404887</v>
      </c>
      <c r="E1015" s="27">
        <v>4243465</v>
      </c>
      <c r="F1015" s="27">
        <v>4297517.6900000004</v>
      </c>
      <c r="G1015" s="27">
        <f t="shared" si="240"/>
        <v>75438.120000000112</v>
      </c>
      <c r="H1015" s="27">
        <f t="shared" si="241"/>
        <v>-54052.69000000041</v>
      </c>
      <c r="I1015" s="28">
        <f t="shared" si="242"/>
        <v>1.7867526831096541</v>
      </c>
      <c r="J1015" s="28">
        <f t="shared" si="243"/>
        <v>101.27378663427176</v>
      </c>
      <c r="K1015" s="28">
        <f t="shared" si="244"/>
        <v>67.097478690880891</v>
      </c>
    </row>
    <row r="1016" spans="1:11">
      <c r="A1016" s="32" t="s">
        <v>38</v>
      </c>
      <c r="B1016" s="26" t="s">
        <v>39</v>
      </c>
      <c r="C1016" s="27">
        <v>1829511.57</v>
      </c>
      <c r="D1016" s="27">
        <v>3323232</v>
      </c>
      <c r="E1016" s="27">
        <v>1872244</v>
      </c>
      <c r="F1016" s="27">
        <v>1949878.88</v>
      </c>
      <c r="G1016" s="27">
        <f t="shared" si="240"/>
        <v>120367.30999999982</v>
      </c>
      <c r="H1016" s="27">
        <f t="shared" si="241"/>
        <v>-77634.879999999888</v>
      </c>
      <c r="I1016" s="28">
        <f t="shared" si="242"/>
        <v>6.5792046343822648</v>
      </c>
      <c r="J1016" s="28">
        <f t="shared" si="243"/>
        <v>104.14662191466498</v>
      </c>
      <c r="K1016" s="28">
        <f t="shared" si="244"/>
        <v>58.674172612685481</v>
      </c>
    </row>
    <row r="1017" spans="1:11">
      <c r="A1017" s="33" t="s">
        <v>40</v>
      </c>
      <c r="B1017" s="26" t="s">
        <v>41</v>
      </c>
      <c r="C1017" s="27">
        <v>320679.31</v>
      </c>
      <c r="D1017" s="27">
        <v>785750</v>
      </c>
      <c r="E1017" s="27">
        <v>344262</v>
      </c>
      <c r="F1017" s="27">
        <v>250243.1</v>
      </c>
      <c r="G1017" s="27">
        <f t="shared" si="240"/>
        <v>-70436.209999999992</v>
      </c>
      <c r="H1017" s="27">
        <f t="shared" si="241"/>
        <v>94018.9</v>
      </c>
      <c r="I1017" s="28">
        <f t="shared" si="242"/>
        <v>-21.964688024306895</v>
      </c>
      <c r="J1017" s="28">
        <f t="shared" si="243"/>
        <v>72.689724686430694</v>
      </c>
      <c r="K1017" s="28">
        <f t="shared" si="244"/>
        <v>31.84767419662743</v>
      </c>
    </row>
    <row r="1018" spans="1:11">
      <c r="A1018" s="33" t="s">
        <v>42</v>
      </c>
      <c r="B1018" s="26" t="s">
        <v>43</v>
      </c>
      <c r="C1018" s="27">
        <v>1508832.26</v>
      </c>
      <c r="D1018" s="27">
        <v>2537482</v>
      </c>
      <c r="E1018" s="27">
        <v>1527982</v>
      </c>
      <c r="F1018" s="27">
        <v>1699635.78</v>
      </c>
      <c r="G1018" s="27">
        <f t="shared" si="240"/>
        <v>190803.52000000002</v>
      </c>
      <c r="H1018" s="27">
        <f t="shared" si="241"/>
        <v>-171653.78000000003</v>
      </c>
      <c r="I1018" s="28">
        <f t="shared" si="242"/>
        <v>12.645774156499016</v>
      </c>
      <c r="J1018" s="28">
        <f t="shared" si="243"/>
        <v>111.23401846356829</v>
      </c>
      <c r="K1018" s="28">
        <f t="shared" si="244"/>
        <v>66.981195531633333</v>
      </c>
    </row>
    <row r="1019" spans="1:11">
      <c r="A1019" s="34" t="s">
        <v>44</v>
      </c>
      <c r="B1019" s="26" t="s">
        <v>45</v>
      </c>
      <c r="C1019" s="27">
        <v>2137</v>
      </c>
      <c r="D1019" s="27">
        <v>0</v>
      </c>
      <c r="E1019" s="27">
        <v>0</v>
      </c>
      <c r="F1019" s="27">
        <v>0</v>
      </c>
      <c r="G1019" s="27">
        <f t="shared" si="240"/>
        <v>-2137</v>
      </c>
      <c r="H1019" s="27">
        <f t="shared" si="241"/>
        <v>0</v>
      </c>
      <c r="I1019" s="28">
        <f t="shared" si="242"/>
        <v>-100</v>
      </c>
      <c r="J1019" s="28">
        <f t="shared" si="243"/>
        <v>0</v>
      </c>
      <c r="K1019" s="28">
        <f t="shared" si="244"/>
        <v>0</v>
      </c>
    </row>
    <row r="1020" spans="1:11">
      <c r="A1020" s="32" t="s">
        <v>46</v>
      </c>
      <c r="B1020" s="26" t="s">
        <v>47</v>
      </c>
      <c r="C1020" s="27">
        <v>415670</v>
      </c>
      <c r="D1020" s="27">
        <v>541390</v>
      </c>
      <c r="E1020" s="27">
        <v>406667</v>
      </c>
      <c r="F1020" s="27">
        <v>351282.81</v>
      </c>
      <c r="G1020" s="27">
        <f t="shared" si="240"/>
        <v>-64387.19</v>
      </c>
      <c r="H1020" s="27">
        <f t="shared" si="241"/>
        <v>55384.19</v>
      </c>
      <c r="I1020" s="28">
        <f t="shared" si="242"/>
        <v>-15.489977626482542</v>
      </c>
      <c r="J1020" s="28">
        <f t="shared" si="243"/>
        <v>86.380948048403241</v>
      </c>
      <c r="K1020" s="28">
        <f t="shared" si="244"/>
        <v>64.885352518517152</v>
      </c>
    </row>
    <row r="1021" spans="1:11">
      <c r="A1021" s="33" t="s">
        <v>48</v>
      </c>
      <c r="B1021" s="26" t="s">
        <v>49</v>
      </c>
      <c r="C1021" s="27">
        <v>415670</v>
      </c>
      <c r="D1021" s="27">
        <v>541390</v>
      </c>
      <c r="E1021" s="27">
        <v>406667</v>
      </c>
      <c r="F1021" s="27">
        <v>351282.81</v>
      </c>
      <c r="G1021" s="27">
        <f t="shared" si="240"/>
        <v>-64387.19</v>
      </c>
      <c r="H1021" s="27">
        <f t="shared" si="241"/>
        <v>55384.19</v>
      </c>
      <c r="I1021" s="28">
        <f t="shared" si="242"/>
        <v>-15.489977626482542</v>
      </c>
      <c r="J1021" s="28">
        <f t="shared" si="243"/>
        <v>86.380948048403241</v>
      </c>
      <c r="K1021" s="28">
        <f t="shared" si="244"/>
        <v>64.885352518517152</v>
      </c>
    </row>
    <row r="1022" spans="1:11" ht="26.4">
      <c r="A1022" s="32" t="s">
        <v>52</v>
      </c>
      <c r="B1022" s="26" t="s">
        <v>53</v>
      </c>
      <c r="C1022" s="27">
        <v>1976898</v>
      </c>
      <c r="D1022" s="27">
        <v>2540265</v>
      </c>
      <c r="E1022" s="27">
        <v>1964554</v>
      </c>
      <c r="F1022" s="27">
        <v>1996356</v>
      </c>
      <c r="G1022" s="27">
        <f t="shared" si="240"/>
        <v>19458</v>
      </c>
      <c r="H1022" s="27">
        <f t="shared" si="241"/>
        <v>-31802</v>
      </c>
      <c r="I1022" s="28">
        <f t="shared" si="242"/>
        <v>0.98426929462218027</v>
      </c>
      <c r="J1022" s="28">
        <f t="shared" si="243"/>
        <v>101.61878981183517</v>
      </c>
      <c r="K1022" s="28">
        <f t="shared" si="244"/>
        <v>78.588493720143376</v>
      </c>
    </row>
    <row r="1023" spans="1:11">
      <c r="A1023" s="33" t="s">
        <v>54</v>
      </c>
      <c r="B1023" s="26" t="s">
        <v>55</v>
      </c>
      <c r="C1023" s="27">
        <v>11920</v>
      </c>
      <c r="D1023" s="27">
        <v>24558</v>
      </c>
      <c r="E1023" s="27">
        <v>18311</v>
      </c>
      <c r="F1023" s="27">
        <v>24558</v>
      </c>
      <c r="G1023" s="27">
        <f t="shared" si="240"/>
        <v>12638</v>
      </c>
      <c r="H1023" s="27">
        <f t="shared" si="241"/>
        <v>-6247</v>
      </c>
      <c r="I1023" s="28">
        <f t="shared" si="242"/>
        <v>106.02348993288592</v>
      </c>
      <c r="J1023" s="28">
        <f t="shared" si="243"/>
        <v>134.1161050734531</v>
      </c>
      <c r="K1023" s="28">
        <f t="shared" si="244"/>
        <v>100</v>
      </c>
    </row>
    <row r="1024" spans="1:11" ht="26.4">
      <c r="A1024" s="34" t="s">
        <v>56</v>
      </c>
      <c r="B1024" s="26" t="s">
        <v>57</v>
      </c>
      <c r="C1024" s="27">
        <v>11920</v>
      </c>
      <c r="D1024" s="27">
        <v>24558</v>
      </c>
      <c r="E1024" s="27">
        <v>18311</v>
      </c>
      <c r="F1024" s="27">
        <v>24558</v>
      </c>
      <c r="G1024" s="27">
        <f t="shared" si="240"/>
        <v>12638</v>
      </c>
      <c r="H1024" s="27">
        <f t="shared" si="241"/>
        <v>-6247</v>
      </c>
      <c r="I1024" s="28">
        <f t="shared" si="242"/>
        <v>106.02348993288592</v>
      </c>
      <c r="J1024" s="28">
        <f t="shared" si="243"/>
        <v>134.1161050734531</v>
      </c>
      <c r="K1024" s="28">
        <f t="shared" si="244"/>
        <v>100</v>
      </c>
    </row>
    <row r="1025" spans="1:11" ht="26.4">
      <c r="A1025" s="35" t="s">
        <v>58</v>
      </c>
      <c r="B1025" s="26" t="s">
        <v>59</v>
      </c>
      <c r="C1025" s="27">
        <v>0</v>
      </c>
      <c r="D1025" s="27">
        <v>24558</v>
      </c>
      <c r="E1025" s="27">
        <v>18311</v>
      </c>
      <c r="F1025" s="27">
        <v>24558</v>
      </c>
      <c r="G1025" s="27">
        <f t="shared" si="240"/>
        <v>24558</v>
      </c>
      <c r="H1025" s="27">
        <f t="shared" si="241"/>
        <v>-6247</v>
      </c>
      <c r="I1025" s="28">
        <f t="shared" si="242"/>
        <v>0</v>
      </c>
      <c r="J1025" s="28">
        <f t="shared" si="243"/>
        <v>134.1161050734531</v>
      </c>
      <c r="K1025" s="28">
        <f t="shared" si="244"/>
        <v>100</v>
      </c>
    </row>
    <row r="1026" spans="1:11" ht="26.4">
      <c r="A1026" s="35" t="s">
        <v>235</v>
      </c>
      <c r="B1026" s="26" t="s">
        <v>236</v>
      </c>
      <c r="C1026" s="27">
        <v>11920</v>
      </c>
      <c r="D1026" s="27">
        <v>0</v>
      </c>
      <c r="E1026" s="27">
        <v>0</v>
      </c>
      <c r="F1026" s="27">
        <v>0</v>
      </c>
      <c r="G1026" s="27">
        <f t="shared" si="240"/>
        <v>-11920</v>
      </c>
      <c r="H1026" s="27">
        <f t="shared" si="241"/>
        <v>0</v>
      </c>
      <c r="I1026" s="28">
        <f t="shared" si="242"/>
        <v>-100</v>
      </c>
      <c r="J1026" s="28">
        <f t="shared" si="243"/>
        <v>0</v>
      </c>
      <c r="K1026" s="28">
        <f t="shared" si="244"/>
        <v>0</v>
      </c>
    </row>
    <row r="1027" spans="1:11" ht="52.8">
      <c r="A1027" s="33" t="s">
        <v>163</v>
      </c>
      <c r="B1027" s="26" t="s">
        <v>164</v>
      </c>
      <c r="C1027" s="27">
        <v>1933169</v>
      </c>
      <c r="D1027" s="27">
        <v>2490152</v>
      </c>
      <c r="E1027" s="27">
        <v>1946243</v>
      </c>
      <c r="F1027" s="27">
        <v>1946243</v>
      </c>
      <c r="G1027" s="27">
        <f t="shared" si="240"/>
        <v>13074</v>
      </c>
      <c r="H1027" s="27">
        <f t="shared" si="241"/>
        <v>0</v>
      </c>
      <c r="I1027" s="28">
        <f t="shared" si="242"/>
        <v>0.67629886471385703</v>
      </c>
      <c r="J1027" s="28">
        <f t="shared" si="243"/>
        <v>100</v>
      </c>
      <c r="K1027" s="28">
        <f t="shared" si="244"/>
        <v>78.157598411663216</v>
      </c>
    </row>
    <row r="1028" spans="1:11" ht="66">
      <c r="A1028" s="34" t="s">
        <v>190</v>
      </c>
      <c r="B1028" s="26" t="s">
        <v>191</v>
      </c>
      <c r="C1028" s="27">
        <v>1933169</v>
      </c>
      <c r="D1028" s="27">
        <v>2490152</v>
      </c>
      <c r="E1028" s="27">
        <v>1946243</v>
      </c>
      <c r="F1028" s="27">
        <v>1946243</v>
      </c>
      <c r="G1028" s="27">
        <f t="shared" si="240"/>
        <v>13074</v>
      </c>
      <c r="H1028" s="27">
        <f t="shared" si="241"/>
        <v>0</v>
      </c>
      <c r="I1028" s="28">
        <f t="shared" si="242"/>
        <v>0.67629886471385703</v>
      </c>
      <c r="J1028" s="28">
        <f t="shared" si="243"/>
        <v>100</v>
      </c>
      <c r="K1028" s="28">
        <f t="shared" si="244"/>
        <v>78.157598411663216</v>
      </c>
    </row>
    <row r="1029" spans="1:11">
      <c r="A1029" s="33" t="s">
        <v>192</v>
      </c>
      <c r="B1029" s="26" t="s">
        <v>193</v>
      </c>
      <c r="C1029" s="27">
        <v>31809</v>
      </c>
      <c r="D1029" s="27">
        <v>25555</v>
      </c>
      <c r="E1029" s="27">
        <v>0</v>
      </c>
      <c r="F1029" s="27">
        <v>25555</v>
      </c>
      <c r="G1029" s="27">
        <f t="shared" si="240"/>
        <v>-6254</v>
      </c>
      <c r="H1029" s="27">
        <f t="shared" si="241"/>
        <v>-25555</v>
      </c>
      <c r="I1029" s="28">
        <f t="shared" si="242"/>
        <v>-19.661102203778796</v>
      </c>
      <c r="J1029" s="28">
        <f t="shared" si="243"/>
        <v>0</v>
      </c>
      <c r="K1029" s="28">
        <f t="shared" si="244"/>
        <v>100</v>
      </c>
    </row>
    <row r="1030" spans="1:11">
      <c r="A1030" s="31" t="s">
        <v>60</v>
      </c>
      <c r="B1030" s="26" t="s">
        <v>61</v>
      </c>
      <c r="C1030" s="27">
        <v>360</v>
      </c>
      <c r="D1030" s="27">
        <v>115184</v>
      </c>
      <c r="E1030" s="27">
        <v>0</v>
      </c>
      <c r="F1030" s="27">
        <v>38679.83</v>
      </c>
      <c r="G1030" s="27">
        <f t="shared" si="240"/>
        <v>38319.83</v>
      </c>
      <c r="H1030" s="27">
        <f t="shared" si="241"/>
        <v>-38679.83</v>
      </c>
      <c r="I1030" s="28">
        <f t="shared" si="242"/>
        <v>10644.397222222224</v>
      </c>
      <c r="J1030" s="28">
        <f t="shared" si="243"/>
        <v>0</v>
      </c>
      <c r="K1030" s="28">
        <f t="shared" si="244"/>
        <v>33.580905334074181</v>
      </c>
    </row>
    <row r="1031" spans="1:11">
      <c r="A1031" s="32" t="s">
        <v>62</v>
      </c>
      <c r="B1031" s="26" t="s">
        <v>63</v>
      </c>
      <c r="C1031" s="27">
        <v>360</v>
      </c>
      <c r="D1031" s="27">
        <v>115184</v>
      </c>
      <c r="E1031" s="27">
        <v>0</v>
      </c>
      <c r="F1031" s="27">
        <v>38679.83</v>
      </c>
      <c r="G1031" s="27">
        <f t="shared" si="240"/>
        <v>38319.83</v>
      </c>
      <c r="H1031" s="27">
        <f t="shared" si="241"/>
        <v>-38679.83</v>
      </c>
      <c r="I1031" s="28">
        <f t="shared" si="242"/>
        <v>10644.397222222224</v>
      </c>
      <c r="J1031" s="28">
        <f t="shared" si="243"/>
        <v>0</v>
      </c>
      <c r="K1031" s="28">
        <f t="shared" si="244"/>
        <v>33.580905334074181</v>
      </c>
    </row>
    <row r="1032" spans="1:11">
      <c r="A1032" s="25"/>
      <c r="B1032" s="26" t="s">
        <v>64</v>
      </c>
      <c r="C1032" s="27">
        <v>2157395</v>
      </c>
      <c r="D1032" s="27">
        <v>-286246</v>
      </c>
      <c r="E1032" s="27">
        <v>0</v>
      </c>
      <c r="F1032" s="27">
        <v>1893980.29</v>
      </c>
      <c r="G1032" s="27">
        <f t="shared" si="240"/>
        <v>-263414.70999999996</v>
      </c>
      <c r="H1032" s="27">
        <f t="shared" si="241"/>
        <v>-1893980.29</v>
      </c>
      <c r="I1032" s="28">
        <f t="shared" si="242"/>
        <v>-12.209850769098836</v>
      </c>
      <c r="J1032" s="28">
        <f t="shared" si="243"/>
        <v>0</v>
      </c>
      <c r="K1032" s="28">
        <f t="shared" si="244"/>
        <v>-661.66174898513873</v>
      </c>
    </row>
    <row r="1033" spans="1:11">
      <c r="A1033" s="25" t="s">
        <v>65</v>
      </c>
      <c r="B1033" s="26" t="s">
        <v>66</v>
      </c>
      <c r="C1033" s="27">
        <v>-2157395</v>
      </c>
      <c r="D1033" s="27">
        <v>286246</v>
      </c>
      <c r="E1033" s="27">
        <v>0</v>
      </c>
      <c r="F1033" s="27">
        <v>-1893980.29</v>
      </c>
      <c r="G1033" s="27">
        <f t="shared" si="240"/>
        <v>263414.70999999996</v>
      </c>
      <c r="H1033" s="27">
        <f t="shared" si="241"/>
        <v>1893980.29</v>
      </c>
      <c r="I1033" s="28">
        <f t="shared" si="242"/>
        <v>-12.209850769098836</v>
      </c>
      <c r="J1033" s="28">
        <f t="shared" si="243"/>
        <v>0</v>
      </c>
      <c r="K1033" s="28">
        <f t="shared" si="244"/>
        <v>-661.66174898513873</v>
      </c>
    </row>
    <row r="1034" spans="1:11">
      <c r="A1034" s="31" t="s">
        <v>67</v>
      </c>
      <c r="B1034" s="26" t="s">
        <v>68</v>
      </c>
      <c r="C1034" s="27">
        <v>-2157395</v>
      </c>
      <c r="D1034" s="27">
        <v>286246</v>
      </c>
      <c r="E1034" s="27">
        <v>0</v>
      </c>
      <c r="F1034" s="27">
        <v>-1893980.29</v>
      </c>
      <c r="G1034" s="27">
        <f t="shared" si="240"/>
        <v>263414.70999999996</v>
      </c>
      <c r="H1034" s="27">
        <f t="shared" si="241"/>
        <v>1893980.29</v>
      </c>
      <c r="I1034" s="28">
        <f t="shared" si="242"/>
        <v>-12.209850769098836</v>
      </c>
      <c r="J1034" s="28">
        <f t="shared" si="243"/>
        <v>0</v>
      </c>
      <c r="K1034" s="28">
        <f t="shared" si="244"/>
        <v>-661.66174898513873</v>
      </c>
    </row>
    <row r="1035" spans="1:11" ht="26.4">
      <c r="A1035" s="32" t="s">
        <v>148</v>
      </c>
      <c r="B1035" s="26" t="s">
        <v>149</v>
      </c>
      <c r="C1035" s="27">
        <v>-83929.31</v>
      </c>
      <c r="D1035" s="27">
        <v>286246</v>
      </c>
      <c r="E1035" s="27">
        <v>0</v>
      </c>
      <c r="F1035" s="27">
        <v>-92741.759999999995</v>
      </c>
      <c r="G1035" s="27">
        <f t="shared" si="240"/>
        <v>-8812.4499999999971</v>
      </c>
      <c r="H1035" s="27">
        <f t="shared" si="241"/>
        <v>92741.759999999995</v>
      </c>
      <c r="I1035" s="28">
        <f t="shared" si="242"/>
        <v>10.499848026869273</v>
      </c>
      <c r="J1035" s="28">
        <f t="shared" si="243"/>
        <v>0</v>
      </c>
      <c r="K1035" s="28">
        <f t="shared" si="244"/>
        <v>-32.399320863872333</v>
      </c>
    </row>
    <row r="1036" spans="1:11" ht="26.4">
      <c r="A1036" s="40" t="s">
        <v>150</v>
      </c>
      <c r="B1036" s="37" t="s">
        <v>306</v>
      </c>
      <c r="C1036" s="38"/>
      <c r="D1036" s="38"/>
      <c r="E1036" s="38"/>
      <c r="F1036" s="38"/>
      <c r="G1036" s="38"/>
      <c r="H1036" s="38"/>
      <c r="I1036" s="39"/>
      <c r="J1036" s="39"/>
      <c r="K1036" s="39"/>
    </row>
    <row r="1037" spans="1:11">
      <c r="A1037" s="25" t="s">
        <v>28</v>
      </c>
      <c r="B1037" s="26" t="s">
        <v>29</v>
      </c>
      <c r="C1037" s="27">
        <v>31809</v>
      </c>
      <c r="D1037" s="27">
        <v>55938</v>
      </c>
      <c r="E1037" s="27">
        <v>0</v>
      </c>
      <c r="F1037" s="27">
        <v>55937.81</v>
      </c>
      <c r="G1037" s="27">
        <f t="shared" ref="G1037:G1048" si="245">F1037-C1037</f>
        <v>24128.809999999998</v>
      </c>
      <c r="H1037" s="27">
        <f t="shared" ref="H1037:H1048" si="246">E1037-F1037</f>
        <v>-55937.81</v>
      </c>
      <c r="I1037" s="28">
        <f t="shared" ref="I1037:I1048" si="247">IF(ISERROR(F1037/C1037),0,F1037/C1037*100-100)</f>
        <v>75.855292527272155</v>
      </c>
      <c r="J1037" s="28">
        <f t="shared" ref="J1037:J1048" si="248">IF(ISERROR(F1037/E1037),0,F1037/E1037*100)</f>
        <v>0</v>
      </c>
      <c r="K1037" s="28">
        <f t="shared" ref="K1037:K1048" si="249">IF(ISERROR(F1037/D1037),0,F1037/D1037*100)</f>
        <v>99.999660338231607</v>
      </c>
    </row>
    <row r="1038" spans="1:11">
      <c r="A1038" s="31" t="s">
        <v>102</v>
      </c>
      <c r="B1038" s="26" t="s">
        <v>103</v>
      </c>
      <c r="C1038" s="27">
        <v>31809</v>
      </c>
      <c r="D1038" s="27">
        <v>25555</v>
      </c>
      <c r="E1038" s="27">
        <v>0</v>
      </c>
      <c r="F1038" s="27">
        <v>25555</v>
      </c>
      <c r="G1038" s="27">
        <f t="shared" si="245"/>
        <v>-6254</v>
      </c>
      <c r="H1038" s="27">
        <f t="shared" si="246"/>
        <v>-25555</v>
      </c>
      <c r="I1038" s="28">
        <f t="shared" si="247"/>
        <v>-19.661102203778796</v>
      </c>
      <c r="J1038" s="28">
        <f t="shared" si="248"/>
        <v>0</v>
      </c>
      <c r="K1038" s="28">
        <f t="shared" si="249"/>
        <v>100</v>
      </c>
    </row>
    <row r="1039" spans="1:11">
      <c r="A1039" s="31" t="s">
        <v>78</v>
      </c>
      <c r="B1039" s="26" t="s">
        <v>79</v>
      </c>
      <c r="C1039" s="27">
        <v>0</v>
      </c>
      <c r="D1039" s="27">
        <v>30383</v>
      </c>
      <c r="E1039" s="27">
        <v>0</v>
      </c>
      <c r="F1039" s="27">
        <v>30382.81</v>
      </c>
      <c r="G1039" s="27">
        <f t="shared" si="245"/>
        <v>30382.81</v>
      </c>
      <c r="H1039" s="27">
        <f t="shared" si="246"/>
        <v>-30382.81</v>
      </c>
      <c r="I1039" s="28">
        <f t="shared" si="247"/>
        <v>0</v>
      </c>
      <c r="J1039" s="28">
        <f t="shared" si="248"/>
        <v>0</v>
      </c>
      <c r="K1039" s="28">
        <f t="shared" si="249"/>
        <v>99.999374650297867</v>
      </c>
    </row>
    <row r="1040" spans="1:11" ht="26.4">
      <c r="A1040" s="32" t="s">
        <v>106</v>
      </c>
      <c r="B1040" s="26" t="s">
        <v>107</v>
      </c>
      <c r="C1040" s="27">
        <v>0</v>
      </c>
      <c r="D1040" s="27">
        <v>30383</v>
      </c>
      <c r="E1040" s="27">
        <v>0</v>
      </c>
      <c r="F1040" s="27">
        <v>30382.81</v>
      </c>
      <c r="G1040" s="27">
        <f t="shared" si="245"/>
        <v>30382.81</v>
      </c>
      <c r="H1040" s="27">
        <f t="shared" si="246"/>
        <v>-30382.81</v>
      </c>
      <c r="I1040" s="28">
        <f t="shared" si="247"/>
        <v>0</v>
      </c>
      <c r="J1040" s="28">
        <f t="shared" si="248"/>
        <v>0</v>
      </c>
      <c r="K1040" s="28">
        <f t="shared" si="249"/>
        <v>99.999374650297867</v>
      </c>
    </row>
    <row r="1041" spans="1:11" ht="39.6">
      <c r="A1041" s="33" t="s">
        <v>108</v>
      </c>
      <c r="B1041" s="26" t="s">
        <v>109</v>
      </c>
      <c r="C1041" s="27">
        <v>0</v>
      </c>
      <c r="D1041" s="27">
        <v>30383</v>
      </c>
      <c r="E1041" s="27">
        <v>0</v>
      </c>
      <c r="F1041" s="27">
        <v>30382.81</v>
      </c>
      <c r="G1041" s="27">
        <f t="shared" si="245"/>
        <v>30382.81</v>
      </c>
      <c r="H1041" s="27">
        <f t="shared" si="246"/>
        <v>-30382.81</v>
      </c>
      <c r="I1041" s="28">
        <f t="shared" si="247"/>
        <v>0</v>
      </c>
      <c r="J1041" s="28">
        <f t="shared" si="248"/>
        <v>0</v>
      </c>
      <c r="K1041" s="28">
        <f t="shared" si="249"/>
        <v>99.999374650297867</v>
      </c>
    </row>
    <row r="1042" spans="1:11" ht="79.2">
      <c r="A1042" s="34" t="s">
        <v>479</v>
      </c>
      <c r="B1042" s="26" t="s">
        <v>480</v>
      </c>
      <c r="C1042" s="27">
        <v>0</v>
      </c>
      <c r="D1042" s="27">
        <v>30383</v>
      </c>
      <c r="E1042" s="27">
        <v>0</v>
      </c>
      <c r="F1042" s="27">
        <v>30382.81</v>
      </c>
      <c r="G1042" s="27">
        <f t="shared" si="245"/>
        <v>30382.81</v>
      </c>
      <c r="H1042" s="27">
        <f t="shared" si="246"/>
        <v>-30382.81</v>
      </c>
      <c r="I1042" s="28">
        <f t="shared" si="247"/>
        <v>0</v>
      </c>
      <c r="J1042" s="28">
        <f t="shared" si="248"/>
        <v>0</v>
      </c>
      <c r="K1042" s="28">
        <f t="shared" si="249"/>
        <v>99.999374650297867</v>
      </c>
    </row>
    <row r="1043" spans="1:11">
      <c r="A1043" s="25" t="s">
        <v>34</v>
      </c>
      <c r="B1043" s="26" t="s">
        <v>35</v>
      </c>
      <c r="C1043" s="27">
        <v>31809</v>
      </c>
      <c r="D1043" s="27">
        <v>55938</v>
      </c>
      <c r="E1043" s="27">
        <v>0</v>
      </c>
      <c r="F1043" s="27">
        <v>55937.81</v>
      </c>
      <c r="G1043" s="27">
        <f t="shared" si="245"/>
        <v>24128.809999999998</v>
      </c>
      <c r="H1043" s="27">
        <f t="shared" si="246"/>
        <v>-55937.81</v>
      </c>
      <c r="I1043" s="28">
        <f t="shared" si="247"/>
        <v>75.855292527272155</v>
      </c>
      <c r="J1043" s="28">
        <f t="shared" si="248"/>
        <v>0</v>
      </c>
      <c r="K1043" s="28">
        <f t="shared" si="249"/>
        <v>99.999660338231607</v>
      </c>
    </row>
    <row r="1044" spans="1:11">
      <c r="A1044" s="31" t="s">
        <v>36</v>
      </c>
      <c r="B1044" s="26" t="s">
        <v>37</v>
      </c>
      <c r="C1044" s="27">
        <v>31809</v>
      </c>
      <c r="D1044" s="27">
        <v>55938</v>
      </c>
      <c r="E1044" s="27">
        <v>0</v>
      </c>
      <c r="F1044" s="27">
        <v>55937.81</v>
      </c>
      <c r="G1044" s="27">
        <f t="shared" si="245"/>
        <v>24128.809999999998</v>
      </c>
      <c r="H1044" s="27">
        <f t="shared" si="246"/>
        <v>-55937.81</v>
      </c>
      <c r="I1044" s="28">
        <f t="shared" si="247"/>
        <v>75.855292527272155</v>
      </c>
      <c r="J1044" s="28">
        <f t="shared" si="248"/>
        <v>0</v>
      </c>
      <c r="K1044" s="28">
        <f t="shared" si="249"/>
        <v>99.999660338231607</v>
      </c>
    </row>
    <row r="1045" spans="1:11">
      <c r="A1045" s="32" t="s">
        <v>46</v>
      </c>
      <c r="B1045" s="26" t="s">
        <v>47</v>
      </c>
      <c r="C1045" s="27">
        <v>0</v>
      </c>
      <c r="D1045" s="27">
        <v>30383</v>
      </c>
      <c r="E1045" s="27">
        <v>0</v>
      </c>
      <c r="F1045" s="27">
        <v>30382.81</v>
      </c>
      <c r="G1045" s="27">
        <f t="shared" si="245"/>
        <v>30382.81</v>
      </c>
      <c r="H1045" s="27">
        <f t="shared" si="246"/>
        <v>-30382.81</v>
      </c>
      <c r="I1045" s="28">
        <f t="shared" si="247"/>
        <v>0</v>
      </c>
      <c r="J1045" s="28">
        <f t="shared" si="248"/>
        <v>0</v>
      </c>
      <c r="K1045" s="28">
        <f t="shared" si="249"/>
        <v>99.999374650297867</v>
      </c>
    </row>
    <row r="1046" spans="1:11">
      <c r="A1046" s="33" t="s">
        <v>48</v>
      </c>
      <c r="B1046" s="26" t="s">
        <v>49</v>
      </c>
      <c r="C1046" s="27">
        <v>0</v>
      </c>
      <c r="D1046" s="27">
        <v>30383</v>
      </c>
      <c r="E1046" s="27">
        <v>0</v>
      </c>
      <c r="F1046" s="27">
        <v>30382.81</v>
      </c>
      <c r="G1046" s="27">
        <f t="shared" si="245"/>
        <v>30382.81</v>
      </c>
      <c r="H1046" s="27">
        <f t="shared" si="246"/>
        <v>-30382.81</v>
      </c>
      <c r="I1046" s="28">
        <f t="shared" si="247"/>
        <v>0</v>
      </c>
      <c r="J1046" s="28">
        <f t="shared" si="248"/>
        <v>0</v>
      </c>
      <c r="K1046" s="28">
        <f t="shared" si="249"/>
        <v>99.999374650297867</v>
      </c>
    </row>
    <row r="1047" spans="1:11" ht="26.4">
      <c r="A1047" s="32" t="s">
        <v>52</v>
      </c>
      <c r="B1047" s="26" t="s">
        <v>53</v>
      </c>
      <c r="C1047" s="27">
        <v>31809</v>
      </c>
      <c r="D1047" s="27">
        <v>25555</v>
      </c>
      <c r="E1047" s="27">
        <v>0</v>
      </c>
      <c r="F1047" s="27">
        <v>25555</v>
      </c>
      <c r="G1047" s="27">
        <f t="shared" si="245"/>
        <v>-6254</v>
      </c>
      <c r="H1047" s="27">
        <f t="shared" si="246"/>
        <v>-25555</v>
      </c>
      <c r="I1047" s="28">
        <f t="shared" si="247"/>
        <v>-19.661102203778796</v>
      </c>
      <c r="J1047" s="28">
        <f t="shared" si="248"/>
        <v>0</v>
      </c>
      <c r="K1047" s="28">
        <f t="shared" si="249"/>
        <v>100</v>
      </c>
    </row>
    <row r="1048" spans="1:11">
      <c r="A1048" s="33" t="s">
        <v>192</v>
      </c>
      <c r="B1048" s="26" t="s">
        <v>193</v>
      </c>
      <c r="C1048" s="27">
        <v>31809</v>
      </c>
      <c r="D1048" s="27">
        <v>25555</v>
      </c>
      <c r="E1048" s="27">
        <v>0</v>
      </c>
      <c r="F1048" s="27">
        <v>25555</v>
      </c>
      <c r="G1048" s="27">
        <f t="shared" si="245"/>
        <v>-6254</v>
      </c>
      <c r="H1048" s="27">
        <f t="shared" si="246"/>
        <v>-25555</v>
      </c>
      <c r="I1048" s="28">
        <f t="shared" si="247"/>
        <v>-19.661102203778796</v>
      </c>
      <c r="J1048" s="28">
        <f t="shared" si="248"/>
        <v>0</v>
      </c>
      <c r="K1048" s="28">
        <f t="shared" si="249"/>
        <v>100</v>
      </c>
    </row>
    <row r="1049" spans="1:11" ht="26.4">
      <c r="A1049" s="40" t="s">
        <v>249</v>
      </c>
      <c r="B1049" s="37" t="s">
        <v>459</v>
      </c>
      <c r="C1049" s="38"/>
      <c r="D1049" s="38"/>
      <c r="E1049" s="38"/>
      <c r="F1049" s="38"/>
      <c r="G1049" s="38"/>
      <c r="H1049" s="38"/>
      <c r="I1049" s="39"/>
      <c r="J1049" s="39"/>
      <c r="K1049" s="39"/>
    </row>
    <row r="1050" spans="1:11">
      <c r="A1050" s="25" t="s">
        <v>28</v>
      </c>
      <c r="B1050" s="26" t="s">
        <v>29</v>
      </c>
      <c r="C1050" s="27">
        <v>6236516.5700000003</v>
      </c>
      <c r="D1050" s="27">
        <v>6054606</v>
      </c>
      <c r="E1050" s="27">
        <v>4243465</v>
      </c>
      <c r="F1050" s="27">
        <v>6054606</v>
      </c>
      <c r="G1050" s="27">
        <f t="shared" ref="G1050:G1074" si="250">F1050-C1050</f>
        <v>-181910.5700000003</v>
      </c>
      <c r="H1050" s="27">
        <f t="shared" ref="H1050:H1074" si="251">E1050-F1050</f>
        <v>-1811141</v>
      </c>
      <c r="I1050" s="28">
        <f t="shared" ref="I1050:I1074" si="252">IF(ISERROR(F1050/C1050),0,F1050/C1050*100-100)</f>
        <v>-2.9168618083219542</v>
      </c>
      <c r="J1050" s="28">
        <f t="shared" ref="J1050:J1074" si="253">IF(ISERROR(F1050/E1050),0,F1050/E1050*100)</f>
        <v>142.68071022148175</v>
      </c>
      <c r="K1050" s="28">
        <f t="shared" ref="K1050:K1074" si="254">IF(ISERROR(F1050/D1050),0,F1050/D1050*100)</f>
        <v>100</v>
      </c>
    </row>
    <row r="1051" spans="1:11">
      <c r="A1051" s="31" t="s">
        <v>102</v>
      </c>
      <c r="B1051" s="26" t="s">
        <v>103</v>
      </c>
      <c r="C1051" s="27">
        <v>622767.56999999995</v>
      </c>
      <c r="D1051" s="27">
        <v>4800</v>
      </c>
      <c r="E1051" s="27">
        <v>4800</v>
      </c>
      <c r="F1051" s="27">
        <v>4800</v>
      </c>
      <c r="G1051" s="27">
        <f t="shared" si="250"/>
        <v>-617967.56999999995</v>
      </c>
      <c r="H1051" s="27">
        <f t="shared" si="251"/>
        <v>0</v>
      </c>
      <c r="I1051" s="28">
        <f t="shared" si="252"/>
        <v>-99.229246956452783</v>
      </c>
      <c r="J1051" s="28">
        <f t="shared" si="253"/>
        <v>100</v>
      </c>
      <c r="K1051" s="28">
        <f t="shared" si="254"/>
        <v>100</v>
      </c>
    </row>
    <row r="1052" spans="1:11">
      <c r="A1052" s="31" t="s">
        <v>30</v>
      </c>
      <c r="B1052" s="26" t="s">
        <v>31</v>
      </c>
      <c r="C1052" s="27">
        <v>5613749</v>
      </c>
      <c r="D1052" s="27">
        <v>6049806</v>
      </c>
      <c r="E1052" s="27">
        <v>4238665</v>
      </c>
      <c r="F1052" s="27">
        <v>6049806</v>
      </c>
      <c r="G1052" s="27">
        <f t="shared" si="250"/>
        <v>436057</v>
      </c>
      <c r="H1052" s="27">
        <f t="shared" si="251"/>
        <v>-1811141</v>
      </c>
      <c r="I1052" s="28">
        <f t="shared" si="252"/>
        <v>7.7676611476573072</v>
      </c>
      <c r="J1052" s="28">
        <f t="shared" si="253"/>
        <v>142.72904322469458</v>
      </c>
      <c r="K1052" s="28">
        <f t="shared" si="254"/>
        <v>100</v>
      </c>
    </row>
    <row r="1053" spans="1:11">
      <c r="A1053" s="32" t="s">
        <v>32</v>
      </c>
      <c r="B1053" s="26" t="s">
        <v>33</v>
      </c>
      <c r="C1053" s="27">
        <v>5613749</v>
      </c>
      <c r="D1053" s="27">
        <v>6049806</v>
      </c>
      <c r="E1053" s="27">
        <v>4238665</v>
      </c>
      <c r="F1053" s="27">
        <v>6049806</v>
      </c>
      <c r="G1053" s="27">
        <f t="shared" si="250"/>
        <v>436057</v>
      </c>
      <c r="H1053" s="27">
        <f t="shared" si="251"/>
        <v>-1811141</v>
      </c>
      <c r="I1053" s="28">
        <f t="shared" si="252"/>
        <v>7.7676611476573072</v>
      </c>
      <c r="J1053" s="28">
        <f t="shared" si="253"/>
        <v>142.72904322469458</v>
      </c>
      <c r="K1053" s="28">
        <f t="shared" si="254"/>
        <v>100</v>
      </c>
    </row>
    <row r="1054" spans="1:11">
      <c r="A1054" s="25" t="s">
        <v>34</v>
      </c>
      <c r="B1054" s="26" t="s">
        <v>35</v>
      </c>
      <c r="C1054" s="27">
        <v>4123305.19</v>
      </c>
      <c r="D1054" s="27">
        <v>6340852</v>
      </c>
      <c r="E1054" s="27">
        <v>4243465</v>
      </c>
      <c r="F1054" s="27">
        <v>4216094.16</v>
      </c>
      <c r="G1054" s="27">
        <f t="shared" si="250"/>
        <v>92788.970000000205</v>
      </c>
      <c r="H1054" s="27">
        <f t="shared" si="251"/>
        <v>27370.839999999851</v>
      </c>
      <c r="I1054" s="28">
        <f t="shared" si="252"/>
        <v>2.2503541630882751</v>
      </c>
      <c r="J1054" s="28">
        <f t="shared" si="253"/>
        <v>99.354988435158532</v>
      </c>
      <c r="K1054" s="28">
        <f t="shared" si="254"/>
        <v>66.490972506533836</v>
      </c>
    </row>
    <row r="1055" spans="1:11">
      <c r="A1055" s="31" t="s">
        <v>36</v>
      </c>
      <c r="B1055" s="26" t="s">
        <v>37</v>
      </c>
      <c r="C1055" s="27">
        <v>4122945.19</v>
      </c>
      <c r="D1055" s="27">
        <v>6225668</v>
      </c>
      <c r="E1055" s="27">
        <v>4243465</v>
      </c>
      <c r="F1055" s="27">
        <v>4177414.33</v>
      </c>
      <c r="G1055" s="27">
        <f t="shared" si="250"/>
        <v>54469.14000000013</v>
      </c>
      <c r="H1055" s="27">
        <f t="shared" si="251"/>
        <v>66050.669999999925</v>
      </c>
      <c r="I1055" s="28">
        <f t="shared" si="252"/>
        <v>1.3211220981572183</v>
      </c>
      <c r="J1055" s="28">
        <f t="shared" si="253"/>
        <v>98.443473199378346</v>
      </c>
      <c r="K1055" s="28">
        <f t="shared" si="254"/>
        <v>67.099857075578072</v>
      </c>
    </row>
    <row r="1056" spans="1:11">
      <c r="A1056" s="32" t="s">
        <v>38</v>
      </c>
      <c r="B1056" s="26" t="s">
        <v>39</v>
      </c>
      <c r="C1056" s="27">
        <v>1762186.19</v>
      </c>
      <c r="D1056" s="27">
        <v>3199951</v>
      </c>
      <c r="E1056" s="27">
        <v>1872244</v>
      </c>
      <c r="F1056" s="27">
        <v>1885713.33</v>
      </c>
      <c r="G1056" s="27">
        <f t="shared" si="250"/>
        <v>123527.14000000013</v>
      </c>
      <c r="H1056" s="27">
        <f t="shared" si="251"/>
        <v>-13469.330000000075</v>
      </c>
      <c r="I1056" s="28">
        <f t="shared" si="252"/>
        <v>7.0098801534700641</v>
      </c>
      <c r="J1056" s="28">
        <f t="shared" si="253"/>
        <v>100.71942172067317</v>
      </c>
      <c r="K1056" s="28">
        <f t="shared" si="254"/>
        <v>58.929443919610023</v>
      </c>
    </row>
    <row r="1057" spans="1:11">
      <c r="A1057" s="33" t="s">
        <v>40</v>
      </c>
      <c r="B1057" s="26" t="s">
        <v>41</v>
      </c>
      <c r="C1057" s="27">
        <v>320679.31</v>
      </c>
      <c r="D1057" s="27">
        <v>785750</v>
      </c>
      <c r="E1057" s="27">
        <v>344262</v>
      </c>
      <c r="F1057" s="27">
        <v>250243.1</v>
      </c>
      <c r="G1057" s="27">
        <f t="shared" si="250"/>
        <v>-70436.209999999992</v>
      </c>
      <c r="H1057" s="27">
        <f t="shared" si="251"/>
        <v>94018.9</v>
      </c>
      <c r="I1057" s="28">
        <f t="shared" si="252"/>
        <v>-21.964688024306895</v>
      </c>
      <c r="J1057" s="28">
        <f t="shared" si="253"/>
        <v>72.689724686430694</v>
      </c>
      <c r="K1057" s="28">
        <f t="shared" si="254"/>
        <v>31.84767419662743</v>
      </c>
    </row>
    <row r="1058" spans="1:11">
      <c r="A1058" s="33" t="s">
        <v>42</v>
      </c>
      <c r="B1058" s="26" t="s">
        <v>43</v>
      </c>
      <c r="C1058" s="27">
        <v>1441506.88</v>
      </c>
      <c r="D1058" s="27">
        <v>2414201</v>
      </c>
      <c r="E1058" s="27">
        <v>1527982</v>
      </c>
      <c r="F1058" s="27">
        <v>1635470.23</v>
      </c>
      <c r="G1058" s="27">
        <f t="shared" si="250"/>
        <v>193963.35000000009</v>
      </c>
      <c r="H1058" s="27">
        <f t="shared" si="251"/>
        <v>-107488.22999999998</v>
      </c>
      <c r="I1058" s="28">
        <f t="shared" si="252"/>
        <v>13.455596549077868</v>
      </c>
      <c r="J1058" s="28">
        <f t="shared" si="253"/>
        <v>107.03465289512573</v>
      </c>
      <c r="K1058" s="28">
        <f t="shared" si="254"/>
        <v>67.743747517294537</v>
      </c>
    </row>
    <row r="1059" spans="1:11">
      <c r="A1059" s="34" t="s">
        <v>44</v>
      </c>
      <c r="B1059" s="26" t="s">
        <v>45</v>
      </c>
      <c r="C1059" s="27">
        <v>2137</v>
      </c>
      <c r="D1059" s="27">
        <v>0</v>
      </c>
      <c r="E1059" s="27">
        <v>0</v>
      </c>
      <c r="F1059" s="27">
        <v>0</v>
      </c>
      <c r="G1059" s="27">
        <f t="shared" si="250"/>
        <v>-2137</v>
      </c>
      <c r="H1059" s="27">
        <f t="shared" si="251"/>
        <v>0</v>
      </c>
      <c r="I1059" s="28">
        <f t="shared" si="252"/>
        <v>-100</v>
      </c>
      <c r="J1059" s="28">
        <f t="shared" si="253"/>
        <v>0</v>
      </c>
      <c r="K1059" s="28">
        <f t="shared" si="254"/>
        <v>0</v>
      </c>
    </row>
    <row r="1060" spans="1:11">
      <c r="A1060" s="32" t="s">
        <v>46</v>
      </c>
      <c r="B1060" s="26" t="s">
        <v>47</v>
      </c>
      <c r="C1060" s="27">
        <v>415670</v>
      </c>
      <c r="D1060" s="27">
        <v>511007</v>
      </c>
      <c r="E1060" s="27">
        <v>406667</v>
      </c>
      <c r="F1060" s="27">
        <v>320900</v>
      </c>
      <c r="G1060" s="27">
        <f t="shared" si="250"/>
        <v>-94770</v>
      </c>
      <c r="H1060" s="27">
        <f t="shared" si="251"/>
        <v>85767</v>
      </c>
      <c r="I1060" s="28">
        <f t="shared" si="252"/>
        <v>-22.799336011740081</v>
      </c>
      <c r="J1060" s="28">
        <f t="shared" si="253"/>
        <v>78.909771385433288</v>
      </c>
      <c r="K1060" s="28">
        <f t="shared" si="254"/>
        <v>62.797574201527574</v>
      </c>
    </row>
    <row r="1061" spans="1:11">
      <c r="A1061" s="33" t="s">
        <v>48</v>
      </c>
      <c r="B1061" s="26" t="s">
        <v>49</v>
      </c>
      <c r="C1061" s="27">
        <v>415670</v>
      </c>
      <c r="D1061" s="27">
        <v>511007</v>
      </c>
      <c r="E1061" s="27">
        <v>406667</v>
      </c>
      <c r="F1061" s="27">
        <v>320900</v>
      </c>
      <c r="G1061" s="27">
        <f t="shared" si="250"/>
        <v>-94770</v>
      </c>
      <c r="H1061" s="27">
        <f t="shared" si="251"/>
        <v>85767</v>
      </c>
      <c r="I1061" s="28">
        <f t="shared" si="252"/>
        <v>-22.799336011740081</v>
      </c>
      <c r="J1061" s="28">
        <f t="shared" si="253"/>
        <v>78.909771385433288</v>
      </c>
      <c r="K1061" s="28">
        <f t="shared" si="254"/>
        <v>62.797574201527574</v>
      </c>
    </row>
    <row r="1062" spans="1:11" ht="26.4">
      <c r="A1062" s="32" t="s">
        <v>52</v>
      </c>
      <c r="B1062" s="26" t="s">
        <v>53</v>
      </c>
      <c r="C1062" s="27">
        <v>1945089</v>
      </c>
      <c r="D1062" s="27">
        <v>2514710</v>
      </c>
      <c r="E1062" s="27">
        <v>1964554</v>
      </c>
      <c r="F1062" s="27">
        <v>1970801</v>
      </c>
      <c r="G1062" s="27">
        <f t="shared" si="250"/>
        <v>25712</v>
      </c>
      <c r="H1062" s="27">
        <f t="shared" si="251"/>
        <v>-6247</v>
      </c>
      <c r="I1062" s="28">
        <f t="shared" si="252"/>
        <v>1.3218932398466166</v>
      </c>
      <c r="J1062" s="28">
        <f t="shared" si="253"/>
        <v>100.31798565984951</v>
      </c>
      <c r="K1062" s="28">
        <f t="shared" si="254"/>
        <v>78.370905591499621</v>
      </c>
    </row>
    <row r="1063" spans="1:11">
      <c r="A1063" s="33" t="s">
        <v>54</v>
      </c>
      <c r="B1063" s="26" t="s">
        <v>55</v>
      </c>
      <c r="C1063" s="27">
        <v>11920</v>
      </c>
      <c r="D1063" s="27">
        <v>24558</v>
      </c>
      <c r="E1063" s="27">
        <v>18311</v>
      </c>
      <c r="F1063" s="27">
        <v>24558</v>
      </c>
      <c r="G1063" s="27">
        <f t="shared" si="250"/>
        <v>12638</v>
      </c>
      <c r="H1063" s="27">
        <f t="shared" si="251"/>
        <v>-6247</v>
      </c>
      <c r="I1063" s="28">
        <f t="shared" si="252"/>
        <v>106.02348993288592</v>
      </c>
      <c r="J1063" s="28">
        <f t="shared" si="253"/>
        <v>134.1161050734531</v>
      </c>
      <c r="K1063" s="28">
        <f t="shared" si="254"/>
        <v>100</v>
      </c>
    </row>
    <row r="1064" spans="1:11" ht="26.4">
      <c r="A1064" s="34" t="s">
        <v>56</v>
      </c>
      <c r="B1064" s="26" t="s">
        <v>57</v>
      </c>
      <c r="C1064" s="27">
        <v>11920</v>
      </c>
      <c r="D1064" s="27">
        <v>24558</v>
      </c>
      <c r="E1064" s="27">
        <v>18311</v>
      </c>
      <c r="F1064" s="27">
        <v>24558</v>
      </c>
      <c r="G1064" s="27">
        <f t="shared" si="250"/>
        <v>12638</v>
      </c>
      <c r="H1064" s="27">
        <f t="shared" si="251"/>
        <v>-6247</v>
      </c>
      <c r="I1064" s="28">
        <f t="shared" si="252"/>
        <v>106.02348993288592</v>
      </c>
      <c r="J1064" s="28">
        <f t="shared" si="253"/>
        <v>134.1161050734531</v>
      </c>
      <c r="K1064" s="28">
        <f t="shared" si="254"/>
        <v>100</v>
      </c>
    </row>
    <row r="1065" spans="1:11" ht="26.4">
      <c r="A1065" s="35" t="s">
        <v>58</v>
      </c>
      <c r="B1065" s="26" t="s">
        <v>59</v>
      </c>
      <c r="C1065" s="27">
        <v>0</v>
      </c>
      <c r="D1065" s="27">
        <v>24558</v>
      </c>
      <c r="E1065" s="27">
        <v>18311</v>
      </c>
      <c r="F1065" s="27">
        <v>24558</v>
      </c>
      <c r="G1065" s="27">
        <f t="shared" si="250"/>
        <v>24558</v>
      </c>
      <c r="H1065" s="27">
        <f t="shared" si="251"/>
        <v>-6247</v>
      </c>
      <c r="I1065" s="28">
        <f t="shared" si="252"/>
        <v>0</v>
      </c>
      <c r="J1065" s="28">
        <f t="shared" si="253"/>
        <v>134.1161050734531</v>
      </c>
      <c r="K1065" s="28">
        <f t="shared" si="254"/>
        <v>100</v>
      </c>
    </row>
    <row r="1066" spans="1:11" ht="26.4">
      <c r="A1066" s="35" t="s">
        <v>235</v>
      </c>
      <c r="B1066" s="26" t="s">
        <v>236</v>
      </c>
      <c r="C1066" s="27">
        <v>11920</v>
      </c>
      <c r="D1066" s="27">
        <v>0</v>
      </c>
      <c r="E1066" s="27">
        <v>0</v>
      </c>
      <c r="F1066" s="27">
        <v>0</v>
      </c>
      <c r="G1066" s="27">
        <f t="shared" si="250"/>
        <v>-11920</v>
      </c>
      <c r="H1066" s="27">
        <f t="shared" si="251"/>
        <v>0</v>
      </c>
      <c r="I1066" s="28">
        <f t="shared" si="252"/>
        <v>-100</v>
      </c>
      <c r="J1066" s="28">
        <f t="shared" si="253"/>
        <v>0</v>
      </c>
      <c r="K1066" s="28">
        <f t="shared" si="254"/>
        <v>0</v>
      </c>
    </row>
    <row r="1067" spans="1:11" ht="52.8">
      <c r="A1067" s="33" t="s">
        <v>163</v>
      </c>
      <c r="B1067" s="26" t="s">
        <v>164</v>
      </c>
      <c r="C1067" s="27">
        <v>1933169</v>
      </c>
      <c r="D1067" s="27">
        <v>2490152</v>
      </c>
      <c r="E1067" s="27">
        <v>1946243</v>
      </c>
      <c r="F1067" s="27">
        <v>1946243</v>
      </c>
      <c r="G1067" s="27">
        <f t="shared" si="250"/>
        <v>13074</v>
      </c>
      <c r="H1067" s="27">
        <f t="shared" si="251"/>
        <v>0</v>
      </c>
      <c r="I1067" s="28">
        <f t="shared" si="252"/>
        <v>0.67629886471385703</v>
      </c>
      <c r="J1067" s="28">
        <f t="shared" si="253"/>
        <v>100</v>
      </c>
      <c r="K1067" s="28">
        <f t="shared" si="254"/>
        <v>78.157598411663216</v>
      </c>
    </row>
    <row r="1068" spans="1:11" ht="66">
      <c r="A1068" s="34" t="s">
        <v>190</v>
      </c>
      <c r="B1068" s="26" t="s">
        <v>191</v>
      </c>
      <c r="C1068" s="27">
        <v>1933169</v>
      </c>
      <c r="D1068" s="27">
        <v>2490152</v>
      </c>
      <c r="E1068" s="27">
        <v>1946243</v>
      </c>
      <c r="F1068" s="27">
        <v>1946243</v>
      </c>
      <c r="G1068" s="27">
        <f t="shared" si="250"/>
        <v>13074</v>
      </c>
      <c r="H1068" s="27">
        <f t="shared" si="251"/>
        <v>0</v>
      </c>
      <c r="I1068" s="28">
        <f t="shared" si="252"/>
        <v>0.67629886471385703</v>
      </c>
      <c r="J1068" s="28">
        <f t="shared" si="253"/>
        <v>100</v>
      </c>
      <c r="K1068" s="28">
        <f t="shared" si="254"/>
        <v>78.157598411663216</v>
      </c>
    </row>
    <row r="1069" spans="1:11">
      <c r="A1069" s="31" t="s">
        <v>60</v>
      </c>
      <c r="B1069" s="26" t="s">
        <v>61</v>
      </c>
      <c r="C1069" s="27">
        <v>360</v>
      </c>
      <c r="D1069" s="27">
        <v>115184</v>
      </c>
      <c r="E1069" s="27">
        <v>0</v>
      </c>
      <c r="F1069" s="27">
        <v>38679.83</v>
      </c>
      <c r="G1069" s="27">
        <f t="shared" si="250"/>
        <v>38319.83</v>
      </c>
      <c r="H1069" s="27">
        <f t="shared" si="251"/>
        <v>-38679.83</v>
      </c>
      <c r="I1069" s="28">
        <f t="shared" si="252"/>
        <v>10644.397222222224</v>
      </c>
      <c r="J1069" s="28">
        <f t="shared" si="253"/>
        <v>0</v>
      </c>
      <c r="K1069" s="28">
        <f t="shared" si="254"/>
        <v>33.580905334074181</v>
      </c>
    </row>
    <row r="1070" spans="1:11">
      <c r="A1070" s="32" t="s">
        <v>62</v>
      </c>
      <c r="B1070" s="26" t="s">
        <v>63</v>
      </c>
      <c r="C1070" s="27">
        <v>360</v>
      </c>
      <c r="D1070" s="27">
        <v>115184</v>
      </c>
      <c r="E1070" s="27">
        <v>0</v>
      </c>
      <c r="F1070" s="27">
        <v>38679.83</v>
      </c>
      <c r="G1070" s="27">
        <f t="shared" si="250"/>
        <v>38319.83</v>
      </c>
      <c r="H1070" s="27">
        <f t="shared" si="251"/>
        <v>-38679.83</v>
      </c>
      <c r="I1070" s="28">
        <f t="shared" si="252"/>
        <v>10644.397222222224</v>
      </c>
      <c r="J1070" s="28">
        <f t="shared" si="253"/>
        <v>0</v>
      </c>
      <c r="K1070" s="28">
        <f t="shared" si="254"/>
        <v>33.580905334074181</v>
      </c>
    </row>
    <row r="1071" spans="1:11">
      <c r="A1071" s="25"/>
      <c r="B1071" s="26" t="s">
        <v>64</v>
      </c>
      <c r="C1071" s="27">
        <v>2113211.38</v>
      </c>
      <c r="D1071" s="27">
        <v>-286246</v>
      </c>
      <c r="E1071" s="27">
        <v>0</v>
      </c>
      <c r="F1071" s="27">
        <v>1838511.84</v>
      </c>
      <c r="G1071" s="27">
        <f t="shared" si="250"/>
        <v>-274699.5399999998</v>
      </c>
      <c r="H1071" s="27">
        <f t="shared" si="251"/>
        <v>-1838511.84</v>
      </c>
      <c r="I1071" s="28">
        <f t="shared" si="252"/>
        <v>-12.999151083504003</v>
      </c>
      <c r="J1071" s="28">
        <f t="shared" si="253"/>
        <v>0</v>
      </c>
      <c r="K1071" s="28">
        <f t="shared" si="254"/>
        <v>-642.28385374817469</v>
      </c>
    </row>
    <row r="1072" spans="1:11">
      <c r="A1072" s="25" t="s">
        <v>65</v>
      </c>
      <c r="B1072" s="26" t="s">
        <v>66</v>
      </c>
      <c r="C1072" s="27">
        <v>-2113211.38</v>
      </c>
      <c r="D1072" s="27">
        <v>286246</v>
      </c>
      <c r="E1072" s="27">
        <v>0</v>
      </c>
      <c r="F1072" s="27">
        <v>-1838511.84</v>
      </c>
      <c r="G1072" s="27">
        <f t="shared" si="250"/>
        <v>274699.5399999998</v>
      </c>
      <c r="H1072" s="27">
        <f t="shared" si="251"/>
        <v>1838511.84</v>
      </c>
      <c r="I1072" s="28">
        <f t="shared" si="252"/>
        <v>-12.999151083504003</v>
      </c>
      <c r="J1072" s="28">
        <f t="shared" si="253"/>
        <v>0</v>
      </c>
      <c r="K1072" s="28">
        <f t="shared" si="254"/>
        <v>-642.28385374817469</v>
      </c>
    </row>
    <row r="1073" spans="1:11">
      <c r="A1073" s="31" t="s">
        <v>67</v>
      </c>
      <c r="B1073" s="26" t="s">
        <v>68</v>
      </c>
      <c r="C1073" s="27">
        <v>-2113211.38</v>
      </c>
      <c r="D1073" s="27">
        <v>286246</v>
      </c>
      <c r="E1073" s="27">
        <v>0</v>
      </c>
      <c r="F1073" s="27">
        <v>-1838511.84</v>
      </c>
      <c r="G1073" s="27">
        <f t="shared" si="250"/>
        <v>274699.5399999998</v>
      </c>
      <c r="H1073" s="27">
        <f t="shared" si="251"/>
        <v>1838511.84</v>
      </c>
      <c r="I1073" s="28">
        <f t="shared" si="252"/>
        <v>-12.999151083504003</v>
      </c>
      <c r="J1073" s="28">
        <f t="shared" si="253"/>
        <v>0</v>
      </c>
      <c r="K1073" s="28">
        <f t="shared" si="254"/>
        <v>-642.28385374817469</v>
      </c>
    </row>
    <row r="1074" spans="1:11" ht="26.4">
      <c r="A1074" s="32" t="s">
        <v>148</v>
      </c>
      <c r="B1074" s="26" t="s">
        <v>149</v>
      </c>
      <c r="C1074" s="27">
        <v>-83929.31</v>
      </c>
      <c r="D1074" s="27">
        <v>286246</v>
      </c>
      <c r="E1074" s="27">
        <v>0</v>
      </c>
      <c r="F1074" s="27">
        <v>-92741.759999999995</v>
      </c>
      <c r="G1074" s="27">
        <f t="shared" si="250"/>
        <v>-8812.4499999999971</v>
      </c>
      <c r="H1074" s="27">
        <f t="shared" si="251"/>
        <v>92741.759999999995</v>
      </c>
      <c r="I1074" s="28">
        <f t="shared" si="252"/>
        <v>10.499848026869273</v>
      </c>
      <c r="J1074" s="28">
        <f t="shared" si="253"/>
        <v>0</v>
      </c>
      <c r="K1074" s="28">
        <f t="shared" si="254"/>
        <v>-32.399320863872333</v>
      </c>
    </row>
    <row r="1075" spans="1:11" ht="39.6">
      <c r="A1075" s="40" t="s">
        <v>126</v>
      </c>
      <c r="B1075" s="37" t="s">
        <v>127</v>
      </c>
      <c r="C1075" s="38"/>
      <c r="D1075" s="38"/>
      <c r="E1075" s="38"/>
      <c r="F1075" s="38"/>
      <c r="G1075" s="38"/>
      <c r="H1075" s="38"/>
      <c r="I1075" s="39"/>
      <c r="J1075" s="39"/>
      <c r="K1075" s="39"/>
    </row>
    <row r="1076" spans="1:11">
      <c r="A1076" s="25" t="s">
        <v>28</v>
      </c>
      <c r="B1076" s="26" t="s">
        <v>29</v>
      </c>
      <c r="C1076" s="27">
        <v>111509</v>
      </c>
      <c r="D1076" s="27">
        <v>123281</v>
      </c>
      <c r="E1076" s="27">
        <v>0</v>
      </c>
      <c r="F1076" s="27">
        <v>119634</v>
      </c>
      <c r="G1076" s="27">
        <f t="shared" ref="G1076:G1088" si="255">F1076-C1076</f>
        <v>8125</v>
      </c>
      <c r="H1076" s="27">
        <f t="shared" ref="H1076:H1088" si="256">E1076-F1076</f>
        <v>-119634</v>
      </c>
      <c r="I1076" s="28">
        <f t="shared" ref="I1076:I1088" si="257">IF(ISERROR(F1076/C1076),0,F1076/C1076*100-100)</f>
        <v>7.2864073751894409</v>
      </c>
      <c r="J1076" s="28">
        <f t="shared" ref="J1076:J1088" si="258">IF(ISERROR(F1076/E1076),0,F1076/E1076*100)</f>
        <v>0</v>
      </c>
      <c r="K1076" s="28">
        <f t="shared" ref="K1076:K1088" si="259">IF(ISERROR(F1076/D1076),0,F1076/D1076*100)</f>
        <v>97.041717701835637</v>
      </c>
    </row>
    <row r="1077" spans="1:11">
      <c r="A1077" s="31" t="s">
        <v>78</v>
      </c>
      <c r="B1077" s="26" t="s">
        <v>79</v>
      </c>
      <c r="C1077" s="27">
        <v>111509</v>
      </c>
      <c r="D1077" s="27">
        <v>123281</v>
      </c>
      <c r="E1077" s="27">
        <v>0</v>
      </c>
      <c r="F1077" s="27">
        <v>119634</v>
      </c>
      <c r="G1077" s="27">
        <f t="shared" si="255"/>
        <v>8125</v>
      </c>
      <c r="H1077" s="27">
        <f t="shared" si="256"/>
        <v>-119634</v>
      </c>
      <c r="I1077" s="28">
        <f t="shared" si="257"/>
        <v>7.2864073751894409</v>
      </c>
      <c r="J1077" s="28">
        <f t="shared" si="258"/>
        <v>0</v>
      </c>
      <c r="K1077" s="28">
        <f t="shared" si="259"/>
        <v>97.041717701835637</v>
      </c>
    </row>
    <row r="1078" spans="1:11">
      <c r="A1078" s="32" t="s">
        <v>80</v>
      </c>
      <c r="B1078" s="26" t="s">
        <v>81</v>
      </c>
      <c r="C1078" s="27">
        <v>111509</v>
      </c>
      <c r="D1078" s="27">
        <v>123281</v>
      </c>
      <c r="E1078" s="27">
        <v>0</v>
      </c>
      <c r="F1078" s="27">
        <v>119634</v>
      </c>
      <c r="G1078" s="27">
        <f t="shared" si="255"/>
        <v>8125</v>
      </c>
      <c r="H1078" s="27">
        <f t="shared" si="256"/>
        <v>-119634</v>
      </c>
      <c r="I1078" s="28">
        <f t="shared" si="257"/>
        <v>7.2864073751894409</v>
      </c>
      <c r="J1078" s="28">
        <f t="shared" si="258"/>
        <v>0</v>
      </c>
      <c r="K1078" s="28">
        <f t="shared" si="259"/>
        <v>97.041717701835637</v>
      </c>
    </row>
    <row r="1079" spans="1:11">
      <c r="A1079" s="33" t="s">
        <v>82</v>
      </c>
      <c r="B1079" s="26" t="s">
        <v>83</v>
      </c>
      <c r="C1079" s="27">
        <v>111509</v>
      </c>
      <c r="D1079" s="27">
        <v>123281</v>
      </c>
      <c r="E1079" s="27">
        <v>0</v>
      </c>
      <c r="F1079" s="27">
        <v>119634</v>
      </c>
      <c r="G1079" s="27">
        <f t="shared" si="255"/>
        <v>8125</v>
      </c>
      <c r="H1079" s="27">
        <f t="shared" si="256"/>
        <v>-119634</v>
      </c>
      <c r="I1079" s="28">
        <f t="shared" si="257"/>
        <v>7.2864073751894409</v>
      </c>
      <c r="J1079" s="28">
        <f t="shared" si="258"/>
        <v>0</v>
      </c>
      <c r="K1079" s="28">
        <f t="shared" si="259"/>
        <v>97.041717701835637</v>
      </c>
    </row>
    <row r="1080" spans="1:11" ht="26.4">
      <c r="A1080" s="34" t="s">
        <v>84</v>
      </c>
      <c r="B1080" s="26" t="s">
        <v>85</v>
      </c>
      <c r="C1080" s="27">
        <v>111509</v>
      </c>
      <c r="D1080" s="27">
        <v>123281</v>
      </c>
      <c r="E1080" s="27">
        <v>0</v>
      </c>
      <c r="F1080" s="27">
        <v>119634</v>
      </c>
      <c r="G1080" s="27">
        <f t="shared" si="255"/>
        <v>8125</v>
      </c>
      <c r="H1080" s="27">
        <f t="shared" si="256"/>
        <v>-119634</v>
      </c>
      <c r="I1080" s="28">
        <f t="shared" si="257"/>
        <v>7.2864073751894409</v>
      </c>
      <c r="J1080" s="28">
        <f t="shared" si="258"/>
        <v>0</v>
      </c>
      <c r="K1080" s="28">
        <f t="shared" si="259"/>
        <v>97.041717701835637</v>
      </c>
    </row>
    <row r="1081" spans="1:11" ht="26.4">
      <c r="A1081" s="35" t="s">
        <v>104</v>
      </c>
      <c r="B1081" s="26" t="s">
        <v>105</v>
      </c>
      <c r="C1081" s="27">
        <v>111509</v>
      </c>
      <c r="D1081" s="27">
        <v>123281</v>
      </c>
      <c r="E1081" s="27">
        <v>0</v>
      </c>
      <c r="F1081" s="27">
        <v>119634</v>
      </c>
      <c r="G1081" s="27">
        <f t="shared" si="255"/>
        <v>8125</v>
      </c>
      <c r="H1081" s="27">
        <f t="shared" si="256"/>
        <v>-119634</v>
      </c>
      <c r="I1081" s="28">
        <f t="shared" si="257"/>
        <v>7.2864073751894409</v>
      </c>
      <c r="J1081" s="28">
        <f t="shared" si="258"/>
        <v>0</v>
      </c>
      <c r="K1081" s="28">
        <f t="shared" si="259"/>
        <v>97.041717701835637</v>
      </c>
    </row>
    <row r="1082" spans="1:11">
      <c r="A1082" s="25" t="s">
        <v>34</v>
      </c>
      <c r="B1082" s="26" t="s">
        <v>35</v>
      </c>
      <c r="C1082" s="27">
        <v>67325.38</v>
      </c>
      <c r="D1082" s="27">
        <v>123281</v>
      </c>
      <c r="E1082" s="27">
        <v>0</v>
      </c>
      <c r="F1082" s="27">
        <v>64165.55</v>
      </c>
      <c r="G1082" s="27">
        <f t="shared" si="255"/>
        <v>-3159.8300000000017</v>
      </c>
      <c r="H1082" s="27">
        <f t="shared" si="256"/>
        <v>-64165.55</v>
      </c>
      <c r="I1082" s="28">
        <f t="shared" si="257"/>
        <v>-4.69337120711387</v>
      </c>
      <c r="J1082" s="28">
        <f t="shared" si="258"/>
        <v>0</v>
      </c>
      <c r="K1082" s="28">
        <f t="shared" si="259"/>
        <v>52.048206941864528</v>
      </c>
    </row>
    <row r="1083" spans="1:11">
      <c r="A1083" s="31" t="s">
        <v>36</v>
      </c>
      <c r="B1083" s="26" t="s">
        <v>37</v>
      </c>
      <c r="C1083" s="27">
        <v>67325.38</v>
      </c>
      <c r="D1083" s="27">
        <v>123281</v>
      </c>
      <c r="E1083" s="27">
        <v>0</v>
      </c>
      <c r="F1083" s="27">
        <v>64165.55</v>
      </c>
      <c r="G1083" s="27">
        <f t="shared" si="255"/>
        <v>-3159.8300000000017</v>
      </c>
      <c r="H1083" s="27">
        <f t="shared" si="256"/>
        <v>-64165.55</v>
      </c>
      <c r="I1083" s="28">
        <f t="shared" si="257"/>
        <v>-4.69337120711387</v>
      </c>
      <c r="J1083" s="28">
        <f t="shared" si="258"/>
        <v>0</v>
      </c>
      <c r="K1083" s="28">
        <f t="shared" si="259"/>
        <v>52.048206941864528</v>
      </c>
    </row>
    <row r="1084" spans="1:11">
      <c r="A1084" s="32" t="s">
        <v>38</v>
      </c>
      <c r="B1084" s="26" t="s">
        <v>39</v>
      </c>
      <c r="C1084" s="27">
        <v>67325.38</v>
      </c>
      <c r="D1084" s="27">
        <v>123281</v>
      </c>
      <c r="E1084" s="27">
        <v>0</v>
      </c>
      <c r="F1084" s="27">
        <v>64165.55</v>
      </c>
      <c r="G1084" s="27">
        <f t="shared" si="255"/>
        <v>-3159.8300000000017</v>
      </c>
      <c r="H1084" s="27">
        <f t="shared" si="256"/>
        <v>-64165.55</v>
      </c>
      <c r="I1084" s="28">
        <f t="shared" si="257"/>
        <v>-4.69337120711387</v>
      </c>
      <c r="J1084" s="28">
        <f t="shared" si="258"/>
        <v>0</v>
      </c>
      <c r="K1084" s="28">
        <f t="shared" si="259"/>
        <v>52.048206941864528</v>
      </c>
    </row>
    <row r="1085" spans="1:11">
      <c r="A1085" s="33" t="s">
        <v>42</v>
      </c>
      <c r="B1085" s="26" t="s">
        <v>43</v>
      </c>
      <c r="C1085" s="27">
        <v>67325.38</v>
      </c>
      <c r="D1085" s="27">
        <v>123281</v>
      </c>
      <c r="E1085" s="27">
        <v>0</v>
      </c>
      <c r="F1085" s="27">
        <v>64165.55</v>
      </c>
      <c r="G1085" s="27">
        <f t="shared" si="255"/>
        <v>-3159.8300000000017</v>
      </c>
      <c r="H1085" s="27">
        <f t="shared" si="256"/>
        <v>-64165.55</v>
      </c>
      <c r="I1085" s="28">
        <f t="shared" si="257"/>
        <v>-4.69337120711387</v>
      </c>
      <c r="J1085" s="28">
        <f t="shared" si="258"/>
        <v>0</v>
      </c>
      <c r="K1085" s="28">
        <f t="shared" si="259"/>
        <v>52.048206941864528</v>
      </c>
    </row>
    <row r="1086" spans="1:11">
      <c r="A1086" s="25"/>
      <c r="B1086" s="26" t="s">
        <v>64</v>
      </c>
      <c r="C1086" s="27">
        <v>44183.62</v>
      </c>
      <c r="D1086" s="27">
        <v>0</v>
      </c>
      <c r="E1086" s="27">
        <v>0</v>
      </c>
      <c r="F1086" s="27">
        <v>55468.45</v>
      </c>
      <c r="G1086" s="27">
        <f t="shared" si="255"/>
        <v>11284.829999999994</v>
      </c>
      <c r="H1086" s="27">
        <f t="shared" si="256"/>
        <v>-55468.45</v>
      </c>
      <c r="I1086" s="28">
        <f t="shared" si="257"/>
        <v>25.540754695971032</v>
      </c>
      <c r="J1086" s="28">
        <f t="shared" si="258"/>
        <v>0</v>
      </c>
      <c r="K1086" s="28">
        <f t="shared" si="259"/>
        <v>0</v>
      </c>
    </row>
    <row r="1087" spans="1:11">
      <c r="A1087" s="25" t="s">
        <v>65</v>
      </c>
      <c r="B1087" s="26" t="s">
        <v>66</v>
      </c>
      <c r="C1087" s="27">
        <v>-44183.62</v>
      </c>
      <c r="D1087" s="27">
        <v>0</v>
      </c>
      <c r="E1087" s="27">
        <v>0</v>
      </c>
      <c r="F1087" s="27">
        <v>-55468.45</v>
      </c>
      <c r="G1087" s="27">
        <f t="shared" si="255"/>
        <v>-11284.829999999994</v>
      </c>
      <c r="H1087" s="27">
        <f t="shared" si="256"/>
        <v>55468.45</v>
      </c>
      <c r="I1087" s="28">
        <f t="shared" si="257"/>
        <v>25.540754695971032</v>
      </c>
      <c r="J1087" s="28">
        <f t="shared" si="258"/>
        <v>0</v>
      </c>
      <c r="K1087" s="28">
        <f t="shared" si="259"/>
        <v>0</v>
      </c>
    </row>
    <row r="1088" spans="1:11">
      <c r="A1088" s="31" t="s">
        <v>67</v>
      </c>
      <c r="B1088" s="26" t="s">
        <v>68</v>
      </c>
      <c r="C1088" s="27">
        <v>-44183.62</v>
      </c>
      <c r="D1088" s="27">
        <v>0</v>
      </c>
      <c r="E1088" s="27">
        <v>0</v>
      </c>
      <c r="F1088" s="27">
        <v>-55468.45</v>
      </c>
      <c r="G1088" s="27">
        <f t="shared" si="255"/>
        <v>-11284.829999999994</v>
      </c>
      <c r="H1088" s="27">
        <f t="shared" si="256"/>
        <v>55468.45</v>
      </c>
      <c r="I1088" s="28">
        <f t="shared" si="257"/>
        <v>25.540754695971032</v>
      </c>
      <c r="J1088" s="28">
        <f t="shared" si="258"/>
        <v>0</v>
      </c>
      <c r="K1088" s="28">
        <f t="shared" si="259"/>
        <v>0</v>
      </c>
    </row>
    <row r="1089" spans="1:11" ht="39.6">
      <c r="A1089" s="36" t="s">
        <v>154</v>
      </c>
      <c r="B1089" s="37" t="s">
        <v>155</v>
      </c>
      <c r="C1089" s="38"/>
      <c r="D1089" s="38"/>
      <c r="E1089" s="38"/>
      <c r="F1089" s="38"/>
      <c r="G1089" s="38"/>
      <c r="H1089" s="38"/>
      <c r="I1089" s="39"/>
      <c r="J1089" s="39"/>
      <c r="K1089" s="39"/>
    </row>
    <row r="1090" spans="1:11">
      <c r="A1090" s="25" t="s">
        <v>28</v>
      </c>
      <c r="B1090" s="26" t="s">
        <v>29</v>
      </c>
      <c r="C1090" s="27">
        <v>22143</v>
      </c>
      <c r="D1090" s="27">
        <v>101425</v>
      </c>
      <c r="E1090" s="27">
        <v>0</v>
      </c>
      <c r="F1090" s="27">
        <v>101424.23</v>
      </c>
      <c r="G1090" s="27">
        <f t="shared" ref="G1090:G1107" si="260">F1090-C1090</f>
        <v>79281.23</v>
      </c>
      <c r="H1090" s="27">
        <f t="shared" ref="H1090:H1107" si="261">E1090-F1090</f>
        <v>-101424.23</v>
      </c>
      <c r="I1090" s="28">
        <f t="shared" ref="I1090:I1107" si="262">IF(ISERROR(F1090/C1090),0,F1090/C1090*100-100)</f>
        <v>358.04195456803507</v>
      </c>
      <c r="J1090" s="28">
        <f t="shared" ref="J1090:J1107" si="263">IF(ISERROR(F1090/E1090),0,F1090/E1090*100)</f>
        <v>0</v>
      </c>
      <c r="K1090" s="28">
        <f t="shared" ref="K1090:K1107" si="264">IF(ISERROR(F1090/D1090),0,F1090/D1090*100)</f>
        <v>99.999240818338677</v>
      </c>
    </row>
    <row r="1091" spans="1:11">
      <c r="A1091" s="31" t="s">
        <v>78</v>
      </c>
      <c r="B1091" s="26" t="s">
        <v>79</v>
      </c>
      <c r="C1091" s="27">
        <v>0</v>
      </c>
      <c r="D1091" s="27">
        <v>101425</v>
      </c>
      <c r="E1091" s="27">
        <v>0</v>
      </c>
      <c r="F1091" s="27">
        <v>101424.23</v>
      </c>
      <c r="G1091" s="27">
        <f t="shared" si="260"/>
        <v>101424.23</v>
      </c>
      <c r="H1091" s="27">
        <f t="shared" si="261"/>
        <v>-101424.23</v>
      </c>
      <c r="I1091" s="28">
        <f t="shared" si="262"/>
        <v>0</v>
      </c>
      <c r="J1091" s="28">
        <f t="shared" si="263"/>
        <v>0</v>
      </c>
      <c r="K1091" s="28">
        <f t="shared" si="264"/>
        <v>99.999240818338677</v>
      </c>
    </row>
    <row r="1092" spans="1:11" ht="26.4">
      <c r="A1092" s="32" t="s">
        <v>106</v>
      </c>
      <c r="B1092" s="26" t="s">
        <v>107</v>
      </c>
      <c r="C1092" s="27">
        <v>0</v>
      </c>
      <c r="D1092" s="27">
        <v>101425</v>
      </c>
      <c r="E1092" s="27">
        <v>0</v>
      </c>
      <c r="F1092" s="27">
        <v>101424.23</v>
      </c>
      <c r="G1092" s="27">
        <f t="shared" si="260"/>
        <v>101424.23</v>
      </c>
      <c r="H1092" s="27">
        <f t="shared" si="261"/>
        <v>-101424.23</v>
      </c>
      <c r="I1092" s="28">
        <f t="shared" si="262"/>
        <v>0</v>
      </c>
      <c r="J1092" s="28">
        <f t="shared" si="263"/>
        <v>0</v>
      </c>
      <c r="K1092" s="28">
        <f t="shared" si="264"/>
        <v>99.999240818338677</v>
      </c>
    </row>
    <row r="1093" spans="1:11" ht="39.6">
      <c r="A1093" s="33" t="s">
        <v>108</v>
      </c>
      <c r="B1093" s="26" t="s">
        <v>109</v>
      </c>
      <c r="C1093" s="27">
        <v>0</v>
      </c>
      <c r="D1093" s="27">
        <v>101425</v>
      </c>
      <c r="E1093" s="27">
        <v>0</v>
      </c>
      <c r="F1093" s="27">
        <v>101424.23</v>
      </c>
      <c r="G1093" s="27">
        <f t="shared" si="260"/>
        <v>101424.23</v>
      </c>
      <c r="H1093" s="27">
        <f t="shared" si="261"/>
        <v>-101424.23</v>
      </c>
      <c r="I1093" s="28">
        <f t="shared" si="262"/>
        <v>0</v>
      </c>
      <c r="J1093" s="28">
        <f t="shared" si="263"/>
        <v>0</v>
      </c>
      <c r="K1093" s="28">
        <f t="shared" si="264"/>
        <v>99.999240818338677</v>
      </c>
    </row>
    <row r="1094" spans="1:11" ht="52.8">
      <c r="A1094" s="34" t="s">
        <v>110</v>
      </c>
      <c r="B1094" s="26" t="s">
        <v>111</v>
      </c>
      <c r="C1094" s="27">
        <v>0</v>
      </c>
      <c r="D1094" s="27">
        <v>94376</v>
      </c>
      <c r="E1094" s="27">
        <v>0</v>
      </c>
      <c r="F1094" s="27">
        <v>94375.91</v>
      </c>
      <c r="G1094" s="27">
        <f t="shared" si="260"/>
        <v>94375.91</v>
      </c>
      <c r="H1094" s="27">
        <f t="shared" si="261"/>
        <v>-94375.91</v>
      </c>
      <c r="I1094" s="28">
        <f t="shared" si="262"/>
        <v>0</v>
      </c>
      <c r="J1094" s="28">
        <f t="shared" si="263"/>
        <v>0</v>
      </c>
      <c r="K1094" s="28">
        <f t="shared" si="264"/>
        <v>99.999904636772058</v>
      </c>
    </row>
    <row r="1095" spans="1:11" ht="79.2">
      <c r="A1095" s="34" t="s">
        <v>479</v>
      </c>
      <c r="B1095" s="26" t="s">
        <v>480</v>
      </c>
      <c r="C1095" s="27">
        <v>0</v>
      </c>
      <c r="D1095" s="27">
        <v>7049</v>
      </c>
      <c r="E1095" s="27">
        <v>0</v>
      </c>
      <c r="F1095" s="27">
        <v>7048.32</v>
      </c>
      <c r="G1095" s="27">
        <f t="shared" si="260"/>
        <v>7048.32</v>
      </c>
      <c r="H1095" s="27">
        <f t="shared" si="261"/>
        <v>-7048.32</v>
      </c>
      <c r="I1095" s="28">
        <f t="shared" si="262"/>
        <v>0</v>
      </c>
      <c r="J1095" s="28">
        <f t="shared" si="263"/>
        <v>0</v>
      </c>
      <c r="K1095" s="28">
        <f t="shared" si="264"/>
        <v>99.990353241594548</v>
      </c>
    </row>
    <row r="1096" spans="1:11">
      <c r="A1096" s="31" t="s">
        <v>30</v>
      </c>
      <c r="B1096" s="26" t="s">
        <v>31</v>
      </c>
      <c r="C1096" s="27">
        <v>22143</v>
      </c>
      <c r="D1096" s="27">
        <v>0</v>
      </c>
      <c r="E1096" s="27">
        <v>0</v>
      </c>
      <c r="F1096" s="27">
        <v>0</v>
      </c>
      <c r="G1096" s="27">
        <f t="shared" si="260"/>
        <v>-22143</v>
      </c>
      <c r="H1096" s="27">
        <f t="shared" si="261"/>
        <v>0</v>
      </c>
      <c r="I1096" s="28">
        <f t="shared" si="262"/>
        <v>-100</v>
      </c>
      <c r="J1096" s="28">
        <f t="shared" si="263"/>
        <v>0</v>
      </c>
      <c r="K1096" s="28">
        <f t="shared" si="264"/>
        <v>0</v>
      </c>
    </row>
    <row r="1097" spans="1:11">
      <c r="A1097" s="32" t="s">
        <v>32</v>
      </c>
      <c r="B1097" s="26" t="s">
        <v>33</v>
      </c>
      <c r="C1097" s="27">
        <v>22143</v>
      </c>
      <c r="D1097" s="27">
        <v>0</v>
      </c>
      <c r="E1097" s="27">
        <v>0</v>
      </c>
      <c r="F1097" s="27">
        <v>0</v>
      </c>
      <c r="G1097" s="27">
        <f t="shared" si="260"/>
        <v>-22143</v>
      </c>
      <c r="H1097" s="27">
        <f t="shared" si="261"/>
        <v>0</v>
      </c>
      <c r="I1097" s="28">
        <f t="shared" si="262"/>
        <v>-100</v>
      </c>
      <c r="J1097" s="28">
        <f t="shared" si="263"/>
        <v>0</v>
      </c>
      <c r="K1097" s="28">
        <f t="shared" si="264"/>
        <v>0</v>
      </c>
    </row>
    <row r="1098" spans="1:11">
      <c r="A1098" s="25" t="s">
        <v>34</v>
      </c>
      <c r="B1098" s="26" t="s">
        <v>35</v>
      </c>
      <c r="C1098" s="27">
        <v>16179.93</v>
      </c>
      <c r="D1098" s="27">
        <v>101425</v>
      </c>
      <c r="E1098" s="27">
        <v>0</v>
      </c>
      <c r="F1098" s="27">
        <v>101424.23</v>
      </c>
      <c r="G1098" s="27">
        <f t="shared" si="260"/>
        <v>85244.299999999988</v>
      </c>
      <c r="H1098" s="27">
        <f t="shared" si="261"/>
        <v>-101424.23</v>
      </c>
      <c r="I1098" s="28">
        <f t="shared" si="262"/>
        <v>526.85209392129627</v>
      </c>
      <c r="J1098" s="28">
        <f t="shared" si="263"/>
        <v>0</v>
      </c>
      <c r="K1098" s="28">
        <f t="shared" si="264"/>
        <v>99.999240818338677</v>
      </c>
    </row>
    <row r="1099" spans="1:11">
      <c r="A1099" s="31" t="s">
        <v>36</v>
      </c>
      <c r="B1099" s="26" t="s">
        <v>37</v>
      </c>
      <c r="C1099" s="27">
        <v>16179.93</v>
      </c>
      <c r="D1099" s="27">
        <v>101425</v>
      </c>
      <c r="E1099" s="27">
        <v>0</v>
      </c>
      <c r="F1099" s="27">
        <v>101424.23</v>
      </c>
      <c r="G1099" s="27">
        <f t="shared" si="260"/>
        <v>85244.299999999988</v>
      </c>
      <c r="H1099" s="27">
        <f t="shared" si="261"/>
        <v>-101424.23</v>
      </c>
      <c r="I1099" s="28">
        <f t="shared" si="262"/>
        <v>526.85209392129627</v>
      </c>
      <c r="J1099" s="28">
        <f t="shared" si="263"/>
        <v>0</v>
      </c>
      <c r="K1099" s="28">
        <f t="shared" si="264"/>
        <v>99.999240818338677</v>
      </c>
    </row>
    <row r="1100" spans="1:11">
      <c r="A1100" s="32" t="s">
        <v>38</v>
      </c>
      <c r="B1100" s="26" t="s">
        <v>39</v>
      </c>
      <c r="C1100" s="27">
        <v>16179.93</v>
      </c>
      <c r="D1100" s="27">
        <v>0</v>
      </c>
      <c r="E1100" s="27">
        <v>0</v>
      </c>
      <c r="F1100" s="27">
        <v>0</v>
      </c>
      <c r="G1100" s="27">
        <f t="shared" si="260"/>
        <v>-16179.93</v>
      </c>
      <c r="H1100" s="27">
        <f t="shared" si="261"/>
        <v>0</v>
      </c>
      <c r="I1100" s="28">
        <f t="shared" si="262"/>
        <v>-100</v>
      </c>
      <c r="J1100" s="28">
        <f t="shared" si="263"/>
        <v>0</v>
      </c>
      <c r="K1100" s="28">
        <f t="shared" si="264"/>
        <v>0</v>
      </c>
    </row>
    <row r="1101" spans="1:11">
      <c r="A1101" s="33" t="s">
        <v>40</v>
      </c>
      <c r="B1101" s="26" t="s">
        <v>41</v>
      </c>
      <c r="C1101" s="27">
        <v>4364.9399999999996</v>
      </c>
      <c r="D1101" s="27">
        <v>0</v>
      </c>
      <c r="E1101" s="27">
        <v>0</v>
      </c>
      <c r="F1101" s="27">
        <v>0</v>
      </c>
      <c r="G1101" s="27">
        <f t="shared" si="260"/>
        <v>-4364.9399999999996</v>
      </c>
      <c r="H1101" s="27">
        <f t="shared" si="261"/>
        <v>0</v>
      </c>
      <c r="I1101" s="28">
        <f t="shared" si="262"/>
        <v>-100</v>
      </c>
      <c r="J1101" s="28">
        <f t="shared" si="263"/>
        <v>0</v>
      </c>
      <c r="K1101" s="28">
        <f t="shared" si="264"/>
        <v>0</v>
      </c>
    </row>
    <row r="1102" spans="1:11">
      <c r="A1102" s="33" t="s">
        <v>42</v>
      </c>
      <c r="B1102" s="26" t="s">
        <v>43</v>
      </c>
      <c r="C1102" s="27">
        <v>11814.99</v>
      </c>
      <c r="D1102" s="27">
        <v>0</v>
      </c>
      <c r="E1102" s="27">
        <v>0</v>
      </c>
      <c r="F1102" s="27">
        <v>0</v>
      </c>
      <c r="G1102" s="27">
        <f t="shared" si="260"/>
        <v>-11814.99</v>
      </c>
      <c r="H1102" s="27">
        <f t="shared" si="261"/>
        <v>0</v>
      </c>
      <c r="I1102" s="28">
        <f t="shared" si="262"/>
        <v>-100</v>
      </c>
      <c r="J1102" s="28">
        <f t="shared" si="263"/>
        <v>0</v>
      </c>
      <c r="K1102" s="28">
        <f t="shared" si="264"/>
        <v>0</v>
      </c>
    </row>
    <row r="1103" spans="1:11">
      <c r="A1103" s="32" t="s">
        <v>46</v>
      </c>
      <c r="B1103" s="26" t="s">
        <v>47</v>
      </c>
      <c r="C1103" s="27">
        <v>0</v>
      </c>
      <c r="D1103" s="27">
        <v>101425</v>
      </c>
      <c r="E1103" s="27">
        <v>0</v>
      </c>
      <c r="F1103" s="27">
        <v>101424.23</v>
      </c>
      <c r="G1103" s="27">
        <f t="shared" si="260"/>
        <v>101424.23</v>
      </c>
      <c r="H1103" s="27">
        <f t="shared" si="261"/>
        <v>-101424.23</v>
      </c>
      <c r="I1103" s="28">
        <f t="shared" si="262"/>
        <v>0</v>
      </c>
      <c r="J1103" s="28">
        <f t="shared" si="263"/>
        <v>0</v>
      </c>
      <c r="K1103" s="28">
        <f t="shared" si="264"/>
        <v>99.999240818338677</v>
      </c>
    </row>
    <row r="1104" spans="1:11">
      <c r="A1104" s="33" t="s">
        <v>48</v>
      </c>
      <c r="B1104" s="26" t="s">
        <v>49</v>
      </c>
      <c r="C1104" s="27">
        <v>0</v>
      </c>
      <c r="D1104" s="27">
        <v>101425</v>
      </c>
      <c r="E1104" s="27">
        <v>0</v>
      </c>
      <c r="F1104" s="27">
        <v>101424.23</v>
      </c>
      <c r="G1104" s="27">
        <f t="shared" si="260"/>
        <v>101424.23</v>
      </c>
      <c r="H1104" s="27">
        <f t="shared" si="261"/>
        <v>-101424.23</v>
      </c>
      <c r="I1104" s="28">
        <f t="shared" si="262"/>
        <v>0</v>
      </c>
      <c r="J1104" s="28">
        <f t="shared" si="263"/>
        <v>0</v>
      </c>
      <c r="K1104" s="28">
        <f t="shared" si="264"/>
        <v>99.999240818338677</v>
      </c>
    </row>
    <row r="1105" spans="1:11">
      <c r="A1105" s="25"/>
      <c r="B1105" s="26" t="s">
        <v>64</v>
      </c>
      <c r="C1105" s="27">
        <v>5963.07</v>
      </c>
      <c r="D1105" s="27">
        <v>0</v>
      </c>
      <c r="E1105" s="27">
        <v>0</v>
      </c>
      <c r="F1105" s="27">
        <v>0</v>
      </c>
      <c r="G1105" s="27">
        <f t="shared" si="260"/>
        <v>-5963.07</v>
      </c>
      <c r="H1105" s="27">
        <f t="shared" si="261"/>
        <v>0</v>
      </c>
      <c r="I1105" s="28">
        <f t="shared" si="262"/>
        <v>-100</v>
      </c>
      <c r="J1105" s="28">
        <f t="shared" si="263"/>
        <v>0</v>
      </c>
      <c r="K1105" s="28">
        <f t="shared" si="264"/>
        <v>0</v>
      </c>
    </row>
    <row r="1106" spans="1:11">
      <c r="A1106" s="25" t="s">
        <v>65</v>
      </c>
      <c r="B1106" s="26" t="s">
        <v>66</v>
      </c>
      <c r="C1106" s="27">
        <v>-5963.07</v>
      </c>
      <c r="D1106" s="27">
        <v>0</v>
      </c>
      <c r="E1106" s="27">
        <v>0</v>
      </c>
      <c r="F1106" s="27">
        <v>0</v>
      </c>
      <c r="G1106" s="27">
        <f t="shared" si="260"/>
        <v>5963.07</v>
      </c>
      <c r="H1106" s="27">
        <f t="shared" si="261"/>
        <v>0</v>
      </c>
      <c r="I1106" s="28">
        <f t="shared" si="262"/>
        <v>-100</v>
      </c>
      <c r="J1106" s="28">
        <f t="shared" si="263"/>
        <v>0</v>
      </c>
      <c r="K1106" s="28">
        <f t="shared" si="264"/>
        <v>0</v>
      </c>
    </row>
    <row r="1107" spans="1:11">
      <c r="A1107" s="31" t="s">
        <v>67</v>
      </c>
      <c r="B1107" s="26" t="s">
        <v>68</v>
      </c>
      <c r="C1107" s="27">
        <v>-5963.07</v>
      </c>
      <c r="D1107" s="27">
        <v>0</v>
      </c>
      <c r="E1107" s="27">
        <v>0</v>
      </c>
      <c r="F1107" s="27">
        <v>0</v>
      </c>
      <c r="G1107" s="27">
        <f t="shared" si="260"/>
        <v>5963.07</v>
      </c>
      <c r="H1107" s="27">
        <f t="shared" si="261"/>
        <v>0</v>
      </c>
      <c r="I1107" s="28">
        <f t="shared" si="262"/>
        <v>-100</v>
      </c>
      <c r="J1107" s="28">
        <f t="shared" si="263"/>
        <v>0</v>
      </c>
      <c r="K1107" s="28">
        <f t="shared" si="264"/>
        <v>0</v>
      </c>
    </row>
    <row r="1108" spans="1:11" ht="39.6">
      <c r="A1108" s="40" t="s">
        <v>156</v>
      </c>
      <c r="B1108" s="37" t="s">
        <v>661</v>
      </c>
      <c r="C1108" s="38"/>
      <c r="D1108" s="38"/>
      <c r="E1108" s="38"/>
      <c r="F1108" s="38"/>
      <c r="G1108" s="38"/>
      <c r="H1108" s="38"/>
      <c r="I1108" s="39"/>
      <c r="J1108" s="39"/>
      <c r="K1108" s="39"/>
    </row>
    <row r="1109" spans="1:11">
      <c r="A1109" s="25" t="s">
        <v>28</v>
      </c>
      <c r="B1109" s="26" t="s">
        <v>29</v>
      </c>
      <c r="C1109" s="27">
        <v>22143</v>
      </c>
      <c r="D1109" s="27">
        <v>101425</v>
      </c>
      <c r="E1109" s="27">
        <v>0</v>
      </c>
      <c r="F1109" s="27">
        <v>101424.23</v>
      </c>
      <c r="G1109" s="27">
        <f t="shared" ref="G1109:G1126" si="265">F1109-C1109</f>
        <v>79281.23</v>
      </c>
      <c r="H1109" s="27">
        <f t="shared" ref="H1109:H1126" si="266">E1109-F1109</f>
        <v>-101424.23</v>
      </c>
      <c r="I1109" s="28">
        <f t="shared" ref="I1109:I1126" si="267">IF(ISERROR(F1109/C1109),0,F1109/C1109*100-100)</f>
        <v>358.04195456803507</v>
      </c>
      <c r="J1109" s="28">
        <f t="shared" ref="J1109:J1126" si="268">IF(ISERROR(F1109/E1109),0,F1109/E1109*100)</f>
        <v>0</v>
      </c>
      <c r="K1109" s="28">
        <f t="shared" ref="K1109:K1126" si="269">IF(ISERROR(F1109/D1109),0,F1109/D1109*100)</f>
        <v>99.999240818338677</v>
      </c>
    </row>
    <row r="1110" spans="1:11">
      <c r="A1110" s="31" t="s">
        <v>78</v>
      </c>
      <c r="B1110" s="26" t="s">
        <v>79</v>
      </c>
      <c r="C1110" s="27">
        <v>0</v>
      </c>
      <c r="D1110" s="27">
        <v>101425</v>
      </c>
      <c r="E1110" s="27">
        <v>0</v>
      </c>
      <c r="F1110" s="27">
        <v>101424.23</v>
      </c>
      <c r="G1110" s="27">
        <f t="shared" si="265"/>
        <v>101424.23</v>
      </c>
      <c r="H1110" s="27">
        <f t="shared" si="266"/>
        <v>-101424.23</v>
      </c>
      <c r="I1110" s="28">
        <f t="shared" si="267"/>
        <v>0</v>
      </c>
      <c r="J1110" s="28">
        <f t="shared" si="268"/>
        <v>0</v>
      </c>
      <c r="K1110" s="28">
        <f t="shared" si="269"/>
        <v>99.999240818338677</v>
      </c>
    </row>
    <row r="1111" spans="1:11" ht="26.4">
      <c r="A1111" s="32" t="s">
        <v>106</v>
      </c>
      <c r="B1111" s="26" t="s">
        <v>107</v>
      </c>
      <c r="C1111" s="27">
        <v>0</v>
      </c>
      <c r="D1111" s="27">
        <v>101425</v>
      </c>
      <c r="E1111" s="27">
        <v>0</v>
      </c>
      <c r="F1111" s="27">
        <v>101424.23</v>
      </c>
      <c r="G1111" s="27">
        <f t="shared" si="265"/>
        <v>101424.23</v>
      </c>
      <c r="H1111" s="27">
        <f t="shared" si="266"/>
        <v>-101424.23</v>
      </c>
      <c r="I1111" s="28">
        <f t="shared" si="267"/>
        <v>0</v>
      </c>
      <c r="J1111" s="28">
        <f t="shared" si="268"/>
        <v>0</v>
      </c>
      <c r="K1111" s="28">
        <f t="shared" si="269"/>
        <v>99.999240818338677</v>
      </c>
    </row>
    <row r="1112" spans="1:11" ht="39.6">
      <c r="A1112" s="33" t="s">
        <v>108</v>
      </c>
      <c r="B1112" s="26" t="s">
        <v>109</v>
      </c>
      <c r="C1112" s="27">
        <v>0</v>
      </c>
      <c r="D1112" s="27">
        <v>101425</v>
      </c>
      <c r="E1112" s="27">
        <v>0</v>
      </c>
      <c r="F1112" s="27">
        <v>101424.23</v>
      </c>
      <c r="G1112" s="27">
        <f t="shared" si="265"/>
        <v>101424.23</v>
      </c>
      <c r="H1112" s="27">
        <f t="shared" si="266"/>
        <v>-101424.23</v>
      </c>
      <c r="I1112" s="28">
        <f t="shared" si="267"/>
        <v>0</v>
      </c>
      <c r="J1112" s="28">
        <f t="shared" si="268"/>
        <v>0</v>
      </c>
      <c r="K1112" s="28">
        <f t="shared" si="269"/>
        <v>99.999240818338677</v>
      </c>
    </row>
    <row r="1113" spans="1:11" ht="52.8">
      <c r="A1113" s="34" t="s">
        <v>110</v>
      </c>
      <c r="B1113" s="26" t="s">
        <v>111</v>
      </c>
      <c r="C1113" s="27">
        <v>0</v>
      </c>
      <c r="D1113" s="27">
        <v>94376</v>
      </c>
      <c r="E1113" s="27">
        <v>0</v>
      </c>
      <c r="F1113" s="27">
        <v>94375.91</v>
      </c>
      <c r="G1113" s="27">
        <f t="shared" si="265"/>
        <v>94375.91</v>
      </c>
      <c r="H1113" s="27">
        <f t="shared" si="266"/>
        <v>-94375.91</v>
      </c>
      <c r="I1113" s="28">
        <f t="shared" si="267"/>
        <v>0</v>
      </c>
      <c r="J1113" s="28">
        <f t="shared" si="268"/>
        <v>0</v>
      </c>
      <c r="K1113" s="28">
        <f t="shared" si="269"/>
        <v>99.999904636772058</v>
      </c>
    </row>
    <row r="1114" spans="1:11" ht="79.2">
      <c r="A1114" s="34" t="s">
        <v>479</v>
      </c>
      <c r="B1114" s="26" t="s">
        <v>480</v>
      </c>
      <c r="C1114" s="27">
        <v>0</v>
      </c>
      <c r="D1114" s="27">
        <v>7049</v>
      </c>
      <c r="E1114" s="27">
        <v>0</v>
      </c>
      <c r="F1114" s="27">
        <v>7048.32</v>
      </c>
      <c r="G1114" s="27">
        <f t="shared" si="265"/>
        <v>7048.32</v>
      </c>
      <c r="H1114" s="27">
        <f t="shared" si="266"/>
        <v>-7048.32</v>
      </c>
      <c r="I1114" s="28">
        <f t="shared" si="267"/>
        <v>0</v>
      </c>
      <c r="J1114" s="28">
        <f t="shared" si="268"/>
        <v>0</v>
      </c>
      <c r="K1114" s="28">
        <f t="shared" si="269"/>
        <v>99.990353241594548</v>
      </c>
    </row>
    <row r="1115" spans="1:11">
      <c r="A1115" s="31" t="s">
        <v>30</v>
      </c>
      <c r="B1115" s="26" t="s">
        <v>31</v>
      </c>
      <c r="C1115" s="27">
        <v>22143</v>
      </c>
      <c r="D1115" s="27">
        <v>0</v>
      </c>
      <c r="E1115" s="27">
        <v>0</v>
      </c>
      <c r="F1115" s="27">
        <v>0</v>
      </c>
      <c r="G1115" s="27">
        <f t="shared" si="265"/>
        <v>-22143</v>
      </c>
      <c r="H1115" s="27">
        <f t="shared" si="266"/>
        <v>0</v>
      </c>
      <c r="I1115" s="28">
        <f t="shared" si="267"/>
        <v>-100</v>
      </c>
      <c r="J1115" s="28">
        <f t="shared" si="268"/>
        <v>0</v>
      </c>
      <c r="K1115" s="28">
        <f t="shared" si="269"/>
        <v>0</v>
      </c>
    </row>
    <row r="1116" spans="1:11">
      <c r="A1116" s="32" t="s">
        <v>32</v>
      </c>
      <c r="B1116" s="26" t="s">
        <v>33</v>
      </c>
      <c r="C1116" s="27">
        <v>22143</v>
      </c>
      <c r="D1116" s="27">
        <v>0</v>
      </c>
      <c r="E1116" s="27">
        <v>0</v>
      </c>
      <c r="F1116" s="27">
        <v>0</v>
      </c>
      <c r="G1116" s="27">
        <f t="shared" si="265"/>
        <v>-22143</v>
      </c>
      <c r="H1116" s="27">
        <f t="shared" si="266"/>
        <v>0</v>
      </c>
      <c r="I1116" s="28">
        <f t="shared" si="267"/>
        <v>-100</v>
      </c>
      <c r="J1116" s="28">
        <f t="shared" si="268"/>
        <v>0</v>
      </c>
      <c r="K1116" s="28">
        <f t="shared" si="269"/>
        <v>0</v>
      </c>
    </row>
    <row r="1117" spans="1:11">
      <c r="A1117" s="25" t="s">
        <v>34</v>
      </c>
      <c r="B1117" s="26" t="s">
        <v>35</v>
      </c>
      <c r="C1117" s="27">
        <v>16179.93</v>
      </c>
      <c r="D1117" s="27">
        <v>101425</v>
      </c>
      <c r="E1117" s="27">
        <v>0</v>
      </c>
      <c r="F1117" s="27">
        <v>101424.23</v>
      </c>
      <c r="G1117" s="27">
        <f t="shared" si="265"/>
        <v>85244.299999999988</v>
      </c>
      <c r="H1117" s="27">
        <f t="shared" si="266"/>
        <v>-101424.23</v>
      </c>
      <c r="I1117" s="28">
        <f t="shared" si="267"/>
        <v>526.85209392129627</v>
      </c>
      <c r="J1117" s="28">
        <f t="shared" si="268"/>
        <v>0</v>
      </c>
      <c r="K1117" s="28">
        <f t="shared" si="269"/>
        <v>99.999240818338677</v>
      </c>
    </row>
    <row r="1118" spans="1:11">
      <c r="A1118" s="31" t="s">
        <v>36</v>
      </c>
      <c r="B1118" s="26" t="s">
        <v>37</v>
      </c>
      <c r="C1118" s="27">
        <v>16179.93</v>
      </c>
      <c r="D1118" s="27">
        <v>101425</v>
      </c>
      <c r="E1118" s="27">
        <v>0</v>
      </c>
      <c r="F1118" s="27">
        <v>101424.23</v>
      </c>
      <c r="G1118" s="27">
        <f t="shared" si="265"/>
        <v>85244.299999999988</v>
      </c>
      <c r="H1118" s="27">
        <f t="shared" si="266"/>
        <v>-101424.23</v>
      </c>
      <c r="I1118" s="28">
        <f t="shared" si="267"/>
        <v>526.85209392129627</v>
      </c>
      <c r="J1118" s="28">
        <f t="shared" si="268"/>
        <v>0</v>
      </c>
      <c r="K1118" s="28">
        <f t="shared" si="269"/>
        <v>99.999240818338677</v>
      </c>
    </row>
    <row r="1119" spans="1:11">
      <c r="A1119" s="32" t="s">
        <v>38</v>
      </c>
      <c r="B1119" s="26" t="s">
        <v>39</v>
      </c>
      <c r="C1119" s="27">
        <v>16179.93</v>
      </c>
      <c r="D1119" s="27">
        <v>0</v>
      </c>
      <c r="E1119" s="27">
        <v>0</v>
      </c>
      <c r="F1119" s="27">
        <v>0</v>
      </c>
      <c r="G1119" s="27">
        <f t="shared" si="265"/>
        <v>-16179.93</v>
      </c>
      <c r="H1119" s="27">
        <f t="shared" si="266"/>
        <v>0</v>
      </c>
      <c r="I1119" s="28">
        <f t="shared" si="267"/>
        <v>-100</v>
      </c>
      <c r="J1119" s="28">
        <f t="shared" si="268"/>
        <v>0</v>
      </c>
      <c r="K1119" s="28">
        <f t="shared" si="269"/>
        <v>0</v>
      </c>
    </row>
    <row r="1120" spans="1:11">
      <c r="A1120" s="33" t="s">
        <v>40</v>
      </c>
      <c r="B1120" s="26" t="s">
        <v>41</v>
      </c>
      <c r="C1120" s="27">
        <v>4364.9399999999996</v>
      </c>
      <c r="D1120" s="27">
        <v>0</v>
      </c>
      <c r="E1120" s="27">
        <v>0</v>
      </c>
      <c r="F1120" s="27">
        <v>0</v>
      </c>
      <c r="G1120" s="27">
        <f t="shared" si="265"/>
        <v>-4364.9399999999996</v>
      </c>
      <c r="H1120" s="27">
        <f t="shared" si="266"/>
        <v>0</v>
      </c>
      <c r="I1120" s="28">
        <f t="shared" si="267"/>
        <v>-100</v>
      </c>
      <c r="J1120" s="28">
        <f t="shared" si="268"/>
        <v>0</v>
      </c>
      <c r="K1120" s="28">
        <f t="shared" si="269"/>
        <v>0</v>
      </c>
    </row>
    <row r="1121" spans="1:11">
      <c r="A1121" s="33" t="s">
        <v>42</v>
      </c>
      <c r="B1121" s="26" t="s">
        <v>43</v>
      </c>
      <c r="C1121" s="27">
        <v>11814.99</v>
      </c>
      <c r="D1121" s="27">
        <v>0</v>
      </c>
      <c r="E1121" s="27">
        <v>0</v>
      </c>
      <c r="F1121" s="27">
        <v>0</v>
      </c>
      <c r="G1121" s="27">
        <f t="shared" si="265"/>
        <v>-11814.99</v>
      </c>
      <c r="H1121" s="27">
        <f t="shared" si="266"/>
        <v>0</v>
      </c>
      <c r="I1121" s="28">
        <f t="shared" si="267"/>
        <v>-100</v>
      </c>
      <c r="J1121" s="28">
        <f t="shared" si="268"/>
        <v>0</v>
      </c>
      <c r="K1121" s="28">
        <f t="shared" si="269"/>
        <v>0</v>
      </c>
    </row>
    <row r="1122" spans="1:11">
      <c r="A1122" s="32" t="s">
        <v>46</v>
      </c>
      <c r="B1122" s="26" t="s">
        <v>47</v>
      </c>
      <c r="C1122" s="27">
        <v>0</v>
      </c>
      <c r="D1122" s="27">
        <v>101425</v>
      </c>
      <c r="E1122" s="27">
        <v>0</v>
      </c>
      <c r="F1122" s="27">
        <v>101424.23</v>
      </c>
      <c r="G1122" s="27">
        <f t="shared" si="265"/>
        <v>101424.23</v>
      </c>
      <c r="H1122" s="27">
        <f t="shared" si="266"/>
        <v>-101424.23</v>
      </c>
      <c r="I1122" s="28">
        <f t="shared" si="267"/>
        <v>0</v>
      </c>
      <c r="J1122" s="28">
        <f t="shared" si="268"/>
        <v>0</v>
      </c>
      <c r="K1122" s="28">
        <f t="shared" si="269"/>
        <v>99.999240818338677</v>
      </c>
    </row>
    <row r="1123" spans="1:11">
      <c r="A1123" s="33" t="s">
        <v>48</v>
      </c>
      <c r="B1123" s="26" t="s">
        <v>49</v>
      </c>
      <c r="C1123" s="27">
        <v>0</v>
      </c>
      <c r="D1123" s="27">
        <v>101425</v>
      </c>
      <c r="E1123" s="27">
        <v>0</v>
      </c>
      <c r="F1123" s="27">
        <v>101424.23</v>
      </c>
      <c r="G1123" s="27">
        <f t="shared" si="265"/>
        <v>101424.23</v>
      </c>
      <c r="H1123" s="27">
        <f t="shared" si="266"/>
        <v>-101424.23</v>
      </c>
      <c r="I1123" s="28">
        <f t="shared" si="267"/>
        <v>0</v>
      </c>
      <c r="J1123" s="28">
        <f t="shared" si="268"/>
        <v>0</v>
      </c>
      <c r="K1123" s="28">
        <f t="shared" si="269"/>
        <v>99.999240818338677</v>
      </c>
    </row>
    <row r="1124" spans="1:11">
      <c r="A1124" s="25"/>
      <c r="B1124" s="26" t="s">
        <v>64</v>
      </c>
      <c r="C1124" s="27">
        <v>5963.07</v>
      </c>
      <c r="D1124" s="27">
        <v>0</v>
      </c>
      <c r="E1124" s="27">
        <v>0</v>
      </c>
      <c r="F1124" s="27">
        <v>0</v>
      </c>
      <c r="G1124" s="27">
        <f t="shared" si="265"/>
        <v>-5963.07</v>
      </c>
      <c r="H1124" s="27">
        <f t="shared" si="266"/>
        <v>0</v>
      </c>
      <c r="I1124" s="28">
        <f t="shared" si="267"/>
        <v>-100</v>
      </c>
      <c r="J1124" s="28">
        <f t="shared" si="268"/>
        <v>0</v>
      </c>
      <c r="K1124" s="28">
        <f t="shared" si="269"/>
        <v>0</v>
      </c>
    </row>
    <row r="1125" spans="1:11">
      <c r="A1125" s="25" t="s">
        <v>65</v>
      </c>
      <c r="B1125" s="26" t="s">
        <v>66</v>
      </c>
      <c r="C1125" s="27">
        <v>-5963.07</v>
      </c>
      <c r="D1125" s="27">
        <v>0</v>
      </c>
      <c r="E1125" s="27">
        <v>0</v>
      </c>
      <c r="F1125" s="27">
        <v>0</v>
      </c>
      <c r="G1125" s="27">
        <f t="shared" si="265"/>
        <v>5963.07</v>
      </c>
      <c r="H1125" s="27">
        <f t="shared" si="266"/>
        <v>0</v>
      </c>
      <c r="I1125" s="28">
        <f t="shared" si="267"/>
        <v>-100</v>
      </c>
      <c r="J1125" s="28">
        <f t="shared" si="268"/>
        <v>0</v>
      </c>
      <c r="K1125" s="28">
        <f t="shared" si="269"/>
        <v>0</v>
      </c>
    </row>
    <row r="1126" spans="1:11">
      <c r="A1126" s="31" t="s">
        <v>67</v>
      </c>
      <c r="B1126" s="26" t="s">
        <v>68</v>
      </c>
      <c r="C1126" s="27">
        <v>-5963.07</v>
      </c>
      <c r="D1126" s="27">
        <v>0</v>
      </c>
      <c r="E1126" s="27">
        <v>0</v>
      </c>
      <c r="F1126" s="27">
        <v>0</v>
      </c>
      <c r="G1126" s="27">
        <f t="shared" si="265"/>
        <v>5963.07</v>
      </c>
      <c r="H1126" s="27">
        <f t="shared" si="266"/>
        <v>0</v>
      </c>
      <c r="I1126" s="28">
        <f t="shared" si="267"/>
        <v>-100</v>
      </c>
      <c r="J1126" s="28">
        <f t="shared" si="268"/>
        <v>0</v>
      </c>
      <c r="K1126" s="28">
        <f t="shared" si="269"/>
        <v>0</v>
      </c>
    </row>
    <row r="1127" spans="1:11">
      <c r="A1127" s="36" t="s">
        <v>130</v>
      </c>
      <c r="B1127" s="37" t="s">
        <v>131</v>
      </c>
      <c r="C1127" s="38"/>
      <c r="D1127" s="38"/>
      <c r="E1127" s="38"/>
      <c r="F1127" s="38"/>
      <c r="G1127" s="38"/>
      <c r="H1127" s="38"/>
      <c r="I1127" s="39"/>
      <c r="J1127" s="39"/>
      <c r="K1127" s="39"/>
    </row>
    <row r="1128" spans="1:11">
      <c r="A1128" s="25" t="s">
        <v>28</v>
      </c>
      <c r="B1128" s="26" t="s">
        <v>29</v>
      </c>
      <c r="C1128" s="27">
        <v>27168.58</v>
      </c>
      <c r="D1128" s="27">
        <v>0</v>
      </c>
      <c r="E1128" s="27">
        <v>0</v>
      </c>
      <c r="F1128" s="27">
        <v>0</v>
      </c>
      <c r="G1128" s="27">
        <f t="shared" ref="G1128:G1138" si="270">F1128-C1128</f>
        <v>-27168.58</v>
      </c>
      <c r="H1128" s="27">
        <f t="shared" ref="H1128:H1138" si="271">E1128-F1128</f>
        <v>0</v>
      </c>
      <c r="I1128" s="28">
        <f t="shared" ref="I1128:I1138" si="272">IF(ISERROR(F1128/C1128),0,F1128/C1128*100-100)</f>
        <v>-100</v>
      </c>
      <c r="J1128" s="28">
        <f t="shared" ref="J1128:J1138" si="273">IF(ISERROR(F1128/E1128),0,F1128/E1128*100)</f>
        <v>0</v>
      </c>
      <c r="K1128" s="28">
        <f t="shared" ref="K1128:K1138" si="274">IF(ISERROR(F1128/D1128),0,F1128/D1128*100)</f>
        <v>0</v>
      </c>
    </row>
    <row r="1129" spans="1:11">
      <c r="A1129" s="31" t="s">
        <v>102</v>
      </c>
      <c r="B1129" s="26" t="s">
        <v>103</v>
      </c>
      <c r="C1129" s="27">
        <v>27168.58</v>
      </c>
      <c r="D1129" s="27">
        <v>0</v>
      </c>
      <c r="E1129" s="27">
        <v>0</v>
      </c>
      <c r="F1129" s="27">
        <v>0</v>
      </c>
      <c r="G1129" s="27">
        <f t="shared" si="270"/>
        <v>-27168.58</v>
      </c>
      <c r="H1129" s="27">
        <f t="shared" si="271"/>
        <v>0</v>
      </c>
      <c r="I1129" s="28">
        <f t="shared" si="272"/>
        <v>-100</v>
      </c>
      <c r="J1129" s="28">
        <f t="shared" si="273"/>
        <v>0</v>
      </c>
      <c r="K1129" s="28">
        <f t="shared" si="274"/>
        <v>0</v>
      </c>
    </row>
    <row r="1130" spans="1:11">
      <c r="A1130" s="25" t="s">
        <v>34</v>
      </c>
      <c r="B1130" s="26" t="s">
        <v>35</v>
      </c>
      <c r="C1130" s="27">
        <v>49030.51</v>
      </c>
      <c r="D1130" s="27">
        <v>0</v>
      </c>
      <c r="E1130" s="27">
        <v>0</v>
      </c>
      <c r="F1130" s="27">
        <v>0</v>
      </c>
      <c r="G1130" s="27">
        <f t="shared" si="270"/>
        <v>-49030.51</v>
      </c>
      <c r="H1130" s="27">
        <f t="shared" si="271"/>
        <v>0</v>
      </c>
      <c r="I1130" s="28">
        <f t="shared" si="272"/>
        <v>-100</v>
      </c>
      <c r="J1130" s="28">
        <f t="shared" si="273"/>
        <v>0</v>
      </c>
      <c r="K1130" s="28">
        <f t="shared" si="274"/>
        <v>0</v>
      </c>
    </row>
    <row r="1131" spans="1:11">
      <c r="A1131" s="31" t="s">
        <v>36</v>
      </c>
      <c r="B1131" s="26" t="s">
        <v>37</v>
      </c>
      <c r="C1131" s="27">
        <v>49030.51</v>
      </c>
      <c r="D1131" s="27">
        <v>0</v>
      </c>
      <c r="E1131" s="27">
        <v>0</v>
      </c>
      <c r="F1131" s="27">
        <v>0</v>
      </c>
      <c r="G1131" s="27">
        <f t="shared" si="270"/>
        <v>-49030.51</v>
      </c>
      <c r="H1131" s="27">
        <f t="shared" si="271"/>
        <v>0</v>
      </c>
      <c r="I1131" s="28">
        <f t="shared" si="272"/>
        <v>-100</v>
      </c>
      <c r="J1131" s="28">
        <f t="shared" si="273"/>
        <v>0</v>
      </c>
      <c r="K1131" s="28">
        <f t="shared" si="274"/>
        <v>0</v>
      </c>
    </row>
    <row r="1132" spans="1:11">
      <c r="A1132" s="32" t="s">
        <v>38</v>
      </c>
      <c r="B1132" s="26" t="s">
        <v>39</v>
      </c>
      <c r="C1132" s="27">
        <v>49030.51</v>
      </c>
      <c r="D1132" s="27">
        <v>0</v>
      </c>
      <c r="E1132" s="27">
        <v>0</v>
      </c>
      <c r="F1132" s="27">
        <v>0</v>
      </c>
      <c r="G1132" s="27">
        <f t="shared" si="270"/>
        <v>-49030.51</v>
      </c>
      <c r="H1132" s="27">
        <f t="shared" si="271"/>
        <v>0</v>
      </c>
      <c r="I1132" s="28">
        <f t="shared" si="272"/>
        <v>-100</v>
      </c>
      <c r="J1132" s="28">
        <f t="shared" si="273"/>
        <v>0</v>
      </c>
      <c r="K1132" s="28">
        <f t="shared" si="274"/>
        <v>0</v>
      </c>
    </row>
    <row r="1133" spans="1:11">
      <c r="A1133" s="33" t="s">
        <v>40</v>
      </c>
      <c r="B1133" s="26" t="s">
        <v>41</v>
      </c>
      <c r="C1133" s="27">
        <v>28691.65</v>
      </c>
      <c r="D1133" s="27">
        <v>0</v>
      </c>
      <c r="E1133" s="27">
        <v>0</v>
      </c>
      <c r="F1133" s="27">
        <v>0</v>
      </c>
      <c r="G1133" s="27">
        <f t="shared" si="270"/>
        <v>-28691.65</v>
      </c>
      <c r="H1133" s="27">
        <f t="shared" si="271"/>
        <v>0</v>
      </c>
      <c r="I1133" s="28">
        <f t="shared" si="272"/>
        <v>-100</v>
      </c>
      <c r="J1133" s="28">
        <f t="shared" si="273"/>
        <v>0</v>
      </c>
      <c r="K1133" s="28">
        <f t="shared" si="274"/>
        <v>0</v>
      </c>
    </row>
    <row r="1134" spans="1:11">
      <c r="A1134" s="33" t="s">
        <v>42</v>
      </c>
      <c r="B1134" s="26" t="s">
        <v>43</v>
      </c>
      <c r="C1134" s="27">
        <v>20338.86</v>
      </c>
      <c r="D1134" s="27">
        <v>0</v>
      </c>
      <c r="E1134" s="27">
        <v>0</v>
      </c>
      <c r="F1134" s="27">
        <v>0</v>
      </c>
      <c r="G1134" s="27">
        <f t="shared" si="270"/>
        <v>-20338.86</v>
      </c>
      <c r="H1134" s="27">
        <f t="shared" si="271"/>
        <v>0</v>
      </c>
      <c r="I1134" s="28">
        <f t="shared" si="272"/>
        <v>-100</v>
      </c>
      <c r="J1134" s="28">
        <f t="shared" si="273"/>
        <v>0</v>
      </c>
      <c r="K1134" s="28">
        <f t="shared" si="274"/>
        <v>0</v>
      </c>
    </row>
    <row r="1135" spans="1:11">
      <c r="A1135" s="25"/>
      <c r="B1135" s="26" t="s">
        <v>64</v>
      </c>
      <c r="C1135" s="27">
        <v>-21861.93</v>
      </c>
      <c r="D1135" s="27">
        <v>0</v>
      </c>
      <c r="E1135" s="27">
        <v>0</v>
      </c>
      <c r="F1135" s="27">
        <v>0</v>
      </c>
      <c r="G1135" s="27">
        <f t="shared" si="270"/>
        <v>21861.93</v>
      </c>
      <c r="H1135" s="27">
        <f t="shared" si="271"/>
        <v>0</v>
      </c>
      <c r="I1135" s="28">
        <f t="shared" si="272"/>
        <v>-100</v>
      </c>
      <c r="J1135" s="28">
        <f t="shared" si="273"/>
        <v>0</v>
      </c>
      <c r="K1135" s="28">
        <f t="shared" si="274"/>
        <v>0</v>
      </c>
    </row>
    <row r="1136" spans="1:11">
      <c r="A1136" s="25" t="s">
        <v>65</v>
      </c>
      <c r="B1136" s="26" t="s">
        <v>66</v>
      </c>
      <c r="C1136" s="27">
        <v>21861.93</v>
      </c>
      <c r="D1136" s="27">
        <v>0</v>
      </c>
      <c r="E1136" s="27">
        <v>0</v>
      </c>
      <c r="F1136" s="27">
        <v>0</v>
      </c>
      <c r="G1136" s="27">
        <f t="shared" si="270"/>
        <v>-21861.93</v>
      </c>
      <c r="H1136" s="27">
        <f t="shared" si="271"/>
        <v>0</v>
      </c>
      <c r="I1136" s="28">
        <f t="shared" si="272"/>
        <v>-100</v>
      </c>
      <c r="J1136" s="28">
        <f t="shared" si="273"/>
        <v>0</v>
      </c>
      <c r="K1136" s="28">
        <f t="shared" si="274"/>
        <v>0</v>
      </c>
    </row>
    <row r="1137" spans="1:11">
      <c r="A1137" s="31" t="s">
        <v>67</v>
      </c>
      <c r="B1137" s="26" t="s">
        <v>68</v>
      </c>
      <c r="C1137" s="27">
        <v>21861.93</v>
      </c>
      <c r="D1137" s="27">
        <v>0</v>
      </c>
      <c r="E1137" s="27">
        <v>0</v>
      </c>
      <c r="F1137" s="27">
        <v>0</v>
      </c>
      <c r="G1137" s="27">
        <f t="shared" si="270"/>
        <v>-21861.93</v>
      </c>
      <c r="H1137" s="27">
        <f t="shared" si="271"/>
        <v>0</v>
      </c>
      <c r="I1137" s="28">
        <f t="shared" si="272"/>
        <v>-100</v>
      </c>
      <c r="J1137" s="28">
        <f t="shared" si="273"/>
        <v>0</v>
      </c>
      <c r="K1137" s="28">
        <f t="shared" si="274"/>
        <v>0</v>
      </c>
    </row>
    <row r="1138" spans="1:11" ht="26.4">
      <c r="A1138" s="32" t="s">
        <v>148</v>
      </c>
      <c r="B1138" s="26" t="s">
        <v>149</v>
      </c>
      <c r="C1138" s="27">
        <v>-21861.93</v>
      </c>
      <c r="D1138" s="27">
        <v>0</v>
      </c>
      <c r="E1138" s="27">
        <v>0</v>
      </c>
      <c r="F1138" s="27">
        <v>0</v>
      </c>
      <c r="G1138" s="27">
        <f t="shared" si="270"/>
        <v>21861.93</v>
      </c>
      <c r="H1138" s="27">
        <f t="shared" si="271"/>
        <v>0</v>
      </c>
      <c r="I1138" s="28">
        <f t="shared" si="272"/>
        <v>-100</v>
      </c>
      <c r="J1138" s="28">
        <f t="shared" si="273"/>
        <v>0</v>
      </c>
      <c r="K1138" s="28">
        <f t="shared" si="274"/>
        <v>0</v>
      </c>
    </row>
    <row r="1139" spans="1:11">
      <c r="A1139" s="40" t="s">
        <v>132</v>
      </c>
      <c r="B1139" s="37" t="s">
        <v>131</v>
      </c>
      <c r="C1139" s="38"/>
      <c r="D1139" s="38"/>
      <c r="E1139" s="38"/>
      <c r="F1139" s="38"/>
      <c r="G1139" s="38"/>
      <c r="H1139" s="38"/>
      <c r="I1139" s="39"/>
      <c r="J1139" s="39"/>
      <c r="K1139" s="39"/>
    </row>
    <row r="1140" spans="1:11">
      <c r="A1140" s="25" t="s">
        <v>28</v>
      </c>
      <c r="B1140" s="26" t="s">
        <v>29</v>
      </c>
      <c r="C1140" s="27">
        <v>27168.58</v>
      </c>
      <c r="D1140" s="27">
        <v>0</v>
      </c>
      <c r="E1140" s="27">
        <v>0</v>
      </c>
      <c r="F1140" s="27">
        <v>0</v>
      </c>
      <c r="G1140" s="27">
        <f t="shared" ref="G1140:G1150" si="275">F1140-C1140</f>
        <v>-27168.58</v>
      </c>
      <c r="H1140" s="27">
        <f t="shared" ref="H1140:H1150" si="276">E1140-F1140</f>
        <v>0</v>
      </c>
      <c r="I1140" s="28">
        <f t="shared" ref="I1140:I1150" si="277">IF(ISERROR(F1140/C1140),0,F1140/C1140*100-100)</f>
        <v>-100</v>
      </c>
      <c r="J1140" s="28">
        <f t="shared" ref="J1140:J1150" si="278">IF(ISERROR(F1140/E1140),0,F1140/E1140*100)</f>
        <v>0</v>
      </c>
      <c r="K1140" s="28">
        <f t="shared" ref="K1140:K1150" si="279">IF(ISERROR(F1140/D1140),0,F1140/D1140*100)</f>
        <v>0</v>
      </c>
    </row>
    <row r="1141" spans="1:11">
      <c r="A1141" s="31" t="s">
        <v>102</v>
      </c>
      <c r="B1141" s="26" t="s">
        <v>103</v>
      </c>
      <c r="C1141" s="27">
        <v>27168.58</v>
      </c>
      <c r="D1141" s="27">
        <v>0</v>
      </c>
      <c r="E1141" s="27">
        <v>0</v>
      </c>
      <c r="F1141" s="27">
        <v>0</v>
      </c>
      <c r="G1141" s="27">
        <f t="shared" si="275"/>
        <v>-27168.58</v>
      </c>
      <c r="H1141" s="27">
        <f t="shared" si="276"/>
        <v>0</v>
      </c>
      <c r="I1141" s="28">
        <f t="shared" si="277"/>
        <v>-100</v>
      </c>
      <c r="J1141" s="28">
        <f t="shared" si="278"/>
        <v>0</v>
      </c>
      <c r="K1141" s="28">
        <f t="shared" si="279"/>
        <v>0</v>
      </c>
    </row>
    <row r="1142" spans="1:11">
      <c r="A1142" s="25" t="s">
        <v>34</v>
      </c>
      <c r="B1142" s="26" t="s">
        <v>35</v>
      </c>
      <c r="C1142" s="27">
        <v>49030.51</v>
      </c>
      <c r="D1142" s="27">
        <v>0</v>
      </c>
      <c r="E1142" s="27">
        <v>0</v>
      </c>
      <c r="F1142" s="27">
        <v>0</v>
      </c>
      <c r="G1142" s="27">
        <f t="shared" si="275"/>
        <v>-49030.51</v>
      </c>
      <c r="H1142" s="27">
        <f t="shared" si="276"/>
        <v>0</v>
      </c>
      <c r="I1142" s="28">
        <f t="shared" si="277"/>
        <v>-100</v>
      </c>
      <c r="J1142" s="28">
        <f t="shared" si="278"/>
        <v>0</v>
      </c>
      <c r="K1142" s="28">
        <f t="shared" si="279"/>
        <v>0</v>
      </c>
    </row>
    <row r="1143" spans="1:11">
      <c r="A1143" s="31" t="s">
        <v>36</v>
      </c>
      <c r="B1143" s="26" t="s">
        <v>37</v>
      </c>
      <c r="C1143" s="27">
        <v>49030.51</v>
      </c>
      <c r="D1143" s="27">
        <v>0</v>
      </c>
      <c r="E1143" s="27">
        <v>0</v>
      </c>
      <c r="F1143" s="27">
        <v>0</v>
      </c>
      <c r="G1143" s="27">
        <f t="shared" si="275"/>
        <v>-49030.51</v>
      </c>
      <c r="H1143" s="27">
        <f t="shared" si="276"/>
        <v>0</v>
      </c>
      <c r="I1143" s="28">
        <f t="shared" si="277"/>
        <v>-100</v>
      </c>
      <c r="J1143" s="28">
        <f t="shared" si="278"/>
        <v>0</v>
      </c>
      <c r="K1143" s="28">
        <f t="shared" si="279"/>
        <v>0</v>
      </c>
    </row>
    <row r="1144" spans="1:11">
      <c r="A1144" s="32" t="s">
        <v>38</v>
      </c>
      <c r="B1144" s="26" t="s">
        <v>39</v>
      </c>
      <c r="C1144" s="27">
        <v>49030.51</v>
      </c>
      <c r="D1144" s="27">
        <v>0</v>
      </c>
      <c r="E1144" s="27">
        <v>0</v>
      </c>
      <c r="F1144" s="27">
        <v>0</v>
      </c>
      <c r="G1144" s="27">
        <f t="shared" si="275"/>
        <v>-49030.51</v>
      </c>
      <c r="H1144" s="27">
        <f t="shared" si="276"/>
        <v>0</v>
      </c>
      <c r="I1144" s="28">
        <f t="shared" si="277"/>
        <v>-100</v>
      </c>
      <c r="J1144" s="28">
        <f t="shared" si="278"/>
        <v>0</v>
      </c>
      <c r="K1144" s="28">
        <f t="shared" si="279"/>
        <v>0</v>
      </c>
    </row>
    <row r="1145" spans="1:11">
      <c r="A1145" s="33" t="s">
        <v>40</v>
      </c>
      <c r="B1145" s="26" t="s">
        <v>41</v>
      </c>
      <c r="C1145" s="27">
        <v>28691.65</v>
      </c>
      <c r="D1145" s="27">
        <v>0</v>
      </c>
      <c r="E1145" s="27">
        <v>0</v>
      </c>
      <c r="F1145" s="27">
        <v>0</v>
      </c>
      <c r="G1145" s="27">
        <f t="shared" si="275"/>
        <v>-28691.65</v>
      </c>
      <c r="H1145" s="27">
        <f t="shared" si="276"/>
        <v>0</v>
      </c>
      <c r="I1145" s="28">
        <f t="shared" si="277"/>
        <v>-100</v>
      </c>
      <c r="J1145" s="28">
        <f t="shared" si="278"/>
        <v>0</v>
      </c>
      <c r="K1145" s="28">
        <f t="shared" si="279"/>
        <v>0</v>
      </c>
    </row>
    <row r="1146" spans="1:11">
      <c r="A1146" s="33" t="s">
        <v>42</v>
      </c>
      <c r="B1146" s="26" t="s">
        <v>43</v>
      </c>
      <c r="C1146" s="27">
        <v>20338.86</v>
      </c>
      <c r="D1146" s="27">
        <v>0</v>
      </c>
      <c r="E1146" s="27">
        <v>0</v>
      </c>
      <c r="F1146" s="27">
        <v>0</v>
      </c>
      <c r="G1146" s="27">
        <f t="shared" si="275"/>
        <v>-20338.86</v>
      </c>
      <c r="H1146" s="27">
        <f t="shared" si="276"/>
        <v>0</v>
      </c>
      <c r="I1146" s="28">
        <f t="shared" si="277"/>
        <v>-100</v>
      </c>
      <c r="J1146" s="28">
        <f t="shared" si="278"/>
        <v>0</v>
      </c>
      <c r="K1146" s="28">
        <f t="shared" si="279"/>
        <v>0</v>
      </c>
    </row>
    <row r="1147" spans="1:11">
      <c r="A1147" s="25"/>
      <c r="B1147" s="26" t="s">
        <v>64</v>
      </c>
      <c r="C1147" s="27">
        <v>-21861.93</v>
      </c>
      <c r="D1147" s="27">
        <v>0</v>
      </c>
      <c r="E1147" s="27">
        <v>0</v>
      </c>
      <c r="F1147" s="27">
        <v>0</v>
      </c>
      <c r="G1147" s="27">
        <f t="shared" si="275"/>
        <v>21861.93</v>
      </c>
      <c r="H1147" s="27">
        <f t="shared" si="276"/>
        <v>0</v>
      </c>
      <c r="I1147" s="28">
        <f t="shared" si="277"/>
        <v>-100</v>
      </c>
      <c r="J1147" s="28">
        <f t="shared" si="278"/>
        <v>0</v>
      </c>
      <c r="K1147" s="28">
        <f t="shared" si="279"/>
        <v>0</v>
      </c>
    </row>
    <row r="1148" spans="1:11">
      <c r="A1148" s="25" t="s">
        <v>65</v>
      </c>
      <c r="B1148" s="26" t="s">
        <v>66</v>
      </c>
      <c r="C1148" s="27">
        <v>21861.93</v>
      </c>
      <c r="D1148" s="27">
        <v>0</v>
      </c>
      <c r="E1148" s="27">
        <v>0</v>
      </c>
      <c r="F1148" s="27">
        <v>0</v>
      </c>
      <c r="G1148" s="27">
        <f t="shared" si="275"/>
        <v>-21861.93</v>
      </c>
      <c r="H1148" s="27">
        <f t="shared" si="276"/>
        <v>0</v>
      </c>
      <c r="I1148" s="28">
        <f t="shared" si="277"/>
        <v>-100</v>
      </c>
      <c r="J1148" s="28">
        <f t="shared" si="278"/>
        <v>0</v>
      </c>
      <c r="K1148" s="28">
        <f t="shared" si="279"/>
        <v>0</v>
      </c>
    </row>
    <row r="1149" spans="1:11">
      <c r="A1149" s="31" t="s">
        <v>67</v>
      </c>
      <c r="B1149" s="26" t="s">
        <v>68</v>
      </c>
      <c r="C1149" s="27">
        <v>21861.93</v>
      </c>
      <c r="D1149" s="27">
        <v>0</v>
      </c>
      <c r="E1149" s="27">
        <v>0</v>
      </c>
      <c r="F1149" s="27">
        <v>0</v>
      </c>
      <c r="G1149" s="27">
        <f t="shared" si="275"/>
        <v>-21861.93</v>
      </c>
      <c r="H1149" s="27">
        <f t="shared" si="276"/>
        <v>0</v>
      </c>
      <c r="I1149" s="28">
        <f t="shared" si="277"/>
        <v>-100</v>
      </c>
      <c r="J1149" s="28">
        <f t="shared" si="278"/>
        <v>0</v>
      </c>
      <c r="K1149" s="28">
        <f t="shared" si="279"/>
        <v>0</v>
      </c>
    </row>
    <row r="1150" spans="1:11" ht="26.4">
      <c r="A1150" s="32" t="s">
        <v>148</v>
      </c>
      <c r="B1150" s="26" t="s">
        <v>149</v>
      </c>
      <c r="C1150" s="27">
        <v>-21861.93</v>
      </c>
      <c r="D1150" s="27">
        <v>0</v>
      </c>
      <c r="E1150" s="27">
        <v>0</v>
      </c>
      <c r="F1150" s="27">
        <v>0</v>
      </c>
      <c r="G1150" s="27">
        <f t="shared" si="275"/>
        <v>21861.93</v>
      </c>
      <c r="H1150" s="27">
        <f t="shared" si="276"/>
        <v>0</v>
      </c>
      <c r="I1150" s="28">
        <f t="shared" si="277"/>
        <v>-100</v>
      </c>
      <c r="J1150" s="28">
        <f t="shared" si="278"/>
        <v>0</v>
      </c>
      <c r="K1150" s="28">
        <f t="shared" si="279"/>
        <v>0</v>
      </c>
    </row>
    <row r="1151" spans="1:11" ht="26.4">
      <c r="A1151" s="36" t="s">
        <v>134</v>
      </c>
      <c r="B1151" s="37" t="s">
        <v>589</v>
      </c>
      <c r="C1151" s="38"/>
      <c r="D1151" s="38"/>
      <c r="E1151" s="38"/>
      <c r="F1151" s="38"/>
      <c r="G1151" s="38"/>
      <c r="H1151" s="38"/>
      <c r="I1151" s="39"/>
      <c r="J1151" s="39"/>
      <c r="K1151" s="39"/>
    </row>
    <row r="1152" spans="1:11">
      <c r="A1152" s="25" t="s">
        <v>28</v>
      </c>
      <c r="B1152" s="26" t="s">
        <v>29</v>
      </c>
      <c r="C1152" s="27">
        <v>18983477</v>
      </c>
      <c r="D1152" s="27">
        <v>22143339</v>
      </c>
      <c r="E1152" s="27">
        <v>14403163</v>
      </c>
      <c r="F1152" s="27">
        <v>22143339</v>
      </c>
      <c r="G1152" s="27">
        <f t="shared" ref="G1152:G1172" si="280">F1152-C1152</f>
        <v>3159862</v>
      </c>
      <c r="H1152" s="27">
        <f t="shared" ref="H1152:H1172" si="281">E1152-F1152</f>
        <v>-7740176</v>
      </c>
      <c r="I1152" s="28">
        <f t="shared" ref="I1152:I1172" si="282">IF(ISERROR(F1152/C1152),0,F1152/C1152*100-100)</f>
        <v>16.64532793439264</v>
      </c>
      <c r="J1152" s="28">
        <f t="shared" ref="J1152:J1172" si="283">IF(ISERROR(F1152/E1152),0,F1152/E1152*100)</f>
        <v>153.7394182097363</v>
      </c>
      <c r="K1152" s="28">
        <f t="shared" ref="K1152:K1172" si="284">IF(ISERROR(F1152/D1152),0,F1152/D1152*100)</f>
        <v>100</v>
      </c>
    </row>
    <row r="1153" spans="1:11">
      <c r="A1153" s="31" t="s">
        <v>78</v>
      </c>
      <c r="B1153" s="26" t="s">
        <v>79</v>
      </c>
      <c r="C1153" s="27">
        <v>0</v>
      </c>
      <c r="D1153" s="27">
        <v>204369</v>
      </c>
      <c r="E1153" s="27">
        <v>204369</v>
      </c>
      <c r="F1153" s="27">
        <v>204369</v>
      </c>
      <c r="G1153" s="27">
        <f t="shared" si="280"/>
        <v>204369</v>
      </c>
      <c r="H1153" s="27">
        <f t="shared" si="281"/>
        <v>0</v>
      </c>
      <c r="I1153" s="28">
        <f t="shared" si="282"/>
        <v>0</v>
      </c>
      <c r="J1153" s="28">
        <f t="shared" si="283"/>
        <v>100</v>
      </c>
      <c r="K1153" s="28">
        <f t="shared" si="284"/>
        <v>100</v>
      </c>
    </row>
    <row r="1154" spans="1:11">
      <c r="A1154" s="32" t="s">
        <v>80</v>
      </c>
      <c r="B1154" s="26" t="s">
        <v>81</v>
      </c>
      <c r="C1154" s="27">
        <v>0</v>
      </c>
      <c r="D1154" s="27">
        <v>204369</v>
      </c>
      <c r="E1154" s="27">
        <v>204369</v>
      </c>
      <c r="F1154" s="27">
        <v>204369</v>
      </c>
      <c r="G1154" s="27">
        <f t="shared" si="280"/>
        <v>204369</v>
      </c>
      <c r="H1154" s="27">
        <f t="shared" si="281"/>
        <v>0</v>
      </c>
      <c r="I1154" s="28">
        <f t="shared" si="282"/>
        <v>0</v>
      </c>
      <c r="J1154" s="28">
        <f t="shared" si="283"/>
        <v>100</v>
      </c>
      <c r="K1154" s="28">
        <f t="shared" si="284"/>
        <v>100</v>
      </c>
    </row>
    <row r="1155" spans="1:11">
      <c r="A1155" s="33" t="s">
        <v>82</v>
      </c>
      <c r="B1155" s="26" t="s">
        <v>83</v>
      </c>
      <c r="C1155" s="27">
        <v>0</v>
      </c>
      <c r="D1155" s="27">
        <v>204369</v>
      </c>
      <c r="E1155" s="27">
        <v>204369</v>
      </c>
      <c r="F1155" s="27">
        <v>204369</v>
      </c>
      <c r="G1155" s="27">
        <f t="shared" si="280"/>
        <v>204369</v>
      </c>
      <c r="H1155" s="27">
        <f t="shared" si="281"/>
        <v>0</v>
      </c>
      <c r="I1155" s="28">
        <f t="shared" si="282"/>
        <v>0</v>
      </c>
      <c r="J1155" s="28">
        <f t="shared" si="283"/>
        <v>100</v>
      </c>
      <c r="K1155" s="28">
        <f t="shared" si="284"/>
        <v>100</v>
      </c>
    </row>
    <row r="1156" spans="1:11" ht="26.4">
      <c r="A1156" s="34" t="s">
        <v>84</v>
      </c>
      <c r="B1156" s="26" t="s">
        <v>85</v>
      </c>
      <c r="C1156" s="27">
        <v>0</v>
      </c>
      <c r="D1156" s="27">
        <v>204369</v>
      </c>
      <c r="E1156" s="27">
        <v>204369</v>
      </c>
      <c r="F1156" s="27">
        <v>204369</v>
      </c>
      <c r="G1156" s="27">
        <f t="shared" si="280"/>
        <v>204369</v>
      </c>
      <c r="H1156" s="27">
        <f t="shared" si="281"/>
        <v>0</v>
      </c>
      <c r="I1156" s="28">
        <f t="shared" si="282"/>
        <v>0</v>
      </c>
      <c r="J1156" s="28">
        <f t="shared" si="283"/>
        <v>100</v>
      </c>
      <c r="K1156" s="28">
        <f t="shared" si="284"/>
        <v>100</v>
      </c>
    </row>
    <row r="1157" spans="1:11" ht="26.4">
      <c r="A1157" s="35" t="s">
        <v>86</v>
      </c>
      <c r="B1157" s="26" t="s">
        <v>87</v>
      </c>
      <c r="C1157" s="27">
        <v>0</v>
      </c>
      <c r="D1157" s="27">
        <v>204369</v>
      </c>
      <c r="E1157" s="27">
        <v>204369</v>
      </c>
      <c r="F1157" s="27">
        <v>204369</v>
      </c>
      <c r="G1157" s="27">
        <f t="shared" si="280"/>
        <v>204369</v>
      </c>
      <c r="H1157" s="27">
        <f t="shared" si="281"/>
        <v>0</v>
      </c>
      <c r="I1157" s="28">
        <f t="shared" si="282"/>
        <v>0</v>
      </c>
      <c r="J1157" s="28">
        <f t="shared" si="283"/>
        <v>100</v>
      </c>
      <c r="K1157" s="28">
        <f t="shared" si="284"/>
        <v>100</v>
      </c>
    </row>
    <row r="1158" spans="1:11">
      <c r="A1158" s="31" t="s">
        <v>30</v>
      </c>
      <c r="B1158" s="26" t="s">
        <v>31</v>
      </c>
      <c r="C1158" s="27">
        <v>18983477</v>
      </c>
      <c r="D1158" s="27">
        <v>21938970</v>
      </c>
      <c r="E1158" s="27">
        <v>14198794</v>
      </c>
      <c r="F1158" s="27">
        <v>21938970</v>
      </c>
      <c r="G1158" s="27">
        <f t="shared" si="280"/>
        <v>2955493</v>
      </c>
      <c r="H1158" s="27">
        <f t="shared" si="281"/>
        <v>-7740176</v>
      </c>
      <c r="I1158" s="28">
        <f t="shared" si="282"/>
        <v>15.568765405831613</v>
      </c>
      <c r="J1158" s="28">
        <f t="shared" si="283"/>
        <v>154.51291144867656</v>
      </c>
      <c r="K1158" s="28">
        <f t="shared" si="284"/>
        <v>100</v>
      </c>
    </row>
    <row r="1159" spans="1:11">
      <c r="A1159" s="32" t="s">
        <v>32</v>
      </c>
      <c r="B1159" s="26" t="s">
        <v>33</v>
      </c>
      <c r="C1159" s="27">
        <v>18983477</v>
      </c>
      <c r="D1159" s="27">
        <v>21938970</v>
      </c>
      <c r="E1159" s="27">
        <v>14198794</v>
      </c>
      <c r="F1159" s="27">
        <v>21938970</v>
      </c>
      <c r="G1159" s="27">
        <f t="shared" si="280"/>
        <v>2955493</v>
      </c>
      <c r="H1159" s="27">
        <f t="shared" si="281"/>
        <v>-7740176</v>
      </c>
      <c r="I1159" s="28">
        <f t="shared" si="282"/>
        <v>15.568765405831613</v>
      </c>
      <c r="J1159" s="28">
        <f t="shared" si="283"/>
        <v>154.51291144867656</v>
      </c>
      <c r="K1159" s="28">
        <f t="shared" si="284"/>
        <v>100</v>
      </c>
    </row>
    <row r="1160" spans="1:11">
      <c r="A1160" s="25" t="s">
        <v>34</v>
      </c>
      <c r="B1160" s="26" t="s">
        <v>35</v>
      </c>
      <c r="C1160" s="27">
        <v>7758476.9699999997</v>
      </c>
      <c r="D1160" s="27">
        <v>22143339</v>
      </c>
      <c r="E1160" s="27">
        <v>14403163</v>
      </c>
      <c r="F1160" s="27">
        <v>10079869.9</v>
      </c>
      <c r="G1160" s="27">
        <f t="shared" si="280"/>
        <v>2321392.9300000006</v>
      </c>
      <c r="H1160" s="27">
        <f t="shared" si="281"/>
        <v>4323293.0999999996</v>
      </c>
      <c r="I1160" s="28">
        <f t="shared" si="282"/>
        <v>29.920729789831427</v>
      </c>
      <c r="J1160" s="28">
        <f t="shared" si="283"/>
        <v>69.98372440831227</v>
      </c>
      <c r="K1160" s="28">
        <f t="shared" si="284"/>
        <v>45.521002501022991</v>
      </c>
    </row>
    <row r="1161" spans="1:11">
      <c r="A1161" s="31" t="s">
        <v>36</v>
      </c>
      <c r="B1161" s="26" t="s">
        <v>37</v>
      </c>
      <c r="C1161" s="27">
        <v>7325369.5700000003</v>
      </c>
      <c r="D1161" s="27">
        <v>19033736</v>
      </c>
      <c r="E1161" s="27">
        <v>13718329</v>
      </c>
      <c r="F1161" s="27">
        <v>8109430.2300000004</v>
      </c>
      <c r="G1161" s="27">
        <f t="shared" si="280"/>
        <v>784060.66000000015</v>
      </c>
      <c r="H1161" s="27">
        <f t="shared" si="281"/>
        <v>5608898.7699999996</v>
      </c>
      <c r="I1161" s="28">
        <f t="shared" si="282"/>
        <v>10.703359776017422</v>
      </c>
      <c r="J1161" s="28">
        <f t="shared" si="283"/>
        <v>59.113833980800436</v>
      </c>
      <c r="K1161" s="28">
        <f t="shared" si="284"/>
        <v>42.605562197563316</v>
      </c>
    </row>
    <row r="1162" spans="1:11">
      <c r="A1162" s="32" t="s">
        <v>38</v>
      </c>
      <c r="B1162" s="26" t="s">
        <v>39</v>
      </c>
      <c r="C1162" s="27">
        <v>49243.54</v>
      </c>
      <c r="D1162" s="27">
        <v>883736</v>
      </c>
      <c r="E1162" s="27">
        <v>718329</v>
      </c>
      <c r="F1162" s="27">
        <v>191941.63</v>
      </c>
      <c r="G1162" s="27">
        <f t="shared" si="280"/>
        <v>142698.09</v>
      </c>
      <c r="H1162" s="27">
        <f t="shared" si="281"/>
        <v>526387.37</v>
      </c>
      <c r="I1162" s="28">
        <f t="shared" si="282"/>
        <v>289.7803244852015</v>
      </c>
      <c r="J1162" s="28">
        <f t="shared" si="283"/>
        <v>26.720573720398317</v>
      </c>
      <c r="K1162" s="28">
        <f t="shared" si="284"/>
        <v>21.719340391248064</v>
      </c>
    </row>
    <row r="1163" spans="1:11">
      <c r="A1163" s="33" t="s">
        <v>40</v>
      </c>
      <c r="B1163" s="26" t="s">
        <v>41</v>
      </c>
      <c r="C1163" s="27">
        <v>38026.839999999997</v>
      </c>
      <c r="D1163" s="27">
        <v>285281</v>
      </c>
      <c r="E1163" s="27">
        <v>213960</v>
      </c>
      <c r="F1163" s="27">
        <v>163170.81</v>
      </c>
      <c r="G1163" s="27">
        <f t="shared" si="280"/>
        <v>125143.97</v>
      </c>
      <c r="H1163" s="27">
        <f t="shared" si="281"/>
        <v>50789.19</v>
      </c>
      <c r="I1163" s="28">
        <f t="shared" si="282"/>
        <v>329.09379270010345</v>
      </c>
      <c r="J1163" s="28">
        <f t="shared" si="283"/>
        <v>76.262296690970274</v>
      </c>
      <c r="K1163" s="28">
        <f t="shared" si="284"/>
        <v>57.196522025651895</v>
      </c>
    </row>
    <row r="1164" spans="1:11">
      <c r="A1164" s="33" t="s">
        <v>42</v>
      </c>
      <c r="B1164" s="26" t="s">
        <v>43</v>
      </c>
      <c r="C1164" s="27">
        <v>11216.7</v>
      </c>
      <c r="D1164" s="27">
        <v>598455</v>
      </c>
      <c r="E1164" s="27">
        <v>504369</v>
      </c>
      <c r="F1164" s="27">
        <v>28770.82</v>
      </c>
      <c r="G1164" s="27">
        <f t="shared" si="280"/>
        <v>17554.12</v>
      </c>
      <c r="H1164" s="27">
        <f t="shared" si="281"/>
        <v>475598.18</v>
      </c>
      <c r="I1164" s="28">
        <f t="shared" si="282"/>
        <v>156.49986181318923</v>
      </c>
      <c r="J1164" s="28">
        <f t="shared" si="283"/>
        <v>5.7043196548558699</v>
      </c>
      <c r="K1164" s="28">
        <f t="shared" si="284"/>
        <v>4.8075160204192464</v>
      </c>
    </row>
    <row r="1165" spans="1:11">
      <c r="A1165" s="34" t="s">
        <v>44</v>
      </c>
      <c r="B1165" s="26" t="s">
        <v>45</v>
      </c>
      <c r="C1165" s="27">
        <v>0</v>
      </c>
      <c r="D1165" s="27">
        <v>0</v>
      </c>
      <c r="E1165" s="27">
        <v>0</v>
      </c>
      <c r="F1165" s="27">
        <v>2100</v>
      </c>
      <c r="G1165" s="27">
        <f t="shared" si="280"/>
        <v>2100</v>
      </c>
      <c r="H1165" s="27">
        <f t="shared" si="281"/>
        <v>-2100</v>
      </c>
      <c r="I1165" s="28">
        <f t="shared" si="282"/>
        <v>0</v>
      </c>
      <c r="J1165" s="28">
        <f t="shared" si="283"/>
        <v>0</v>
      </c>
      <c r="K1165" s="28">
        <f t="shared" si="284"/>
        <v>0</v>
      </c>
    </row>
    <row r="1166" spans="1:11">
      <c r="A1166" s="32" t="s">
        <v>46</v>
      </c>
      <c r="B1166" s="26" t="s">
        <v>47</v>
      </c>
      <c r="C1166" s="27">
        <v>7276126.0300000003</v>
      </c>
      <c r="D1166" s="27">
        <v>18150000</v>
      </c>
      <c r="E1166" s="27">
        <v>13000000</v>
      </c>
      <c r="F1166" s="27">
        <v>7917488.5999999996</v>
      </c>
      <c r="G1166" s="27">
        <f t="shared" si="280"/>
        <v>641362.56999999937</v>
      </c>
      <c r="H1166" s="27">
        <f t="shared" si="281"/>
        <v>5082511.4000000004</v>
      </c>
      <c r="I1166" s="28">
        <f t="shared" si="282"/>
        <v>8.8146160107124985</v>
      </c>
      <c r="J1166" s="28">
        <f t="shared" si="283"/>
        <v>60.903758461538459</v>
      </c>
      <c r="K1166" s="28">
        <f t="shared" si="284"/>
        <v>43.62252672176308</v>
      </c>
    </row>
    <row r="1167" spans="1:11">
      <c r="A1167" s="33" t="s">
        <v>48</v>
      </c>
      <c r="B1167" s="26" t="s">
        <v>49</v>
      </c>
      <c r="C1167" s="27">
        <v>7276126.0300000003</v>
      </c>
      <c r="D1167" s="27">
        <v>18150000</v>
      </c>
      <c r="E1167" s="27">
        <v>13000000</v>
      </c>
      <c r="F1167" s="27">
        <v>7917488.5999999996</v>
      </c>
      <c r="G1167" s="27">
        <f t="shared" si="280"/>
        <v>641362.56999999937</v>
      </c>
      <c r="H1167" s="27">
        <f t="shared" si="281"/>
        <v>5082511.4000000004</v>
      </c>
      <c r="I1167" s="28">
        <f t="shared" si="282"/>
        <v>8.8146160107124985</v>
      </c>
      <c r="J1167" s="28">
        <f t="shared" si="283"/>
        <v>60.903758461538459</v>
      </c>
      <c r="K1167" s="28">
        <f t="shared" si="284"/>
        <v>43.62252672176308</v>
      </c>
    </row>
    <row r="1168" spans="1:11">
      <c r="A1168" s="31" t="s">
        <v>60</v>
      </c>
      <c r="B1168" s="26" t="s">
        <v>61</v>
      </c>
      <c r="C1168" s="27">
        <v>433107.4</v>
      </c>
      <c r="D1168" s="27">
        <v>3109603</v>
      </c>
      <c r="E1168" s="27">
        <v>684834</v>
      </c>
      <c r="F1168" s="27">
        <v>1970439.67</v>
      </c>
      <c r="G1168" s="27">
        <f t="shared" si="280"/>
        <v>1537332.27</v>
      </c>
      <c r="H1168" s="27">
        <f t="shared" si="281"/>
        <v>-1285605.67</v>
      </c>
      <c r="I1168" s="28">
        <f t="shared" si="282"/>
        <v>354.95405296700079</v>
      </c>
      <c r="J1168" s="28">
        <f t="shared" si="283"/>
        <v>287.72515237269175</v>
      </c>
      <c r="K1168" s="28">
        <f t="shared" si="284"/>
        <v>63.366277624507049</v>
      </c>
    </row>
    <row r="1169" spans="1:11">
      <c r="A1169" s="32" t="s">
        <v>62</v>
      </c>
      <c r="B1169" s="26" t="s">
        <v>63</v>
      </c>
      <c r="C1169" s="27">
        <v>433107.4</v>
      </c>
      <c r="D1169" s="27">
        <v>3109603</v>
      </c>
      <c r="E1169" s="27">
        <v>684834</v>
      </c>
      <c r="F1169" s="27">
        <v>1970439.67</v>
      </c>
      <c r="G1169" s="27">
        <f t="shared" si="280"/>
        <v>1537332.27</v>
      </c>
      <c r="H1169" s="27">
        <f t="shared" si="281"/>
        <v>-1285605.67</v>
      </c>
      <c r="I1169" s="28">
        <f t="shared" si="282"/>
        <v>354.95405296700079</v>
      </c>
      <c r="J1169" s="28">
        <f t="shared" si="283"/>
        <v>287.72515237269175</v>
      </c>
      <c r="K1169" s="28">
        <f t="shared" si="284"/>
        <v>63.366277624507049</v>
      </c>
    </row>
    <row r="1170" spans="1:11">
      <c r="A1170" s="25"/>
      <c r="B1170" s="26" t="s">
        <v>64</v>
      </c>
      <c r="C1170" s="27">
        <v>11225000.029999999</v>
      </c>
      <c r="D1170" s="27">
        <v>0</v>
      </c>
      <c r="E1170" s="27">
        <v>0</v>
      </c>
      <c r="F1170" s="27">
        <v>12063469.1</v>
      </c>
      <c r="G1170" s="27">
        <f t="shared" si="280"/>
        <v>838469.0700000003</v>
      </c>
      <c r="H1170" s="27">
        <f t="shared" si="281"/>
        <v>-12063469.1</v>
      </c>
      <c r="I1170" s="28">
        <f t="shared" si="282"/>
        <v>7.4696576192347663</v>
      </c>
      <c r="J1170" s="28">
        <f t="shared" si="283"/>
        <v>0</v>
      </c>
      <c r="K1170" s="28">
        <f t="shared" si="284"/>
        <v>0</v>
      </c>
    </row>
    <row r="1171" spans="1:11">
      <c r="A1171" s="25" t="s">
        <v>65</v>
      </c>
      <c r="B1171" s="26" t="s">
        <v>66</v>
      </c>
      <c r="C1171" s="27">
        <v>-11225000.029999999</v>
      </c>
      <c r="D1171" s="27">
        <v>0</v>
      </c>
      <c r="E1171" s="27">
        <v>0</v>
      </c>
      <c r="F1171" s="27">
        <v>-12063469.1</v>
      </c>
      <c r="G1171" s="27">
        <f t="shared" si="280"/>
        <v>-838469.0700000003</v>
      </c>
      <c r="H1171" s="27">
        <f t="shared" si="281"/>
        <v>12063469.1</v>
      </c>
      <c r="I1171" s="28">
        <f t="shared" si="282"/>
        <v>7.4696576192347663</v>
      </c>
      <c r="J1171" s="28">
        <f t="shared" si="283"/>
        <v>0</v>
      </c>
      <c r="K1171" s="28">
        <f t="shared" si="284"/>
        <v>0</v>
      </c>
    </row>
    <row r="1172" spans="1:11">
      <c r="A1172" s="31" t="s">
        <v>67</v>
      </c>
      <c r="B1172" s="26" t="s">
        <v>68</v>
      </c>
      <c r="C1172" s="27">
        <v>-11225000.029999999</v>
      </c>
      <c r="D1172" s="27">
        <v>0</v>
      </c>
      <c r="E1172" s="27">
        <v>0</v>
      </c>
      <c r="F1172" s="27">
        <v>-12063469.1</v>
      </c>
      <c r="G1172" s="27">
        <f t="shared" si="280"/>
        <v>-838469.0700000003</v>
      </c>
      <c r="H1172" s="27">
        <f t="shared" si="281"/>
        <v>12063469.1</v>
      </c>
      <c r="I1172" s="28">
        <f t="shared" si="282"/>
        <v>7.4696576192347663</v>
      </c>
      <c r="J1172" s="28">
        <f t="shared" si="283"/>
        <v>0</v>
      </c>
      <c r="K1172" s="28">
        <f t="shared" si="284"/>
        <v>0</v>
      </c>
    </row>
    <row r="1173" spans="1:11" ht="26.4">
      <c r="A1173" s="40" t="s">
        <v>136</v>
      </c>
      <c r="B1173" s="37" t="s">
        <v>662</v>
      </c>
      <c r="C1173" s="38"/>
      <c r="D1173" s="38"/>
      <c r="E1173" s="38"/>
      <c r="F1173" s="38"/>
      <c r="G1173" s="38"/>
      <c r="H1173" s="38"/>
      <c r="I1173" s="39"/>
      <c r="J1173" s="39"/>
      <c r="K1173" s="39"/>
    </row>
    <row r="1174" spans="1:11">
      <c r="A1174" s="25" t="s">
        <v>28</v>
      </c>
      <c r="B1174" s="26" t="s">
        <v>29</v>
      </c>
      <c r="C1174" s="27">
        <v>18983477</v>
      </c>
      <c r="D1174" s="27">
        <v>22143339</v>
      </c>
      <c r="E1174" s="27">
        <v>14403163</v>
      </c>
      <c r="F1174" s="27">
        <v>22143339</v>
      </c>
      <c r="G1174" s="27">
        <f t="shared" ref="G1174:G1194" si="285">F1174-C1174</f>
        <v>3159862</v>
      </c>
      <c r="H1174" s="27">
        <f t="shared" ref="H1174:H1194" si="286">E1174-F1174</f>
        <v>-7740176</v>
      </c>
      <c r="I1174" s="28">
        <f t="shared" ref="I1174:I1194" si="287">IF(ISERROR(F1174/C1174),0,F1174/C1174*100-100)</f>
        <v>16.64532793439264</v>
      </c>
      <c r="J1174" s="28">
        <f t="shared" ref="J1174:J1194" si="288">IF(ISERROR(F1174/E1174),0,F1174/E1174*100)</f>
        <v>153.7394182097363</v>
      </c>
      <c r="K1174" s="28">
        <f t="shared" ref="K1174:K1194" si="289">IF(ISERROR(F1174/D1174),0,F1174/D1174*100)</f>
        <v>100</v>
      </c>
    </row>
    <row r="1175" spans="1:11">
      <c r="A1175" s="31" t="s">
        <v>78</v>
      </c>
      <c r="B1175" s="26" t="s">
        <v>79</v>
      </c>
      <c r="C1175" s="27">
        <v>0</v>
      </c>
      <c r="D1175" s="27">
        <v>204369</v>
      </c>
      <c r="E1175" s="27">
        <v>204369</v>
      </c>
      <c r="F1175" s="27">
        <v>204369</v>
      </c>
      <c r="G1175" s="27">
        <f t="shared" si="285"/>
        <v>204369</v>
      </c>
      <c r="H1175" s="27">
        <f t="shared" si="286"/>
        <v>0</v>
      </c>
      <c r="I1175" s="28">
        <f t="shared" si="287"/>
        <v>0</v>
      </c>
      <c r="J1175" s="28">
        <f t="shared" si="288"/>
        <v>100</v>
      </c>
      <c r="K1175" s="28">
        <f t="shared" si="289"/>
        <v>100</v>
      </c>
    </row>
    <row r="1176" spans="1:11">
      <c r="A1176" s="32" t="s">
        <v>80</v>
      </c>
      <c r="B1176" s="26" t="s">
        <v>81</v>
      </c>
      <c r="C1176" s="27">
        <v>0</v>
      </c>
      <c r="D1176" s="27">
        <v>204369</v>
      </c>
      <c r="E1176" s="27">
        <v>204369</v>
      </c>
      <c r="F1176" s="27">
        <v>204369</v>
      </c>
      <c r="G1176" s="27">
        <f t="shared" si="285"/>
        <v>204369</v>
      </c>
      <c r="H1176" s="27">
        <f t="shared" si="286"/>
        <v>0</v>
      </c>
      <c r="I1176" s="28">
        <f t="shared" si="287"/>
        <v>0</v>
      </c>
      <c r="J1176" s="28">
        <f t="shared" si="288"/>
        <v>100</v>
      </c>
      <c r="K1176" s="28">
        <f t="shared" si="289"/>
        <v>100</v>
      </c>
    </row>
    <row r="1177" spans="1:11">
      <c r="A1177" s="33" t="s">
        <v>82</v>
      </c>
      <c r="B1177" s="26" t="s">
        <v>83</v>
      </c>
      <c r="C1177" s="27">
        <v>0</v>
      </c>
      <c r="D1177" s="27">
        <v>204369</v>
      </c>
      <c r="E1177" s="27">
        <v>204369</v>
      </c>
      <c r="F1177" s="27">
        <v>204369</v>
      </c>
      <c r="G1177" s="27">
        <f t="shared" si="285"/>
        <v>204369</v>
      </c>
      <c r="H1177" s="27">
        <f t="shared" si="286"/>
        <v>0</v>
      </c>
      <c r="I1177" s="28">
        <f t="shared" si="287"/>
        <v>0</v>
      </c>
      <c r="J1177" s="28">
        <f t="shared" si="288"/>
        <v>100</v>
      </c>
      <c r="K1177" s="28">
        <f t="shared" si="289"/>
        <v>100</v>
      </c>
    </row>
    <row r="1178" spans="1:11" ht="26.4">
      <c r="A1178" s="34" t="s">
        <v>84</v>
      </c>
      <c r="B1178" s="26" t="s">
        <v>85</v>
      </c>
      <c r="C1178" s="27">
        <v>0</v>
      </c>
      <c r="D1178" s="27">
        <v>204369</v>
      </c>
      <c r="E1178" s="27">
        <v>204369</v>
      </c>
      <c r="F1178" s="27">
        <v>204369</v>
      </c>
      <c r="G1178" s="27">
        <f t="shared" si="285"/>
        <v>204369</v>
      </c>
      <c r="H1178" s="27">
        <f t="shared" si="286"/>
        <v>0</v>
      </c>
      <c r="I1178" s="28">
        <f t="shared" si="287"/>
        <v>0</v>
      </c>
      <c r="J1178" s="28">
        <f t="shared" si="288"/>
        <v>100</v>
      </c>
      <c r="K1178" s="28">
        <f t="shared" si="289"/>
        <v>100</v>
      </c>
    </row>
    <row r="1179" spans="1:11" ht="26.4">
      <c r="A1179" s="35" t="s">
        <v>86</v>
      </c>
      <c r="B1179" s="26" t="s">
        <v>87</v>
      </c>
      <c r="C1179" s="27">
        <v>0</v>
      </c>
      <c r="D1179" s="27">
        <v>204369</v>
      </c>
      <c r="E1179" s="27">
        <v>204369</v>
      </c>
      <c r="F1179" s="27">
        <v>204369</v>
      </c>
      <c r="G1179" s="27">
        <f t="shared" si="285"/>
        <v>204369</v>
      </c>
      <c r="H1179" s="27">
        <f t="shared" si="286"/>
        <v>0</v>
      </c>
      <c r="I1179" s="28">
        <f t="shared" si="287"/>
        <v>0</v>
      </c>
      <c r="J1179" s="28">
        <f t="shared" si="288"/>
        <v>100</v>
      </c>
      <c r="K1179" s="28">
        <f t="shared" si="289"/>
        <v>100</v>
      </c>
    </row>
    <row r="1180" spans="1:11">
      <c r="A1180" s="31" t="s">
        <v>30</v>
      </c>
      <c r="B1180" s="26" t="s">
        <v>31</v>
      </c>
      <c r="C1180" s="27">
        <v>18983477</v>
      </c>
      <c r="D1180" s="27">
        <v>21938970</v>
      </c>
      <c r="E1180" s="27">
        <v>14198794</v>
      </c>
      <c r="F1180" s="27">
        <v>21938970</v>
      </c>
      <c r="G1180" s="27">
        <f t="shared" si="285"/>
        <v>2955493</v>
      </c>
      <c r="H1180" s="27">
        <f t="shared" si="286"/>
        <v>-7740176</v>
      </c>
      <c r="I1180" s="28">
        <f t="shared" si="287"/>
        <v>15.568765405831613</v>
      </c>
      <c r="J1180" s="28">
        <f t="shared" si="288"/>
        <v>154.51291144867656</v>
      </c>
      <c r="K1180" s="28">
        <f t="shared" si="289"/>
        <v>100</v>
      </c>
    </row>
    <row r="1181" spans="1:11">
      <c r="A1181" s="32" t="s">
        <v>32</v>
      </c>
      <c r="B1181" s="26" t="s">
        <v>33</v>
      </c>
      <c r="C1181" s="27">
        <v>18983477</v>
      </c>
      <c r="D1181" s="27">
        <v>21938970</v>
      </c>
      <c r="E1181" s="27">
        <v>14198794</v>
      </c>
      <c r="F1181" s="27">
        <v>21938970</v>
      </c>
      <c r="G1181" s="27">
        <f t="shared" si="285"/>
        <v>2955493</v>
      </c>
      <c r="H1181" s="27">
        <f t="shared" si="286"/>
        <v>-7740176</v>
      </c>
      <c r="I1181" s="28">
        <f t="shared" si="287"/>
        <v>15.568765405831613</v>
      </c>
      <c r="J1181" s="28">
        <f t="shared" si="288"/>
        <v>154.51291144867656</v>
      </c>
      <c r="K1181" s="28">
        <f t="shared" si="289"/>
        <v>100</v>
      </c>
    </row>
    <row r="1182" spans="1:11">
      <c r="A1182" s="25" t="s">
        <v>34</v>
      </c>
      <c r="B1182" s="26" t="s">
        <v>35</v>
      </c>
      <c r="C1182" s="27">
        <v>7758476.9699999997</v>
      </c>
      <c r="D1182" s="27">
        <v>22143339</v>
      </c>
      <c r="E1182" s="27">
        <v>14403163</v>
      </c>
      <c r="F1182" s="27">
        <v>10079869.9</v>
      </c>
      <c r="G1182" s="27">
        <f t="shared" si="285"/>
        <v>2321392.9300000006</v>
      </c>
      <c r="H1182" s="27">
        <f t="shared" si="286"/>
        <v>4323293.0999999996</v>
      </c>
      <c r="I1182" s="28">
        <f t="shared" si="287"/>
        <v>29.920729789831427</v>
      </c>
      <c r="J1182" s="28">
        <f t="shared" si="288"/>
        <v>69.98372440831227</v>
      </c>
      <c r="K1182" s="28">
        <f t="shared" si="289"/>
        <v>45.521002501022991</v>
      </c>
    </row>
    <row r="1183" spans="1:11">
      <c r="A1183" s="31" t="s">
        <v>36</v>
      </c>
      <c r="B1183" s="26" t="s">
        <v>37</v>
      </c>
      <c r="C1183" s="27">
        <v>7325369.5700000003</v>
      </c>
      <c r="D1183" s="27">
        <v>19033736</v>
      </c>
      <c r="E1183" s="27">
        <v>13718329</v>
      </c>
      <c r="F1183" s="27">
        <v>8109430.2300000004</v>
      </c>
      <c r="G1183" s="27">
        <f t="shared" si="285"/>
        <v>784060.66000000015</v>
      </c>
      <c r="H1183" s="27">
        <f t="shared" si="286"/>
        <v>5608898.7699999996</v>
      </c>
      <c r="I1183" s="28">
        <f t="shared" si="287"/>
        <v>10.703359776017422</v>
      </c>
      <c r="J1183" s="28">
        <f t="shared" si="288"/>
        <v>59.113833980800436</v>
      </c>
      <c r="K1183" s="28">
        <f t="shared" si="289"/>
        <v>42.605562197563316</v>
      </c>
    </row>
    <row r="1184" spans="1:11">
      <c r="A1184" s="32" t="s">
        <v>38</v>
      </c>
      <c r="B1184" s="26" t="s">
        <v>39</v>
      </c>
      <c r="C1184" s="27">
        <v>49243.54</v>
      </c>
      <c r="D1184" s="27">
        <v>883736</v>
      </c>
      <c r="E1184" s="27">
        <v>718329</v>
      </c>
      <c r="F1184" s="27">
        <v>191941.63</v>
      </c>
      <c r="G1184" s="27">
        <f t="shared" si="285"/>
        <v>142698.09</v>
      </c>
      <c r="H1184" s="27">
        <f t="shared" si="286"/>
        <v>526387.37</v>
      </c>
      <c r="I1184" s="28">
        <f t="shared" si="287"/>
        <v>289.7803244852015</v>
      </c>
      <c r="J1184" s="28">
        <f t="shared" si="288"/>
        <v>26.720573720398317</v>
      </c>
      <c r="K1184" s="28">
        <f t="shared" si="289"/>
        <v>21.719340391248064</v>
      </c>
    </row>
    <row r="1185" spans="1:11">
      <c r="A1185" s="33" t="s">
        <v>40</v>
      </c>
      <c r="B1185" s="26" t="s">
        <v>41</v>
      </c>
      <c r="C1185" s="27">
        <v>38026.839999999997</v>
      </c>
      <c r="D1185" s="27">
        <v>285281</v>
      </c>
      <c r="E1185" s="27">
        <v>213960</v>
      </c>
      <c r="F1185" s="27">
        <v>163170.81</v>
      </c>
      <c r="G1185" s="27">
        <f t="shared" si="285"/>
        <v>125143.97</v>
      </c>
      <c r="H1185" s="27">
        <f t="shared" si="286"/>
        <v>50789.19</v>
      </c>
      <c r="I1185" s="28">
        <f t="shared" si="287"/>
        <v>329.09379270010345</v>
      </c>
      <c r="J1185" s="28">
        <f t="shared" si="288"/>
        <v>76.262296690970274</v>
      </c>
      <c r="K1185" s="28">
        <f t="shared" si="289"/>
        <v>57.196522025651895</v>
      </c>
    </row>
    <row r="1186" spans="1:11">
      <c r="A1186" s="33" t="s">
        <v>42</v>
      </c>
      <c r="B1186" s="26" t="s">
        <v>43</v>
      </c>
      <c r="C1186" s="27">
        <v>11216.7</v>
      </c>
      <c r="D1186" s="27">
        <v>598455</v>
      </c>
      <c r="E1186" s="27">
        <v>504369</v>
      </c>
      <c r="F1186" s="27">
        <v>28770.82</v>
      </c>
      <c r="G1186" s="27">
        <f t="shared" si="285"/>
        <v>17554.12</v>
      </c>
      <c r="H1186" s="27">
        <f t="shared" si="286"/>
        <v>475598.18</v>
      </c>
      <c r="I1186" s="28">
        <f t="shared" si="287"/>
        <v>156.49986181318923</v>
      </c>
      <c r="J1186" s="28">
        <f t="shared" si="288"/>
        <v>5.7043196548558699</v>
      </c>
      <c r="K1186" s="28">
        <f t="shared" si="289"/>
        <v>4.8075160204192464</v>
      </c>
    </row>
    <row r="1187" spans="1:11">
      <c r="A1187" s="34" t="s">
        <v>44</v>
      </c>
      <c r="B1187" s="26" t="s">
        <v>45</v>
      </c>
      <c r="C1187" s="27">
        <v>0</v>
      </c>
      <c r="D1187" s="27">
        <v>0</v>
      </c>
      <c r="E1187" s="27">
        <v>0</v>
      </c>
      <c r="F1187" s="27">
        <v>2100</v>
      </c>
      <c r="G1187" s="27">
        <f t="shared" si="285"/>
        <v>2100</v>
      </c>
      <c r="H1187" s="27">
        <f t="shared" si="286"/>
        <v>-2100</v>
      </c>
      <c r="I1187" s="28">
        <f t="shared" si="287"/>
        <v>0</v>
      </c>
      <c r="J1187" s="28">
        <f t="shared" si="288"/>
        <v>0</v>
      </c>
      <c r="K1187" s="28">
        <f t="shared" si="289"/>
        <v>0</v>
      </c>
    </row>
    <row r="1188" spans="1:11">
      <c r="A1188" s="32" t="s">
        <v>46</v>
      </c>
      <c r="B1188" s="26" t="s">
        <v>47</v>
      </c>
      <c r="C1188" s="27">
        <v>7276126.0300000003</v>
      </c>
      <c r="D1188" s="27">
        <v>18150000</v>
      </c>
      <c r="E1188" s="27">
        <v>13000000</v>
      </c>
      <c r="F1188" s="27">
        <v>7917488.5999999996</v>
      </c>
      <c r="G1188" s="27">
        <f t="shared" si="285"/>
        <v>641362.56999999937</v>
      </c>
      <c r="H1188" s="27">
        <f t="shared" si="286"/>
        <v>5082511.4000000004</v>
      </c>
      <c r="I1188" s="28">
        <f t="shared" si="287"/>
        <v>8.8146160107124985</v>
      </c>
      <c r="J1188" s="28">
        <f t="shared" si="288"/>
        <v>60.903758461538459</v>
      </c>
      <c r="K1188" s="28">
        <f t="shared" si="289"/>
        <v>43.62252672176308</v>
      </c>
    </row>
    <row r="1189" spans="1:11">
      <c r="A1189" s="33" t="s">
        <v>48</v>
      </c>
      <c r="B1189" s="26" t="s">
        <v>49</v>
      </c>
      <c r="C1189" s="27">
        <v>7276126.0300000003</v>
      </c>
      <c r="D1189" s="27">
        <v>18150000</v>
      </c>
      <c r="E1189" s="27">
        <v>13000000</v>
      </c>
      <c r="F1189" s="27">
        <v>7917488.5999999996</v>
      </c>
      <c r="G1189" s="27">
        <f t="shared" si="285"/>
        <v>641362.56999999937</v>
      </c>
      <c r="H1189" s="27">
        <f t="shared" si="286"/>
        <v>5082511.4000000004</v>
      </c>
      <c r="I1189" s="28">
        <f t="shared" si="287"/>
        <v>8.8146160107124985</v>
      </c>
      <c r="J1189" s="28">
        <f t="shared" si="288"/>
        <v>60.903758461538459</v>
      </c>
      <c r="K1189" s="28">
        <f t="shared" si="289"/>
        <v>43.62252672176308</v>
      </c>
    </row>
    <row r="1190" spans="1:11">
      <c r="A1190" s="31" t="s">
        <v>60</v>
      </c>
      <c r="B1190" s="26" t="s">
        <v>61</v>
      </c>
      <c r="C1190" s="27">
        <v>433107.4</v>
      </c>
      <c r="D1190" s="27">
        <v>3109603</v>
      </c>
      <c r="E1190" s="27">
        <v>684834</v>
      </c>
      <c r="F1190" s="27">
        <v>1970439.67</v>
      </c>
      <c r="G1190" s="27">
        <f t="shared" si="285"/>
        <v>1537332.27</v>
      </c>
      <c r="H1190" s="27">
        <f t="shared" si="286"/>
        <v>-1285605.67</v>
      </c>
      <c r="I1190" s="28">
        <f t="shared" si="287"/>
        <v>354.95405296700079</v>
      </c>
      <c r="J1190" s="28">
        <f t="shared" si="288"/>
        <v>287.72515237269175</v>
      </c>
      <c r="K1190" s="28">
        <f t="shared" si="289"/>
        <v>63.366277624507049</v>
      </c>
    </row>
    <row r="1191" spans="1:11">
      <c r="A1191" s="32" t="s">
        <v>62</v>
      </c>
      <c r="B1191" s="26" t="s">
        <v>63</v>
      </c>
      <c r="C1191" s="27">
        <v>433107.4</v>
      </c>
      <c r="D1191" s="27">
        <v>3109603</v>
      </c>
      <c r="E1191" s="27">
        <v>684834</v>
      </c>
      <c r="F1191" s="27">
        <v>1970439.67</v>
      </c>
      <c r="G1191" s="27">
        <f t="shared" si="285"/>
        <v>1537332.27</v>
      </c>
      <c r="H1191" s="27">
        <f t="shared" si="286"/>
        <v>-1285605.67</v>
      </c>
      <c r="I1191" s="28">
        <f t="shared" si="287"/>
        <v>354.95405296700079</v>
      </c>
      <c r="J1191" s="28">
        <f t="shared" si="288"/>
        <v>287.72515237269175</v>
      </c>
      <c r="K1191" s="28">
        <f t="shared" si="289"/>
        <v>63.366277624507049</v>
      </c>
    </row>
    <row r="1192" spans="1:11">
      <c r="A1192" s="25"/>
      <c r="B1192" s="26" t="s">
        <v>64</v>
      </c>
      <c r="C1192" s="27">
        <v>11225000.029999999</v>
      </c>
      <c r="D1192" s="27">
        <v>0</v>
      </c>
      <c r="E1192" s="27">
        <v>0</v>
      </c>
      <c r="F1192" s="27">
        <v>12063469.1</v>
      </c>
      <c r="G1192" s="27">
        <f t="shared" si="285"/>
        <v>838469.0700000003</v>
      </c>
      <c r="H1192" s="27">
        <f t="shared" si="286"/>
        <v>-12063469.1</v>
      </c>
      <c r="I1192" s="28">
        <f t="shared" si="287"/>
        <v>7.4696576192347663</v>
      </c>
      <c r="J1192" s="28">
        <f t="shared" si="288"/>
        <v>0</v>
      </c>
      <c r="K1192" s="28">
        <f t="shared" si="289"/>
        <v>0</v>
      </c>
    </row>
    <row r="1193" spans="1:11">
      <c r="A1193" s="25" t="s">
        <v>65</v>
      </c>
      <c r="B1193" s="26" t="s">
        <v>66</v>
      </c>
      <c r="C1193" s="27">
        <v>-11225000.029999999</v>
      </c>
      <c r="D1193" s="27">
        <v>0</v>
      </c>
      <c r="E1193" s="27">
        <v>0</v>
      </c>
      <c r="F1193" s="27">
        <v>-12063469.1</v>
      </c>
      <c r="G1193" s="27">
        <f t="shared" si="285"/>
        <v>-838469.0700000003</v>
      </c>
      <c r="H1193" s="27">
        <f t="shared" si="286"/>
        <v>12063469.1</v>
      </c>
      <c r="I1193" s="28">
        <f t="shared" si="287"/>
        <v>7.4696576192347663</v>
      </c>
      <c r="J1193" s="28">
        <f t="shared" si="288"/>
        <v>0</v>
      </c>
      <c r="K1193" s="28">
        <f t="shared" si="289"/>
        <v>0</v>
      </c>
    </row>
    <row r="1194" spans="1:11">
      <c r="A1194" s="31" t="s">
        <v>67</v>
      </c>
      <c r="B1194" s="26" t="s">
        <v>68</v>
      </c>
      <c r="C1194" s="27">
        <v>-11225000.029999999</v>
      </c>
      <c r="D1194" s="27">
        <v>0</v>
      </c>
      <c r="E1194" s="27">
        <v>0</v>
      </c>
      <c r="F1194" s="27">
        <v>-12063469.1</v>
      </c>
      <c r="G1194" s="27">
        <f t="shared" si="285"/>
        <v>-838469.0700000003</v>
      </c>
      <c r="H1194" s="27">
        <f t="shared" si="286"/>
        <v>12063469.1</v>
      </c>
      <c r="I1194" s="28">
        <f t="shared" si="287"/>
        <v>7.4696576192347663</v>
      </c>
      <c r="J1194" s="28">
        <f t="shared" si="288"/>
        <v>0</v>
      </c>
      <c r="K1194" s="28">
        <f t="shared" si="289"/>
        <v>0</v>
      </c>
    </row>
  </sheetData>
  <mergeCells count="7">
    <mergeCell ref="A6:K6"/>
    <mergeCell ref="A7:K7"/>
    <mergeCell ref="A1:K1"/>
    <mergeCell ref="A2:K2"/>
    <mergeCell ref="A3:K3"/>
    <mergeCell ref="A4:K4"/>
    <mergeCell ref="A5:K5"/>
  </mergeCells>
  <pageMargins left="0.78740157480314965" right="0.78740157480314965" top="1.1811023622047245" bottom="0.59055118110236227" header="0.39370078740157483" footer="0.39370078740157483"/>
  <pageSetup paperSize="9" scale="66" fitToHeight="0" orientation="landscape" r:id="rId1"/>
  <headerFooter>
    <oddFooter>&amp;CLapa &amp;P no &amp;N</oddFooter>
  </headerFooter>
  <customProperties>
    <customPr name="_pios_id" r:id="rId2"/>
  </customProperties>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K750"/>
  <sheetViews>
    <sheetView zoomScaleNormal="100" workbookViewId="0">
      <pane ySplit="10" topLeftCell="A11" activePane="bottomLeft" state="frozen"/>
      <selection pane="bottomLeft" activeCell="A11" sqref="A11:XFD11"/>
    </sheetView>
  </sheetViews>
  <sheetFormatPr defaultColWidth="9.109375" defaultRowHeight="13.2"/>
  <cols>
    <col min="1" max="1" width="16.33203125" style="7" customWidth="1"/>
    <col min="2" max="2" width="50" style="4" customWidth="1"/>
    <col min="3" max="5" width="15.33203125" style="5" customWidth="1"/>
    <col min="6" max="6" width="11.44140625" style="5" customWidth="1"/>
    <col min="7" max="8" width="15.33203125" style="5" customWidth="1"/>
    <col min="9" max="9" width="15.33203125" style="6" customWidth="1"/>
    <col min="10" max="10" width="11.44140625" style="6" customWidth="1"/>
    <col min="11" max="11" width="15.33203125" style="6" customWidth="1"/>
    <col min="12" max="16384" width="9.109375" style="1"/>
  </cols>
  <sheetData>
    <row r="1" spans="1:11" ht="37.5" customHeight="1">
      <c r="A1" s="47"/>
      <c r="B1" s="47"/>
      <c r="C1" s="47"/>
      <c r="D1" s="47"/>
      <c r="E1" s="47"/>
      <c r="F1" s="47"/>
      <c r="G1" s="47"/>
      <c r="H1" s="47"/>
      <c r="I1" s="47"/>
      <c r="J1" s="47"/>
      <c r="K1" s="47"/>
    </row>
    <row r="2" spans="1:11">
      <c r="A2" s="48" t="s">
        <v>17</v>
      </c>
      <c r="B2" s="48"/>
      <c r="C2" s="48"/>
      <c r="D2" s="48"/>
      <c r="E2" s="48"/>
      <c r="F2" s="48"/>
      <c r="G2" s="48"/>
      <c r="H2" s="48"/>
      <c r="I2" s="48"/>
      <c r="J2" s="48"/>
      <c r="K2" s="48"/>
    </row>
    <row r="3" spans="1:11" ht="15.6">
      <c r="A3" s="49" t="s">
        <v>0</v>
      </c>
      <c r="B3" s="49"/>
      <c r="C3" s="49"/>
      <c r="D3" s="49"/>
      <c r="E3" s="49"/>
      <c r="F3" s="49"/>
      <c r="G3" s="49"/>
      <c r="H3" s="49"/>
      <c r="I3" s="49"/>
      <c r="J3" s="49"/>
      <c r="K3" s="49"/>
    </row>
    <row r="4" spans="1:11">
      <c r="A4" s="50" t="s">
        <v>1</v>
      </c>
      <c r="B4" s="50"/>
      <c r="C4" s="50"/>
      <c r="D4" s="50"/>
      <c r="E4" s="50"/>
      <c r="F4" s="50"/>
      <c r="G4" s="50"/>
      <c r="H4" s="50"/>
      <c r="I4" s="50"/>
      <c r="J4" s="50"/>
      <c r="K4" s="50"/>
    </row>
    <row r="5" spans="1:11" ht="15.6">
      <c r="A5" s="46" t="s">
        <v>2</v>
      </c>
      <c r="B5" s="46"/>
      <c r="C5" s="46"/>
      <c r="D5" s="46"/>
      <c r="E5" s="46"/>
      <c r="F5" s="46"/>
      <c r="G5" s="46"/>
      <c r="H5" s="46"/>
      <c r="I5" s="46"/>
      <c r="J5" s="46"/>
      <c r="K5" s="46"/>
    </row>
    <row r="6" spans="1:11" ht="15.75" customHeight="1">
      <c r="A6" s="44" t="s">
        <v>20</v>
      </c>
      <c r="B6" s="44"/>
      <c r="C6" s="44"/>
      <c r="D6" s="44"/>
      <c r="E6" s="44"/>
      <c r="F6" s="44"/>
      <c r="G6" s="44"/>
      <c r="H6" s="44"/>
      <c r="I6" s="44"/>
      <c r="J6" s="44"/>
      <c r="K6" s="44"/>
    </row>
    <row r="7" spans="1:11" ht="15.6">
      <c r="A7" s="45" t="s">
        <v>21</v>
      </c>
      <c r="B7" s="45"/>
      <c r="C7" s="45"/>
      <c r="D7" s="45"/>
      <c r="E7" s="45"/>
      <c r="F7" s="45"/>
      <c r="G7" s="45"/>
      <c r="H7" s="45"/>
      <c r="I7" s="45"/>
      <c r="J7" s="45"/>
      <c r="K7" s="45"/>
    </row>
    <row r="8" spans="1:11" ht="15.6">
      <c r="A8" s="9"/>
      <c r="B8" s="9"/>
      <c r="C8" s="10"/>
      <c r="D8" s="10"/>
      <c r="E8" s="10"/>
      <c r="F8" s="11"/>
      <c r="G8" s="8"/>
      <c r="H8" s="10"/>
      <c r="I8" s="10"/>
      <c r="J8" s="11"/>
      <c r="K8" s="13" t="s">
        <v>3</v>
      </c>
    </row>
    <row r="9" spans="1:11" s="2" customFormat="1" ht="92.4">
      <c r="A9" s="12" t="s">
        <v>4</v>
      </c>
      <c r="B9" s="12" t="s">
        <v>5</v>
      </c>
      <c r="C9" s="16" t="s">
        <v>22</v>
      </c>
      <c r="D9" s="16" t="s">
        <v>19</v>
      </c>
      <c r="E9" s="16" t="s">
        <v>6</v>
      </c>
      <c r="F9" s="17" t="s">
        <v>7</v>
      </c>
      <c r="G9" s="16" t="s">
        <v>23</v>
      </c>
      <c r="H9" s="16" t="s">
        <v>8</v>
      </c>
      <c r="I9" s="16" t="s">
        <v>24</v>
      </c>
      <c r="J9" s="17" t="s">
        <v>9</v>
      </c>
      <c r="K9" s="16" t="s">
        <v>10</v>
      </c>
    </row>
    <row r="10" spans="1:11" s="2" customFormat="1" ht="13.8">
      <c r="A10" s="14">
        <v>1</v>
      </c>
      <c r="B10" s="14">
        <v>2</v>
      </c>
      <c r="C10" s="14">
        <v>3</v>
      </c>
      <c r="D10" s="14">
        <v>4</v>
      </c>
      <c r="E10" s="14">
        <v>5</v>
      </c>
      <c r="F10" s="14">
        <v>6</v>
      </c>
      <c r="G10" s="14" t="s">
        <v>11</v>
      </c>
      <c r="H10" s="14" t="s">
        <v>12</v>
      </c>
      <c r="I10" s="14" t="s">
        <v>13</v>
      </c>
      <c r="J10" s="14" t="s">
        <v>14</v>
      </c>
      <c r="K10" s="14" t="s">
        <v>15</v>
      </c>
    </row>
    <row r="11" spans="1:11" ht="13.8">
      <c r="A11" s="24"/>
      <c r="B11" s="18" t="s">
        <v>16</v>
      </c>
      <c r="C11" s="19"/>
      <c r="D11" s="19"/>
      <c r="E11" s="19"/>
      <c r="F11" s="19"/>
      <c r="G11" s="19"/>
      <c r="H11" s="19"/>
      <c r="I11" s="20"/>
      <c r="J11" s="20"/>
      <c r="K11" s="20"/>
    </row>
    <row r="12" spans="1:11">
      <c r="A12" s="29" t="s">
        <v>663</v>
      </c>
      <c r="B12" s="30" t="s">
        <v>664</v>
      </c>
      <c r="C12" s="27"/>
      <c r="D12" s="27"/>
      <c r="E12" s="27"/>
      <c r="F12" s="27"/>
      <c r="G12" s="27"/>
      <c r="H12" s="27"/>
      <c r="I12" s="28"/>
      <c r="J12" s="28"/>
      <c r="K12" s="28"/>
    </row>
    <row r="13" spans="1:11">
      <c r="A13" s="25" t="s">
        <v>28</v>
      </c>
      <c r="B13" s="26" t="s">
        <v>29</v>
      </c>
      <c r="C13" s="27">
        <v>964396423.57000005</v>
      </c>
      <c r="D13" s="27">
        <v>1054436452</v>
      </c>
      <c r="E13" s="27">
        <v>588579190</v>
      </c>
      <c r="F13" s="27">
        <v>888330573.48000002</v>
      </c>
      <c r="G13" s="27">
        <f t="shared" ref="G13:G54" si="0">F13-C13</f>
        <v>-76065850.090000033</v>
      </c>
      <c r="H13" s="27">
        <f t="shared" ref="H13:H54" si="1">E13-F13</f>
        <v>-299751383.48000002</v>
      </c>
      <c r="I13" s="28">
        <f t="shared" ref="I13:I54" si="2">IF(ISERROR(F13/C13),0,F13/C13*100-100)</f>
        <v>-7.8874048296881654</v>
      </c>
      <c r="J13" s="28">
        <f t="shared" ref="J13:J54" si="3">IF(ISERROR(F13/E13),0,F13/E13*100)</f>
        <v>150.92796153394414</v>
      </c>
      <c r="K13" s="28">
        <f t="shared" ref="K13:K54" si="4">IF(ISERROR(F13/D13),0,F13/D13*100)</f>
        <v>84.246952179532585</v>
      </c>
    </row>
    <row r="14" spans="1:11" ht="26.4">
      <c r="A14" s="31" t="s">
        <v>76</v>
      </c>
      <c r="B14" s="26" t="s">
        <v>77</v>
      </c>
      <c r="C14" s="27">
        <v>1237118.25</v>
      </c>
      <c r="D14" s="27">
        <v>3138493</v>
      </c>
      <c r="E14" s="27">
        <v>789216</v>
      </c>
      <c r="F14" s="27">
        <v>3070061.61</v>
      </c>
      <c r="G14" s="27">
        <f t="shared" si="0"/>
        <v>1832943.3599999999</v>
      </c>
      <c r="H14" s="27">
        <f t="shared" si="1"/>
        <v>-2280845.61</v>
      </c>
      <c r="I14" s="28">
        <f t="shared" si="2"/>
        <v>148.16234098882623</v>
      </c>
      <c r="J14" s="28">
        <f t="shared" si="3"/>
        <v>389.00144067023479</v>
      </c>
      <c r="K14" s="28">
        <f t="shared" si="4"/>
        <v>97.819609921067212</v>
      </c>
    </row>
    <row r="15" spans="1:11">
      <c r="A15" s="31" t="s">
        <v>102</v>
      </c>
      <c r="B15" s="26" t="s">
        <v>103</v>
      </c>
      <c r="C15" s="27">
        <v>147728584.31999999</v>
      </c>
      <c r="D15" s="27">
        <v>320189485</v>
      </c>
      <c r="E15" s="27">
        <v>176263004</v>
      </c>
      <c r="F15" s="27">
        <v>154192622.87</v>
      </c>
      <c r="G15" s="27">
        <f t="shared" si="0"/>
        <v>6464038.5500000119</v>
      </c>
      <c r="H15" s="27">
        <f t="shared" si="1"/>
        <v>22070381.129999995</v>
      </c>
      <c r="I15" s="28">
        <f t="shared" si="2"/>
        <v>4.3756180158052871</v>
      </c>
      <c r="J15" s="28">
        <f t="shared" si="3"/>
        <v>87.47872177986936</v>
      </c>
      <c r="K15" s="28">
        <f t="shared" si="4"/>
        <v>48.156679120802487</v>
      </c>
    </row>
    <row r="16" spans="1:11">
      <c r="A16" s="31" t="s">
        <v>78</v>
      </c>
      <c r="B16" s="26" t="s">
        <v>79</v>
      </c>
      <c r="C16" s="27">
        <v>1978437</v>
      </c>
      <c r="D16" s="27">
        <v>4036507</v>
      </c>
      <c r="E16" s="27">
        <v>3664222</v>
      </c>
      <c r="F16" s="27">
        <v>3995922</v>
      </c>
      <c r="G16" s="27">
        <f t="shared" si="0"/>
        <v>2017485</v>
      </c>
      <c r="H16" s="27">
        <f t="shared" si="1"/>
        <v>-331700</v>
      </c>
      <c r="I16" s="28">
        <f t="shared" si="2"/>
        <v>101.97367922253778</v>
      </c>
      <c r="J16" s="28">
        <f t="shared" si="3"/>
        <v>109.05239911773906</v>
      </c>
      <c r="K16" s="28">
        <f t="shared" si="4"/>
        <v>98.994551477304512</v>
      </c>
    </row>
    <row r="17" spans="1:11">
      <c r="A17" s="32" t="s">
        <v>80</v>
      </c>
      <c r="B17" s="26" t="s">
        <v>81</v>
      </c>
      <c r="C17" s="27">
        <v>1978437</v>
      </c>
      <c r="D17" s="27">
        <v>4036507</v>
      </c>
      <c r="E17" s="27">
        <v>3664222</v>
      </c>
      <c r="F17" s="27">
        <v>3995922</v>
      </c>
      <c r="G17" s="27">
        <f t="shared" si="0"/>
        <v>2017485</v>
      </c>
      <c r="H17" s="27">
        <f t="shared" si="1"/>
        <v>-331700</v>
      </c>
      <c r="I17" s="28">
        <f t="shared" si="2"/>
        <v>101.97367922253778</v>
      </c>
      <c r="J17" s="28">
        <f t="shared" si="3"/>
        <v>109.05239911773906</v>
      </c>
      <c r="K17" s="28">
        <f t="shared" si="4"/>
        <v>98.994551477304512</v>
      </c>
    </row>
    <row r="18" spans="1:11">
      <c r="A18" s="33" t="s">
        <v>82</v>
      </c>
      <c r="B18" s="26" t="s">
        <v>83</v>
      </c>
      <c r="C18" s="27">
        <v>1978437</v>
      </c>
      <c r="D18" s="27">
        <v>4036507</v>
      </c>
      <c r="E18" s="27">
        <v>3664222</v>
      </c>
      <c r="F18" s="27">
        <v>3995922</v>
      </c>
      <c r="G18" s="27">
        <f t="shared" si="0"/>
        <v>2017485</v>
      </c>
      <c r="H18" s="27">
        <f t="shared" si="1"/>
        <v>-331700</v>
      </c>
      <c r="I18" s="28">
        <f t="shared" si="2"/>
        <v>101.97367922253778</v>
      </c>
      <c r="J18" s="28">
        <f t="shared" si="3"/>
        <v>109.05239911773906</v>
      </c>
      <c r="K18" s="28">
        <f t="shared" si="4"/>
        <v>98.994551477304512</v>
      </c>
    </row>
    <row r="19" spans="1:11" ht="26.4">
      <c r="A19" s="34" t="s">
        <v>84</v>
      </c>
      <c r="B19" s="26" t="s">
        <v>85</v>
      </c>
      <c r="C19" s="27">
        <v>1978437</v>
      </c>
      <c r="D19" s="27">
        <v>4036507</v>
      </c>
      <c r="E19" s="27">
        <v>3664222</v>
      </c>
      <c r="F19" s="27">
        <v>3995922</v>
      </c>
      <c r="G19" s="27">
        <f t="shared" si="0"/>
        <v>2017485</v>
      </c>
      <c r="H19" s="27">
        <f t="shared" si="1"/>
        <v>-331700</v>
      </c>
      <c r="I19" s="28">
        <f t="shared" si="2"/>
        <v>101.97367922253778</v>
      </c>
      <c r="J19" s="28">
        <f t="shared" si="3"/>
        <v>109.05239911773906</v>
      </c>
      <c r="K19" s="28">
        <f t="shared" si="4"/>
        <v>98.994551477304512</v>
      </c>
    </row>
    <row r="20" spans="1:11" ht="26.4">
      <c r="A20" s="35" t="s">
        <v>86</v>
      </c>
      <c r="B20" s="26" t="s">
        <v>87</v>
      </c>
      <c r="C20" s="27">
        <v>1968722</v>
      </c>
      <c r="D20" s="27">
        <v>3995922</v>
      </c>
      <c r="E20" s="27">
        <v>3664222</v>
      </c>
      <c r="F20" s="27">
        <v>3995922</v>
      </c>
      <c r="G20" s="27">
        <f t="shared" si="0"/>
        <v>2027200</v>
      </c>
      <c r="H20" s="27">
        <f t="shared" si="1"/>
        <v>-331700</v>
      </c>
      <c r="I20" s="28">
        <f t="shared" si="2"/>
        <v>102.97035335613663</v>
      </c>
      <c r="J20" s="28">
        <f t="shared" si="3"/>
        <v>109.05239911773906</v>
      </c>
      <c r="K20" s="28">
        <f t="shared" si="4"/>
        <v>100</v>
      </c>
    </row>
    <row r="21" spans="1:11" ht="26.4">
      <c r="A21" s="35" t="s">
        <v>104</v>
      </c>
      <c r="B21" s="26" t="s">
        <v>105</v>
      </c>
      <c r="C21" s="27">
        <v>9715</v>
      </c>
      <c r="D21" s="27">
        <v>40585</v>
      </c>
      <c r="E21" s="27">
        <v>0</v>
      </c>
      <c r="F21" s="27">
        <v>0</v>
      </c>
      <c r="G21" s="27">
        <f t="shared" si="0"/>
        <v>-9715</v>
      </c>
      <c r="H21" s="27">
        <f t="shared" si="1"/>
        <v>0</v>
      </c>
      <c r="I21" s="28">
        <f t="shared" si="2"/>
        <v>-100</v>
      </c>
      <c r="J21" s="28">
        <f t="shared" si="3"/>
        <v>0</v>
      </c>
      <c r="K21" s="28">
        <f t="shared" si="4"/>
        <v>0</v>
      </c>
    </row>
    <row r="22" spans="1:11">
      <c r="A22" s="31" t="s">
        <v>30</v>
      </c>
      <c r="B22" s="26" t="s">
        <v>31</v>
      </c>
      <c r="C22" s="27">
        <v>813452284</v>
      </c>
      <c r="D22" s="27">
        <v>727071967</v>
      </c>
      <c r="E22" s="27">
        <v>407862748</v>
      </c>
      <c r="F22" s="27">
        <v>727071967</v>
      </c>
      <c r="G22" s="27">
        <f t="shared" si="0"/>
        <v>-86380317</v>
      </c>
      <c r="H22" s="27">
        <f t="shared" si="1"/>
        <v>-319209219</v>
      </c>
      <c r="I22" s="28">
        <f t="shared" si="2"/>
        <v>-10.618977744489314</v>
      </c>
      <c r="J22" s="28">
        <f t="shared" si="3"/>
        <v>178.26388179976661</v>
      </c>
      <c r="K22" s="28">
        <f t="shared" si="4"/>
        <v>100</v>
      </c>
    </row>
    <row r="23" spans="1:11">
      <c r="A23" s="32" t="s">
        <v>32</v>
      </c>
      <c r="B23" s="26" t="s">
        <v>33</v>
      </c>
      <c r="C23" s="27">
        <v>813452284</v>
      </c>
      <c r="D23" s="27">
        <v>727071967</v>
      </c>
      <c r="E23" s="27">
        <v>407862748</v>
      </c>
      <c r="F23" s="27">
        <v>727071967</v>
      </c>
      <c r="G23" s="27">
        <f t="shared" si="0"/>
        <v>-86380317</v>
      </c>
      <c r="H23" s="27">
        <f t="shared" si="1"/>
        <v>-319209219</v>
      </c>
      <c r="I23" s="28">
        <f t="shared" si="2"/>
        <v>-10.618977744489314</v>
      </c>
      <c r="J23" s="28">
        <f t="shared" si="3"/>
        <v>178.26388179976661</v>
      </c>
      <c r="K23" s="28">
        <f t="shared" si="4"/>
        <v>100</v>
      </c>
    </row>
    <row r="24" spans="1:11">
      <c r="A24" s="25" t="s">
        <v>34</v>
      </c>
      <c r="B24" s="26" t="s">
        <v>35</v>
      </c>
      <c r="C24" s="27">
        <v>570615938.74000001</v>
      </c>
      <c r="D24" s="27">
        <v>1110612909</v>
      </c>
      <c r="E24" s="27">
        <v>588921650</v>
      </c>
      <c r="F24" s="27">
        <v>564028796.07000005</v>
      </c>
      <c r="G24" s="27">
        <f t="shared" si="0"/>
        <v>-6587142.6699999571</v>
      </c>
      <c r="H24" s="27">
        <f t="shared" si="1"/>
        <v>24892853.929999948</v>
      </c>
      <c r="I24" s="28">
        <f t="shared" si="2"/>
        <v>-1.1543916359128161</v>
      </c>
      <c r="J24" s="28">
        <f t="shared" si="3"/>
        <v>95.773146745411736</v>
      </c>
      <c r="K24" s="28">
        <f t="shared" si="4"/>
        <v>50.78536288380203</v>
      </c>
    </row>
    <row r="25" spans="1:11">
      <c r="A25" s="31" t="s">
        <v>36</v>
      </c>
      <c r="B25" s="26" t="s">
        <v>37</v>
      </c>
      <c r="C25" s="27">
        <v>316594367.74000001</v>
      </c>
      <c r="D25" s="27">
        <v>472455729</v>
      </c>
      <c r="E25" s="27">
        <v>336561047</v>
      </c>
      <c r="F25" s="27">
        <v>306216965.06</v>
      </c>
      <c r="G25" s="27">
        <f t="shared" si="0"/>
        <v>-10377402.680000007</v>
      </c>
      <c r="H25" s="27">
        <f t="shared" si="1"/>
        <v>30344081.939999998</v>
      </c>
      <c r="I25" s="28">
        <f t="shared" si="2"/>
        <v>-3.2778228981389645</v>
      </c>
      <c r="J25" s="28">
        <f t="shared" si="3"/>
        <v>90.984077863294743</v>
      </c>
      <c r="K25" s="28">
        <f t="shared" si="4"/>
        <v>64.813896046543647</v>
      </c>
    </row>
    <row r="26" spans="1:11">
      <c r="A26" s="32" t="s">
        <v>38</v>
      </c>
      <c r="B26" s="26" t="s">
        <v>39</v>
      </c>
      <c r="C26" s="27">
        <v>69957047.890000001</v>
      </c>
      <c r="D26" s="27">
        <v>119403913</v>
      </c>
      <c r="E26" s="27">
        <v>86200118</v>
      </c>
      <c r="F26" s="27">
        <v>69392205.069999993</v>
      </c>
      <c r="G26" s="27">
        <f t="shared" si="0"/>
        <v>-564842.82000000775</v>
      </c>
      <c r="H26" s="27">
        <f t="shared" si="1"/>
        <v>16807912.930000007</v>
      </c>
      <c r="I26" s="28">
        <f t="shared" si="2"/>
        <v>-0.8074137446282208</v>
      </c>
      <c r="J26" s="28">
        <f t="shared" si="3"/>
        <v>80.501287794060786</v>
      </c>
      <c r="K26" s="28">
        <f t="shared" si="4"/>
        <v>58.115520108624906</v>
      </c>
    </row>
    <row r="27" spans="1:11">
      <c r="A27" s="33" t="s">
        <v>40</v>
      </c>
      <c r="B27" s="26" t="s">
        <v>41</v>
      </c>
      <c r="C27" s="27">
        <v>5332776.3600000003</v>
      </c>
      <c r="D27" s="27">
        <v>9068456</v>
      </c>
      <c r="E27" s="27">
        <v>6532914</v>
      </c>
      <c r="F27" s="27">
        <v>5465736.1399999997</v>
      </c>
      <c r="G27" s="27">
        <f t="shared" si="0"/>
        <v>132959.77999999933</v>
      </c>
      <c r="H27" s="27">
        <f t="shared" si="1"/>
        <v>1067177.8600000003</v>
      </c>
      <c r="I27" s="28">
        <f t="shared" si="2"/>
        <v>2.4932562519835386</v>
      </c>
      <c r="J27" s="28">
        <f t="shared" si="3"/>
        <v>83.664596533797933</v>
      </c>
      <c r="K27" s="28">
        <f t="shared" si="4"/>
        <v>60.271959636789333</v>
      </c>
    </row>
    <row r="28" spans="1:11">
      <c r="A28" s="33" t="s">
        <v>42</v>
      </c>
      <c r="B28" s="26" t="s">
        <v>43</v>
      </c>
      <c r="C28" s="27">
        <v>64624271.530000001</v>
      </c>
      <c r="D28" s="27">
        <v>110335457</v>
      </c>
      <c r="E28" s="27">
        <v>79667204</v>
      </c>
      <c r="F28" s="27">
        <v>63926468.93</v>
      </c>
      <c r="G28" s="27">
        <f t="shared" si="0"/>
        <v>-697802.60000000149</v>
      </c>
      <c r="H28" s="27">
        <f t="shared" si="1"/>
        <v>15740735.07</v>
      </c>
      <c r="I28" s="28">
        <f t="shared" si="2"/>
        <v>-1.0797840865038921</v>
      </c>
      <c r="J28" s="28">
        <f t="shared" si="3"/>
        <v>80.241888406175264</v>
      </c>
      <c r="K28" s="28">
        <f t="shared" si="4"/>
        <v>57.938282641091519</v>
      </c>
    </row>
    <row r="29" spans="1:11">
      <c r="A29" s="34" t="s">
        <v>44</v>
      </c>
      <c r="B29" s="26" t="s">
        <v>45</v>
      </c>
      <c r="C29" s="27">
        <v>3660.42</v>
      </c>
      <c r="D29" s="27">
        <v>0</v>
      </c>
      <c r="E29" s="27">
        <v>0</v>
      </c>
      <c r="F29" s="27">
        <v>1348.9</v>
      </c>
      <c r="G29" s="27">
        <f t="shared" si="0"/>
        <v>-2311.52</v>
      </c>
      <c r="H29" s="27">
        <f t="shared" si="1"/>
        <v>-1348.9</v>
      </c>
      <c r="I29" s="28">
        <f t="shared" si="2"/>
        <v>-63.149037542139972</v>
      </c>
      <c r="J29" s="28">
        <f t="shared" si="3"/>
        <v>0</v>
      </c>
      <c r="K29" s="28">
        <f t="shared" si="4"/>
        <v>0</v>
      </c>
    </row>
    <row r="30" spans="1:11">
      <c r="A30" s="32" t="s">
        <v>46</v>
      </c>
      <c r="B30" s="26" t="s">
        <v>47</v>
      </c>
      <c r="C30" s="27">
        <v>202810943.58000001</v>
      </c>
      <c r="D30" s="27">
        <v>255378751</v>
      </c>
      <c r="E30" s="27">
        <v>167596224</v>
      </c>
      <c r="F30" s="27">
        <v>192810529.13</v>
      </c>
      <c r="G30" s="27">
        <f t="shared" si="0"/>
        <v>-10000414.450000018</v>
      </c>
      <c r="H30" s="27">
        <f t="shared" si="1"/>
        <v>-25214305.129999995</v>
      </c>
      <c r="I30" s="28">
        <f t="shared" si="2"/>
        <v>-4.9309047497504963</v>
      </c>
      <c r="J30" s="28">
        <f t="shared" si="3"/>
        <v>115.04467375708893</v>
      </c>
      <c r="K30" s="28">
        <f t="shared" si="4"/>
        <v>75.499832454737003</v>
      </c>
    </row>
    <row r="31" spans="1:11">
      <c r="A31" s="33" t="s">
        <v>48</v>
      </c>
      <c r="B31" s="26" t="s">
        <v>49</v>
      </c>
      <c r="C31" s="27">
        <v>202810788.58000001</v>
      </c>
      <c r="D31" s="27">
        <v>255378601</v>
      </c>
      <c r="E31" s="27">
        <v>167596224</v>
      </c>
      <c r="F31" s="27">
        <v>192810409.13</v>
      </c>
      <c r="G31" s="27">
        <f t="shared" si="0"/>
        <v>-10000379.450000018</v>
      </c>
      <c r="H31" s="27">
        <f t="shared" si="1"/>
        <v>-25214185.129999995</v>
      </c>
      <c r="I31" s="28">
        <f t="shared" si="2"/>
        <v>-4.9308912607749704</v>
      </c>
      <c r="J31" s="28">
        <f t="shared" si="3"/>
        <v>115.04460215643044</v>
      </c>
      <c r="K31" s="28">
        <f t="shared" si="4"/>
        <v>75.499829811504057</v>
      </c>
    </row>
    <row r="32" spans="1:11">
      <c r="A32" s="33" t="s">
        <v>50</v>
      </c>
      <c r="B32" s="26" t="s">
        <v>51</v>
      </c>
      <c r="C32" s="27">
        <v>155</v>
      </c>
      <c r="D32" s="27">
        <v>150</v>
      </c>
      <c r="E32" s="27">
        <v>0</v>
      </c>
      <c r="F32" s="27">
        <v>120</v>
      </c>
      <c r="G32" s="27">
        <f t="shared" si="0"/>
        <v>-35</v>
      </c>
      <c r="H32" s="27">
        <f t="shared" si="1"/>
        <v>-120</v>
      </c>
      <c r="I32" s="28">
        <f t="shared" si="2"/>
        <v>-22.58064516129032</v>
      </c>
      <c r="J32" s="28">
        <f t="shared" si="3"/>
        <v>0</v>
      </c>
      <c r="K32" s="28">
        <f t="shared" si="4"/>
        <v>80</v>
      </c>
    </row>
    <row r="33" spans="1:11" ht="26.4">
      <c r="A33" s="32" t="s">
        <v>88</v>
      </c>
      <c r="B33" s="26" t="s">
        <v>89</v>
      </c>
      <c r="C33" s="27">
        <v>249207.46</v>
      </c>
      <c r="D33" s="27">
        <v>427309</v>
      </c>
      <c r="E33" s="27">
        <v>259410</v>
      </c>
      <c r="F33" s="27">
        <v>330058.38</v>
      </c>
      <c r="G33" s="27">
        <f t="shared" si="0"/>
        <v>80850.920000000013</v>
      </c>
      <c r="H33" s="27">
        <f t="shared" si="1"/>
        <v>-70648.38</v>
      </c>
      <c r="I33" s="28">
        <f t="shared" si="2"/>
        <v>32.44321819258542</v>
      </c>
      <c r="J33" s="28">
        <f t="shared" si="3"/>
        <v>127.23425465479356</v>
      </c>
      <c r="K33" s="28">
        <f t="shared" si="4"/>
        <v>77.241148676952747</v>
      </c>
    </row>
    <row r="34" spans="1:11">
      <c r="A34" s="33" t="s">
        <v>90</v>
      </c>
      <c r="B34" s="26" t="s">
        <v>91</v>
      </c>
      <c r="C34" s="27">
        <v>249207.46</v>
      </c>
      <c r="D34" s="27">
        <v>427309</v>
      </c>
      <c r="E34" s="27">
        <v>259410</v>
      </c>
      <c r="F34" s="27">
        <v>330058.38</v>
      </c>
      <c r="G34" s="27">
        <f t="shared" si="0"/>
        <v>80850.920000000013</v>
      </c>
      <c r="H34" s="27">
        <f t="shared" si="1"/>
        <v>-70648.38</v>
      </c>
      <c r="I34" s="28">
        <f t="shared" si="2"/>
        <v>32.44321819258542</v>
      </c>
      <c r="J34" s="28">
        <f t="shared" si="3"/>
        <v>127.23425465479356</v>
      </c>
      <c r="K34" s="28">
        <f t="shared" si="4"/>
        <v>77.241148676952747</v>
      </c>
    </row>
    <row r="35" spans="1:11" s="3" customFormat="1" ht="26.4">
      <c r="A35" s="32" t="s">
        <v>52</v>
      </c>
      <c r="B35" s="26" t="s">
        <v>53</v>
      </c>
      <c r="C35" s="27">
        <v>43577168.810000002</v>
      </c>
      <c r="D35" s="27">
        <v>97245756</v>
      </c>
      <c r="E35" s="27">
        <v>82505295</v>
      </c>
      <c r="F35" s="27">
        <v>43684172.479999997</v>
      </c>
      <c r="G35" s="27">
        <f t="shared" si="0"/>
        <v>107003.66999999434</v>
      </c>
      <c r="H35" s="27">
        <f t="shared" si="1"/>
        <v>38821122.520000003</v>
      </c>
      <c r="I35" s="28">
        <f t="shared" si="2"/>
        <v>0.24554984392524659</v>
      </c>
      <c r="J35" s="28">
        <f t="shared" si="3"/>
        <v>52.947113854935004</v>
      </c>
      <c r="K35" s="28">
        <f t="shared" si="4"/>
        <v>44.921417938279994</v>
      </c>
    </row>
    <row r="36" spans="1:11">
      <c r="A36" s="33" t="s">
        <v>54</v>
      </c>
      <c r="B36" s="26" t="s">
        <v>55</v>
      </c>
      <c r="C36" s="27">
        <v>0</v>
      </c>
      <c r="D36" s="27">
        <v>8246</v>
      </c>
      <c r="E36" s="27">
        <v>1944</v>
      </c>
      <c r="F36" s="27">
        <v>5653.12</v>
      </c>
      <c r="G36" s="27">
        <f t="shared" si="0"/>
        <v>5653.12</v>
      </c>
      <c r="H36" s="27">
        <f t="shared" si="1"/>
        <v>-3709.12</v>
      </c>
      <c r="I36" s="28">
        <f t="shared" si="2"/>
        <v>0</v>
      </c>
      <c r="J36" s="28">
        <f t="shared" si="3"/>
        <v>290.79835390946499</v>
      </c>
      <c r="K36" s="28">
        <f t="shared" si="4"/>
        <v>68.555905893766678</v>
      </c>
    </row>
    <row r="37" spans="1:11" ht="26.4">
      <c r="A37" s="34" t="s">
        <v>92</v>
      </c>
      <c r="B37" s="26" t="s">
        <v>93</v>
      </c>
      <c r="C37" s="27">
        <v>0</v>
      </c>
      <c r="D37" s="27">
        <v>2592</v>
      </c>
      <c r="E37" s="27">
        <v>1944</v>
      </c>
      <c r="F37" s="27">
        <v>0</v>
      </c>
      <c r="G37" s="27">
        <f t="shared" si="0"/>
        <v>0</v>
      </c>
      <c r="H37" s="27">
        <f t="shared" si="1"/>
        <v>1944</v>
      </c>
      <c r="I37" s="28">
        <f t="shared" si="2"/>
        <v>0</v>
      </c>
      <c r="J37" s="28">
        <f t="shared" si="3"/>
        <v>0</v>
      </c>
      <c r="K37" s="28">
        <f t="shared" si="4"/>
        <v>0</v>
      </c>
    </row>
    <row r="38" spans="1:11" ht="26.4">
      <c r="A38" s="34" t="s">
        <v>56</v>
      </c>
      <c r="B38" s="26" t="s">
        <v>57</v>
      </c>
      <c r="C38" s="27">
        <v>0</v>
      </c>
      <c r="D38" s="27">
        <v>5654</v>
      </c>
      <c r="E38" s="27">
        <v>0</v>
      </c>
      <c r="F38" s="27">
        <v>5653.12</v>
      </c>
      <c r="G38" s="27">
        <f t="shared" si="0"/>
        <v>5653.12</v>
      </c>
      <c r="H38" s="27">
        <f t="shared" si="1"/>
        <v>-5653.12</v>
      </c>
      <c r="I38" s="28">
        <f t="shared" si="2"/>
        <v>0</v>
      </c>
      <c r="J38" s="28">
        <f t="shared" si="3"/>
        <v>0</v>
      </c>
      <c r="K38" s="28">
        <f t="shared" si="4"/>
        <v>99.98443579766537</v>
      </c>
    </row>
    <row r="39" spans="1:11" ht="26.4">
      <c r="A39" s="35" t="s">
        <v>235</v>
      </c>
      <c r="B39" s="26" t="s">
        <v>236</v>
      </c>
      <c r="C39" s="27">
        <v>0</v>
      </c>
      <c r="D39" s="27">
        <v>5654</v>
      </c>
      <c r="E39" s="27">
        <v>0</v>
      </c>
      <c r="F39" s="27">
        <v>5653.12</v>
      </c>
      <c r="G39" s="27">
        <f t="shared" si="0"/>
        <v>5653.12</v>
      </c>
      <c r="H39" s="27">
        <f t="shared" si="1"/>
        <v>-5653.12</v>
      </c>
      <c r="I39" s="28">
        <f t="shared" si="2"/>
        <v>0</v>
      </c>
      <c r="J39" s="28">
        <f t="shared" si="3"/>
        <v>0</v>
      </c>
      <c r="K39" s="28">
        <f t="shared" si="4"/>
        <v>99.98443579766537</v>
      </c>
    </row>
    <row r="40" spans="1:11" ht="26.4">
      <c r="A40" s="33" t="s">
        <v>144</v>
      </c>
      <c r="B40" s="26" t="s">
        <v>145</v>
      </c>
      <c r="C40" s="27">
        <v>43577168.810000002</v>
      </c>
      <c r="D40" s="27">
        <v>58946418</v>
      </c>
      <c r="E40" s="27">
        <v>44272466</v>
      </c>
      <c r="F40" s="27">
        <v>43453215.359999999</v>
      </c>
      <c r="G40" s="27">
        <f t="shared" si="0"/>
        <v>-123953.45000000298</v>
      </c>
      <c r="H40" s="27">
        <f t="shared" si="1"/>
        <v>819250.6400000006</v>
      </c>
      <c r="I40" s="28">
        <f t="shared" si="2"/>
        <v>-0.28444585406741396</v>
      </c>
      <c r="J40" s="28">
        <f t="shared" si="3"/>
        <v>98.149525621635803</v>
      </c>
      <c r="K40" s="28">
        <f t="shared" si="4"/>
        <v>73.716464603498039</v>
      </c>
    </row>
    <row r="41" spans="1:11" ht="26.4">
      <c r="A41" s="34" t="s">
        <v>167</v>
      </c>
      <c r="B41" s="26" t="s">
        <v>168</v>
      </c>
      <c r="C41" s="27">
        <v>43377268.810000002</v>
      </c>
      <c r="D41" s="27">
        <v>58681818</v>
      </c>
      <c r="E41" s="27">
        <v>44074016</v>
      </c>
      <c r="F41" s="27">
        <v>43260515.359999999</v>
      </c>
      <c r="G41" s="27">
        <f t="shared" si="0"/>
        <v>-116753.45000000298</v>
      </c>
      <c r="H41" s="27">
        <f t="shared" si="1"/>
        <v>813500.6400000006</v>
      </c>
      <c r="I41" s="28">
        <f t="shared" si="2"/>
        <v>-0.26915814020334494</v>
      </c>
      <c r="J41" s="28">
        <f t="shared" si="3"/>
        <v>98.154239813317673</v>
      </c>
      <c r="K41" s="28">
        <f t="shared" si="4"/>
        <v>73.720475667607971</v>
      </c>
    </row>
    <row r="42" spans="1:11" ht="39.6">
      <c r="A42" s="34" t="s">
        <v>146</v>
      </c>
      <c r="B42" s="26" t="s">
        <v>147</v>
      </c>
      <c r="C42" s="27">
        <v>199900</v>
      </c>
      <c r="D42" s="27">
        <v>264600</v>
      </c>
      <c r="E42" s="27">
        <v>198450</v>
      </c>
      <c r="F42" s="27">
        <v>192700</v>
      </c>
      <c r="G42" s="27">
        <f t="shared" si="0"/>
        <v>-7200</v>
      </c>
      <c r="H42" s="27">
        <f t="shared" si="1"/>
        <v>5750</v>
      </c>
      <c r="I42" s="28">
        <f t="shared" si="2"/>
        <v>-3.6018009004502289</v>
      </c>
      <c r="J42" s="28">
        <f t="shared" si="3"/>
        <v>97.102544721592338</v>
      </c>
      <c r="K42" s="28">
        <f t="shared" si="4"/>
        <v>72.826908541194257</v>
      </c>
    </row>
    <row r="43" spans="1:11">
      <c r="A43" s="33" t="s">
        <v>192</v>
      </c>
      <c r="B43" s="26" t="s">
        <v>193</v>
      </c>
      <c r="C43" s="27">
        <v>0</v>
      </c>
      <c r="D43" s="27">
        <v>38291092</v>
      </c>
      <c r="E43" s="27">
        <v>38230885</v>
      </c>
      <c r="F43" s="27">
        <v>225304</v>
      </c>
      <c r="G43" s="27">
        <f t="shared" si="0"/>
        <v>225304</v>
      </c>
      <c r="H43" s="27">
        <f t="shared" si="1"/>
        <v>38005581</v>
      </c>
      <c r="I43" s="28">
        <f t="shared" si="2"/>
        <v>0</v>
      </c>
      <c r="J43" s="28">
        <f t="shared" si="3"/>
        <v>0.58932457357448043</v>
      </c>
      <c r="K43" s="28">
        <f t="shared" si="4"/>
        <v>0.58839794905823006</v>
      </c>
    </row>
    <row r="44" spans="1:11">
      <c r="A44" s="31" t="s">
        <v>60</v>
      </c>
      <c r="B44" s="26" t="s">
        <v>61</v>
      </c>
      <c r="C44" s="27">
        <v>254021571</v>
      </c>
      <c r="D44" s="27">
        <v>638157180</v>
      </c>
      <c r="E44" s="27">
        <v>252360603</v>
      </c>
      <c r="F44" s="27">
        <v>257811831.00999999</v>
      </c>
      <c r="G44" s="27">
        <f t="shared" si="0"/>
        <v>3790260.0099999905</v>
      </c>
      <c r="H44" s="27">
        <f t="shared" si="1"/>
        <v>-5451228.0099999905</v>
      </c>
      <c r="I44" s="28">
        <f t="shared" si="2"/>
        <v>1.492101633368776</v>
      </c>
      <c r="J44" s="28">
        <f t="shared" si="3"/>
        <v>102.16009469988467</v>
      </c>
      <c r="K44" s="28">
        <f t="shared" si="4"/>
        <v>40.399424952015735</v>
      </c>
    </row>
    <row r="45" spans="1:11">
      <c r="A45" s="32" t="s">
        <v>62</v>
      </c>
      <c r="B45" s="26" t="s">
        <v>63</v>
      </c>
      <c r="C45" s="27">
        <v>215989424.30000001</v>
      </c>
      <c r="D45" s="27">
        <v>614976998</v>
      </c>
      <c r="E45" s="27">
        <v>236727357</v>
      </c>
      <c r="F45" s="27">
        <v>240936193.63999999</v>
      </c>
      <c r="G45" s="27">
        <f t="shared" si="0"/>
        <v>24946769.339999974</v>
      </c>
      <c r="H45" s="27">
        <f t="shared" si="1"/>
        <v>-4208836.6399999857</v>
      </c>
      <c r="I45" s="28">
        <f t="shared" si="2"/>
        <v>11.549995755972759</v>
      </c>
      <c r="J45" s="28">
        <f t="shared" si="3"/>
        <v>101.77792575109939</v>
      </c>
      <c r="K45" s="28">
        <f t="shared" si="4"/>
        <v>39.178082176010101</v>
      </c>
    </row>
    <row r="46" spans="1:11">
      <c r="A46" s="32" t="s">
        <v>194</v>
      </c>
      <c r="B46" s="26" t="s">
        <v>195</v>
      </c>
      <c r="C46" s="27">
        <v>38032146.700000003</v>
      </c>
      <c r="D46" s="27">
        <v>23180182</v>
      </c>
      <c r="E46" s="27">
        <v>15633246</v>
      </c>
      <c r="F46" s="27">
        <v>16875637.370000001</v>
      </c>
      <c r="G46" s="27">
        <f t="shared" si="0"/>
        <v>-21156509.330000002</v>
      </c>
      <c r="H46" s="27">
        <f t="shared" si="1"/>
        <v>-1242391.370000001</v>
      </c>
      <c r="I46" s="28">
        <f t="shared" si="2"/>
        <v>-55.627965197136767</v>
      </c>
      <c r="J46" s="28">
        <f t="shared" si="3"/>
        <v>107.94711072799596</v>
      </c>
      <c r="K46" s="28">
        <f t="shared" si="4"/>
        <v>72.802005480371122</v>
      </c>
    </row>
    <row r="47" spans="1:11" ht="26.4">
      <c r="A47" s="33" t="s">
        <v>196</v>
      </c>
      <c r="B47" s="26" t="s">
        <v>197</v>
      </c>
      <c r="C47" s="27">
        <v>38032146.700000003</v>
      </c>
      <c r="D47" s="27">
        <v>23180182</v>
      </c>
      <c r="E47" s="27">
        <v>15633246</v>
      </c>
      <c r="F47" s="27">
        <v>16875637.370000001</v>
      </c>
      <c r="G47" s="27">
        <f t="shared" si="0"/>
        <v>-21156509.330000002</v>
      </c>
      <c r="H47" s="27">
        <f t="shared" si="1"/>
        <v>-1242391.370000001</v>
      </c>
      <c r="I47" s="28">
        <f t="shared" si="2"/>
        <v>-55.627965197136767</v>
      </c>
      <c r="J47" s="28">
        <f t="shared" si="3"/>
        <v>107.94711072799596</v>
      </c>
      <c r="K47" s="28">
        <f t="shared" si="4"/>
        <v>72.802005480371122</v>
      </c>
    </row>
    <row r="48" spans="1:11">
      <c r="A48" s="34" t="s">
        <v>198</v>
      </c>
      <c r="B48" s="26" t="s">
        <v>199</v>
      </c>
      <c r="C48" s="27">
        <v>38032146.700000003</v>
      </c>
      <c r="D48" s="27">
        <v>23180182</v>
      </c>
      <c r="E48" s="27">
        <v>15633246</v>
      </c>
      <c r="F48" s="27">
        <v>16875637.370000001</v>
      </c>
      <c r="G48" s="27">
        <f t="shared" si="0"/>
        <v>-21156509.330000002</v>
      </c>
      <c r="H48" s="27">
        <f t="shared" si="1"/>
        <v>-1242391.370000001</v>
      </c>
      <c r="I48" s="28">
        <f t="shared" si="2"/>
        <v>-55.627965197136767</v>
      </c>
      <c r="J48" s="28">
        <f t="shared" si="3"/>
        <v>107.94711072799596</v>
      </c>
      <c r="K48" s="28">
        <f t="shared" si="4"/>
        <v>72.802005480371122</v>
      </c>
    </row>
    <row r="49" spans="1:11">
      <c r="A49" s="25"/>
      <c r="B49" s="26" t="s">
        <v>64</v>
      </c>
      <c r="C49" s="27">
        <v>393780484.82999998</v>
      </c>
      <c r="D49" s="27">
        <v>-56176457</v>
      </c>
      <c r="E49" s="27">
        <v>-342460</v>
      </c>
      <c r="F49" s="27">
        <v>324301777.41000003</v>
      </c>
      <c r="G49" s="27">
        <f t="shared" si="0"/>
        <v>-69478707.419999957</v>
      </c>
      <c r="H49" s="27">
        <f t="shared" si="1"/>
        <v>-324644237.41000003</v>
      </c>
      <c r="I49" s="28">
        <f t="shared" si="2"/>
        <v>-17.644019979810523</v>
      </c>
      <c r="J49" s="28">
        <f t="shared" si="3"/>
        <v>-94697.709925246745</v>
      </c>
      <c r="K49" s="28">
        <f t="shared" si="4"/>
        <v>-577.29126172909059</v>
      </c>
    </row>
    <row r="50" spans="1:11">
      <c r="A50" s="25" t="s">
        <v>65</v>
      </c>
      <c r="B50" s="26" t="s">
        <v>66</v>
      </c>
      <c r="C50" s="27">
        <v>-393780484.82999998</v>
      </c>
      <c r="D50" s="27">
        <v>56176457</v>
      </c>
      <c r="E50" s="27">
        <v>342460</v>
      </c>
      <c r="F50" s="27">
        <v>-324301777.41000003</v>
      </c>
      <c r="G50" s="27">
        <f t="shared" si="0"/>
        <v>69478707.419999957</v>
      </c>
      <c r="H50" s="27">
        <f t="shared" si="1"/>
        <v>324644237.41000003</v>
      </c>
      <c r="I50" s="28">
        <f t="shared" si="2"/>
        <v>-17.644019979810523</v>
      </c>
      <c r="J50" s="28">
        <f t="shared" si="3"/>
        <v>-94697.709925246745</v>
      </c>
      <c r="K50" s="28">
        <f t="shared" si="4"/>
        <v>-577.29126172909059</v>
      </c>
    </row>
    <row r="51" spans="1:11">
      <c r="A51" s="31" t="s">
        <v>67</v>
      </c>
      <c r="B51" s="26" t="s">
        <v>68</v>
      </c>
      <c r="C51" s="27">
        <v>-393780484.82999998</v>
      </c>
      <c r="D51" s="27">
        <v>70176457</v>
      </c>
      <c r="E51" s="27">
        <v>342460</v>
      </c>
      <c r="F51" s="27">
        <v>-310301777.41000003</v>
      </c>
      <c r="G51" s="27">
        <f t="shared" si="0"/>
        <v>83478707.419999957</v>
      </c>
      <c r="H51" s="27">
        <f t="shared" si="1"/>
        <v>310644237.41000003</v>
      </c>
      <c r="I51" s="28">
        <f t="shared" si="2"/>
        <v>-21.199300279199662</v>
      </c>
      <c r="J51" s="28">
        <f t="shared" si="3"/>
        <v>-90609.641245692939</v>
      </c>
      <c r="K51" s="28">
        <f t="shared" si="4"/>
        <v>-442.17361587519309</v>
      </c>
    </row>
    <row r="52" spans="1:11" ht="26.4">
      <c r="A52" s="32" t="s">
        <v>94</v>
      </c>
      <c r="B52" s="26" t="s">
        <v>95</v>
      </c>
      <c r="C52" s="27">
        <v>-940736.92</v>
      </c>
      <c r="D52" s="27">
        <v>736804</v>
      </c>
      <c r="E52" s="27">
        <v>342460</v>
      </c>
      <c r="F52" s="27">
        <v>-736803.25</v>
      </c>
      <c r="G52" s="27">
        <f t="shared" si="0"/>
        <v>203933.67000000004</v>
      </c>
      <c r="H52" s="27">
        <f t="shared" si="1"/>
        <v>1079263.25</v>
      </c>
      <c r="I52" s="28">
        <f t="shared" si="2"/>
        <v>-21.678076587022872</v>
      </c>
      <c r="J52" s="28">
        <f t="shared" si="3"/>
        <v>-215.15016352274716</v>
      </c>
      <c r="K52" s="28">
        <f t="shared" si="4"/>
        <v>-99.999898209021666</v>
      </c>
    </row>
    <row r="53" spans="1:11" ht="26.4">
      <c r="A53" s="32" t="s">
        <v>148</v>
      </c>
      <c r="B53" s="26" t="s">
        <v>149</v>
      </c>
      <c r="C53" s="27">
        <v>-14304484.26</v>
      </c>
      <c r="D53" s="27">
        <v>69439653</v>
      </c>
      <c r="E53" s="27">
        <v>0</v>
      </c>
      <c r="F53" s="27">
        <v>-69439645.859999999</v>
      </c>
      <c r="G53" s="27">
        <f t="shared" si="0"/>
        <v>-55135161.600000001</v>
      </c>
      <c r="H53" s="27">
        <f t="shared" si="1"/>
        <v>69439645.859999999</v>
      </c>
      <c r="I53" s="28">
        <f t="shared" si="2"/>
        <v>385.43970266845537</v>
      </c>
      <c r="J53" s="28">
        <f t="shared" si="3"/>
        <v>0</v>
      </c>
      <c r="K53" s="28">
        <f t="shared" si="4"/>
        <v>-99.999989717690553</v>
      </c>
    </row>
    <row r="54" spans="1:11">
      <c r="A54" s="31" t="s">
        <v>202</v>
      </c>
      <c r="B54" s="26" t="s">
        <v>203</v>
      </c>
      <c r="C54" s="27">
        <v>0</v>
      </c>
      <c r="D54" s="27">
        <v>-14000000</v>
      </c>
      <c r="E54" s="27">
        <v>0</v>
      </c>
      <c r="F54" s="27">
        <v>-14000000</v>
      </c>
      <c r="G54" s="27">
        <f t="shared" si="0"/>
        <v>-14000000</v>
      </c>
      <c r="H54" s="27">
        <f t="shared" si="1"/>
        <v>14000000</v>
      </c>
      <c r="I54" s="28">
        <f t="shared" si="2"/>
        <v>0</v>
      </c>
      <c r="J54" s="28">
        <f t="shared" si="3"/>
        <v>0</v>
      </c>
      <c r="K54" s="28">
        <f t="shared" si="4"/>
        <v>100</v>
      </c>
    </row>
    <row r="55" spans="1:11">
      <c r="A55" s="25"/>
      <c r="B55" s="26"/>
      <c r="C55" s="27"/>
      <c r="D55" s="27"/>
      <c r="E55" s="27"/>
      <c r="F55" s="27"/>
      <c r="G55" s="27"/>
      <c r="H55" s="27"/>
      <c r="I55" s="28"/>
      <c r="J55" s="28"/>
      <c r="K55" s="28"/>
    </row>
    <row r="56" spans="1:11">
      <c r="A56" s="36"/>
      <c r="B56" s="37" t="s">
        <v>69</v>
      </c>
      <c r="C56" s="38"/>
      <c r="D56" s="38"/>
      <c r="E56" s="38"/>
      <c r="F56" s="38"/>
      <c r="G56" s="38"/>
      <c r="H56" s="38"/>
      <c r="I56" s="39"/>
      <c r="J56" s="39"/>
      <c r="K56" s="39"/>
    </row>
    <row r="57" spans="1:11">
      <c r="A57" s="25" t="s">
        <v>28</v>
      </c>
      <c r="B57" s="26" t="s">
        <v>29</v>
      </c>
      <c r="C57" s="27">
        <v>573241844.25</v>
      </c>
      <c r="D57" s="27">
        <v>529816731</v>
      </c>
      <c r="E57" s="27">
        <v>347282493</v>
      </c>
      <c r="F57" s="27">
        <v>529748299.61000001</v>
      </c>
      <c r="G57" s="27">
        <f t="shared" ref="G57:G92" si="5">F57-C57</f>
        <v>-43493544.639999986</v>
      </c>
      <c r="H57" s="27">
        <f t="shared" ref="H57:H92" si="6">E57-F57</f>
        <v>-182465806.61000001</v>
      </c>
      <c r="I57" s="28">
        <f t="shared" ref="I57:I92" si="7">IF(ISERROR(F57/C57),0,F57/C57*100-100)</f>
        <v>-7.5872941021785891</v>
      </c>
      <c r="J57" s="28">
        <f t="shared" ref="J57:J92" si="8">IF(ISERROR(F57/E57),0,F57/E57*100)</f>
        <v>152.5410322397104</v>
      </c>
      <c r="K57" s="28">
        <f t="shared" ref="K57:K92" si="9">IF(ISERROR(F57/D57),0,F57/D57*100)</f>
        <v>99.987083950733151</v>
      </c>
    </row>
    <row r="58" spans="1:11" s="3" customFormat="1" ht="26.4">
      <c r="A58" s="31" t="s">
        <v>76</v>
      </c>
      <c r="B58" s="26" t="s">
        <v>77</v>
      </c>
      <c r="C58" s="27">
        <v>1237118.25</v>
      </c>
      <c r="D58" s="27">
        <v>3138493</v>
      </c>
      <c r="E58" s="27">
        <v>789216</v>
      </c>
      <c r="F58" s="27">
        <v>3070061.61</v>
      </c>
      <c r="G58" s="27">
        <f t="shared" si="5"/>
        <v>1832943.3599999999</v>
      </c>
      <c r="H58" s="27">
        <f t="shared" si="6"/>
        <v>-2280845.61</v>
      </c>
      <c r="I58" s="28">
        <f t="shared" si="7"/>
        <v>148.16234098882623</v>
      </c>
      <c r="J58" s="28">
        <f t="shared" si="8"/>
        <v>389.00144067023479</v>
      </c>
      <c r="K58" s="28">
        <f t="shared" si="9"/>
        <v>97.819609921067212</v>
      </c>
    </row>
    <row r="59" spans="1:11">
      <c r="A59" s="31" t="s">
        <v>78</v>
      </c>
      <c r="B59" s="26" t="s">
        <v>79</v>
      </c>
      <c r="C59" s="27">
        <v>1968722</v>
      </c>
      <c r="D59" s="27">
        <v>3669222</v>
      </c>
      <c r="E59" s="27">
        <v>3664222</v>
      </c>
      <c r="F59" s="27">
        <v>3669222</v>
      </c>
      <c r="G59" s="27">
        <f t="shared" si="5"/>
        <v>1700500</v>
      </c>
      <c r="H59" s="27">
        <f t="shared" si="6"/>
        <v>-5000</v>
      </c>
      <c r="I59" s="28">
        <f t="shared" si="7"/>
        <v>86.375831630875268</v>
      </c>
      <c r="J59" s="28">
        <f t="shared" si="8"/>
        <v>100.13645461437652</v>
      </c>
      <c r="K59" s="28">
        <f t="shared" si="9"/>
        <v>100</v>
      </c>
    </row>
    <row r="60" spans="1:11">
      <c r="A60" s="32" t="s">
        <v>80</v>
      </c>
      <c r="B60" s="26" t="s">
        <v>81</v>
      </c>
      <c r="C60" s="27">
        <v>1968722</v>
      </c>
      <c r="D60" s="27">
        <v>3669222</v>
      </c>
      <c r="E60" s="27">
        <v>3664222</v>
      </c>
      <c r="F60" s="27">
        <v>3669222</v>
      </c>
      <c r="G60" s="27">
        <f t="shared" si="5"/>
        <v>1700500</v>
      </c>
      <c r="H60" s="27">
        <f t="shared" si="6"/>
        <v>-5000</v>
      </c>
      <c r="I60" s="28">
        <f t="shared" si="7"/>
        <v>86.375831630875268</v>
      </c>
      <c r="J60" s="28">
        <f t="shared" si="8"/>
        <v>100.13645461437652</v>
      </c>
      <c r="K60" s="28">
        <f t="shared" si="9"/>
        <v>100</v>
      </c>
    </row>
    <row r="61" spans="1:11">
      <c r="A61" s="33" t="s">
        <v>82</v>
      </c>
      <c r="B61" s="26" t="s">
        <v>83</v>
      </c>
      <c r="C61" s="27">
        <v>1968722</v>
      </c>
      <c r="D61" s="27">
        <v>3669222</v>
      </c>
      <c r="E61" s="27">
        <v>3664222</v>
      </c>
      <c r="F61" s="27">
        <v>3669222</v>
      </c>
      <c r="G61" s="27">
        <f t="shared" si="5"/>
        <v>1700500</v>
      </c>
      <c r="H61" s="27">
        <f t="shared" si="6"/>
        <v>-5000</v>
      </c>
      <c r="I61" s="28">
        <f t="shared" si="7"/>
        <v>86.375831630875268</v>
      </c>
      <c r="J61" s="28">
        <f t="shared" si="8"/>
        <v>100.13645461437652</v>
      </c>
      <c r="K61" s="28">
        <f t="shared" si="9"/>
        <v>100</v>
      </c>
    </row>
    <row r="62" spans="1:11" ht="26.4">
      <c r="A62" s="34" t="s">
        <v>84</v>
      </c>
      <c r="B62" s="26" t="s">
        <v>85</v>
      </c>
      <c r="C62" s="27">
        <v>1968722</v>
      </c>
      <c r="D62" s="27">
        <v>3669222</v>
      </c>
      <c r="E62" s="27">
        <v>3664222</v>
      </c>
      <c r="F62" s="27">
        <v>3669222</v>
      </c>
      <c r="G62" s="27">
        <f t="shared" si="5"/>
        <v>1700500</v>
      </c>
      <c r="H62" s="27">
        <f t="shared" si="6"/>
        <v>-5000</v>
      </c>
      <c r="I62" s="28">
        <f t="shared" si="7"/>
        <v>86.375831630875268</v>
      </c>
      <c r="J62" s="28">
        <f t="shared" si="8"/>
        <v>100.13645461437652</v>
      </c>
      <c r="K62" s="28">
        <f t="shared" si="9"/>
        <v>100</v>
      </c>
    </row>
    <row r="63" spans="1:11" ht="26.4">
      <c r="A63" s="35" t="s">
        <v>86</v>
      </c>
      <c r="B63" s="26" t="s">
        <v>87</v>
      </c>
      <c r="C63" s="27">
        <v>1968722</v>
      </c>
      <c r="D63" s="27">
        <v>3669222</v>
      </c>
      <c r="E63" s="27">
        <v>3664222</v>
      </c>
      <c r="F63" s="27">
        <v>3669222</v>
      </c>
      <c r="G63" s="27">
        <f t="shared" si="5"/>
        <v>1700500</v>
      </c>
      <c r="H63" s="27">
        <f t="shared" si="6"/>
        <v>-5000</v>
      </c>
      <c r="I63" s="28">
        <f t="shared" si="7"/>
        <v>86.375831630875268</v>
      </c>
      <c r="J63" s="28">
        <f t="shared" si="8"/>
        <v>100.13645461437652</v>
      </c>
      <c r="K63" s="28">
        <f t="shared" si="9"/>
        <v>100</v>
      </c>
    </row>
    <row r="64" spans="1:11">
      <c r="A64" s="31" t="s">
        <v>30</v>
      </c>
      <c r="B64" s="26" t="s">
        <v>31</v>
      </c>
      <c r="C64" s="27">
        <v>570036004</v>
      </c>
      <c r="D64" s="27">
        <v>523009016</v>
      </c>
      <c r="E64" s="27">
        <v>342829055</v>
      </c>
      <c r="F64" s="27">
        <v>523009016</v>
      </c>
      <c r="G64" s="27">
        <f t="shared" si="5"/>
        <v>-47026988</v>
      </c>
      <c r="H64" s="27">
        <f t="shared" si="6"/>
        <v>-180179961</v>
      </c>
      <c r="I64" s="28">
        <f t="shared" si="7"/>
        <v>-8.2498276722885748</v>
      </c>
      <c r="J64" s="28">
        <f t="shared" si="8"/>
        <v>152.55679423087406</v>
      </c>
      <c r="K64" s="28">
        <f t="shared" si="9"/>
        <v>100</v>
      </c>
    </row>
    <row r="65" spans="1:11">
      <c r="A65" s="32" t="s">
        <v>32</v>
      </c>
      <c r="B65" s="26" t="s">
        <v>33</v>
      </c>
      <c r="C65" s="27">
        <v>570036004</v>
      </c>
      <c r="D65" s="27">
        <v>523009016</v>
      </c>
      <c r="E65" s="27">
        <v>342829055</v>
      </c>
      <c r="F65" s="27">
        <v>523009016</v>
      </c>
      <c r="G65" s="27">
        <f t="shared" si="5"/>
        <v>-47026988</v>
      </c>
      <c r="H65" s="27">
        <f t="shared" si="6"/>
        <v>-180179961</v>
      </c>
      <c r="I65" s="28">
        <f t="shared" si="7"/>
        <v>-8.2498276722885748</v>
      </c>
      <c r="J65" s="28">
        <f t="shared" si="8"/>
        <v>152.55679423087406</v>
      </c>
      <c r="K65" s="28">
        <f t="shared" si="9"/>
        <v>100</v>
      </c>
    </row>
    <row r="66" spans="1:11">
      <c r="A66" s="25" t="s">
        <v>34</v>
      </c>
      <c r="B66" s="26" t="s">
        <v>35</v>
      </c>
      <c r="C66" s="27">
        <v>415716645.79000002</v>
      </c>
      <c r="D66" s="27">
        <v>516553535</v>
      </c>
      <c r="E66" s="27">
        <v>347624953</v>
      </c>
      <c r="F66" s="27">
        <v>390118237.25</v>
      </c>
      <c r="G66" s="27">
        <f t="shared" si="5"/>
        <v>-25598408.540000021</v>
      </c>
      <c r="H66" s="27">
        <f t="shared" si="6"/>
        <v>-42493284.25</v>
      </c>
      <c r="I66" s="28">
        <f t="shared" si="7"/>
        <v>-6.1576578179482198</v>
      </c>
      <c r="J66" s="28">
        <f t="shared" si="8"/>
        <v>112.22388780876729</v>
      </c>
      <c r="K66" s="28">
        <f t="shared" si="9"/>
        <v>75.523292517976856</v>
      </c>
    </row>
    <row r="67" spans="1:11">
      <c r="A67" s="31" t="s">
        <v>36</v>
      </c>
      <c r="B67" s="26" t="s">
        <v>37</v>
      </c>
      <c r="C67" s="27">
        <v>288025818.75</v>
      </c>
      <c r="D67" s="27">
        <v>346988604</v>
      </c>
      <c r="E67" s="27">
        <v>254336340</v>
      </c>
      <c r="F67" s="27">
        <v>279953765.67000002</v>
      </c>
      <c r="G67" s="27">
        <f t="shared" si="5"/>
        <v>-8072053.0799999833</v>
      </c>
      <c r="H67" s="27">
        <f t="shared" si="6"/>
        <v>-25617425.670000017</v>
      </c>
      <c r="I67" s="28">
        <f t="shared" si="7"/>
        <v>-2.8025449645562333</v>
      </c>
      <c r="J67" s="28">
        <f t="shared" si="8"/>
        <v>110.07226323615416</v>
      </c>
      <c r="K67" s="28">
        <f t="shared" si="9"/>
        <v>80.680968320792473</v>
      </c>
    </row>
    <row r="68" spans="1:11">
      <c r="A68" s="32" t="s">
        <v>38</v>
      </c>
      <c r="B68" s="26" t="s">
        <v>39</v>
      </c>
      <c r="C68" s="27">
        <v>67114060.680000007</v>
      </c>
      <c r="D68" s="27">
        <v>92924257</v>
      </c>
      <c r="E68" s="27">
        <v>66927709</v>
      </c>
      <c r="F68" s="27">
        <v>67917113.489999995</v>
      </c>
      <c r="G68" s="27">
        <f t="shared" si="5"/>
        <v>803052.80999998748</v>
      </c>
      <c r="H68" s="27">
        <f t="shared" si="6"/>
        <v>-989404.48999999464</v>
      </c>
      <c r="I68" s="28">
        <f t="shared" si="7"/>
        <v>1.1965492802304709</v>
      </c>
      <c r="J68" s="28">
        <f t="shared" si="8"/>
        <v>101.47831818059095</v>
      </c>
      <c r="K68" s="28">
        <f t="shared" si="9"/>
        <v>73.088680698302483</v>
      </c>
    </row>
    <row r="69" spans="1:11">
      <c r="A69" s="33" t="s">
        <v>40</v>
      </c>
      <c r="B69" s="26" t="s">
        <v>41</v>
      </c>
      <c r="C69" s="27">
        <v>4356053.84</v>
      </c>
      <c r="D69" s="27">
        <v>7069550</v>
      </c>
      <c r="E69" s="27">
        <v>5167221</v>
      </c>
      <c r="F69" s="27">
        <v>4844103.4000000004</v>
      </c>
      <c r="G69" s="27">
        <f t="shared" si="5"/>
        <v>488049.56000000052</v>
      </c>
      <c r="H69" s="27">
        <f t="shared" si="6"/>
        <v>323117.59999999963</v>
      </c>
      <c r="I69" s="28">
        <f t="shared" si="7"/>
        <v>11.203937736453696</v>
      </c>
      <c r="J69" s="28">
        <f t="shared" si="8"/>
        <v>93.746781877531475</v>
      </c>
      <c r="K69" s="28">
        <f t="shared" si="9"/>
        <v>68.520675290506475</v>
      </c>
    </row>
    <row r="70" spans="1:11">
      <c r="A70" s="33" t="s">
        <v>42</v>
      </c>
      <c r="B70" s="26" t="s">
        <v>43</v>
      </c>
      <c r="C70" s="27">
        <v>62758006.840000004</v>
      </c>
      <c r="D70" s="27">
        <v>85854707</v>
      </c>
      <c r="E70" s="27">
        <v>61760488</v>
      </c>
      <c r="F70" s="27">
        <v>63073010.090000004</v>
      </c>
      <c r="G70" s="27">
        <f t="shared" si="5"/>
        <v>315003.25</v>
      </c>
      <c r="H70" s="27">
        <f t="shared" si="6"/>
        <v>-1312522.0900000036</v>
      </c>
      <c r="I70" s="28">
        <f t="shared" si="7"/>
        <v>0.50193316496347506</v>
      </c>
      <c r="J70" s="28">
        <f t="shared" si="8"/>
        <v>102.12518089235306</v>
      </c>
      <c r="K70" s="28">
        <f t="shared" si="9"/>
        <v>73.464824811527222</v>
      </c>
    </row>
    <row r="71" spans="1:11">
      <c r="A71" s="34" t="s">
        <v>44</v>
      </c>
      <c r="B71" s="26" t="s">
        <v>45</v>
      </c>
      <c r="C71" s="27">
        <v>3568.42</v>
      </c>
      <c r="D71" s="27">
        <v>0</v>
      </c>
      <c r="E71" s="27">
        <v>0</v>
      </c>
      <c r="F71" s="27">
        <v>1348.9</v>
      </c>
      <c r="G71" s="27">
        <f t="shared" si="5"/>
        <v>-2219.52</v>
      </c>
      <c r="H71" s="27">
        <f t="shared" si="6"/>
        <v>-1348.9</v>
      </c>
      <c r="I71" s="28">
        <f t="shared" si="7"/>
        <v>-62.198956400872092</v>
      </c>
      <c r="J71" s="28">
        <f t="shared" si="8"/>
        <v>0</v>
      </c>
      <c r="K71" s="28">
        <f t="shared" si="9"/>
        <v>0</v>
      </c>
    </row>
    <row r="72" spans="1:11">
      <c r="A72" s="32" t="s">
        <v>46</v>
      </c>
      <c r="B72" s="26" t="s">
        <v>47</v>
      </c>
      <c r="C72" s="27">
        <v>177085381.80000001</v>
      </c>
      <c r="D72" s="27">
        <v>194688028</v>
      </c>
      <c r="E72" s="27">
        <v>142874811</v>
      </c>
      <c r="F72" s="27">
        <v>168253378.44</v>
      </c>
      <c r="G72" s="27">
        <f t="shared" si="5"/>
        <v>-8832003.3600000143</v>
      </c>
      <c r="H72" s="27">
        <f t="shared" si="6"/>
        <v>-25378567.439999998</v>
      </c>
      <c r="I72" s="28">
        <f t="shared" si="7"/>
        <v>-4.9874265567413545</v>
      </c>
      <c r="J72" s="28">
        <f t="shared" si="8"/>
        <v>117.76280035814011</v>
      </c>
      <c r="K72" s="28">
        <f t="shared" si="9"/>
        <v>86.422046680754292</v>
      </c>
    </row>
    <row r="73" spans="1:11">
      <c r="A73" s="33" t="s">
        <v>48</v>
      </c>
      <c r="B73" s="26" t="s">
        <v>49</v>
      </c>
      <c r="C73" s="27">
        <v>177085226.80000001</v>
      </c>
      <c r="D73" s="27">
        <v>194687878</v>
      </c>
      <c r="E73" s="27">
        <v>142874811</v>
      </c>
      <c r="F73" s="27">
        <v>168253258.44</v>
      </c>
      <c r="G73" s="27">
        <f t="shared" si="5"/>
        <v>-8831968.3600000143</v>
      </c>
      <c r="H73" s="27">
        <f t="shared" si="6"/>
        <v>-25378447.439999998</v>
      </c>
      <c r="I73" s="28">
        <f t="shared" si="7"/>
        <v>-4.9874111576652496</v>
      </c>
      <c r="J73" s="28">
        <f t="shared" si="8"/>
        <v>117.76271636852769</v>
      </c>
      <c r="K73" s="28">
        <f t="shared" si="9"/>
        <v>86.422051628710022</v>
      </c>
    </row>
    <row r="74" spans="1:11">
      <c r="A74" s="33" t="s">
        <v>50</v>
      </c>
      <c r="B74" s="26" t="s">
        <v>51</v>
      </c>
      <c r="C74" s="27">
        <v>155</v>
      </c>
      <c r="D74" s="27">
        <v>150</v>
      </c>
      <c r="E74" s="27">
        <v>0</v>
      </c>
      <c r="F74" s="27">
        <v>120</v>
      </c>
      <c r="G74" s="27">
        <f t="shared" si="5"/>
        <v>-35</v>
      </c>
      <c r="H74" s="27">
        <f t="shared" si="6"/>
        <v>-120</v>
      </c>
      <c r="I74" s="28">
        <f t="shared" si="7"/>
        <v>-22.58064516129032</v>
      </c>
      <c r="J74" s="28">
        <f t="shared" si="8"/>
        <v>0</v>
      </c>
      <c r="K74" s="28">
        <f t="shared" si="9"/>
        <v>80</v>
      </c>
    </row>
    <row r="75" spans="1:11" ht="26.4">
      <c r="A75" s="32" t="s">
        <v>88</v>
      </c>
      <c r="B75" s="26" t="s">
        <v>89</v>
      </c>
      <c r="C75" s="27">
        <v>249207.46</v>
      </c>
      <c r="D75" s="27">
        <v>427309</v>
      </c>
      <c r="E75" s="27">
        <v>259410</v>
      </c>
      <c r="F75" s="27">
        <v>330058.38</v>
      </c>
      <c r="G75" s="27">
        <f t="shared" si="5"/>
        <v>80850.920000000013</v>
      </c>
      <c r="H75" s="27">
        <f t="shared" si="6"/>
        <v>-70648.38</v>
      </c>
      <c r="I75" s="28">
        <f t="shared" si="7"/>
        <v>32.44321819258542</v>
      </c>
      <c r="J75" s="28">
        <f t="shared" si="8"/>
        <v>127.23425465479356</v>
      </c>
      <c r="K75" s="28">
        <f t="shared" si="9"/>
        <v>77.241148676952747</v>
      </c>
    </row>
    <row r="76" spans="1:11">
      <c r="A76" s="33" t="s">
        <v>90</v>
      </c>
      <c r="B76" s="26" t="s">
        <v>91</v>
      </c>
      <c r="C76" s="27">
        <v>249207.46</v>
      </c>
      <c r="D76" s="27">
        <v>427309</v>
      </c>
      <c r="E76" s="27">
        <v>259410</v>
      </c>
      <c r="F76" s="27">
        <v>330058.38</v>
      </c>
      <c r="G76" s="27">
        <f t="shared" si="5"/>
        <v>80850.920000000013</v>
      </c>
      <c r="H76" s="27">
        <f t="shared" si="6"/>
        <v>-70648.38</v>
      </c>
      <c r="I76" s="28">
        <f t="shared" si="7"/>
        <v>32.44321819258542</v>
      </c>
      <c r="J76" s="28">
        <f t="shared" si="8"/>
        <v>127.23425465479356</v>
      </c>
      <c r="K76" s="28">
        <f t="shared" si="9"/>
        <v>77.241148676952747</v>
      </c>
    </row>
    <row r="77" spans="1:11" ht="26.4">
      <c r="A77" s="32" t="s">
        <v>52</v>
      </c>
      <c r="B77" s="26" t="s">
        <v>53</v>
      </c>
      <c r="C77" s="27">
        <v>43577168.810000002</v>
      </c>
      <c r="D77" s="27">
        <v>58949010</v>
      </c>
      <c r="E77" s="27">
        <v>44274410</v>
      </c>
      <c r="F77" s="27">
        <v>43453215.359999999</v>
      </c>
      <c r="G77" s="27">
        <f t="shared" si="5"/>
        <v>-123953.45000000298</v>
      </c>
      <c r="H77" s="27">
        <f t="shared" si="6"/>
        <v>821194.6400000006</v>
      </c>
      <c r="I77" s="28">
        <f t="shared" si="7"/>
        <v>-0.28444585406741396</v>
      </c>
      <c r="J77" s="28">
        <f t="shared" si="8"/>
        <v>98.145216074025598</v>
      </c>
      <c r="K77" s="28">
        <f t="shared" si="9"/>
        <v>73.713223275505385</v>
      </c>
    </row>
    <row r="78" spans="1:11">
      <c r="A78" s="33" t="s">
        <v>54</v>
      </c>
      <c r="B78" s="26" t="s">
        <v>55</v>
      </c>
      <c r="C78" s="27">
        <v>0</v>
      </c>
      <c r="D78" s="27">
        <v>2592</v>
      </c>
      <c r="E78" s="27">
        <v>1944</v>
      </c>
      <c r="F78" s="27">
        <v>0</v>
      </c>
      <c r="G78" s="27">
        <f t="shared" si="5"/>
        <v>0</v>
      </c>
      <c r="H78" s="27">
        <f t="shared" si="6"/>
        <v>1944</v>
      </c>
      <c r="I78" s="28">
        <f t="shared" si="7"/>
        <v>0</v>
      </c>
      <c r="J78" s="28">
        <f t="shared" si="8"/>
        <v>0</v>
      </c>
      <c r="K78" s="28">
        <f t="shared" si="9"/>
        <v>0</v>
      </c>
    </row>
    <row r="79" spans="1:11" ht="26.4">
      <c r="A79" s="34" t="s">
        <v>92</v>
      </c>
      <c r="B79" s="26" t="s">
        <v>93</v>
      </c>
      <c r="C79" s="27">
        <v>0</v>
      </c>
      <c r="D79" s="27">
        <v>2592</v>
      </c>
      <c r="E79" s="27">
        <v>1944</v>
      </c>
      <c r="F79" s="27">
        <v>0</v>
      </c>
      <c r="G79" s="27">
        <f t="shared" si="5"/>
        <v>0</v>
      </c>
      <c r="H79" s="27">
        <f t="shared" si="6"/>
        <v>1944</v>
      </c>
      <c r="I79" s="28">
        <f t="shared" si="7"/>
        <v>0</v>
      </c>
      <c r="J79" s="28">
        <f t="shared" si="8"/>
        <v>0</v>
      </c>
      <c r="K79" s="28">
        <f t="shared" si="9"/>
        <v>0</v>
      </c>
    </row>
    <row r="80" spans="1:11" ht="26.4">
      <c r="A80" s="33" t="s">
        <v>144</v>
      </c>
      <c r="B80" s="26" t="s">
        <v>145</v>
      </c>
      <c r="C80" s="27">
        <v>43577168.810000002</v>
      </c>
      <c r="D80" s="27">
        <v>58946418</v>
      </c>
      <c r="E80" s="27">
        <v>44272466</v>
      </c>
      <c r="F80" s="27">
        <v>43453215.359999999</v>
      </c>
      <c r="G80" s="27">
        <f t="shared" si="5"/>
        <v>-123953.45000000298</v>
      </c>
      <c r="H80" s="27">
        <f t="shared" si="6"/>
        <v>819250.6400000006</v>
      </c>
      <c r="I80" s="28">
        <f t="shared" si="7"/>
        <v>-0.28444585406741396</v>
      </c>
      <c r="J80" s="28">
        <f t="shared" si="8"/>
        <v>98.149525621635803</v>
      </c>
      <c r="K80" s="28">
        <f t="shared" si="9"/>
        <v>73.716464603498039</v>
      </c>
    </row>
    <row r="81" spans="1:11" s="3" customFormat="1" ht="26.4">
      <c r="A81" s="34" t="s">
        <v>167</v>
      </c>
      <c r="B81" s="26" t="s">
        <v>168</v>
      </c>
      <c r="C81" s="27">
        <v>43377268.810000002</v>
      </c>
      <c r="D81" s="27">
        <v>58681818</v>
      </c>
      <c r="E81" s="27">
        <v>44074016</v>
      </c>
      <c r="F81" s="27">
        <v>43260515.359999999</v>
      </c>
      <c r="G81" s="27">
        <f t="shared" si="5"/>
        <v>-116753.45000000298</v>
      </c>
      <c r="H81" s="27">
        <f t="shared" si="6"/>
        <v>813500.6400000006</v>
      </c>
      <c r="I81" s="28">
        <f t="shared" si="7"/>
        <v>-0.26915814020334494</v>
      </c>
      <c r="J81" s="28">
        <f t="shared" si="8"/>
        <v>98.154239813317673</v>
      </c>
      <c r="K81" s="28">
        <f t="shared" si="9"/>
        <v>73.720475667607971</v>
      </c>
    </row>
    <row r="82" spans="1:11" ht="39.6">
      <c r="A82" s="34" t="s">
        <v>146</v>
      </c>
      <c r="B82" s="26" t="s">
        <v>147</v>
      </c>
      <c r="C82" s="27">
        <v>199900</v>
      </c>
      <c r="D82" s="27">
        <v>264600</v>
      </c>
      <c r="E82" s="27">
        <v>198450</v>
      </c>
      <c r="F82" s="27">
        <v>192700</v>
      </c>
      <c r="G82" s="27">
        <f t="shared" si="5"/>
        <v>-7200</v>
      </c>
      <c r="H82" s="27">
        <f t="shared" si="6"/>
        <v>5750</v>
      </c>
      <c r="I82" s="28">
        <f t="shared" si="7"/>
        <v>-3.6018009004502289</v>
      </c>
      <c r="J82" s="28">
        <f t="shared" si="8"/>
        <v>97.102544721592338</v>
      </c>
      <c r="K82" s="28">
        <f t="shared" si="9"/>
        <v>72.826908541194257</v>
      </c>
    </row>
    <row r="83" spans="1:11">
      <c r="A83" s="31" t="s">
        <v>60</v>
      </c>
      <c r="B83" s="26" t="s">
        <v>61</v>
      </c>
      <c r="C83" s="27">
        <v>127690827.04000001</v>
      </c>
      <c r="D83" s="27">
        <v>169564931</v>
      </c>
      <c r="E83" s="27">
        <v>93288613</v>
      </c>
      <c r="F83" s="27">
        <v>110164471.58</v>
      </c>
      <c r="G83" s="27">
        <f t="shared" si="5"/>
        <v>-17526355.460000008</v>
      </c>
      <c r="H83" s="27">
        <f t="shared" si="6"/>
        <v>-16875858.579999998</v>
      </c>
      <c r="I83" s="28">
        <f t="shared" si="7"/>
        <v>-13.725618250173724</v>
      </c>
      <c r="J83" s="28">
        <f t="shared" si="8"/>
        <v>118.08994478243555</v>
      </c>
      <c r="K83" s="28">
        <f t="shared" si="9"/>
        <v>64.968900662602223</v>
      </c>
    </row>
    <row r="84" spans="1:11">
      <c r="A84" s="32" t="s">
        <v>62</v>
      </c>
      <c r="B84" s="26" t="s">
        <v>63</v>
      </c>
      <c r="C84" s="27">
        <v>89658680.340000004</v>
      </c>
      <c r="D84" s="27">
        <v>146384749</v>
      </c>
      <c r="E84" s="27">
        <v>77655367</v>
      </c>
      <c r="F84" s="27">
        <v>93288834.209999993</v>
      </c>
      <c r="G84" s="27">
        <f t="shared" si="5"/>
        <v>3630153.8699999899</v>
      </c>
      <c r="H84" s="27">
        <f t="shared" si="6"/>
        <v>-15633467.209999993</v>
      </c>
      <c r="I84" s="28">
        <f t="shared" si="7"/>
        <v>4.0488593588862329</v>
      </c>
      <c r="J84" s="28">
        <f t="shared" si="8"/>
        <v>120.13185670734129</v>
      </c>
      <c r="K84" s="28">
        <f t="shared" si="9"/>
        <v>63.728520113799561</v>
      </c>
    </row>
    <row r="85" spans="1:11">
      <c r="A85" s="32" t="s">
        <v>194</v>
      </c>
      <c r="B85" s="26" t="s">
        <v>195</v>
      </c>
      <c r="C85" s="27">
        <v>38032146.700000003</v>
      </c>
      <c r="D85" s="27">
        <v>23180182</v>
      </c>
      <c r="E85" s="27">
        <v>15633246</v>
      </c>
      <c r="F85" s="27">
        <v>16875637.370000001</v>
      </c>
      <c r="G85" s="27">
        <f t="shared" si="5"/>
        <v>-21156509.330000002</v>
      </c>
      <c r="H85" s="27">
        <f t="shared" si="6"/>
        <v>-1242391.370000001</v>
      </c>
      <c r="I85" s="28">
        <f t="shared" si="7"/>
        <v>-55.627965197136767</v>
      </c>
      <c r="J85" s="28">
        <f t="shared" si="8"/>
        <v>107.94711072799596</v>
      </c>
      <c r="K85" s="28">
        <f t="shared" si="9"/>
        <v>72.802005480371122</v>
      </c>
    </row>
    <row r="86" spans="1:11" ht="26.4">
      <c r="A86" s="33" t="s">
        <v>196</v>
      </c>
      <c r="B86" s="26" t="s">
        <v>197</v>
      </c>
      <c r="C86" s="27">
        <v>38032146.700000003</v>
      </c>
      <c r="D86" s="27">
        <v>23180182</v>
      </c>
      <c r="E86" s="27">
        <v>15633246</v>
      </c>
      <c r="F86" s="27">
        <v>16875637.370000001</v>
      </c>
      <c r="G86" s="27">
        <f t="shared" si="5"/>
        <v>-21156509.330000002</v>
      </c>
      <c r="H86" s="27">
        <f t="shared" si="6"/>
        <v>-1242391.370000001</v>
      </c>
      <c r="I86" s="28">
        <f t="shared" si="7"/>
        <v>-55.627965197136767</v>
      </c>
      <c r="J86" s="28">
        <f t="shared" si="8"/>
        <v>107.94711072799596</v>
      </c>
      <c r="K86" s="28">
        <f t="shared" si="9"/>
        <v>72.802005480371122</v>
      </c>
    </row>
    <row r="87" spans="1:11">
      <c r="A87" s="34" t="s">
        <v>198</v>
      </c>
      <c r="B87" s="26" t="s">
        <v>199</v>
      </c>
      <c r="C87" s="27">
        <v>38032146.700000003</v>
      </c>
      <c r="D87" s="27">
        <v>23180182</v>
      </c>
      <c r="E87" s="27">
        <v>15633246</v>
      </c>
      <c r="F87" s="27">
        <v>16875637.370000001</v>
      </c>
      <c r="G87" s="27">
        <f t="shared" si="5"/>
        <v>-21156509.330000002</v>
      </c>
      <c r="H87" s="27">
        <f t="shared" si="6"/>
        <v>-1242391.370000001</v>
      </c>
      <c r="I87" s="28">
        <f t="shared" si="7"/>
        <v>-55.627965197136767</v>
      </c>
      <c r="J87" s="28">
        <f t="shared" si="8"/>
        <v>107.94711072799596</v>
      </c>
      <c r="K87" s="28">
        <f t="shared" si="9"/>
        <v>72.802005480371122</v>
      </c>
    </row>
    <row r="88" spans="1:11">
      <c r="A88" s="25"/>
      <c r="B88" s="26" t="s">
        <v>64</v>
      </c>
      <c r="C88" s="27">
        <v>157525198.46000001</v>
      </c>
      <c r="D88" s="27">
        <v>13263196</v>
      </c>
      <c r="E88" s="27">
        <v>-342460</v>
      </c>
      <c r="F88" s="27">
        <v>139630062.36000001</v>
      </c>
      <c r="G88" s="27">
        <f t="shared" si="5"/>
        <v>-17895136.099999994</v>
      </c>
      <c r="H88" s="27">
        <f t="shared" si="6"/>
        <v>-139972522.36000001</v>
      </c>
      <c r="I88" s="28">
        <f t="shared" si="7"/>
        <v>-11.36017365789516</v>
      </c>
      <c r="J88" s="28">
        <f t="shared" si="8"/>
        <v>-40772.663189861596</v>
      </c>
      <c r="K88" s="28">
        <f t="shared" si="9"/>
        <v>1052.7633185847515</v>
      </c>
    </row>
    <row r="89" spans="1:11">
      <c r="A89" s="25" t="s">
        <v>65</v>
      </c>
      <c r="B89" s="26" t="s">
        <v>66</v>
      </c>
      <c r="C89" s="27">
        <v>-157525198.46000001</v>
      </c>
      <c r="D89" s="27">
        <v>-13263196</v>
      </c>
      <c r="E89" s="27">
        <v>342460</v>
      </c>
      <c r="F89" s="27">
        <v>-139630062.36000001</v>
      </c>
      <c r="G89" s="27">
        <f t="shared" si="5"/>
        <v>17895136.099999994</v>
      </c>
      <c r="H89" s="27">
        <f t="shared" si="6"/>
        <v>139972522.36000001</v>
      </c>
      <c r="I89" s="28">
        <f t="shared" si="7"/>
        <v>-11.36017365789516</v>
      </c>
      <c r="J89" s="28">
        <f t="shared" si="8"/>
        <v>-40772.663189861596</v>
      </c>
      <c r="K89" s="28">
        <f t="shared" si="9"/>
        <v>1052.7633185847515</v>
      </c>
    </row>
    <row r="90" spans="1:11">
      <c r="A90" s="31" t="s">
        <v>67</v>
      </c>
      <c r="B90" s="26" t="s">
        <v>68</v>
      </c>
      <c r="C90" s="27">
        <v>-157525198.46000001</v>
      </c>
      <c r="D90" s="27">
        <v>736804</v>
      </c>
      <c r="E90" s="27">
        <v>342460</v>
      </c>
      <c r="F90" s="27">
        <v>-125630062.36</v>
      </c>
      <c r="G90" s="27">
        <f t="shared" si="5"/>
        <v>31895136.100000009</v>
      </c>
      <c r="H90" s="27">
        <f t="shared" si="6"/>
        <v>125972522.36</v>
      </c>
      <c r="I90" s="28">
        <f t="shared" si="7"/>
        <v>-20.247640638966772</v>
      </c>
      <c r="J90" s="28">
        <f t="shared" si="8"/>
        <v>-36684.594510307776</v>
      </c>
      <c r="K90" s="28">
        <f t="shared" si="9"/>
        <v>-17050.675940955804</v>
      </c>
    </row>
    <row r="91" spans="1:11" ht="26.4">
      <c r="A91" s="32" t="s">
        <v>94</v>
      </c>
      <c r="B91" s="26" t="s">
        <v>95</v>
      </c>
      <c r="C91" s="27">
        <v>-940736.92</v>
      </c>
      <c r="D91" s="27">
        <v>736804</v>
      </c>
      <c r="E91" s="27">
        <v>342460</v>
      </c>
      <c r="F91" s="27">
        <v>-736803.25</v>
      </c>
      <c r="G91" s="27">
        <f t="shared" si="5"/>
        <v>203933.67000000004</v>
      </c>
      <c r="H91" s="27">
        <f t="shared" si="6"/>
        <v>1079263.25</v>
      </c>
      <c r="I91" s="28">
        <f t="shared" si="7"/>
        <v>-21.678076587022872</v>
      </c>
      <c r="J91" s="28">
        <f t="shared" si="8"/>
        <v>-215.15016352274716</v>
      </c>
      <c r="K91" s="28">
        <f t="shared" si="9"/>
        <v>-99.999898209021666</v>
      </c>
    </row>
    <row r="92" spans="1:11">
      <c r="A92" s="31" t="s">
        <v>202</v>
      </c>
      <c r="B92" s="26" t="s">
        <v>203</v>
      </c>
      <c r="C92" s="27">
        <v>0</v>
      </c>
      <c r="D92" s="27">
        <v>-14000000</v>
      </c>
      <c r="E92" s="27">
        <v>0</v>
      </c>
      <c r="F92" s="27">
        <v>-14000000</v>
      </c>
      <c r="G92" s="27">
        <f t="shared" si="5"/>
        <v>-14000000</v>
      </c>
      <c r="H92" s="27">
        <f t="shared" si="6"/>
        <v>14000000</v>
      </c>
      <c r="I92" s="28">
        <f t="shared" si="7"/>
        <v>0</v>
      </c>
      <c r="J92" s="28">
        <f t="shared" si="8"/>
        <v>0</v>
      </c>
      <c r="K92" s="28">
        <f t="shared" si="9"/>
        <v>100</v>
      </c>
    </row>
    <row r="93" spans="1:11" ht="26.4">
      <c r="A93" s="36" t="s">
        <v>98</v>
      </c>
      <c r="B93" s="37" t="s">
        <v>665</v>
      </c>
      <c r="C93" s="38"/>
      <c r="D93" s="38"/>
      <c r="E93" s="38"/>
      <c r="F93" s="38"/>
      <c r="G93" s="38"/>
      <c r="H93" s="38"/>
      <c r="I93" s="39"/>
      <c r="J93" s="39"/>
      <c r="K93" s="39"/>
    </row>
    <row r="94" spans="1:11">
      <c r="A94" s="25" t="s">
        <v>28</v>
      </c>
      <c r="B94" s="26" t="s">
        <v>29</v>
      </c>
      <c r="C94" s="27">
        <v>7748295</v>
      </c>
      <c r="D94" s="27">
        <v>6957500</v>
      </c>
      <c r="E94" s="27">
        <v>4953536</v>
      </c>
      <c r="F94" s="27">
        <v>6957500</v>
      </c>
      <c r="G94" s="27">
        <f t="shared" ref="G94:G104" si="10">F94-C94</f>
        <v>-790795</v>
      </c>
      <c r="H94" s="27">
        <f t="shared" ref="H94:H104" si="11">E94-F94</f>
        <v>-2003964</v>
      </c>
      <c r="I94" s="28">
        <f t="shared" ref="I94:I104" si="12">IF(ISERROR(F94/C94),0,F94/C94*100-100)</f>
        <v>-10.206051783005165</v>
      </c>
      <c r="J94" s="28">
        <f t="shared" ref="J94:J104" si="13">IF(ISERROR(F94/E94),0,F94/E94*100)</f>
        <v>140.45522228969367</v>
      </c>
      <c r="K94" s="28">
        <f t="shared" ref="K94:K104" si="14">IF(ISERROR(F94/D94),0,F94/D94*100)</f>
        <v>100</v>
      </c>
    </row>
    <row r="95" spans="1:11">
      <c r="A95" s="31" t="s">
        <v>30</v>
      </c>
      <c r="B95" s="26" t="s">
        <v>31</v>
      </c>
      <c r="C95" s="27">
        <v>7748295</v>
      </c>
      <c r="D95" s="27">
        <v>6957500</v>
      </c>
      <c r="E95" s="27">
        <v>4953536</v>
      </c>
      <c r="F95" s="27">
        <v>6957500</v>
      </c>
      <c r="G95" s="27">
        <f t="shared" si="10"/>
        <v>-790795</v>
      </c>
      <c r="H95" s="27">
        <f t="shared" si="11"/>
        <v>-2003964</v>
      </c>
      <c r="I95" s="28">
        <f t="shared" si="12"/>
        <v>-10.206051783005165</v>
      </c>
      <c r="J95" s="28">
        <f t="shared" si="13"/>
        <v>140.45522228969367</v>
      </c>
      <c r="K95" s="28">
        <f t="shared" si="14"/>
        <v>100</v>
      </c>
    </row>
    <row r="96" spans="1:11">
      <c r="A96" s="32" t="s">
        <v>32</v>
      </c>
      <c r="B96" s="26" t="s">
        <v>33</v>
      </c>
      <c r="C96" s="27">
        <v>7748295</v>
      </c>
      <c r="D96" s="27">
        <v>6957500</v>
      </c>
      <c r="E96" s="27">
        <v>4953536</v>
      </c>
      <c r="F96" s="27">
        <v>6957500</v>
      </c>
      <c r="G96" s="27">
        <f t="shared" si="10"/>
        <v>-790795</v>
      </c>
      <c r="H96" s="27">
        <f t="shared" si="11"/>
        <v>-2003964</v>
      </c>
      <c r="I96" s="28">
        <f t="shared" si="12"/>
        <v>-10.206051783005165</v>
      </c>
      <c r="J96" s="28">
        <f t="shared" si="13"/>
        <v>140.45522228969367</v>
      </c>
      <c r="K96" s="28">
        <f t="shared" si="14"/>
        <v>100</v>
      </c>
    </row>
    <row r="97" spans="1:11">
      <c r="A97" s="25" t="s">
        <v>34</v>
      </c>
      <c r="B97" s="26" t="s">
        <v>35</v>
      </c>
      <c r="C97" s="27">
        <v>7754158.5700000003</v>
      </c>
      <c r="D97" s="27">
        <v>6957500</v>
      </c>
      <c r="E97" s="27">
        <v>4953536</v>
      </c>
      <c r="F97" s="27">
        <v>6957500</v>
      </c>
      <c r="G97" s="27">
        <f t="shared" si="10"/>
        <v>-796658.5700000003</v>
      </c>
      <c r="H97" s="27">
        <f t="shared" si="11"/>
        <v>-2003964</v>
      </c>
      <c r="I97" s="28">
        <f t="shared" si="12"/>
        <v>-10.273952522484976</v>
      </c>
      <c r="J97" s="28">
        <f t="shared" si="13"/>
        <v>140.45522228969367</v>
      </c>
      <c r="K97" s="28">
        <f t="shared" si="14"/>
        <v>100</v>
      </c>
    </row>
    <row r="98" spans="1:11">
      <c r="A98" s="31" t="s">
        <v>36</v>
      </c>
      <c r="B98" s="26" t="s">
        <v>37</v>
      </c>
      <c r="C98" s="27">
        <v>7754158.5700000003</v>
      </c>
      <c r="D98" s="27">
        <v>6957500</v>
      </c>
      <c r="E98" s="27">
        <v>4953536</v>
      </c>
      <c r="F98" s="27">
        <v>6957500</v>
      </c>
      <c r="G98" s="27">
        <f t="shared" si="10"/>
        <v>-796658.5700000003</v>
      </c>
      <c r="H98" s="27">
        <f t="shared" si="11"/>
        <v>-2003964</v>
      </c>
      <c r="I98" s="28">
        <f t="shared" si="12"/>
        <v>-10.273952522484976</v>
      </c>
      <c r="J98" s="28">
        <f t="shared" si="13"/>
        <v>140.45522228969367</v>
      </c>
      <c r="K98" s="28">
        <f t="shared" si="14"/>
        <v>100</v>
      </c>
    </row>
    <row r="99" spans="1:11">
      <c r="A99" s="32" t="s">
        <v>46</v>
      </c>
      <c r="B99" s="26" t="s">
        <v>47</v>
      </c>
      <c r="C99" s="27">
        <v>7754158.5700000003</v>
      </c>
      <c r="D99" s="27">
        <v>6957500</v>
      </c>
      <c r="E99" s="27">
        <v>4953536</v>
      </c>
      <c r="F99" s="27">
        <v>6957500</v>
      </c>
      <c r="G99" s="27">
        <f t="shared" si="10"/>
        <v>-796658.5700000003</v>
      </c>
      <c r="H99" s="27">
        <f t="shared" si="11"/>
        <v>-2003964</v>
      </c>
      <c r="I99" s="28">
        <f t="shared" si="12"/>
        <v>-10.273952522484976</v>
      </c>
      <c r="J99" s="28">
        <f t="shared" si="13"/>
        <v>140.45522228969367</v>
      </c>
      <c r="K99" s="28">
        <f t="shared" si="14"/>
        <v>100</v>
      </c>
    </row>
    <row r="100" spans="1:11">
      <c r="A100" s="33" t="s">
        <v>48</v>
      </c>
      <c r="B100" s="26" t="s">
        <v>49</v>
      </c>
      <c r="C100" s="27">
        <v>7754158.5700000003</v>
      </c>
      <c r="D100" s="27">
        <v>6957500</v>
      </c>
      <c r="E100" s="27">
        <v>4953536</v>
      </c>
      <c r="F100" s="27">
        <v>6957500</v>
      </c>
      <c r="G100" s="27">
        <f t="shared" si="10"/>
        <v>-796658.5700000003</v>
      </c>
      <c r="H100" s="27">
        <f t="shared" si="11"/>
        <v>-2003964</v>
      </c>
      <c r="I100" s="28">
        <f t="shared" si="12"/>
        <v>-10.273952522484976</v>
      </c>
      <c r="J100" s="28">
        <f t="shared" si="13"/>
        <v>140.45522228969367</v>
      </c>
      <c r="K100" s="28">
        <f t="shared" si="14"/>
        <v>100</v>
      </c>
    </row>
    <row r="101" spans="1:11">
      <c r="A101" s="25"/>
      <c r="B101" s="26" t="s">
        <v>64</v>
      </c>
      <c r="C101" s="27">
        <v>-5863.57</v>
      </c>
      <c r="D101" s="27">
        <v>0</v>
      </c>
      <c r="E101" s="27">
        <v>0</v>
      </c>
      <c r="F101" s="27">
        <v>0</v>
      </c>
      <c r="G101" s="27">
        <f t="shared" si="10"/>
        <v>5863.57</v>
      </c>
      <c r="H101" s="27">
        <f t="shared" si="11"/>
        <v>0</v>
      </c>
      <c r="I101" s="28">
        <f t="shared" si="12"/>
        <v>-100</v>
      </c>
      <c r="J101" s="28">
        <f t="shared" si="13"/>
        <v>0</v>
      </c>
      <c r="K101" s="28">
        <f t="shared" si="14"/>
        <v>0</v>
      </c>
    </row>
    <row r="102" spans="1:11">
      <c r="A102" s="25" t="s">
        <v>65</v>
      </c>
      <c r="B102" s="26" t="s">
        <v>66</v>
      </c>
      <c r="C102" s="27">
        <v>5863.57</v>
      </c>
      <c r="D102" s="27">
        <v>0</v>
      </c>
      <c r="E102" s="27">
        <v>0</v>
      </c>
      <c r="F102" s="27">
        <v>0</v>
      </c>
      <c r="G102" s="27">
        <f t="shared" si="10"/>
        <v>-5863.57</v>
      </c>
      <c r="H102" s="27">
        <f t="shared" si="11"/>
        <v>0</v>
      </c>
      <c r="I102" s="28">
        <f t="shared" si="12"/>
        <v>-100</v>
      </c>
      <c r="J102" s="28">
        <f t="shared" si="13"/>
        <v>0</v>
      </c>
      <c r="K102" s="28">
        <f t="shared" si="14"/>
        <v>0</v>
      </c>
    </row>
    <row r="103" spans="1:11">
      <c r="A103" s="31" t="s">
        <v>67</v>
      </c>
      <c r="B103" s="26" t="s">
        <v>68</v>
      </c>
      <c r="C103" s="27">
        <v>5863.57</v>
      </c>
      <c r="D103" s="27">
        <v>0</v>
      </c>
      <c r="E103" s="27">
        <v>0</v>
      </c>
      <c r="F103" s="27">
        <v>0</v>
      </c>
      <c r="G103" s="27">
        <f t="shared" si="10"/>
        <v>-5863.57</v>
      </c>
      <c r="H103" s="27">
        <f t="shared" si="11"/>
        <v>0</v>
      </c>
      <c r="I103" s="28">
        <f t="shared" si="12"/>
        <v>-100</v>
      </c>
      <c r="J103" s="28">
        <f t="shared" si="13"/>
        <v>0</v>
      </c>
      <c r="K103" s="28">
        <f t="shared" si="14"/>
        <v>0</v>
      </c>
    </row>
    <row r="104" spans="1:11" ht="26.4">
      <c r="A104" s="32" t="s">
        <v>94</v>
      </c>
      <c r="B104" s="26" t="s">
        <v>95</v>
      </c>
      <c r="C104" s="27">
        <v>-5863.57</v>
      </c>
      <c r="D104" s="27">
        <v>0</v>
      </c>
      <c r="E104" s="27">
        <v>0</v>
      </c>
      <c r="F104" s="27">
        <v>0</v>
      </c>
      <c r="G104" s="27">
        <f t="shared" si="10"/>
        <v>5863.57</v>
      </c>
      <c r="H104" s="27">
        <f t="shared" si="11"/>
        <v>0</v>
      </c>
      <c r="I104" s="28">
        <f t="shared" si="12"/>
        <v>-100</v>
      </c>
      <c r="J104" s="28">
        <f t="shared" si="13"/>
        <v>0</v>
      </c>
      <c r="K104" s="28">
        <f t="shared" si="14"/>
        <v>0</v>
      </c>
    </row>
    <row r="105" spans="1:11">
      <c r="A105" s="36" t="s">
        <v>70</v>
      </c>
      <c r="B105" s="37" t="s">
        <v>666</v>
      </c>
      <c r="C105" s="38"/>
      <c r="D105" s="38"/>
      <c r="E105" s="38"/>
      <c r="F105" s="38"/>
      <c r="G105" s="38"/>
      <c r="H105" s="38"/>
      <c r="I105" s="39"/>
      <c r="J105" s="39"/>
      <c r="K105" s="39"/>
    </row>
    <row r="106" spans="1:11">
      <c r="A106" s="25" t="s">
        <v>28</v>
      </c>
      <c r="B106" s="26" t="s">
        <v>29</v>
      </c>
      <c r="C106" s="27">
        <v>3037559</v>
      </c>
      <c r="D106" s="27">
        <v>4057655</v>
      </c>
      <c r="E106" s="27">
        <v>3970465</v>
      </c>
      <c r="F106" s="27">
        <v>4057655</v>
      </c>
      <c r="G106" s="27">
        <f t="shared" ref="G106:G120" si="15">F106-C106</f>
        <v>1020096</v>
      </c>
      <c r="H106" s="27">
        <f t="shared" ref="H106:H120" si="16">E106-F106</f>
        <v>-87190</v>
      </c>
      <c r="I106" s="28">
        <f t="shared" ref="I106:I120" si="17">IF(ISERROR(F106/C106),0,F106/C106*100-100)</f>
        <v>33.582755100394763</v>
      </c>
      <c r="J106" s="28">
        <f t="shared" ref="J106:J120" si="18">IF(ISERROR(F106/E106),0,F106/E106*100)</f>
        <v>102.19596445252634</v>
      </c>
      <c r="K106" s="28">
        <f t="shared" ref="K106:K120" si="19">IF(ISERROR(F106/D106),0,F106/D106*100)</f>
        <v>100</v>
      </c>
    </row>
    <row r="107" spans="1:11">
      <c r="A107" s="31" t="s">
        <v>78</v>
      </c>
      <c r="B107" s="26" t="s">
        <v>79</v>
      </c>
      <c r="C107" s="27">
        <v>1964222</v>
      </c>
      <c r="D107" s="27">
        <v>3664222</v>
      </c>
      <c r="E107" s="27">
        <v>3664222</v>
      </c>
      <c r="F107" s="27">
        <v>3664222</v>
      </c>
      <c r="G107" s="27">
        <f t="shared" si="15"/>
        <v>1700000</v>
      </c>
      <c r="H107" s="27">
        <f t="shared" si="16"/>
        <v>0</v>
      </c>
      <c r="I107" s="28">
        <f t="shared" si="17"/>
        <v>86.548261856348205</v>
      </c>
      <c r="J107" s="28">
        <f t="shared" si="18"/>
        <v>100</v>
      </c>
      <c r="K107" s="28">
        <f t="shared" si="19"/>
        <v>100</v>
      </c>
    </row>
    <row r="108" spans="1:11">
      <c r="A108" s="32" t="s">
        <v>80</v>
      </c>
      <c r="B108" s="26" t="s">
        <v>81</v>
      </c>
      <c r="C108" s="27">
        <v>1964222</v>
      </c>
      <c r="D108" s="27">
        <v>3664222</v>
      </c>
      <c r="E108" s="27">
        <v>3664222</v>
      </c>
      <c r="F108" s="27">
        <v>3664222</v>
      </c>
      <c r="G108" s="27">
        <f t="shared" si="15"/>
        <v>1700000</v>
      </c>
      <c r="H108" s="27">
        <f t="shared" si="16"/>
        <v>0</v>
      </c>
      <c r="I108" s="28">
        <f t="shared" si="17"/>
        <v>86.548261856348205</v>
      </c>
      <c r="J108" s="28">
        <f t="shared" si="18"/>
        <v>100</v>
      </c>
      <c r="K108" s="28">
        <f t="shared" si="19"/>
        <v>100</v>
      </c>
    </row>
    <row r="109" spans="1:11">
      <c r="A109" s="33" t="s">
        <v>82</v>
      </c>
      <c r="B109" s="26" t="s">
        <v>83</v>
      </c>
      <c r="C109" s="27">
        <v>1964222</v>
      </c>
      <c r="D109" s="27">
        <v>3664222</v>
      </c>
      <c r="E109" s="27">
        <v>3664222</v>
      </c>
      <c r="F109" s="27">
        <v>3664222</v>
      </c>
      <c r="G109" s="27">
        <f t="shared" si="15"/>
        <v>1700000</v>
      </c>
      <c r="H109" s="27">
        <f t="shared" si="16"/>
        <v>0</v>
      </c>
      <c r="I109" s="28">
        <f t="shared" si="17"/>
        <v>86.548261856348205</v>
      </c>
      <c r="J109" s="28">
        <f t="shared" si="18"/>
        <v>100</v>
      </c>
      <c r="K109" s="28">
        <f t="shared" si="19"/>
        <v>100</v>
      </c>
    </row>
    <row r="110" spans="1:11" ht="26.4">
      <c r="A110" s="34" t="s">
        <v>84</v>
      </c>
      <c r="B110" s="26" t="s">
        <v>85</v>
      </c>
      <c r="C110" s="27">
        <v>1964222</v>
      </c>
      <c r="D110" s="27">
        <v>3664222</v>
      </c>
      <c r="E110" s="27">
        <v>3664222</v>
      </c>
      <c r="F110" s="27">
        <v>3664222</v>
      </c>
      <c r="G110" s="27">
        <f t="shared" si="15"/>
        <v>1700000</v>
      </c>
      <c r="H110" s="27">
        <f t="shared" si="16"/>
        <v>0</v>
      </c>
      <c r="I110" s="28">
        <f t="shared" si="17"/>
        <v>86.548261856348205</v>
      </c>
      <c r="J110" s="28">
        <f t="shared" si="18"/>
        <v>100</v>
      </c>
      <c r="K110" s="28">
        <f t="shared" si="19"/>
        <v>100</v>
      </c>
    </row>
    <row r="111" spans="1:11" ht="26.4">
      <c r="A111" s="35" t="s">
        <v>86</v>
      </c>
      <c r="B111" s="26" t="s">
        <v>87</v>
      </c>
      <c r="C111" s="27">
        <v>1964222</v>
      </c>
      <c r="D111" s="27">
        <v>3664222</v>
      </c>
      <c r="E111" s="27">
        <v>3664222</v>
      </c>
      <c r="F111" s="27">
        <v>3664222</v>
      </c>
      <c r="G111" s="27">
        <f t="shared" si="15"/>
        <v>1700000</v>
      </c>
      <c r="H111" s="27">
        <f t="shared" si="16"/>
        <v>0</v>
      </c>
      <c r="I111" s="28">
        <f t="shared" si="17"/>
        <v>86.548261856348205</v>
      </c>
      <c r="J111" s="28">
        <f t="shared" si="18"/>
        <v>100</v>
      </c>
      <c r="K111" s="28">
        <f t="shared" si="19"/>
        <v>100</v>
      </c>
    </row>
    <row r="112" spans="1:11">
      <c r="A112" s="31" t="s">
        <v>30</v>
      </c>
      <c r="B112" s="26" t="s">
        <v>31</v>
      </c>
      <c r="C112" s="27">
        <v>1073337</v>
      </c>
      <c r="D112" s="27">
        <v>393433</v>
      </c>
      <c r="E112" s="27">
        <v>306243</v>
      </c>
      <c r="F112" s="27">
        <v>393433</v>
      </c>
      <c r="G112" s="27">
        <f t="shared" si="15"/>
        <v>-679904</v>
      </c>
      <c r="H112" s="27">
        <f t="shared" si="16"/>
        <v>-87190</v>
      </c>
      <c r="I112" s="28">
        <f t="shared" si="17"/>
        <v>-63.344876772160099</v>
      </c>
      <c r="J112" s="28">
        <f t="shared" si="18"/>
        <v>128.47085484402911</v>
      </c>
      <c r="K112" s="28">
        <f t="shared" si="19"/>
        <v>100</v>
      </c>
    </row>
    <row r="113" spans="1:11">
      <c r="A113" s="32" t="s">
        <v>32</v>
      </c>
      <c r="B113" s="26" t="s">
        <v>33</v>
      </c>
      <c r="C113" s="27">
        <v>1073337</v>
      </c>
      <c r="D113" s="27">
        <v>393433</v>
      </c>
      <c r="E113" s="27">
        <v>306243</v>
      </c>
      <c r="F113" s="27">
        <v>393433</v>
      </c>
      <c r="G113" s="27">
        <f t="shared" si="15"/>
        <v>-679904</v>
      </c>
      <c r="H113" s="27">
        <f t="shared" si="16"/>
        <v>-87190</v>
      </c>
      <c r="I113" s="28">
        <f t="shared" si="17"/>
        <v>-63.344876772160099</v>
      </c>
      <c r="J113" s="28">
        <f t="shared" si="18"/>
        <v>128.47085484402911</v>
      </c>
      <c r="K113" s="28">
        <f t="shared" si="19"/>
        <v>100</v>
      </c>
    </row>
    <row r="114" spans="1:11">
      <c r="A114" s="25" t="s">
        <v>34</v>
      </c>
      <c r="B114" s="26" t="s">
        <v>35</v>
      </c>
      <c r="C114" s="27">
        <v>2872275.71</v>
      </c>
      <c r="D114" s="27">
        <v>4057655</v>
      </c>
      <c r="E114" s="27">
        <v>3970465</v>
      </c>
      <c r="F114" s="27">
        <v>3892371.78</v>
      </c>
      <c r="G114" s="27">
        <f t="shared" si="15"/>
        <v>1020096.0699999998</v>
      </c>
      <c r="H114" s="27">
        <f t="shared" si="16"/>
        <v>78093.220000000205</v>
      </c>
      <c r="I114" s="28">
        <f t="shared" si="17"/>
        <v>35.515255950132996</v>
      </c>
      <c r="J114" s="28">
        <f t="shared" si="18"/>
        <v>98.033146747295348</v>
      </c>
      <c r="K114" s="28">
        <f t="shared" si="19"/>
        <v>95.926632007896188</v>
      </c>
    </row>
    <row r="115" spans="1:11">
      <c r="A115" s="31" t="s">
        <v>36</v>
      </c>
      <c r="B115" s="26" t="s">
        <v>37</v>
      </c>
      <c r="C115" s="27">
        <v>2872275.71</v>
      </c>
      <c r="D115" s="27">
        <v>4057655</v>
      </c>
      <c r="E115" s="27">
        <v>3970465</v>
      </c>
      <c r="F115" s="27">
        <v>3892371.78</v>
      </c>
      <c r="G115" s="27">
        <f t="shared" si="15"/>
        <v>1020096.0699999998</v>
      </c>
      <c r="H115" s="27">
        <f t="shared" si="16"/>
        <v>78093.220000000205</v>
      </c>
      <c r="I115" s="28">
        <f t="shared" si="17"/>
        <v>35.515255950132996</v>
      </c>
      <c r="J115" s="28">
        <f t="shared" si="18"/>
        <v>98.033146747295348</v>
      </c>
      <c r="K115" s="28">
        <f t="shared" si="19"/>
        <v>95.926632007896188</v>
      </c>
    </row>
    <row r="116" spans="1:11">
      <c r="A116" s="32" t="s">
        <v>46</v>
      </c>
      <c r="B116" s="26" t="s">
        <v>47</v>
      </c>
      <c r="C116" s="27">
        <v>2872275.71</v>
      </c>
      <c r="D116" s="27">
        <v>4057655</v>
      </c>
      <c r="E116" s="27">
        <v>3970465</v>
      </c>
      <c r="F116" s="27">
        <v>3892371.78</v>
      </c>
      <c r="G116" s="27">
        <f t="shared" si="15"/>
        <v>1020096.0699999998</v>
      </c>
      <c r="H116" s="27">
        <f t="shared" si="16"/>
        <v>78093.220000000205</v>
      </c>
      <c r="I116" s="28">
        <f t="shared" si="17"/>
        <v>35.515255950132996</v>
      </c>
      <c r="J116" s="28">
        <f t="shared" si="18"/>
        <v>98.033146747295348</v>
      </c>
      <c r="K116" s="28">
        <f t="shared" si="19"/>
        <v>95.926632007896188</v>
      </c>
    </row>
    <row r="117" spans="1:11">
      <c r="A117" s="33" t="s">
        <v>48</v>
      </c>
      <c r="B117" s="26" t="s">
        <v>49</v>
      </c>
      <c r="C117" s="27">
        <v>2872275.71</v>
      </c>
      <c r="D117" s="27">
        <v>4057655</v>
      </c>
      <c r="E117" s="27">
        <v>3970465</v>
      </c>
      <c r="F117" s="27">
        <v>3892371.78</v>
      </c>
      <c r="G117" s="27">
        <f t="shared" si="15"/>
        <v>1020096.0699999998</v>
      </c>
      <c r="H117" s="27">
        <f t="shared" si="16"/>
        <v>78093.220000000205</v>
      </c>
      <c r="I117" s="28">
        <f t="shared" si="17"/>
        <v>35.515255950132996</v>
      </c>
      <c r="J117" s="28">
        <f t="shared" si="18"/>
        <v>98.033146747295348</v>
      </c>
      <c r="K117" s="28">
        <f t="shared" si="19"/>
        <v>95.926632007896188</v>
      </c>
    </row>
    <row r="118" spans="1:11">
      <c r="A118" s="25"/>
      <c r="B118" s="26" t="s">
        <v>64</v>
      </c>
      <c r="C118" s="27">
        <v>165283.29</v>
      </c>
      <c r="D118" s="27">
        <v>0</v>
      </c>
      <c r="E118" s="27">
        <v>0</v>
      </c>
      <c r="F118" s="27">
        <v>165283.22</v>
      </c>
      <c r="G118" s="27">
        <f t="shared" si="15"/>
        <v>-7.0000000006984919E-2</v>
      </c>
      <c r="H118" s="27">
        <f t="shared" si="16"/>
        <v>-165283.22</v>
      </c>
      <c r="I118" s="28">
        <f t="shared" si="17"/>
        <v>-4.2351528705353303E-5</v>
      </c>
      <c r="J118" s="28">
        <f t="shared" si="18"/>
        <v>0</v>
      </c>
      <c r="K118" s="28">
        <f t="shared" si="19"/>
        <v>0</v>
      </c>
    </row>
    <row r="119" spans="1:11">
      <c r="A119" s="25" t="s">
        <v>65</v>
      </c>
      <c r="B119" s="26" t="s">
        <v>66</v>
      </c>
      <c r="C119" s="27">
        <v>-165283.29</v>
      </c>
      <c r="D119" s="27">
        <v>0</v>
      </c>
      <c r="E119" s="27">
        <v>0</v>
      </c>
      <c r="F119" s="27">
        <v>-165283.22</v>
      </c>
      <c r="G119" s="27">
        <f t="shared" si="15"/>
        <v>7.0000000006984919E-2</v>
      </c>
      <c r="H119" s="27">
        <f t="shared" si="16"/>
        <v>165283.22</v>
      </c>
      <c r="I119" s="28">
        <f t="shared" si="17"/>
        <v>-4.2351528705353303E-5</v>
      </c>
      <c r="J119" s="28">
        <f t="shared" si="18"/>
        <v>0</v>
      </c>
      <c r="K119" s="28">
        <f t="shared" si="19"/>
        <v>0</v>
      </c>
    </row>
    <row r="120" spans="1:11">
      <c r="A120" s="31" t="s">
        <v>67</v>
      </c>
      <c r="B120" s="26" t="s">
        <v>68</v>
      </c>
      <c r="C120" s="27">
        <v>-165283.29</v>
      </c>
      <c r="D120" s="27">
        <v>0</v>
      </c>
      <c r="E120" s="27">
        <v>0</v>
      </c>
      <c r="F120" s="27">
        <v>-165283.22</v>
      </c>
      <c r="G120" s="27">
        <f t="shared" si="15"/>
        <v>7.0000000006984919E-2</v>
      </c>
      <c r="H120" s="27">
        <f t="shared" si="16"/>
        <v>165283.22</v>
      </c>
      <c r="I120" s="28">
        <f t="shared" si="17"/>
        <v>-4.2351528705353303E-5</v>
      </c>
      <c r="J120" s="28">
        <f t="shared" si="18"/>
        <v>0</v>
      </c>
      <c r="K120" s="28">
        <f t="shared" si="19"/>
        <v>0</v>
      </c>
    </row>
    <row r="121" spans="1:11" ht="26.4">
      <c r="A121" s="40" t="s">
        <v>667</v>
      </c>
      <c r="B121" s="37" t="s">
        <v>668</v>
      </c>
      <c r="C121" s="38"/>
      <c r="D121" s="38"/>
      <c r="E121" s="38"/>
      <c r="F121" s="38"/>
      <c r="G121" s="38"/>
      <c r="H121" s="38"/>
      <c r="I121" s="39"/>
      <c r="J121" s="39"/>
      <c r="K121" s="39"/>
    </row>
    <row r="122" spans="1:11">
      <c r="A122" s="25" t="s">
        <v>28</v>
      </c>
      <c r="B122" s="26" t="s">
        <v>29</v>
      </c>
      <c r="C122" s="27">
        <v>2193472</v>
      </c>
      <c r="D122" s="27">
        <v>3893472</v>
      </c>
      <c r="E122" s="27">
        <v>3836161</v>
      </c>
      <c r="F122" s="27">
        <v>3893472</v>
      </c>
      <c r="G122" s="27">
        <f t="shared" ref="G122:G136" si="20">F122-C122</f>
        <v>1700000</v>
      </c>
      <c r="H122" s="27">
        <f t="shared" ref="H122:H136" si="21">E122-F122</f>
        <v>-57311</v>
      </c>
      <c r="I122" s="28">
        <f t="shared" ref="I122:I136" si="22">IF(ISERROR(F122/C122),0,F122/C122*100-100)</f>
        <v>77.502698917515232</v>
      </c>
      <c r="J122" s="28">
        <f t="shared" ref="J122:J136" si="23">IF(ISERROR(F122/E122),0,F122/E122*100)</f>
        <v>101.4939675368161</v>
      </c>
      <c r="K122" s="28">
        <f t="shared" ref="K122:K136" si="24">IF(ISERROR(F122/D122),0,F122/D122*100)</f>
        <v>100</v>
      </c>
    </row>
    <row r="123" spans="1:11">
      <c r="A123" s="31" t="s">
        <v>78</v>
      </c>
      <c r="B123" s="26" t="s">
        <v>79</v>
      </c>
      <c r="C123" s="27">
        <v>1964222</v>
      </c>
      <c r="D123" s="27">
        <v>3664222</v>
      </c>
      <c r="E123" s="27">
        <v>3664222</v>
      </c>
      <c r="F123" s="27">
        <v>3664222</v>
      </c>
      <c r="G123" s="27">
        <f t="shared" si="20"/>
        <v>1700000</v>
      </c>
      <c r="H123" s="27">
        <f t="shared" si="21"/>
        <v>0</v>
      </c>
      <c r="I123" s="28">
        <f t="shared" si="22"/>
        <v>86.548261856348205</v>
      </c>
      <c r="J123" s="28">
        <f t="shared" si="23"/>
        <v>100</v>
      </c>
      <c r="K123" s="28">
        <f t="shared" si="24"/>
        <v>100</v>
      </c>
    </row>
    <row r="124" spans="1:11">
      <c r="A124" s="32" t="s">
        <v>80</v>
      </c>
      <c r="B124" s="26" t="s">
        <v>81</v>
      </c>
      <c r="C124" s="27">
        <v>1964222</v>
      </c>
      <c r="D124" s="27">
        <v>3664222</v>
      </c>
      <c r="E124" s="27">
        <v>3664222</v>
      </c>
      <c r="F124" s="27">
        <v>3664222</v>
      </c>
      <c r="G124" s="27">
        <f t="shared" si="20"/>
        <v>1700000</v>
      </c>
      <c r="H124" s="27">
        <f t="shared" si="21"/>
        <v>0</v>
      </c>
      <c r="I124" s="28">
        <f t="shared" si="22"/>
        <v>86.548261856348205</v>
      </c>
      <c r="J124" s="28">
        <f t="shared" si="23"/>
        <v>100</v>
      </c>
      <c r="K124" s="28">
        <f t="shared" si="24"/>
        <v>100</v>
      </c>
    </row>
    <row r="125" spans="1:11">
      <c r="A125" s="33" t="s">
        <v>82</v>
      </c>
      <c r="B125" s="26" t="s">
        <v>83</v>
      </c>
      <c r="C125" s="27">
        <v>1964222</v>
      </c>
      <c r="D125" s="27">
        <v>3664222</v>
      </c>
      <c r="E125" s="27">
        <v>3664222</v>
      </c>
      <c r="F125" s="27">
        <v>3664222</v>
      </c>
      <c r="G125" s="27">
        <f t="shared" si="20"/>
        <v>1700000</v>
      </c>
      <c r="H125" s="27">
        <f t="shared" si="21"/>
        <v>0</v>
      </c>
      <c r="I125" s="28">
        <f t="shared" si="22"/>
        <v>86.548261856348205</v>
      </c>
      <c r="J125" s="28">
        <f t="shared" si="23"/>
        <v>100</v>
      </c>
      <c r="K125" s="28">
        <f t="shared" si="24"/>
        <v>100</v>
      </c>
    </row>
    <row r="126" spans="1:11" ht="26.4">
      <c r="A126" s="34" t="s">
        <v>84</v>
      </c>
      <c r="B126" s="26" t="s">
        <v>85</v>
      </c>
      <c r="C126" s="27">
        <v>1964222</v>
      </c>
      <c r="D126" s="27">
        <v>3664222</v>
      </c>
      <c r="E126" s="27">
        <v>3664222</v>
      </c>
      <c r="F126" s="27">
        <v>3664222</v>
      </c>
      <c r="G126" s="27">
        <f t="shared" si="20"/>
        <v>1700000</v>
      </c>
      <c r="H126" s="27">
        <f t="shared" si="21"/>
        <v>0</v>
      </c>
      <c r="I126" s="28">
        <f t="shared" si="22"/>
        <v>86.548261856348205</v>
      </c>
      <c r="J126" s="28">
        <f t="shared" si="23"/>
        <v>100</v>
      </c>
      <c r="K126" s="28">
        <f t="shared" si="24"/>
        <v>100</v>
      </c>
    </row>
    <row r="127" spans="1:11" ht="26.4">
      <c r="A127" s="35" t="s">
        <v>86</v>
      </c>
      <c r="B127" s="26" t="s">
        <v>87</v>
      </c>
      <c r="C127" s="27">
        <v>1964222</v>
      </c>
      <c r="D127" s="27">
        <v>3664222</v>
      </c>
      <c r="E127" s="27">
        <v>3664222</v>
      </c>
      <c r="F127" s="27">
        <v>3664222</v>
      </c>
      <c r="G127" s="27">
        <f t="shared" si="20"/>
        <v>1700000</v>
      </c>
      <c r="H127" s="27">
        <f t="shared" si="21"/>
        <v>0</v>
      </c>
      <c r="I127" s="28">
        <f t="shared" si="22"/>
        <v>86.548261856348205</v>
      </c>
      <c r="J127" s="28">
        <f t="shared" si="23"/>
        <v>100</v>
      </c>
      <c r="K127" s="28">
        <f t="shared" si="24"/>
        <v>100</v>
      </c>
    </row>
    <row r="128" spans="1:11">
      <c r="A128" s="31" t="s">
        <v>30</v>
      </c>
      <c r="B128" s="26" t="s">
        <v>31</v>
      </c>
      <c r="C128" s="27">
        <v>229250</v>
      </c>
      <c r="D128" s="27">
        <v>229250</v>
      </c>
      <c r="E128" s="27">
        <v>171939</v>
      </c>
      <c r="F128" s="27">
        <v>229250</v>
      </c>
      <c r="G128" s="27">
        <f t="shared" si="20"/>
        <v>0</v>
      </c>
      <c r="H128" s="27">
        <f t="shared" si="21"/>
        <v>-57311</v>
      </c>
      <c r="I128" s="28">
        <f t="shared" si="22"/>
        <v>0</v>
      </c>
      <c r="J128" s="28">
        <f t="shared" si="23"/>
        <v>133.33217013010429</v>
      </c>
      <c r="K128" s="28">
        <f t="shared" si="24"/>
        <v>100</v>
      </c>
    </row>
    <row r="129" spans="1:11">
      <c r="A129" s="32" t="s">
        <v>32</v>
      </c>
      <c r="B129" s="26" t="s">
        <v>33</v>
      </c>
      <c r="C129" s="27">
        <v>229250</v>
      </c>
      <c r="D129" s="27">
        <v>229250</v>
      </c>
      <c r="E129" s="27">
        <v>171939</v>
      </c>
      <c r="F129" s="27">
        <v>229250</v>
      </c>
      <c r="G129" s="27">
        <f t="shared" si="20"/>
        <v>0</v>
      </c>
      <c r="H129" s="27">
        <f t="shared" si="21"/>
        <v>-57311</v>
      </c>
      <c r="I129" s="28">
        <f t="shared" si="22"/>
        <v>0</v>
      </c>
      <c r="J129" s="28">
        <f t="shared" si="23"/>
        <v>133.33217013010429</v>
      </c>
      <c r="K129" s="28">
        <f t="shared" si="24"/>
        <v>100</v>
      </c>
    </row>
    <row r="130" spans="1:11">
      <c r="A130" s="25" t="s">
        <v>34</v>
      </c>
      <c r="B130" s="26" t="s">
        <v>35</v>
      </c>
      <c r="C130" s="27">
        <v>2078846.8</v>
      </c>
      <c r="D130" s="27">
        <v>3893472</v>
      </c>
      <c r="E130" s="27">
        <v>3836161</v>
      </c>
      <c r="F130" s="27">
        <v>3778846.8</v>
      </c>
      <c r="G130" s="27">
        <f t="shared" si="20"/>
        <v>1699999.9999999998</v>
      </c>
      <c r="H130" s="27">
        <f t="shared" si="21"/>
        <v>57314.200000000186</v>
      </c>
      <c r="I130" s="28">
        <f t="shared" si="22"/>
        <v>81.776107792070093</v>
      </c>
      <c r="J130" s="28">
        <f t="shared" si="23"/>
        <v>98.505949046455555</v>
      </c>
      <c r="K130" s="28">
        <f t="shared" si="24"/>
        <v>97.055964445101949</v>
      </c>
    </row>
    <row r="131" spans="1:11">
      <c r="A131" s="31" t="s">
        <v>36</v>
      </c>
      <c r="B131" s="26" t="s">
        <v>37</v>
      </c>
      <c r="C131" s="27">
        <v>2078846.8</v>
      </c>
      <c r="D131" s="27">
        <v>3893472</v>
      </c>
      <c r="E131" s="27">
        <v>3836161</v>
      </c>
      <c r="F131" s="27">
        <v>3778846.8</v>
      </c>
      <c r="G131" s="27">
        <f t="shared" si="20"/>
        <v>1699999.9999999998</v>
      </c>
      <c r="H131" s="27">
        <f t="shared" si="21"/>
        <v>57314.200000000186</v>
      </c>
      <c r="I131" s="28">
        <f t="shared" si="22"/>
        <v>81.776107792070093</v>
      </c>
      <c r="J131" s="28">
        <f t="shared" si="23"/>
        <v>98.505949046455555</v>
      </c>
      <c r="K131" s="28">
        <f t="shared" si="24"/>
        <v>97.055964445101949</v>
      </c>
    </row>
    <row r="132" spans="1:11">
      <c r="A132" s="32" t="s">
        <v>46</v>
      </c>
      <c r="B132" s="26" t="s">
        <v>47</v>
      </c>
      <c r="C132" s="27">
        <v>2078846.8</v>
      </c>
      <c r="D132" s="27">
        <v>3893472</v>
      </c>
      <c r="E132" s="27">
        <v>3836161</v>
      </c>
      <c r="F132" s="27">
        <v>3778846.8</v>
      </c>
      <c r="G132" s="27">
        <f t="shared" si="20"/>
        <v>1699999.9999999998</v>
      </c>
      <c r="H132" s="27">
        <f t="shared" si="21"/>
        <v>57314.200000000186</v>
      </c>
      <c r="I132" s="28">
        <f t="shared" si="22"/>
        <v>81.776107792070093</v>
      </c>
      <c r="J132" s="28">
        <f t="shared" si="23"/>
        <v>98.505949046455555</v>
      </c>
      <c r="K132" s="28">
        <f t="shared" si="24"/>
        <v>97.055964445101949</v>
      </c>
    </row>
    <row r="133" spans="1:11">
      <c r="A133" s="33" t="s">
        <v>48</v>
      </c>
      <c r="B133" s="26" t="s">
        <v>49</v>
      </c>
      <c r="C133" s="27">
        <v>2078846.8</v>
      </c>
      <c r="D133" s="27">
        <v>3893472</v>
      </c>
      <c r="E133" s="27">
        <v>3836161</v>
      </c>
      <c r="F133" s="27">
        <v>3778846.8</v>
      </c>
      <c r="G133" s="27">
        <f t="shared" si="20"/>
        <v>1699999.9999999998</v>
      </c>
      <c r="H133" s="27">
        <f t="shared" si="21"/>
        <v>57314.200000000186</v>
      </c>
      <c r="I133" s="28">
        <f t="shared" si="22"/>
        <v>81.776107792070093</v>
      </c>
      <c r="J133" s="28">
        <f t="shared" si="23"/>
        <v>98.505949046455555</v>
      </c>
      <c r="K133" s="28">
        <f t="shared" si="24"/>
        <v>97.055964445101949</v>
      </c>
    </row>
    <row r="134" spans="1:11">
      <c r="A134" s="25"/>
      <c r="B134" s="26" t="s">
        <v>64</v>
      </c>
      <c r="C134" s="27">
        <v>114625.2</v>
      </c>
      <c r="D134" s="27">
        <v>0</v>
      </c>
      <c r="E134" s="27">
        <v>0</v>
      </c>
      <c r="F134" s="27">
        <v>114625.2</v>
      </c>
      <c r="G134" s="27">
        <f t="shared" si="20"/>
        <v>0</v>
      </c>
      <c r="H134" s="27">
        <f t="shared" si="21"/>
        <v>-114625.2</v>
      </c>
      <c r="I134" s="28">
        <f t="shared" si="22"/>
        <v>0</v>
      </c>
      <c r="J134" s="28">
        <f t="shared" si="23"/>
        <v>0</v>
      </c>
      <c r="K134" s="28">
        <f t="shared" si="24"/>
        <v>0</v>
      </c>
    </row>
    <row r="135" spans="1:11">
      <c r="A135" s="25" t="s">
        <v>65</v>
      </c>
      <c r="B135" s="26" t="s">
        <v>66</v>
      </c>
      <c r="C135" s="27">
        <v>-114625.2</v>
      </c>
      <c r="D135" s="27">
        <v>0</v>
      </c>
      <c r="E135" s="27">
        <v>0</v>
      </c>
      <c r="F135" s="27">
        <v>-114625.2</v>
      </c>
      <c r="G135" s="27">
        <f t="shared" si="20"/>
        <v>0</v>
      </c>
      <c r="H135" s="27">
        <f t="shared" si="21"/>
        <v>114625.2</v>
      </c>
      <c r="I135" s="28">
        <f t="shared" si="22"/>
        <v>0</v>
      </c>
      <c r="J135" s="28">
        <f t="shared" si="23"/>
        <v>0</v>
      </c>
      <c r="K135" s="28">
        <f t="shared" si="24"/>
        <v>0</v>
      </c>
    </row>
    <row r="136" spans="1:11">
      <c r="A136" s="31" t="s">
        <v>67</v>
      </c>
      <c r="B136" s="26" t="s">
        <v>68</v>
      </c>
      <c r="C136" s="27">
        <v>-114625.2</v>
      </c>
      <c r="D136" s="27">
        <v>0</v>
      </c>
      <c r="E136" s="27">
        <v>0</v>
      </c>
      <c r="F136" s="27">
        <v>-114625.2</v>
      </c>
      <c r="G136" s="27">
        <f t="shared" si="20"/>
        <v>0</v>
      </c>
      <c r="H136" s="27">
        <f t="shared" si="21"/>
        <v>114625.2</v>
      </c>
      <c r="I136" s="28">
        <f t="shared" si="22"/>
        <v>0</v>
      </c>
      <c r="J136" s="28">
        <f t="shared" si="23"/>
        <v>0</v>
      </c>
      <c r="K136" s="28">
        <f t="shared" si="24"/>
        <v>0</v>
      </c>
    </row>
    <row r="137" spans="1:11" ht="26.4">
      <c r="A137" s="40" t="s">
        <v>669</v>
      </c>
      <c r="B137" s="37" t="s">
        <v>670</v>
      </c>
      <c r="C137" s="38"/>
      <c r="D137" s="38"/>
      <c r="E137" s="38"/>
      <c r="F137" s="38"/>
      <c r="G137" s="38"/>
      <c r="H137" s="38"/>
      <c r="I137" s="39"/>
      <c r="J137" s="39"/>
      <c r="K137" s="39"/>
    </row>
    <row r="138" spans="1:11">
      <c r="A138" s="25" t="s">
        <v>28</v>
      </c>
      <c r="B138" s="26" t="s">
        <v>29</v>
      </c>
      <c r="C138" s="27">
        <v>559033</v>
      </c>
      <c r="D138" s="27">
        <v>164183</v>
      </c>
      <c r="E138" s="27">
        <v>134304</v>
      </c>
      <c r="F138" s="27">
        <v>164183</v>
      </c>
      <c r="G138" s="27">
        <f t="shared" ref="G138:G147" si="25">F138-C138</f>
        <v>-394850</v>
      </c>
      <c r="H138" s="27">
        <f t="shared" ref="H138:H147" si="26">E138-F138</f>
        <v>-29879</v>
      </c>
      <c r="I138" s="28">
        <f t="shared" ref="I138:I147" si="27">IF(ISERROR(F138/C138),0,F138/C138*100-100)</f>
        <v>-70.630892988428229</v>
      </c>
      <c r="J138" s="28">
        <f t="shared" ref="J138:J147" si="28">IF(ISERROR(F138/E138),0,F138/E138*100)</f>
        <v>122.24728973076007</v>
      </c>
      <c r="K138" s="28">
        <f t="shared" ref="K138:K147" si="29">IF(ISERROR(F138/D138),0,F138/D138*100)</f>
        <v>100</v>
      </c>
    </row>
    <row r="139" spans="1:11">
      <c r="A139" s="31" t="s">
        <v>30</v>
      </c>
      <c r="B139" s="26" t="s">
        <v>31</v>
      </c>
      <c r="C139" s="27">
        <v>559033</v>
      </c>
      <c r="D139" s="27">
        <v>164183</v>
      </c>
      <c r="E139" s="27">
        <v>134304</v>
      </c>
      <c r="F139" s="27">
        <v>164183</v>
      </c>
      <c r="G139" s="27">
        <f t="shared" si="25"/>
        <v>-394850</v>
      </c>
      <c r="H139" s="27">
        <f t="shared" si="26"/>
        <v>-29879</v>
      </c>
      <c r="I139" s="28">
        <f t="shared" si="27"/>
        <v>-70.630892988428229</v>
      </c>
      <c r="J139" s="28">
        <f t="shared" si="28"/>
        <v>122.24728973076007</v>
      </c>
      <c r="K139" s="28">
        <f t="shared" si="29"/>
        <v>100</v>
      </c>
    </row>
    <row r="140" spans="1:11">
      <c r="A140" s="32" t="s">
        <v>32</v>
      </c>
      <c r="B140" s="26" t="s">
        <v>33</v>
      </c>
      <c r="C140" s="27">
        <v>559033</v>
      </c>
      <c r="D140" s="27">
        <v>164183</v>
      </c>
      <c r="E140" s="27">
        <v>134304</v>
      </c>
      <c r="F140" s="27">
        <v>164183</v>
      </c>
      <c r="G140" s="27">
        <f t="shared" si="25"/>
        <v>-394850</v>
      </c>
      <c r="H140" s="27">
        <f t="shared" si="26"/>
        <v>-29879</v>
      </c>
      <c r="I140" s="28">
        <f t="shared" si="27"/>
        <v>-70.630892988428229</v>
      </c>
      <c r="J140" s="28">
        <f t="shared" si="28"/>
        <v>122.24728973076007</v>
      </c>
      <c r="K140" s="28">
        <f t="shared" si="29"/>
        <v>100</v>
      </c>
    </row>
    <row r="141" spans="1:11">
      <c r="A141" s="25" t="s">
        <v>34</v>
      </c>
      <c r="B141" s="26" t="s">
        <v>35</v>
      </c>
      <c r="C141" s="27">
        <v>508374.98</v>
      </c>
      <c r="D141" s="27">
        <v>164183</v>
      </c>
      <c r="E141" s="27">
        <v>134304</v>
      </c>
      <c r="F141" s="27">
        <v>113524.98</v>
      </c>
      <c r="G141" s="27">
        <f t="shared" si="25"/>
        <v>-394850</v>
      </c>
      <c r="H141" s="27">
        <f t="shared" si="26"/>
        <v>20779.020000000004</v>
      </c>
      <c r="I141" s="28">
        <f t="shared" si="27"/>
        <v>-77.669046576603748</v>
      </c>
      <c r="J141" s="28">
        <f t="shared" si="28"/>
        <v>84.528368477483923</v>
      </c>
      <c r="K141" s="28">
        <f t="shared" si="29"/>
        <v>69.145392641138244</v>
      </c>
    </row>
    <row r="142" spans="1:11">
      <c r="A142" s="31" t="s">
        <v>36</v>
      </c>
      <c r="B142" s="26" t="s">
        <v>37</v>
      </c>
      <c r="C142" s="27">
        <v>508374.98</v>
      </c>
      <c r="D142" s="27">
        <v>164183</v>
      </c>
      <c r="E142" s="27">
        <v>134304</v>
      </c>
      <c r="F142" s="27">
        <v>113524.98</v>
      </c>
      <c r="G142" s="27">
        <f t="shared" si="25"/>
        <v>-394850</v>
      </c>
      <c r="H142" s="27">
        <f t="shared" si="26"/>
        <v>20779.020000000004</v>
      </c>
      <c r="I142" s="28">
        <f t="shared" si="27"/>
        <v>-77.669046576603748</v>
      </c>
      <c r="J142" s="28">
        <f t="shared" si="28"/>
        <v>84.528368477483923</v>
      </c>
      <c r="K142" s="28">
        <f t="shared" si="29"/>
        <v>69.145392641138244</v>
      </c>
    </row>
    <row r="143" spans="1:11">
      <c r="A143" s="32" t="s">
        <v>46</v>
      </c>
      <c r="B143" s="26" t="s">
        <v>47</v>
      </c>
      <c r="C143" s="27">
        <v>508374.98</v>
      </c>
      <c r="D143" s="27">
        <v>164183</v>
      </c>
      <c r="E143" s="27">
        <v>134304</v>
      </c>
      <c r="F143" s="27">
        <v>113524.98</v>
      </c>
      <c r="G143" s="27">
        <f t="shared" si="25"/>
        <v>-394850</v>
      </c>
      <c r="H143" s="27">
        <f t="shared" si="26"/>
        <v>20779.020000000004</v>
      </c>
      <c r="I143" s="28">
        <f t="shared" si="27"/>
        <v>-77.669046576603748</v>
      </c>
      <c r="J143" s="28">
        <f t="shared" si="28"/>
        <v>84.528368477483923</v>
      </c>
      <c r="K143" s="28">
        <f t="shared" si="29"/>
        <v>69.145392641138244</v>
      </c>
    </row>
    <row r="144" spans="1:11">
      <c r="A144" s="33" t="s">
        <v>48</v>
      </c>
      <c r="B144" s="26" t="s">
        <v>49</v>
      </c>
      <c r="C144" s="27">
        <v>508374.98</v>
      </c>
      <c r="D144" s="27">
        <v>164183</v>
      </c>
      <c r="E144" s="27">
        <v>134304</v>
      </c>
      <c r="F144" s="27">
        <v>113524.98</v>
      </c>
      <c r="G144" s="27">
        <f t="shared" si="25"/>
        <v>-394850</v>
      </c>
      <c r="H144" s="27">
        <f t="shared" si="26"/>
        <v>20779.020000000004</v>
      </c>
      <c r="I144" s="28">
        <f t="shared" si="27"/>
        <v>-77.669046576603748</v>
      </c>
      <c r="J144" s="28">
        <f t="shared" si="28"/>
        <v>84.528368477483923</v>
      </c>
      <c r="K144" s="28">
        <f t="shared" si="29"/>
        <v>69.145392641138244</v>
      </c>
    </row>
    <row r="145" spans="1:11">
      <c r="A145" s="25"/>
      <c r="B145" s="26" t="s">
        <v>64</v>
      </c>
      <c r="C145" s="27">
        <v>50658.02</v>
      </c>
      <c r="D145" s="27">
        <v>0</v>
      </c>
      <c r="E145" s="27">
        <v>0</v>
      </c>
      <c r="F145" s="27">
        <v>50658.02</v>
      </c>
      <c r="G145" s="27">
        <f t="shared" si="25"/>
        <v>0</v>
      </c>
      <c r="H145" s="27">
        <f t="shared" si="26"/>
        <v>-50658.02</v>
      </c>
      <c r="I145" s="28">
        <f t="shared" si="27"/>
        <v>0</v>
      </c>
      <c r="J145" s="28">
        <f t="shared" si="28"/>
        <v>0</v>
      </c>
      <c r="K145" s="28">
        <f t="shared" si="29"/>
        <v>0</v>
      </c>
    </row>
    <row r="146" spans="1:11">
      <c r="A146" s="25" t="s">
        <v>65</v>
      </c>
      <c r="B146" s="26" t="s">
        <v>66</v>
      </c>
      <c r="C146" s="27">
        <v>-50658.02</v>
      </c>
      <c r="D146" s="27">
        <v>0</v>
      </c>
      <c r="E146" s="27">
        <v>0</v>
      </c>
      <c r="F146" s="27">
        <v>-50658.02</v>
      </c>
      <c r="G146" s="27">
        <f t="shared" si="25"/>
        <v>0</v>
      </c>
      <c r="H146" s="27">
        <f t="shared" si="26"/>
        <v>50658.02</v>
      </c>
      <c r="I146" s="28">
        <f t="shared" si="27"/>
        <v>0</v>
      </c>
      <c r="J146" s="28">
        <f t="shared" si="28"/>
        <v>0</v>
      </c>
      <c r="K146" s="28">
        <f t="shared" si="29"/>
        <v>0</v>
      </c>
    </row>
    <row r="147" spans="1:11">
      <c r="A147" s="31" t="s">
        <v>67</v>
      </c>
      <c r="B147" s="26" t="s">
        <v>68</v>
      </c>
      <c r="C147" s="27">
        <v>-50658.02</v>
      </c>
      <c r="D147" s="27">
        <v>0</v>
      </c>
      <c r="E147" s="27">
        <v>0</v>
      </c>
      <c r="F147" s="27">
        <v>-50658.02</v>
      </c>
      <c r="G147" s="27">
        <f t="shared" si="25"/>
        <v>0</v>
      </c>
      <c r="H147" s="27">
        <f t="shared" si="26"/>
        <v>50658.02</v>
      </c>
      <c r="I147" s="28">
        <f t="shared" si="27"/>
        <v>0</v>
      </c>
      <c r="J147" s="28">
        <f t="shared" si="28"/>
        <v>0</v>
      </c>
      <c r="K147" s="28">
        <f t="shared" si="29"/>
        <v>0</v>
      </c>
    </row>
    <row r="148" spans="1:11" ht="26.4">
      <c r="A148" s="40" t="s">
        <v>671</v>
      </c>
      <c r="B148" s="37" t="s">
        <v>672</v>
      </c>
      <c r="C148" s="38"/>
      <c r="D148" s="38"/>
      <c r="E148" s="38"/>
      <c r="F148" s="38"/>
      <c r="G148" s="38"/>
      <c r="H148" s="38"/>
      <c r="I148" s="39"/>
      <c r="J148" s="39"/>
      <c r="K148" s="39"/>
    </row>
    <row r="149" spans="1:11">
      <c r="A149" s="25" t="s">
        <v>28</v>
      </c>
      <c r="B149" s="26" t="s">
        <v>29</v>
      </c>
      <c r="C149" s="27">
        <v>285054</v>
      </c>
      <c r="D149" s="27">
        <v>0</v>
      </c>
      <c r="E149" s="27">
        <v>0</v>
      </c>
      <c r="F149" s="27">
        <v>0</v>
      </c>
      <c r="G149" s="27">
        <f t="shared" ref="G149:G158" si="30">F149-C149</f>
        <v>-285054</v>
      </c>
      <c r="H149" s="27">
        <f t="shared" ref="H149:H158" si="31">E149-F149</f>
        <v>0</v>
      </c>
      <c r="I149" s="28">
        <f t="shared" ref="I149:I158" si="32">IF(ISERROR(F149/C149),0,F149/C149*100-100)</f>
        <v>-100</v>
      </c>
      <c r="J149" s="28">
        <f t="shared" ref="J149:J158" si="33">IF(ISERROR(F149/E149),0,F149/E149*100)</f>
        <v>0</v>
      </c>
      <c r="K149" s="28">
        <f t="shared" ref="K149:K158" si="34">IF(ISERROR(F149/D149),0,F149/D149*100)</f>
        <v>0</v>
      </c>
    </row>
    <row r="150" spans="1:11">
      <c r="A150" s="31" t="s">
        <v>30</v>
      </c>
      <c r="B150" s="26" t="s">
        <v>31</v>
      </c>
      <c r="C150" s="27">
        <v>285054</v>
      </c>
      <c r="D150" s="27">
        <v>0</v>
      </c>
      <c r="E150" s="27">
        <v>0</v>
      </c>
      <c r="F150" s="27">
        <v>0</v>
      </c>
      <c r="G150" s="27">
        <f t="shared" si="30"/>
        <v>-285054</v>
      </c>
      <c r="H150" s="27">
        <f t="shared" si="31"/>
        <v>0</v>
      </c>
      <c r="I150" s="28">
        <f t="shared" si="32"/>
        <v>-100</v>
      </c>
      <c r="J150" s="28">
        <f t="shared" si="33"/>
        <v>0</v>
      </c>
      <c r="K150" s="28">
        <f t="shared" si="34"/>
        <v>0</v>
      </c>
    </row>
    <row r="151" spans="1:11">
      <c r="A151" s="32" t="s">
        <v>32</v>
      </c>
      <c r="B151" s="26" t="s">
        <v>33</v>
      </c>
      <c r="C151" s="27">
        <v>285054</v>
      </c>
      <c r="D151" s="27">
        <v>0</v>
      </c>
      <c r="E151" s="27">
        <v>0</v>
      </c>
      <c r="F151" s="27">
        <v>0</v>
      </c>
      <c r="G151" s="27">
        <f t="shared" si="30"/>
        <v>-285054</v>
      </c>
      <c r="H151" s="27">
        <f t="shared" si="31"/>
        <v>0</v>
      </c>
      <c r="I151" s="28">
        <f t="shared" si="32"/>
        <v>-100</v>
      </c>
      <c r="J151" s="28">
        <f t="shared" si="33"/>
        <v>0</v>
      </c>
      <c r="K151" s="28">
        <f t="shared" si="34"/>
        <v>0</v>
      </c>
    </row>
    <row r="152" spans="1:11">
      <c r="A152" s="25" t="s">
        <v>34</v>
      </c>
      <c r="B152" s="26" t="s">
        <v>35</v>
      </c>
      <c r="C152" s="27">
        <v>285053.93</v>
      </c>
      <c r="D152" s="27">
        <v>0</v>
      </c>
      <c r="E152" s="27">
        <v>0</v>
      </c>
      <c r="F152" s="27">
        <v>0</v>
      </c>
      <c r="G152" s="27">
        <f t="shared" si="30"/>
        <v>-285053.93</v>
      </c>
      <c r="H152" s="27">
        <f t="shared" si="31"/>
        <v>0</v>
      </c>
      <c r="I152" s="28">
        <f t="shared" si="32"/>
        <v>-100</v>
      </c>
      <c r="J152" s="28">
        <f t="shared" si="33"/>
        <v>0</v>
      </c>
      <c r="K152" s="28">
        <f t="shared" si="34"/>
        <v>0</v>
      </c>
    </row>
    <row r="153" spans="1:11">
      <c r="A153" s="31" t="s">
        <v>36</v>
      </c>
      <c r="B153" s="26" t="s">
        <v>37</v>
      </c>
      <c r="C153" s="27">
        <v>285053.93</v>
      </c>
      <c r="D153" s="27">
        <v>0</v>
      </c>
      <c r="E153" s="27">
        <v>0</v>
      </c>
      <c r="F153" s="27">
        <v>0</v>
      </c>
      <c r="G153" s="27">
        <f t="shared" si="30"/>
        <v>-285053.93</v>
      </c>
      <c r="H153" s="27">
        <f t="shared" si="31"/>
        <v>0</v>
      </c>
      <c r="I153" s="28">
        <f t="shared" si="32"/>
        <v>-100</v>
      </c>
      <c r="J153" s="28">
        <f t="shared" si="33"/>
        <v>0</v>
      </c>
      <c r="K153" s="28">
        <f t="shared" si="34"/>
        <v>0</v>
      </c>
    </row>
    <row r="154" spans="1:11">
      <c r="A154" s="32" t="s">
        <v>46</v>
      </c>
      <c r="B154" s="26" t="s">
        <v>47</v>
      </c>
      <c r="C154" s="27">
        <v>285053.93</v>
      </c>
      <c r="D154" s="27">
        <v>0</v>
      </c>
      <c r="E154" s="27">
        <v>0</v>
      </c>
      <c r="F154" s="27">
        <v>0</v>
      </c>
      <c r="G154" s="27">
        <f t="shared" si="30"/>
        <v>-285053.93</v>
      </c>
      <c r="H154" s="27">
        <f t="shared" si="31"/>
        <v>0</v>
      </c>
      <c r="I154" s="28">
        <f t="shared" si="32"/>
        <v>-100</v>
      </c>
      <c r="J154" s="28">
        <f t="shared" si="33"/>
        <v>0</v>
      </c>
      <c r="K154" s="28">
        <f t="shared" si="34"/>
        <v>0</v>
      </c>
    </row>
    <row r="155" spans="1:11">
      <c r="A155" s="33" t="s">
        <v>48</v>
      </c>
      <c r="B155" s="26" t="s">
        <v>49</v>
      </c>
      <c r="C155" s="27">
        <v>285053.93</v>
      </c>
      <c r="D155" s="27">
        <v>0</v>
      </c>
      <c r="E155" s="27">
        <v>0</v>
      </c>
      <c r="F155" s="27">
        <v>0</v>
      </c>
      <c r="G155" s="27">
        <f t="shared" si="30"/>
        <v>-285053.93</v>
      </c>
      <c r="H155" s="27">
        <f t="shared" si="31"/>
        <v>0</v>
      </c>
      <c r="I155" s="28">
        <f t="shared" si="32"/>
        <v>-100</v>
      </c>
      <c r="J155" s="28">
        <f t="shared" si="33"/>
        <v>0</v>
      </c>
      <c r="K155" s="28">
        <f t="shared" si="34"/>
        <v>0</v>
      </c>
    </row>
    <row r="156" spans="1:11">
      <c r="A156" s="25"/>
      <c r="B156" s="26" t="s">
        <v>64</v>
      </c>
      <c r="C156" s="27">
        <v>7.0000000000000007E-2</v>
      </c>
      <c r="D156" s="27">
        <v>0</v>
      </c>
      <c r="E156" s="27">
        <v>0</v>
      </c>
      <c r="F156" s="27">
        <v>0</v>
      </c>
      <c r="G156" s="27">
        <f t="shared" si="30"/>
        <v>-7.0000000000000007E-2</v>
      </c>
      <c r="H156" s="27">
        <f t="shared" si="31"/>
        <v>0</v>
      </c>
      <c r="I156" s="28">
        <f t="shared" si="32"/>
        <v>-100</v>
      </c>
      <c r="J156" s="28">
        <f t="shared" si="33"/>
        <v>0</v>
      </c>
      <c r="K156" s="28">
        <f t="shared" si="34"/>
        <v>0</v>
      </c>
    </row>
    <row r="157" spans="1:11">
      <c r="A157" s="25" t="s">
        <v>65</v>
      </c>
      <c r="B157" s="26" t="s">
        <v>66</v>
      </c>
      <c r="C157" s="27">
        <v>-7.0000000000000007E-2</v>
      </c>
      <c r="D157" s="27">
        <v>0</v>
      </c>
      <c r="E157" s="27">
        <v>0</v>
      </c>
      <c r="F157" s="27">
        <v>0</v>
      </c>
      <c r="G157" s="27">
        <f t="shared" si="30"/>
        <v>7.0000000000000007E-2</v>
      </c>
      <c r="H157" s="27">
        <f t="shared" si="31"/>
        <v>0</v>
      </c>
      <c r="I157" s="28">
        <f t="shared" si="32"/>
        <v>-100</v>
      </c>
      <c r="J157" s="28">
        <f t="shared" si="33"/>
        <v>0</v>
      </c>
      <c r="K157" s="28">
        <f t="shared" si="34"/>
        <v>0</v>
      </c>
    </row>
    <row r="158" spans="1:11">
      <c r="A158" s="31" t="s">
        <v>67</v>
      </c>
      <c r="B158" s="26" t="s">
        <v>68</v>
      </c>
      <c r="C158" s="27">
        <v>-7.0000000000000007E-2</v>
      </c>
      <c r="D158" s="27">
        <v>0</v>
      </c>
      <c r="E158" s="27">
        <v>0</v>
      </c>
      <c r="F158" s="27">
        <v>0</v>
      </c>
      <c r="G158" s="27">
        <f t="shared" si="30"/>
        <v>7.0000000000000007E-2</v>
      </c>
      <c r="H158" s="27">
        <f t="shared" si="31"/>
        <v>0</v>
      </c>
      <c r="I158" s="28">
        <f t="shared" si="32"/>
        <v>-100</v>
      </c>
      <c r="J158" s="28">
        <f t="shared" si="33"/>
        <v>0</v>
      </c>
      <c r="K158" s="28">
        <f t="shared" si="34"/>
        <v>0</v>
      </c>
    </row>
    <row r="159" spans="1:11" ht="26.4">
      <c r="A159" s="36" t="s">
        <v>171</v>
      </c>
      <c r="B159" s="37" t="s">
        <v>673</v>
      </c>
      <c r="C159" s="38"/>
      <c r="D159" s="38"/>
      <c r="E159" s="38"/>
      <c r="F159" s="38"/>
      <c r="G159" s="38"/>
      <c r="H159" s="38"/>
      <c r="I159" s="39"/>
      <c r="J159" s="39"/>
      <c r="K159" s="39"/>
    </row>
    <row r="160" spans="1:11">
      <c r="A160" s="25" t="s">
        <v>28</v>
      </c>
      <c r="B160" s="26" t="s">
        <v>29</v>
      </c>
      <c r="C160" s="27">
        <v>429420</v>
      </c>
      <c r="D160" s="27">
        <v>429420</v>
      </c>
      <c r="E160" s="27">
        <v>339569</v>
      </c>
      <c r="F160" s="27">
        <v>429420</v>
      </c>
      <c r="G160" s="27">
        <f t="shared" ref="G160:G174" si="35">F160-C160</f>
        <v>0</v>
      </c>
      <c r="H160" s="27">
        <f t="shared" ref="H160:H174" si="36">E160-F160</f>
        <v>-89851</v>
      </c>
      <c r="I160" s="28">
        <f t="shared" ref="I160:I174" si="37">IF(ISERROR(F160/C160),0,F160/C160*100-100)</f>
        <v>0</v>
      </c>
      <c r="J160" s="28">
        <f t="shared" ref="J160:J174" si="38">IF(ISERROR(F160/E160),0,F160/E160*100)</f>
        <v>126.46030703627244</v>
      </c>
      <c r="K160" s="28">
        <f t="shared" ref="K160:K174" si="39">IF(ISERROR(F160/D160),0,F160/D160*100)</f>
        <v>100</v>
      </c>
    </row>
    <row r="161" spans="1:11">
      <c r="A161" s="31" t="s">
        <v>30</v>
      </c>
      <c r="B161" s="26" t="s">
        <v>31</v>
      </c>
      <c r="C161" s="27">
        <v>429420</v>
      </c>
      <c r="D161" s="27">
        <v>429420</v>
      </c>
      <c r="E161" s="27">
        <v>339569</v>
      </c>
      <c r="F161" s="27">
        <v>429420</v>
      </c>
      <c r="G161" s="27">
        <f t="shared" si="35"/>
        <v>0</v>
      </c>
      <c r="H161" s="27">
        <f t="shared" si="36"/>
        <v>-89851</v>
      </c>
      <c r="I161" s="28">
        <f t="shared" si="37"/>
        <v>0</v>
      </c>
      <c r="J161" s="28">
        <f t="shared" si="38"/>
        <v>126.46030703627244</v>
      </c>
      <c r="K161" s="28">
        <f t="shared" si="39"/>
        <v>100</v>
      </c>
    </row>
    <row r="162" spans="1:11">
      <c r="A162" s="32" t="s">
        <v>32</v>
      </c>
      <c r="B162" s="26" t="s">
        <v>33</v>
      </c>
      <c r="C162" s="27">
        <v>429420</v>
      </c>
      <c r="D162" s="27">
        <v>429420</v>
      </c>
      <c r="E162" s="27">
        <v>339569</v>
      </c>
      <c r="F162" s="27">
        <v>429420</v>
      </c>
      <c r="G162" s="27">
        <f t="shared" si="35"/>
        <v>0</v>
      </c>
      <c r="H162" s="27">
        <f t="shared" si="36"/>
        <v>-89851</v>
      </c>
      <c r="I162" s="28">
        <f t="shared" si="37"/>
        <v>0</v>
      </c>
      <c r="J162" s="28">
        <f t="shared" si="38"/>
        <v>126.46030703627244</v>
      </c>
      <c r="K162" s="28">
        <f t="shared" si="39"/>
        <v>100</v>
      </c>
    </row>
    <row r="163" spans="1:11">
      <c r="A163" s="25" t="s">
        <v>34</v>
      </c>
      <c r="B163" s="26" t="s">
        <v>35</v>
      </c>
      <c r="C163" s="27">
        <v>320752.68</v>
      </c>
      <c r="D163" s="27">
        <v>429420</v>
      </c>
      <c r="E163" s="27">
        <v>339569</v>
      </c>
      <c r="F163" s="27">
        <v>242398.06</v>
      </c>
      <c r="G163" s="27">
        <f t="shared" si="35"/>
        <v>-78354.62</v>
      </c>
      <c r="H163" s="27">
        <f t="shared" si="36"/>
        <v>97170.94</v>
      </c>
      <c r="I163" s="28">
        <f t="shared" si="37"/>
        <v>-24.428360193280369</v>
      </c>
      <c r="J163" s="28">
        <f t="shared" si="38"/>
        <v>71.384036823149344</v>
      </c>
      <c r="K163" s="28">
        <f t="shared" si="39"/>
        <v>56.447780727492905</v>
      </c>
    </row>
    <row r="164" spans="1:11">
      <c r="A164" s="31" t="s">
        <v>36</v>
      </c>
      <c r="B164" s="26" t="s">
        <v>37</v>
      </c>
      <c r="C164" s="27">
        <v>257898.02</v>
      </c>
      <c r="D164" s="27">
        <v>360904</v>
      </c>
      <c r="E164" s="27">
        <v>271053</v>
      </c>
      <c r="F164" s="27">
        <v>242398.06</v>
      </c>
      <c r="G164" s="27">
        <f t="shared" si="35"/>
        <v>-15499.959999999992</v>
      </c>
      <c r="H164" s="27">
        <f t="shared" si="36"/>
        <v>28654.940000000002</v>
      </c>
      <c r="I164" s="28">
        <f t="shared" si="37"/>
        <v>-6.0101120590224042</v>
      </c>
      <c r="J164" s="28">
        <f t="shared" si="38"/>
        <v>89.428288932422802</v>
      </c>
      <c r="K164" s="28">
        <f t="shared" si="39"/>
        <v>67.164137831667148</v>
      </c>
    </row>
    <row r="165" spans="1:11">
      <c r="A165" s="32" t="s">
        <v>38</v>
      </c>
      <c r="B165" s="26" t="s">
        <v>39</v>
      </c>
      <c r="C165" s="27">
        <v>71319.02</v>
      </c>
      <c r="D165" s="27">
        <v>112133</v>
      </c>
      <c r="E165" s="27">
        <v>84474</v>
      </c>
      <c r="F165" s="27">
        <v>55820.06</v>
      </c>
      <c r="G165" s="27">
        <f t="shared" si="35"/>
        <v>-15498.960000000006</v>
      </c>
      <c r="H165" s="27">
        <f t="shared" si="36"/>
        <v>28653.940000000002</v>
      </c>
      <c r="I165" s="28">
        <f t="shared" si="37"/>
        <v>-21.731874610727971</v>
      </c>
      <c r="J165" s="28">
        <f t="shared" si="38"/>
        <v>66.079574780405807</v>
      </c>
      <c r="K165" s="28">
        <f t="shared" si="39"/>
        <v>49.780225268208284</v>
      </c>
    </row>
    <row r="166" spans="1:11">
      <c r="A166" s="33" t="s">
        <v>40</v>
      </c>
      <c r="B166" s="26" t="s">
        <v>41</v>
      </c>
      <c r="C166" s="27">
        <v>71110.55</v>
      </c>
      <c r="D166" s="27">
        <v>110633</v>
      </c>
      <c r="E166" s="27">
        <v>82974</v>
      </c>
      <c r="F166" s="27">
        <v>55249.62</v>
      </c>
      <c r="G166" s="27">
        <f t="shared" si="35"/>
        <v>-15860.93</v>
      </c>
      <c r="H166" s="27">
        <f t="shared" si="36"/>
        <v>27724.379999999997</v>
      </c>
      <c r="I166" s="28">
        <f t="shared" si="37"/>
        <v>-22.304608809803895</v>
      </c>
      <c r="J166" s="28">
        <f t="shared" si="38"/>
        <v>66.586665702509222</v>
      </c>
      <c r="K166" s="28">
        <f t="shared" si="39"/>
        <v>49.939547874503994</v>
      </c>
    </row>
    <row r="167" spans="1:11">
      <c r="A167" s="33" t="s">
        <v>42</v>
      </c>
      <c r="B167" s="26" t="s">
        <v>43</v>
      </c>
      <c r="C167" s="27">
        <v>208.47</v>
      </c>
      <c r="D167" s="27">
        <v>1500</v>
      </c>
      <c r="E167" s="27">
        <v>1500</v>
      </c>
      <c r="F167" s="27">
        <v>570.44000000000005</v>
      </c>
      <c r="G167" s="27">
        <f t="shared" si="35"/>
        <v>361.97</v>
      </c>
      <c r="H167" s="27">
        <f t="shared" si="36"/>
        <v>929.56</v>
      </c>
      <c r="I167" s="28">
        <f t="shared" si="37"/>
        <v>173.63169760637021</v>
      </c>
      <c r="J167" s="28">
        <f t="shared" si="38"/>
        <v>38.029333333333341</v>
      </c>
      <c r="K167" s="28">
        <f t="shared" si="39"/>
        <v>38.029333333333341</v>
      </c>
    </row>
    <row r="168" spans="1:11">
      <c r="A168" s="32" t="s">
        <v>46</v>
      </c>
      <c r="B168" s="26" t="s">
        <v>47</v>
      </c>
      <c r="C168" s="27">
        <v>186579</v>
      </c>
      <c r="D168" s="27">
        <v>248771</v>
      </c>
      <c r="E168" s="27">
        <v>186579</v>
      </c>
      <c r="F168" s="27">
        <v>186578</v>
      </c>
      <c r="G168" s="27">
        <f t="shared" si="35"/>
        <v>-1</v>
      </c>
      <c r="H168" s="27">
        <f t="shared" si="36"/>
        <v>1</v>
      </c>
      <c r="I168" s="28">
        <f t="shared" si="37"/>
        <v>-5.3596599830996183E-4</v>
      </c>
      <c r="J168" s="28">
        <f t="shared" si="38"/>
        <v>99.99946403400169</v>
      </c>
      <c r="K168" s="28">
        <f t="shared" si="39"/>
        <v>74.999899505971356</v>
      </c>
    </row>
    <row r="169" spans="1:11">
      <c r="A169" s="33" t="s">
        <v>48</v>
      </c>
      <c r="B169" s="26" t="s">
        <v>49</v>
      </c>
      <c r="C169" s="27">
        <v>186579</v>
      </c>
      <c r="D169" s="27">
        <v>248771</v>
      </c>
      <c r="E169" s="27">
        <v>186579</v>
      </c>
      <c r="F169" s="27">
        <v>186578</v>
      </c>
      <c r="G169" s="27">
        <f t="shared" si="35"/>
        <v>-1</v>
      </c>
      <c r="H169" s="27">
        <f t="shared" si="36"/>
        <v>1</v>
      </c>
      <c r="I169" s="28">
        <f t="shared" si="37"/>
        <v>-5.3596599830996183E-4</v>
      </c>
      <c r="J169" s="28">
        <f t="shared" si="38"/>
        <v>99.99946403400169</v>
      </c>
      <c r="K169" s="28">
        <f t="shared" si="39"/>
        <v>74.999899505971356</v>
      </c>
    </row>
    <row r="170" spans="1:11">
      <c r="A170" s="31" t="s">
        <v>60</v>
      </c>
      <c r="B170" s="26" t="s">
        <v>61</v>
      </c>
      <c r="C170" s="27">
        <v>62854.66</v>
      </c>
      <c r="D170" s="27">
        <v>68516</v>
      </c>
      <c r="E170" s="27">
        <v>68516</v>
      </c>
      <c r="F170" s="27">
        <v>0</v>
      </c>
      <c r="G170" s="27">
        <f t="shared" si="35"/>
        <v>-62854.66</v>
      </c>
      <c r="H170" s="27">
        <f t="shared" si="36"/>
        <v>68516</v>
      </c>
      <c r="I170" s="28">
        <f t="shared" si="37"/>
        <v>-100</v>
      </c>
      <c r="J170" s="28">
        <f t="shared" si="38"/>
        <v>0</v>
      </c>
      <c r="K170" s="28">
        <f t="shared" si="39"/>
        <v>0</v>
      </c>
    </row>
    <row r="171" spans="1:11">
      <c r="A171" s="32" t="s">
        <v>62</v>
      </c>
      <c r="B171" s="26" t="s">
        <v>63</v>
      </c>
      <c r="C171" s="27">
        <v>62854.66</v>
      </c>
      <c r="D171" s="27">
        <v>68516</v>
      </c>
      <c r="E171" s="27">
        <v>68516</v>
      </c>
      <c r="F171" s="27">
        <v>0</v>
      </c>
      <c r="G171" s="27">
        <f t="shared" si="35"/>
        <v>-62854.66</v>
      </c>
      <c r="H171" s="27">
        <f t="shared" si="36"/>
        <v>68516</v>
      </c>
      <c r="I171" s="28">
        <f t="shared" si="37"/>
        <v>-100</v>
      </c>
      <c r="J171" s="28">
        <f t="shared" si="38"/>
        <v>0</v>
      </c>
      <c r="K171" s="28">
        <f t="shared" si="39"/>
        <v>0</v>
      </c>
    </row>
    <row r="172" spans="1:11">
      <c r="A172" s="25"/>
      <c r="B172" s="26" t="s">
        <v>64</v>
      </c>
      <c r="C172" s="27">
        <v>108667.32</v>
      </c>
      <c r="D172" s="27">
        <v>0</v>
      </c>
      <c r="E172" s="27">
        <v>0</v>
      </c>
      <c r="F172" s="27">
        <v>187021.94</v>
      </c>
      <c r="G172" s="27">
        <f t="shared" si="35"/>
        <v>78354.62</v>
      </c>
      <c r="H172" s="27">
        <f t="shared" si="36"/>
        <v>-187021.94</v>
      </c>
      <c r="I172" s="28">
        <f t="shared" si="37"/>
        <v>72.105045012612777</v>
      </c>
      <c r="J172" s="28">
        <f t="shared" si="38"/>
        <v>0</v>
      </c>
      <c r="K172" s="28">
        <f t="shared" si="39"/>
        <v>0</v>
      </c>
    </row>
    <row r="173" spans="1:11">
      <c r="A173" s="25" t="s">
        <v>65</v>
      </c>
      <c r="B173" s="26" t="s">
        <v>66</v>
      </c>
      <c r="C173" s="27">
        <v>-108667.32</v>
      </c>
      <c r="D173" s="27">
        <v>0</v>
      </c>
      <c r="E173" s="27">
        <v>0</v>
      </c>
      <c r="F173" s="27">
        <v>-187021.94</v>
      </c>
      <c r="G173" s="27">
        <f t="shared" si="35"/>
        <v>-78354.62</v>
      </c>
      <c r="H173" s="27">
        <f t="shared" si="36"/>
        <v>187021.94</v>
      </c>
      <c r="I173" s="28">
        <f t="shared" si="37"/>
        <v>72.105045012612777</v>
      </c>
      <c r="J173" s="28">
        <f t="shared" si="38"/>
        <v>0</v>
      </c>
      <c r="K173" s="28">
        <f t="shared" si="39"/>
        <v>0</v>
      </c>
    </row>
    <row r="174" spans="1:11">
      <c r="A174" s="31" t="s">
        <v>67</v>
      </c>
      <c r="B174" s="26" t="s">
        <v>68</v>
      </c>
      <c r="C174" s="27">
        <v>-108667.32</v>
      </c>
      <c r="D174" s="27">
        <v>0</v>
      </c>
      <c r="E174" s="27">
        <v>0</v>
      </c>
      <c r="F174" s="27">
        <v>-187021.94</v>
      </c>
      <c r="G174" s="27">
        <f t="shared" si="35"/>
        <v>-78354.62</v>
      </c>
      <c r="H174" s="27">
        <f t="shared" si="36"/>
        <v>187021.94</v>
      </c>
      <c r="I174" s="28">
        <f t="shared" si="37"/>
        <v>72.105045012612777</v>
      </c>
      <c r="J174" s="28">
        <f t="shared" si="38"/>
        <v>0</v>
      </c>
      <c r="K174" s="28">
        <f t="shared" si="39"/>
        <v>0</v>
      </c>
    </row>
    <row r="175" spans="1:11" ht="26.4">
      <c r="A175" s="36" t="s">
        <v>173</v>
      </c>
      <c r="B175" s="37" t="s">
        <v>674</v>
      </c>
      <c r="C175" s="38"/>
      <c r="D175" s="38"/>
      <c r="E175" s="38"/>
      <c r="F175" s="38"/>
      <c r="G175" s="38"/>
      <c r="H175" s="38"/>
      <c r="I175" s="39"/>
      <c r="J175" s="39"/>
      <c r="K175" s="39"/>
    </row>
    <row r="176" spans="1:11">
      <c r="A176" s="25" t="s">
        <v>28</v>
      </c>
      <c r="B176" s="26" t="s">
        <v>29</v>
      </c>
      <c r="C176" s="27">
        <v>353587</v>
      </c>
      <c r="D176" s="27">
        <v>557662</v>
      </c>
      <c r="E176" s="27">
        <v>418246</v>
      </c>
      <c r="F176" s="27">
        <v>557662</v>
      </c>
      <c r="G176" s="27">
        <f t="shared" ref="G176:G187" si="40">F176-C176</f>
        <v>204075</v>
      </c>
      <c r="H176" s="27">
        <f t="shared" ref="H176:H187" si="41">E176-F176</f>
        <v>-139416</v>
      </c>
      <c r="I176" s="28">
        <f t="shared" ref="I176:I187" si="42">IF(ISERROR(F176/C176),0,F176/C176*100-100)</f>
        <v>57.715639998076853</v>
      </c>
      <c r="J176" s="28">
        <f t="shared" ref="J176:J187" si="43">IF(ISERROR(F176/E176),0,F176/E176*100)</f>
        <v>133.33349272915939</v>
      </c>
      <c r="K176" s="28">
        <f t="shared" ref="K176:K187" si="44">IF(ISERROR(F176/D176),0,F176/D176*100)</f>
        <v>100</v>
      </c>
    </row>
    <row r="177" spans="1:11">
      <c r="A177" s="31" t="s">
        <v>30</v>
      </c>
      <c r="B177" s="26" t="s">
        <v>31</v>
      </c>
      <c r="C177" s="27">
        <v>353587</v>
      </c>
      <c r="D177" s="27">
        <v>557662</v>
      </c>
      <c r="E177" s="27">
        <v>418246</v>
      </c>
      <c r="F177" s="27">
        <v>557662</v>
      </c>
      <c r="G177" s="27">
        <f t="shared" si="40"/>
        <v>204075</v>
      </c>
      <c r="H177" s="27">
        <f t="shared" si="41"/>
        <v>-139416</v>
      </c>
      <c r="I177" s="28">
        <f t="shared" si="42"/>
        <v>57.715639998076853</v>
      </c>
      <c r="J177" s="28">
        <f t="shared" si="43"/>
        <v>133.33349272915939</v>
      </c>
      <c r="K177" s="28">
        <f t="shared" si="44"/>
        <v>100</v>
      </c>
    </row>
    <row r="178" spans="1:11">
      <c r="A178" s="32" t="s">
        <v>32</v>
      </c>
      <c r="B178" s="26" t="s">
        <v>33</v>
      </c>
      <c r="C178" s="27">
        <v>353587</v>
      </c>
      <c r="D178" s="27">
        <v>557662</v>
      </c>
      <c r="E178" s="27">
        <v>418246</v>
      </c>
      <c r="F178" s="27">
        <v>557662</v>
      </c>
      <c r="G178" s="27">
        <f t="shared" si="40"/>
        <v>204075</v>
      </c>
      <c r="H178" s="27">
        <f t="shared" si="41"/>
        <v>-139416</v>
      </c>
      <c r="I178" s="28">
        <f t="shared" si="42"/>
        <v>57.715639998076853</v>
      </c>
      <c r="J178" s="28">
        <f t="shared" si="43"/>
        <v>133.33349272915939</v>
      </c>
      <c r="K178" s="28">
        <f t="shared" si="44"/>
        <v>100</v>
      </c>
    </row>
    <row r="179" spans="1:11">
      <c r="A179" s="25" t="s">
        <v>34</v>
      </c>
      <c r="B179" s="26" t="s">
        <v>35</v>
      </c>
      <c r="C179" s="27">
        <v>353587</v>
      </c>
      <c r="D179" s="27">
        <v>557662</v>
      </c>
      <c r="E179" s="27">
        <v>418246</v>
      </c>
      <c r="F179" s="27">
        <v>253747</v>
      </c>
      <c r="G179" s="27">
        <f t="shared" si="40"/>
        <v>-99840</v>
      </c>
      <c r="H179" s="27">
        <f t="shared" si="41"/>
        <v>164499</v>
      </c>
      <c r="I179" s="28">
        <f t="shared" si="42"/>
        <v>-28.236332218096251</v>
      </c>
      <c r="J179" s="28">
        <f t="shared" si="43"/>
        <v>60.669319013212316</v>
      </c>
      <c r="K179" s="28">
        <f t="shared" si="44"/>
        <v>45.501934863770529</v>
      </c>
    </row>
    <row r="180" spans="1:11">
      <c r="A180" s="31" t="s">
        <v>36</v>
      </c>
      <c r="B180" s="26" t="s">
        <v>37</v>
      </c>
      <c r="C180" s="27">
        <v>353587</v>
      </c>
      <c r="D180" s="27">
        <v>557662</v>
      </c>
      <c r="E180" s="27">
        <v>418246</v>
      </c>
      <c r="F180" s="27">
        <v>253747</v>
      </c>
      <c r="G180" s="27">
        <f t="shared" si="40"/>
        <v>-99840</v>
      </c>
      <c r="H180" s="27">
        <f t="shared" si="41"/>
        <v>164499</v>
      </c>
      <c r="I180" s="28">
        <f t="shared" si="42"/>
        <v>-28.236332218096251</v>
      </c>
      <c r="J180" s="28">
        <f t="shared" si="43"/>
        <v>60.669319013212316</v>
      </c>
      <c r="K180" s="28">
        <f t="shared" si="44"/>
        <v>45.501934863770529</v>
      </c>
    </row>
    <row r="181" spans="1:11">
      <c r="A181" s="32" t="s">
        <v>38</v>
      </c>
      <c r="B181" s="26" t="s">
        <v>39</v>
      </c>
      <c r="C181" s="27">
        <v>0</v>
      </c>
      <c r="D181" s="27">
        <v>219332</v>
      </c>
      <c r="E181" s="27">
        <v>164499</v>
      </c>
      <c r="F181" s="27">
        <v>0</v>
      </c>
      <c r="G181" s="27">
        <f t="shared" si="40"/>
        <v>0</v>
      </c>
      <c r="H181" s="27">
        <f t="shared" si="41"/>
        <v>164499</v>
      </c>
      <c r="I181" s="28">
        <f t="shared" si="42"/>
        <v>0</v>
      </c>
      <c r="J181" s="28">
        <f t="shared" si="43"/>
        <v>0</v>
      </c>
      <c r="K181" s="28">
        <f t="shared" si="44"/>
        <v>0</v>
      </c>
    </row>
    <row r="182" spans="1:11">
      <c r="A182" s="33" t="s">
        <v>42</v>
      </c>
      <c r="B182" s="26" t="s">
        <v>43</v>
      </c>
      <c r="C182" s="27">
        <v>0</v>
      </c>
      <c r="D182" s="27">
        <v>219332</v>
      </c>
      <c r="E182" s="27">
        <v>164499</v>
      </c>
      <c r="F182" s="27">
        <v>0</v>
      </c>
      <c r="G182" s="27">
        <f t="shared" si="40"/>
        <v>0</v>
      </c>
      <c r="H182" s="27">
        <f t="shared" si="41"/>
        <v>164499</v>
      </c>
      <c r="I182" s="28">
        <f t="shared" si="42"/>
        <v>0</v>
      </c>
      <c r="J182" s="28">
        <f t="shared" si="43"/>
        <v>0</v>
      </c>
      <c r="K182" s="28">
        <f t="shared" si="44"/>
        <v>0</v>
      </c>
    </row>
    <row r="183" spans="1:11">
      <c r="A183" s="32" t="s">
        <v>46</v>
      </c>
      <c r="B183" s="26" t="s">
        <v>47</v>
      </c>
      <c r="C183" s="27">
        <v>353587</v>
      </c>
      <c r="D183" s="27">
        <v>338330</v>
      </c>
      <c r="E183" s="27">
        <v>253747</v>
      </c>
      <c r="F183" s="27">
        <v>253747</v>
      </c>
      <c r="G183" s="27">
        <f t="shared" si="40"/>
        <v>-99840</v>
      </c>
      <c r="H183" s="27">
        <f t="shared" si="41"/>
        <v>0</v>
      </c>
      <c r="I183" s="28">
        <f t="shared" si="42"/>
        <v>-28.236332218096251</v>
      </c>
      <c r="J183" s="28">
        <f t="shared" si="43"/>
        <v>100</v>
      </c>
      <c r="K183" s="28">
        <f t="shared" si="44"/>
        <v>74.999852215292762</v>
      </c>
    </row>
    <row r="184" spans="1:11">
      <c r="A184" s="33" t="s">
        <v>48</v>
      </c>
      <c r="B184" s="26" t="s">
        <v>49</v>
      </c>
      <c r="C184" s="27">
        <v>353587</v>
      </c>
      <c r="D184" s="27">
        <v>338330</v>
      </c>
      <c r="E184" s="27">
        <v>253747</v>
      </c>
      <c r="F184" s="27">
        <v>253747</v>
      </c>
      <c r="G184" s="27">
        <f t="shared" si="40"/>
        <v>-99840</v>
      </c>
      <c r="H184" s="27">
        <f t="shared" si="41"/>
        <v>0</v>
      </c>
      <c r="I184" s="28">
        <f t="shared" si="42"/>
        <v>-28.236332218096251</v>
      </c>
      <c r="J184" s="28">
        <f t="shared" si="43"/>
        <v>100</v>
      </c>
      <c r="K184" s="28">
        <f t="shared" si="44"/>
        <v>74.999852215292762</v>
      </c>
    </row>
    <row r="185" spans="1:11">
      <c r="A185" s="25"/>
      <c r="B185" s="26" t="s">
        <v>64</v>
      </c>
      <c r="C185" s="27">
        <v>0</v>
      </c>
      <c r="D185" s="27">
        <v>0</v>
      </c>
      <c r="E185" s="27">
        <v>0</v>
      </c>
      <c r="F185" s="27">
        <v>303915</v>
      </c>
      <c r="G185" s="27">
        <f t="shared" si="40"/>
        <v>303915</v>
      </c>
      <c r="H185" s="27">
        <f t="shared" si="41"/>
        <v>-303915</v>
      </c>
      <c r="I185" s="28">
        <f t="shared" si="42"/>
        <v>0</v>
      </c>
      <c r="J185" s="28">
        <f t="shared" si="43"/>
        <v>0</v>
      </c>
      <c r="K185" s="28">
        <f t="shared" si="44"/>
        <v>0</v>
      </c>
    </row>
    <row r="186" spans="1:11">
      <c r="A186" s="25" t="s">
        <v>65</v>
      </c>
      <c r="B186" s="26" t="s">
        <v>66</v>
      </c>
      <c r="C186" s="27">
        <v>0</v>
      </c>
      <c r="D186" s="27">
        <v>0</v>
      </c>
      <c r="E186" s="27">
        <v>0</v>
      </c>
      <c r="F186" s="27">
        <v>-303915</v>
      </c>
      <c r="G186" s="27">
        <f t="shared" si="40"/>
        <v>-303915</v>
      </c>
      <c r="H186" s="27">
        <f t="shared" si="41"/>
        <v>303915</v>
      </c>
      <c r="I186" s="28">
        <f t="shared" si="42"/>
        <v>0</v>
      </c>
      <c r="J186" s="28">
        <f t="shared" si="43"/>
        <v>0</v>
      </c>
      <c r="K186" s="28">
        <f t="shared" si="44"/>
        <v>0</v>
      </c>
    </row>
    <row r="187" spans="1:11">
      <c r="A187" s="31" t="s">
        <v>67</v>
      </c>
      <c r="B187" s="26" t="s">
        <v>68</v>
      </c>
      <c r="C187" s="27">
        <v>0</v>
      </c>
      <c r="D187" s="27">
        <v>0</v>
      </c>
      <c r="E187" s="27">
        <v>0</v>
      </c>
      <c r="F187" s="27">
        <v>-303915</v>
      </c>
      <c r="G187" s="27">
        <f t="shared" si="40"/>
        <v>-303915</v>
      </c>
      <c r="H187" s="27">
        <f t="shared" si="41"/>
        <v>303915</v>
      </c>
      <c r="I187" s="28">
        <f t="shared" si="42"/>
        <v>0</v>
      </c>
      <c r="J187" s="28">
        <f t="shared" si="43"/>
        <v>0</v>
      </c>
      <c r="K187" s="28">
        <f t="shared" si="44"/>
        <v>0</v>
      </c>
    </row>
    <row r="188" spans="1:11">
      <c r="A188" s="36" t="s">
        <v>241</v>
      </c>
      <c r="B188" s="37" t="s">
        <v>99</v>
      </c>
      <c r="C188" s="38"/>
      <c r="D188" s="38"/>
      <c r="E188" s="38"/>
      <c r="F188" s="38"/>
      <c r="G188" s="38"/>
      <c r="H188" s="38"/>
      <c r="I188" s="39"/>
      <c r="J188" s="39"/>
      <c r="K188" s="39"/>
    </row>
    <row r="189" spans="1:11">
      <c r="A189" s="25" t="s">
        <v>28</v>
      </c>
      <c r="B189" s="26" t="s">
        <v>29</v>
      </c>
      <c r="C189" s="27">
        <v>333220</v>
      </c>
      <c r="D189" s="27">
        <v>345878</v>
      </c>
      <c r="E189" s="27">
        <v>259410</v>
      </c>
      <c r="F189" s="27">
        <v>345878</v>
      </c>
      <c r="G189" s="27">
        <f t="shared" ref="G189:G198" si="45">F189-C189</f>
        <v>12658</v>
      </c>
      <c r="H189" s="27">
        <f t="shared" ref="H189:H198" si="46">E189-F189</f>
        <v>-86468</v>
      </c>
      <c r="I189" s="28">
        <f t="shared" ref="I189:I198" si="47">IF(ISERROR(F189/C189),0,F189/C189*100-100)</f>
        <v>3.7986915551287552</v>
      </c>
      <c r="J189" s="28">
        <f t="shared" ref="J189:J198" si="48">IF(ISERROR(F189/E189),0,F189/E189*100)</f>
        <v>133.33256235303188</v>
      </c>
      <c r="K189" s="28">
        <f t="shared" ref="K189:K198" si="49">IF(ISERROR(F189/D189),0,F189/D189*100)</f>
        <v>100</v>
      </c>
    </row>
    <row r="190" spans="1:11">
      <c r="A190" s="31" t="s">
        <v>30</v>
      </c>
      <c r="B190" s="26" t="s">
        <v>31</v>
      </c>
      <c r="C190" s="27">
        <v>333220</v>
      </c>
      <c r="D190" s="27">
        <v>345878</v>
      </c>
      <c r="E190" s="27">
        <v>259410</v>
      </c>
      <c r="F190" s="27">
        <v>345878</v>
      </c>
      <c r="G190" s="27">
        <f t="shared" si="45"/>
        <v>12658</v>
      </c>
      <c r="H190" s="27">
        <f t="shared" si="46"/>
        <v>-86468</v>
      </c>
      <c r="I190" s="28">
        <f t="shared" si="47"/>
        <v>3.7986915551287552</v>
      </c>
      <c r="J190" s="28">
        <f t="shared" si="48"/>
        <v>133.33256235303188</v>
      </c>
      <c r="K190" s="28">
        <f t="shared" si="49"/>
        <v>100</v>
      </c>
    </row>
    <row r="191" spans="1:11">
      <c r="A191" s="32" t="s">
        <v>32</v>
      </c>
      <c r="B191" s="26" t="s">
        <v>33</v>
      </c>
      <c r="C191" s="27">
        <v>333220</v>
      </c>
      <c r="D191" s="27">
        <v>345878</v>
      </c>
      <c r="E191" s="27">
        <v>259410</v>
      </c>
      <c r="F191" s="27">
        <v>345878</v>
      </c>
      <c r="G191" s="27">
        <f t="shared" si="45"/>
        <v>12658</v>
      </c>
      <c r="H191" s="27">
        <f t="shared" si="46"/>
        <v>-86468</v>
      </c>
      <c r="I191" s="28">
        <f t="shared" si="47"/>
        <v>3.7986915551287552</v>
      </c>
      <c r="J191" s="28">
        <f t="shared" si="48"/>
        <v>133.33256235303188</v>
      </c>
      <c r="K191" s="28">
        <f t="shared" si="49"/>
        <v>100</v>
      </c>
    </row>
    <row r="192" spans="1:11">
      <c r="A192" s="25" t="s">
        <v>34</v>
      </c>
      <c r="B192" s="26" t="s">
        <v>35</v>
      </c>
      <c r="C192" s="27">
        <v>249207.46</v>
      </c>
      <c r="D192" s="27">
        <v>345878</v>
      </c>
      <c r="E192" s="27">
        <v>259410</v>
      </c>
      <c r="F192" s="27">
        <v>248627.38</v>
      </c>
      <c r="G192" s="27">
        <f t="shared" si="45"/>
        <v>-580.07999999998719</v>
      </c>
      <c r="H192" s="27">
        <f t="shared" si="46"/>
        <v>10782.619999999995</v>
      </c>
      <c r="I192" s="28">
        <f t="shared" si="47"/>
        <v>-0.23276991788286239</v>
      </c>
      <c r="J192" s="28">
        <f t="shared" si="48"/>
        <v>95.84340619097182</v>
      </c>
      <c r="K192" s="28">
        <f t="shared" si="49"/>
        <v>71.882970295884675</v>
      </c>
    </row>
    <row r="193" spans="1:11">
      <c r="A193" s="31" t="s">
        <v>36</v>
      </c>
      <c r="B193" s="26" t="s">
        <v>37</v>
      </c>
      <c r="C193" s="27">
        <v>249207.46</v>
      </c>
      <c r="D193" s="27">
        <v>345878</v>
      </c>
      <c r="E193" s="27">
        <v>259410</v>
      </c>
      <c r="F193" s="27">
        <v>248627.38</v>
      </c>
      <c r="G193" s="27">
        <f t="shared" si="45"/>
        <v>-580.07999999998719</v>
      </c>
      <c r="H193" s="27">
        <f t="shared" si="46"/>
        <v>10782.619999999995</v>
      </c>
      <c r="I193" s="28">
        <f t="shared" si="47"/>
        <v>-0.23276991788286239</v>
      </c>
      <c r="J193" s="28">
        <f t="shared" si="48"/>
        <v>95.84340619097182</v>
      </c>
      <c r="K193" s="28">
        <f t="shared" si="49"/>
        <v>71.882970295884675</v>
      </c>
    </row>
    <row r="194" spans="1:11" ht="26.4">
      <c r="A194" s="32" t="s">
        <v>88</v>
      </c>
      <c r="B194" s="26" t="s">
        <v>89</v>
      </c>
      <c r="C194" s="27">
        <v>249207.46</v>
      </c>
      <c r="D194" s="27">
        <v>345878</v>
      </c>
      <c r="E194" s="27">
        <v>259410</v>
      </c>
      <c r="F194" s="27">
        <v>248627.38</v>
      </c>
      <c r="G194" s="27">
        <f t="shared" si="45"/>
        <v>-580.07999999998719</v>
      </c>
      <c r="H194" s="27">
        <f t="shared" si="46"/>
        <v>10782.619999999995</v>
      </c>
      <c r="I194" s="28">
        <f t="shared" si="47"/>
        <v>-0.23276991788286239</v>
      </c>
      <c r="J194" s="28">
        <f t="shared" si="48"/>
        <v>95.84340619097182</v>
      </c>
      <c r="K194" s="28">
        <f t="shared" si="49"/>
        <v>71.882970295884675</v>
      </c>
    </row>
    <row r="195" spans="1:11">
      <c r="A195" s="33" t="s">
        <v>90</v>
      </c>
      <c r="B195" s="26" t="s">
        <v>91</v>
      </c>
      <c r="C195" s="27">
        <v>249207.46</v>
      </c>
      <c r="D195" s="27">
        <v>345878</v>
      </c>
      <c r="E195" s="27">
        <v>259410</v>
      </c>
      <c r="F195" s="27">
        <v>248627.38</v>
      </c>
      <c r="G195" s="27">
        <f t="shared" si="45"/>
        <v>-580.07999999998719</v>
      </c>
      <c r="H195" s="27">
        <f t="shared" si="46"/>
        <v>10782.619999999995</v>
      </c>
      <c r="I195" s="28">
        <f t="shared" si="47"/>
        <v>-0.23276991788286239</v>
      </c>
      <c r="J195" s="28">
        <f t="shared" si="48"/>
        <v>95.84340619097182</v>
      </c>
      <c r="K195" s="28">
        <f t="shared" si="49"/>
        <v>71.882970295884675</v>
      </c>
    </row>
    <row r="196" spans="1:11">
      <c r="A196" s="25"/>
      <c r="B196" s="26" t="s">
        <v>64</v>
      </c>
      <c r="C196" s="27">
        <v>84012.54</v>
      </c>
      <c r="D196" s="27">
        <v>0</v>
      </c>
      <c r="E196" s="27">
        <v>0</v>
      </c>
      <c r="F196" s="27">
        <v>97250.62</v>
      </c>
      <c r="G196" s="27">
        <f t="shared" si="45"/>
        <v>13238.080000000002</v>
      </c>
      <c r="H196" s="27">
        <f t="shared" si="46"/>
        <v>-97250.62</v>
      </c>
      <c r="I196" s="28">
        <f t="shared" si="47"/>
        <v>15.757266712802647</v>
      </c>
      <c r="J196" s="28">
        <f t="shared" si="48"/>
        <v>0</v>
      </c>
      <c r="K196" s="28">
        <f t="shared" si="49"/>
        <v>0</v>
      </c>
    </row>
    <row r="197" spans="1:11">
      <c r="A197" s="25" t="s">
        <v>65</v>
      </c>
      <c r="B197" s="26" t="s">
        <v>66</v>
      </c>
      <c r="C197" s="27">
        <v>-84012.54</v>
      </c>
      <c r="D197" s="27">
        <v>0</v>
      </c>
      <c r="E197" s="27">
        <v>0</v>
      </c>
      <c r="F197" s="27">
        <v>-97250.62</v>
      </c>
      <c r="G197" s="27">
        <f t="shared" si="45"/>
        <v>-13238.080000000002</v>
      </c>
      <c r="H197" s="27">
        <f t="shared" si="46"/>
        <v>97250.62</v>
      </c>
      <c r="I197" s="28">
        <f t="shared" si="47"/>
        <v>15.757266712802647</v>
      </c>
      <c r="J197" s="28">
        <f t="shared" si="48"/>
        <v>0</v>
      </c>
      <c r="K197" s="28">
        <f t="shared" si="49"/>
        <v>0</v>
      </c>
    </row>
    <row r="198" spans="1:11">
      <c r="A198" s="31" t="s">
        <v>67</v>
      </c>
      <c r="B198" s="26" t="s">
        <v>68</v>
      </c>
      <c r="C198" s="27">
        <v>-84012.54</v>
      </c>
      <c r="D198" s="27">
        <v>0</v>
      </c>
      <c r="E198" s="27">
        <v>0</v>
      </c>
      <c r="F198" s="27">
        <v>-97250.62</v>
      </c>
      <c r="G198" s="27">
        <f t="shared" si="45"/>
        <v>-13238.080000000002</v>
      </c>
      <c r="H198" s="27">
        <f t="shared" si="46"/>
        <v>97250.62</v>
      </c>
      <c r="I198" s="28">
        <f t="shared" si="47"/>
        <v>15.757266712802647</v>
      </c>
      <c r="J198" s="28">
        <f t="shared" si="48"/>
        <v>0</v>
      </c>
      <c r="K198" s="28">
        <f t="shared" si="49"/>
        <v>0</v>
      </c>
    </row>
    <row r="199" spans="1:11">
      <c r="A199" s="36" t="s">
        <v>675</v>
      </c>
      <c r="B199" s="37" t="s">
        <v>676</v>
      </c>
      <c r="C199" s="38"/>
      <c r="D199" s="38"/>
      <c r="E199" s="38"/>
      <c r="F199" s="38"/>
      <c r="G199" s="38"/>
      <c r="H199" s="38"/>
      <c r="I199" s="39"/>
      <c r="J199" s="39"/>
      <c r="K199" s="39"/>
    </row>
    <row r="200" spans="1:11">
      <c r="A200" s="25" t="s">
        <v>28</v>
      </c>
      <c r="B200" s="26" t="s">
        <v>29</v>
      </c>
      <c r="C200" s="27">
        <v>287174166.63</v>
      </c>
      <c r="D200" s="27">
        <v>308232459</v>
      </c>
      <c r="E200" s="27">
        <v>193237745</v>
      </c>
      <c r="F200" s="27">
        <v>308171493.38</v>
      </c>
      <c r="G200" s="27">
        <f t="shared" ref="G200:G221" si="50">F200-C200</f>
        <v>20997326.75</v>
      </c>
      <c r="H200" s="27">
        <f t="shared" ref="H200:H221" si="51">E200-F200</f>
        <v>-114933748.38</v>
      </c>
      <c r="I200" s="28">
        <f t="shared" ref="I200:I221" si="52">IF(ISERROR(F200/C200),0,F200/C200*100-100)</f>
        <v>7.3117045994785883</v>
      </c>
      <c r="J200" s="28">
        <f t="shared" ref="J200:J221" si="53">IF(ISERROR(F200/E200),0,F200/E200*100)</f>
        <v>159.47789774715079</v>
      </c>
      <c r="K200" s="28">
        <f t="shared" ref="K200:K221" si="54">IF(ISERROR(F200/D200),0,F200/D200*100)</f>
        <v>99.980220895554666</v>
      </c>
    </row>
    <row r="201" spans="1:11" ht="26.4">
      <c r="A201" s="31" t="s">
        <v>76</v>
      </c>
      <c r="B201" s="26" t="s">
        <v>77</v>
      </c>
      <c r="C201" s="27">
        <v>334434.63</v>
      </c>
      <c r="D201" s="27">
        <v>2052287</v>
      </c>
      <c r="E201" s="27">
        <v>106716</v>
      </c>
      <c r="F201" s="27">
        <v>1991321.38</v>
      </c>
      <c r="G201" s="27">
        <f t="shared" si="50"/>
        <v>1656886.75</v>
      </c>
      <c r="H201" s="27">
        <f t="shared" si="51"/>
        <v>-1884605.38</v>
      </c>
      <c r="I201" s="28">
        <f t="shared" si="52"/>
        <v>495.42918148159481</v>
      </c>
      <c r="J201" s="28">
        <f t="shared" si="53"/>
        <v>1866.0007683946174</v>
      </c>
      <c r="K201" s="28">
        <f t="shared" si="54"/>
        <v>97.029381368200447</v>
      </c>
    </row>
    <row r="202" spans="1:11">
      <c r="A202" s="31" t="s">
        <v>30</v>
      </c>
      <c r="B202" s="26" t="s">
        <v>31</v>
      </c>
      <c r="C202" s="27">
        <v>286839732</v>
      </c>
      <c r="D202" s="27">
        <v>306180172</v>
      </c>
      <c r="E202" s="27">
        <v>193131029</v>
      </c>
      <c r="F202" s="27">
        <v>306180172</v>
      </c>
      <c r="G202" s="27">
        <f t="shared" si="50"/>
        <v>19340440</v>
      </c>
      <c r="H202" s="27">
        <f t="shared" si="51"/>
        <v>-113049143</v>
      </c>
      <c r="I202" s="28">
        <f t="shared" si="52"/>
        <v>6.7425945022149278</v>
      </c>
      <c r="J202" s="28">
        <f t="shared" si="53"/>
        <v>158.53494572329961</v>
      </c>
      <c r="K202" s="28">
        <f t="shared" si="54"/>
        <v>100</v>
      </c>
    </row>
    <row r="203" spans="1:11">
      <c r="A203" s="32" t="s">
        <v>32</v>
      </c>
      <c r="B203" s="26" t="s">
        <v>33</v>
      </c>
      <c r="C203" s="27">
        <v>286839732</v>
      </c>
      <c r="D203" s="27">
        <v>306180172</v>
      </c>
      <c r="E203" s="27">
        <v>193131029</v>
      </c>
      <c r="F203" s="27">
        <v>306180172</v>
      </c>
      <c r="G203" s="27">
        <f t="shared" si="50"/>
        <v>19340440</v>
      </c>
      <c r="H203" s="27">
        <f t="shared" si="51"/>
        <v>-113049143</v>
      </c>
      <c r="I203" s="28">
        <f t="shared" si="52"/>
        <v>6.7425945022149278</v>
      </c>
      <c r="J203" s="28">
        <f t="shared" si="53"/>
        <v>158.53494572329961</v>
      </c>
      <c r="K203" s="28">
        <f t="shared" si="54"/>
        <v>100</v>
      </c>
    </row>
    <row r="204" spans="1:11">
      <c r="A204" s="25" t="s">
        <v>34</v>
      </c>
      <c r="B204" s="26" t="s">
        <v>35</v>
      </c>
      <c r="C204" s="27">
        <v>208045165.90000001</v>
      </c>
      <c r="D204" s="27">
        <v>308514722</v>
      </c>
      <c r="E204" s="27">
        <v>193237745</v>
      </c>
      <c r="F204" s="27">
        <v>214662305.34</v>
      </c>
      <c r="G204" s="27">
        <f t="shared" si="50"/>
        <v>6617139.4399999976</v>
      </c>
      <c r="H204" s="27">
        <f t="shared" si="51"/>
        <v>-21424560.340000004</v>
      </c>
      <c r="I204" s="28">
        <f t="shared" si="52"/>
        <v>3.1806263853208776</v>
      </c>
      <c r="J204" s="28">
        <f t="shared" si="53"/>
        <v>111.08715087727813</v>
      </c>
      <c r="K204" s="28">
        <f t="shared" si="54"/>
        <v>69.579274515139673</v>
      </c>
    </row>
    <row r="205" spans="1:11">
      <c r="A205" s="31" t="s">
        <v>36</v>
      </c>
      <c r="B205" s="26" t="s">
        <v>37</v>
      </c>
      <c r="C205" s="27">
        <v>103477980.98999999</v>
      </c>
      <c r="D205" s="27">
        <v>139840927</v>
      </c>
      <c r="E205" s="27">
        <v>102618901</v>
      </c>
      <c r="F205" s="27">
        <v>104676093.72</v>
      </c>
      <c r="G205" s="27">
        <f t="shared" si="50"/>
        <v>1198112.7300000042</v>
      </c>
      <c r="H205" s="27">
        <f t="shared" si="51"/>
        <v>-2057192.7199999988</v>
      </c>
      <c r="I205" s="28">
        <f t="shared" si="52"/>
        <v>1.1578431648330962</v>
      </c>
      <c r="J205" s="28">
        <f t="shared" si="53"/>
        <v>102.00469182572907</v>
      </c>
      <c r="K205" s="28">
        <f t="shared" si="54"/>
        <v>74.853689807133506</v>
      </c>
    </row>
    <row r="206" spans="1:11">
      <c r="A206" s="32" t="s">
        <v>38</v>
      </c>
      <c r="B206" s="26" t="s">
        <v>39</v>
      </c>
      <c r="C206" s="27">
        <v>61496509.210000001</v>
      </c>
      <c r="D206" s="27">
        <v>82694987</v>
      </c>
      <c r="E206" s="27">
        <v>59570020</v>
      </c>
      <c r="F206" s="27">
        <v>62086150.520000003</v>
      </c>
      <c r="G206" s="27">
        <f t="shared" si="50"/>
        <v>589641.31000000238</v>
      </c>
      <c r="H206" s="27">
        <f t="shared" si="51"/>
        <v>-2516130.5200000033</v>
      </c>
      <c r="I206" s="28">
        <f t="shared" si="52"/>
        <v>0.95882078117064395</v>
      </c>
      <c r="J206" s="28">
        <f t="shared" si="53"/>
        <v>104.22382016994456</v>
      </c>
      <c r="K206" s="28">
        <f t="shared" si="54"/>
        <v>75.078493597199554</v>
      </c>
    </row>
    <row r="207" spans="1:11">
      <c r="A207" s="33" t="s">
        <v>42</v>
      </c>
      <c r="B207" s="26" t="s">
        <v>43</v>
      </c>
      <c r="C207" s="27">
        <v>61496509.210000001</v>
      </c>
      <c r="D207" s="27">
        <v>82694987</v>
      </c>
      <c r="E207" s="27">
        <v>59570020</v>
      </c>
      <c r="F207" s="27">
        <v>62086150.520000003</v>
      </c>
      <c r="G207" s="27">
        <f t="shared" si="50"/>
        <v>589641.31000000238</v>
      </c>
      <c r="H207" s="27">
        <f t="shared" si="51"/>
        <v>-2516130.5200000033</v>
      </c>
      <c r="I207" s="28">
        <f t="shared" si="52"/>
        <v>0.95882078117064395</v>
      </c>
      <c r="J207" s="28">
        <f t="shared" si="53"/>
        <v>104.22382016994456</v>
      </c>
      <c r="K207" s="28">
        <f t="shared" si="54"/>
        <v>75.078493597199554</v>
      </c>
    </row>
    <row r="208" spans="1:11">
      <c r="A208" s="32" t="s">
        <v>46</v>
      </c>
      <c r="B208" s="26" t="s">
        <v>47</v>
      </c>
      <c r="C208" s="27">
        <v>8983541.5399999991</v>
      </c>
      <c r="D208" s="27">
        <v>13164300</v>
      </c>
      <c r="E208" s="27">
        <v>10000000</v>
      </c>
      <c r="F208" s="27">
        <v>9585828.2599999998</v>
      </c>
      <c r="G208" s="27">
        <f t="shared" si="50"/>
        <v>602286.72000000067</v>
      </c>
      <c r="H208" s="27">
        <f t="shared" si="51"/>
        <v>414171.74000000022</v>
      </c>
      <c r="I208" s="28">
        <f t="shared" si="52"/>
        <v>6.7043350032753466</v>
      </c>
      <c r="J208" s="28">
        <f t="shared" si="53"/>
        <v>95.858282599999995</v>
      </c>
      <c r="K208" s="28">
        <f t="shared" si="54"/>
        <v>72.816847534620138</v>
      </c>
    </row>
    <row r="209" spans="1:11">
      <c r="A209" s="33" t="s">
        <v>48</v>
      </c>
      <c r="B209" s="26" t="s">
        <v>49</v>
      </c>
      <c r="C209" s="27">
        <v>8983541.5399999991</v>
      </c>
      <c r="D209" s="27">
        <v>13164300</v>
      </c>
      <c r="E209" s="27">
        <v>10000000</v>
      </c>
      <c r="F209" s="27">
        <v>9585828.2599999998</v>
      </c>
      <c r="G209" s="27">
        <f t="shared" si="50"/>
        <v>602286.72000000067</v>
      </c>
      <c r="H209" s="27">
        <f t="shared" si="51"/>
        <v>414171.74000000022</v>
      </c>
      <c r="I209" s="28">
        <f t="shared" si="52"/>
        <v>6.7043350032753466</v>
      </c>
      <c r="J209" s="28">
        <f t="shared" si="53"/>
        <v>95.858282599999995</v>
      </c>
      <c r="K209" s="28">
        <f t="shared" si="54"/>
        <v>72.816847534620138</v>
      </c>
    </row>
    <row r="210" spans="1:11" ht="26.4">
      <c r="A210" s="32" t="s">
        <v>52</v>
      </c>
      <c r="B210" s="26" t="s">
        <v>53</v>
      </c>
      <c r="C210" s="27">
        <v>32997930.239999998</v>
      </c>
      <c r="D210" s="27">
        <v>43981640</v>
      </c>
      <c r="E210" s="27">
        <v>33048881</v>
      </c>
      <c r="F210" s="27">
        <v>33004114.940000001</v>
      </c>
      <c r="G210" s="27">
        <f t="shared" si="50"/>
        <v>6184.7000000029802</v>
      </c>
      <c r="H210" s="27">
        <f t="shared" si="51"/>
        <v>44766.059999998659</v>
      </c>
      <c r="I210" s="28">
        <f t="shared" si="52"/>
        <v>1.8742690693088093E-2</v>
      </c>
      <c r="J210" s="28">
        <f t="shared" si="53"/>
        <v>99.864545913067388</v>
      </c>
      <c r="K210" s="28">
        <f t="shared" si="54"/>
        <v>75.040664559120586</v>
      </c>
    </row>
    <row r="211" spans="1:11" ht="26.4">
      <c r="A211" s="33" t="s">
        <v>144</v>
      </c>
      <c r="B211" s="26" t="s">
        <v>145</v>
      </c>
      <c r="C211" s="27">
        <v>32997930.239999998</v>
      </c>
      <c r="D211" s="27">
        <v>43981640</v>
      </c>
      <c r="E211" s="27">
        <v>33048881</v>
      </c>
      <c r="F211" s="27">
        <v>33004114.940000001</v>
      </c>
      <c r="G211" s="27">
        <f t="shared" si="50"/>
        <v>6184.7000000029802</v>
      </c>
      <c r="H211" s="27">
        <f t="shared" si="51"/>
        <v>44766.059999998659</v>
      </c>
      <c r="I211" s="28">
        <f t="shared" si="52"/>
        <v>1.8742690693088093E-2</v>
      </c>
      <c r="J211" s="28">
        <f t="shared" si="53"/>
        <v>99.864545913067388</v>
      </c>
      <c r="K211" s="28">
        <f t="shared" si="54"/>
        <v>75.040664559120586</v>
      </c>
    </row>
    <row r="212" spans="1:11" ht="26.4">
      <c r="A212" s="34" t="s">
        <v>167</v>
      </c>
      <c r="B212" s="26" t="s">
        <v>168</v>
      </c>
      <c r="C212" s="27">
        <v>32997930.239999998</v>
      </c>
      <c r="D212" s="27">
        <v>43981640</v>
      </c>
      <c r="E212" s="27">
        <v>33048881</v>
      </c>
      <c r="F212" s="27">
        <v>33004114.940000001</v>
      </c>
      <c r="G212" s="27">
        <f t="shared" si="50"/>
        <v>6184.7000000029802</v>
      </c>
      <c r="H212" s="27">
        <f t="shared" si="51"/>
        <v>44766.059999998659</v>
      </c>
      <c r="I212" s="28">
        <f t="shared" si="52"/>
        <v>1.8742690693088093E-2</v>
      </c>
      <c r="J212" s="28">
        <f t="shared" si="53"/>
        <v>99.864545913067388</v>
      </c>
      <c r="K212" s="28">
        <f t="shared" si="54"/>
        <v>75.040664559120586</v>
      </c>
    </row>
    <row r="213" spans="1:11">
      <c r="A213" s="31" t="s">
        <v>60</v>
      </c>
      <c r="B213" s="26" t="s">
        <v>61</v>
      </c>
      <c r="C213" s="27">
        <v>104567184.91</v>
      </c>
      <c r="D213" s="27">
        <v>168673795</v>
      </c>
      <c r="E213" s="27">
        <v>90618844</v>
      </c>
      <c r="F213" s="27">
        <v>109986211.62</v>
      </c>
      <c r="G213" s="27">
        <f t="shared" si="50"/>
        <v>5419026.7100000083</v>
      </c>
      <c r="H213" s="27">
        <f t="shared" si="51"/>
        <v>-19367367.620000005</v>
      </c>
      <c r="I213" s="28">
        <f t="shared" si="52"/>
        <v>5.1823396744056254</v>
      </c>
      <c r="J213" s="28">
        <f t="shared" si="53"/>
        <v>121.3723401944964</v>
      </c>
      <c r="K213" s="28">
        <f t="shared" si="54"/>
        <v>65.206460564902812</v>
      </c>
    </row>
    <row r="214" spans="1:11">
      <c r="A214" s="32" t="s">
        <v>62</v>
      </c>
      <c r="B214" s="26" t="s">
        <v>63</v>
      </c>
      <c r="C214" s="27">
        <v>89535038.209999993</v>
      </c>
      <c r="D214" s="27">
        <v>145493613</v>
      </c>
      <c r="E214" s="27">
        <v>74985598</v>
      </c>
      <c r="F214" s="27">
        <v>93110574.25</v>
      </c>
      <c r="G214" s="27">
        <f t="shared" si="50"/>
        <v>3575536.0400000066</v>
      </c>
      <c r="H214" s="27">
        <f t="shared" si="51"/>
        <v>-18124976.25</v>
      </c>
      <c r="I214" s="28">
        <f t="shared" si="52"/>
        <v>3.9934489463373808</v>
      </c>
      <c r="J214" s="28">
        <f t="shared" si="53"/>
        <v>124.17127652966107</v>
      </c>
      <c r="K214" s="28">
        <f t="shared" si="54"/>
        <v>63.996331062312684</v>
      </c>
    </row>
    <row r="215" spans="1:11">
      <c r="A215" s="32" t="s">
        <v>194</v>
      </c>
      <c r="B215" s="26" t="s">
        <v>195</v>
      </c>
      <c r="C215" s="27">
        <v>15032146.699999999</v>
      </c>
      <c r="D215" s="27">
        <v>23180182</v>
      </c>
      <c r="E215" s="27">
        <v>15633246</v>
      </c>
      <c r="F215" s="27">
        <v>16875637.370000001</v>
      </c>
      <c r="G215" s="27">
        <f t="shared" si="50"/>
        <v>1843490.6700000018</v>
      </c>
      <c r="H215" s="27">
        <f t="shared" si="51"/>
        <v>-1242391.370000001</v>
      </c>
      <c r="I215" s="28">
        <f t="shared" si="52"/>
        <v>12.26365539660415</v>
      </c>
      <c r="J215" s="28">
        <f t="shared" si="53"/>
        <v>107.94711072799596</v>
      </c>
      <c r="K215" s="28">
        <f t="shared" si="54"/>
        <v>72.802005480371122</v>
      </c>
    </row>
    <row r="216" spans="1:11" ht="26.4">
      <c r="A216" s="33" t="s">
        <v>196</v>
      </c>
      <c r="B216" s="26" t="s">
        <v>197</v>
      </c>
      <c r="C216" s="27">
        <v>15032146.699999999</v>
      </c>
      <c r="D216" s="27">
        <v>23180182</v>
      </c>
      <c r="E216" s="27">
        <v>15633246</v>
      </c>
      <c r="F216" s="27">
        <v>16875637.370000001</v>
      </c>
      <c r="G216" s="27">
        <f t="shared" si="50"/>
        <v>1843490.6700000018</v>
      </c>
      <c r="H216" s="27">
        <f t="shared" si="51"/>
        <v>-1242391.370000001</v>
      </c>
      <c r="I216" s="28">
        <f t="shared" si="52"/>
        <v>12.26365539660415</v>
      </c>
      <c r="J216" s="28">
        <f t="shared" si="53"/>
        <v>107.94711072799596</v>
      </c>
      <c r="K216" s="28">
        <f t="shared" si="54"/>
        <v>72.802005480371122</v>
      </c>
    </row>
    <row r="217" spans="1:11">
      <c r="A217" s="34" t="s">
        <v>198</v>
      </c>
      <c r="B217" s="26" t="s">
        <v>199</v>
      </c>
      <c r="C217" s="27">
        <v>15032146.699999999</v>
      </c>
      <c r="D217" s="27">
        <v>23180182</v>
      </c>
      <c r="E217" s="27">
        <v>15633246</v>
      </c>
      <c r="F217" s="27">
        <v>16875637.370000001</v>
      </c>
      <c r="G217" s="27">
        <f t="shared" si="50"/>
        <v>1843490.6700000018</v>
      </c>
      <c r="H217" s="27">
        <f t="shared" si="51"/>
        <v>-1242391.370000001</v>
      </c>
      <c r="I217" s="28">
        <f t="shared" si="52"/>
        <v>12.26365539660415</v>
      </c>
      <c r="J217" s="28">
        <f t="shared" si="53"/>
        <v>107.94711072799596</v>
      </c>
      <c r="K217" s="28">
        <f t="shared" si="54"/>
        <v>72.802005480371122</v>
      </c>
    </row>
    <row r="218" spans="1:11">
      <c r="A218" s="25"/>
      <c r="B218" s="26" t="s">
        <v>64</v>
      </c>
      <c r="C218" s="27">
        <v>79129000.730000004</v>
      </c>
      <c r="D218" s="27">
        <v>-282263</v>
      </c>
      <c r="E218" s="27">
        <v>0</v>
      </c>
      <c r="F218" s="27">
        <v>93509188.040000007</v>
      </c>
      <c r="G218" s="27">
        <f t="shared" si="50"/>
        <v>14380187.310000002</v>
      </c>
      <c r="H218" s="27">
        <f t="shared" si="51"/>
        <v>-93509188.040000007</v>
      </c>
      <c r="I218" s="28">
        <f t="shared" si="52"/>
        <v>18.173093527450646</v>
      </c>
      <c r="J218" s="28">
        <f t="shared" si="53"/>
        <v>0</v>
      </c>
      <c r="K218" s="28">
        <f t="shared" si="54"/>
        <v>-33128.390203462732</v>
      </c>
    </row>
    <row r="219" spans="1:11">
      <c r="A219" s="25" t="s">
        <v>65</v>
      </c>
      <c r="B219" s="26" t="s">
        <v>66</v>
      </c>
      <c r="C219" s="27">
        <v>-79129000.730000004</v>
      </c>
      <c r="D219" s="27">
        <v>282263</v>
      </c>
      <c r="E219" s="27">
        <v>0</v>
      </c>
      <c r="F219" s="27">
        <v>-93509188.040000007</v>
      </c>
      <c r="G219" s="27">
        <f t="shared" si="50"/>
        <v>-14380187.310000002</v>
      </c>
      <c r="H219" s="27">
        <f t="shared" si="51"/>
        <v>93509188.040000007</v>
      </c>
      <c r="I219" s="28">
        <f t="shared" si="52"/>
        <v>18.173093527450646</v>
      </c>
      <c r="J219" s="28">
        <f t="shared" si="53"/>
        <v>0</v>
      </c>
      <c r="K219" s="28">
        <f t="shared" si="54"/>
        <v>-33128.390203462732</v>
      </c>
    </row>
    <row r="220" spans="1:11">
      <c r="A220" s="31" t="s">
        <v>67</v>
      </c>
      <c r="B220" s="26" t="s">
        <v>68</v>
      </c>
      <c r="C220" s="27">
        <v>-79129000.730000004</v>
      </c>
      <c r="D220" s="27">
        <v>282263</v>
      </c>
      <c r="E220" s="27">
        <v>0</v>
      </c>
      <c r="F220" s="27">
        <v>-93509188.040000007</v>
      </c>
      <c r="G220" s="27">
        <f t="shared" si="50"/>
        <v>-14380187.310000002</v>
      </c>
      <c r="H220" s="27">
        <f t="shared" si="51"/>
        <v>93509188.040000007</v>
      </c>
      <c r="I220" s="28">
        <f t="shared" si="52"/>
        <v>18.173093527450646</v>
      </c>
      <c r="J220" s="28">
        <f t="shared" si="53"/>
        <v>0</v>
      </c>
      <c r="K220" s="28">
        <f t="shared" si="54"/>
        <v>-33128.390203462732</v>
      </c>
    </row>
    <row r="221" spans="1:11" ht="26.4">
      <c r="A221" s="32" t="s">
        <v>94</v>
      </c>
      <c r="B221" s="26" t="s">
        <v>95</v>
      </c>
      <c r="C221" s="27">
        <v>-480186</v>
      </c>
      <c r="D221" s="27">
        <v>282263</v>
      </c>
      <c r="E221" s="27">
        <v>0</v>
      </c>
      <c r="F221" s="27">
        <v>-282262.96000000002</v>
      </c>
      <c r="G221" s="27">
        <f t="shared" si="50"/>
        <v>197923.03999999998</v>
      </c>
      <c r="H221" s="27">
        <f t="shared" si="51"/>
        <v>282262.96000000002</v>
      </c>
      <c r="I221" s="28">
        <f t="shared" si="52"/>
        <v>-41.217994693722851</v>
      </c>
      <c r="J221" s="28">
        <f t="shared" si="53"/>
        <v>0</v>
      </c>
      <c r="K221" s="28">
        <f t="shared" si="54"/>
        <v>-99.99998582881922</v>
      </c>
    </row>
    <row r="222" spans="1:11">
      <c r="A222" s="40" t="s">
        <v>677</v>
      </c>
      <c r="B222" s="37" t="s">
        <v>678</v>
      </c>
      <c r="C222" s="38"/>
      <c r="D222" s="38"/>
      <c r="E222" s="38"/>
      <c r="F222" s="38"/>
      <c r="G222" s="38"/>
      <c r="H222" s="38"/>
      <c r="I222" s="39"/>
      <c r="J222" s="39"/>
      <c r="K222" s="39"/>
    </row>
    <row r="223" spans="1:11">
      <c r="A223" s="25" t="s">
        <v>28</v>
      </c>
      <c r="B223" s="26" t="s">
        <v>29</v>
      </c>
      <c r="C223" s="27">
        <v>60185847</v>
      </c>
      <c r="D223" s="27">
        <v>60159301</v>
      </c>
      <c r="E223" s="27">
        <v>45182127</v>
      </c>
      <c r="F223" s="27">
        <v>60159301</v>
      </c>
      <c r="G223" s="27">
        <f t="shared" ref="G223:G237" si="55">F223-C223</f>
        <v>-26546</v>
      </c>
      <c r="H223" s="27">
        <f t="shared" ref="H223:H237" si="56">E223-F223</f>
        <v>-14977174</v>
      </c>
      <c r="I223" s="28">
        <f t="shared" ref="I223:I237" si="57">IF(ISERROR(F223/C223),0,F223/C223*100-100)</f>
        <v>-4.4106714988984663E-2</v>
      </c>
      <c r="J223" s="28">
        <f t="shared" ref="J223:J237" si="58">IF(ISERROR(F223/E223),0,F223/E223*100)</f>
        <v>133.1484482791171</v>
      </c>
      <c r="K223" s="28">
        <f t="shared" ref="K223:K237" si="59">IF(ISERROR(F223/D223),0,F223/D223*100)</f>
        <v>100</v>
      </c>
    </row>
    <row r="224" spans="1:11">
      <c r="A224" s="31" t="s">
        <v>30</v>
      </c>
      <c r="B224" s="26" t="s">
        <v>31</v>
      </c>
      <c r="C224" s="27">
        <v>60185847</v>
      </c>
      <c r="D224" s="27">
        <v>60159301</v>
      </c>
      <c r="E224" s="27">
        <v>45182127</v>
      </c>
      <c r="F224" s="27">
        <v>60159301</v>
      </c>
      <c r="G224" s="27">
        <f t="shared" si="55"/>
        <v>-26546</v>
      </c>
      <c r="H224" s="27">
        <f t="shared" si="56"/>
        <v>-14977174</v>
      </c>
      <c r="I224" s="28">
        <f t="shared" si="57"/>
        <v>-4.4106714988984663E-2</v>
      </c>
      <c r="J224" s="28">
        <f t="shared" si="58"/>
        <v>133.1484482791171</v>
      </c>
      <c r="K224" s="28">
        <f t="shared" si="59"/>
        <v>100</v>
      </c>
    </row>
    <row r="225" spans="1:11">
      <c r="A225" s="32" t="s">
        <v>32</v>
      </c>
      <c r="B225" s="26" t="s">
        <v>33</v>
      </c>
      <c r="C225" s="27">
        <v>60185847</v>
      </c>
      <c r="D225" s="27">
        <v>60159301</v>
      </c>
      <c r="E225" s="27">
        <v>45182127</v>
      </c>
      <c r="F225" s="27">
        <v>60159301</v>
      </c>
      <c r="G225" s="27">
        <f t="shared" si="55"/>
        <v>-26546</v>
      </c>
      <c r="H225" s="27">
        <f t="shared" si="56"/>
        <v>-14977174</v>
      </c>
      <c r="I225" s="28">
        <f t="shared" si="57"/>
        <v>-4.4106714988984663E-2</v>
      </c>
      <c r="J225" s="28">
        <f t="shared" si="58"/>
        <v>133.1484482791171</v>
      </c>
      <c r="K225" s="28">
        <f t="shared" si="59"/>
        <v>100</v>
      </c>
    </row>
    <row r="226" spans="1:11">
      <c r="A226" s="25" t="s">
        <v>34</v>
      </c>
      <c r="B226" s="26" t="s">
        <v>35</v>
      </c>
      <c r="C226" s="27">
        <v>44910970.939999998</v>
      </c>
      <c r="D226" s="27">
        <v>60159301</v>
      </c>
      <c r="E226" s="27">
        <v>45182127</v>
      </c>
      <c r="F226" s="27">
        <v>45137336.310000002</v>
      </c>
      <c r="G226" s="27">
        <f t="shared" si="55"/>
        <v>226365.37000000477</v>
      </c>
      <c r="H226" s="27">
        <f t="shared" si="56"/>
        <v>44790.689999997616</v>
      </c>
      <c r="I226" s="28">
        <f t="shared" si="57"/>
        <v>0.50403134303735442</v>
      </c>
      <c r="J226" s="28">
        <f t="shared" si="58"/>
        <v>99.900866353635806</v>
      </c>
      <c r="K226" s="28">
        <f t="shared" si="59"/>
        <v>75.029688775805425</v>
      </c>
    </row>
    <row r="227" spans="1:11">
      <c r="A227" s="31" t="s">
        <v>36</v>
      </c>
      <c r="B227" s="26" t="s">
        <v>37</v>
      </c>
      <c r="C227" s="27">
        <v>32997930.239999998</v>
      </c>
      <c r="D227" s="27">
        <v>43981640</v>
      </c>
      <c r="E227" s="27">
        <v>33048881</v>
      </c>
      <c r="F227" s="27">
        <v>33004114.940000001</v>
      </c>
      <c r="G227" s="27">
        <f t="shared" si="55"/>
        <v>6184.7000000029802</v>
      </c>
      <c r="H227" s="27">
        <f t="shared" si="56"/>
        <v>44766.059999998659</v>
      </c>
      <c r="I227" s="28">
        <f t="shared" si="57"/>
        <v>1.8742690693088093E-2</v>
      </c>
      <c r="J227" s="28">
        <f t="shared" si="58"/>
        <v>99.864545913067388</v>
      </c>
      <c r="K227" s="28">
        <f t="shared" si="59"/>
        <v>75.040664559120586</v>
      </c>
    </row>
    <row r="228" spans="1:11" ht="26.4">
      <c r="A228" s="32" t="s">
        <v>52</v>
      </c>
      <c r="B228" s="26" t="s">
        <v>53</v>
      </c>
      <c r="C228" s="27">
        <v>32997930.239999998</v>
      </c>
      <c r="D228" s="27">
        <v>43981640</v>
      </c>
      <c r="E228" s="27">
        <v>33048881</v>
      </c>
      <c r="F228" s="27">
        <v>33004114.940000001</v>
      </c>
      <c r="G228" s="27">
        <f t="shared" si="55"/>
        <v>6184.7000000029802</v>
      </c>
      <c r="H228" s="27">
        <f t="shared" si="56"/>
        <v>44766.059999998659</v>
      </c>
      <c r="I228" s="28">
        <f t="shared" si="57"/>
        <v>1.8742690693088093E-2</v>
      </c>
      <c r="J228" s="28">
        <f t="shared" si="58"/>
        <v>99.864545913067388</v>
      </c>
      <c r="K228" s="28">
        <f t="shared" si="59"/>
        <v>75.040664559120586</v>
      </c>
    </row>
    <row r="229" spans="1:11" ht="26.4">
      <c r="A229" s="33" t="s">
        <v>144</v>
      </c>
      <c r="B229" s="26" t="s">
        <v>145</v>
      </c>
      <c r="C229" s="27">
        <v>32997930.239999998</v>
      </c>
      <c r="D229" s="27">
        <v>43981640</v>
      </c>
      <c r="E229" s="27">
        <v>33048881</v>
      </c>
      <c r="F229" s="27">
        <v>33004114.940000001</v>
      </c>
      <c r="G229" s="27">
        <f t="shared" si="55"/>
        <v>6184.7000000029802</v>
      </c>
      <c r="H229" s="27">
        <f t="shared" si="56"/>
        <v>44766.059999998659</v>
      </c>
      <c r="I229" s="28">
        <f t="shared" si="57"/>
        <v>1.8742690693088093E-2</v>
      </c>
      <c r="J229" s="28">
        <f t="shared" si="58"/>
        <v>99.864545913067388</v>
      </c>
      <c r="K229" s="28">
        <f t="shared" si="59"/>
        <v>75.040664559120586</v>
      </c>
    </row>
    <row r="230" spans="1:11" ht="26.4">
      <c r="A230" s="34" t="s">
        <v>167</v>
      </c>
      <c r="B230" s="26" t="s">
        <v>168</v>
      </c>
      <c r="C230" s="27">
        <v>32997930.239999998</v>
      </c>
      <c r="D230" s="27">
        <v>43981640</v>
      </c>
      <c r="E230" s="27">
        <v>33048881</v>
      </c>
      <c r="F230" s="27">
        <v>33004114.940000001</v>
      </c>
      <c r="G230" s="27">
        <f t="shared" si="55"/>
        <v>6184.7000000029802</v>
      </c>
      <c r="H230" s="27">
        <f t="shared" si="56"/>
        <v>44766.059999998659</v>
      </c>
      <c r="I230" s="28">
        <f t="shared" si="57"/>
        <v>1.8742690693088093E-2</v>
      </c>
      <c r="J230" s="28">
        <f t="shared" si="58"/>
        <v>99.864545913067388</v>
      </c>
      <c r="K230" s="28">
        <f t="shared" si="59"/>
        <v>75.040664559120586</v>
      </c>
    </row>
    <row r="231" spans="1:11">
      <c r="A231" s="31" t="s">
        <v>60</v>
      </c>
      <c r="B231" s="26" t="s">
        <v>61</v>
      </c>
      <c r="C231" s="27">
        <v>11913040.699999999</v>
      </c>
      <c r="D231" s="27">
        <v>16177661</v>
      </c>
      <c r="E231" s="27">
        <v>12133246</v>
      </c>
      <c r="F231" s="27">
        <v>12133221.369999999</v>
      </c>
      <c r="G231" s="27">
        <f t="shared" si="55"/>
        <v>220180.66999999993</v>
      </c>
      <c r="H231" s="27">
        <f t="shared" si="56"/>
        <v>24.630000000819564</v>
      </c>
      <c r="I231" s="28">
        <f t="shared" si="57"/>
        <v>1.8482323324892036</v>
      </c>
      <c r="J231" s="28">
        <f t="shared" si="58"/>
        <v>99.999797004033368</v>
      </c>
      <c r="K231" s="28">
        <f t="shared" si="59"/>
        <v>74.999849298362719</v>
      </c>
    </row>
    <row r="232" spans="1:11">
      <c r="A232" s="32" t="s">
        <v>194</v>
      </c>
      <c r="B232" s="26" t="s">
        <v>195</v>
      </c>
      <c r="C232" s="27">
        <v>11913040.699999999</v>
      </c>
      <c r="D232" s="27">
        <v>16177661</v>
      </c>
      <c r="E232" s="27">
        <v>12133246</v>
      </c>
      <c r="F232" s="27">
        <v>12133221.369999999</v>
      </c>
      <c r="G232" s="27">
        <f t="shared" si="55"/>
        <v>220180.66999999993</v>
      </c>
      <c r="H232" s="27">
        <f t="shared" si="56"/>
        <v>24.630000000819564</v>
      </c>
      <c r="I232" s="28">
        <f t="shared" si="57"/>
        <v>1.8482323324892036</v>
      </c>
      <c r="J232" s="28">
        <f t="shared" si="58"/>
        <v>99.999797004033368</v>
      </c>
      <c r="K232" s="28">
        <f t="shared" si="59"/>
        <v>74.999849298362719</v>
      </c>
    </row>
    <row r="233" spans="1:11" ht="26.4">
      <c r="A233" s="33" t="s">
        <v>196</v>
      </c>
      <c r="B233" s="26" t="s">
        <v>197</v>
      </c>
      <c r="C233" s="27">
        <v>11913040.699999999</v>
      </c>
      <c r="D233" s="27">
        <v>16177661</v>
      </c>
      <c r="E233" s="27">
        <v>12133246</v>
      </c>
      <c r="F233" s="27">
        <v>12133221.369999999</v>
      </c>
      <c r="G233" s="27">
        <f t="shared" si="55"/>
        <v>220180.66999999993</v>
      </c>
      <c r="H233" s="27">
        <f t="shared" si="56"/>
        <v>24.630000000819564</v>
      </c>
      <c r="I233" s="28">
        <f t="shared" si="57"/>
        <v>1.8482323324892036</v>
      </c>
      <c r="J233" s="28">
        <f t="shared" si="58"/>
        <v>99.999797004033368</v>
      </c>
      <c r="K233" s="28">
        <f t="shared" si="59"/>
        <v>74.999849298362719</v>
      </c>
    </row>
    <row r="234" spans="1:11">
      <c r="A234" s="34" t="s">
        <v>198</v>
      </c>
      <c r="B234" s="26" t="s">
        <v>199</v>
      </c>
      <c r="C234" s="27">
        <v>11913040.699999999</v>
      </c>
      <c r="D234" s="27">
        <v>16177661</v>
      </c>
      <c r="E234" s="27">
        <v>12133246</v>
      </c>
      <c r="F234" s="27">
        <v>12133221.369999999</v>
      </c>
      <c r="G234" s="27">
        <f t="shared" si="55"/>
        <v>220180.66999999993</v>
      </c>
      <c r="H234" s="27">
        <f t="shared" si="56"/>
        <v>24.630000000819564</v>
      </c>
      <c r="I234" s="28">
        <f t="shared" si="57"/>
        <v>1.8482323324892036</v>
      </c>
      <c r="J234" s="28">
        <f t="shared" si="58"/>
        <v>99.999797004033368</v>
      </c>
      <c r="K234" s="28">
        <f t="shared" si="59"/>
        <v>74.999849298362719</v>
      </c>
    </row>
    <row r="235" spans="1:11">
      <c r="A235" s="25"/>
      <c r="B235" s="26" t="s">
        <v>64</v>
      </c>
      <c r="C235" s="27">
        <v>15274876.060000001</v>
      </c>
      <c r="D235" s="27">
        <v>0</v>
      </c>
      <c r="E235" s="27">
        <v>0</v>
      </c>
      <c r="F235" s="27">
        <v>15021964.689999999</v>
      </c>
      <c r="G235" s="27">
        <f t="shared" si="55"/>
        <v>-252911.37000000104</v>
      </c>
      <c r="H235" s="27">
        <f t="shared" si="56"/>
        <v>-15021964.689999999</v>
      </c>
      <c r="I235" s="28">
        <f t="shared" si="57"/>
        <v>-1.6557343510124696</v>
      </c>
      <c r="J235" s="28">
        <f t="shared" si="58"/>
        <v>0</v>
      </c>
      <c r="K235" s="28">
        <f t="shared" si="59"/>
        <v>0</v>
      </c>
    </row>
    <row r="236" spans="1:11">
      <c r="A236" s="25" t="s">
        <v>65</v>
      </c>
      <c r="B236" s="26" t="s">
        <v>66</v>
      </c>
      <c r="C236" s="27">
        <v>-15274876.060000001</v>
      </c>
      <c r="D236" s="27">
        <v>0</v>
      </c>
      <c r="E236" s="27">
        <v>0</v>
      </c>
      <c r="F236" s="27">
        <v>-15021964.689999999</v>
      </c>
      <c r="G236" s="27">
        <f t="shared" si="55"/>
        <v>252911.37000000104</v>
      </c>
      <c r="H236" s="27">
        <f t="shared" si="56"/>
        <v>15021964.689999999</v>
      </c>
      <c r="I236" s="28">
        <f t="shared" si="57"/>
        <v>-1.6557343510124696</v>
      </c>
      <c r="J236" s="28">
        <f t="shared" si="58"/>
        <v>0</v>
      </c>
      <c r="K236" s="28">
        <f t="shared" si="59"/>
        <v>0</v>
      </c>
    </row>
    <row r="237" spans="1:11">
      <c r="A237" s="31" t="s">
        <v>67</v>
      </c>
      <c r="B237" s="26" t="s">
        <v>68</v>
      </c>
      <c r="C237" s="27">
        <v>-15274876.060000001</v>
      </c>
      <c r="D237" s="27">
        <v>0</v>
      </c>
      <c r="E237" s="27">
        <v>0</v>
      </c>
      <c r="F237" s="27">
        <v>-15021964.689999999</v>
      </c>
      <c r="G237" s="27">
        <f t="shared" si="55"/>
        <v>252911.37000000104</v>
      </c>
      <c r="H237" s="27">
        <f t="shared" si="56"/>
        <v>15021964.689999999</v>
      </c>
      <c r="I237" s="28">
        <f t="shared" si="57"/>
        <v>-1.6557343510124696</v>
      </c>
      <c r="J237" s="28">
        <f t="shared" si="58"/>
        <v>0</v>
      </c>
      <c r="K237" s="28">
        <f t="shared" si="59"/>
        <v>0</v>
      </c>
    </row>
    <row r="238" spans="1:11">
      <c r="A238" s="40" t="s">
        <v>679</v>
      </c>
      <c r="B238" s="37" t="s">
        <v>680</v>
      </c>
      <c r="C238" s="38"/>
      <c r="D238" s="38"/>
      <c r="E238" s="38"/>
      <c r="F238" s="38"/>
      <c r="G238" s="38"/>
      <c r="H238" s="38"/>
      <c r="I238" s="39"/>
      <c r="J238" s="39"/>
      <c r="K238" s="39"/>
    </row>
    <row r="239" spans="1:11">
      <c r="A239" s="25" t="s">
        <v>28</v>
      </c>
      <c r="B239" s="26" t="s">
        <v>29</v>
      </c>
      <c r="C239" s="27">
        <v>210735490.63</v>
      </c>
      <c r="D239" s="27">
        <v>232022132</v>
      </c>
      <c r="E239" s="27">
        <v>136455618</v>
      </c>
      <c r="F239" s="27">
        <v>231961166.38</v>
      </c>
      <c r="G239" s="27">
        <f t="shared" ref="G239:G255" si="60">F239-C239</f>
        <v>21225675.75</v>
      </c>
      <c r="H239" s="27">
        <f t="shared" ref="H239:H255" si="61">E239-F239</f>
        <v>-95505548.379999995</v>
      </c>
      <c r="I239" s="28">
        <f t="shared" ref="I239:I255" si="62">IF(ISERROR(F239/C239),0,F239/C239*100-100)</f>
        <v>10.072188451288014</v>
      </c>
      <c r="J239" s="28">
        <f t="shared" ref="J239:J255" si="63">IF(ISERROR(F239/E239),0,F239/E239*100)</f>
        <v>169.99019152146596</v>
      </c>
      <c r="K239" s="28">
        <f t="shared" ref="K239:K255" si="64">IF(ISERROR(F239/D239),0,F239/D239*100)</f>
        <v>99.973724222135843</v>
      </c>
    </row>
    <row r="240" spans="1:11" ht="26.4">
      <c r="A240" s="31" t="s">
        <v>76</v>
      </c>
      <c r="B240" s="26" t="s">
        <v>77</v>
      </c>
      <c r="C240" s="27">
        <v>334434.63</v>
      </c>
      <c r="D240" s="27">
        <v>2052287</v>
      </c>
      <c r="E240" s="27">
        <v>106716</v>
      </c>
      <c r="F240" s="27">
        <v>1991321.38</v>
      </c>
      <c r="G240" s="27">
        <f t="shared" si="60"/>
        <v>1656886.75</v>
      </c>
      <c r="H240" s="27">
        <f t="shared" si="61"/>
        <v>-1884605.38</v>
      </c>
      <c r="I240" s="28">
        <f t="shared" si="62"/>
        <v>495.42918148159481</v>
      </c>
      <c r="J240" s="28">
        <f t="shared" si="63"/>
        <v>1866.0007683946174</v>
      </c>
      <c r="K240" s="28">
        <f t="shared" si="64"/>
        <v>97.029381368200447</v>
      </c>
    </row>
    <row r="241" spans="1:11">
      <c r="A241" s="31" t="s">
        <v>30</v>
      </c>
      <c r="B241" s="26" t="s">
        <v>31</v>
      </c>
      <c r="C241" s="27">
        <v>210401056</v>
      </c>
      <c r="D241" s="27">
        <v>229969845</v>
      </c>
      <c r="E241" s="27">
        <v>136348902</v>
      </c>
      <c r="F241" s="27">
        <v>229969845</v>
      </c>
      <c r="G241" s="27">
        <f t="shared" si="60"/>
        <v>19568789</v>
      </c>
      <c r="H241" s="27">
        <f t="shared" si="61"/>
        <v>-93620943</v>
      </c>
      <c r="I241" s="28">
        <f t="shared" si="62"/>
        <v>9.3007085477745761</v>
      </c>
      <c r="J241" s="28">
        <f t="shared" si="63"/>
        <v>168.66277735041825</v>
      </c>
      <c r="K241" s="28">
        <f t="shared" si="64"/>
        <v>100</v>
      </c>
    </row>
    <row r="242" spans="1:11">
      <c r="A242" s="32" t="s">
        <v>32</v>
      </c>
      <c r="B242" s="26" t="s">
        <v>33</v>
      </c>
      <c r="C242" s="27">
        <v>210401056</v>
      </c>
      <c r="D242" s="27">
        <v>229969845</v>
      </c>
      <c r="E242" s="27">
        <v>136348902</v>
      </c>
      <c r="F242" s="27">
        <v>229969845</v>
      </c>
      <c r="G242" s="27">
        <f t="shared" si="60"/>
        <v>19568789</v>
      </c>
      <c r="H242" s="27">
        <f t="shared" si="61"/>
        <v>-93620943</v>
      </c>
      <c r="I242" s="28">
        <f t="shared" si="62"/>
        <v>9.3007085477745761</v>
      </c>
      <c r="J242" s="28">
        <f t="shared" si="63"/>
        <v>168.66277735041825</v>
      </c>
      <c r="K242" s="28">
        <f t="shared" si="64"/>
        <v>100</v>
      </c>
    </row>
    <row r="243" spans="1:11">
      <c r="A243" s="25" t="s">
        <v>34</v>
      </c>
      <c r="B243" s="26" t="s">
        <v>35</v>
      </c>
      <c r="C243" s="27">
        <v>151982820.65000001</v>
      </c>
      <c r="D243" s="27">
        <v>232304395</v>
      </c>
      <c r="E243" s="27">
        <v>136455618</v>
      </c>
      <c r="F243" s="27">
        <v>157595133.69</v>
      </c>
      <c r="G243" s="27">
        <f t="shared" si="60"/>
        <v>5612313.0399999917</v>
      </c>
      <c r="H243" s="27">
        <f t="shared" si="61"/>
        <v>-21139515.689999998</v>
      </c>
      <c r="I243" s="28">
        <f t="shared" si="62"/>
        <v>3.692728570240547</v>
      </c>
      <c r="J243" s="28">
        <f t="shared" si="63"/>
        <v>115.49186174951038</v>
      </c>
      <c r="K243" s="28">
        <f t="shared" si="64"/>
        <v>67.839927733610025</v>
      </c>
    </row>
    <row r="244" spans="1:11">
      <c r="A244" s="31" t="s">
        <v>36</v>
      </c>
      <c r="B244" s="26" t="s">
        <v>37</v>
      </c>
      <c r="C244" s="27">
        <v>59328676.439999998</v>
      </c>
      <c r="D244" s="27">
        <v>79808261</v>
      </c>
      <c r="E244" s="27">
        <v>57970020</v>
      </c>
      <c r="F244" s="27">
        <v>59742143.439999998</v>
      </c>
      <c r="G244" s="27">
        <f t="shared" si="60"/>
        <v>413467</v>
      </c>
      <c r="H244" s="27">
        <f t="shared" si="61"/>
        <v>-1772123.4399999976</v>
      </c>
      <c r="I244" s="28">
        <f t="shared" si="62"/>
        <v>0.6969091926703328</v>
      </c>
      <c r="J244" s="28">
        <f t="shared" si="63"/>
        <v>103.05696537624102</v>
      </c>
      <c r="K244" s="28">
        <f t="shared" si="64"/>
        <v>74.857092099776494</v>
      </c>
    </row>
    <row r="245" spans="1:11">
      <c r="A245" s="32" t="s">
        <v>38</v>
      </c>
      <c r="B245" s="26" t="s">
        <v>39</v>
      </c>
      <c r="C245" s="27">
        <v>59328676.439999998</v>
      </c>
      <c r="D245" s="27">
        <v>79808261</v>
      </c>
      <c r="E245" s="27">
        <v>57970020</v>
      </c>
      <c r="F245" s="27">
        <v>59742143.439999998</v>
      </c>
      <c r="G245" s="27">
        <f t="shared" si="60"/>
        <v>413467</v>
      </c>
      <c r="H245" s="27">
        <f t="shared" si="61"/>
        <v>-1772123.4399999976</v>
      </c>
      <c r="I245" s="28">
        <f t="shared" si="62"/>
        <v>0.6969091926703328</v>
      </c>
      <c r="J245" s="28">
        <f t="shared" si="63"/>
        <v>103.05696537624102</v>
      </c>
      <c r="K245" s="28">
        <f t="shared" si="64"/>
        <v>74.857092099776494</v>
      </c>
    </row>
    <row r="246" spans="1:11">
      <c r="A246" s="33" t="s">
        <v>42</v>
      </c>
      <c r="B246" s="26" t="s">
        <v>43</v>
      </c>
      <c r="C246" s="27">
        <v>59328676.439999998</v>
      </c>
      <c r="D246" s="27">
        <v>79808261</v>
      </c>
      <c r="E246" s="27">
        <v>57970020</v>
      </c>
      <c r="F246" s="27">
        <v>59742143.439999998</v>
      </c>
      <c r="G246" s="27">
        <f t="shared" si="60"/>
        <v>413467</v>
      </c>
      <c r="H246" s="27">
        <f t="shared" si="61"/>
        <v>-1772123.4399999976</v>
      </c>
      <c r="I246" s="28">
        <f t="shared" si="62"/>
        <v>0.6969091926703328</v>
      </c>
      <c r="J246" s="28">
        <f t="shared" si="63"/>
        <v>103.05696537624102</v>
      </c>
      <c r="K246" s="28">
        <f t="shared" si="64"/>
        <v>74.857092099776494</v>
      </c>
    </row>
    <row r="247" spans="1:11">
      <c r="A247" s="31" t="s">
        <v>60</v>
      </c>
      <c r="B247" s="26" t="s">
        <v>61</v>
      </c>
      <c r="C247" s="27">
        <v>92654144.209999993</v>
      </c>
      <c r="D247" s="27">
        <v>152496134</v>
      </c>
      <c r="E247" s="27">
        <v>78485598</v>
      </c>
      <c r="F247" s="27">
        <v>97852990.25</v>
      </c>
      <c r="G247" s="27">
        <f t="shared" si="60"/>
        <v>5198846.0400000066</v>
      </c>
      <c r="H247" s="27">
        <f t="shared" si="61"/>
        <v>-19367392.25</v>
      </c>
      <c r="I247" s="28">
        <f t="shared" si="62"/>
        <v>5.6110237532569016</v>
      </c>
      <c r="J247" s="28">
        <f t="shared" si="63"/>
        <v>124.67636450957538</v>
      </c>
      <c r="K247" s="28">
        <f t="shared" si="64"/>
        <v>64.167521945179288</v>
      </c>
    </row>
    <row r="248" spans="1:11">
      <c r="A248" s="32" t="s">
        <v>62</v>
      </c>
      <c r="B248" s="26" t="s">
        <v>63</v>
      </c>
      <c r="C248" s="27">
        <v>89535038.209999993</v>
      </c>
      <c r="D248" s="27">
        <v>145493613</v>
      </c>
      <c r="E248" s="27">
        <v>74985598</v>
      </c>
      <c r="F248" s="27">
        <v>93110574.25</v>
      </c>
      <c r="G248" s="27">
        <f t="shared" si="60"/>
        <v>3575536.0400000066</v>
      </c>
      <c r="H248" s="27">
        <f t="shared" si="61"/>
        <v>-18124976.25</v>
      </c>
      <c r="I248" s="28">
        <f t="shared" si="62"/>
        <v>3.9934489463373808</v>
      </c>
      <c r="J248" s="28">
        <f t="shared" si="63"/>
        <v>124.17127652966107</v>
      </c>
      <c r="K248" s="28">
        <f t="shared" si="64"/>
        <v>63.996331062312684</v>
      </c>
    </row>
    <row r="249" spans="1:11">
      <c r="A249" s="32" t="s">
        <v>194</v>
      </c>
      <c r="B249" s="26" t="s">
        <v>195</v>
      </c>
      <c r="C249" s="27">
        <v>3119106</v>
      </c>
      <c r="D249" s="27">
        <v>7002521</v>
      </c>
      <c r="E249" s="27">
        <v>3500000</v>
      </c>
      <c r="F249" s="27">
        <v>4742416</v>
      </c>
      <c r="G249" s="27">
        <f t="shared" si="60"/>
        <v>1623310</v>
      </c>
      <c r="H249" s="27">
        <f t="shared" si="61"/>
        <v>-1242416</v>
      </c>
      <c r="I249" s="28">
        <f t="shared" si="62"/>
        <v>52.044079297080629</v>
      </c>
      <c r="J249" s="28">
        <f t="shared" si="63"/>
        <v>135.49760000000001</v>
      </c>
      <c r="K249" s="28">
        <f t="shared" si="64"/>
        <v>67.7244095376508</v>
      </c>
    </row>
    <row r="250" spans="1:11" ht="26.4">
      <c r="A250" s="33" t="s">
        <v>196</v>
      </c>
      <c r="B250" s="26" t="s">
        <v>197</v>
      </c>
      <c r="C250" s="27">
        <v>3119106</v>
      </c>
      <c r="D250" s="27">
        <v>7002521</v>
      </c>
      <c r="E250" s="27">
        <v>3500000</v>
      </c>
      <c r="F250" s="27">
        <v>4742416</v>
      </c>
      <c r="G250" s="27">
        <f t="shared" si="60"/>
        <v>1623310</v>
      </c>
      <c r="H250" s="27">
        <f t="shared" si="61"/>
        <v>-1242416</v>
      </c>
      <c r="I250" s="28">
        <f t="shared" si="62"/>
        <v>52.044079297080629</v>
      </c>
      <c r="J250" s="28">
        <f t="shared" si="63"/>
        <v>135.49760000000001</v>
      </c>
      <c r="K250" s="28">
        <f t="shared" si="64"/>
        <v>67.7244095376508</v>
      </c>
    </row>
    <row r="251" spans="1:11">
      <c r="A251" s="34" t="s">
        <v>198</v>
      </c>
      <c r="B251" s="26" t="s">
        <v>199</v>
      </c>
      <c r="C251" s="27">
        <v>3119106</v>
      </c>
      <c r="D251" s="27">
        <v>7002521</v>
      </c>
      <c r="E251" s="27">
        <v>3500000</v>
      </c>
      <c r="F251" s="27">
        <v>4742416</v>
      </c>
      <c r="G251" s="27">
        <f t="shared" si="60"/>
        <v>1623310</v>
      </c>
      <c r="H251" s="27">
        <f t="shared" si="61"/>
        <v>-1242416</v>
      </c>
      <c r="I251" s="28">
        <f t="shared" si="62"/>
        <v>52.044079297080629</v>
      </c>
      <c r="J251" s="28">
        <f t="shared" si="63"/>
        <v>135.49760000000001</v>
      </c>
      <c r="K251" s="28">
        <f t="shared" si="64"/>
        <v>67.7244095376508</v>
      </c>
    </row>
    <row r="252" spans="1:11">
      <c r="A252" s="25"/>
      <c r="B252" s="26" t="s">
        <v>64</v>
      </c>
      <c r="C252" s="27">
        <v>58752669.979999997</v>
      </c>
      <c r="D252" s="27">
        <v>-282263</v>
      </c>
      <c r="E252" s="27">
        <v>0</v>
      </c>
      <c r="F252" s="27">
        <v>74366032.689999998</v>
      </c>
      <c r="G252" s="27">
        <f t="shared" si="60"/>
        <v>15613362.710000001</v>
      </c>
      <c r="H252" s="27">
        <f t="shared" si="61"/>
        <v>-74366032.689999998</v>
      </c>
      <c r="I252" s="28">
        <f t="shared" si="62"/>
        <v>26.574728800095301</v>
      </c>
      <c r="J252" s="28">
        <f t="shared" si="63"/>
        <v>0</v>
      </c>
      <c r="K252" s="28">
        <f t="shared" si="64"/>
        <v>-26346.362325207345</v>
      </c>
    </row>
    <row r="253" spans="1:11">
      <c r="A253" s="25" t="s">
        <v>65</v>
      </c>
      <c r="B253" s="26" t="s">
        <v>66</v>
      </c>
      <c r="C253" s="27">
        <v>-58752669.979999997</v>
      </c>
      <c r="D253" s="27">
        <v>282263</v>
      </c>
      <c r="E253" s="27">
        <v>0</v>
      </c>
      <c r="F253" s="27">
        <v>-74366032.689999998</v>
      </c>
      <c r="G253" s="27">
        <f t="shared" si="60"/>
        <v>-15613362.710000001</v>
      </c>
      <c r="H253" s="27">
        <f t="shared" si="61"/>
        <v>74366032.689999998</v>
      </c>
      <c r="I253" s="28">
        <f t="shared" si="62"/>
        <v>26.574728800095301</v>
      </c>
      <c r="J253" s="28">
        <f t="shared" si="63"/>
        <v>0</v>
      </c>
      <c r="K253" s="28">
        <f t="shared" si="64"/>
        <v>-26346.362325207345</v>
      </c>
    </row>
    <row r="254" spans="1:11">
      <c r="A254" s="31" t="s">
        <v>67</v>
      </c>
      <c r="B254" s="26" t="s">
        <v>68</v>
      </c>
      <c r="C254" s="27">
        <v>-58752669.979999997</v>
      </c>
      <c r="D254" s="27">
        <v>282263</v>
      </c>
      <c r="E254" s="27">
        <v>0</v>
      </c>
      <c r="F254" s="27">
        <v>-74366032.689999998</v>
      </c>
      <c r="G254" s="27">
        <f t="shared" si="60"/>
        <v>-15613362.710000001</v>
      </c>
      <c r="H254" s="27">
        <f t="shared" si="61"/>
        <v>74366032.689999998</v>
      </c>
      <c r="I254" s="28">
        <f t="shared" si="62"/>
        <v>26.574728800095301</v>
      </c>
      <c r="J254" s="28">
        <f t="shared" si="63"/>
        <v>0</v>
      </c>
      <c r="K254" s="28">
        <f t="shared" si="64"/>
        <v>-26346.362325207345</v>
      </c>
    </row>
    <row r="255" spans="1:11" ht="26.4">
      <c r="A255" s="32" t="s">
        <v>94</v>
      </c>
      <c r="B255" s="26" t="s">
        <v>95</v>
      </c>
      <c r="C255" s="27">
        <v>-480186</v>
      </c>
      <c r="D255" s="27">
        <v>282263</v>
      </c>
      <c r="E255" s="27">
        <v>0</v>
      </c>
      <c r="F255" s="27">
        <v>-282262.96000000002</v>
      </c>
      <c r="G255" s="27">
        <f t="shared" si="60"/>
        <v>197923.03999999998</v>
      </c>
      <c r="H255" s="27">
        <f t="shared" si="61"/>
        <v>282262.96000000002</v>
      </c>
      <c r="I255" s="28">
        <f t="shared" si="62"/>
        <v>-41.217994693722851</v>
      </c>
      <c r="J255" s="28">
        <f t="shared" si="63"/>
        <v>0</v>
      </c>
      <c r="K255" s="28">
        <f t="shared" si="64"/>
        <v>-99.99998582881922</v>
      </c>
    </row>
    <row r="256" spans="1:11">
      <c r="A256" s="40" t="s">
        <v>681</v>
      </c>
      <c r="B256" s="37" t="s">
        <v>682</v>
      </c>
      <c r="C256" s="38"/>
      <c r="D256" s="38"/>
      <c r="E256" s="38"/>
      <c r="F256" s="38"/>
      <c r="G256" s="38"/>
      <c r="H256" s="38"/>
      <c r="I256" s="39"/>
      <c r="J256" s="39"/>
      <c r="K256" s="39"/>
    </row>
    <row r="257" spans="1:11">
      <c r="A257" s="25" t="s">
        <v>28</v>
      </c>
      <c r="B257" s="26" t="s">
        <v>29</v>
      </c>
      <c r="C257" s="27">
        <v>16252829</v>
      </c>
      <c r="D257" s="27">
        <v>16051026</v>
      </c>
      <c r="E257" s="27">
        <v>11600000</v>
      </c>
      <c r="F257" s="27">
        <v>16051026</v>
      </c>
      <c r="G257" s="27">
        <f t="shared" ref="G257:G268" si="65">F257-C257</f>
        <v>-201803</v>
      </c>
      <c r="H257" s="27">
        <f t="shared" ref="H257:H268" si="66">E257-F257</f>
        <v>-4451026</v>
      </c>
      <c r="I257" s="28">
        <f t="shared" ref="I257:I268" si="67">IF(ISERROR(F257/C257),0,F257/C257*100-100)</f>
        <v>-1.2416484539399306</v>
      </c>
      <c r="J257" s="28">
        <f t="shared" ref="J257:J268" si="68">IF(ISERROR(F257/E257),0,F257/E257*100)</f>
        <v>138.37091379310345</v>
      </c>
      <c r="K257" s="28">
        <f t="shared" ref="K257:K268" si="69">IF(ISERROR(F257/D257),0,F257/D257*100)</f>
        <v>100</v>
      </c>
    </row>
    <row r="258" spans="1:11">
      <c r="A258" s="31" t="s">
        <v>30</v>
      </c>
      <c r="B258" s="26" t="s">
        <v>31</v>
      </c>
      <c r="C258" s="27">
        <v>16252829</v>
      </c>
      <c r="D258" s="27">
        <v>16051026</v>
      </c>
      <c r="E258" s="27">
        <v>11600000</v>
      </c>
      <c r="F258" s="27">
        <v>16051026</v>
      </c>
      <c r="G258" s="27">
        <f t="shared" si="65"/>
        <v>-201803</v>
      </c>
      <c r="H258" s="27">
        <f t="shared" si="66"/>
        <v>-4451026</v>
      </c>
      <c r="I258" s="28">
        <f t="shared" si="67"/>
        <v>-1.2416484539399306</v>
      </c>
      <c r="J258" s="28">
        <f t="shared" si="68"/>
        <v>138.37091379310345</v>
      </c>
      <c r="K258" s="28">
        <f t="shared" si="69"/>
        <v>100</v>
      </c>
    </row>
    <row r="259" spans="1:11">
      <c r="A259" s="32" t="s">
        <v>32</v>
      </c>
      <c r="B259" s="26" t="s">
        <v>33</v>
      </c>
      <c r="C259" s="27">
        <v>16252829</v>
      </c>
      <c r="D259" s="27">
        <v>16051026</v>
      </c>
      <c r="E259" s="27">
        <v>11600000</v>
      </c>
      <c r="F259" s="27">
        <v>16051026</v>
      </c>
      <c r="G259" s="27">
        <f t="shared" si="65"/>
        <v>-201803</v>
      </c>
      <c r="H259" s="27">
        <f t="shared" si="66"/>
        <v>-4451026</v>
      </c>
      <c r="I259" s="28">
        <f t="shared" si="67"/>
        <v>-1.2416484539399306</v>
      </c>
      <c r="J259" s="28">
        <f t="shared" si="68"/>
        <v>138.37091379310345</v>
      </c>
      <c r="K259" s="28">
        <f t="shared" si="69"/>
        <v>100</v>
      </c>
    </row>
    <row r="260" spans="1:11">
      <c r="A260" s="25" t="s">
        <v>34</v>
      </c>
      <c r="B260" s="26" t="s">
        <v>35</v>
      </c>
      <c r="C260" s="27">
        <v>11151374.310000001</v>
      </c>
      <c r="D260" s="27">
        <v>16051026</v>
      </c>
      <c r="E260" s="27">
        <v>11600000</v>
      </c>
      <c r="F260" s="27">
        <v>11929835.34</v>
      </c>
      <c r="G260" s="27">
        <f t="shared" si="65"/>
        <v>778461.02999999933</v>
      </c>
      <c r="H260" s="27">
        <f t="shared" si="66"/>
        <v>-329835.33999999985</v>
      </c>
      <c r="I260" s="28">
        <f t="shared" si="67"/>
        <v>6.9808528380391124</v>
      </c>
      <c r="J260" s="28">
        <f t="shared" si="68"/>
        <v>102.84340810344827</v>
      </c>
      <c r="K260" s="28">
        <f t="shared" si="69"/>
        <v>74.324440942279949</v>
      </c>
    </row>
    <row r="261" spans="1:11">
      <c r="A261" s="31" t="s">
        <v>36</v>
      </c>
      <c r="B261" s="26" t="s">
        <v>37</v>
      </c>
      <c r="C261" s="27">
        <v>11151374.310000001</v>
      </c>
      <c r="D261" s="27">
        <v>16051026</v>
      </c>
      <c r="E261" s="27">
        <v>11600000</v>
      </c>
      <c r="F261" s="27">
        <v>11929835.34</v>
      </c>
      <c r="G261" s="27">
        <f t="shared" si="65"/>
        <v>778461.02999999933</v>
      </c>
      <c r="H261" s="27">
        <f t="shared" si="66"/>
        <v>-329835.33999999985</v>
      </c>
      <c r="I261" s="28">
        <f t="shared" si="67"/>
        <v>6.9808528380391124</v>
      </c>
      <c r="J261" s="28">
        <f t="shared" si="68"/>
        <v>102.84340810344827</v>
      </c>
      <c r="K261" s="28">
        <f t="shared" si="69"/>
        <v>74.324440942279949</v>
      </c>
    </row>
    <row r="262" spans="1:11">
      <c r="A262" s="32" t="s">
        <v>38</v>
      </c>
      <c r="B262" s="26" t="s">
        <v>39</v>
      </c>
      <c r="C262" s="27">
        <v>2167832.77</v>
      </c>
      <c r="D262" s="27">
        <v>2886726</v>
      </c>
      <c r="E262" s="27">
        <v>1600000</v>
      </c>
      <c r="F262" s="27">
        <v>2344007.08</v>
      </c>
      <c r="G262" s="27">
        <f t="shared" si="65"/>
        <v>176174.31000000006</v>
      </c>
      <c r="H262" s="27">
        <f t="shared" si="66"/>
        <v>-744007.08000000007</v>
      </c>
      <c r="I262" s="28">
        <f t="shared" si="67"/>
        <v>8.1267481716313483</v>
      </c>
      <c r="J262" s="28">
        <f t="shared" si="68"/>
        <v>146.50044250000002</v>
      </c>
      <c r="K262" s="28">
        <f t="shared" si="69"/>
        <v>81.199500056465354</v>
      </c>
    </row>
    <row r="263" spans="1:11">
      <c r="A263" s="33" t="s">
        <v>42</v>
      </c>
      <c r="B263" s="26" t="s">
        <v>43</v>
      </c>
      <c r="C263" s="27">
        <v>2167832.77</v>
      </c>
      <c r="D263" s="27">
        <v>2886726</v>
      </c>
      <c r="E263" s="27">
        <v>1600000</v>
      </c>
      <c r="F263" s="27">
        <v>2344007.08</v>
      </c>
      <c r="G263" s="27">
        <f t="shared" si="65"/>
        <v>176174.31000000006</v>
      </c>
      <c r="H263" s="27">
        <f t="shared" si="66"/>
        <v>-744007.08000000007</v>
      </c>
      <c r="I263" s="28">
        <f t="shared" si="67"/>
        <v>8.1267481716313483</v>
      </c>
      <c r="J263" s="28">
        <f t="shared" si="68"/>
        <v>146.50044250000002</v>
      </c>
      <c r="K263" s="28">
        <f t="shared" si="69"/>
        <v>81.199500056465354</v>
      </c>
    </row>
    <row r="264" spans="1:11">
      <c r="A264" s="32" t="s">
        <v>46</v>
      </c>
      <c r="B264" s="26" t="s">
        <v>47</v>
      </c>
      <c r="C264" s="27">
        <v>8983541.5399999991</v>
      </c>
      <c r="D264" s="27">
        <v>13164300</v>
      </c>
      <c r="E264" s="27">
        <v>10000000</v>
      </c>
      <c r="F264" s="27">
        <v>9585828.2599999998</v>
      </c>
      <c r="G264" s="27">
        <f t="shared" si="65"/>
        <v>602286.72000000067</v>
      </c>
      <c r="H264" s="27">
        <f t="shared" si="66"/>
        <v>414171.74000000022</v>
      </c>
      <c r="I264" s="28">
        <f t="shared" si="67"/>
        <v>6.7043350032753466</v>
      </c>
      <c r="J264" s="28">
        <f t="shared" si="68"/>
        <v>95.858282599999995</v>
      </c>
      <c r="K264" s="28">
        <f t="shared" si="69"/>
        <v>72.816847534620138</v>
      </c>
    </row>
    <row r="265" spans="1:11">
      <c r="A265" s="33" t="s">
        <v>48</v>
      </c>
      <c r="B265" s="26" t="s">
        <v>49</v>
      </c>
      <c r="C265" s="27">
        <v>8983541.5399999991</v>
      </c>
      <c r="D265" s="27">
        <v>13164300</v>
      </c>
      <c r="E265" s="27">
        <v>10000000</v>
      </c>
      <c r="F265" s="27">
        <v>9585828.2599999998</v>
      </c>
      <c r="G265" s="27">
        <f t="shared" si="65"/>
        <v>602286.72000000067</v>
      </c>
      <c r="H265" s="27">
        <f t="shared" si="66"/>
        <v>414171.74000000022</v>
      </c>
      <c r="I265" s="28">
        <f t="shared" si="67"/>
        <v>6.7043350032753466</v>
      </c>
      <c r="J265" s="28">
        <f t="shared" si="68"/>
        <v>95.858282599999995</v>
      </c>
      <c r="K265" s="28">
        <f t="shared" si="69"/>
        <v>72.816847534620138</v>
      </c>
    </row>
    <row r="266" spans="1:11">
      <c r="A266" s="25"/>
      <c r="B266" s="26" t="s">
        <v>64</v>
      </c>
      <c r="C266" s="27">
        <v>5101454.6900000004</v>
      </c>
      <c r="D266" s="27">
        <v>0</v>
      </c>
      <c r="E266" s="27">
        <v>0</v>
      </c>
      <c r="F266" s="27">
        <v>4121190.66</v>
      </c>
      <c r="G266" s="27">
        <f t="shared" si="65"/>
        <v>-980264.03000000026</v>
      </c>
      <c r="H266" s="27">
        <f t="shared" si="66"/>
        <v>-4121190.66</v>
      </c>
      <c r="I266" s="28">
        <f t="shared" si="67"/>
        <v>-19.215382465741357</v>
      </c>
      <c r="J266" s="28">
        <f t="shared" si="68"/>
        <v>0</v>
      </c>
      <c r="K266" s="28">
        <f t="shared" si="69"/>
        <v>0</v>
      </c>
    </row>
    <row r="267" spans="1:11">
      <c r="A267" s="25" t="s">
        <v>65</v>
      </c>
      <c r="B267" s="26" t="s">
        <v>66</v>
      </c>
      <c r="C267" s="27">
        <v>-5101454.6900000004</v>
      </c>
      <c r="D267" s="27">
        <v>0</v>
      </c>
      <c r="E267" s="27">
        <v>0</v>
      </c>
      <c r="F267" s="27">
        <v>-4121190.66</v>
      </c>
      <c r="G267" s="27">
        <f t="shared" si="65"/>
        <v>980264.03000000026</v>
      </c>
      <c r="H267" s="27">
        <f t="shared" si="66"/>
        <v>4121190.66</v>
      </c>
      <c r="I267" s="28">
        <f t="shared" si="67"/>
        <v>-19.215382465741357</v>
      </c>
      <c r="J267" s="28">
        <f t="shared" si="68"/>
        <v>0</v>
      </c>
      <c r="K267" s="28">
        <f t="shared" si="69"/>
        <v>0</v>
      </c>
    </row>
    <row r="268" spans="1:11">
      <c r="A268" s="31" t="s">
        <v>67</v>
      </c>
      <c r="B268" s="26" t="s">
        <v>68</v>
      </c>
      <c r="C268" s="27">
        <v>-5101454.6900000004</v>
      </c>
      <c r="D268" s="27">
        <v>0</v>
      </c>
      <c r="E268" s="27">
        <v>0</v>
      </c>
      <c r="F268" s="27">
        <v>-4121190.66</v>
      </c>
      <c r="G268" s="27">
        <f t="shared" si="65"/>
        <v>980264.03000000026</v>
      </c>
      <c r="H268" s="27">
        <f t="shared" si="66"/>
        <v>4121190.66</v>
      </c>
      <c r="I268" s="28">
        <f t="shared" si="67"/>
        <v>-19.215382465741357</v>
      </c>
      <c r="J268" s="28">
        <f t="shared" si="68"/>
        <v>0</v>
      </c>
      <c r="K268" s="28">
        <f t="shared" si="69"/>
        <v>0</v>
      </c>
    </row>
    <row r="269" spans="1:11">
      <c r="A269" s="36" t="s">
        <v>217</v>
      </c>
      <c r="B269" s="37" t="s">
        <v>683</v>
      </c>
      <c r="C269" s="38"/>
      <c r="D269" s="38"/>
      <c r="E269" s="38"/>
      <c r="F269" s="38"/>
      <c r="G269" s="38"/>
      <c r="H269" s="38"/>
      <c r="I269" s="39"/>
      <c r="J269" s="39"/>
      <c r="K269" s="39"/>
    </row>
    <row r="270" spans="1:11">
      <c r="A270" s="25" t="s">
        <v>28</v>
      </c>
      <c r="B270" s="26" t="s">
        <v>29</v>
      </c>
      <c r="C270" s="27">
        <v>235843807</v>
      </c>
      <c r="D270" s="27">
        <v>182430889</v>
      </c>
      <c r="E270" s="27">
        <v>133717083</v>
      </c>
      <c r="F270" s="27">
        <v>182430889</v>
      </c>
      <c r="G270" s="27">
        <f t="shared" ref="G270:G283" si="70">F270-C270</f>
        <v>-53412918</v>
      </c>
      <c r="H270" s="27">
        <f t="shared" ref="H270:H283" si="71">E270-F270</f>
        <v>-48713806</v>
      </c>
      <c r="I270" s="28">
        <f t="shared" ref="I270:I283" si="72">IF(ISERROR(F270/C270),0,F270/C270*100-100)</f>
        <v>-22.647581329112455</v>
      </c>
      <c r="J270" s="28">
        <f t="shared" ref="J270:J283" si="73">IF(ISERROR(F270/E270),0,F270/E270*100)</f>
        <v>136.43050304948696</v>
      </c>
      <c r="K270" s="28">
        <f t="shared" ref="K270:K283" si="74">IF(ISERROR(F270/D270),0,F270/D270*100)</f>
        <v>100</v>
      </c>
    </row>
    <row r="271" spans="1:11">
      <c r="A271" s="31" t="s">
        <v>30</v>
      </c>
      <c r="B271" s="26" t="s">
        <v>31</v>
      </c>
      <c r="C271" s="27">
        <v>235843807</v>
      </c>
      <c r="D271" s="27">
        <v>182430889</v>
      </c>
      <c r="E271" s="27">
        <v>133717083</v>
      </c>
      <c r="F271" s="27">
        <v>182430889</v>
      </c>
      <c r="G271" s="27">
        <f t="shared" si="70"/>
        <v>-53412918</v>
      </c>
      <c r="H271" s="27">
        <f t="shared" si="71"/>
        <v>-48713806</v>
      </c>
      <c r="I271" s="28">
        <f t="shared" si="72"/>
        <v>-22.647581329112455</v>
      </c>
      <c r="J271" s="28">
        <f t="shared" si="73"/>
        <v>136.43050304948696</v>
      </c>
      <c r="K271" s="28">
        <f t="shared" si="74"/>
        <v>100</v>
      </c>
    </row>
    <row r="272" spans="1:11">
      <c r="A272" s="32" t="s">
        <v>32</v>
      </c>
      <c r="B272" s="26" t="s">
        <v>33</v>
      </c>
      <c r="C272" s="27">
        <v>235843807</v>
      </c>
      <c r="D272" s="27">
        <v>182430889</v>
      </c>
      <c r="E272" s="27">
        <v>133717083</v>
      </c>
      <c r="F272" s="27">
        <v>182430889</v>
      </c>
      <c r="G272" s="27">
        <f t="shared" si="70"/>
        <v>-53412918</v>
      </c>
      <c r="H272" s="27">
        <f t="shared" si="71"/>
        <v>-48713806</v>
      </c>
      <c r="I272" s="28">
        <f t="shared" si="72"/>
        <v>-22.647581329112455</v>
      </c>
      <c r="J272" s="28">
        <f t="shared" si="73"/>
        <v>136.43050304948696</v>
      </c>
      <c r="K272" s="28">
        <f t="shared" si="74"/>
        <v>100</v>
      </c>
    </row>
    <row r="273" spans="1:11">
      <c r="A273" s="25" t="s">
        <v>34</v>
      </c>
      <c r="B273" s="26" t="s">
        <v>35</v>
      </c>
      <c r="C273" s="27">
        <v>166234747.22</v>
      </c>
      <c r="D273" s="27">
        <v>182430889</v>
      </c>
      <c r="E273" s="27">
        <v>133717083</v>
      </c>
      <c r="F273" s="27">
        <v>156676295.49000001</v>
      </c>
      <c r="G273" s="27">
        <f t="shared" si="70"/>
        <v>-9558451.7299999893</v>
      </c>
      <c r="H273" s="27">
        <f t="shared" si="71"/>
        <v>-22959212.49000001</v>
      </c>
      <c r="I273" s="28">
        <f t="shared" si="72"/>
        <v>-5.7499721868317124</v>
      </c>
      <c r="J273" s="28">
        <f t="shared" si="73"/>
        <v>117.16999202712192</v>
      </c>
      <c r="K273" s="28">
        <f t="shared" si="74"/>
        <v>85.88254782335683</v>
      </c>
    </row>
    <row r="274" spans="1:11">
      <c r="A274" s="31" t="s">
        <v>36</v>
      </c>
      <c r="B274" s="26" t="s">
        <v>37</v>
      </c>
      <c r="C274" s="27">
        <v>166234747.22</v>
      </c>
      <c r="D274" s="27">
        <v>182430889</v>
      </c>
      <c r="E274" s="27">
        <v>133717083</v>
      </c>
      <c r="F274" s="27">
        <v>156676295.49000001</v>
      </c>
      <c r="G274" s="27">
        <f t="shared" si="70"/>
        <v>-9558451.7299999893</v>
      </c>
      <c r="H274" s="27">
        <f t="shared" si="71"/>
        <v>-22959212.49000001</v>
      </c>
      <c r="I274" s="28">
        <f t="shared" si="72"/>
        <v>-5.7499721868317124</v>
      </c>
      <c r="J274" s="28">
        <f t="shared" si="73"/>
        <v>117.16999202712192</v>
      </c>
      <c r="K274" s="28">
        <f t="shared" si="74"/>
        <v>85.88254782335683</v>
      </c>
    </row>
    <row r="275" spans="1:11">
      <c r="A275" s="32" t="s">
        <v>46</v>
      </c>
      <c r="B275" s="26" t="s">
        <v>47</v>
      </c>
      <c r="C275" s="27">
        <v>155655508.65000001</v>
      </c>
      <c r="D275" s="27">
        <v>167466111</v>
      </c>
      <c r="E275" s="27">
        <v>122493498</v>
      </c>
      <c r="F275" s="27">
        <v>146227195.06999999</v>
      </c>
      <c r="G275" s="27">
        <f t="shared" si="70"/>
        <v>-9428313.5800000131</v>
      </c>
      <c r="H275" s="27">
        <f t="shared" si="71"/>
        <v>-23733697.069999993</v>
      </c>
      <c r="I275" s="28">
        <f t="shared" si="72"/>
        <v>-6.0571666635969166</v>
      </c>
      <c r="J275" s="28">
        <f t="shared" si="73"/>
        <v>119.37547499051746</v>
      </c>
      <c r="K275" s="28">
        <f t="shared" si="74"/>
        <v>87.317484234168418</v>
      </c>
    </row>
    <row r="276" spans="1:11">
      <c r="A276" s="33" t="s">
        <v>48</v>
      </c>
      <c r="B276" s="26" t="s">
        <v>49</v>
      </c>
      <c r="C276" s="27">
        <v>155655508.65000001</v>
      </c>
      <c r="D276" s="27">
        <v>167466111</v>
      </c>
      <c r="E276" s="27">
        <v>122493498</v>
      </c>
      <c r="F276" s="27">
        <v>146227195.06999999</v>
      </c>
      <c r="G276" s="27">
        <f t="shared" si="70"/>
        <v>-9428313.5800000131</v>
      </c>
      <c r="H276" s="27">
        <f t="shared" si="71"/>
        <v>-23733697.069999993</v>
      </c>
      <c r="I276" s="28">
        <f t="shared" si="72"/>
        <v>-6.0571666635969166</v>
      </c>
      <c r="J276" s="28">
        <f t="shared" si="73"/>
        <v>119.37547499051746</v>
      </c>
      <c r="K276" s="28">
        <f t="shared" si="74"/>
        <v>87.317484234168418</v>
      </c>
    </row>
    <row r="277" spans="1:11" ht="26.4">
      <c r="A277" s="32" t="s">
        <v>52</v>
      </c>
      <c r="B277" s="26" t="s">
        <v>53</v>
      </c>
      <c r="C277" s="27">
        <v>10579238.57</v>
      </c>
      <c r="D277" s="27">
        <v>14964778</v>
      </c>
      <c r="E277" s="27">
        <v>11223585</v>
      </c>
      <c r="F277" s="27">
        <v>10449100.42</v>
      </c>
      <c r="G277" s="27">
        <f t="shared" si="70"/>
        <v>-130138.15000000037</v>
      </c>
      <c r="H277" s="27">
        <f t="shared" si="71"/>
        <v>774484.58000000007</v>
      </c>
      <c r="I277" s="28">
        <f t="shared" si="72"/>
        <v>-1.230127755782334</v>
      </c>
      <c r="J277" s="28">
        <f t="shared" si="73"/>
        <v>93.099490225271154</v>
      </c>
      <c r="K277" s="28">
        <f t="shared" si="74"/>
        <v>69.824627000814843</v>
      </c>
    </row>
    <row r="278" spans="1:11" ht="26.4">
      <c r="A278" s="33" t="s">
        <v>144</v>
      </c>
      <c r="B278" s="26" t="s">
        <v>145</v>
      </c>
      <c r="C278" s="27">
        <v>10579238.57</v>
      </c>
      <c r="D278" s="27">
        <v>14964778</v>
      </c>
      <c r="E278" s="27">
        <v>11223585</v>
      </c>
      <c r="F278" s="27">
        <v>10449100.42</v>
      </c>
      <c r="G278" s="27">
        <f t="shared" si="70"/>
        <v>-130138.15000000037</v>
      </c>
      <c r="H278" s="27">
        <f t="shared" si="71"/>
        <v>774484.58000000007</v>
      </c>
      <c r="I278" s="28">
        <f t="shared" si="72"/>
        <v>-1.230127755782334</v>
      </c>
      <c r="J278" s="28">
        <f t="shared" si="73"/>
        <v>93.099490225271154</v>
      </c>
      <c r="K278" s="28">
        <f t="shared" si="74"/>
        <v>69.824627000814843</v>
      </c>
    </row>
    <row r="279" spans="1:11" ht="26.4">
      <c r="A279" s="34" t="s">
        <v>167</v>
      </c>
      <c r="B279" s="26" t="s">
        <v>168</v>
      </c>
      <c r="C279" s="27">
        <v>10379338.57</v>
      </c>
      <c r="D279" s="27">
        <v>14700178</v>
      </c>
      <c r="E279" s="27">
        <v>11025135</v>
      </c>
      <c r="F279" s="27">
        <v>10256400.42</v>
      </c>
      <c r="G279" s="27">
        <f t="shared" si="70"/>
        <v>-122938.15000000037</v>
      </c>
      <c r="H279" s="27">
        <f t="shared" si="71"/>
        <v>768734.58000000007</v>
      </c>
      <c r="I279" s="28">
        <f t="shared" si="72"/>
        <v>-1.1844507159187998</v>
      </c>
      <c r="J279" s="28">
        <f t="shared" si="73"/>
        <v>93.027436126632466</v>
      </c>
      <c r="K279" s="28">
        <f t="shared" si="74"/>
        <v>69.770586587454929</v>
      </c>
    </row>
    <row r="280" spans="1:11" ht="39.6">
      <c r="A280" s="34" t="s">
        <v>146</v>
      </c>
      <c r="B280" s="26" t="s">
        <v>147</v>
      </c>
      <c r="C280" s="27">
        <v>199900</v>
      </c>
      <c r="D280" s="27">
        <v>264600</v>
      </c>
      <c r="E280" s="27">
        <v>198450</v>
      </c>
      <c r="F280" s="27">
        <v>192700</v>
      </c>
      <c r="G280" s="27">
        <f t="shared" si="70"/>
        <v>-7200</v>
      </c>
      <c r="H280" s="27">
        <f t="shared" si="71"/>
        <v>5750</v>
      </c>
      <c r="I280" s="28">
        <f t="shared" si="72"/>
        <v>-3.6018009004502289</v>
      </c>
      <c r="J280" s="28">
        <f t="shared" si="73"/>
        <v>97.102544721592338</v>
      </c>
      <c r="K280" s="28">
        <f t="shared" si="74"/>
        <v>72.826908541194257</v>
      </c>
    </row>
    <row r="281" spans="1:11">
      <c r="A281" s="25"/>
      <c r="B281" s="26" t="s">
        <v>64</v>
      </c>
      <c r="C281" s="27">
        <v>69609059.780000001</v>
      </c>
      <c r="D281" s="27">
        <v>0</v>
      </c>
      <c r="E281" s="27">
        <v>0</v>
      </c>
      <c r="F281" s="27">
        <v>25754593.510000002</v>
      </c>
      <c r="G281" s="27">
        <f t="shared" si="70"/>
        <v>-43854466.269999996</v>
      </c>
      <c r="H281" s="27">
        <f t="shared" si="71"/>
        <v>-25754593.510000002</v>
      </c>
      <c r="I281" s="28">
        <f t="shared" si="72"/>
        <v>-63.001089813024905</v>
      </c>
      <c r="J281" s="28">
        <f t="shared" si="73"/>
        <v>0</v>
      </c>
      <c r="K281" s="28">
        <f t="shared" si="74"/>
        <v>0</v>
      </c>
    </row>
    <row r="282" spans="1:11">
      <c r="A282" s="25" t="s">
        <v>65</v>
      </c>
      <c r="B282" s="26" t="s">
        <v>66</v>
      </c>
      <c r="C282" s="27">
        <v>-69609059.780000001</v>
      </c>
      <c r="D282" s="27">
        <v>0</v>
      </c>
      <c r="E282" s="27">
        <v>0</v>
      </c>
      <c r="F282" s="27">
        <v>-25754593.510000002</v>
      </c>
      <c r="G282" s="27">
        <f t="shared" si="70"/>
        <v>43854466.269999996</v>
      </c>
      <c r="H282" s="27">
        <f t="shared" si="71"/>
        <v>25754593.510000002</v>
      </c>
      <c r="I282" s="28">
        <f t="shared" si="72"/>
        <v>-63.001089813024905</v>
      </c>
      <c r="J282" s="28">
        <f t="shared" si="73"/>
        <v>0</v>
      </c>
      <c r="K282" s="28">
        <f t="shared" si="74"/>
        <v>0</v>
      </c>
    </row>
    <row r="283" spans="1:11">
      <c r="A283" s="31" t="s">
        <v>67</v>
      </c>
      <c r="B283" s="26" t="s">
        <v>68</v>
      </c>
      <c r="C283" s="27">
        <v>-69609059.780000001</v>
      </c>
      <c r="D283" s="27">
        <v>0</v>
      </c>
      <c r="E283" s="27">
        <v>0</v>
      </c>
      <c r="F283" s="27">
        <v>-25754593.510000002</v>
      </c>
      <c r="G283" s="27">
        <f t="shared" si="70"/>
        <v>43854466.269999996</v>
      </c>
      <c r="H283" s="27">
        <f t="shared" si="71"/>
        <v>25754593.510000002</v>
      </c>
      <c r="I283" s="28">
        <f t="shared" si="72"/>
        <v>-63.001089813024905</v>
      </c>
      <c r="J283" s="28">
        <f t="shared" si="73"/>
        <v>0</v>
      </c>
      <c r="K283" s="28">
        <f t="shared" si="74"/>
        <v>0</v>
      </c>
    </row>
    <row r="284" spans="1:11">
      <c r="A284" s="40" t="s">
        <v>684</v>
      </c>
      <c r="B284" s="37" t="s">
        <v>685</v>
      </c>
      <c r="C284" s="38"/>
      <c r="D284" s="38"/>
      <c r="E284" s="38"/>
      <c r="F284" s="38"/>
      <c r="G284" s="38"/>
      <c r="H284" s="38"/>
      <c r="I284" s="39"/>
      <c r="J284" s="39"/>
      <c r="K284" s="39"/>
    </row>
    <row r="285" spans="1:11">
      <c r="A285" s="25" t="s">
        <v>28</v>
      </c>
      <c r="B285" s="26" t="s">
        <v>29</v>
      </c>
      <c r="C285" s="27">
        <v>64257527</v>
      </c>
      <c r="D285" s="27">
        <v>87264752</v>
      </c>
      <c r="E285" s="27">
        <v>59882574</v>
      </c>
      <c r="F285" s="27">
        <v>87264752</v>
      </c>
      <c r="G285" s="27">
        <f t="shared" ref="G285:G294" si="75">F285-C285</f>
        <v>23007225</v>
      </c>
      <c r="H285" s="27">
        <f t="shared" ref="H285:H294" si="76">E285-F285</f>
        <v>-27382178</v>
      </c>
      <c r="I285" s="28">
        <f t="shared" ref="I285:I294" si="77">IF(ISERROR(F285/C285),0,F285/C285*100-100)</f>
        <v>35.804715920673374</v>
      </c>
      <c r="J285" s="28">
        <f t="shared" ref="J285:J294" si="78">IF(ISERROR(F285/E285),0,F285/E285*100)</f>
        <v>145.72645457758713</v>
      </c>
      <c r="K285" s="28">
        <f t="shared" ref="K285:K294" si="79">IF(ISERROR(F285/D285),0,F285/D285*100)</f>
        <v>100</v>
      </c>
    </row>
    <row r="286" spans="1:11">
      <c r="A286" s="31" t="s">
        <v>30</v>
      </c>
      <c r="B286" s="26" t="s">
        <v>31</v>
      </c>
      <c r="C286" s="27">
        <v>64257527</v>
      </c>
      <c r="D286" s="27">
        <v>87264752</v>
      </c>
      <c r="E286" s="27">
        <v>59882574</v>
      </c>
      <c r="F286" s="27">
        <v>87264752</v>
      </c>
      <c r="G286" s="27">
        <f t="shared" si="75"/>
        <v>23007225</v>
      </c>
      <c r="H286" s="27">
        <f t="shared" si="76"/>
        <v>-27382178</v>
      </c>
      <c r="I286" s="28">
        <f t="shared" si="77"/>
        <v>35.804715920673374</v>
      </c>
      <c r="J286" s="28">
        <f t="shared" si="78"/>
        <v>145.72645457758713</v>
      </c>
      <c r="K286" s="28">
        <f t="shared" si="79"/>
        <v>100</v>
      </c>
    </row>
    <row r="287" spans="1:11">
      <c r="A287" s="32" t="s">
        <v>32</v>
      </c>
      <c r="B287" s="26" t="s">
        <v>33</v>
      </c>
      <c r="C287" s="27">
        <v>64257527</v>
      </c>
      <c r="D287" s="27">
        <v>87264752</v>
      </c>
      <c r="E287" s="27">
        <v>59882574</v>
      </c>
      <c r="F287" s="27">
        <v>87264752</v>
      </c>
      <c r="G287" s="27">
        <f t="shared" si="75"/>
        <v>23007225</v>
      </c>
      <c r="H287" s="27">
        <f t="shared" si="76"/>
        <v>-27382178</v>
      </c>
      <c r="I287" s="28">
        <f t="shared" si="77"/>
        <v>35.804715920673374</v>
      </c>
      <c r="J287" s="28">
        <f t="shared" si="78"/>
        <v>145.72645457758713</v>
      </c>
      <c r="K287" s="28">
        <f t="shared" si="79"/>
        <v>100</v>
      </c>
    </row>
    <row r="288" spans="1:11">
      <c r="A288" s="25" t="s">
        <v>34</v>
      </c>
      <c r="B288" s="26" t="s">
        <v>35</v>
      </c>
      <c r="C288" s="27">
        <v>60694784</v>
      </c>
      <c r="D288" s="27">
        <v>87264752</v>
      </c>
      <c r="E288" s="27">
        <v>59882574</v>
      </c>
      <c r="F288" s="27">
        <v>86852168</v>
      </c>
      <c r="G288" s="27">
        <f t="shared" si="75"/>
        <v>26157384</v>
      </c>
      <c r="H288" s="27">
        <f t="shared" si="76"/>
        <v>-26969594</v>
      </c>
      <c r="I288" s="28">
        <f t="shared" si="77"/>
        <v>43.096592946108842</v>
      </c>
      <c r="J288" s="28">
        <f t="shared" si="78"/>
        <v>145.03746615835183</v>
      </c>
      <c r="K288" s="28">
        <f t="shared" si="79"/>
        <v>99.52720429435243</v>
      </c>
    </row>
    <row r="289" spans="1:11">
      <c r="A289" s="31" t="s">
        <v>36</v>
      </c>
      <c r="B289" s="26" t="s">
        <v>37</v>
      </c>
      <c r="C289" s="27">
        <v>60694784</v>
      </c>
      <c r="D289" s="27">
        <v>87264752</v>
      </c>
      <c r="E289" s="27">
        <v>59882574</v>
      </c>
      <c r="F289" s="27">
        <v>86852168</v>
      </c>
      <c r="G289" s="27">
        <f t="shared" si="75"/>
        <v>26157384</v>
      </c>
      <c r="H289" s="27">
        <f t="shared" si="76"/>
        <v>-26969594</v>
      </c>
      <c r="I289" s="28">
        <f t="shared" si="77"/>
        <v>43.096592946108842</v>
      </c>
      <c r="J289" s="28">
        <f t="shared" si="78"/>
        <v>145.03746615835183</v>
      </c>
      <c r="K289" s="28">
        <f t="shared" si="79"/>
        <v>99.52720429435243</v>
      </c>
    </row>
    <row r="290" spans="1:11">
      <c r="A290" s="32" t="s">
        <v>46</v>
      </c>
      <c r="B290" s="26" t="s">
        <v>47</v>
      </c>
      <c r="C290" s="27">
        <v>60694784</v>
      </c>
      <c r="D290" s="27">
        <v>87264752</v>
      </c>
      <c r="E290" s="27">
        <v>59882574</v>
      </c>
      <c r="F290" s="27">
        <v>86852168</v>
      </c>
      <c r="G290" s="27">
        <f t="shared" si="75"/>
        <v>26157384</v>
      </c>
      <c r="H290" s="27">
        <f t="shared" si="76"/>
        <v>-26969594</v>
      </c>
      <c r="I290" s="28">
        <f t="shared" si="77"/>
        <v>43.096592946108842</v>
      </c>
      <c r="J290" s="28">
        <f t="shared" si="78"/>
        <v>145.03746615835183</v>
      </c>
      <c r="K290" s="28">
        <f t="shared" si="79"/>
        <v>99.52720429435243</v>
      </c>
    </row>
    <row r="291" spans="1:11">
      <c r="A291" s="33" t="s">
        <v>48</v>
      </c>
      <c r="B291" s="26" t="s">
        <v>49</v>
      </c>
      <c r="C291" s="27">
        <v>60694784</v>
      </c>
      <c r="D291" s="27">
        <v>87264752</v>
      </c>
      <c r="E291" s="27">
        <v>59882574</v>
      </c>
      <c r="F291" s="27">
        <v>86852168</v>
      </c>
      <c r="G291" s="27">
        <f t="shared" si="75"/>
        <v>26157384</v>
      </c>
      <c r="H291" s="27">
        <f t="shared" si="76"/>
        <v>-26969594</v>
      </c>
      <c r="I291" s="28">
        <f t="shared" si="77"/>
        <v>43.096592946108842</v>
      </c>
      <c r="J291" s="28">
        <f t="shared" si="78"/>
        <v>145.03746615835183</v>
      </c>
      <c r="K291" s="28">
        <f t="shared" si="79"/>
        <v>99.52720429435243</v>
      </c>
    </row>
    <row r="292" spans="1:11">
      <c r="A292" s="25"/>
      <c r="B292" s="26" t="s">
        <v>64</v>
      </c>
      <c r="C292" s="27">
        <v>3562743</v>
      </c>
      <c r="D292" s="27">
        <v>0</v>
      </c>
      <c r="E292" s="27">
        <v>0</v>
      </c>
      <c r="F292" s="27">
        <v>412584</v>
      </c>
      <c r="G292" s="27">
        <f t="shared" si="75"/>
        <v>-3150159</v>
      </c>
      <c r="H292" s="27">
        <f t="shared" si="76"/>
        <v>-412584</v>
      </c>
      <c r="I292" s="28">
        <f t="shared" si="77"/>
        <v>-88.419484649889142</v>
      </c>
      <c r="J292" s="28">
        <f t="shared" si="78"/>
        <v>0</v>
      </c>
      <c r="K292" s="28">
        <f t="shared" si="79"/>
        <v>0</v>
      </c>
    </row>
    <row r="293" spans="1:11">
      <c r="A293" s="25" t="s">
        <v>65</v>
      </c>
      <c r="B293" s="26" t="s">
        <v>66</v>
      </c>
      <c r="C293" s="27">
        <v>-3562743</v>
      </c>
      <c r="D293" s="27">
        <v>0</v>
      </c>
      <c r="E293" s="27">
        <v>0</v>
      </c>
      <c r="F293" s="27">
        <v>-412584</v>
      </c>
      <c r="G293" s="27">
        <f t="shared" si="75"/>
        <v>3150159</v>
      </c>
      <c r="H293" s="27">
        <f t="shared" si="76"/>
        <v>412584</v>
      </c>
      <c r="I293" s="28">
        <f t="shared" si="77"/>
        <v>-88.419484649889142</v>
      </c>
      <c r="J293" s="28">
        <f t="shared" si="78"/>
        <v>0</v>
      </c>
      <c r="K293" s="28">
        <f t="shared" si="79"/>
        <v>0</v>
      </c>
    </row>
    <row r="294" spans="1:11">
      <c r="A294" s="31" t="s">
        <v>67</v>
      </c>
      <c r="B294" s="26" t="s">
        <v>68</v>
      </c>
      <c r="C294" s="27">
        <v>-3562743</v>
      </c>
      <c r="D294" s="27">
        <v>0</v>
      </c>
      <c r="E294" s="27">
        <v>0</v>
      </c>
      <c r="F294" s="27">
        <v>-412584</v>
      </c>
      <c r="G294" s="27">
        <f t="shared" si="75"/>
        <v>3150159</v>
      </c>
      <c r="H294" s="27">
        <f t="shared" si="76"/>
        <v>412584</v>
      </c>
      <c r="I294" s="28">
        <f t="shared" si="77"/>
        <v>-88.419484649889142</v>
      </c>
      <c r="J294" s="28">
        <f t="shared" si="78"/>
        <v>0</v>
      </c>
      <c r="K294" s="28">
        <f t="shared" si="79"/>
        <v>0</v>
      </c>
    </row>
    <row r="295" spans="1:11" ht="26.4">
      <c r="A295" s="40" t="s">
        <v>686</v>
      </c>
      <c r="B295" s="37" t="s">
        <v>687</v>
      </c>
      <c r="C295" s="38"/>
      <c r="D295" s="38"/>
      <c r="E295" s="38"/>
      <c r="F295" s="38"/>
      <c r="G295" s="38"/>
      <c r="H295" s="38"/>
      <c r="I295" s="39"/>
      <c r="J295" s="39"/>
      <c r="K295" s="39"/>
    </row>
    <row r="296" spans="1:11">
      <c r="A296" s="25" t="s">
        <v>28</v>
      </c>
      <c r="B296" s="26" t="s">
        <v>29</v>
      </c>
      <c r="C296" s="27">
        <v>1028577</v>
      </c>
      <c r="D296" s="27">
        <v>1067523</v>
      </c>
      <c r="E296" s="27">
        <v>800640</v>
      </c>
      <c r="F296" s="27">
        <v>1067523</v>
      </c>
      <c r="G296" s="27">
        <f t="shared" ref="G296:G305" si="80">F296-C296</f>
        <v>38946</v>
      </c>
      <c r="H296" s="27">
        <f t="shared" ref="H296:H305" si="81">E296-F296</f>
        <v>-266883</v>
      </c>
      <c r="I296" s="28">
        <f t="shared" ref="I296:I305" si="82">IF(ISERROR(F296/C296),0,F296/C296*100-100)</f>
        <v>3.7863961570208176</v>
      </c>
      <c r="J296" s="28">
        <f t="shared" ref="J296:J305" si="83">IF(ISERROR(F296/E296),0,F296/E296*100)</f>
        <v>133.33370803357315</v>
      </c>
      <c r="K296" s="28">
        <f t="shared" ref="K296:K305" si="84">IF(ISERROR(F296/D296),0,F296/D296*100)</f>
        <v>100</v>
      </c>
    </row>
    <row r="297" spans="1:11">
      <c r="A297" s="31" t="s">
        <v>30</v>
      </c>
      <c r="B297" s="26" t="s">
        <v>31</v>
      </c>
      <c r="C297" s="27">
        <v>1028577</v>
      </c>
      <c r="D297" s="27">
        <v>1067523</v>
      </c>
      <c r="E297" s="27">
        <v>800640</v>
      </c>
      <c r="F297" s="27">
        <v>1067523</v>
      </c>
      <c r="G297" s="27">
        <f t="shared" si="80"/>
        <v>38946</v>
      </c>
      <c r="H297" s="27">
        <f t="shared" si="81"/>
        <v>-266883</v>
      </c>
      <c r="I297" s="28">
        <f t="shared" si="82"/>
        <v>3.7863961570208176</v>
      </c>
      <c r="J297" s="28">
        <f t="shared" si="83"/>
        <v>133.33370803357315</v>
      </c>
      <c r="K297" s="28">
        <f t="shared" si="84"/>
        <v>100</v>
      </c>
    </row>
    <row r="298" spans="1:11">
      <c r="A298" s="32" t="s">
        <v>32</v>
      </c>
      <c r="B298" s="26" t="s">
        <v>33</v>
      </c>
      <c r="C298" s="27">
        <v>1028577</v>
      </c>
      <c r="D298" s="27">
        <v>1067523</v>
      </c>
      <c r="E298" s="27">
        <v>800640</v>
      </c>
      <c r="F298" s="27">
        <v>1067523</v>
      </c>
      <c r="G298" s="27">
        <f t="shared" si="80"/>
        <v>38946</v>
      </c>
      <c r="H298" s="27">
        <f t="shared" si="81"/>
        <v>-266883</v>
      </c>
      <c r="I298" s="28">
        <f t="shared" si="82"/>
        <v>3.7863961570208176</v>
      </c>
      <c r="J298" s="28">
        <f t="shared" si="83"/>
        <v>133.33370803357315</v>
      </c>
      <c r="K298" s="28">
        <f t="shared" si="84"/>
        <v>100</v>
      </c>
    </row>
    <row r="299" spans="1:11">
      <c r="A299" s="25" t="s">
        <v>34</v>
      </c>
      <c r="B299" s="26" t="s">
        <v>35</v>
      </c>
      <c r="C299" s="27">
        <v>771432</v>
      </c>
      <c r="D299" s="27">
        <v>1067523</v>
      </c>
      <c r="E299" s="27">
        <v>800640</v>
      </c>
      <c r="F299" s="27">
        <v>800640</v>
      </c>
      <c r="G299" s="27">
        <f t="shared" si="80"/>
        <v>29208</v>
      </c>
      <c r="H299" s="27">
        <f t="shared" si="81"/>
        <v>0</v>
      </c>
      <c r="I299" s="28">
        <f t="shared" si="82"/>
        <v>3.7862053946426926</v>
      </c>
      <c r="J299" s="28">
        <f t="shared" si="83"/>
        <v>100</v>
      </c>
      <c r="K299" s="28">
        <f t="shared" si="84"/>
        <v>74.99978923170741</v>
      </c>
    </row>
    <row r="300" spans="1:11">
      <c r="A300" s="31" t="s">
        <v>36</v>
      </c>
      <c r="B300" s="26" t="s">
        <v>37</v>
      </c>
      <c r="C300" s="27">
        <v>771432</v>
      </c>
      <c r="D300" s="27">
        <v>1067523</v>
      </c>
      <c r="E300" s="27">
        <v>800640</v>
      </c>
      <c r="F300" s="27">
        <v>800640</v>
      </c>
      <c r="G300" s="27">
        <f t="shared" si="80"/>
        <v>29208</v>
      </c>
      <c r="H300" s="27">
        <f t="shared" si="81"/>
        <v>0</v>
      </c>
      <c r="I300" s="28">
        <f t="shared" si="82"/>
        <v>3.7862053946426926</v>
      </c>
      <c r="J300" s="28">
        <f t="shared" si="83"/>
        <v>100</v>
      </c>
      <c r="K300" s="28">
        <f t="shared" si="84"/>
        <v>74.99978923170741</v>
      </c>
    </row>
    <row r="301" spans="1:11">
      <c r="A301" s="32" t="s">
        <v>46</v>
      </c>
      <c r="B301" s="26" t="s">
        <v>47</v>
      </c>
      <c r="C301" s="27">
        <v>771432</v>
      </c>
      <c r="D301" s="27">
        <v>1067523</v>
      </c>
      <c r="E301" s="27">
        <v>800640</v>
      </c>
      <c r="F301" s="27">
        <v>800640</v>
      </c>
      <c r="G301" s="27">
        <f t="shared" si="80"/>
        <v>29208</v>
      </c>
      <c r="H301" s="27">
        <f t="shared" si="81"/>
        <v>0</v>
      </c>
      <c r="I301" s="28">
        <f t="shared" si="82"/>
        <v>3.7862053946426926</v>
      </c>
      <c r="J301" s="28">
        <f t="shared" si="83"/>
        <v>100</v>
      </c>
      <c r="K301" s="28">
        <f t="shared" si="84"/>
        <v>74.99978923170741</v>
      </c>
    </row>
    <row r="302" spans="1:11">
      <c r="A302" s="33" t="s">
        <v>48</v>
      </c>
      <c r="B302" s="26" t="s">
        <v>49</v>
      </c>
      <c r="C302" s="27">
        <v>771432</v>
      </c>
      <c r="D302" s="27">
        <v>1067523</v>
      </c>
      <c r="E302" s="27">
        <v>800640</v>
      </c>
      <c r="F302" s="27">
        <v>800640</v>
      </c>
      <c r="G302" s="27">
        <f t="shared" si="80"/>
        <v>29208</v>
      </c>
      <c r="H302" s="27">
        <f t="shared" si="81"/>
        <v>0</v>
      </c>
      <c r="I302" s="28">
        <f t="shared" si="82"/>
        <v>3.7862053946426926</v>
      </c>
      <c r="J302" s="28">
        <f t="shared" si="83"/>
        <v>100</v>
      </c>
      <c r="K302" s="28">
        <f t="shared" si="84"/>
        <v>74.99978923170741</v>
      </c>
    </row>
    <row r="303" spans="1:11">
      <c r="A303" s="25"/>
      <c r="B303" s="26" t="s">
        <v>64</v>
      </c>
      <c r="C303" s="27">
        <v>257145</v>
      </c>
      <c r="D303" s="27">
        <v>0</v>
      </c>
      <c r="E303" s="27">
        <v>0</v>
      </c>
      <c r="F303" s="27">
        <v>266883</v>
      </c>
      <c r="G303" s="27">
        <f t="shared" si="80"/>
        <v>9738</v>
      </c>
      <c r="H303" s="27">
        <f t="shared" si="81"/>
        <v>-266883</v>
      </c>
      <c r="I303" s="28">
        <f t="shared" si="82"/>
        <v>3.7869684419296448</v>
      </c>
      <c r="J303" s="28">
        <f t="shared" si="83"/>
        <v>0</v>
      </c>
      <c r="K303" s="28">
        <f t="shared" si="84"/>
        <v>0</v>
      </c>
    </row>
    <row r="304" spans="1:11">
      <c r="A304" s="25" t="s">
        <v>65</v>
      </c>
      <c r="B304" s="26" t="s">
        <v>66</v>
      </c>
      <c r="C304" s="27">
        <v>-257145</v>
      </c>
      <c r="D304" s="27">
        <v>0</v>
      </c>
      <c r="E304" s="27">
        <v>0</v>
      </c>
      <c r="F304" s="27">
        <v>-266883</v>
      </c>
      <c r="G304" s="27">
        <f t="shared" si="80"/>
        <v>-9738</v>
      </c>
      <c r="H304" s="27">
        <f t="shared" si="81"/>
        <v>266883</v>
      </c>
      <c r="I304" s="28">
        <f t="shared" si="82"/>
        <v>3.7869684419296448</v>
      </c>
      <c r="J304" s="28">
        <f t="shared" si="83"/>
        <v>0</v>
      </c>
      <c r="K304" s="28">
        <f t="shared" si="84"/>
        <v>0</v>
      </c>
    </row>
    <row r="305" spans="1:11">
      <c r="A305" s="31" t="s">
        <v>67</v>
      </c>
      <c r="B305" s="26" t="s">
        <v>68</v>
      </c>
      <c r="C305" s="27">
        <v>-257145</v>
      </c>
      <c r="D305" s="27">
        <v>0</v>
      </c>
      <c r="E305" s="27">
        <v>0</v>
      </c>
      <c r="F305" s="27">
        <v>-266883</v>
      </c>
      <c r="G305" s="27">
        <f t="shared" si="80"/>
        <v>-9738</v>
      </c>
      <c r="H305" s="27">
        <f t="shared" si="81"/>
        <v>266883</v>
      </c>
      <c r="I305" s="28">
        <f t="shared" si="82"/>
        <v>3.7869684419296448</v>
      </c>
      <c r="J305" s="28">
        <f t="shared" si="83"/>
        <v>0</v>
      </c>
      <c r="K305" s="28">
        <f t="shared" si="84"/>
        <v>0</v>
      </c>
    </row>
    <row r="306" spans="1:11" ht="26.4">
      <c r="A306" s="40" t="s">
        <v>688</v>
      </c>
      <c r="B306" s="37" t="s">
        <v>689</v>
      </c>
      <c r="C306" s="38"/>
      <c r="D306" s="38"/>
      <c r="E306" s="38"/>
      <c r="F306" s="38"/>
      <c r="G306" s="38"/>
      <c r="H306" s="38"/>
      <c r="I306" s="39"/>
      <c r="J306" s="39"/>
      <c r="K306" s="39"/>
    </row>
    <row r="307" spans="1:11">
      <c r="A307" s="25" t="s">
        <v>28</v>
      </c>
      <c r="B307" s="26" t="s">
        <v>29</v>
      </c>
      <c r="C307" s="27">
        <v>93787014</v>
      </c>
      <c r="D307" s="27">
        <v>93834014</v>
      </c>
      <c r="E307" s="27">
        <v>70245108</v>
      </c>
      <c r="F307" s="27">
        <v>93834014</v>
      </c>
      <c r="G307" s="27">
        <f t="shared" ref="G307:G319" si="85">F307-C307</f>
        <v>47000</v>
      </c>
      <c r="H307" s="27">
        <f t="shared" ref="H307:H319" si="86">E307-F307</f>
        <v>-23588906</v>
      </c>
      <c r="I307" s="28">
        <f t="shared" ref="I307:I319" si="87">IF(ISERROR(F307/C307),0,F307/C307*100-100)</f>
        <v>5.0113547702878236E-2</v>
      </c>
      <c r="J307" s="28">
        <f t="shared" ref="J307:J319" si="88">IF(ISERROR(F307/E307),0,F307/E307*100)</f>
        <v>133.58085234917712</v>
      </c>
      <c r="K307" s="28">
        <f t="shared" ref="K307:K319" si="89">IF(ISERROR(F307/D307),0,F307/D307*100)</f>
        <v>100</v>
      </c>
    </row>
    <row r="308" spans="1:11">
      <c r="A308" s="31" t="s">
        <v>30</v>
      </c>
      <c r="B308" s="26" t="s">
        <v>31</v>
      </c>
      <c r="C308" s="27">
        <v>93787014</v>
      </c>
      <c r="D308" s="27">
        <v>93834014</v>
      </c>
      <c r="E308" s="27">
        <v>70245108</v>
      </c>
      <c r="F308" s="27">
        <v>93834014</v>
      </c>
      <c r="G308" s="27">
        <f t="shared" si="85"/>
        <v>47000</v>
      </c>
      <c r="H308" s="27">
        <f t="shared" si="86"/>
        <v>-23588906</v>
      </c>
      <c r="I308" s="28">
        <f t="shared" si="87"/>
        <v>5.0113547702878236E-2</v>
      </c>
      <c r="J308" s="28">
        <f t="shared" si="88"/>
        <v>133.58085234917712</v>
      </c>
      <c r="K308" s="28">
        <f t="shared" si="89"/>
        <v>100</v>
      </c>
    </row>
    <row r="309" spans="1:11">
      <c r="A309" s="32" t="s">
        <v>32</v>
      </c>
      <c r="B309" s="26" t="s">
        <v>33</v>
      </c>
      <c r="C309" s="27">
        <v>93787014</v>
      </c>
      <c r="D309" s="27">
        <v>93834014</v>
      </c>
      <c r="E309" s="27">
        <v>70245108</v>
      </c>
      <c r="F309" s="27">
        <v>93834014</v>
      </c>
      <c r="G309" s="27">
        <f t="shared" si="85"/>
        <v>47000</v>
      </c>
      <c r="H309" s="27">
        <f t="shared" si="86"/>
        <v>-23588906</v>
      </c>
      <c r="I309" s="28">
        <f t="shared" si="87"/>
        <v>5.0113547702878236E-2</v>
      </c>
      <c r="J309" s="28">
        <f t="shared" si="88"/>
        <v>133.58085234917712</v>
      </c>
      <c r="K309" s="28">
        <f t="shared" si="89"/>
        <v>100</v>
      </c>
    </row>
    <row r="310" spans="1:11">
      <c r="A310" s="25" t="s">
        <v>34</v>
      </c>
      <c r="B310" s="26" t="s">
        <v>35</v>
      </c>
      <c r="C310" s="27">
        <v>68917634.019999996</v>
      </c>
      <c r="D310" s="27">
        <v>93834014</v>
      </c>
      <c r="E310" s="27">
        <v>70245108</v>
      </c>
      <c r="F310" s="27">
        <v>68830787.489999995</v>
      </c>
      <c r="G310" s="27">
        <f t="shared" si="85"/>
        <v>-86846.530000001192</v>
      </c>
      <c r="H310" s="27">
        <f t="shared" si="86"/>
        <v>1414320.5100000054</v>
      </c>
      <c r="I310" s="28">
        <f t="shared" si="87"/>
        <v>-0.12601496153334324</v>
      </c>
      <c r="J310" s="28">
        <f t="shared" si="88"/>
        <v>97.986592162403667</v>
      </c>
      <c r="K310" s="28">
        <f t="shared" si="89"/>
        <v>73.353770723268852</v>
      </c>
    </row>
    <row r="311" spans="1:11">
      <c r="A311" s="31" t="s">
        <v>36</v>
      </c>
      <c r="B311" s="26" t="s">
        <v>37</v>
      </c>
      <c r="C311" s="27">
        <v>68917634.019999996</v>
      </c>
      <c r="D311" s="27">
        <v>93834014</v>
      </c>
      <c r="E311" s="27">
        <v>70245108</v>
      </c>
      <c r="F311" s="27">
        <v>68830787.489999995</v>
      </c>
      <c r="G311" s="27">
        <f t="shared" si="85"/>
        <v>-86846.530000001192</v>
      </c>
      <c r="H311" s="27">
        <f t="shared" si="86"/>
        <v>1414320.5100000054</v>
      </c>
      <c r="I311" s="28">
        <f t="shared" si="87"/>
        <v>-0.12601496153334324</v>
      </c>
      <c r="J311" s="28">
        <f t="shared" si="88"/>
        <v>97.986592162403667</v>
      </c>
      <c r="K311" s="28">
        <f t="shared" si="89"/>
        <v>73.353770723268852</v>
      </c>
    </row>
    <row r="312" spans="1:11">
      <c r="A312" s="32" t="s">
        <v>46</v>
      </c>
      <c r="B312" s="26" t="s">
        <v>47</v>
      </c>
      <c r="C312" s="27">
        <v>58538295.450000003</v>
      </c>
      <c r="D312" s="27">
        <v>79133836</v>
      </c>
      <c r="E312" s="27">
        <v>59219973</v>
      </c>
      <c r="F312" s="27">
        <v>58574387.07</v>
      </c>
      <c r="G312" s="27">
        <f t="shared" si="85"/>
        <v>36091.619999997318</v>
      </c>
      <c r="H312" s="27">
        <f t="shared" si="86"/>
        <v>645585.9299999997</v>
      </c>
      <c r="I312" s="28">
        <f t="shared" si="87"/>
        <v>6.1654716322962599E-2</v>
      </c>
      <c r="J312" s="28">
        <f t="shared" si="88"/>
        <v>98.909851022728432</v>
      </c>
      <c r="K312" s="28">
        <f t="shared" si="89"/>
        <v>74.019395533915471</v>
      </c>
    </row>
    <row r="313" spans="1:11">
      <c r="A313" s="33" t="s">
        <v>48</v>
      </c>
      <c r="B313" s="26" t="s">
        <v>49</v>
      </c>
      <c r="C313" s="27">
        <v>58538295.450000003</v>
      </c>
      <c r="D313" s="27">
        <v>79133836</v>
      </c>
      <c r="E313" s="27">
        <v>59219973</v>
      </c>
      <c r="F313" s="27">
        <v>58574387.07</v>
      </c>
      <c r="G313" s="27">
        <f t="shared" si="85"/>
        <v>36091.619999997318</v>
      </c>
      <c r="H313" s="27">
        <f t="shared" si="86"/>
        <v>645585.9299999997</v>
      </c>
      <c r="I313" s="28">
        <f t="shared" si="87"/>
        <v>6.1654716322962599E-2</v>
      </c>
      <c r="J313" s="28">
        <f t="shared" si="88"/>
        <v>98.909851022728432</v>
      </c>
      <c r="K313" s="28">
        <f t="shared" si="89"/>
        <v>74.019395533915471</v>
      </c>
    </row>
    <row r="314" spans="1:11" ht="26.4">
      <c r="A314" s="32" t="s">
        <v>52</v>
      </c>
      <c r="B314" s="26" t="s">
        <v>53</v>
      </c>
      <c r="C314" s="27">
        <v>10379338.57</v>
      </c>
      <c r="D314" s="27">
        <v>14700178</v>
      </c>
      <c r="E314" s="27">
        <v>11025135</v>
      </c>
      <c r="F314" s="27">
        <v>10256400.42</v>
      </c>
      <c r="G314" s="27">
        <f t="shared" si="85"/>
        <v>-122938.15000000037</v>
      </c>
      <c r="H314" s="27">
        <f t="shared" si="86"/>
        <v>768734.58000000007</v>
      </c>
      <c r="I314" s="28">
        <f t="shared" si="87"/>
        <v>-1.1844507159187998</v>
      </c>
      <c r="J314" s="28">
        <f t="shared" si="88"/>
        <v>93.027436126632466</v>
      </c>
      <c r="K314" s="28">
        <f t="shared" si="89"/>
        <v>69.770586587454929</v>
      </c>
    </row>
    <row r="315" spans="1:11" ht="26.4">
      <c r="A315" s="33" t="s">
        <v>144</v>
      </c>
      <c r="B315" s="26" t="s">
        <v>145</v>
      </c>
      <c r="C315" s="27">
        <v>10379338.57</v>
      </c>
      <c r="D315" s="27">
        <v>14700178</v>
      </c>
      <c r="E315" s="27">
        <v>11025135</v>
      </c>
      <c r="F315" s="27">
        <v>10256400.42</v>
      </c>
      <c r="G315" s="27">
        <f t="shared" si="85"/>
        <v>-122938.15000000037</v>
      </c>
      <c r="H315" s="27">
        <f t="shared" si="86"/>
        <v>768734.58000000007</v>
      </c>
      <c r="I315" s="28">
        <f t="shared" si="87"/>
        <v>-1.1844507159187998</v>
      </c>
      <c r="J315" s="28">
        <f t="shared" si="88"/>
        <v>93.027436126632466</v>
      </c>
      <c r="K315" s="28">
        <f t="shared" si="89"/>
        <v>69.770586587454929</v>
      </c>
    </row>
    <row r="316" spans="1:11" ht="26.4">
      <c r="A316" s="34" t="s">
        <v>167</v>
      </c>
      <c r="B316" s="26" t="s">
        <v>168</v>
      </c>
      <c r="C316" s="27">
        <v>10379338.57</v>
      </c>
      <c r="D316" s="27">
        <v>14700178</v>
      </c>
      <c r="E316" s="27">
        <v>11025135</v>
      </c>
      <c r="F316" s="27">
        <v>10256400.42</v>
      </c>
      <c r="G316" s="27">
        <f t="shared" si="85"/>
        <v>-122938.15000000037</v>
      </c>
      <c r="H316" s="27">
        <f t="shared" si="86"/>
        <v>768734.58000000007</v>
      </c>
      <c r="I316" s="28">
        <f t="shared" si="87"/>
        <v>-1.1844507159187998</v>
      </c>
      <c r="J316" s="28">
        <f t="shared" si="88"/>
        <v>93.027436126632466</v>
      </c>
      <c r="K316" s="28">
        <f t="shared" si="89"/>
        <v>69.770586587454929</v>
      </c>
    </row>
    <row r="317" spans="1:11">
      <c r="A317" s="25"/>
      <c r="B317" s="26" t="s">
        <v>64</v>
      </c>
      <c r="C317" s="27">
        <v>24869379.98</v>
      </c>
      <c r="D317" s="27">
        <v>0</v>
      </c>
      <c r="E317" s="27">
        <v>0</v>
      </c>
      <c r="F317" s="27">
        <v>25003226.510000002</v>
      </c>
      <c r="G317" s="27">
        <f t="shared" si="85"/>
        <v>133846.53000000119</v>
      </c>
      <c r="H317" s="27">
        <f t="shared" si="86"/>
        <v>-25003226.510000002</v>
      </c>
      <c r="I317" s="28">
        <f t="shared" si="87"/>
        <v>0.53819809785223072</v>
      </c>
      <c r="J317" s="28">
        <f t="shared" si="88"/>
        <v>0</v>
      </c>
      <c r="K317" s="28">
        <f t="shared" si="89"/>
        <v>0</v>
      </c>
    </row>
    <row r="318" spans="1:11">
      <c r="A318" s="25" t="s">
        <v>65</v>
      </c>
      <c r="B318" s="26" t="s">
        <v>66</v>
      </c>
      <c r="C318" s="27">
        <v>-24869379.98</v>
      </c>
      <c r="D318" s="27">
        <v>0</v>
      </c>
      <c r="E318" s="27">
        <v>0</v>
      </c>
      <c r="F318" s="27">
        <v>-25003226.510000002</v>
      </c>
      <c r="G318" s="27">
        <f t="shared" si="85"/>
        <v>-133846.53000000119</v>
      </c>
      <c r="H318" s="27">
        <f t="shared" si="86"/>
        <v>25003226.510000002</v>
      </c>
      <c r="I318" s="28">
        <f t="shared" si="87"/>
        <v>0.53819809785223072</v>
      </c>
      <c r="J318" s="28">
        <f t="shared" si="88"/>
        <v>0</v>
      </c>
      <c r="K318" s="28">
        <f t="shared" si="89"/>
        <v>0</v>
      </c>
    </row>
    <row r="319" spans="1:11">
      <c r="A319" s="31" t="s">
        <v>67</v>
      </c>
      <c r="B319" s="26" t="s">
        <v>68</v>
      </c>
      <c r="C319" s="27">
        <v>-24869379.98</v>
      </c>
      <c r="D319" s="27">
        <v>0</v>
      </c>
      <c r="E319" s="27">
        <v>0</v>
      </c>
      <c r="F319" s="27">
        <v>-25003226.510000002</v>
      </c>
      <c r="G319" s="27">
        <f t="shared" si="85"/>
        <v>-133846.53000000119</v>
      </c>
      <c r="H319" s="27">
        <f t="shared" si="86"/>
        <v>25003226.510000002</v>
      </c>
      <c r="I319" s="28">
        <f t="shared" si="87"/>
        <v>0.53819809785223072</v>
      </c>
      <c r="J319" s="28">
        <f t="shared" si="88"/>
        <v>0</v>
      </c>
      <c r="K319" s="28">
        <f t="shared" si="89"/>
        <v>0</v>
      </c>
    </row>
    <row r="320" spans="1:11" ht="26.4">
      <c r="A320" s="40" t="s">
        <v>690</v>
      </c>
      <c r="B320" s="37" t="s">
        <v>691</v>
      </c>
      <c r="C320" s="38"/>
      <c r="D320" s="38"/>
      <c r="E320" s="38"/>
      <c r="F320" s="38"/>
      <c r="G320" s="38"/>
      <c r="H320" s="38"/>
      <c r="I320" s="39"/>
      <c r="J320" s="39"/>
      <c r="K320" s="39"/>
    </row>
    <row r="321" spans="1:11">
      <c r="A321" s="25" t="s">
        <v>28</v>
      </c>
      <c r="B321" s="26" t="s">
        <v>29</v>
      </c>
      <c r="C321" s="27">
        <v>264600</v>
      </c>
      <c r="D321" s="27">
        <v>264600</v>
      </c>
      <c r="E321" s="27">
        <v>198450</v>
      </c>
      <c r="F321" s="27">
        <v>264600</v>
      </c>
      <c r="G321" s="27">
        <f t="shared" ref="G321:G331" si="90">F321-C321</f>
        <v>0</v>
      </c>
      <c r="H321" s="27">
        <f t="shared" ref="H321:H331" si="91">E321-F321</f>
        <v>-66150</v>
      </c>
      <c r="I321" s="28">
        <f t="shared" ref="I321:I331" si="92">IF(ISERROR(F321/C321),0,F321/C321*100-100)</f>
        <v>0</v>
      </c>
      <c r="J321" s="28">
        <f t="shared" ref="J321:J331" si="93">IF(ISERROR(F321/E321),0,F321/E321*100)</f>
        <v>133.33333333333331</v>
      </c>
      <c r="K321" s="28">
        <f t="shared" ref="K321:K331" si="94">IF(ISERROR(F321/D321),0,F321/D321*100)</f>
        <v>100</v>
      </c>
    </row>
    <row r="322" spans="1:11">
      <c r="A322" s="31" t="s">
        <v>30</v>
      </c>
      <c r="B322" s="26" t="s">
        <v>31</v>
      </c>
      <c r="C322" s="27">
        <v>264600</v>
      </c>
      <c r="D322" s="27">
        <v>264600</v>
      </c>
      <c r="E322" s="27">
        <v>198450</v>
      </c>
      <c r="F322" s="27">
        <v>264600</v>
      </c>
      <c r="G322" s="27">
        <f t="shared" si="90"/>
        <v>0</v>
      </c>
      <c r="H322" s="27">
        <f t="shared" si="91"/>
        <v>-66150</v>
      </c>
      <c r="I322" s="28">
        <f t="shared" si="92"/>
        <v>0</v>
      </c>
      <c r="J322" s="28">
        <f t="shared" si="93"/>
        <v>133.33333333333331</v>
      </c>
      <c r="K322" s="28">
        <f t="shared" si="94"/>
        <v>100</v>
      </c>
    </row>
    <row r="323" spans="1:11">
      <c r="A323" s="32" t="s">
        <v>32</v>
      </c>
      <c r="B323" s="26" t="s">
        <v>33</v>
      </c>
      <c r="C323" s="27">
        <v>264600</v>
      </c>
      <c r="D323" s="27">
        <v>264600</v>
      </c>
      <c r="E323" s="27">
        <v>198450</v>
      </c>
      <c r="F323" s="27">
        <v>264600</v>
      </c>
      <c r="G323" s="27">
        <f t="shared" si="90"/>
        <v>0</v>
      </c>
      <c r="H323" s="27">
        <f t="shared" si="91"/>
        <v>-66150</v>
      </c>
      <c r="I323" s="28">
        <f t="shared" si="92"/>
        <v>0</v>
      </c>
      <c r="J323" s="28">
        <f t="shared" si="93"/>
        <v>133.33333333333331</v>
      </c>
      <c r="K323" s="28">
        <f t="shared" si="94"/>
        <v>100</v>
      </c>
    </row>
    <row r="324" spans="1:11">
      <c r="A324" s="25" t="s">
        <v>34</v>
      </c>
      <c r="B324" s="26" t="s">
        <v>35</v>
      </c>
      <c r="C324" s="27">
        <v>199900</v>
      </c>
      <c r="D324" s="27">
        <v>264600</v>
      </c>
      <c r="E324" s="27">
        <v>198450</v>
      </c>
      <c r="F324" s="27">
        <v>192700</v>
      </c>
      <c r="G324" s="27">
        <f t="shared" si="90"/>
        <v>-7200</v>
      </c>
      <c r="H324" s="27">
        <f t="shared" si="91"/>
        <v>5750</v>
      </c>
      <c r="I324" s="28">
        <f t="shared" si="92"/>
        <v>-3.6018009004502289</v>
      </c>
      <c r="J324" s="28">
        <f t="shared" si="93"/>
        <v>97.102544721592338</v>
      </c>
      <c r="K324" s="28">
        <f t="shared" si="94"/>
        <v>72.826908541194257</v>
      </c>
    </row>
    <row r="325" spans="1:11">
      <c r="A325" s="31" t="s">
        <v>36</v>
      </c>
      <c r="B325" s="26" t="s">
        <v>37</v>
      </c>
      <c r="C325" s="27">
        <v>199900</v>
      </c>
      <c r="D325" s="27">
        <v>264600</v>
      </c>
      <c r="E325" s="27">
        <v>198450</v>
      </c>
      <c r="F325" s="27">
        <v>192700</v>
      </c>
      <c r="G325" s="27">
        <f t="shared" si="90"/>
        <v>-7200</v>
      </c>
      <c r="H325" s="27">
        <f t="shared" si="91"/>
        <v>5750</v>
      </c>
      <c r="I325" s="28">
        <f t="shared" si="92"/>
        <v>-3.6018009004502289</v>
      </c>
      <c r="J325" s="28">
        <f t="shared" si="93"/>
        <v>97.102544721592338</v>
      </c>
      <c r="K325" s="28">
        <f t="shared" si="94"/>
        <v>72.826908541194257</v>
      </c>
    </row>
    <row r="326" spans="1:11" ht="26.4">
      <c r="A326" s="32" t="s">
        <v>52</v>
      </c>
      <c r="B326" s="26" t="s">
        <v>53</v>
      </c>
      <c r="C326" s="27">
        <v>199900</v>
      </c>
      <c r="D326" s="27">
        <v>264600</v>
      </c>
      <c r="E326" s="27">
        <v>198450</v>
      </c>
      <c r="F326" s="27">
        <v>192700</v>
      </c>
      <c r="G326" s="27">
        <f t="shared" si="90"/>
        <v>-7200</v>
      </c>
      <c r="H326" s="27">
        <f t="shared" si="91"/>
        <v>5750</v>
      </c>
      <c r="I326" s="28">
        <f t="shared" si="92"/>
        <v>-3.6018009004502289</v>
      </c>
      <c r="J326" s="28">
        <f t="shared" si="93"/>
        <v>97.102544721592338</v>
      </c>
      <c r="K326" s="28">
        <f t="shared" si="94"/>
        <v>72.826908541194257</v>
      </c>
    </row>
    <row r="327" spans="1:11" ht="26.4">
      <c r="A327" s="33" t="s">
        <v>144</v>
      </c>
      <c r="B327" s="26" t="s">
        <v>145</v>
      </c>
      <c r="C327" s="27">
        <v>199900</v>
      </c>
      <c r="D327" s="27">
        <v>264600</v>
      </c>
      <c r="E327" s="27">
        <v>198450</v>
      </c>
      <c r="F327" s="27">
        <v>192700</v>
      </c>
      <c r="G327" s="27">
        <f t="shared" si="90"/>
        <v>-7200</v>
      </c>
      <c r="H327" s="27">
        <f t="shared" si="91"/>
        <v>5750</v>
      </c>
      <c r="I327" s="28">
        <f t="shared" si="92"/>
        <v>-3.6018009004502289</v>
      </c>
      <c r="J327" s="28">
        <f t="shared" si="93"/>
        <v>97.102544721592338</v>
      </c>
      <c r="K327" s="28">
        <f t="shared" si="94"/>
        <v>72.826908541194257</v>
      </c>
    </row>
    <row r="328" spans="1:11" ht="39.6">
      <c r="A328" s="34" t="s">
        <v>146</v>
      </c>
      <c r="B328" s="26" t="s">
        <v>147</v>
      </c>
      <c r="C328" s="27">
        <v>199900</v>
      </c>
      <c r="D328" s="27">
        <v>264600</v>
      </c>
      <c r="E328" s="27">
        <v>198450</v>
      </c>
      <c r="F328" s="27">
        <v>192700</v>
      </c>
      <c r="G328" s="27">
        <f t="shared" si="90"/>
        <v>-7200</v>
      </c>
      <c r="H328" s="27">
        <f t="shared" si="91"/>
        <v>5750</v>
      </c>
      <c r="I328" s="28">
        <f t="shared" si="92"/>
        <v>-3.6018009004502289</v>
      </c>
      <c r="J328" s="28">
        <f t="shared" si="93"/>
        <v>97.102544721592338</v>
      </c>
      <c r="K328" s="28">
        <f t="shared" si="94"/>
        <v>72.826908541194257</v>
      </c>
    </row>
    <row r="329" spans="1:11">
      <c r="A329" s="25"/>
      <c r="B329" s="26" t="s">
        <v>64</v>
      </c>
      <c r="C329" s="27">
        <v>64700</v>
      </c>
      <c r="D329" s="27">
        <v>0</v>
      </c>
      <c r="E329" s="27">
        <v>0</v>
      </c>
      <c r="F329" s="27">
        <v>71900</v>
      </c>
      <c r="G329" s="27">
        <f t="shared" si="90"/>
        <v>7200</v>
      </c>
      <c r="H329" s="27">
        <f t="shared" si="91"/>
        <v>-71900</v>
      </c>
      <c r="I329" s="28">
        <f t="shared" si="92"/>
        <v>11.128284389489963</v>
      </c>
      <c r="J329" s="28">
        <f t="shared" si="93"/>
        <v>0</v>
      </c>
      <c r="K329" s="28">
        <f t="shared" si="94"/>
        <v>0</v>
      </c>
    </row>
    <row r="330" spans="1:11">
      <c r="A330" s="25" t="s">
        <v>65</v>
      </c>
      <c r="B330" s="26" t="s">
        <v>66</v>
      </c>
      <c r="C330" s="27">
        <v>-64700</v>
      </c>
      <c r="D330" s="27">
        <v>0</v>
      </c>
      <c r="E330" s="27">
        <v>0</v>
      </c>
      <c r="F330" s="27">
        <v>-71900</v>
      </c>
      <c r="G330" s="27">
        <f t="shared" si="90"/>
        <v>-7200</v>
      </c>
      <c r="H330" s="27">
        <f t="shared" si="91"/>
        <v>71900</v>
      </c>
      <c r="I330" s="28">
        <f t="shared" si="92"/>
        <v>11.128284389489963</v>
      </c>
      <c r="J330" s="28">
        <f t="shared" si="93"/>
        <v>0</v>
      </c>
      <c r="K330" s="28">
        <f t="shared" si="94"/>
        <v>0</v>
      </c>
    </row>
    <row r="331" spans="1:11">
      <c r="A331" s="31" t="s">
        <v>67</v>
      </c>
      <c r="B331" s="26" t="s">
        <v>68</v>
      </c>
      <c r="C331" s="27">
        <v>-64700</v>
      </c>
      <c r="D331" s="27">
        <v>0</v>
      </c>
      <c r="E331" s="27">
        <v>0</v>
      </c>
      <c r="F331" s="27">
        <v>-71900</v>
      </c>
      <c r="G331" s="27">
        <f t="shared" si="90"/>
        <v>-7200</v>
      </c>
      <c r="H331" s="27">
        <f t="shared" si="91"/>
        <v>71900</v>
      </c>
      <c r="I331" s="28">
        <f t="shared" si="92"/>
        <v>11.128284389489963</v>
      </c>
      <c r="J331" s="28">
        <f t="shared" si="93"/>
        <v>0</v>
      </c>
      <c r="K331" s="28">
        <f t="shared" si="94"/>
        <v>0</v>
      </c>
    </row>
    <row r="332" spans="1:11">
      <c r="A332" s="40" t="s">
        <v>692</v>
      </c>
      <c r="B332" s="37" t="s">
        <v>693</v>
      </c>
      <c r="C332" s="38"/>
      <c r="D332" s="38"/>
      <c r="E332" s="38"/>
      <c r="F332" s="38"/>
      <c r="G332" s="38"/>
      <c r="H332" s="38"/>
      <c r="I332" s="39"/>
      <c r="J332" s="39"/>
      <c r="K332" s="39"/>
    </row>
    <row r="333" spans="1:11">
      <c r="A333" s="25" t="s">
        <v>28</v>
      </c>
      <c r="B333" s="26" t="s">
        <v>29</v>
      </c>
      <c r="C333" s="27">
        <v>76506089</v>
      </c>
      <c r="D333" s="27">
        <v>0</v>
      </c>
      <c r="E333" s="27">
        <v>2590311</v>
      </c>
      <c r="F333" s="27">
        <v>0</v>
      </c>
      <c r="G333" s="27">
        <f t="shared" ref="G333:G342" si="95">F333-C333</f>
        <v>-76506089</v>
      </c>
      <c r="H333" s="27">
        <f t="shared" ref="H333:H342" si="96">E333-F333</f>
        <v>2590311</v>
      </c>
      <c r="I333" s="28">
        <f t="shared" ref="I333:I342" si="97">IF(ISERROR(F333/C333),0,F333/C333*100-100)</f>
        <v>-100</v>
      </c>
      <c r="J333" s="28">
        <f t="shared" ref="J333:J342" si="98">IF(ISERROR(F333/E333),0,F333/E333*100)</f>
        <v>0</v>
      </c>
      <c r="K333" s="28">
        <f t="shared" ref="K333:K342" si="99">IF(ISERROR(F333/D333),0,F333/D333*100)</f>
        <v>0</v>
      </c>
    </row>
    <row r="334" spans="1:11">
      <c r="A334" s="31" t="s">
        <v>30</v>
      </c>
      <c r="B334" s="26" t="s">
        <v>31</v>
      </c>
      <c r="C334" s="27">
        <v>76506089</v>
      </c>
      <c r="D334" s="27">
        <v>0</v>
      </c>
      <c r="E334" s="27">
        <v>2590311</v>
      </c>
      <c r="F334" s="27">
        <v>0</v>
      </c>
      <c r="G334" s="27">
        <f t="shared" si="95"/>
        <v>-76506089</v>
      </c>
      <c r="H334" s="27">
        <f t="shared" si="96"/>
        <v>2590311</v>
      </c>
      <c r="I334" s="28">
        <f t="shared" si="97"/>
        <v>-100</v>
      </c>
      <c r="J334" s="28">
        <f t="shared" si="98"/>
        <v>0</v>
      </c>
      <c r="K334" s="28">
        <f t="shared" si="99"/>
        <v>0</v>
      </c>
    </row>
    <row r="335" spans="1:11">
      <c r="A335" s="32" t="s">
        <v>32</v>
      </c>
      <c r="B335" s="26" t="s">
        <v>33</v>
      </c>
      <c r="C335" s="27">
        <v>76506089</v>
      </c>
      <c r="D335" s="27">
        <v>0</v>
      </c>
      <c r="E335" s="27">
        <v>2590311</v>
      </c>
      <c r="F335" s="27">
        <v>0</v>
      </c>
      <c r="G335" s="27">
        <f t="shared" si="95"/>
        <v>-76506089</v>
      </c>
      <c r="H335" s="27">
        <f t="shared" si="96"/>
        <v>2590311</v>
      </c>
      <c r="I335" s="28">
        <f t="shared" si="97"/>
        <v>-100</v>
      </c>
      <c r="J335" s="28">
        <f t="shared" si="98"/>
        <v>0</v>
      </c>
      <c r="K335" s="28">
        <f t="shared" si="99"/>
        <v>0</v>
      </c>
    </row>
    <row r="336" spans="1:11">
      <c r="A336" s="25" t="s">
        <v>34</v>
      </c>
      <c r="B336" s="26" t="s">
        <v>35</v>
      </c>
      <c r="C336" s="27">
        <v>35650997.200000003</v>
      </c>
      <c r="D336" s="27">
        <v>0</v>
      </c>
      <c r="E336" s="27">
        <v>2590311</v>
      </c>
      <c r="F336" s="27">
        <v>0</v>
      </c>
      <c r="G336" s="27">
        <f t="shared" si="95"/>
        <v>-35650997.200000003</v>
      </c>
      <c r="H336" s="27">
        <f t="shared" si="96"/>
        <v>2590311</v>
      </c>
      <c r="I336" s="28">
        <f t="shared" si="97"/>
        <v>-100</v>
      </c>
      <c r="J336" s="28">
        <f t="shared" si="98"/>
        <v>0</v>
      </c>
      <c r="K336" s="28">
        <f t="shared" si="99"/>
        <v>0</v>
      </c>
    </row>
    <row r="337" spans="1:11">
      <c r="A337" s="31" t="s">
        <v>36</v>
      </c>
      <c r="B337" s="26" t="s">
        <v>37</v>
      </c>
      <c r="C337" s="27">
        <v>35650997.200000003</v>
      </c>
      <c r="D337" s="27">
        <v>0</v>
      </c>
      <c r="E337" s="27">
        <v>2590311</v>
      </c>
      <c r="F337" s="27">
        <v>0</v>
      </c>
      <c r="G337" s="27">
        <f t="shared" si="95"/>
        <v>-35650997.200000003</v>
      </c>
      <c r="H337" s="27">
        <f t="shared" si="96"/>
        <v>2590311</v>
      </c>
      <c r="I337" s="28">
        <f t="shared" si="97"/>
        <v>-100</v>
      </c>
      <c r="J337" s="28">
        <f t="shared" si="98"/>
        <v>0</v>
      </c>
      <c r="K337" s="28">
        <f t="shared" si="99"/>
        <v>0</v>
      </c>
    </row>
    <row r="338" spans="1:11">
      <c r="A338" s="32" t="s">
        <v>46</v>
      </c>
      <c r="B338" s="26" t="s">
        <v>47</v>
      </c>
      <c r="C338" s="27">
        <v>35650997.200000003</v>
      </c>
      <c r="D338" s="27">
        <v>0</v>
      </c>
      <c r="E338" s="27">
        <v>2590311</v>
      </c>
      <c r="F338" s="27">
        <v>0</v>
      </c>
      <c r="G338" s="27">
        <f t="shared" si="95"/>
        <v>-35650997.200000003</v>
      </c>
      <c r="H338" s="27">
        <f t="shared" si="96"/>
        <v>2590311</v>
      </c>
      <c r="I338" s="28">
        <f t="shared" si="97"/>
        <v>-100</v>
      </c>
      <c r="J338" s="28">
        <f t="shared" si="98"/>
        <v>0</v>
      </c>
      <c r="K338" s="28">
        <f t="shared" si="99"/>
        <v>0</v>
      </c>
    </row>
    <row r="339" spans="1:11">
      <c r="A339" s="33" t="s">
        <v>48</v>
      </c>
      <c r="B339" s="26" t="s">
        <v>49</v>
      </c>
      <c r="C339" s="27">
        <v>35650997.200000003</v>
      </c>
      <c r="D339" s="27">
        <v>0</v>
      </c>
      <c r="E339" s="27">
        <v>2590311</v>
      </c>
      <c r="F339" s="27">
        <v>0</v>
      </c>
      <c r="G339" s="27">
        <f t="shared" si="95"/>
        <v>-35650997.200000003</v>
      </c>
      <c r="H339" s="27">
        <f t="shared" si="96"/>
        <v>2590311</v>
      </c>
      <c r="I339" s="28">
        <f t="shared" si="97"/>
        <v>-100</v>
      </c>
      <c r="J339" s="28">
        <f t="shared" si="98"/>
        <v>0</v>
      </c>
      <c r="K339" s="28">
        <f t="shared" si="99"/>
        <v>0</v>
      </c>
    </row>
    <row r="340" spans="1:11">
      <c r="A340" s="25"/>
      <c r="B340" s="26" t="s">
        <v>64</v>
      </c>
      <c r="C340" s="27">
        <v>40855091.799999997</v>
      </c>
      <c r="D340" s="27">
        <v>0</v>
      </c>
      <c r="E340" s="27">
        <v>0</v>
      </c>
      <c r="F340" s="27">
        <v>0</v>
      </c>
      <c r="G340" s="27">
        <f t="shared" si="95"/>
        <v>-40855091.799999997</v>
      </c>
      <c r="H340" s="27">
        <f t="shared" si="96"/>
        <v>0</v>
      </c>
      <c r="I340" s="28">
        <f t="shared" si="97"/>
        <v>-100</v>
      </c>
      <c r="J340" s="28">
        <f t="shared" si="98"/>
        <v>0</v>
      </c>
      <c r="K340" s="28">
        <f t="shared" si="99"/>
        <v>0</v>
      </c>
    </row>
    <row r="341" spans="1:11">
      <c r="A341" s="25" t="s">
        <v>65</v>
      </c>
      <c r="B341" s="26" t="s">
        <v>66</v>
      </c>
      <c r="C341" s="27">
        <v>-40855091.799999997</v>
      </c>
      <c r="D341" s="27">
        <v>0</v>
      </c>
      <c r="E341" s="27">
        <v>0</v>
      </c>
      <c r="F341" s="27">
        <v>0</v>
      </c>
      <c r="G341" s="27">
        <f t="shared" si="95"/>
        <v>40855091.799999997</v>
      </c>
      <c r="H341" s="27">
        <f t="shared" si="96"/>
        <v>0</v>
      </c>
      <c r="I341" s="28">
        <f t="shared" si="97"/>
        <v>-100</v>
      </c>
      <c r="J341" s="28">
        <f t="shared" si="98"/>
        <v>0</v>
      </c>
      <c r="K341" s="28">
        <f t="shared" si="99"/>
        <v>0</v>
      </c>
    </row>
    <row r="342" spans="1:11">
      <c r="A342" s="31" t="s">
        <v>67</v>
      </c>
      <c r="B342" s="26" t="s">
        <v>68</v>
      </c>
      <c r="C342" s="27">
        <v>-40855091.799999997</v>
      </c>
      <c r="D342" s="27">
        <v>0</v>
      </c>
      <c r="E342" s="27">
        <v>0</v>
      </c>
      <c r="F342" s="27">
        <v>0</v>
      </c>
      <c r="G342" s="27">
        <f t="shared" si="95"/>
        <v>40855091.799999997</v>
      </c>
      <c r="H342" s="27">
        <f t="shared" si="96"/>
        <v>0</v>
      </c>
      <c r="I342" s="28">
        <f t="shared" si="97"/>
        <v>-100</v>
      </c>
      <c r="J342" s="28">
        <f t="shared" si="98"/>
        <v>0</v>
      </c>
      <c r="K342" s="28">
        <f t="shared" si="99"/>
        <v>0</v>
      </c>
    </row>
    <row r="343" spans="1:11" ht="26.4">
      <c r="A343" s="36" t="s">
        <v>432</v>
      </c>
      <c r="B343" s="37" t="s">
        <v>694</v>
      </c>
      <c r="C343" s="38"/>
      <c r="D343" s="38"/>
      <c r="E343" s="38"/>
      <c r="F343" s="38"/>
      <c r="G343" s="38"/>
      <c r="H343" s="38"/>
      <c r="I343" s="39"/>
      <c r="J343" s="39"/>
      <c r="K343" s="39"/>
    </row>
    <row r="344" spans="1:11">
      <c r="A344" s="25" t="s">
        <v>28</v>
      </c>
      <c r="B344" s="26" t="s">
        <v>29</v>
      </c>
      <c r="C344" s="27">
        <v>672418</v>
      </c>
      <c r="D344" s="27">
        <v>672418</v>
      </c>
      <c r="E344" s="27">
        <v>472418</v>
      </c>
      <c r="F344" s="27">
        <v>672418</v>
      </c>
      <c r="G344" s="27">
        <f t="shared" ref="G344:G350" si="100">F344-C344</f>
        <v>0</v>
      </c>
      <c r="H344" s="27">
        <f t="shared" ref="H344:H350" si="101">E344-F344</f>
        <v>-200000</v>
      </c>
      <c r="I344" s="28">
        <f t="shared" ref="I344:I350" si="102">IF(ISERROR(F344/C344),0,F344/C344*100-100)</f>
        <v>0</v>
      </c>
      <c r="J344" s="28">
        <f t="shared" ref="J344:J350" si="103">IF(ISERROR(F344/E344),0,F344/E344*100)</f>
        <v>142.3353894220796</v>
      </c>
      <c r="K344" s="28">
        <f t="shared" ref="K344:K350" si="104">IF(ISERROR(F344/D344),0,F344/D344*100)</f>
        <v>100</v>
      </c>
    </row>
    <row r="345" spans="1:11">
      <c r="A345" s="31" t="s">
        <v>30</v>
      </c>
      <c r="B345" s="26" t="s">
        <v>31</v>
      </c>
      <c r="C345" s="27">
        <v>672418</v>
      </c>
      <c r="D345" s="27">
        <v>672418</v>
      </c>
      <c r="E345" s="27">
        <v>472418</v>
      </c>
      <c r="F345" s="27">
        <v>672418</v>
      </c>
      <c r="G345" s="27">
        <f t="shared" si="100"/>
        <v>0</v>
      </c>
      <c r="H345" s="27">
        <f t="shared" si="101"/>
        <v>-200000</v>
      </c>
      <c r="I345" s="28">
        <f t="shared" si="102"/>
        <v>0</v>
      </c>
      <c r="J345" s="28">
        <f t="shared" si="103"/>
        <v>142.3353894220796</v>
      </c>
      <c r="K345" s="28">
        <f t="shared" si="104"/>
        <v>100</v>
      </c>
    </row>
    <row r="346" spans="1:11">
      <c r="A346" s="32" t="s">
        <v>32</v>
      </c>
      <c r="B346" s="26" t="s">
        <v>33</v>
      </c>
      <c r="C346" s="27">
        <v>672418</v>
      </c>
      <c r="D346" s="27">
        <v>672418</v>
      </c>
      <c r="E346" s="27">
        <v>472418</v>
      </c>
      <c r="F346" s="27">
        <v>672418</v>
      </c>
      <c r="G346" s="27">
        <f t="shared" si="100"/>
        <v>0</v>
      </c>
      <c r="H346" s="27">
        <f t="shared" si="101"/>
        <v>-200000</v>
      </c>
      <c r="I346" s="28">
        <f t="shared" si="102"/>
        <v>0</v>
      </c>
      <c r="J346" s="28">
        <f t="shared" si="103"/>
        <v>142.3353894220796</v>
      </c>
      <c r="K346" s="28">
        <f t="shared" si="104"/>
        <v>100</v>
      </c>
    </row>
    <row r="347" spans="1:11">
      <c r="A347" s="25" t="s">
        <v>34</v>
      </c>
      <c r="B347" s="26" t="s">
        <v>35</v>
      </c>
      <c r="C347" s="27">
        <v>672418</v>
      </c>
      <c r="D347" s="27">
        <v>672418</v>
      </c>
      <c r="E347" s="27">
        <v>472418</v>
      </c>
      <c r="F347" s="27">
        <v>672418</v>
      </c>
      <c r="G347" s="27">
        <f t="shared" si="100"/>
        <v>0</v>
      </c>
      <c r="H347" s="27">
        <f t="shared" si="101"/>
        <v>-200000</v>
      </c>
      <c r="I347" s="28">
        <f t="shared" si="102"/>
        <v>0</v>
      </c>
      <c r="J347" s="28">
        <f t="shared" si="103"/>
        <v>142.3353894220796</v>
      </c>
      <c r="K347" s="28">
        <f t="shared" si="104"/>
        <v>100</v>
      </c>
    </row>
    <row r="348" spans="1:11">
      <c r="A348" s="31" t="s">
        <v>36</v>
      </c>
      <c r="B348" s="26" t="s">
        <v>37</v>
      </c>
      <c r="C348" s="27">
        <v>672418</v>
      </c>
      <c r="D348" s="27">
        <v>672418</v>
      </c>
      <c r="E348" s="27">
        <v>472418</v>
      </c>
      <c r="F348" s="27">
        <v>672418</v>
      </c>
      <c r="G348" s="27">
        <f t="shared" si="100"/>
        <v>0</v>
      </c>
      <c r="H348" s="27">
        <f t="shared" si="101"/>
        <v>-200000</v>
      </c>
      <c r="I348" s="28">
        <f t="shared" si="102"/>
        <v>0</v>
      </c>
      <c r="J348" s="28">
        <f t="shared" si="103"/>
        <v>142.3353894220796</v>
      </c>
      <c r="K348" s="28">
        <f t="shared" si="104"/>
        <v>100</v>
      </c>
    </row>
    <row r="349" spans="1:11">
      <c r="A349" s="32" t="s">
        <v>46</v>
      </c>
      <c r="B349" s="26" t="s">
        <v>47</v>
      </c>
      <c r="C349" s="27">
        <v>672418</v>
      </c>
      <c r="D349" s="27">
        <v>672418</v>
      </c>
      <c r="E349" s="27">
        <v>472418</v>
      </c>
      <c r="F349" s="27">
        <v>672418</v>
      </c>
      <c r="G349" s="27">
        <f t="shared" si="100"/>
        <v>0</v>
      </c>
      <c r="H349" s="27">
        <f t="shared" si="101"/>
        <v>-200000</v>
      </c>
      <c r="I349" s="28">
        <f t="shared" si="102"/>
        <v>0</v>
      </c>
      <c r="J349" s="28">
        <f t="shared" si="103"/>
        <v>142.3353894220796</v>
      </c>
      <c r="K349" s="28">
        <f t="shared" si="104"/>
        <v>100</v>
      </c>
    </row>
    <row r="350" spans="1:11">
      <c r="A350" s="33" t="s">
        <v>48</v>
      </c>
      <c r="B350" s="26" t="s">
        <v>49</v>
      </c>
      <c r="C350" s="27">
        <v>672418</v>
      </c>
      <c r="D350" s="27">
        <v>672418</v>
      </c>
      <c r="E350" s="27">
        <v>472418</v>
      </c>
      <c r="F350" s="27">
        <v>672418</v>
      </c>
      <c r="G350" s="27">
        <f t="shared" si="100"/>
        <v>0</v>
      </c>
      <c r="H350" s="27">
        <f t="shared" si="101"/>
        <v>-200000</v>
      </c>
      <c r="I350" s="28">
        <f t="shared" si="102"/>
        <v>0</v>
      </c>
      <c r="J350" s="28">
        <f t="shared" si="103"/>
        <v>142.3353894220796</v>
      </c>
      <c r="K350" s="28">
        <f t="shared" si="104"/>
        <v>100</v>
      </c>
    </row>
    <row r="351" spans="1:11" ht="26.4">
      <c r="A351" s="36" t="s">
        <v>695</v>
      </c>
      <c r="B351" s="37" t="s">
        <v>696</v>
      </c>
      <c r="C351" s="38"/>
      <c r="D351" s="38"/>
      <c r="E351" s="38"/>
      <c r="F351" s="38"/>
      <c r="G351" s="38"/>
      <c r="H351" s="38"/>
      <c r="I351" s="39"/>
      <c r="J351" s="39"/>
      <c r="K351" s="39"/>
    </row>
    <row r="352" spans="1:11">
      <c r="A352" s="25" t="s">
        <v>28</v>
      </c>
      <c r="B352" s="26" t="s">
        <v>29</v>
      </c>
      <c r="C352" s="27">
        <v>0</v>
      </c>
      <c r="D352" s="27">
        <v>14000000</v>
      </c>
      <c r="E352" s="27">
        <v>0</v>
      </c>
      <c r="F352" s="27">
        <v>14000000</v>
      </c>
      <c r="G352" s="27">
        <f t="shared" ref="G352:G357" si="105">F352-C352</f>
        <v>14000000</v>
      </c>
      <c r="H352" s="27">
        <f t="shared" ref="H352:H357" si="106">E352-F352</f>
        <v>-14000000</v>
      </c>
      <c r="I352" s="28">
        <f t="shared" ref="I352:I357" si="107">IF(ISERROR(F352/C352),0,F352/C352*100-100)</f>
        <v>0</v>
      </c>
      <c r="J352" s="28">
        <f t="shared" ref="J352:J357" si="108">IF(ISERROR(F352/E352),0,F352/E352*100)</f>
        <v>0</v>
      </c>
      <c r="K352" s="28">
        <f t="shared" ref="K352:K357" si="109">IF(ISERROR(F352/D352),0,F352/D352*100)</f>
        <v>100</v>
      </c>
    </row>
    <row r="353" spans="1:11">
      <c r="A353" s="31" t="s">
        <v>30</v>
      </c>
      <c r="B353" s="26" t="s">
        <v>31</v>
      </c>
      <c r="C353" s="27">
        <v>0</v>
      </c>
      <c r="D353" s="27">
        <v>14000000</v>
      </c>
      <c r="E353" s="27">
        <v>0</v>
      </c>
      <c r="F353" s="27">
        <v>14000000</v>
      </c>
      <c r="G353" s="27">
        <f t="shared" si="105"/>
        <v>14000000</v>
      </c>
      <c r="H353" s="27">
        <f t="shared" si="106"/>
        <v>-14000000</v>
      </c>
      <c r="I353" s="28">
        <f t="shared" si="107"/>
        <v>0</v>
      </c>
      <c r="J353" s="28">
        <f t="shared" si="108"/>
        <v>0</v>
      </c>
      <c r="K353" s="28">
        <f t="shared" si="109"/>
        <v>100</v>
      </c>
    </row>
    <row r="354" spans="1:11">
      <c r="A354" s="32" t="s">
        <v>32</v>
      </c>
      <c r="B354" s="26" t="s">
        <v>33</v>
      </c>
      <c r="C354" s="27">
        <v>0</v>
      </c>
      <c r="D354" s="27">
        <v>14000000</v>
      </c>
      <c r="E354" s="27">
        <v>0</v>
      </c>
      <c r="F354" s="27">
        <v>14000000</v>
      </c>
      <c r="G354" s="27">
        <f t="shared" si="105"/>
        <v>14000000</v>
      </c>
      <c r="H354" s="27">
        <f t="shared" si="106"/>
        <v>-14000000</v>
      </c>
      <c r="I354" s="28">
        <f t="shared" si="107"/>
        <v>0</v>
      </c>
      <c r="J354" s="28">
        <f t="shared" si="108"/>
        <v>0</v>
      </c>
      <c r="K354" s="28">
        <f t="shared" si="109"/>
        <v>100</v>
      </c>
    </row>
    <row r="355" spans="1:11">
      <c r="A355" s="25"/>
      <c r="B355" s="26" t="s">
        <v>64</v>
      </c>
      <c r="C355" s="27">
        <v>0</v>
      </c>
      <c r="D355" s="27">
        <v>14000000</v>
      </c>
      <c r="E355" s="27">
        <v>0</v>
      </c>
      <c r="F355" s="27">
        <v>14000000</v>
      </c>
      <c r="G355" s="27">
        <f t="shared" si="105"/>
        <v>14000000</v>
      </c>
      <c r="H355" s="27">
        <f t="shared" si="106"/>
        <v>-14000000</v>
      </c>
      <c r="I355" s="28">
        <f t="shared" si="107"/>
        <v>0</v>
      </c>
      <c r="J355" s="28">
        <f t="shared" si="108"/>
        <v>0</v>
      </c>
      <c r="K355" s="28">
        <f t="shared" si="109"/>
        <v>100</v>
      </c>
    </row>
    <row r="356" spans="1:11">
      <c r="A356" s="25" t="s">
        <v>65</v>
      </c>
      <c r="B356" s="26" t="s">
        <v>66</v>
      </c>
      <c r="C356" s="27">
        <v>0</v>
      </c>
      <c r="D356" s="27">
        <v>-14000000</v>
      </c>
      <c r="E356" s="27">
        <v>0</v>
      </c>
      <c r="F356" s="27">
        <v>-14000000</v>
      </c>
      <c r="G356" s="27">
        <f t="shared" si="105"/>
        <v>-14000000</v>
      </c>
      <c r="H356" s="27">
        <f t="shared" si="106"/>
        <v>14000000</v>
      </c>
      <c r="I356" s="28">
        <f t="shared" si="107"/>
        <v>0</v>
      </c>
      <c r="J356" s="28">
        <f t="shared" si="108"/>
        <v>0</v>
      </c>
      <c r="K356" s="28">
        <f t="shared" si="109"/>
        <v>100</v>
      </c>
    </row>
    <row r="357" spans="1:11">
      <c r="A357" s="31" t="s">
        <v>202</v>
      </c>
      <c r="B357" s="26" t="s">
        <v>203</v>
      </c>
      <c r="C357" s="27">
        <v>0</v>
      </c>
      <c r="D357" s="27">
        <v>-14000000</v>
      </c>
      <c r="E357" s="27">
        <v>0</v>
      </c>
      <c r="F357" s="27">
        <v>-14000000</v>
      </c>
      <c r="G357" s="27">
        <f t="shared" si="105"/>
        <v>-14000000</v>
      </c>
      <c r="H357" s="27">
        <f t="shared" si="106"/>
        <v>14000000</v>
      </c>
      <c r="I357" s="28">
        <f t="shared" si="107"/>
        <v>0</v>
      </c>
      <c r="J357" s="28">
        <f t="shared" si="108"/>
        <v>0</v>
      </c>
      <c r="K357" s="28">
        <f t="shared" si="109"/>
        <v>100</v>
      </c>
    </row>
    <row r="358" spans="1:11">
      <c r="A358" s="36" t="s">
        <v>697</v>
      </c>
      <c r="B358" s="37" t="s">
        <v>698</v>
      </c>
      <c r="C358" s="38"/>
      <c r="D358" s="38"/>
      <c r="E358" s="38"/>
      <c r="F358" s="38"/>
      <c r="G358" s="38"/>
      <c r="H358" s="38"/>
      <c r="I358" s="39"/>
      <c r="J358" s="39"/>
      <c r="K358" s="39"/>
    </row>
    <row r="359" spans="1:11">
      <c r="A359" s="25" t="s">
        <v>28</v>
      </c>
      <c r="B359" s="26" t="s">
        <v>29</v>
      </c>
      <c r="C359" s="27">
        <v>1908573</v>
      </c>
      <c r="D359" s="27">
        <v>3269101</v>
      </c>
      <c r="E359" s="27">
        <v>3605627</v>
      </c>
      <c r="F359" s="27">
        <v>3272179.9</v>
      </c>
      <c r="G359" s="27">
        <f t="shared" ref="G359:G375" si="110">F359-C359</f>
        <v>1363606.9</v>
      </c>
      <c r="H359" s="27">
        <f t="shared" ref="H359:H375" si="111">E359-F359</f>
        <v>333447.10000000009</v>
      </c>
      <c r="I359" s="28">
        <f t="shared" ref="I359:I375" si="112">IF(ISERROR(F359/C359),0,F359/C359*100-100)</f>
        <v>71.446410485739875</v>
      </c>
      <c r="J359" s="28">
        <f t="shared" ref="J359:J375" si="113">IF(ISERROR(F359/E359),0,F359/E359*100)</f>
        <v>90.752035637629731</v>
      </c>
      <c r="K359" s="28">
        <f t="shared" ref="K359:K375" si="114">IF(ISERROR(F359/D359),0,F359/D359*100)</f>
        <v>100.09418185611274</v>
      </c>
    </row>
    <row r="360" spans="1:11" ht="26.4">
      <c r="A360" s="31" t="s">
        <v>76</v>
      </c>
      <c r="B360" s="26" t="s">
        <v>77</v>
      </c>
      <c r="C360" s="27">
        <v>0</v>
      </c>
      <c r="D360" s="27">
        <v>0</v>
      </c>
      <c r="E360" s="27">
        <v>0</v>
      </c>
      <c r="F360" s="27">
        <v>3078.9</v>
      </c>
      <c r="G360" s="27">
        <f t="shared" si="110"/>
        <v>3078.9</v>
      </c>
      <c r="H360" s="27">
        <f t="shared" si="111"/>
        <v>-3078.9</v>
      </c>
      <c r="I360" s="28">
        <f t="shared" si="112"/>
        <v>0</v>
      </c>
      <c r="J360" s="28">
        <f t="shared" si="113"/>
        <v>0</v>
      </c>
      <c r="K360" s="28">
        <f t="shared" si="114"/>
        <v>0</v>
      </c>
    </row>
    <row r="361" spans="1:11">
      <c r="A361" s="31" t="s">
        <v>30</v>
      </c>
      <c r="B361" s="26" t="s">
        <v>31</v>
      </c>
      <c r="C361" s="27">
        <v>1908573</v>
      </c>
      <c r="D361" s="27">
        <v>3269101</v>
      </c>
      <c r="E361" s="27">
        <v>3605627</v>
      </c>
      <c r="F361" s="27">
        <v>3269101</v>
      </c>
      <c r="G361" s="27">
        <f t="shared" si="110"/>
        <v>1360528</v>
      </c>
      <c r="H361" s="27">
        <f t="shared" si="111"/>
        <v>336526</v>
      </c>
      <c r="I361" s="28">
        <f t="shared" si="112"/>
        <v>71.285091007784359</v>
      </c>
      <c r="J361" s="28">
        <f t="shared" si="113"/>
        <v>90.666644109332438</v>
      </c>
      <c r="K361" s="28">
        <f t="shared" si="114"/>
        <v>100</v>
      </c>
    </row>
    <row r="362" spans="1:11">
      <c r="A362" s="32" t="s">
        <v>32</v>
      </c>
      <c r="B362" s="26" t="s">
        <v>33</v>
      </c>
      <c r="C362" s="27">
        <v>1908573</v>
      </c>
      <c r="D362" s="27">
        <v>3269101</v>
      </c>
      <c r="E362" s="27">
        <v>3605627</v>
      </c>
      <c r="F362" s="27">
        <v>3269101</v>
      </c>
      <c r="G362" s="27">
        <f t="shared" si="110"/>
        <v>1360528</v>
      </c>
      <c r="H362" s="27">
        <f t="shared" si="111"/>
        <v>336526</v>
      </c>
      <c r="I362" s="28">
        <f t="shared" si="112"/>
        <v>71.285091007784359</v>
      </c>
      <c r="J362" s="28">
        <f t="shared" si="113"/>
        <v>90.666644109332438</v>
      </c>
      <c r="K362" s="28">
        <f t="shared" si="114"/>
        <v>100</v>
      </c>
    </row>
    <row r="363" spans="1:11">
      <c r="A363" s="25" t="s">
        <v>34</v>
      </c>
      <c r="B363" s="26" t="s">
        <v>35</v>
      </c>
      <c r="C363" s="27">
        <v>544552.49</v>
      </c>
      <c r="D363" s="27">
        <v>3269101</v>
      </c>
      <c r="E363" s="27">
        <v>3605627</v>
      </c>
      <c r="F363" s="27">
        <v>1107980.98</v>
      </c>
      <c r="G363" s="27">
        <f t="shared" si="110"/>
        <v>563428.49</v>
      </c>
      <c r="H363" s="27">
        <f t="shared" si="111"/>
        <v>2497646.02</v>
      </c>
      <c r="I363" s="28">
        <f t="shared" si="112"/>
        <v>103.46633251093937</v>
      </c>
      <c r="J363" s="28">
        <f t="shared" si="113"/>
        <v>30.729217969579214</v>
      </c>
      <c r="K363" s="28">
        <f t="shared" si="114"/>
        <v>33.89252825165083</v>
      </c>
    </row>
    <row r="364" spans="1:11">
      <c r="A364" s="31" t="s">
        <v>36</v>
      </c>
      <c r="B364" s="26" t="s">
        <v>37</v>
      </c>
      <c r="C364" s="27">
        <v>500866.33</v>
      </c>
      <c r="D364" s="27">
        <v>2603246</v>
      </c>
      <c r="E364" s="27">
        <v>1122060</v>
      </c>
      <c r="F364" s="27">
        <v>939106.35</v>
      </c>
      <c r="G364" s="27">
        <f t="shared" si="110"/>
        <v>438240.01999999996</v>
      </c>
      <c r="H364" s="27">
        <f t="shared" si="111"/>
        <v>182953.65000000002</v>
      </c>
      <c r="I364" s="28">
        <f t="shared" si="112"/>
        <v>87.496402483273329</v>
      </c>
      <c r="J364" s="28">
        <f t="shared" si="113"/>
        <v>83.694842521790278</v>
      </c>
      <c r="K364" s="28">
        <f t="shared" si="114"/>
        <v>36.074437452319138</v>
      </c>
    </row>
    <row r="365" spans="1:11">
      <c r="A365" s="32" t="s">
        <v>38</v>
      </c>
      <c r="B365" s="26" t="s">
        <v>39</v>
      </c>
      <c r="C365" s="27">
        <v>0</v>
      </c>
      <c r="D365" s="27">
        <v>947920</v>
      </c>
      <c r="E365" s="27">
        <v>683784</v>
      </c>
      <c r="F365" s="27">
        <v>546603.02</v>
      </c>
      <c r="G365" s="27">
        <f t="shared" si="110"/>
        <v>546603.02</v>
      </c>
      <c r="H365" s="27">
        <f t="shared" si="111"/>
        <v>137180.97999999998</v>
      </c>
      <c r="I365" s="28">
        <f t="shared" si="112"/>
        <v>0</v>
      </c>
      <c r="J365" s="28">
        <f t="shared" si="113"/>
        <v>79.937965790366547</v>
      </c>
      <c r="K365" s="28">
        <f t="shared" si="114"/>
        <v>57.663412524263656</v>
      </c>
    </row>
    <row r="366" spans="1:11">
      <c r="A366" s="33" t="s">
        <v>40</v>
      </c>
      <c r="B366" s="26" t="s">
        <v>41</v>
      </c>
      <c r="C366" s="27">
        <v>0</v>
      </c>
      <c r="D366" s="27">
        <v>911715</v>
      </c>
      <c r="E366" s="27">
        <v>683784</v>
      </c>
      <c r="F366" s="27">
        <v>537072.28</v>
      </c>
      <c r="G366" s="27">
        <f t="shared" si="110"/>
        <v>537072.28</v>
      </c>
      <c r="H366" s="27">
        <f t="shared" si="111"/>
        <v>146711.71999999997</v>
      </c>
      <c r="I366" s="28">
        <f t="shared" si="112"/>
        <v>0</v>
      </c>
      <c r="J366" s="28">
        <f t="shared" si="113"/>
        <v>78.544142594737522</v>
      </c>
      <c r="K366" s="28">
        <f t="shared" si="114"/>
        <v>58.907913108811414</v>
      </c>
    </row>
    <row r="367" spans="1:11">
      <c r="A367" s="33" t="s">
        <v>42</v>
      </c>
      <c r="B367" s="26" t="s">
        <v>43</v>
      </c>
      <c r="C367" s="27">
        <v>0</v>
      </c>
      <c r="D367" s="27">
        <v>36205</v>
      </c>
      <c r="E367" s="27">
        <v>0</v>
      </c>
      <c r="F367" s="27">
        <v>9530.74</v>
      </c>
      <c r="G367" s="27">
        <f t="shared" si="110"/>
        <v>9530.74</v>
      </c>
      <c r="H367" s="27">
        <f t="shared" si="111"/>
        <v>-9530.74</v>
      </c>
      <c r="I367" s="28">
        <f t="shared" si="112"/>
        <v>0</v>
      </c>
      <c r="J367" s="28">
        <f t="shared" si="113"/>
        <v>0</v>
      </c>
      <c r="K367" s="28">
        <f t="shared" si="114"/>
        <v>26.324375086314046</v>
      </c>
    </row>
    <row r="368" spans="1:11">
      <c r="A368" s="34" t="s">
        <v>44</v>
      </c>
      <c r="B368" s="26" t="s">
        <v>45</v>
      </c>
      <c r="C368" s="27">
        <v>0</v>
      </c>
      <c r="D368" s="27">
        <v>0</v>
      </c>
      <c r="E368" s="27">
        <v>0</v>
      </c>
      <c r="F368" s="27">
        <v>90</v>
      </c>
      <c r="G368" s="27">
        <f t="shared" si="110"/>
        <v>90</v>
      </c>
      <c r="H368" s="27">
        <f t="shared" si="111"/>
        <v>-90</v>
      </c>
      <c r="I368" s="28">
        <f t="shared" si="112"/>
        <v>0</v>
      </c>
      <c r="J368" s="28">
        <f t="shared" si="113"/>
        <v>0</v>
      </c>
      <c r="K368" s="28">
        <f t="shared" si="114"/>
        <v>0</v>
      </c>
    </row>
    <row r="369" spans="1:11">
      <c r="A369" s="32" t="s">
        <v>46</v>
      </c>
      <c r="B369" s="26" t="s">
        <v>47</v>
      </c>
      <c r="C369" s="27">
        <v>500866.33</v>
      </c>
      <c r="D369" s="27">
        <v>1655326</v>
      </c>
      <c r="E369" s="27">
        <v>438276</v>
      </c>
      <c r="F369" s="27">
        <v>392503.33</v>
      </c>
      <c r="G369" s="27">
        <f t="shared" si="110"/>
        <v>-108363</v>
      </c>
      <c r="H369" s="27">
        <f t="shared" si="111"/>
        <v>45772.669999999984</v>
      </c>
      <c r="I369" s="28">
        <f t="shared" si="112"/>
        <v>-21.635113703889814</v>
      </c>
      <c r="J369" s="28">
        <f t="shared" si="113"/>
        <v>89.556199746278608</v>
      </c>
      <c r="K369" s="28">
        <f t="shared" si="114"/>
        <v>23.711542620607666</v>
      </c>
    </row>
    <row r="370" spans="1:11">
      <c r="A370" s="33" t="s">
        <v>48</v>
      </c>
      <c r="B370" s="26" t="s">
        <v>49</v>
      </c>
      <c r="C370" s="27">
        <v>500866.33</v>
      </c>
      <c r="D370" s="27">
        <v>1655326</v>
      </c>
      <c r="E370" s="27">
        <v>438276</v>
      </c>
      <c r="F370" s="27">
        <v>392503.33</v>
      </c>
      <c r="G370" s="27">
        <f t="shared" si="110"/>
        <v>-108363</v>
      </c>
      <c r="H370" s="27">
        <f t="shared" si="111"/>
        <v>45772.669999999984</v>
      </c>
      <c r="I370" s="28">
        <f t="shared" si="112"/>
        <v>-21.635113703889814</v>
      </c>
      <c r="J370" s="28">
        <f t="shared" si="113"/>
        <v>89.556199746278608</v>
      </c>
      <c r="K370" s="28">
        <f t="shared" si="114"/>
        <v>23.711542620607666</v>
      </c>
    </row>
    <row r="371" spans="1:11">
      <c r="A371" s="31" t="s">
        <v>60</v>
      </c>
      <c r="B371" s="26" t="s">
        <v>61</v>
      </c>
      <c r="C371" s="27">
        <v>43686.16</v>
      </c>
      <c r="D371" s="27">
        <v>665855</v>
      </c>
      <c r="E371" s="27">
        <v>2483567</v>
      </c>
      <c r="F371" s="27">
        <v>168874.63</v>
      </c>
      <c r="G371" s="27">
        <f t="shared" si="110"/>
        <v>125188.47</v>
      </c>
      <c r="H371" s="27">
        <f t="shared" si="111"/>
        <v>2314692.37</v>
      </c>
      <c r="I371" s="28">
        <f t="shared" si="112"/>
        <v>286.56322734705907</v>
      </c>
      <c r="J371" s="28">
        <f t="shared" si="113"/>
        <v>6.7996808622437008</v>
      </c>
      <c r="K371" s="28">
        <f t="shared" si="114"/>
        <v>25.362072823662814</v>
      </c>
    </row>
    <row r="372" spans="1:11">
      <c r="A372" s="32" t="s">
        <v>62</v>
      </c>
      <c r="B372" s="26" t="s">
        <v>63</v>
      </c>
      <c r="C372" s="27">
        <v>43686.16</v>
      </c>
      <c r="D372" s="27">
        <v>665855</v>
      </c>
      <c r="E372" s="27">
        <v>2483567</v>
      </c>
      <c r="F372" s="27">
        <v>168874.63</v>
      </c>
      <c r="G372" s="27">
        <f t="shared" si="110"/>
        <v>125188.47</v>
      </c>
      <c r="H372" s="27">
        <f t="shared" si="111"/>
        <v>2314692.37</v>
      </c>
      <c r="I372" s="28">
        <f t="shared" si="112"/>
        <v>286.56322734705907</v>
      </c>
      <c r="J372" s="28">
        <f t="shared" si="113"/>
        <v>6.7996808622437008</v>
      </c>
      <c r="K372" s="28">
        <f t="shared" si="114"/>
        <v>25.362072823662814</v>
      </c>
    </row>
    <row r="373" spans="1:11">
      <c r="A373" s="25"/>
      <c r="B373" s="26" t="s">
        <v>64</v>
      </c>
      <c r="C373" s="27">
        <v>1364020.51</v>
      </c>
      <c r="D373" s="27">
        <v>0</v>
      </c>
      <c r="E373" s="27">
        <v>0</v>
      </c>
      <c r="F373" s="27">
        <v>2164198.92</v>
      </c>
      <c r="G373" s="27">
        <f t="shared" si="110"/>
        <v>800178.40999999992</v>
      </c>
      <c r="H373" s="27">
        <f t="shared" si="111"/>
        <v>-2164198.92</v>
      </c>
      <c r="I373" s="28">
        <f t="shared" si="112"/>
        <v>58.663224206210799</v>
      </c>
      <c r="J373" s="28">
        <f t="shared" si="113"/>
        <v>0</v>
      </c>
      <c r="K373" s="28">
        <f t="shared" si="114"/>
        <v>0</v>
      </c>
    </row>
    <row r="374" spans="1:11">
      <c r="A374" s="25" t="s">
        <v>65</v>
      </c>
      <c r="B374" s="26" t="s">
        <v>66</v>
      </c>
      <c r="C374" s="27">
        <v>-1364020.51</v>
      </c>
      <c r="D374" s="27">
        <v>0</v>
      </c>
      <c r="E374" s="27">
        <v>0</v>
      </c>
      <c r="F374" s="27">
        <v>-2164198.92</v>
      </c>
      <c r="G374" s="27">
        <f t="shared" si="110"/>
        <v>-800178.40999999992</v>
      </c>
      <c r="H374" s="27">
        <f t="shared" si="111"/>
        <v>2164198.92</v>
      </c>
      <c r="I374" s="28">
        <f t="shared" si="112"/>
        <v>58.663224206210799</v>
      </c>
      <c r="J374" s="28">
        <f t="shared" si="113"/>
        <v>0</v>
      </c>
      <c r="K374" s="28">
        <f t="shared" si="114"/>
        <v>0</v>
      </c>
    </row>
    <row r="375" spans="1:11">
      <c r="A375" s="31" t="s">
        <v>67</v>
      </c>
      <c r="B375" s="26" t="s">
        <v>68</v>
      </c>
      <c r="C375" s="27">
        <v>-1364020.51</v>
      </c>
      <c r="D375" s="27">
        <v>0</v>
      </c>
      <c r="E375" s="27">
        <v>0</v>
      </c>
      <c r="F375" s="27">
        <v>-2164198.92</v>
      </c>
      <c r="G375" s="27">
        <f t="shared" si="110"/>
        <v>-800178.40999999992</v>
      </c>
      <c r="H375" s="27">
        <f t="shared" si="111"/>
        <v>2164198.92</v>
      </c>
      <c r="I375" s="28">
        <f t="shared" si="112"/>
        <v>58.663224206210799</v>
      </c>
      <c r="J375" s="28">
        <f t="shared" si="113"/>
        <v>0</v>
      </c>
      <c r="K375" s="28">
        <f t="shared" si="114"/>
        <v>0</v>
      </c>
    </row>
    <row r="376" spans="1:11" ht="26.4">
      <c r="A376" s="36" t="s">
        <v>699</v>
      </c>
      <c r="B376" s="37" t="s">
        <v>700</v>
      </c>
      <c r="C376" s="38"/>
      <c r="D376" s="38"/>
      <c r="E376" s="38"/>
      <c r="F376" s="38"/>
      <c r="G376" s="38"/>
      <c r="H376" s="38"/>
      <c r="I376" s="39"/>
      <c r="J376" s="39"/>
      <c r="K376" s="39"/>
    </row>
    <row r="377" spans="1:11">
      <c r="A377" s="25" t="s">
        <v>28</v>
      </c>
      <c r="B377" s="26" t="s">
        <v>29</v>
      </c>
      <c r="C377" s="27">
        <v>23000000</v>
      </c>
      <c r="D377" s="27">
        <v>0</v>
      </c>
      <c r="E377" s="27">
        <v>0</v>
      </c>
      <c r="F377" s="27">
        <v>0</v>
      </c>
      <c r="G377" s="27">
        <f t="shared" ref="G377:G384" si="115">F377-C377</f>
        <v>-23000000</v>
      </c>
      <c r="H377" s="27">
        <f t="shared" ref="H377:H384" si="116">E377-F377</f>
        <v>0</v>
      </c>
      <c r="I377" s="28">
        <f t="shared" ref="I377:I384" si="117">IF(ISERROR(F377/C377),0,F377/C377*100-100)</f>
        <v>-100</v>
      </c>
      <c r="J377" s="28">
        <f t="shared" ref="J377:J384" si="118">IF(ISERROR(F377/E377),0,F377/E377*100)</f>
        <v>0</v>
      </c>
      <c r="K377" s="28">
        <f t="shared" ref="K377:K384" si="119">IF(ISERROR(F377/D377),0,F377/D377*100)</f>
        <v>0</v>
      </c>
    </row>
    <row r="378" spans="1:11">
      <c r="A378" s="31" t="s">
        <v>30</v>
      </c>
      <c r="B378" s="26" t="s">
        <v>31</v>
      </c>
      <c r="C378" s="27">
        <v>23000000</v>
      </c>
      <c r="D378" s="27">
        <v>0</v>
      </c>
      <c r="E378" s="27">
        <v>0</v>
      </c>
      <c r="F378" s="27">
        <v>0</v>
      </c>
      <c r="G378" s="27">
        <f t="shared" si="115"/>
        <v>-23000000</v>
      </c>
      <c r="H378" s="27">
        <f t="shared" si="116"/>
        <v>0</v>
      </c>
      <c r="I378" s="28">
        <f t="shared" si="117"/>
        <v>-100</v>
      </c>
      <c r="J378" s="28">
        <f t="shared" si="118"/>
        <v>0</v>
      </c>
      <c r="K378" s="28">
        <f t="shared" si="119"/>
        <v>0</v>
      </c>
    </row>
    <row r="379" spans="1:11">
      <c r="A379" s="32" t="s">
        <v>32</v>
      </c>
      <c r="B379" s="26" t="s">
        <v>33</v>
      </c>
      <c r="C379" s="27">
        <v>23000000</v>
      </c>
      <c r="D379" s="27">
        <v>0</v>
      </c>
      <c r="E379" s="27">
        <v>0</v>
      </c>
      <c r="F379" s="27">
        <v>0</v>
      </c>
      <c r="G379" s="27">
        <f t="shared" si="115"/>
        <v>-23000000</v>
      </c>
      <c r="H379" s="27">
        <f t="shared" si="116"/>
        <v>0</v>
      </c>
      <c r="I379" s="28">
        <f t="shared" si="117"/>
        <v>-100</v>
      </c>
      <c r="J379" s="28">
        <f t="shared" si="118"/>
        <v>0</v>
      </c>
      <c r="K379" s="28">
        <f t="shared" si="119"/>
        <v>0</v>
      </c>
    </row>
    <row r="380" spans="1:11">
      <c r="A380" s="25" t="s">
        <v>34</v>
      </c>
      <c r="B380" s="26" t="s">
        <v>35</v>
      </c>
      <c r="C380" s="27">
        <v>23000000</v>
      </c>
      <c r="D380" s="27">
        <v>0</v>
      </c>
      <c r="E380" s="27">
        <v>0</v>
      </c>
      <c r="F380" s="27">
        <v>0</v>
      </c>
      <c r="G380" s="27">
        <f t="shared" si="115"/>
        <v>-23000000</v>
      </c>
      <c r="H380" s="27">
        <f t="shared" si="116"/>
        <v>0</v>
      </c>
      <c r="I380" s="28">
        <f t="shared" si="117"/>
        <v>-100</v>
      </c>
      <c r="J380" s="28">
        <f t="shared" si="118"/>
        <v>0</v>
      </c>
      <c r="K380" s="28">
        <f t="shared" si="119"/>
        <v>0</v>
      </c>
    </row>
    <row r="381" spans="1:11">
      <c r="A381" s="31" t="s">
        <v>60</v>
      </c>
      <c r="B381" s="26" t="s">
        <v>61</v>
      </c>
      <c r="C381" s="27">
        <v>23000000</v>
      </c>
      <c r="D381" s="27">
        <v>0</v>
      </c>
      <c r="E381" s="27">
        <v>0</v>
      </c>
      <c r="F381" s="27">
        <v>0</v>
      </c>
      <c r="G381" s="27">
        <f t="shared" si="115"/>
        <v>-23000000</v>
      </c>
      <c r="H381" s="27">
        <f t="shared" si="116"/>
        <v>0</v>
      </c>
      <c r="I381" s="28">
        <f t="shared" si="117"/>
        <v>-100</v>
      </c>
      <c r="J381" s="28">
        <f t="shared" si="118"/>
        <v>0</v>
      </c>
      <c r="K381" s="28">
        <f t="shared" si="119"/>
        <v>0</v>
      </c>
    </row>
    <row r="382" spans="1:11">
      <c r="A382" s="32" t="s">
        <v>194</v>
      </c>
      <c r="B382" s="26" t="s">
        <v>195</v>
      </c>
      <c r="C382" s="27">
        <v>23000000</v>
      </c>
      <c r="D382" s="27">
        <v>0</v>
      </c>
      <c r="E382" s="27">
        <v>0</v>
      </c>
      <c r="F382" s="27">
        <v>0</v>
      </c>
      <c r="G382" s="27">
        <f t="shared" si="115"/>
        <v>-23000000</v>
      </c>
      <c r="H382" s="27">
        <f t="shared" si="116"/>
        <v>0</v>
      </c>
      <c r="I382" s="28">
        <f t="shared" si="117"/>
        <v>-100</v>
      </c>
      <c r="J382" s="28">
        <f t="shared" si="118"/>
        <v>0</v>
      </c>
      <c r="K382" s="28">
        <f t="shared" si="119"/>
        <v>0</v>
      </c>
    </row>
    <row r="383" spans="1:11" ht="26.4">
      <c r="A383" s="33" t="s">
        <v>196</v>
      </c>
      <c r="B383" s="26" t="s">
        <v>197</v>
      </c>
      <c r="C383" s="27">
        <v>23000000</v>
      </c>
      <c r="D383" s="27">
        <v>0</v>
      </c>
      <c r="E383" s="27">
        <v>0</v>
      </c>
      <c r="F383" s="27">
        <v>0</v>
      </c>
      <c r="G383" s="27">
        <f t="shared" si="115"/>
        <v>-23000000</v>
      </c>
      <c r="H383" s="27">
        <f t="shared" si="116"/>
        <v>0</v>
      </c>
      <c r="I383" s="28">
        <f t="shared" si="117"/>
        <v>-100</v>
      </c>
      <c r="J383" s="28">
        <f t="shared" si="118"/>
        <v>0</v>
      </c>
      <c r="K383" s="28">
        <f t="shared" si="119"/>
        <v>0</v>
      </c>
    </row>
    <row r="384" spans="1:11">
      <c r="A384" s="34" t="s">
        <v>198</v>
      </c>
      <c r="B384" s="26" t="s">
        <v>199</v>
      </c>
      <c r="C384" s="27">
        <v>23000000</v>
      </c>
      <c r="D384" s="27">
        <v>0</v>
      </c>
      <c r="E384" s="27">
        <v>0</v>
      </c>
      <c r="F384" s="27">
        <v>0</v>
      </c>
      <c r="G384" s="27">
        <f t="shared" si="115"/>
        <v>-23000000</v>
      </c>
      <c r="H384" s="27">
        <f t="shared" si="116"/>
        <v>0</v>
      </c>
      <c r="I384" s="28">
        <f t="shared" si="117"/>
        <v>-100</v>
      </c>
      <c r="J384" s="28">
        <f t="shared" si="118"/>
        <v>0</v>
      </c>
      <c r="K384" s="28">
        <f t="shared" si="119"/>
        <v>0</v>
      </c>
    </row>
    <row r="385" spans="1:11">
      <c r="A385" s="36" t="s">
        <v>223</v>
      </c>
      <c r="B385" s="37" t="s">
        <v>224</v>
      </c>
      <c r="C385" s="38"/>
      <c r="D385" s="38"/>
      <c r="E385" s="38"/>
      <c r="F385" s="38"/>
      <c r="G385" s="38"/>
      <c r="H385" s="38"/>
      <c r="I385" s="39"/>
      <c r="J385" s="39"/>
      <c r="K385" s="39"/>
    </row>
    <row r="386" spans="1:11">
      <c r="A386" s="25" t="s">
        <v>28</v>
      </c>
      <c r="B386" s="26" t="s">
        <v>29</v>
      </c>
      <c r="C386" s="27">
        <v>8510167.6199999992</v>
      </c>
      <c r="D386" s="27">
        <v>8223212</v>
      </c>
      <c r="E386" s="27">
        <v>6308394</v>
      </c>
      <c r="F386" s="27">
        <v>8212667.3300000001</v>
      </c>
      <c r="G386" s="27">
        <f t="shared" ref="G386:G414" si="120">F386-C386</f>
        <v>-297500.28999999911</v>
      </c>
      <c r="H386" s="27">
        <f t="shared" ref="H386:H414" si="121">E386-F386</f>
        <v>-1904273.33</v>
      </c>
      <c r="I386" s="28">
        <f t="shared" ref="I386:I414" si="122">IF(ISERROR(F386/C386),0,F386/C386*100-100)</f>
        <v>-3.4958217426979417</v>
      </c>
      <c r="J386" s="28">
        <f t="shared" ref="J386:J414" si="123">IF(ISERROR(F386/E386),0,F386/E386*100)</f>
        <v>130.1863410877634</v>
      </c>
      <c r="K386" s="28">
        <f t="shared" ref="K386:K414" si="124">IF(ISERROR(F386/D386),0,F386/D386*100)</f>
        <v>99.871769449699215</v>
      </c>
    </row>
    <row r="387" spans="1:11" ht="26.4">
      <c r="A387" s="31" t="s">
        <v>76</v>
      </c>
      <c r="B387" s="26" t="s">
        <v>77</v>
      </c>
      <c r="C387" s="27">
        <v>902683.62</v>
      </c>
      <c r="D387" s="27">
        <v>1086206</v>
      </c>
      <c r="E387" s="27">
        <v>682500</v>
      </c>
      <c r="F387" s="27">
        <v>1075661.33</v>
      </c>
      <c r="G387" s="27">
        <f t="shared" si="120"/>
        <v>172977.71000000008</v>
      </c>
      <c r="H387" s="27">
        <f t="shared" si="121"/>
        <v>-393161.33000000007</v>
      </c>
      <c r="I387" s="28">
        <f t="shared" si="122"/>
        <v>19.162606495507248</v>
      </c>
      <c r="J387" s="28">
        <f t="shared" si="123"/>
        <v>157.60605567765569</v>
      </c>
      <c r="K387" s="28">
        <f t="shared" si="124"/>
        <v>99.029220055864172</v>
      </c>
    </row>
    <row r="388" spans="1:11">
      <c r="A388" s="31" t="s">
        <v>78</v>
      </c>
      <c r="B388" s="26" t="s">
        <v>79</v>
      </c>
      <c r="C388" s="27">
        <v>4500</v>
      </c>
      <c r="D388" s="27">
        <v>5000</v>
      </c>
      <c r="E388" s="27">
        <v>0</v>
      </c>
      <c r="F388" s="27">
        <v>5000</v>
      </c>
      <c r="G388" s="27">
        <f t="shared" si="120"/>
        <v>500</v>
      </c>
      <c r="H388" s="27">
        <f t="shared" si="121"/>
        <v>-5000</v>
      </c>
      <c r="I388" s="28">
        <f t="shared" si="122"/>
        <v>11.111111111111114</v>
      </c>
      <c r="J388" s="28">
        <f t="shared" si="123"/>
        <v>0</v>
      </c>
      <c r="K388" s="28">
        <f t="shared" si="124"/>
        <v>100</v>
      </c>
    </row>
    <row r="389" spans="1:11">
      <c r="A389" s="32" t="s">
        <v>80</v>
      </c>
      <c r="B389" s="26" t="s">
        <v>81</v>
      </c>
      <c r="C389" s="27">
        <v>4500</v>
      </c>
      <c r="D389" s="27">
        <v>5000</v>
      </c>
      <c r="E389" s="27">
        <v>0</v>
      </c>
      <c r="F389" s="27">
        <v>5000</v>
      </c>
      <c r="G389" s="27">
        <f t="shared" si="120"/>
        <v>500</v>
      </c>
      <c r="H389" s="27">
        <f t="shared" si="121"/>
        <v>-5000</v>
      </c>
      <c r="I389" s="28">
        <f t="shared" si="122"/>
        <v>11.111111111111114</v>
      </c>
      <c r="J389" s="28">
        <f t="shared" si="123"/>
        <v>0</v>
      </c>
      <c r="K389" s="28">
        <f t="shared" si="124"/>
        <v>100</v>
      </c>
    </row>
    <row r="390" spans="1:11">
      <c r="A390" s="33" t="s">
        <v>82</v>
      </c>
      <c r="B390" s="26" t="s">
        <v>83</v>
      </c>
      <c r="C390" s="27">
        <v>4500</v>
      </c>
      <c r="D390" s="27">
        <v>5000</v>
      </c>
      <c r="E390" s="27">
        <v>0</v>
      </c>
      <c r="F390" s="27">
        <v>5000</v>
      </c>
      <c r="G390" s="27">
        <f t="shared" si="120"/>
        <v>500</v>
      </c>
      <c r="H390" s="27">
        <f t="shared" si="121"/>
        <v>-5000</v>
      </c>
      <c r="I390" s="28">
        <f t="shared" si="122"/>
        <v>11.111111111111114</v>
      </c>
      <c r="J390" s="28">
        <f t="shared" si="123"/>
        <v>0</v>
      </c>
      <c r="K390" s="28">
        <f t="shared" si="124"/>
        <v>100</v>
      </c>
    </row>
    <row r="391" spans="1:11" ht="26.4">
      <c r="A391" s="34" t="s">
        <v>84</v>
      </c>
      <c r="B391" s="26" t="s">
        <v>85</v>
      </c>
      <c r="C391" s="27">
        <v>4500</v>
      </c>
      <c r="D391" s="27">
        <v>5000</v>
      </c>
      <c r="E391" s="27">
        <v>0</v>
      </c>
      <c r="F391" s="27">
        <v>5000</v>
      </c>
      <c r="G391" s="27">
        <f t="shared" si="120"/>
        <v>500</v>
      </c>
      <c r="H391" s="27">
        <f t="shared" si="121"/>
        <v>-5000</v>
      </c>
      <c r="I391" s="28">
        <f t="shared" si="122"/>
        <v>11.111111111111114</v>
      </c>
      <c r="J391" s="28">
        <f t="shared" si="123"/>
        <v>0</v>
      </c>
      <c r="K391" s="28">
        <f t="shared" si="124"/>
        <v>100</v>
      </c>
    </row>
    <row r="392" spans="1:11" ht="26.4">
      <c r="A392" s="35" t="s">
        <v>86</v>
      </c>
      <c r="B392" s="26" t="s">
        <v>87</v>
      </c>
      <c r="C392" s="27">
        <v>4500</v>
      </c>
      <c r="D392" s="27">
        <v>5000</v>
      </c>
      <c r="E392" s="27">
        <v>0</v>
      </c>
      <c r="F392" s="27">
        <v>5000</v>
      </c>
      <c r="G392" s="27">
        <f t="shared" si="120"/>
        <v>500</v>
      </c>
      <c r="H392" s="27">
        <f t="shared" si="121"/>
        <v>-5000</v>
      </c>
      <c r="I392" s="28">
        <f t="shared" si="122"/>
        <v>11.111111111111114</v>
      </c>
      <c r="J392" s="28">
        <f t="shared" si="123"/>
        <v>0</v>
      </c>
      <c r="K392" s="28">
        <f t="shared" si="124"/>
        <v>100</v>
      </c>
    </row>
    <row r="393" spans="1:11">
      <c r="A393" s="31" t="s">
        <v>30</v>
      </c>
      <c r="B393" s="26" t="s">
        <v>31</v>
      </c>
      <c r="C393" s="27">
        <v>7602984</v>
      </c>
      <c r="D393" s="27">
        <v>7132006</v>
      </c>
      <c r="E393" s="27">
        <v>5625894</v>
      </c>
      <c r="F393" s="27">
        <v>7132006</v>
      </c>
      <c r="G393" s="27">
        <f t="shared" si="120"/>
        <v>-470978</v>
      </c>
      <c r="H393" s="27">
        <f t="shared" si="121"/>
        <v>-1506112</v>
      </c>
      <c r="I393" s="28">
        <f t="shared" si="122"/>
        <v>-6.1946467334404502</v>
      </c>
      <c r="J393" s="28">
        <f t="shared" si="123"/>
        <v>126.77106962911139</v>
      </c>
      <c r="K393" s="28">
        <f t="shared" si="124"/>
        <v>100</v>
      </c>
    </row>
    <row r="394" spans="1:11">
      <c r="A394" s="32" t="s">
        <v>32</v>
      </c>
      <c r="B394" s="26" t="s">
        <v>33</v>
      </c>
      <c r="C394" s="27">
        <v>7602984</v>
      </c>
      <c r="D394" s="27">
        <v>7132006</v>
      </c>
      <c r="E394" s="27">
        <v>5625894</v>
      </c>
      <c r="F394" s="27">
        <v>7132006</v>
      </c>
      <c r="G394" s="27">
        <f t="shared" si="120"/>
        <v>-470978</v>
      </c>
      <c r="H394" s="27">
        <f t="shared" si="121"/>
        <v>-1506112</v>
      </c>
      <c r="I394" s="28">
        <f t="shared" si="122"/>
        <v>-6.1946467334404502</v>
      </c>
      <c r="J394" s="28">
        <f t="shared" si="123"/>
        <v>126.77106962911139</v>
      </c>
      <c r="K394" s="28">
        <f t="shared" si="124"/>
        <v>100</v>
      </c>
    </row>
    <row r="395" spans="1:11">
      <c r="A395" s="25" t="s">
        <v>34</v>
      </c>
      <c r="B395" s="26" t="s">
        <v>35</v>
      </c>
      <c r="C395" s="27">
        <v>5298504.24</v>
      </c>
      <c r="D395" s="27">
        <v>8677753</v>
      </c>
      <c r="E395" s="27">
        <v>6650854</v>
      </c>
      <c r="F395" s="27">
        <v>5387222.1299999999</v>
      </c>
      <c r="G395" s="27">
        <f t="shared" si="120"/>
        <v>88717.889999999665</v>
      </c>
      <c r="H395" s="27">
        <f t="shared" si="121"/>
        <v>1263631.8700000001</v>
      </c>
      <c r="I395" s="28">
        <f t="shared" si="122"/>
        <v>1.6743949986911701</v>
      </c>
      <c r="J395" s="28">
        <f t="shared" si="123"/>
        <v>81.000456933801274</v>
      </c>
      <c r="K395" s="28">
        <f t="shared" si="124"/>
        <v>62.080842010598822</v>
      </c>
    </row>
    <row r="396" spans="1:11">
      <c r="A396" s="31" t="s">
        <v>36</v>
      </c>
      <c r="B396" s="26" t="s">
        <v>37</v>
      </c>
      <c r="C396" s="27">
        <v>5281402.93</v>
      </c>
      <c r="D396" s="27">
        <v>8520988</v>
      </c>
      <c r="E396" s="27">
        <v>6533168</v>
      </c>
      <c r="F396" s="27">
        <v>5377836.7999999998</v>
      </c>
      <c r="G396" s="27">
        <f t="shared" si="120"/>
        <v>96433.870000000112</v>
      </c>
      <c r="H396" s="27">
        <f t="shared" si="121"/>
        <v>1155331.2000000002</v>
      </c>
      <c r="I396" s="28">
        <f t="shared" si="122"/>
        <v>1.8259138959503645</v>
      </c>
      <c r="J396" s="28">
        <f t="shared" si="123"/>
        <v>82.315911667968734</v>
      </c>
      <c r="K396" s="28">
        <f t="shared" si="124"/>
        <v>63.112831516720824</v>
      </c>
    </row>
    <row r="397" spans="1:11">
      <c r="A397" s="32" t="s">
        <v>38</v>
      </c>
      <c r="B397" s="26" t="s">
        <v>39</v>
      </c>
      <c r="C397" s="27">
        <v>5174955.93</v>
      </c>
      <c r="D397" s="27">
        <v>8309348</v>
      </c>
      <c r="E397" s="27">
        <v>6424932</v>
      </c>
      <c r="F397" s="27">
        <v>5211168.8</v>
      </c>
      <c r="G397" s="27">
        <f t="shared" si="120"/>
        <v>36212.870000000112</v>
      </c>
      <c r="H397" s="27">
        <f t="shared" si="121"/>
        <v>1213763.2000000002</v>
      </c>
      <c r="I397" s="28">
        <f t="shared" si="122"/>
        <v>0.69977156307881216</v>
      </c>
      <c r="J397" s="28">
        <f t="shared" si="123"/>
        <v>81.108544028170257</v>
      </c>
      <c r="K397" s="28">
        <f t="shared" si="124"/>
        <v>62.714533077685516</v>
      </c>
    </row>
    <row r="398" spans="1:11">
      <c r="A398" s="33" t="s">
        <v>40</v>
      </c>
      <c r="B398" s="26" t="s">
        <v>41</v>
      </c>
      <c r="C398" s="27">
        <v>4284943.29</v>
      </c>
      <c r="D398" s="27">
        <v>6047202</v>
      </c>
      <c r="E398" s="27">
        <v>4400463</v>
      </c>
      <c r="F398" s="27">
        <v>4251781.5</v>
      </c>
      <c r="G398" s="27">
        <f t="shared" si="120"/>
        <v>-33161.790000000037</v>
      </c>
      <c r="H398" s="27">
        <f t="shared" si="121"/>
        <v>148681.5</v>
      </c>
      <c r="I398" s="28">
        <f t="shared" si="122"/>
        <v>-0.7739143264134043</v>
      </c>
      <c r="J398" s="28">
        <f t="shared" si="123"/>
        <v>96.621230538695585</v>
      </c>
      <c r="K398" s="28">
        <f t="shared" si="124"/>
        <v>70.309897039986424</v>
      </c>
    </row>
    <row r="399" spans="1:11">
      <c r="A399" s="33" t="s">
        <v>42</v>
      </c>
      <c r="B399" s="26" t="s">
        <v>43</v>
      </c>
      <c r="C399" s="27">
        <v>890012.64</v>
      </c>
      <c r="D399" s="27">
        <v>2262146</v>
      </c>
      <c r="E399" s="27">
        <v>2024469</v>
      </c>
      <c r="F399" s="27">
        <v>959387.3</v>
      </c>
      <c r="G399" s="27">
        <f t="shared" si="120"/>
        <v>69374.660000000033</v>
      </c>
      <c r="H399" s="27">
        <f t="shared" si="121"/>
        <v>1065081.7</v>
      </c>
      <c r="I399" s="28">
        <f t="shared" si="122"/>
        <v>7.7947949143733553</v>
      </c>
      <c r="J399" s="28">
        <f t="shared" si="123"/>
        <v>47.389577217532107</v>
      </c>
      <c r="K399" s="28">
        <f t="shared" si="124"/>
        <v>42.410494282862381</v>
      </c>
    </row>
    <row r="400" spans="1:11">
      <c r="A400" s="34" t="s">
        <v>44</v>
      </c>
      <c r="B400" s="26" t="s">
        <v>45</v>
      </c>
      <c r="C400" s="27">
        <v>3568.42</v>
      </c>
      <c r="D400" s="27">
        <v>0</v>
      </c>
      <c r="E400" s="27">
        <v>0</v>
      </c>
      <c r="F400" s="27">
        <v>1258.9000000000001</v>
      </c>
      <c r="G400" s="27">
        <f t="shared" si="120"/>
        <v>-2309.52</v>
      </c>
      <c r="H400" s="27">
        <f t="shared" si="121"/>
        <v>-1258.9000000000001</v>
      </c>
      <c r="I400" s="28">
        <f t="shared" si="122"/>
        <v>-64.721081038666966</v>
      </c>
      <c r="J400" s="28">
        <f t="shared" si="123"/>
        <v>0</v>
      </c>
      <c r="K400" s="28">
        <f t="shared" si="124"/>
        <v>0</v>
      </c>
    </row>
    <row r="401" spans="1:11">
      <c r="A401" s="32" t="s">
        <v>46</v>
      </c>
      <c r="B401" s="26" t="s">
        <v>47</v>
      </c>
      <c r="C401" s="27">
        <v>106447</v>
      </c>
      <c r="D401" s="27">
        <v>127617</v>
      </c>
      <c r="E401" s="27">
        <v>106292</v>
      </c>
      <c r="F401" s="27">
        <v>85237</v>
      </c>
      <c r="G401" s="27">
        <f t="shared" si="120"/>
        <v>-21210</v>
      </c>
      <c r="H401" s="27">
        <f t="shared" si="121"/>
        <v>21055</v>
      </c>
      <c r="I401" s="28">
        <f t="shared" si="122"/>
        <v>-19.925408888930633</v>
      </c>
      <c r="J401" s="28">
        <f t="shared" si="123"/>
        <v>80.191359650773336</v>
      </c>
      <c r="K401" s="28">
        <f t="shared" si="124"/>
        <v>66.791258217949022</v>
      </c>
    </row>
    <row r="402" spans="1:11">
      <c r="A402" s="33" t="s">
        <v>48</v>
      </c>
      <c r="B402" s="26" t="s">
        <v>49</v>
      </c>
      <c r="C402" s="27">
        <v>106292</v>
      </c>
      <c r="D402" s="27">
        <v>127467</v>
      </c>
      <c r="E402" s="27">
        <v>106292</v>
      </c>
      <c r="F402" s="27">
        <v>85117</v>
      </c>
      <c r="G402" s="27">
        <f t="shared" si="120"/>
        <v>-21175</v>
      </c>
      <c r="H402" s="27">
        <f t="shared" si="121"/>
        <v>21175</v>
      </c>
      <c r="I402" s="28">
        <f t="shared" si="122"/>
        <v>-19.92153689835547</v>
      </c>
      <c r="J402" s="28">
        <f t="shared" si="123"/>
        <v>80.07846310164453</v>
      </c>
      <c r="K402" s="28">
        <f t="shared" si="124"/>
        <v>66.775714498654565</v>
      </c>
    </row>
    <row r="403" spans="1:11">
      <c r="A403" s="33" t="s">
        <v>50</v>
      </c>
      <c r="B403" s="26" t="s">
        <v>51</v>
      </c>
      <c r="C403" s="27">
        <v>155</v>
      </c>
      <c r="D403" s="27">
        <v>150</v>
      </c>
      <c r="E403" s="27">
        <v>0</v>
      </c>
      <c r="F403" s="27">
        <v>120</v>
      </c>
      <c r="G403" s="27">
        <f t="shared" si="120"/>
        <v>-35</v>
      </c>
      <c r="H403" s="27">
        <f t="shared" si="121"/>
        <v>-120</v>
      </c>
      <c r="I403" s="28">
        <f t="shared" si="122"/>
        <v>-22.58064516129032</v>
      </c>
      <c r="J403" s="28">
        <f t="shared" si="123"/>
        <v>0</v>
      </c>
      <c r="K403" s="28">
        <f t="shared" si="124"/>
        <v>80</v>
      </c>
    </row>
    <row r="404" spans="1:11" ht="26.4">
      <c r="A404" s="32" t="s">
        <v>88</v>
      </c>
      <c r="B404" s="26" t="s">
        <v>89</v>
      </c>
      <c r="C404" s="27">
        <v>0</v>
      </c>
      <c r="D404" s="27">
        <v>81431</v>
      </c>
      <c r="E404" s="27">
        <v>0</v>
      </c>
      <c r="F404" s="27">
        <v>81431</v>
      </c>
      <c r="G404" s="27">
        <f t="shared" si="120"/>
        <v>81431</v>
      </c>
      <c r="H404" s="27">
        <f t="shared" si="121"/>
        <v>-81431</v>
      </c>
      <c r="I404" s="28">
        <f t="shared" si="122"/>
        <v>0</v>
      </c>
      <c r="J404" s="28">
        <f t="shared" si="123"/>
        <v>0</v>
      </c>
      <c r="K404" s="28">
        <f t="shared" si="124"/>
        <v>100</v>
      </c>
    </row>
    <row r="405" spans="1:11">
      <c r="A405" s="33" t="s">
        <v>90</v>
      </c>
      <c r="B405" s="26" t="s">
        <v>91</v>
      </c>
      <c r="C405" s="27">
        <v>0</v>
      </c>
      <c r="D405" s="27">
        <v>81431</v>
      </c>
      <c r="E405" s="27">
        <v>0</v>
      </c>
      <c r="F405" s="27">
        <v>81431</v>
      </c>
      <c r="G405" s="27">
        <f t="shared" si="120"/>
        <v>81431</v>
      </c>
      <c r="H405" s="27">
        <f t="shared" si="121"/>
        <v>-81431</v>
      </c>
      <c r="I405" s="28">
        <f t="shared" si="122"/>
        <v>0</v>
      </c>
      <c r="J405" s="28">
        <f t="shared" si="123"/>
        <v>0</v>
      </c>
      <c r="K405" s="28">
        <f t="shared" si="124"/>
        <v>100</v>
      </c>
    </row>
    <row r="406" spans="1:11" ht="26.4">
      <c r="A406" s="32" t="s">
        <v>52</v>
      </c>
      <c r="B406" s="26" t="s">
        <v>53</v>
      </c>
      <c r="C406" s="27">
        <v>0</v>
      </c>
      <c r="D406" s="27">
        <v>2592</v>
      </c>
      <c r="E406" s="27">
        <v>1944</v>
      </c>
      <c r="F406" s="27">
        <v>0</v>
      </c>
      <c r="G406" s="27">
        <f t="shared" si="120"/>
        <v>0</v>
      </c>
      <c r="H406" s="27">
        <f t="shared" si="121"/>
        <v>1944</v>
      </c>
      <c r="I406" s="28">
        <f t="shared" si="122"/>
        <v>0</v>
      </c>
      <c r="J406" s="28">
        <f t="shared" si="123"/>
        <v>0</v>
      </c>
      <c r="K406" s="28">
        <f t="shared" si="124"/>
        <v>0</v>
      </c>
    </row>
    <row r="407" spans="1:11">
      <c r="A407" s="33" t="s">
        <v>54</v>
      </c>
      <c r="B407" s="26" t="s">
        <v>55</v>
      </c>
      <c r="C407" s="27">
        <v>0</v>
      </c>
      <c r="D407" s="27">
        <v>2592</v>
      </c>
      <c r="E407" s="27">
        <v>1944</v>
      </c>
      <c r="F407" s="27">
        <v>0</v>
      </c>
      <c r="G407" s="27">
        <f t="shared" si="120"/>
        <v>0</v>
      </c>
      <c r="H407" s="27">
        <f t="shared" si="121"/>
        <v>1944</v>
      </c>
      <c r="I407" s="28">
        <f t="shared" si="122"/>
        <v>0</v>
      </c>
      <c r="J407" s="28">
        <f t="shared" si="123"/>
        <v>0</v>
      </c>
      <c r="K407" s="28">
        <f t="shared" si="124"/>
        <v>0</v>
      </c>
    </row>
    <row r="408" spans="1:11" ht="26.4">
      <c r="A408" s="34" t="s">
        <v>92</v>
      </c>
      <c r="B408" s="26" t="s">
        <v>93</v>
      </c>
      <c r="C408" s="27">
        <v>0</v>
      </c>
      <c r="D408" s="27">
        <v>2592</v>
      </c>
      <c r="E408" s="27">
        <v>1944</v>
      </c>
      <c r="F408" s="27">
        <v>0</v>
      </c>
      <c r="G408" s="27">
        <f t="shared" si="120"/>
        <v>0</v>
      </c>
      <c r="H408" s="27">
        <f t="shared" si="121"/>
        <v>1944</v>
      </c>
      <c r="I408" s="28">
        <f t="shared" si="122"/>
        <v>0</v>
      </c>
      <c r="J408" s="28">
        <f t="shared" si="123"/>
        <v>0</v>
      </c>
      <c r="K408" s="28">
        <f t="shared" si="124"/>
        <v>0</v>
      </c>
    </row>
    <row r="409" spans="1:11">
      <c r="A409" s="31" t="s">
        <v>60</v>
      </c>
      <c r="B409" s="26" t="s">
        <v>61</v>
      </c>
      <c r="C409" s="27">
        <v>17101.310000000001</v>
      </c>
      <c r="D409" s="27">
        <v>156765</v>
      </c>
      <c r="E409" s="27">
        <v>117686</v>
      </c>
      <c r="F409" s="27">
        <v>9385.33</v>
      </c>
      <c r="G409" s="27">
        <f t="shared" si="120"/>
        <v>-7715.9800000000014</v>
      </c>
      <c r="H409" s="27">
        <f t="shared" si="121"/>
        <v>108300.67</v>
      </c>
      <c r="I409" s="28">
        <f t="shared" si="122"/>
        <v>-45.119233555791929</v>
      </c>
      <c r="J409" s="28">
        <f t="shared" si="123"/>
        <v>7.9748908111415124</v>
      </c>
      <c r="K409" s="28">
        <f t="shared" si="124"/>
        <v>5.9868784486333047</v>
      </c>
    </row>
    <row r="410" spans="1:11">
      <c r="A410" s="32" t="s">
        <v>62</v>
      </c>
      <c r="B410" s="26" t="s">
        <v>63</v>
      </c>
      <c r="C410" s="27">
        <v>17101.310000000001</v>
      </c>
      <c r="D410" s="27">
        <v>156765</v>
      </c>
      <c r="E410" s="27">
        <v>117686</v>
      </c>
      <c r="F410" s="27">
        <v>9385.33</v>
      </c>
      <c r="G410" s="27">
        <f t="shared" si="120"/>
        <v>-7715.9800000000014</v>
      </c>
      <c r="H410" s="27">
        <f t="shared" si="121"/>
        <v>108300.67</v>
      </c>
      <c r="I410" s="28">
        <f t="shared" si="122"/>
        <v>-45.119233555791929</v>
      </c>
      <c r="J410" s="28">
        <f t="shared" si="123"/>
        <v>7.9748908111415124</v>
      </c>
      <c r="K410" s="28">
        <f t="shared" si="124"/>
        <v>5.9868784486333047</v>
      </c>
    </row>
    <row r="411" spans="1:11">
      <c r="A411" s="25"/>
      <c r="B411" s="26" t="s">
        <v>64</v>
      </c>
      <c r="C411" s="27">
        <v>3211663.38</v>
      </c>
      <c r="D411" s="27">
        <v>-454541</v>
      </c>
      <c r="E411" s="27">
        <v>-342460</v>
      </c>
      <c r="F411" s="27">
        <v>2825445.2</v>
      </c>
      <c r="G411" s="27">
        <f t="shared" si="120"/>
        <v>-386218.1799999997</v>
      </c>
      <c r="H411" s="27">
        <f t="shared" si="121"/>
        <v>-3167905.2</v>
      </c>
      <c r="I411" s="28">
        <f t="shared" si="122"/>
        <v>-12.025487552808229</v>
      </c>
      <c r="J411" s="28">
        <f t="shared" si="123"/>
        <v>-825.04385913683348</v>
      </c>
      <c r="K411" s="28">
        <f t="shared" si="124"/>
        <v>-621.6040357195501</v>
      </c>
    </row>
    <row r="412" spans="1:11">
      <c r="A412" s="25" t="s">
        <v>65</v>
      </c>
      <c r="B412" s="26" t="s">
        <v>66</v>
      </c>
      <c r="C412" s="27">
        <v>-3211663.38</v>
      </c>
      <c r="D412" s="27">
        <v>454541</v>
      </c>
      <c r="E412" s="27">
        <v>342460</v>
      </c>
      <c r="F412" s="27">
        <v>-2825445.2</v>
      </c>
      <c r="G412" s="27">
        <f t="shared" si="120"/>
        <v>386218.1799999997</v>
      </c>
      <c r="H412" s="27">
        <f t="shared" si="121"/>
        <v>3167905.2</v>
      </c>
      <c r="I412" s="28">
        <f t="shared" si="122"/>
        <v>-12.025487552808229</v>
      </c>
      <c r="J412" s="28">
        <f t="shared" si="123"/>
        <v>-825.04385913683348</v>
      </c>
      <c r="K412" s="28">
        <f t="shared" si="124"/>
        <v>-621.6040357195501</v>
      </c>
    </row>
    <row r="413" spans="1:11">
      <c r="A413" s="31" t="s">
        <v>67</v>
      </c>
      <c r="B413" s="26" t="s">
        <v>68</v>
      </c>
      <c r="C413" s="27">
        <v>-3211663.38</v>
      </c>
      <c r="D413" s="27">
        <v>454541</v>
      </c>
      <c r="E413" s="27">
        <v>342460</v>
      </c>
      <c r="F413" s="27">
        <v>-2825445.2</v>
      </c>
      <c r="G413" s="27">
        <f t="shared" si="120"/>
        <v>386218.1799999997</v>
      </c>
      <c r="H413" s="27">
        <f t="shared" si="121"/>
        <v>3167905.2</v>
      </c>
      <c r="I413" s="28">
        <f t="shared" si="122"/>
        <v>-12.025487552808229</v>
      </c>
      <c r="J413" s="28">
        <f t="shared" si="123"/>
        <v>-825.04385913683348</v>
      </c>
      <c r="K413" s="28">
        <f t="shared" si="124"/>
        <v>-621.6040357195501</v>
      </c>
    </row>
    <row r="414" spans="1:11" ht="26.4">
      <c r="A414" s="32" t="s">
        <v>94</v>
      </c>
      <c r="B414" s="26" t="s">
        <v>95</v>
      </c>
      <c r="C414" s="27">
        <v>-454687.35</v>
      </c>
      <c r="D414" s="27">
        <v>454541</v>
      </c>
      <c r="E414" s="27">
        <v>342460</v>
      </c>
      <c r="F414" s="27">
        <v>-454540.29</v>
      </c>
      <c r="G414" s="27">
        <f t="shared" si="120"/>
        <v>147.05999999999767</v>
      </c>
      <c r="H414" s="27">
        <f t="shared" si="121"/>
        <v>797000.29</v>
      </c>
      <c r="I414" s="28">
        <f t="shared" si="122"/>
        <v>-3.2343103453385424E-2</v>
      </c>
      <c r="J414" s="28">
        <f t="shared" si="123"/>
        <v>-132.72799451030778</v>
      </c>
      <c r="K414" s="28">
        <f t="shared" si="124"/>
        <v>-99.999843798469229</v>
      </c>
    </row>
    <row r="415" spans="1:11">
      <c r="A415" s="36" t="s">
        <v>72</v>
      </c>
      <c r="B415" s="37" t="s">
        <v>73</v>
      </c>
      <c r="C415" s="38"/>
      <c r="D415" s="38"/>
      <c r="E415" s="38"/>
      <c r="F415" s="38"/>
      <c r="G415" s="38"/>
      <c r="H415" s="38"/>
      <c r="I415" s="39"/>
      <c r="J415" s="39"/>
      <c r="K415" s="39"/>
    </row>
    <row r="416" spans="1:11">
      <c r="A416" s="25" t="s">
        <v>28</v>
      </c>
      <c r="B416" s="26" t="s">
        <v>29</v>
      </c>
      <c r="C416" s="27">
        <v>4230631</v>
      </c>
      <c r="D416" s="27">
        <v>640537</v>
      </c>
      <c r="E416" s="27">
        <v>0</v>
      </c>
      <c r="F416" s="27">
        <v>640537</v>
      </c>
      <c r="G416" s="27">
        <f t="shared" ref="G416:G425" si="125">F416-C416</f>
        <v>-3590094</v>
      </c>
      <c r="H416" s="27">
        <f t="shared" ref="H416:H425" si="126">E416-F416</f>
        <v>-640537</v>
      </c>
      <c r="I416" s="28">
        <f t="shared" ref="I416:I425" si="127">IF(ISERROR(F416/C416),0,F416/C416*100-100)</f>
        <v>-84.859539865329779</v>
      </c>
      <c r="J416" s="28">
        <f t="shared" ref="J416:J425" si="128">IF(ISERROR(F416/E416),0,F416/E416*100)</f>
        <v>0</v>
      </c>
      <c r="K416" s="28">
        <f t="shared" ref="K416:K425" si="129">IF(ISERROR(F416/D416),0,F416/D416*100)</f>
        <v>100</v>
      </c>
    </row>
    <row r="417" spans="1:11">
      <c r="A417" s="31" t="s">
        <v>30</v>
      </c>
      <c r="B417" s="26" t="s">
        <v>31</v>
      </c>
      <c r="C417" s="27">
        <v>4230631</v>
      </c>
      <c r="D417" s="27">
        <v>640537</v>
      </c>
      <c r="E417" s="27">
        <v>0</v>
      </c>
      <c r="F417" s="27">
        <v>640537</v>
      </c>
      <c r="G417" s="27">
        <f t="shared" si="125"/>
        <v>-3590094</v>
      </c>
      <c r="H417" s="27">
        <f t="shared" si="126"/>
        <v>-640537</v>
      </c>
      <c r="I417" s="28">
        <f t="shared" si="127"/>
        <v>-84.859539865329779</v>
      </c>
      <c r="J417" s="28">
        <f t="shared" si="128"/>
        <v>0</v>
      </c>
      <c r="K417" s="28">
        <f t="shared" si="129"/>
        <v>100</v>
      </c>
    </row>
    <row r="418" spans="1:11">
      <c r="A418" s="32" t="s">
        <v>32</v>
      </c>
      <c r="B418" s="26" t="s">
        <v>33</v>
      </c>
      <c r="C418" s="27">
        <v>4230631</v>
      </c>
      <c r="D418" s="27">
        <v>640537</v>
      </c>
      <c r="E418" s="27">
        <v>0</v>
      </c>
      <c r="F418" s="27">
        <v>640537</v>
      </c>
      <c r="G418" s="27">
        <f t="shared" si="125"/>
        <v>-3590094</v>
      </c>
      <c r="H418" s="27">
        <f t="shared" si="126"/>
        <v>-640537</v>
      </c>
      <c r="I418" s="28">
        <f t="shared" si="127"/>
        <v>-84.859539865329779</v>
      </c>
      <c r="J418" s="28">
        <f t="shared" si="128"/>
        <v>0</v>
      </c>
      <c r="K418" s="28">
        <f t="shared" si="129"/>
        <v>100</v>
      </c>
    </row>
    <row r="419" spans="1:11">
      <c r="A419" s="25" t="s">
        <v>34</v>
      </c>
      <c r="B419" s="26" t="s">
        <v>35</v>
      </c>
      <c r="C419" s="27">
        <v>371276.52</v>
      </c>
      <c r="D419" s="27">
        <v>640537</v>
      </c>
      <c r="E419" s="27">
        <v>0</v>
      </c>
      <c r="F419" s="27">
        <v>17371.09</v>
      </c>
      <c r="G419" s="27">
        <f t="shared" si="125"/>
        <v>-353905.43</v>
      </c>
      <c r="H419" s="27">
        <f t="shared" si="126"/>
        <v>-17371.09</v>
      </c>
      <c r="I419" s="28">
        <f t="shared" si="127"/>
        <v>-95.321252741757007</v>
      </c>
      <c r="J419" s="28">
        <f t="shared" si="128"/>
        <v>0</v>
      </c>
      <c r="K419" s="28">
        <f t="shared" si="129"/>
        <v>2.711957310818891</v>
      </c>
    </row>
    <row r="420" spans="1:11">
      <c r="A420" s="31" t="s">
        <v>36</v>
      </c>
      <c r="B420" s="26" t="s">
        <v>37</v>
      </c>
      <c r="C420" s="27">
        <v>371276.52</v>
      </c>
      <c r="D420" s="27">
        <v>640537</v>
      </c>
      <c r="E420" s="27">
        <v>0</v>
      </c>
      <c r="F420" s="27">
        <v>17371.09</v>
      </c>
      <c r="G420" s="27">
        <f t="shared" si="125"/>
        <v>-353905.43</v>
      </c>
      <c r="H420" s="27">
        <f t="shared" si="126"/>
        <v>-17371.09</v>
      </c>
      <c r="I420" s="28">
        <f t="shared" si="127"/>
        <v>-95.321252741757007</v>
      </c>
      <c r="J420" s="28">
        <f t="shared" si="128"/>
        <v>0</v>
      </c>
      <c r="K420" s="28">
        <f t="shared" si="129"/>
        <v>2.711957310818891</v>
      </c>
    </row>
    <row r="421" spans="1:11">
      <c r="A421" s="32" t="s">
        <v>38</v>
      </c>
      <c r="B421" s="26" t="s">
        <v>39</v>
      </c>
      <c r="C421" s="27">
        <v>371276.52</v>
      </c>
      <c r="D421" s="27">
        <v>640537</v>
      </c>
      <c r="E421" s="27">
        <v>0</v>
      </c>
      <c r="F421" s="27">
        <v>17371.09</v>
      </c>
      <c r="G421" s="27">
        <f t="shared" si="125"/>
        <v>-353905.43</v>
      </c>
      <c r="H421" s="27">
        <f t="shared" si="126"/>
        <v>-17371.09</v>
      </c>
      <c r="I421" s="28">
        <f t="shared" si="127"/>
        <v>-95.321252741757007</v>
      </c>
      <c r="J421" s="28">
        <f t="shared" si="128"/>
        <v>0</v>
      </c>
      <c r="K421" s="28">
        <f t="shared" si="129"/>
        <v>2.711957310818891</v>
      </c>
    </row>
    <row r="422" spans="1:11">
      <c r="A422" s="33" t="s">
        <v>42</v>
      </c>
      <c r="B422" s="26" t="s">
        <v>43</v>
      </c>
      <c r="C422" s="27">
        <v>371276.52</v>
      </c>
      <c r="D422" s="27">
        <v>640537</v>
      </c>
      <c r="E422" s="27">
        <v>0</v>
      </c>
      <c r="F422" s="27">
        <v>17371.09</v>
      </c>
      <c r="G422" s="27">
        <f t="shared" si="125"/>
        <v>-353905.43</v>
      </c>
      <c r="H422" s="27">
        <f t="shared" si="126"/>
        <v>-17371.09</v>
      </c>
      <c r="I422" s="28">
        <f t="shared" si="127"/>
        <v>-95.321252741757007</v>
      </c>
      <c r="J422" s="28">
        <f t="shared" si="128"/>
        <v>0</v>
      </c>
      <c r="K422" s="28">
        <f t="shared" si="129"/>
        <v>2.711957310818891</v>
      </c>
    </row>
    <row r="423" spans="1:11">
      <c r="A423" s="25"/>
      <c r="B423" s="26" t="s">
        <v>64</v>
      </c>
      <c r="C423" s="27">
        <v>3859354.48</v>
      </c>
      <c r="D423" s="27">
        <v>0</v>
      </c>
      <c r="E423" s="27">
        <v>0</v>
      </c>
      <c r="F423" s="27">
        <v>623165.91</v>
      </c>
      <c r="G423" s="27">
        <f t="shared" si="125"/>
        <v>-3236188.57</v>
      </c>
      <c r="H423" s="27">
        <f t="shared" si="126"/>
        <v>-623165.91</v>
      </c>
      <c r="I423" s="28">
        <f t="shared" si="127"/>
        <v>-83.853105144153531</v>
      </c>
      <c r="J423" s="28">
        <f t="shared" si="128"/>
        <v>0</v>
      </c>
      <c r="K423" s="28">
        <f t="shared" si="129"/>
        <v>0</v>
      </c>
    </row>
    <row r="424" spans="1:11">
      <c r="A424" s="25" t="s">
        <v>65</v>
      </c>
      <c r="B424" s="26" t="s">
        <v>66</v>
      </c>
      <c r="C424" s="27">
        <v>-3859354.48</v>
      </c>
      <c r="D424" s="27">
        <v>0</v>
      </c>
      <c r="E424" s="27">
        <v>0</v>
      </c>
      <c r="F424" s="27">
        <v>-623165.91</v>
      </c>
      <c r="G424" s="27">
        <f t="shared" si="125"/>
        <v>3236188.57</v>
      </c>
      <c r="H424" s="27">
        <f t="shared" si="126"/>
        <v>623165.91</v>
      </c>
      <c r="I424" s="28">
        <f t="shared" si="127"/>
        <v>-83.853105144153531</v>
      </c>
      <c r="J424" s="28">
        <f t="shared" si="128"/>
        <v>0</v>
      </c>
      <c r="K424" s="28">
        <f t="shared" si="129"/>
        <v>0</v>
      </c>
    </row>
    <row r="425" spans="1:11">
      <c r="A425" s="31" t="s">
        <v>67</v>
      </c>
      <c r="B425" s="26" t="s">
        <v>68</v>
      </c>
      <c r="C425" s="27">
        <v>-3859354.48</v>
      </c>
      <c r="D425" s="27">
        <v>0</v>
      </c>
      <c r="E425" s="27">
        <v>0</v>
      </c>
      <c r="F425" s="27">
        <v>-623165.91</v>
      </c>
      <c r="G425" s="27">
        <f t="shared" si="125"/>
        <v>3236188.57</v>
      </c>
      <c r="H425" s="27">
        <f t="shared" si="126"/>
        <v>623165.91</v>
      </c>
      <c r="I425" s="28">
        <f t="shared" si="127"/>
        <v>-83.853105144153531</v>
      </c>
      <c r="J425" s="28">
        <f t="shared" si="128"/>
        <v>0</v>
      </c>
      <c r="K425" s="28">
        <f t="shared" si="129"/>
        <v>0</v>
      </c>
    </row>
    <row r="426" spans="1:11">
      <c r="A426" s="25"/>
      <c r="B426" s="26"/>
      <c r="C426" s="27"/>
      <c r="D426" s="27"/>
      <c r="E426" s="27"/>
      <c r="F426" s="27"/>
      <c r="G426" s="27"/>
      <c r="H426" s="27"/>
      <c r="I426" s="28"/>
      <c r="J426" s="28"/>
      <c r="K426" s="28"/>
    </row>
    <row r="427" spans="1:11" ht="39.6">
      <c r="A427" s="36"/>
      <c r="B427" s="37" t="s">
        <v>115</v>
      </c>
      <c r="C427" s="38"/>
      <c r="D427" s="38"/>
      <c r="E427" s="38"/>
      <c r="F427" s="38"/>
      <c r="G427" s="38"/>
      <c r="H427" s="38"/>
      <c r="I427" s="39"/>
      <c r="J427" s="39"/>
      <c r="K427" s="39"/>
    </row>
    <row r="428" spans="1:11">
      <c r="A428" s="25" t="s">
        <v>28</v>
      </c>
      <c r="B428" s="26" t="s">
        <v>29</v>
      </c>
      <c r="C428" s="27">
        <v>391154579.31999999</v>
      </c>
      <c r="D428" s="27">
        <v>524619721</v>
      </c>
      <c r="E428" s="27">
        <v>241296697</v>
      </c>
      <c r="F428" s="27">
        <v>358582273.87</v>
      </c>
      <c r="G428" s="27">
        <f t="shared" ref="G428:G456" si="130">F428-C428</f>
        <v>-32572305.449999988</v>
      </c>
      <c r="H428" s="27">
        <f t="shared" ref="H428:H456" si="131">E428-F428</f>
        <v>-117285576.87</v>
      </c>
      <c r="I428" s="28">
        <f t="shared" ref="I428:I456" si="132">IF(ISERROR(F428/C428),0,F428/C428*100-100)</f>
        <v>-8.3272207899560016</v>
      </c>
      <c r="J428" s="28">
        <f t="shared" ref="J428:J456" si="133">IF(ISERROR(F428/E428),0,F428/E428*100)</f>
        <v>148.60637477768708</v>
      </c>
      <c r="K428" s="28">
        <f t="shared" ref="K428:K456" si="134">IF(ISERROR(F428/D428),0,F428/D428*100)</f>
        <v>68.350894851320319</v>
      </c>
    </row>
    <row r="429" spans="1:11">
      <c r="A429" s="31" t="s">
        <v>102</v>
      </c>
      <c r="B429" s="26" t="s">
        <v>103</v>
      </c>
      <c r="C429" s="27">
        <v>147728584.31999999</v>
      </c>
      <c r="D429" s="27">
        <v>320189485</v>
      </c>
      <c r="E429" s="27">
        <v>176263004</v>
      </c>
      <c r="F429" s="27">
        <v>154192622.87</v>
      </c>
      <c r="G429" s="27">
        <f t="shared" si="130"/>
        <v>6464038.5500000119</v>
      </c>
      <c r="H429" s="27">
        <f t="shared" si="131"/>
        <v>22070381.129999995</v>
      </c>
      <c r="I429" s="28">
        <f t="shared" si="132"/>
        <v>4.3756180158052871</v>
      </c>
      <c r="J429" s="28">
        <f t="shared" si="133"/>
        <v>87.47872177986936</v>
      </c>
      <c r="K429" s="28">
        <f t="shared" si="134"/>
        <v>48.156679120802487</v>
      </c>
    </row>
    <row r="430" spans="1:11">
      <c r="A430" s="31" t="s">
        <v>78</v>
      </c>
      <c r="B430" s="26" t="s">
        <v>79</v>
      </c>
      <c r="C430" s="27">
        <v>9715</v>
      </c>
      <c r="D430" s="27">
        <v>367285</v>
      </c>
      <c r="E430" s="27">
        <v>0</v>
      </c>
      <c r="F430" s="27">
        <v>326700</v>
      </c>
      <c r="G430" s="27">
        <f t="shared" si="130"/>
        <v>316985</v>
      </c>
      <c r="H430" s="27">
        <f t="shared" si="131"/>
        <v>-326700</v>
      </c>
      <c r="I430" s="28">
        <f t="shared" si="132"/>
        <v>3262.8409675759135</v>
      </c>
      <c r="J430" s="28">
        <f t="shared" si="133"/>
        <v>0</v>
      </c>
      <c r="K430" s="28">
        <f t="shared" si="134"/>
        <v>88.949997957989027</v>
      </c>
    </row>
    <row r="431" spans="1:11">
      <c r="A431" s="32" t="s">
        <v>80</v>
      </c>
      <c r="B431" s="26" t="s">
        <v>81</v>
      </c>
      <c r="C431" s="27">
        <v>9715</v>
      </c>
      <c r="D431" s="27">
        <v>367285</v>
      </c>
      <c r="E431" s="27">
        <v>0</v>
      </c>
      <c r="F431" s="27">
        <v>326700</v>
      </c>
      <c r="G431" s="27">
        <f t="shared" si="130"/>
        <v>316985</v>
      </c>
      <c r="H431" s="27">
        <f t="shared" si="131"/>
        <v>-326700</v>
      </c>
      <c r="I431" s="28">
        <f t="shared" si="132"/>
        <v>3262.8409675759135</v>
      </c>
      <c r="J431" s="28">
        <f t="shared" si="133"/>
        <v>0</v>
      </c>
      <c r="K431" s="28">
        <f t="shared" si="134"/>
        <v>88.949997957989027</v>
      </c>
    </row>
    <row r="432" spans="1:11">
      <c r="A432" s="33" t="s">
        <v>82</v>
      </c>
      <c r="B432" s="26" t="s">
        <v>83</v>
      </c>
      <c r="C432" s="27">
        <v>9715</v>
      </c>
      <c r="D432" s="27">
        <v>367285</v>
      </c>
      <c r="E432" s="27">
        <v>0</v>
      </c>
      <c r="F432" s="27">
        <v>326700</v>
      </c>
      <c r="G432" s="27">
        <f t="shared" si="130"/>
        <v>316985</v>
      </c>
      <c r="H432" s="27">
        <f t="shared" si="131"/>
        <v>-326700</v>
      </c>
      <c r="I432" s="28">
        <f t="shared" si="132"/>
        <v>3262.8409675759135</v>
      </c>
      <c r="J432" s="28">
        <f t="shared" si="133"/>
        <v>0</v>
      </c>
      <c r="K432" s="28">
        <f t="shared" si="134"/>
        <v>88.949997957989027</v>
      </c>
    </row>
    <row r="433" spans="1:11" ht="26.4">
      <c r="A433" s="34" t="s">
        <v>84</v>
      </c>
      <c r="B433" s="26" t="s">
        <v>85</v>
      </c>
      <c r="C433" s="27">
        <v>9715</v>
      </c>
      <c r="D433" s="27">
        <v>367285</v>
      </c>
      <c r="E433" s="27">
        <v>0</v>
      </c>
      <c r="F433" s="27">
        <v>326700</v>
      </c>
      <c r="G433" s="27">
        <f t="shared" si="130"/>
        <v>316985</v>
      </c>
      <c r="H433" s="27">
        <f t="shared" si="131"/>
        <v>-326700</v>
      </c>
      <c r="I433" s="28">
        <f t="shared" si="132"/>
        <v>3262.8409675759135</v>
      </c>
      <c r="J433" s="28">
        <f t="shared" si="133"/>
        <v>0</v>
      </c>
      <c r="K433" s="28">
        <f t="shared" si="134"/>
        <v>88.949997957989027</v>
      </c>
    </row>
    <row r="434" spans="1:11" ht="26.4">
      <c r="A434" s="35" t="s">
        <v>86</v>
      </c>
      <c r="B434" s="26" t="s">
        <v>87</v>
      </c>
      <c r="C434" s="27">
        <v>0</v>
      </c>
      <c r="D434" s="27">
        <v>326700</v>
      </c>
      <c r="E434" s="27">
        <v>0</v>
      </c>
      <c r="F434" s="27">
        <v>326700</v>
      </c>
      <c r="G434" s="27">
        <f t="shared" si="130"/>
        <v>326700</v>
      </c>
      <c r="H434" s="27">
        <f t="shared" si="131"/>
        <v>-326700</v>
      </c>
      <c r="I434" s="28">
        <f t="shared" si="132"/>
        <v>0</v>
      </c>
      <c r="J434" s="28">
        <f t="shared" si="133"/>
        <v>0</v>
      </c>
      <c r="K434" s="28">
        <f t="shared" si="134"/>
        <v>100</v>
      </c>
    </row>
    <row r="435" spans="1:11" ht="26.4">
      <c r="A435" s="35" t="s">
        <v>104</v>
      </c>
      <c r="B435" s="26" t="s">
        <v>105</v>
      </c>
      <c r="C435" s="27">
        <v>9715</v>
      </c>
      <c r="D435" s="27">
        <v>40585</v>
      </c>
      <c r="E435" s="27">
        <v>0</v>
      </c>
      <c r="F435" s="27">
        <v>0</v>
      </c>
      <c r="G435" s="27">
        <f t="shared" si="130"/>
        <v>-9715</v>
      </c>
      <c r="H435" s="27">
        <f t="shared" si="131"/>
        <v>0</v>
      </c>
      <c r="I435" s="28">
        <f t="shared" si="132"/>
        <v>-100</v>
      </c>
      <c r="J435" s="28">
        <f t="shared" si="133"/>
        <v>0</v>
      </c>
      <c r="K435" s="28">
        <f t="shared" si="134"/>
        <v>0</v>
      </c>
    </row>
    <row r="436" spans="1:11">
      <c r="A436" s="31" t="s">
        <v>30</v>
      </c>
      <c r="B436" s="26" t="s">
        <v>31</v>
      </c>
      <c r="C436" s="27">
        <v>243416280</v>
      </c>
      <c r="D436" s="27">
        <v>204062951</v>
      </c>
      <c r="E436" s="27">
        <v>65033693</v>
      </c>
      <c r="F436" s="27">
        <v>204062951</v>
      </c>
      <c r="G436" s="27">
        <f t="shared" si="130"/>
        <v>-39353329</v>
      </c>
      <c r="H436" s="27">
        <f t="shared" si="131"/>
        <v>-139029258</v>
      </c>
      <c r="I436" s="28">
        <f t="shared" si="132"/>
        <v>-16.167089974425707</v>
      </c>
      <c r="J436" s="28">
        <f t="shared" si="133"/>
        <v>313.78035228600658</v>
      </c>
      <c r="K436" s="28">
        <f t="shared" si="134"/>
        <v>100</v>
      </c>
    </row>
    <row r="437" spans="1:11">
      <c r="A437" s="32" t="s">
        <v>32</v>
      </c>
      <c r="B437" s="26" t="s">
        <v>33</v>
      </c>
      <c r="C437" s="27">
        <v>243416280</v>
      </c>
      <c r="D437" s="27">
        <v>204062951</v>
      </c>
      <c r="E437" s="27">
        <v>65033693</v>
      </c>
      <c r="F437" s="27">
        <v>204062951</v>
      </c>
      <c r="G437" s="27">
        <f t="shared" si="130"/>
        <v>-39353329</v>
      </c>
      <c r="H437" s="27">
        <f t="shared" si="131"/>
        <v>-139029258</v>
      </c>
      <c r="I437" s="28">
        <f t="shared" si="132"/>
        <v>-16.167089974425707</v>
      </c>
      <c r="J437" s="28">
        <f t="shared" si="133"/>
        <v>313.78035228600658</v>
      </c>
      <c r="K437" s="28">
        <f t="shared" si="134"/>
        <v>100</v>
      </c>
    </row>
    <row r="438" spans="1:11">
      <c r="A438" s="25" t="s">
        <v>34</v>
      </c>
      <c r="B438" s="26" t="s">
        <v>35</v>
      </c>
      <c r="C438" s="27">
        <v>154899292.94999999</v>
      </c>
      <c r="D438" s="27">
        <v>594059374</v>
      </c>
      <c r="E438" s="27">
        <v>241296697</v>
      </c>
      <c r="F438" s="27">
        <v>173910558.81999999</v>
      </c>
      <c r="G438" s="27">
        <f t="shared" si="130"/>
        <v>19011265.870000005</v>
      </c>
      <c r="H438" s="27">
        <f t="shared" si="131"/>
        <v>67386138.180000007</v>
      </c>
      <c r="I438" s="28">
        <f t="shared" si="132"/>
        <v>12.273307068055274</v>
      </c>
      <c r="J438" s="28">
        <f t="shared" si="133"/>
        <v>72.073327559887815</v>
      </c>
      <c r="K438" s="28">
        <f t="shared" si="134"/>
        <v>29.274945642049577</v>
      </c>
    </row>
    <row r="439" spans="1:11">
      <c r="A439" s="31" t="s">
        <v>36</v>
      </c>
      <c r="B439" s="26" t="s">
        <v>37</v>
      </c>
      <c r="C439" s="27">
        <v>28568548.989999998</v>
      </c>
      <c r="D439" s="27">
        <v>125467125</v>
      </c>
      <c r="E439" s="27">
        <v>82224707</v>
      </c>
      <c r="F439" s="27">
        <v>26263199.390000001</v>
      </c>
      <c r="G439" s="27">
        <f t="shared" si="130"/>
        <v>-2305349.5999999978</v>
      </c>
      <c r="H439" s="27">
        <f t="shared" si="131"/>
        <v>55961507.609999999</v>
      </c>
      <c r="I439" s="28">
        <f t="shared" si="132"/>
        <v>-8.0695368910999008</v>
      </c>
      <c r="J439" s="28">
        <f t="shared" si="133"/>
        <v>31.940763729325301</v>
      </c>
      <c r="K439" s="28">
        <f t="shared" si="134"/>
        <v>20.932335374704731</v>
      </c>
    </row>
    <row r="440" spans="1:11">
      <c r="A440" s="32" t="s">
        <v>38</v>
      </c>
      <c r="B440" s="26" t="s">
        <v>39</v>
      </c>
      <c r="C440" s="27">
        <v>2842987.21</v>
      </c>
      <c r="D440" s="27">
        <v>26479656</v>
      </c>
      <c r="E440" s="27">
        <v>19272409</v>
      </c>
      <c r="F440" s="27">
        <v>1475091.58</v>
      </c>
      <c r="G440" s="27">
        <f t="shared" si="130"/>
        <v>-1367895.63</v>
      </c>
      <c r="H440" s="27">
        <f t="shared" si="131"/>
        <v>17797317.420000002</v>
      </c>
      <c r="I440" s="28">
        <f t="shared" si="132"/>
        <v>-48.114730350827003</v>
      </c>
      <c r="J440" s="28">
        <f t="shared" si="133"/>
        <v>7.6539034637548422</v>
      </c>
      <c r="K440" s="28">
        <f t="shared" si="134"/>
        <v>5.5706599058537618</v>
      </c>
    </row>
    <row r="441" spans="1:11">
      <c r="A441" s="33" t="s">
        <v>40</v>
      </c>
      <c r="B441" s="26" t="s">
        <v>41</v>
      </c>
      <c r="C441" s="27">
        <v>976722.52</v>
      </c>
      <c r="D441" s="27">
        <v>1998906</v>
      </c>
      <c r="E441" s="27">
        <v>1365693</v>
      </c>
      <c r="F441" s="27">
        <v>621632.74</v>
      </c>
      <c r="G441" s="27">
        <f t="shared" si="130"/>
        <v>-355089.78</v>
      </c>
      <c r="H441" s="27">
        <f t="shared" si="131"/>
        <v>744060.26</v>
      </c>
      <c r="I441" s="28">
        <f t="shared" si="132"/>
        <v>-36.355236285531745</v>
      </c>
      <c r="J441" s="28">
        <f t="shared" si="133"/>
        <v>45.517751061182857</v>
      </c>
      <c r="K441" s="28">
        <f t="shared" si="134"/>
        <v>31.098647960434356</v>
      </c>
    </row>
    <row r="442" spans="1:11">
      <c r="A442" s="33" t="s">
        <v>42</v>
      </c>
      <c r="B442" s="26" t="s">
        <v>43</v>
      </c>
      <c r="C442" s="27">
        <v>1866264.69</v>
      </c>
      <c r="D442" s="27">
        <v>24480750</v>
      </c>
      <c r="E442" s="27">
        <v>17906716</v>
      </c>
      <c r="F442" s="27">
        <v>853458.84</v>
      </c>
      <c r="G442" s="27">
        <f t="shared" si="130"/>
        <v>-1012805.85</v>
      </c>
      <c r="H442" s="27">
        <f t="shared" si="131"/>
        <v>17053257.16</v>
      </c>
      <c r="I442" s="28">
        <f t="shared" si="132"/>
        <v>-54.269142819178562</v>
      </c>
      <c r="J442" s="28">
        <f t="shared" si="133"/>
        <v>4.7661382466779498</v>
      </c>
      <c r="K442" s="28">
        <f t="shared" si="134"/>
        <v>3.4862446616218867</v>
      </c>
    </row>
    <row r="443" spans="1:11">
      <c r="A443" s="34" t="s">
        <v>44</v>
      </c>
      <c r="B443" s="26" t="s">
        <v>45</v>
      </c>
      <c r="C443" s="27">
        <v>92</v>
      </c>
      <c r="D443" s="27">
        <v>0</v>
      </c>
      <c r="E443" s="27">
        <v>0</v>
      </c>
      <c r="F443" s="27">
        <v>0</v>
      </c>
      <c r="G443" s="27">
        <f t="shared" si="130"/>
        <v>-92</v>
      </c>
      <c r="H443" s="27">
        <f t="shared" si="131"/>
        <v>0</v>
      </c>
      <c r="I443" s="28">
        <f t="shared" si="132"/>
        <v>-100</v>
      </c>
      <c r="J443" s="28">
        <f t="shared" si="133"/>
        <v>0</v>
      </c>
      <c r="K443" s="28">
        <f t="shared" si="134"/>
        <v>0</v>
      </c>
    </row>
    <row r="444" spans="1:11">
      <c r="A444" s="32" t="s">
        <v>46</v>
      </c>
      <c r="B444" s="26" t="s">
        <v>47</v>
      </c>
      <c r="C444" s="27">
        <v>25725561.780000001</v>
      </c>
      <c r="D444" s="27">
        <v>60690723</v>
      </c>
      <c r="E444" s="27">
        <v>24721413</v>
      </c>
      <c r="F444" s="27">
        <v>24557150.690000001</v>
      </c>
      <c r="G444" s="27">
        <f t="shared" si="130"/>
        <v>-1168411.0899999999</v>
      </c>
      <c r="H444" s="27">
        <f t="shared" si="131"/>
        <v>164262.30999999866</v>
      </c>
      <c r="I444" s="28">
        <f t="shared" si="132"/>
        <v>-4.5418292513571714</v>
      </c>
      <c r="J444" s="28">
        <f t="shared" si="133"/>
        <v>99.33554643498735</v>
      </c>
      <c r="K444" s="28">
        <f t="shared" si="134"/>
        <v>40.462774994458385</v>
      </c>
    </row>
    <row r="445" spans="1:11">
      <c r="A445" s="33" t="s">
        <v>48</v>
      </c>
      <c r="B445" s="26" t="s">
        <v>49</v>
      </c>
      <c r="C445" s="27">
        <v>25725561.780000001</v>
      </c>
      <c r="D445" s="27">
        <v>60690723</v>
      </c>
      <c r="E445" s="27">
        <v>24721413</v>
      </c>
      <c r="F445" s="27">
        <v>24557150.690000001</v>
      </c>
      <c r="G445" s="27">
        <f t="shared" si="130"/>
        <v>-1168411.0899999999</v>
      </c>
      <c r="H445" s="27">
        <f t="shared" si="131"/>
        <v>164262.30999999866</v>
      </c>
      <c r="I445" s="28">
        <f t="shared" si="132"/>
        <v>-4.5418292513571714</v>
      </c>
      <c r="J445" s="28">
        <f t="shared" si="133"/>
        <v>99.33554643498735</v>
      </c>
      <c r="K445" s="28">
        <f t="shared" si="134"/>
        <v>40.462774994458385</v>
      </c>
    </row>
    <row r="446" spans="1:11" ht="26.4">
      <c r="A446" s="32" t="s">
        <v>52</v>
      </c>
      <c r="B446" s="26" t="s">
        <v>53</v>
      </c>
      <c r="C446" s="27">
        <v>0</v>
      </c>
      <c r="D446" s="27">
        <v>38296746</v>
      </c>
      <c r="E446" s="27">
        <v>38230885</v>
      </c>
      <c r="F446" s="27">
        <v>230957.12</v>
      </c>
      <c r="G446" s="27">
        <f t="shared" si="130"/>
        <v>230957.12</v>
      </c>
      <c r="H446" s="27">
        <f t="shared" si="131"/>
        <v>37999927.880000003</v>
      </c>
      <c r="I446" s="28">
        <f t="shared" si="132"/>
        <v>0</v>
      </c>
      <c r="J446" s="28">
        <f t="shared" si="133"/>
        <v>0.60411136179557445</v>
      </c>
      <c r="K446" s="28">
        <f t="shared" si="134"/>
        <v>0.60307243858264092</v>
      </c>
    </row>
    <row r="447" spans="1:11">
      <c r="A447" s="33" t="s">
        <v>54</v>
      </c>
      <c r="B447" s="26" t="s">
        <v>55</v>
      </c>
      <c r="C447" s="27">
        <v>0</v>
      </c>
      <c r="D447" s="27">
        <v>5654</v>
      </c>
      <c r="E447" s="27">
        <v>0</v>
      </c>
      <c r="F447" s="27">
        <v>5653.12</v>
      </c>
      <c r="G447" s="27">
        <f t="shared" si="130"/>
        <v>5653.12</v>
      </c>
      <c r="H447" s="27">
        <f t="shared" si="131"/>
        <v>-5653.12</v>
      </c>
      <c r="I447" s="28">
        <f t="shared" si="132"/>
        <v>0</v>
      </c>
      <c r="J447" s="28">
        <f t="shared" si="133"/>
        <v>0</v>
      </c>
      <c r="K447" s="28">
        <f t="shared" si="134"/>
        <v>99.98443579766537</v>
      </c>
    </row>
    <row r="448" spans="1:11" ht="26.4">
      <c r="A448" s="34" t="s">
        <v>56</v>
      </c>
      <c r="B448" s="26" t="s">
        <v>57</v>
      </c>
      <c r="C448" s="27">
        <v>0</v>
      </c>
      <c r="D448" s="27">
        <v>5654</v>
      </c>
      <c r="E448" s="27">
        <v>0</v>
      </c>
      <c r="F448" s="27">
        <v>5653.12</v>
      </c>
      <c r="G448" s="27">
        <f t="shared" si="130"/>
        <v>5653.12</v>
      </c>
      <c r="H448" s="27">
        <f t="shared" si="131"/>
        <v>-5653.12</v>
      </c>
      <c r="I448" s="28">
        <f t="shared" si="132"/>
        <v>0</v>
      </c>
      <c r="J448" s="28">
        <f t="shared" si="133"/>
        <v>0</v>
      </c>
      <c r="K448" s="28">
        <f t="shared" si="134"/>
        <v>99.98443579766537</v>
      </c>
    </row>
    <row r="449" spans="1:11" ht="26.4">
      <c r="A449" s="35" t="s">
        <v>235</v>
      </c>
      <c r="B449" s="26" t="s">
        <v>236</v>
      </c>
      <c r="C449" s="27">
        <v>0</v>
      </c>
      <c r="D449" s="27">
        <v>5654</v>
      </c>
      <c r="E449" s="27">
        <v>0</v>
      </c>
      <c r="F449" s="27">
        <v>5653.12</v>
      </c>
      <c r="G449" s="27">
        <f t="shared" si="130"/>
        <v>5653.12</v>
      </c>
      <c r="H449" s="27">
        <f t="shared" si="131"/>
        <v>-5653.12</v>
      </c>
      <c r="I449" s="28">
        <f t="shared" si="132"/>
        <v>0</v>
      </c>
      <c r="J449" s="28">
        <f t="shared" si="133"/>
        <v>0</v>
      </c>
      <c r="K449" s="28">
        <f t="shared" si="134"/>
        <v>99.98443579766537</v>
      </c>
    </row>
    <row r="450" spans="1:11">
      <c r="A450" s="33" t="s">
        <v>192</v>
      </c>
      <c r="B450" s="26" t="s">
        <v>193</v>
      </c>
      <c r="C450" s="27">
        <v>0</v>
      </c>
      <c r="D450" s="27">
        <v>38291092</v>
      </c>
      <c r="E450" s="27">
        <v>38230885</v>
      </c>
      <c r="F450" s="27">
        <v>225304</v>
      </c>
      <c r="G450" s="27">
        <f t="shared" si="130"/>
        <v>225304</v>
      </c>
      <c r="H450" s="27">
        <f t="shared" si="131"/>
        <v>38005581</v>
      </c>
      <c r="I450" s="28">
        <f t="shared" si="132"/>
        <v>0</v>
      </c>
      <c r="J450" s="28">
        <f t="shared" si="133"/>
        <v>0.58932457357448043</v>
      </c>
      <c r="K450" s="28">
        <f t="shared" si="134"/>
        <v>0.58839794905823006</v>
      </c>
    </row>
    <row r="451" spans="1:11">
      <c r="A451" s="31" t="s">
        <v>60</v>
      </c>
      <c r="B451" s="26" t="s">
        <v>61</v>
      </c>
      <c r="C451" s="27">
        <v>126330743.95999999</v>
      </c>
      <c r="D451" s="27">
        <v>468592249</v>
      </c>
      <c r="E451" s="27">
        <v>159071990</v>
      </c>
      <c r="F451" s="27">
        <v>147647359.43000001</v>
      </c>
      <c r="G451" s="27">
        <f t="shared" si="130"/>
        <v>21316615.470000014</v>
      </c>
      <c r="H451" s="27">
        <f t="shared" si="131"/>
        <v>11424630.569999993</v>
      </c>
      <c r="I451" s="28">
        <f t="shared" si="132"/>
        <v>16.873656246930267</v>
      </c>
      <c r="J451" s="28">
        <f t="shared" si="133"/>
        <v>92.817949552275053</v>
      </c>
      <c r="K451" s="28">
        <f t="shared" si="134"/>
        <v>31.508707142528941</v>
      </c>
    </row>
    <row r="452" spans="1:11">
      <c r="A452" s="32" t="s">
        <v>62</v>
      </c>
      <c r="B452" s="26" t="s">
        <v>63</v>
      </c>
      <c r="C452" s="27">
        <v>126330743.95999999</v>
      </c>
      <c r="D452" s="27">
        <v>468592249</v>
      </c>
      <c r="E452" s="27">
        <v>159071990</v>
      </c>
      <c r="F452" s="27">
        <v>147647359.43000001</v>
      </c>
      <c r="G452" s="27">
        <f t="shared" si="130"/>
        <v>21316615.470000014</v>
      </c>
      <c r="H452" s="27">
        <f t="shared" si="131"/>
        <v>11424630.569999993</v>
      </c>
      <c r="I452" s="28">
        <f t="shared" si="132"/>
        <v>16.873656246930267</v>
      </c>
      <c r="J452" s="28">
        <f t="shared" si="133"/>
        <v>92.817949552275053</v>
      </c>
      <c r="K452" s="28">
        <f t="shared" si="134"/>
        <v>31.508707142528941</v>
      </c>
    </row>
    <row r="453" spans="1:11">
      <c r="A453" s="25"/>
      <c r="B453" s="26" t="s">
        <v>64</v>
      </c>
      <c r="C453" s="27">
        <v>236255286.37</v>
      </c>
      <c r="D453" s="27">
        <v>-69439653</v>
      </c>
      <c r="E453" s="27">
        <v>0</v>
      </c>
      <c r="F453" s="27">
        <v>184671715.05000001</v>
      </c>
      <c r="G453" s="27">
        <f t="shared" si="130"/>
        <v>-51583571.319999993</v>
      </c>
      <c r="H453" s="27">
        <f t="shared" si="131"/>
        <v>-184671715.05000001</v>
      </c>
      <c r="I453" s="28">
        <f t="shared" si="132"/>
        <v>-21.833827345228087</v>
      </c>
      <c r="J453" s="28">
        <f t="shared" si="133"/>
        <v>0</v>
      </c>
      <c r="K453" s="28">
        <f t="shared" si="134"/>
        <v>-265.94561906868978</v>
      </c>
    </row>
    <row r="454" spans="1:11">
      <c r="A454" s="25" t="s">
        <v>65</v>
      </c>
      <c r="B454" s="26" t="s">
        <v>66</v>
      </c>
      <c r="C454" s="27">
        <v>-236255286.37</v>
      </c>
      <c r="D454" s="27">
        <v>69439653</v>
      </c>
      <c r="E454" s="27">
        <v>0</v>
      </c>
      <c r="F454" s="27">
        <v>-184671715.05000001</v>
      </c>
      <c r="G454" s="27">
        <f t="shared" si="130"/>
        <v>51583571.319999993</v>
      </c>
      <c r="H454" s="27">
        <f t="shared" si="131"/>
        <v>184671715.05000001</v>
      </c>
      <c r="I454" s="28">
        <f t="shared" si="132"/>
        <v>-21.833827345228087</v>
      </c>
      <c r="J454" s="28">
        <f t="shared" si="133"/>
        <v>0</v>
      </c>
      <c r="K454" s="28">
        <f t="shared" si="134"/>
        <v>-265.94561906868978</v>
      </c>
    </row>
    <row r="455" spans="1:11">
      <c r="A455" s="31" t="s">
        <v>67</v>
      </c>
      <c r="B455" s="26" t="s">
        <v>68</v>
      </c>
      <c r="C455" s="27">
        <v>-236255286.37</v>
      </c>
      <c r="D455" s="27">
        <v>69439653</v>
      </c>
      <c r="E455" s="27">
        <v>0</v>
      </c>
      <c r="F455" s="27">
        <v>-184671715.05000001</v>
      </c>
      <c r="G455" s="27">
        <f t="shared" si="130"/>
        <v>51583571.319999993</v>
      </c>
      <c r="H455" s="27">
        <f t="shared" si="131"/>
        <v>184671715.05000001</v>
      </c>
      <c r="I455" s="28">
        <f t="shared" si="132"/>
        <v>-21.833827345228087</v>
      </c>
      <c r="J455" s="28">
        <f t="shared" si="133"/>
        <v>0</v>
      </c>
      <c r="K455" s="28">
        <f t="shared" si="134"/>
        <v>-265.94561906868978</v>
      </c>
    </row>
    <row r="456" spans="1:11" ht="26.4">
      <c r="A456" s="32" t="s">
        <v>148</v>
      </c>
      <c r="B456" s="26" t="s">
        <v>149</v>
      </c>
      <c r="C456" s="27">
        <v>-14304484.26</v>
      </c>
      <c r="D456" s="27">
        <v>69439653</v>
      </c>
      <c r="E456" s="27">
        <v>0</v>
      </c>
      <c r="F456" s="27">
        <v>-69439645.859999999</v>
      </c>
      <c r="G456" s="27">
        <f t="shared" si="130"/>
        <v>-55135161.600000001</v>
      </c>
      <c r="H456" s="27">
        <f t="shared" si="131"/>
        <v>69439645.859999999</v>
      </c>
      <c r="I456" s="28">
        <f t="shared" si="132"/>
        <v>385.43970266845537</v>
      </c>
      <c r="J456" s="28">
        <f t="shared" si="133"/>
        <v>0</v>
      </c>
      <c r="K456" s="28">
        <f t="shared" si="134"/>
        <v>-99.999989717690553</v>
      </c>
    </row>
    <row r="457" spans="1:11" ht="52.8">
      <c r="A457" s="36" t="s">
        <v>287</v>
      </c>
      <c r="B457" s="37" t="s">
        <v>288</v>
      </c>
      <c r="C457" s="38"/>
      <c r="D457" s="38"/>
      <c r="E457" s="38"/>
      <c r="F457" s="38"/>
      <c r="G457" s="38"/>
      <c r="H457" s="38"/>
      <c r="I457" s="39"/>
      <c r="J457" s="39"/>
      <c r="K457" s="39"/>
    </row>
    <row r="458" spans="1:11">
      <c r="A458" s="25" t="s">
        <v>28</v>
      </c>
      <c r="B458" s="26" t="s">
        <v>29</v>
      </c>
      <c r="C458" s="27">
        <v>324965079.73000002</v>
      </c>
      <c r="D458" s="27">
        <v>459667771</v>
      </c>
      <c r="E458" s="27">
        <v>214501058</v>
      </c>
      <c r="F458" s="27">
        <v>293670908.87</v>
      </c>
      <c r="G458" s="27">
        <f t="shared" ref="G458:G477" si="135">F458-C458</f>
        <v>-31294170.860000014</v>
      </c>
      <c r="H458" s="27">
        <f t="shared" ref="H458:H477" si="136">E458-F458</f>
        <v>-79169850.870000005</v>
      </c>
      <c r="I458" s="28">
        <f t="shared" ref="I458:I477" si="137">IF(ISERROR(F458/C458),0,F458/C458*100-100)</f>
        <v>-9.6300103648062816</v>
      </c>
      <c r="J458" s="28">
        <f t="shared" ref="J458:J477" si="138">IF(ISERROR(F458/E458),0,F458/E458*100)</f>
        <v>136.90883933542185</v>
      </c>
      <c r="K458" s="28">
        <f t="shared" ref="K458:K477" si="139">IF(ISERROR(F458/D458),0,F458/D458*100)</f>
        <v>63.887643945783623</v>
      </c>
    </row>
    <row r="459" spans="1:11">
      <c r="A459" s="31" t="s">
        <v>102</v>
      </c>
      <c r="B459" s="26" t="s">
        <v>103</v>
      </c>
      <c r="C459" s="27">
        <v>147489057.72999999</v>
      </c>
      <c r="D459" s="27">
        <v>320189485</v>
      </c>
      <c r="E459" s="27">
        <v>176263004</v>
      </c>
      <c r="F459" s="27">
        <v>154192622.87</v>
      </c>
      <c r="G459" s="27">
        <f t="shared" si="135"/>
        <v>6703565.1400000155</v>
      </c>
      <c r="H459" s="27">
        <f t="shared" si="136"/>
        <v>22070381.129999995</v>
      </c>
      <c r="I459" s="28">
        <f t="shared" si="137"/>
        <v>4.5451271051387891</v>
      </c>
      <c r="J459" s="28">
        <f t="shared" si="138"/>
        <v>87.47872177986936</v>
      </c>
      <c r="K459" s="28">
        <f t="shared" si="139"/>
        <v>48.156679120802487</v>
      </c>
    </row>
    <row r="460" spans="1:11">
      <c r="A460" s="31" t="s">
        <v>30</v>
      </c>
      <c r="B460" s="26" t="s">
        <v>31</v>
      </c>
      <c r="C460" s="27">
        <v>177476022</v>
      </c>
      <c r="D460" s="27">
        <v>139478286</v>
      </c>
      <c r="E460" s="27">
        <v>38238054</v>
      </c>
      <c r="F460" s="27">
        <v>139478286</v>
      </c>
      <c r="G460" s="27">
        <f t="shared" si="135"/>
        <v>-37997736</v>
      </c>
      <c r="H460" s="27">
        <f t="shared" si="136"/>
        <v>-101240232</v>
      </c>
      <c r="I460" s="28">
        <f t="shared" si="137"/>
        <v>-21.410067439983521</v>
      </c>
      <c r="J460" s="28">
        <f t="shared" si="138"/>
        <v>364.76303422763095</v>
      </c>
      <c r="K460" s="28">
        <f t="shared" si="139"/>
        <v>100</v>
      </c>
    </row>
    <row r="461" spans="1:11">
      <c r="A461" s="32" t="s">
        <v>32</v>
      </c>
      <c r="B461" s="26" t="s">
        <v>33</v>
      </c>
      <c r="C461" s="27">
        <v>177476022</v>
      </c>
      <c r="D461" s="27">
        <v>139478286</v>
      </c>
      <c r="E461" s="27">
        <v>38238054</v>
      </c>
      <c r="F461" s="27">
        <v>139478286</v>
      </c>
      <c r="G461" s="27">
        <f t="shared" si="135"/>
        <v>-37997736</v>
      </c>
      <c r="H461" s="27">
        <f t="shared" si="136"/>
        <v>-101240232</v>
      </c>
      <c r="I461" s="28">
        <f t="shared" si="137"/>
        <v>-21.410067439983521</v>
      </c>
      <c r="J461" s="28">
        <f t="shared" si="138"/>
        <v>364.76303422763095</v>
      </c>
      <c r="K461" s="28">
        <f t="shared" si="139"/>
        <v>100</v>
      </c>
    </row>
    <row r="462" spans="1:11">
      <c r="A462" s="25" t="s">
        <v>34</v>
      </c>
      <c r="B462" s="26" t="s">
        <v>35</v>
      </c>
      <c r="C462" s="27">
        <v>110112475.8</v>
      </c>
      <c r="D462" s="27">
        <v>528841485</v>
      </c>
      <c r="E462" s="27">
        <v>214501058</v>
      </c>
      <c r="F462" s="27">
        <v>132017053.81</v>
      </c>
      <c r="G462" s="27">
        <f t="shared" si="135"/>
        <v>21904578.010000005</v>
      </c>
      <c r="H462" s="27">
        <f t="shared" si="136"/>
        <v>82484004.189999998</v>
      </c>
      <c r="I462" s="28">
        <f t="shared" si="137"/>
        <v>19.892912089076844</v>
      </c>
      <c r="J462" s="28">
        <f t="shared" si="138"/>
        <v>61.54610846255126</v>
      </c>
      <c r="K462" s="28">
        <f t="shared" si="139"/>
        <v>24.963445106807384</v>
      </c>
    </row>
    <row r="463" spans="1:11">
      <c r="A463" s="31" t="s">
        <v>36</v>
      </c>
      <c r="B463" s="26" t="s">
        <v>37</v>
      </c>
      <c r="C463" s="27">
        <v>10220409.710000001</v>
      </c>
      <c r="D463" s="27">
        <v>110320754</v>
      </c>
      <c r="E463" s="27">
        <v>81429068</v>
      </c>
      <c r="F463" s="27">
        <v>11902208.32</v>
      </c>
      <c r="G463" s="27">
        <f t="shared" si="135"/>
        <v>1681798.6099999994</v>
      </c>
      <c r="H463" s="27">
        <f t="shared" si="136"/>
        <v>69526859.680000007</v>
      </c>
      <c r="I463" s="28">
        <f t="shared" si="137"/>
        <v>16.455295411048638</v>
      </c>
      <c r="J463" s="28">
        <f t="shared" si="138"/>
        <v>14.61665792367905</v>
      </c>
      <c r="K463" s="28">
        <f t="shared" si="139"/>
        <v>10.788730033516632</v>
      </c>
    </row>
    <row r="464" spans="1:11">
      <c r="A464" s="32" t="s">
        <v>38</v>
      </c>
      <c r="B464" s="26" t="s">
        <v>39</v>
      </c>
      <c r="C464" s="27">
        <v>2202047.9300000002</v>
      </c>
      <c r="D464" s="27">
        <v>25023217</v>
      </c>
      <c r="E464" s="27">
        <v>18476770</v>
      </c>
      <c r="F464" s="27">
        <v>804031.63</v>
      </c>
      <c r="G464" s="27">
        <f t="shared" si="135"/>
        <v>-1398016.3000000003</v>
      </c>
      <c r="H464" s="27">
        <f t="shared" si="136"/>
        <v>17672738.370000001</v>
      </c>
      <c r="I464" s="28">
        <f t="shared" si="137"/>
        <v>-63.487096759061011</v>
      </c>
      <c r="J464" s="28">
        <f t="shared" si="138"/>
        <v>4.3515810934486927</v>
      </c>
      <c r="K464" s="28">
        <f t="shared" si="139"/>
        <v>3.2131425387870789</v>
      </c>
    </row>
    <row r="465" spans="1:11">
      <c r="A465" s="33" t="s">
        <v>40</v>
      </c>
      <c r="B465" s="26" t="s">
        <v>41</v>
      </c>
      <c r="C465" s="27">
        <v>406858.8</v>
      </c>
      <c r="D465" s="27">
        <v>928847</v>
      </c>
      <c r="E465" s="27">
        <v>648468</v>
      </c>
      <c r="F465" s="27">
        <v>23975.73</v>
      </c>
      <c r="G465" s="27">
        <f t="shared" si="135"/>
        <v>-382883.07</v>
      </c>
      <c r="H465" s="27">
        <f t="shared" si="136"/>
        <v>624492.27</v>
      </c>
      <c r="I465" s="28">
        <f t="shared" si="137"/>
        <v>-94.107112836197715</v>
      </c>
      <c r="J465" s="28">
        <f t="shared" si="138"/>
        <v>3.6972880697274189</v>
      </c>
      <c r="K465" s="28">
        <f t="shared" si="139"/>
        <v>2.5812356609861471</v>
      </c>
    </row>
    <row r="466" spans="1:11">
      <c r="A466" s="33" t="s">
        <v>42</v>
      </c>
      <c r="B466" s="26" t="s">
        <v>43</v>
      </c>
      <c r="C466" s="27">
        <v>1795189.13</v>
      </c>
      <c r="D466" s="27">
        <v>24094370</v>
      </c>
      <c r="E466" s="27">
        <v>17828302</v>
      </c>
      <c r="F466" s="27">
        <v>780055.9</v>
      </c>
      <c r="G466" s="27">
        <f t="shared" si="135"/>
        <v>-1015133.2299999999</v>
      </c>
      <c r="H466" s="27">
        <f t="shared" si="136"/>
        <v>17048246.100000001</v>
      </c>
      <c r="I466" s="28">
        <f t="shared" si="137"/>
        <v>-56.547425172967699</v>
      </c>
      <c r="J466" s="28">
        <f t="shared" si="138"/>
        <v>4.3753796631894621</v>
      </c>
      <c r="K466" s="28">
        <f t="shared" si="139"/>
        <v>3.2375027859205283</v>
      </c>
    </row>
    <row r="467" spans="1:11">
      <c r="A467" s="34" t="s">
        <v>44</v>
      </c>
      <c r="B467" s="26" t="s">
        <v>45</v>
      </c>
      <c r="C467" s="27">
        <v>46</v>
      </c>
      <c r="D467" s="27">
        <v>0</v>
      </c>
      <c r="E467" s="27">
        <v>0</v>
      </c>
      <c r="F467" s="27">
        <v>0</v>
      </c>
      <c r="G467" s="27">
        <f t="shared" si="135"/>
        <v>-46</v>
      </c>
      <c r="H467" s="27">
        <f t="shared" si="136"/>
        <v>0</v>
      </c>
      <c r="I467" s="28">
        <f t="shared" si="137"/>
        <v>-100</v>
      </c>
      <c r="J467" s="28">
        <f t="shared" si="138"/>
        <v>0</v>
      </c>
      <c r="K467" s="28">
        <f t="shared" si="139"/>
        <v>0</v>
      </c>
    </row>
    <row r="468" spans="1:11">
      <c r="A468" s="32" t="s">
        <v>46</v>
      </c>
      <c r="B468" s="26" t="s">
        <v>47</v>
      </c>
      <c r="C468" s="27">
        <v>8018361.7800000003</v>
      </c>
      <c r="D468" s="27">
        <v>47006445</v>
      </c>
      <c r="E468" s="27">
        <v>24721413</v>
      </c>
      <c r="F468" s="27">
        <v>10872872.689999999</v>
      </c>
      <c r="G468" s="27">
        <f t="shared" si="135"/>
        <v>2854510.9099999992</v>
      </c>
      <c r="H468" s="27">
        <f t="shared" si="136"/>
        <v>13848540.310000001</v>
      </c>
      <c r="I468" s="28">
        <f t="shared" si="137"/>
        <v>35.599677194909503</v>
      </c>
      <c r="J468" s="28">
        <f t="shared" si="138"/>
        <v>43.981598826895528</v>
      </c>
      <c r="K468" s="28">
        <f t="shared" si="139"/>
        <v>23.130599835831024</v>
      </c>
    </row>
    <row r="469" spans="1:11">
      <c r="A469" s="33" t="s">
        <v>48</v>
      </c>
      <c r="B469" s="26" t="s">
        <v>49</v>
      </c>
      <c r="C469" s="27">
        <v>8018361.7800000003</v>
      </c>
      <c r="D469" s="27">
        <v>47006445</v>
      </c>
      <c r="E469" s="27">
        <v>24721413</v>
      </c>
      <c r="F469" s="27">
        <v>10872872.689999999</v>
      </c>
      <c r="G469" s="27">
        <f t="shared" si="135"/>
        <v>2854510.9099999992</v>
      </c>
      <c r="H469" s="27">
        <f t="shared" si="136"/>
        <v>13848540.310000001</v>
      </c>
      <c r="I469" s="28">
        <f t="shared" si="137"/>
        <v>35.599677194909503</v>
      </c>
      <c r="J469" s="28">
        <f t="shared" si="138"/>
        <v>43.981598826895528</v>
      </c>
      <c r="K469" s="28">
        <f t="shared" si="139"/>
        <v>23.130599835831024</v>
      </c>
    </row>
    <row r="470" spans="1:11" ht="26.4">
      <c r="A470" s="32" t="s">
        <v>52</v>
      </c>
      <c r="B470" s="26" t="s">
        <v>53</v>
      </c>
      <c r="C470" s="27">
        <v>0</v>
      </c>
      <c r="D470" s="27">
        <v>38291092</v>
      </c>
      <c r="E470" s="27">
        <v>38230885</v>
      </c>
      <c r="F470" s="27">
        <v>225304</v>
      </c>
      <c r="G470" s="27">
        <f t="shared" si="135"/>
        <v>225304</v>
      </c>
      <c r="H470" s="27">
        <f t="shared" si="136"/>
        <v>38005581</v>
      </c>
      <c r="I470" s="28">
        <f t="shared" si="137"/>
        <v>0</v>
      </c>
      <c r="J470" s="28">
        <f t="shared" si="138"/>
        <v>0.58932457357448043</v>
      </c>
      <c r="K470" s="28">
        <f t="shared" si="139"/>
        <v>0.58839794905823006</v>
      </c>
    </row>
    <row r="471" spans="1:11">
      <c r="A471" s="33" t="s">
        <v>192</v>
      </c>
      <c r="B471" s="26" t="s">
        <v>193</v>
      </c>
      <c r="C471" s="27">
        <v>0</v>
      </c>
      <c r="D471" s="27">
        <v>38291092</v>
      </c>
      <c r="E471" s="27">
        <v>38230885</v>
      </c>
      <c r="F471" s="27">
        <v>225304</v>
      </c>
      <c r="G471" s="27">
        <f t="shared" si="135"/>
        <v>225304</v>
      </c>
      <c r="H471" s="27">
        <f t="shared" si="136"/>
        <v>38005581</v>
      </c>
      <c r="I471" s="28">
        <f t="shared" si="137"/>
        <v>0</v>
      </c>
      <c r="J471" s="28">
        <f t="shared" si="138"/>
        <v>0.58932457357448043</v>
      </c>
      <c r="K471" s="28">
        <f t="shared" si="139"/>
        <v>0.58839794905823006</v>
      </c>
    </row>
    <row r="472" spans="1:11">
      <c r="A472" s="31" t="s">
        <v>60</v>
      </c>
      <c r="B472" s="26" t="s">
        <v>61</v>
      </c>
      <c r="C472" s="27">
        <v>99892066.090000004</v>
      </c>
      <c r="D472" s="27">
        <v>418520731</v>
      </c>
      <c r="E472" s="27">
        <v>133071990</v>
      </c>
      <c r="F472" s="27">
        <v>120114845.48999999</v>
      </c>
      <c r="G472" s="27">
        <f t="shared" si="135"/>
        <v>20222779.399999991</v>
      </c>
      <c r="H472" s="27">
        <f t="shared" si="136"/>
        <v>12957144.510000005</v>
      </c>
      <c r="I472" s="28">
        <f t="shared" si="137"/>
        <v>20.24463022096252</v>
      </c>
      <c r="J472" s="28">
        <f t="shared" si="138"/>
        <v>90.263056477925957</v>
      </c>
      <c r="K472" s="28">
        <f t="shared" si="139"/>
        <v>28.699855608825263</v>
      </c>
    </row>
    <row r="473" spans="1:11">
      <c r="A473" s="32" t="s">
        <v>62</v>
      </c>
      <c r="B473" s="26" t="s">
        <v>63</v>
      </c>
      <c r="C473" s="27">
        <v>99892066.090000004</v>
      </c>
      <c r="D473" s="27">
        <v>418520731</v>
      </c>
      <c r="E473" s="27">
        <v>133071990</v>
      </c>
      <c r="F473" s="27">
        <v>120114845.48999999</v>
      </c>
      <c r="G473" s="27">
        <f t="shared" si="135"/>
        <v>20222779.399999991</v>
      </c>
      <c r="H473" s="27">
        <f t="shared" si="136"/>
        <v>12957144.510000005</v>
      </c>
      <c r="I473" s="28">
        <f t="shared" si="137"/>
        <v>20.24463022096252</v>
      </c>
      <c r="J473" s="28">
        <f t="shared" si="138"/>
        <v>90.263056477925957</v>
      </c>
      <c r="K473" s="28">
        <f t="shared" si="139"/>
        <v>28.699855608825263</v>
      </c>
    </row>
    <row r="474" spans="1:11">
      <c r="A474" s="25"/>
      <c r="B474" s="26" t="s">
        <v>64</v>
      </c>
      <c r="C474" s="27">
        <v>214852603.93000001</v>
      </c>
      <c r="D474" s="27">
        <v>-69173714</v>
      </c>
      <c r="E474" s="27">
        <v>0</v>
      </c>
      <c r="F474" s="27">
        <v>161653855.06</v>
      </c>
      <c r="G474" s="27">
        <f t="shared" si="135"/>
        <v>-53198748.870000005</v>
      </c>
      <c r="H474" s="27">
        <f t="shared" si="136"/>
        <v>-161653855.06</v>
      </c>
      <c r="I474" s="28">
        <f t="shared" si="137"/>
        <v>-24.760579065326297</v>
      </c>
      <c r="J474" s="28">
        <f t="shared" si="138"/>
        <v>0</v>
      </c>
      <c r="K474" s="28">
        <f t="shared" si="139"/>
        <v>-233.69260621166012</v>
      </c>
    </row>
    <row r="475" spans="1:11">
      <c r="A475" s="25" t="s">
        <v>65</v>
      </c>
      <c r="B475" s="26" t="s">
        <v>66</v>
      </c>
      <c r="C475" s="27">
        <v>-214852603.93000001</v>
      </c>
      <c r="D475" s="27">
        <v>69173714</v>
      </c>
      <c r="E475" s="27">
        <v>0</v>
      </c>
      <c r="F475" s="27">
        <v>-161653855.06</v>
      </c>
      <c r="G475" s="27">
        <f t="shared" si="135"/>
        <v>53198748.870000005</v>
      </c>
      <c r="H475" s="27">
        <f t="shared" si="136"/>
        <v>161653855.06</v>
      </c>
      <c r="I475" s="28">
        <f t="shared" si="137"/>
        <v>-24.760579065326297</v>
      </c>
      <c r="J475" s="28">
        <f t="shared" si="138"/>
        <v>0</v>
      </c>
      <c r="K475" s="28">
        <f t="shared" si="139"/>
        <v>-233.69260621166012</v>
      </c>
    </row>
    <row r="476" spans="1:11">
      <c r="A476" s="31" t="s">
        <v>67</v>
      </c>
      <c r="B476" s="26" t="s">
        <v>68</v>
      </c>
      <c r="C476" s="27">
        <v>-214852603.93000001</v>
      </c>
      <c r="D476" s="27">
        <v>69173714</v>
      </c>
      <c r="E476" s="27">
        <v>0</v>
      </c>
      <c r="F476" s="27">
        <v>-161653855.06</v>
      </c>
      <c r="G476" s="27">
        <f t="shared" si="135"/>
        <v>53198748.870000005</v>
      </c>
      <c r="H476" s="27">
        <f t="shared" si="136"/>
        <v>161653855.06</v>
      </c>
      <c r="I476" s="28">
        <f t="shared" si="137"/>
        <v>-24.760579065326297</v>
      </c>
      <c r="J476" s="28">
        <f t="shared" si="138"/>
        <v>0</v>
      </c>
      <c r="K476" s="28">
        <f t="shared" si="139"/>
        <v>-233.69260621166012</v>
      </c>
    </row>
    <row r="477" spans="1:11" ht="26.4">
      <c r="A477" s="32" t="s">
        <v>148</v>
      </c>
      <c r="B477" s="26" t="s">
        <v>149</v>
      </c>
      <c r="C477" s="27">
        <v>-14264075.859999999</v>
      </c>
      <c r="D477" s="27">
        <v>69173714</v>
      </c>
      <c r="E477" s="27">
        <v>0</v>
      </c>
      <c r="F477" s="27">
        <v>-69173707.629999995</v>
      </c>
      <c r="G477" s="27">
        <f t="shared" si="135"/>
        <v>-54909631.769999996</v>
      </c>
      <c r="H477" s="27">
        <f t="shared" si="136"/>
        <v>69173707.629999995</v>
      </c>
      <c r="I477" s="28">
        <f t="shared" si="137"/>
        <v>384.95050299038434</v>
      </c>
      <c r="J477" s="28">
        <f t="shared" si="138"/>
        <v>0</v>
      </c>
      <c r="K477" s="28">
        <f t="shared" si="139"/>
        <v>-99.999990791299709</v>
      </c>
    </row>
    <row r="478" spans="1:11">
      <c r="A478" s="40" t="s">
        <v>701</v>
      </c>
      <c r="B478" s="37" t="s">
        <v>702</v>
      </c>
      <c r="C478" s="38"/>
      <c r="D478" s="38"/>
      <c r="E478" s="38"/>
      <c r="F478" s="38"/>
      <c r="G478" s="38"/>
      <c r="H478" s="38"/>
      <c r="I478" s="39"/>
      <c r="J478" s="39"/>
      <c r="K478" s="39"/>
    </row>
    <row r="479" spans="1:11">
      <c r="A479" s="25" t="s">
        <v>28</v>
      </c>
      <c r="B479" s="26" t="s">
        <v>29</v>
      </c>
      <c r="C479" s="27">
        <v>315666608.48000002</v>
      </c>
      <c r="D479" s="27">
        <v>412739630</v>
      </c>
      <c r="E479" s="27">
        <v>170270173</v>
      </c>
      <c r="F479" s="27">
        <v>285421485.87</v>
      </c>
      <c r="G479" s="27">
        <f t="shared" ref="G479:G496" si="140">F479-C479</f>
        <v>-30245122.610000014</v>
      </c>
      <c r="H479" s="27">
        <f t="shared" ref="H479:H496" si="141">E479-F479</f>
        <v>-115151312.87</v>
      </c>
      <c r="I479" s="28">
        <f t="shared" ref="I479:I496" si="142">IF(ISERROR(F479/C479),0,F479/C479*100-100)</f>
        <v>-9.581350005829421</v>
      </c>
      <c r="J479" s="28">
        <f t="shared" ref="J479:J496" si="143">IF(ISERROR(F479/E479),0,F479/E479*100)</f>
        <v>167.62858746258513</v>
      </c>
      <c r="K479" s="28">
        <f t="shared" ref="K479:K496" si="144">IF(ISERROR(F479/D479),0,F479/D479*100)</f>
        <v>69.152915088381505</v>
      </c>
    </row>
    <row r="480" spans="1:11">
      <c r="A480" s="31" t="s">
        <v>102</v>
      </c>
      <c r="B480" s="26" t="s">
        <v>103</v>
      </c>
      <c r="C480" s="27">
        <v>143714936.47999999</v>
      </c>
      <c r="D480" s="27">
        <v>281005344</v>
      </c>
      <c r="E480" s="27">
        <v>138032119</v>
      </c>
      <c r="F480" s="27">
        <v>153687199.87</v>
      </c>
      <c r="G480" s="27">
        <f t="shared" si="140"/>
        <v>9972263.3900000155</v>
      </c>
      <c r="H480" s="27">
        <f t="shared" si="141"/>
        <v>-15655080.870000005</v>
      </c>
      <c r="I480" s="28">
        <f t="shared" si="142"/>
        <v>6.9389192482354218</v>
      </c>
      <c r="J480" s="28">
        <f t="shared" si="143"/>
        <v>111.34162177862386</v>
      </c>
      <c r="K480" s="28">
        <f t="shared" si="144"/>
        <v>54.691913570867889</v>
      </c>
    </row>
    <row r="481" spans="1:11">
      <c r="A481" s="31" t="s">
        <v>30</v>
      </c>
      <c r="B481" s="26" t="s">
        <v>31</v>
      </c>
      <c r="C481" s="27">
        <v>171951672</v>
      </c>
      <c r="D481" s="27">
        <v>131734286</v>
      </c>
      <c r="E481" s="27">
        <v>32238054</v>
      </c>
      <c r="F481" s="27">
        <v>131734286</v>
      </c>
      <c r="G481" s="27">
        <f t="shared" si="140"/>
        <v>-40217386</v>
      </c>
      <c r="H481" s="27">
        <f t="shared" si="141"/>
        <v>-99496232</v>
      </c>
      <c r="I481" s="28">
        <f t="shared" si="142"/>
        <v>-23.388772864040547</v>
      </c>
      <c r="J481" s="28">
        <f t="shared" si="143"/>
        <v>408.62977027087305</v>
      </c>
      <c r="K481" s="28">
        <f t="shared" si="144"/>
        <v>100</v>
      </c>
    </row>
    <row r="482" spans="1:11">
      <c r="A482" s="32" t="s">
        <v>32</v>
      </c>
      <c r="B482" s="26" t="s">
        <v>33</v>
      </c>
      <c r="C482" s="27">
        <v>171951672</v>
      </c>
      <c r="D482" s="27">
        <v>131734286</v>
      </c>
      <c r="E482" s="27">
        <v>32238054</v>
      </c>
      <c r="F482" s="27">
        <v>131734286</v>
      </c>
      <c r="G482" s="27">
        <f t="shared" si="140"/>
        <v>-40217386</v>
      </c>
      <c r="H482" s="27">
        <f t="shared" si="141"/>
        <v>-99496232</v>
      </c>
      <c r="I482" s="28">
        <f t="shared" si="142"/>
        <v>-23.388772864040547</v>
      </c>
      <c r="J482" s="28">
        <f t="shared" si="143"/>
        <v>408.62977027087305</v>
      </c>
      <c r="K482" s="28">
        <f t="shared" si="144"/>
        <v>100</v>
      </c>
    </row>
    <row r="483" spans="1:11">
      <c r="A483" s="25" t="s">
        <v>34</v>
      </c>
      <c r="B483" s="26" t="s">
        <v>35</v>
      </c>
      <c r="C483" s="27">
        <v>104865030.55</v>
      </c>
      <c r="D483" s="27">
        <v>478927933</v>
      </c>
      <c r="E483" s="27">
        <v>170270173</v>
      </c>
      <c r="F483" s="27">
        <v>124577796.39</v>
      </c>
      <c r="G483" s="27">
        <f t="shared" si="140"/>
        <v>19712765.840000004</v>
      </c>
      <c r="H483" s="27">
        <f t="shared" si="141"/>
        <v>45692376.609999999</v>
      </c>
      <c r="I483" s="28">
        <f t="shared" si="142"/>
        <v>18.798226383580641</v>
      </c>
      <c r="J483" s="28">
        <f t="shared" si="143"/>
        <v>73.164779359212844</v>
      </c>
      <c r="K483" s="28">
        <f t="shared" si="144"/>
        <v>26.011804241537106</v>
      </c>
    </row>
    <row r="484" spans="1:11">
      <c r="A484" s="31" t="s">
        <v>36</v>
      </c>
      <c r="B484" s="26" t="s">
        <v>37</v>
      </c>
      <c r="C484" s="27">
        <v>10126017.26</v>
      </c>
      <c r="D484" s="27">
        <v>71717510</v>
      </c>
      <c r="E484" s="27">
        <v>43198183</v>
      </c>
      <c r="F484" s="27">
        <v>11616386.82</v>
      </c>
      <c r="G484" s="27">
        <f t="shared" si="140"/>
        <v>1490369.5600000005</v>
      </c>
      <c r="H484" s="27">
        <f t="shared" si="141"/>
        <v>31581796.18</v>
      </c>
      <c r="I484" s="28">
        <f t="shared" si="142"/>
        <v>14.718220616582272</v>
      </c>
      <c r="J484" s="28">
        <f t="shared" si="143"/>
        <v>26.890915342434656</v>
      </c>
      <c r="K484" s="28">
        <f t="shared" si="144"/>
        <v>16.197420713574694</v>
      </c>
    </row>
    <row r="485" spans="1:11">
      <c r="A485" s="32" t="s">
        <v>38</v>
      </c>
      <c r="B485" s="26" t="s">
        <v>39</v>
      </c>
      <c r="C485" s="27">
        <v>2107655.48</v>
      </c>
      <c r="D485" s="27">
        <v>24743098</v>
      </c>
      <c r="E485" s="27">
        <v>18476770</v>
      </c>
      <c r="F485" s="27">
        <v>775546.72</v>
      </c>
      <c r="G485" s="27">
        <f t="shared" si="140"/>
        <v>-1332108.76</v>
      </c>
      <c r="H485" s="27">
        <f t="shared" si="141"/>
        <v>17701223.280000001</v>
      </c>
      <c r="I485" s="28">
        <f t="shared" si="142"/>
        <v>-63.203344789538377</v>
      </c>
      <c r="J485" s="28">
        <f t="shared" si="143"/>
        <v>4.1974150243792616</v>
      </c>
      <c r="K485" s="28">
        <f t="shared" si="144"/>
        <v>3.1343961859586051</v>
      </c>
    </row>
    <row r="486" spans="1:11">
      <c r="A486" s="33" t="s">
        <v>40</v>
      </c>
      <c r="B486" s="26" t="s">
        <v>41</v>
      </c>
      <c r="C486" s="27">
        <v>381143.72</v>
      </c>
      <c r="D486" s="27">
        <v>864627</v>
      </c>
      <c r="E486" s="27">
        <v>648468</v>
      </c>
      <c r="F486" s="27">
        <v>929.85</v>
      </c>
      <c r="G486" s="27">
        <f t="shared" si="140"/>
        <v>-380213.87</v>
      </c>
      <c r="H486" s="27">
        <f t="shared" si="141"/>
        <v>647538.15</v>
      </c>
      <c r="I486" s="28">
        <f t="shared" si="142"/>
        <v>-99.756036909121846</v>
      </c>
      <c r="J486" s="28">
        <f t="shared" si="143"/>
        <v>0.1433918096189789</v>
      </c>
      <c r="K486" s="28">
        <f t="shared" si="144"/>
        <v>0.10754348406885282</v>
      </c>
    </row>
    <row r="487" spans="1:11">
      <c r="A487" s="33" t="s">
        <v>42</v>
      </c>
      <c r="B487" s="26" t="s">
        <v>43</v>
      </c>
      <c r="C487" s="27">
        <v>1726511.76</v>
      </c>
      <c r="D487" s="27">
        <v>23878471</v>
      </c>
      <c r="E487" s="27">
        <v>17828302</v>
      </c>
      <c r="F487" s="27">
        <v>774616.87</v>
      </c>
      <c r="G487" s="27">
        <f t="shared" si="140"/>
        <v>-951894.89</v>
      </c>
      <c r="H487" s="27">
        <f t="shared" si="141"/>
        <v>17053685.129999999</v>
      </c>
      <c r="I487" s="28">
        <f t="shared" si="142"/>
        <v>-55.133993990287102</v>
      </c>
      <c r="J487" s="28">
        <f t="shared" si="143"/>
        <v>4.3448718223418021</v>
      </c>
      <c r="K487" s="28">
        <f t="shared" si="144"/>
        <v>3.2439969460356148</v>
      </c>
    </row>
    <row r="488" spans="1:11">
      <c r="A488" s="34" t="s">
        <v>44</v>
      </c>
      <c r="B488" s="26" t="s">
        <v>45</v>
      </c>
      <c r="C488" s="27">
        <v>46</v>
      </c>
      <c r="D488" s="27">
        <v>0</v>
      </c>
      <c r="E488" s="27">
        <v>0</v>
      </c>
      <c r="F488" s="27">
        <v>0</v>
      </c>
      <c r="G488" s="27">
        <f t="shared" si="140"/>
        <v>-46</v>
      </c>
      <c r="H488" s="27">
        <f t="shared" si="141"/>
        <v>0</v>
      </c>
      <c r="I488" s="28">
        <f t="shared" si="142"/>
        <v>-100</v>
      </c>
      <c r="J488" s="28">
        <f t="shared" si="143"/>
        <v>0</v>
      </c>
      <c r="K488" s="28">
        <f t="shared" si="144"/>
        <v>0</v>
      </c>
    </row>
    <row r="489" spans="1:11">
      <c r="A489" s="32" t="s">
        <v>46</v>
      </c>
      <c r="B489" s="26" t="s">
        <v>47</v>
      </c>
      <c r="C489" s="27">
        <v>8018361.7800000003</v>
      </c>
      <c r="D489" s="27">
        <v>46974412</v>
      </c>
      <c r="E489" s="27">
        <v>24721413</v>
      </c>
      <c r="F489" s="27">
        <v>10840840.1</v>
      </c>
      <c r="G489" s="27">
        <f t="shared" si="140"/>
        <v>2822478.3199999994</v>
      </c>
      <c r="H489" s="27">
        <f t="shared" si="141"/>
        <v>13880572.9</v>
      </c>
      <c r="I489" s="28">
        <f t="shared" si="142"/>
        <v>35.20018673939154</v>
      </c>
      <c r="J489" s="28">
        <f t="shared" si="143"/>
        <v>43.852024558628585</v>
      </c>
      <c r="K489" s="28">
        <f t="shared" si="144"/>
        <v>23.078181585327773</v>
      </c>
    </row>
    <row r="490" spans="1:11">
      <c r="A490" s="33" t="s">
        <v>48</v>
      </c>
      <c r="B490" s="26" t="s">
        <v>49</v>
      </c>
      <c r="C490" s="27">
        <v>8018361.7800000003</v>
      </c>
      <c r="D490" s="27">
        <v>46974412</v>
      </c>
      <c r="E490" s="27">
        <v>24721413</v>
      </c>
      <c r="F490" s="27">
        <v>10840840.1</v>
      </c>
      <c r="G490" s="27">
        <f t="shared" si="140"/>
        <v>2822478.3199999994</v>
      </c>
      <c r="H490" s="27">
        <f t="shared" si="141"/>
        <v>13880572.9</v>
      </c>
      <c r="I490" s="28">
        <f t="shared" si="142"/>
        <v>35.20018673939154</v>
      </c>
      <c r="J490" s="28">
        <f t="shared" si="143"/>
        <v>43.852024558628585</v>
      </c>
      <c r="K490" s="28">
        <f t="shared" si="144"/>
        <v>23.078181585327773</v>
      </c>
    </row>
    <row r="491" spans="1:11">
      <c r="A491" s="31" t="s">
        <v>60</v>
      </c>
      <c r="B491" s="26" t="s">
        <v>61</v>
      </c>
      <c r="C491" s="27">
        <v>94739013.290000007</v>
      </c>
      <c r="D491" s="27">
        <v>407210423</v>
      </c>
      <c r="E491" s="27">
        <v>127071990</v>
      </c>
      <c r="F491" s="27">
        <v>112961409.56999999</v>
      </c>
      <c r="G491" s="27">
        <f t="shared" si="140"/>
        <v>18222396.279999986</v>
      </c>
      <c r="H491" s="27">
        <f t="shared" si="141"/>
        <v>14110580.430000007</v>
      </c>
      <c r="I491" s="28">
        <f t="shared" si="142"/>
        <v>19.234310815778173</v>
      </c>
      <c r="J491" s="28">
        <f t="shared" si="143"/>
        <v>88.895601280817274</v>
      </c>
      <c r="K491" s="28">
        <f t="shared" si="144"/>
        <v>27.740304076155731</v>
      </c>
    </row>
    <row r="492" spans="1:11">
      <c r="A492" s="32" t="s">
        <v>62</v>
      </c>
      <c r="B492" s="26" t="s">
        <v>63</v>
      </c>
      <c r="C492" s="27">
        <v>94739013.290000007</v>
      </c>
      <c r="D492" s="27">
        <v>407210423</v>
      </c>
      <c r="E492" s="27">
        <v>127071990</v>
      </c>
      <c r="F492" s="27">
        <v>112961409.56999999</v>
      </c>
      <c r="G492" s="27">
        <f t="shared" si="140"/>
        <v>18222396.279999986</v>
      </c>
      <c r="H492" s="27">
        <f t="shared" si="141"/>
        <v>14110580.430000007</v>
      </c>
      <c r="I492" s="28">
        <f t="shared" si="142"/>
        <v>19.234310815778173</v>
      </c>
      <c r="J492" s="28">
        <f t="shared" si="143"/>
        <v>88.895601280817274</v>
      </c>
      <c r="K492" s="28">
        <f t="shared" si="144"/>
        <v>27.740304076155731</v>
      </c>
    </row>
    <row r="493" spans="1:11">
      <c r="A493" s="25"/>
      <c r="B493" s="26" t="s">
        <v>64</v>
      </c>
      <c r="C493" s="27">
        <v>210801577.93000001</v>
      </c>
      <c r="D493" s="27">
        <v>-66188303</v>
      </c>
      <c r="E493" s="27">
        <v>0</v>
      </c>
      <c r="F493" s="27">
        <v>160843689.47999999</v>
      </c>
      <c r="G493" s="27">
        <f t="shared" si="140"/>
        <v>-49957888.450000018</v>
      </c>
      <c r="H493" s="27">
        <f t="shared" si="141"/>
        <v>-160843689.47999999</v>
      </c>
      <c r="I493" s="28">
        <f t="shared" si="142"/>
        <v>-23.69901067182208</v>
      </c>
      <c r="J493" s="28">
        <f t="shared" si="143"/>
        <v>0</v>
      </c>
      <c r="K493" s="28">
        <f t="shared" si="144"/>
        <v>-243.00923605791795</v>
      </c>
    </row>
    <row r="494" spans="1:11">
      <c r="A494" s="25" t="s">
        <v>65</v>
      </c>
      <c r="B494" s="26" t="s">
        <v>66</v>
      </c>
      <c r="C494" s="27">
        <v>-210801577.93000001</v>
      </c>
      <c r="D494" s="27">
        <v>66188303</v>
      </c>
      <c r="E494" s="27">
        <v>0</v>
      </c>
      <c r="F494" s="27">
        <v>-160843689.47999999</v>
      </c>
      <c r="G494" s="27">
        <f t="shared" si="140"/>
        <v>49957888.450000018</v>
      </c>
      <c r="H494" s="27">
        <f t="shared" si="141"/>
        <v>160843689.47999999</v>
      </c>
      <c r="I494" s="28">
        <f t="shared" si="142"/>
        <v>-23.69901067182208</v>
      </c>
      <c r="J494" s="28">
        <f t="shared" si="143"/>
        <v>0</v>
      </c>
      <c r="K494" s="28">
        <f t="shared" si="144"/>
        <v>-243.00923605791795</v>
      </c>
    </row>
    <row r="495" spans="1:11">
      <c r="A495" s="31" t="s">
        <v>67</v>
      </c>
      <c r="B495" s="26" t="s">
        <v>68</v>
      </c>
      <c r="C495" s="27">
        <v>-210801577.93000001</v>
      </c>
      <c r="D495" s="27">
        <v>66188303</v>
      </c>
      <c r="E495" s="27">
        <v>0</v>
      </c>
      <c r="F495" s="27">
        <v>-160843689.47999999</v>
      </c>
      <c r="G495" s="27">
        <f t="shared" si="140"/>
        <v>49957888.450000018</v>
      </c>
      <c r="H495" s="27">
        <f t="shared" si="141"/>
        <v>160843689.47999999</v>
      </c>
      <c r="I495" s="28">
        <f t="shared" si="142"/>
        <v>-23.69901067182208</v>
      </c>
      <c r="J495" s="28">
        <f t="shared" si="143"/>
        <v>0</v>
      </c>
      <c r="K495" s="28">
        <f t="shared" si="144"/>
        <v>-243.00923605791795</v>
      </c>
    </row>
    <row r="496" spans="1:11" ht="26.4">
      <c r="A496" s="32" t="s">
        <v>148</v>
      </c>
      <c r="B496" s="26" t="s">
        <v>149</v>
      </c>
      <c r="C496" s="27">
        <v>-13984754.640000001</v>
      </c>
      <c r="D496" s="27">
        <v>66188303</v>
      </c>
      <c r="E496" s="27">
        <v>0</v>
      </c>
      <c r="F496" s="27">
        <v>-66188297.659999996</v>
      </c>
      <c r="G496" s="27">
        <f t="shared" si="140"/>
        <v>-52203543.019999996</v>
      </c>
      <c r="H496" s="27">
        <f t="shared" si="141"/>
        <v>66188297.659999996</v>
      </c>
      <c r="I496" s="28">
        <f t="shared" si="142"/>
        <v>373.2889447390404</v>
      </c>
      <c r="J496" s="28">
        <f t="shared" si="143"/>
        <v>0</v>
      </c>
      <c r="K496" s="28">
        <f t="shared" si="144"/>
        <v>-99.999991932109211</v>
      </c>
    </row>
    <row r="497" spans="1:11" ht="26.4">
      <c r="A497" s="40" t="s">
        <v>703</v>
      </c>
      <c r="B497" s="37" t="s">
        <v>704</v>
      </c>
      <c r="C497" s="38"/>
      <c r="D497" s="38"/>
      <c r="E497" s="38"/>
      <c r="F497" s="38"/>
      <c r="G497" s="38"/>
      <c r="H497" s="38"/>
      <c r="I497" s="39"/>
      <c r="J497" s="39"/>
      <c r="K497" s="39"/>
    </row>
    <row r="498" spans="1:11">
      <c r="A498" s="25" t="s">
        <v>28</v>
      </c>
      <c r="B498" s="26" t="s">
        <v>29</v>
      </c>
      <c r="C498" s="27">
        <v>9133374.25</v>
      </c>
      <c r="D498" s="27">
        <v>8356930</v>
      </c>
      <c r="E498" s="27">
        <v>6000000</v>
      </c>
      <c r="F498" s="27">
        <v>7744000</v>
      </c>
      <c r="G498" s="27">
        <f t="shared" ref="G498:G512" si="145">F498-C498</f>
        <v>-1389374.25</v>
      </c>
      <c r="H498" s="27">
        <f t="shared" ref="H498:H512" si="146">E498-F498</f>
        <v>-1744000</v>
      </c>
      <c r="I498" s="28">
        <f t="shared" ref="I498:I512" si="147">IF(ISERROR(F498/C498),0,F498/C498*100-100)</f>
        <v>-15.212058675905013</v>
      </c>
      <c r="J498" s="28">
        <f t="shared" ref="J498:J512" si="148">IF(ISERROR(F498/E498),0,F498/E498*100)</f>
        <v>129.06666666666666</v>
      </c>
      <c r="K498" s="28">
        <f t="shared" ref="K498:K512" si="149">IF(ISERROR(F498/D498),0,F498/D498*100)</f>
        <v>92.665608064205401</v>
      </c>
    </row>
    <row r="499" spans="1:11">
      <c r="A499" s="31" t="s">
        <v>102</v>
      </c>
      <c r="B499" s="26" t="s">
        <v>103</v>
      </c>
      <c r="C499" s="27">
        <v>3774121.25</v>
      </c>
      <c r="D499" s="27">
        <v>612930</v>
      </c>
      <c r="E499" s="27">
        <v>0</v>
      </c>
      <c r="F499" s="27">
        <v>0</v>
      </c>
      <c r="G499" s="27">
        <f t="shared" si="145"/>
        <v>-3774121.25</v>
      </c>
      <c r="H499" s="27">
        <f t="shared" si="146"/>
        <v>0</v>
      </c>
      <c r="I499" s="28">
        <f t="shared" si="147"/>
        <v>-100</v>
      </c>
      <c r="J499" s="28">
        <f t="shared" si="148"/>
        <v>0</v>
      </c>
      <c r="K499" s="28">
        <f t="shared" si="149"/>
        <v>0</v>
      </c>
    </row>
    <row r="500" spans="1:11">
      <c r="A500" s="31" t="s">
        <v>30</v>
      </c>
      <c r="B500" s="26" t="s">
        <v>31</v>
      </c>
      <c r="C500" s="27">
        <v>5359253</v>
      </c>
      <c r="D500" s="27">
        <v>7744000</v>
      </c>
      <c r="E500" s="27">
        <v>6000000</v>
      </c>
      <c r="F500" s="27">
        <v>7744000</v>
      </c>
      <c r="G500" s="27">
        <f t="shared" si="145"/>
        <v>2384747</v>
      </c>
      <c r="H500" s="27">
        <f t="shared" si="146"/>
        <v>-1744000</v>
      </c>
      <c r="I500" s="28">
        <f t="shared" si="147"/>
        <v>44.49774996627329</v>
      </c>
      <c r="J500" s="28">
        <f t="shared" si="148"/>
        <v>129.06666666666666</v>
      </c>
      <c r="K500" s="28">
        <f t="shared" si="149"/>
        <v>100</v>
      </c>
    </row>
    <row r="501" spans="1:11">
      <c r="A501" s="32" t="s">
        <v>32</v>
      </c>
      <c r="B501" s="26" t="s">
        <v>33</v>
      </c>
      <c r="C501" s="27">
        <v>5359253</v>
      </c>
      <c r="D501" s="27">
        <v>7744000</v>
      </c>
      <c r="E501" s="27">
        <v>6000000</v>
      </c>
      <c r="F501" s="27">
        <v>7744000</v>
      </c>
      <c r="G501" s="27">
        <f t="shared" si="145"/>
        <v>2384747</v>
      </c>
      <c r="H501" s="27">
        <f t="shared" si="146"/>
        <v>-1744000</v>
      </c>
      <c r="I501" s="28">
        <f t="shared" si="147"/>
        <v>44.49774996627329</v>
      </c>
      <c r="J501" s="28">
        <f t="shared" si="148"/>
        <v>129.06666666666666</v>
      </c>
      <c r="K501" s="28">
        <f t="shared" si="149"/>
        <v>100</v>
      </c>
    </row>
    <row r="502" spans="1:11">
      <c r="A502" s="25" t="s">
        <v>34</v>
      </c>
      <c r="B502" s="26" t="s">
        <v>35</v>
      </c>
      <c r="C502" s="27">
        <v>5173936.54</v>
      </c>
      <c r="D502" s="27">
        <v>11310308</v>
      </c>
      <c r="E502" s="27">
        <v>6000000</v>
      </c>
      <c r="F502" s="27">
        <v>7153435.9199999999</v>
      </c>
      <c r="G502" s="27">
        <f t="shared" si="145"/>
        <v>1979499.38</v>
      </c>
      <c r="H502" s="27">
        <f t="shared" si="146"/>
        <v>-1153435.92</v>
      </c>
      <c r="I502" s="28">
        <f t="shared" si="147"/>
        <v>38.259057966721798</v>
      </c>
      <c r="J502" s="28">
        <f t="shared" si="148"/>
        <v>119.22393199999999</v>
      </c>
      <c r="K502" s="28">
        <f t="shared" si="149"/>
        <v>63.247047914168206</v>
      </c>
    </row>
    <row r="503" spans="1:11">
      <c r="A503" s="31" t="s">
        <v>36</v>
      </c>
      <c r="B503" s="26" t="s">
        <v>37</v>
      </c>
      <c r="C503" s="27">
        <v>20883.740000000002</v>
      </c>
      <c r="D503" s="27">
        <v>0</v>
      </c>
      <c r="E503" s="27">
        <v>0</v>
      </c>
      <c r="F503" s="27">
        <v>0</v>
      </c>
      <c r="G503" s="27">
        <f t="shared" si="145"/>
        <v>-20883.740000000002</v>
      </c>
      <c r="H503" s="27">
        <f t="shared" si="146"/>
        <v>0</v>
      </c>
      <c r="I503" s="28">
        <f t="shared" si="147"/>
        <v>-100</v>
      </c>
      <c r="J503" s="28">
        <f t="shared" si="148"/>
        <v>0</v>
      </c>
      <c r="K503" s="28">
        <f t="shared" si="149"/>
        <v>0</v>
      </c>
    </row>
    <row r="504" spans="1:11">
      <c r="A504" s="32" t="s">
        <v>38</v>
      </c>
      <c r="B504" s="26" t="s">
        <v>39</v>
      </c>
      <c r="C504" s="27">
        <v>20883.740000000002</v>
      </c>
      <c r="D504" s="27">
        <v>0</v>
      </c>
      <c r="E504" s="27">
        <v>0</v>
      </c>
      <c r="F504" s="27">
        <v>0</v>
      </c>
      <c r="G504" s="27">
        <f t="shared" si="145"/>
        <v>-20883.740000000002</v>
      </c>
      <c r="H504" s="27">
        <f t="shared" si="146"/>
        <v>0</v>
      </c>
      <c r="I504" s="28">
        <f t="shared" si="147"/>
        <v>-100</v>
      </c>
      <c r="J504" s="28">
        <f t="shared" si="148"/>
        <v>0</v>
      </c>
      <c r="K504" s="28">
        <f t="shared" si="149"/>
        <v>0</v>
      </c>
    </row>
    <row r="505" spans="1:11">
      <c r="A505" s="33" t="s">
        <v>40</v>
      </c>
      <c r="B505" s="26" t="s">
        <v>41</v>
      </c>
      <c r="C505" s="27">
        <v>15305.79</v>
      </c>
      <c r="D505" s="27">
        <v>0</v>
      </c>
      <c r="E505" s="27">
        <v>0</v>
      </c>
      <c r="F505" s="27">
        <v>0</v>
      </c>
      <c r="G505" s="27">
        <f t="shared" si="145"/>
        <v>-15305.79</v>
      </c>
      <c r="H505" s="27">
        <f t="shared" si="146"/>
        <v>0</v>
      </c>
      <c r="I505" s="28">
        <f t="shared" si="147"/>
        <v>-100</v>
      </c>
      <c r="J505" s="28">
        <f t="shared" si="148"/>
        <v>0</v>
      </c>
      <c r="K505" s="28">
        <f t="shared" si="149"/>
        <v>0</v>
      </c>
    </row>
    <row r="506" spans="1:11">
      <c r="A506" s="33" t="s">
        <v>42</v>
      </c>
      <c r="B506" s="26" t="s">
        <v>43</v>
      </c>
      <c r="C506" s="27">
        <v>5577.95</v>
      </c>
      <c r="D506" s="27">
        <v>0</v>
      </c>
      <c r="E506" s="27">
        <v>0</v>
      </c>
      <c r="F506" s="27">
        <v>0</v>
      </c>
      <c r="G506" s="27">
        <f t="shared" si="145"/>
        <v>-5577.95</v>
      </c>
      <c r="H506" s="27">
        <f t="shared" si="146"/>
        <v>0</v>
      </c>
      <c r="I506" s="28">
        <f t="shared" si="147"/>
        <v>-100</v>
      </c>
      <c r="J506" s="28">
        <f t="shared" si="148"/>
        <v>0</v>
      </c>
      <c r="K506" s="28">
        <f t="shared" si="149"/>
        <v>0</v>
      </c>
    </row>
    <row r="507" spans="1:11">
      <c r="A507" s="31" t="s">
        <v>60</v>
      </c>
      <c r="B507" s="26" t="s">
        <v>61</v>
      </c>
      <c r="C507" s="27">
        <v>5153052.8</v>
      </c>
      <c r="D507" s="27">
        <v>11310308</v>
      </c>
      <c r="E507" s="27">
        <v>6000000</v>
      </c>
      <c r="F507" s="27">
        <v>7153435.9199999999</v>
      </c>
      <c r="G507" s="27">
        <f t="shared" si="145"/>
        <v>2000383.12</v>
      </c>
      <c r="H507" s="27">
        <f t="shared" si="146"/>
        <v>-1153435.92</v>
      </c>
      <c r="I507" s="28">
        <f t="shared" si="147"/>
        <v>38.819379455999353</v>
      </c>
      <c r="J507" s="28">
        <f t="shared" si="148"/>
        <v>119.22393199999999</v>
      </c>
      <c r="K507" s="28">
        <f t="shared" si="149"/>
        <v>63.247047914168206</v>
      </c>
    </row>
    <row r="508" spans="1:11">
      <c r="A508" s="32" t="s">
        <v>62</v>
      </c>
      <c r="B508" s="26" t="s">
        <v>63</v>
      </c>
      <c r="C508" s="27">
        <v>5153052.8</v>
      </c>
      <c r="D508" s="27">
        <v>11310308</v>
      </c>
      <c r="E508" s="27">
        <v>6000000</v>
      </c>
      <c r="F508" s="27">
        <v>7153435.9199999999</v>
      </c>
      <c r="G508" s="27">
        <f t="shared" si="145"/>
        <v>2000383.12</v>
      </c>
      <c r="H508" s="27">
        <f t="shared" si="146"/>
        <v>-1153435.92</v>
      </c>
      <c r="I508" s="28">
        <f t="shared" si="147"/>
        <v>38.819379455999353</v>
      </c>
      <c r="J508" s="28">
        <f t="shared" si="148"/>
        <v>119.22393199999999</v>
      </c>
      <c r="K508" s="28">
        <f t="shared" si="149"/>
        <v>63.247047914168206</v>
      </c>
    </row>
    <row r="509" spans="1:11">
      <c r="A509" s="25"/>
      <c r="B509" s="26" t="s">
        <v>64</v>
      </c>
      <c r="C509" s="27">
        <v>3959437.71</v>
      </c>
      <c r="D509" s="27">
        <v>-2953378</v>
      </c>
      <c r="E509" s="27">
        <v>0</v>
      </c>
      <c r="F509" s="27">
        <v>590564.07999999996</v>
      </c>
      <c r="G509" s="27">
        <f t="shared" si="145"/>
        <v>-3368873.63</v>
      </c>
      <c r="H509" s="27">
        <f t="shared" si="146"/>
        <v>-590564.07999999996</v>
      </c>
      <c r="I509" s="28">
        <f t="shared" si="147"/>
        <v>-85.084647789546864</v>
      </c>
      <c r="J509" s="28">
        <f t="shared" si="148"/>
        <v>0</v>
      </c>
      <c r="K509" s="28">
        <f t="shared" si="149"/>
        <v>-19.996223984874266</v>
      </c>
    </row>
    <row r="510" spans="1:11">
      <c r="A510" s="25" t="s">
        <v>65</v>
      </c>
      <c r="B510" s="26" t="s">
        <v>66</v>
      </c>
      <c r="C510" s="27">
        <v>-3959437.71</v>
      </c>
      <c r="D510" s="27">
        <v>2953378</v>
      </c>
      <c r="E510" s="27">
        <v>0</v>
      </c>
      <c r="F510" s="27">
        <v>-590564.07999999996</v>
      </c>
      <c r="G510" s="27">
        <f t="shared" si="145"/>
        <v>3368873.63</v>
      </c>
      <c r="H510" s="27">
        <f t="shared" si="146"/>
        <v>590564.07999999996</v>
      </c>
      <c r="I510" s="28">
        <f t="shared" si="147"/>
        <v>-85.084647789546864</v>
      </c>
      <c r="J510" s="28">
        <f t="shared" si="148"/>
        <v>0</v>
      </c>
      <c r="K510" s="28">
        <f t="shared" si="149"/>
        <v>-19.996223984874266</v>
      </c>
    </row>
    <row r="511" spans="1:11">
      <c r="A511" s="31" t="s">
        <v>67</v>
      </c>
      <c r="B511" s="26" t="s">
        <v>68</v>
      </c>
      <c r="C511" s="27">
        <v>-3959437.71</v>
      </c>
      <c r="D511" s="27">
        <v>2953378</v>
      </c>
      <c r="E511" s="27">
        <v>0</v>
      </c>
      <c r="F511" s="27">
        <v>-590564.07999999996</v>
      </c>
      <c r="G511" s="27">
        <f t="shared" si="145"/>
        <v>3368873.63</v>
      </c>
      <c r="H511" s="27">
        <f t="shared" si="146"/>
        <v>590564.07999999996</v>
      </c>
      <c r="I511" s="28">
        <f t="shared" si="147"/>
        <v>-85.084647789546864</v>
      </c>
      <c r="J511" s="28">
        <f t="shared" si="148"/>
        <v>0</v>
      </c>
      <c r="K511" s="28">
        <f t="shared" si="149"/>
        <v>-19.996223984874266</v>
      </c>
    </row>
    <row r="512" spans="1:11" ht="26.4">
      <c r="A512" s="32" t="s">
        <v>148</v>
      </c>
      <c r="B512" s="26" t="s">
        <v>149</v>
      </c>
      <c r="C512" s="27">
        <v>-188511.34</v>
      </c>
      <c r="D512" s="27">
        <v>2953378</v>
      </c>
      <c r="E512" s="27">
        <v>0</v>
      </c>
      <c r="F512" s="27">
        <v>-2953377.38</v>
      </c>
      <c r="G512" s="27">
        <f t="shared" si="145"/>
        <v>-2764866.04</v>
      </c>
      <c r="H512" s="27">
        <f t="shared" si="146"/>
        <v>2953377.38</v>
      </c>
      <c r="I512" s="28">
        <f t="shared" si="147"/>
        <v>1466.6842005366891</v>
      </c>
      <c r="J512" s="28">
        <f t="shared" si="148"/>
        <v>0</v>
      </c>
      <c r="K512" s="28">
        <f t="shared" si="149"/>
        <v>-99.999979007089507</v>
      </c>
    </row>
    <row r="513" spans="1:11" ht="39.6">
      <c r="A513" s="40" t="s">
        <v>705</v>
      </c>
      <c r="B513" s="37" t="s">
        <v>706</v>
      </c>
      <c r="C513" s="38"/>
      <c r="D513" s="38"/>
      <c r="E513" s="38"/>
      <c r="F513" s="38"/>
      <c r="G513" s="38"/>
      <c r="H513" s="38"/>
      <c r="I513" s="39"/>
      <c r="J513" s="39"/>
      <c r="K513" s="39"/>
    </row>
    <row r="514" spans="1:11">
      <c r="A514" s="25" t="s">
        <v>65</v>
      </c>
      <c r="B514" s="26" t="s">
        <v>66</v>
      </c>
      <c r="C514" s="27">
        <v>0</v>
      </c>
      <c r="D514" s="27">
        <v>0</v>
      </c>
      <c r="E514" s="27">
        <v>0</v>
      </c>
      <c r="F514" s="27">
        <v>0</v>
      </c>
      <c r="G514" s="27">
        <f>F514-C514</f>
        <v>0</v>
      </c>
      <c r="H514" s="27">
        <f>E514-F514</f>
        <v>0</v>
      </c>
      <c r="I514" s="28">
        <f>IF(ISERROR(F514/C514),0,F514/C514*100-100)</f>
        <v>0</v>
      </c>
      <c r="J514" s="28">
        <f>IF(ISERROR(F514/E514),0,F514/E514*100)</f>
        <v>0</v>
      </c>
      <c r="K514" s="28">
        <f>IF(ISERROR(F514/D514),0,F514/D514*100)</f>
        <v>0</v>
      </c>
    </row>
    <row r="515" spans="1:11">
      <c r="A515" s="31" t="s">
        <v>67</v>
      </c>
      <c r="B515" s="26" t="s">
        <v>68</v>
      </c>
      <c r="C515" s="27">
        <v>0</v>
      </c>
      <c r="D515" s="27">
        <v>0</v>
      </c>
      <c r="E515" s="27">
        <v>0</v>
      </c>
      <c r="F515" s="27">
        <v>0</v>
      </c>
      <c r="G515" s="27">
        <f>F515-C515</f>
        <v>0</v>
      </c>
      <c r="H515" s="27">
        <f>E515-F515</f>
        <v>0</v>
      </c>
      <c r="I515" s="28">
        <f>IF(ISERROR(F515/C515),0,F515/C515*100-100)</f>
        <v>0</v>
      </c>
      <c r="J515" s="28">
        <f>IF(ISERROR(F515/E515),0,F515/E515*100)</f>
        <v>0</v>
      </c>
      <c r="K515" s="28">
        <f>IF(ISERROR(F515/D515),0,F515/D515*100)</f>
        <v>0</v>
      </c>
    </row>
    <row r="516" spans="1:11" ht="26.4">
      <c r="A516" s="32" t="s">
        <v>148</v>
      </c>
      <c r="B516" s="26" t="s">
        <v>149</v>
      </c>
      <c r="C516" s="27">
        <v>-11248.47</v>
      </c>
      <c r="D516" s="27">
        <v>0</v>
      </c>
      <c r="E516" s="27">
        <v>0</v>
      </c>
      <c r="F516" s="27">
        <v>0</v>
      </c>
      <c r="G516" s="27">
        <f>F516-C516</f>
        <v>11248.47</v>
      </c>
      <c r="H516" s="27">
        <f>E516-F516</f>
        <v>0</v>
      </c>
      <c r="I516" s="28">
        <f>IF(ISERROR(F516/C516),0,F516/C516*100-100)</f>
        <v>-100</v>
      </c>
      <c r="J516" s="28">
        <f>IF(ISERROR(F516/E516),0,F516/E516*100)</f>
        <v>0</v>
      </c>
      <c r="K516" s="28">
        <f>IF(ISERROR(F516/D516),0,F516/D516*100)</f>
        <v>0</v>
      </c>
    </row>
    <row r="517" spans="1:11" ht="52.8">
      <c r="A517" s="40" t="s">
        <v>707</v>
      </c>
      <c r="B517" s="37" t="s">
        <v>708</v>
      </c>
      <c r="C517" s="38"/>
      <c r="D517" s="38"/>
      <c r="E517" s="38"/>
      <c r="F517" s="38"/>
      <c r="G517" s="38"/>
      <c r="H517" s="38"/>
      <c r="I517" s="39"/>
      <c r="J517" s="39"/>
      <c r="K517" s="39"/>
    </row>
    <row r="518" spans="1:11">
      <c r="A518" s="25" t="s">
        <v>28</v>
      </c>
      <c r="B518" s="26" t="s">
        <v>29</v>
      </c>
      <c r="C518" s="27">
        <v>0</v>
      </c>
      <c r="D518" s="27">
        <v>38065788</v>
      </c>
      <c r="E518" s="27">
        <v>38065788</v>
      </c>
      <c r="F518" s="27">
        <v>0</v>
      </c>
      <c r="G518" s="27">
        <f t="shared" ref="G518:G523" si="150">F518-C518</f>
        <v>0</v>
      </c>
      <c r="H518" s="27">
        <f t="shared" ref="H518:H523" si="151">E518-F518</f>
        <v>38065788</v>
      </c>
      <c r="I518" s="28">
        <f t="shared" ref="I518:I523" si="152">IF(ISERROR(F518/C518),0,F518/C518*100-100)</f>
        <v>0</v>
      </c>
      <c r="J518" s="28">
        <f t="shared" ref="J518:J523" si="153">IF(ISERROR(F518/E518),0,F518/E518*100)</f>
        <v>0</v>
      </c>
      <c r="K518" s="28">
        <f t="shared" ref="K518:K523" si="154">IF(ISERROR(F518/D518),0,F518/D518*100)</f>
        <v>0</v>
      </c>
    </row>
    <row r="519" spans="1:11">
      <c r="A519" s="31" t="s">
        <v>102</v>
      </c>
      <c r="B519" s="26" t="s">
        <v>103</v>
      </c>
      <c r="C519" s="27">
        <v>0</v>
      </c>
      <c r="D519" s="27">
        <v>38065788</v>
      </c>
      <c r="E519" s="27">
        <v>38065788</v>
      </c>
      <c r="F519" s="27">
        <v>0</v>
      </c>
      <c r="G519" s="27">
        <f t="shared" si="150"/>
        <v>0</v>
      </c>
      <c r="H519" s="27">
        <f t="shared" si="151"/>
        <v>38065788</v>
      </c>
      <c r="I519" s="28">
        <f t="shared" si="152"/>
        <v>0</v>
      </c>
      <c r="J519" s="28">
        <f t="shared" si="153"/>
        <v>0</v>
      </c>
      <c r="K519" s="28">
        <f t="shared" si="154"/>
        <v>0</v>
      </c>
    </row>
    <row r="520" spans="1:11">
      <c r="A520" s="25" t="s">
        <v>34</v>
      </c>
      <c r="B520" s="26" t="s">
        <v>35</v>
      </c>
      <c r="C520" s="27">
        <v>0</v>
      </c>
      <c r="D520" s="27">
        <v>38065788</v>
      </c>
      <c r="E520" s="27">
        <v>38065788</v>
      </c>
      <c r="F520" s="27">
        <v>0</v>
      </c>
      <c r="G520" s="27">
        <f t="shared" si="150"/>
        <v>0</v>
      </c>
      <c r="H520" s="27">
        <f t="shared" si="151"/>
        <v>38065788</v>
      </c>
      <c r="I520" s="28">
        <f t="shared" si="152"/>
        <v>0</v>
      </c>
      <c r="J520" s="28">
        <f t="shared" si="153"/>
        <v>0</v>
      </c>
      <c r="K520" s="28">
        <f t="shared" si="154"/>
        <v>0</v>
      </c>
    </row>
    <row r="521" spans="1:11">
      <c r="A521" s="31" t="s">
        <v>36</v>
      </c>
      <c r="B521" s="26" t="s">
        <v>37</v>
      </c>
      <c r="C521" s="27">
        <v>0</v>
      </c>
      <c r="D521" s="27">
        <v>38065788</v>
      </c>
      <c r="E521" s="27">
        <v>38065788</v>
      </c>
      <c r="F521" s="27">
        <v>0</v>
      </c>
      <c r="G521" s="27">
        <f t="shared" si="150"/>
        <v>0</v>
      </c>
      <c r="H521" s="27">
        <f t="shared" si="151"/>
        <v>38065788</v>
      </c>
      <c r="I521" s="28">
        <f t="shared" si="152"/>
        <v>0</v>
      </c>
      <c r="J521" s="28">
        <f t="shared" si="153"/>
        <v>0</v>
      </c>
      <c r="K521" s="28">
        <f t="shared" si="154"/>
        <v>0</v>
      </c>
    </row>
    <row r="522" spans="1:11" ht="26.4">
      <c r="A522" s="32" t="s">
        <v>52</v>
      </c>
      <c r="B522" s="26" t="s">
        <v>53</v>
      </c>
      <c r="C522" s="27">
        <v>0</v>
      </c>
      <c r="D522" s="27">
        <v>38065788</v>
      </c>
      <c r="E522" s="27">
        <v>38065788</v>
      </c>
      <c r="F522" s="27">
        <v>0</v>
      </c>
      <c r="G522" s="27">
        <f t="shared" si="150"/>
        <v>0</v>
      </c>
      <c r="H522" s="27">
        <f t="shared" si="151"/>
        <v>38065788</v>
      </c>
      <c r="I522" s="28">
        <f t="shared" si="152"/>
        <v>0</v>
      </c>
      <c r="J522" s="28">
        <f t="shared" si="153"/>
        <v>0</v>
      </c>
      <c r="K522" s="28">
        <f t="shared" si="154"/>
        <v>0</v>
      </c>
    </row>
    <row r="523" spans="1:11">
      <c r="A523" s="33" t="s">
        <v>192</v>
      </c>
      <c r="B523" s="26" t="s">
        <v>193</v>
      </c>
      <c r="C523" s="27">
        <v>0</v>
      </c>
      <c r="D523" s="27">
        <v>38065788</v>
      </c>
      <c r="E523" s="27">
        <v>38065788</v>
      </c>
      <c r="F523" s="27">
        <v>0</v>
      </c>
      <c r="G523" s="27">
        <f t="shared" si="150"/>
        <v>0</v>
      </c>
      <c r="H523" s="27">
        <f t="shared" si="151"/>
        <v>38065788</v>
      </c>
      <c r="I523" s="28">
        <f t="shared" si="152"/>
        <v>0</v>
      </c>
      <c r="J523" s="28">
        <f t="shared" si="153"/>
        <v>0</v>
      </c>
      <c r="K523" s="28">
        <f t="shared" si="154"/>
        <v>0</v>
      </c>
    </row>
    <row r="524" spans="1:11" ht="52.8">
      <c r="A524" s="40" t="s">
        <v>709</v>
      </c>
      <c r="B524" s="37" t="s">
        <v>710</v>
      </c>
      <c r="C524" s="38"/>
      <c r="D524" s="38"/>
      <c r="E524" s="38"/>
      <c r="F524" s="38"/>
      <c r="G524" s="38"/>
      <c r="H524" s="38"/>
      <c r="I524" s="39"/>
      <c r="J524" s="39"/>
      <c r="K524" s="39"/>
    </row>
    <row r="525" spans="1:11">
      <c r="A525" s="25" t="s">
        <v>28</v>
      </c>
      <c r="B525" s="26" t="s">
        <v>29</v>
      </c>
      <c r="C525" s="27">
        <v>165097</v>
      </c>
      <c r="D525" s="27">
        <v>280119</v>
      </c>
      <c r="E525" s="27">
        <v>0</v>
      </c>
      <c r="F525" s="27">
        <v>280119</v>
      </c>
      <c r="G525" s="27">
        <f t="shared" ref="G525:G537" si="155">F525-C525</f>
        <v>115022</v>
      </c>
      <c r="H525" s="27">
        <f t="shared" ref="H525:H537" si="156">E525-F525</f>
        <v>-280119</v>
      </c>
      <c r="I525" s="28">
        <f t="shared" ref="I525:I537" si="157">IF(ISERROR(F525/C525),0,F525/C525*100-100)</f>
        <v>69.669345899683208</v>
      </c>
      <c r="J525" s="28">
        <f t="shared" ref="J525:J537" si="158">IF(ISERROR(F525/E525),0,F525/E525*100)</f>
        <v>0</v>
      </c>
      <c r="K525" s="28">
        <f t="shared" ref="K525:K537" si="159">IF(ISERROR(F525/D525),0,F525/D525*100)</f>
        <v>100</v>
      </c>
    </row>
    <row r="526" spans="1:11">
      <c r="A526" s="31" t="s">
        <v>102</v>
      </c>
      <c r="B526" s="26" t="s">
        <v>103</v>
      </c>
      <c r="C526" s="27">
        <v>0</v>
      </c>
      <c r="D526" s="27">
        <v>280119</v>
      </c>
      <c r="E526" s="27">
        <v>0</v>
      </c>
      <c r="F526" s="27">
        <v>280119</v>
      </c>
      <c r="G526" s="27">
        <f t="shared" si="155"/>
        <v>280119</v>
      </c>
      <c r="H526" s="27">
        <f t="shared" si="156"/>
        <v>-280119</v>
      </c>
      <c r="I526" s="28">
        <f t="shared" si="157"/>
        <v>0</v>
      </c>
      <c r="J526" s="28">
        <f t="shared" si="158"/>
        <v>0</v>
      </c>
      <c r="K526" s="28">
        <f t="shared" si="159"/>
        <v>100</v>
      </c>
    </row>
    <row r="527" spans="1:11">
      <c r="A527" s="31" t="s">
        <v>30</v>
      </c>
      <c r="B527" s="26" t="s">
        <v>31</v>
      </c>
      <c r="C527" s="27">
        <v>165097</v>
      </c>
      <c r="D527" s="27">
        <v>0</v>
      </c>
      <c r="E527" s="27">
        <v>0</v>
      </c>
      <c r="F527" s="27">
        <v>0</v>
      </c>
      <c r="G527" s="27">
        <f t="shared" si="155"/>
        <v>-165097</v>
      </c>
      <c r="H527" s="27">
        <f t="shared" si="156"/>
        <v>0</v>
      </c>
      <c r="I527" s="28">
        <f t="shared" si="157"/>
        <v>-100</v>
      </c>
      <c r="J527" s="28">
        <f t="shared" si="158"/>
        <v>0</v>
      </c>
      <c r="K527" s="28">
        <f t="shared" si="159"/>
        <v>0</v>
      </c>
    </row>
    <row r="528" spans="1:11">
      <c r="A528" s="32" t="s">
        <v>32</v>
      </c>
      <c r="B528" s="26" t="s">
        <v>33</v>
      </c>
      <c r="C528" s="27">
        <v>165097</v>
      </c>
      <c r="D528" s="27">
        <v>0</v>
      </c>
      <c r="E528" s="27">
        <v>0</v>
      </c>
      <c r="F528" s="27">
        <v>0</v>
      </c>
      <c r="G528" s="27">
        <f t="shared" si="155"/>
        <v>-165097</v>
      </c>
      <c r="H528" s="27">
        <f t="shared" si="156"/>
        <v>0</v>
      </c>
      <c r="I528" s="28">
        <f t="shared" si="157"/>
        <v>-100</v>
      </c>
      <c r="J528" s="28">
        <f t="shared" si="158"/>
        <v>0</v>
      </c>
      <c r="K528" s="28">
        <f t="shared" si="159"/>
        <v>0</v>
      </c>
    </row>
    <row r="529" spans="1:11">
      <c r="A529" s="25" t="s">
        <v>34</v>
      </c>
      <c r="B529" s="26" t="s">
        <v>35</v>
      </c>
      <c r="C529" s="27">
        <v>73508.710000000006</v>
      </c>
      <c r="D529" s="27">
        <v>280119</v>
      </c>
      <c r="E529" s="27">
        <v>0</v>
      </c>
      <c r="F529" s="27">
        <v>28484.91</v>
      </c>
      <c r="G529" s="27">
        <f t="shared" si="155"/>
        <v>-45023.8</v>
      </c>
      <c r="H529" s="27">
        <f t="shared" si="156"/>
        <v>-28484.91</v>
      </c>
      <c r="I529" s="28">
        <f t="shared" si="157"/>
        <v>-61.249612460890688</v>
      </c>
      <c r="J529" s="28">
        <f t="shared" si="158"/>
        <v>0</v>
      </c>
      <c r="K529" s="28">
        <f t="shared" si="159"/>
        <v>10.168860377196834</v>
      </c>
    </row>
    <row r="530" spans="1:11">
      <c r="A530" s="31" t="s">
        <v>36</v>
      </c>
      <c r="B530" s="26" t="s">
        <v>37</v>
      </c>
      <c r="C530" s="27">
        <v>73508.710000000006</v>
      </c>
      <c r="D530" s="27">
        <v>280119</v>
      </c>
      <c r="E530" s="27">
        <v>0</v>
      </c>
      <c r="F530" s="27">
        <v>28484.91</v>
      </c>
      <c r="G530" s="27">
        <f t="shared" si="155"/>
        <v>-45023.8</v>
      </c>
      <c r="H530" s="27">
        <f t="shared" si="156"/>
        <v>-28484.91</v>
      </c>
      <c r="I530" s="28">
        <f t="shared" si="157"/>
        <v>-61.249612460890688</v>
      </c>
      <c r="J530" s="28">
        <f t="shared" si="158"/>
        <v>0</v>
      </c>
      <c r="K530" s="28">
        <f t="shared" si="159"/>
        <v>10.168860377196834</v>
      </c>
    </row>
    <row r="531" spans="1:11">
      <c r="A531" s="32" t="s">
        <v>38</v>
      </c>
      <c r="B531" s="26" t="s">
        <v>39</v>
      </c>
      <c r="C531" s="27">
        <v>73508.710000000006</v>
      </c>
      <c r="D531" s="27">
        <v>280119</v>
      </c>
      <c r="E531" s="27">
        <v>0</v>
      </c>
      <c r="F531" s="27">
        <v>28484.91</v>
      </c>
      <c r="G531" s="27">
        <f t="shared" si="155"/>
        <v>-45023.8</v>
      </c>
      <c r="H531" s="27">
        <f t="shared" si="156"/>
        <v>-28484.91</v>
      </c>
      <c r="I531" s="28">
        <f t="shared" si="157"/>
        <v>-61.249612460890688</v>
      </c>
      <c r="J531" s="28">
        <f t="shared" si="158"/>
        <v>0</v>
      </c>
      <c r="K531" s="28">
        <f t="shared" si="159"/>
        <v>10.168860377196834</v>
      </c>
    </row>
    <row r="532" spans="1:11">
      <c r="A532" s="33" t="s">
        <v>40</v>
      </c>
      <c r="B532" s="26" t="s">
        <v>41</v>
      </c>
      <c r="C532" s="27">
        <v>10409.290000000001</v>
      </c>
      <c r="D532" s="27">
        <v>64220</v>
      </c>
      <c r="E532" s="27">
        <v>0</v>
      </c>
      <c r="F532" s="27">
        <v>23045.88</v>
      </c>
      <c r="G532" s="27">
        <f t="shared" si="155"/>
        <v>12636.59</v>
      </c>
      <c r="H532" s="27">
        <f t="shared" si="156"/>
        <v>-23045.88</v>
      </c>
      <c r="I532" s="28">
        <f t="shared" si="157"/>
        <v>121.39723266428354</v>
      </c>
      <c r="J532" s="28">
        <f t="shared" si="158"/>
        <v>0</v>
      </c>
      <c r="K532" s="28">
        <f t="shared" si="159"/>
        <v>35.885829959514169</v>
      </c>
    </row>
    <row r="533" spans="1:11">
      <c r="A533" s="33" t="s">
        <v>42</v>
      </c>
      <c r="B533" s="26" t="s">
        <v>43</v>
      </c>
      <c r="C533" s="27">
        <v>63099.42</v>
      </c>
      <c r="D533" s="27">
        <v>215899</v>
      </c>
      <c r="E533" s="27">
        <v>0</v>
      </c>
      <c r="F533" s="27">
        <v>5439.03</v>
      </c>
      <c r="G533" s="27">
        <f t="shared" si="155"/>
        <v>-57660.39</v>
      </c>
      <c r="H533" s="27">
        <f t="shared" si="156"/>
        <v>-5439.03</v>
      </c>
      <c r="I533" s="28">
        <f t="shared" si="157"/>
        <v>-91.380221878426141</v>
      </c>
      <c r="J533" s="28">
        <f t="shared" si="158"/>
        <v>0</v>
      </c>
      <c r="K533" s="28">
        <f t="shared" si="159"/>
        <v>2.5192474258796933</v>
      </c>
    </row>
    <row r="534" spans="1:11">
      <c r="A534" s="25"/>
      <c r="B534" s="26" t="s">
        <v>64</v>
      </c>
      <c r="C534" s="27">
        <v>91588.29</v>
      </c>
      <c r="D534" s="27">
        <v>0</v>
      </c>
      <c r="E534" s="27">
        <v>0</v>
      </c>
      <c r="F534" s="27">
        <v>251634.09</v>
      </c>
      <c r="G534" s="27">
        <f t="shared" si="155"/>
        <v>160045.79999999999</v>
      </c>
      <c r="H534" s="27">
        <f t="shared" si="156"/>
        <v>-251634.09</v>
      </c>
      <c r="I534" s="28">
        <f t="shared" si="157"/>
        <v>174.74482818709686</v>
      </c>
      <c r="J534" s="28">
        <f t="shared" si="158"/>
        <v>0</v>
      </c>
      <c r="K534" s="28">
        <f t="shared" si="159"/>
        <v>0</v>
      </c>
    </row>
    <row r="535" spans="1:11">
      <c r="A535" s="25" t="s">
        <v>65</v>
      </c>
      <c r="B535" s="26" t="s">
        <v>66</v>
      </c>
      <c r="C535" s="27">
        <v>-91588.29</v>
      </c>
      <c r="D535" s="27">
        <v>0</v>
      </c>
      <c r="E535" s="27">
        <v>0</v>
      </c>
      <c r="F535" s="27">
        <v>-251634.09</v>
      </c>
      <c r="G535" s="27">
        <f t="shared" si="155"/>
        <v>-160045.79999999999</v>
      </c>
      <c r="H535" s="27">
        <f t="shared" si="156"/>
        <v>251634.09</v>
      </c>
      <c r="I535" s="28">
        <f t="shared" si="157"/>
        <v>174.74482818709686</v>
      </c>
      <c r="J535" s="28">
        <f t="shared" si="158"/>
        <v>0</v>
      </c>
      <c r="K535" s="28">
        <f t="shared" si="159"/>
        <v>0</v>
      </c>
    </row>
    <row r="536" spans="1:11">
      <c r="A536" s="31" t="s">
        <v>67</v>
      </c>
      <c r="B536" s="26" t="s">
        <v>68</v>
      </c>
      <c r="C536" s="27">
        <v>-91588.29</v>
      </c>
      <c r="D536" s="27">
        <v>0</v>
      </c>
      <c r="E536" s="27">
        <v>0</v>
      </c>
      <c r="F536" s="27">
        <v>-251634.09</v>
      </c>
      <c r="G536" s="27">
        <f t="shared" si="155"/>
        <v>-160045.79999999999</v>
      </c>
      <c r="H536" s="27">
        <f t="shared" si="156"/>
        <v>251634.09</v>
      </c>
      <c r="I536" s="28">
        <f t="shared" si="157"/>
        <v>174.74482818709686</v>
      </c>
      <c r="J536" s="28">
        <f t="shared" si="158"/>
        <v>0</v>
      </c>
      <c r="K536" s="28">
        <f t="shared" si="159"/>
        <v>0</v>
      </c>
    </row>
    <row r="537" spans="1:11" ht="26.4">
      <c r="A537" s="32" t="s">
        <v>148</v>
      </c>
      <c r="B537" s="26" t="s">
        <v>149</v>
      </c>
      <c r="C537" s="27">
        <v>-79561.41</v>
      </c>
      <c r="D537" s="27">
        <v>0</v>
      </c>
      <c r="E537" s="27">
        <v>0</v>
      </c>
      <c r="F537" s="27">
        <v>0</v>
      </c>
      <c r="G537" s="27">
        <f t="shared" si="155"/>
        <v>79561.41</v>
      </c>
      <c r="H537" s="27">
        <f t="shared" si="156"/>
        <v>0</v>
      </c>
      <c r="I537" s="28">
        <f t="shared" si="157"/>
        <v>-100</v>
      </c>
      <c r="J537" s="28">
        <f t="shared" si="158"/>
        <v>0</v>
      </c>
      <c r="K537" s="28">
        <f t="shared" si="159"/>
        <v>0</v>
      </c>
    </row>
    <row r="538" spans="1:11" ht="52.8">
      <c r="A538" s="40" t="s">
        <v>711</v>
      </c>
      <c r="B538" s="37" t="s">
        <v>712</v>
      </c>
      <c r="C538" s="38"/>
      <c r="D538" s="38"/>
      <c r="E538" s="38"/>
      <c r="F538" s="38"/>
      <c r="G538" s="38"/>
      <c r="H538" s="38"/>
      <c r="I538" s="39"/>
      <c r="J538" s="39"/>
      <c r="K538" s="39"/>
    </row>
    <row r="539" spans="1:11">
      <c r="A539" s="25" t="s">
        <v>28</v>
      </c>
      <c r="B539" s="26" t="s">
        <v>29</v>
      </c>
      <c r="C539" s="27">
        <v>0</v>
      </c>
      <c r="D539" s="27">
        <v>225304</v>
      </c>
      <c r="E539" s="27">
        <v>165097</v>
      </c>
      <c r="F539" s="27">
        <v>225304</v>
      </c>
      <c r="G539" s="27">
        <f t="shared" ref="G539:G550" si="160">F539-C539</f>
        <v>225304</v>
      </c>
      <c r="H539" s="27">
        <f t="shared" ref="H539:H550" si="161">E539-F539</f>
        <v>-60207</v>
      </c>
      <c r="I539" s="28">
        <f t="shared" ref="I539:I550" si="162">IF(ISERROR(F539/C539),0,F539/C539*100-100)</f>
        <v>0</v>
      </c>
      <c r="J539" s="28">
        <f t="shared" ref="J539:J550" si="163">IF(ISERROR(F539/E539),0,F539/E539*100)</f>
        <v>136.4676523498307</v>
      </c>
      <c r="K539" s="28">
        <f t="shared" ref="K539:K550" si="164">IF(ISERROR(F539/D539),0,F539/D539*100)</f>
        <v>100</v>
      </c>
    </row>
    <row r="540" spans="1:11">
      <c r="A540" s="31" t="s">
        <v>102</v>
      </c>
      <c r="B540" s="26" t="s">
        <v>103</v>
      </c>
      <c r="C540" s="27">
        <v>0</v>
      </c>
      <c r="D540" s="27">
        <v>225304</v>
      </c>
      <c r="E540" s="27">
        <v>165097</v>
      </c>
      <c r="F540" s="27">
        <v>225304</v>
      </c>
      <c r="G540" s="27">
        <f t="shared" si="160"/>
        <v>225304</v>
      </c>
      <c r="H540" s="27">
        <f t="shared" si="161"/>
        <v>-60207</v>
      </c>
      <c r="I540" s="28">
        <f t="shared" si="162"/>
        <v>0</v>
      </c>
      <c r="J540" s="28">
        <f t="shared" si="163"/>
        <v>136.4676523498307</v>
      </c>
      <c r="K540" s="28">
        <f t="shared" si="164"/>
        <v>100</v>
      </c>
    </row>
    <row r="541" spans="1:11">
      <c r="A541" s="25" t="s">
        <v>34</v>
      </c>
      <c r="B541" s="26" t="s">
        <v>35</v>
      </c>
      <c r="C541" s="27">
        <v>0</v>
      </c>
      <c r="D541" s="27">
        <v>257337</v>
      </c>
      <c r="E541" s="27">
        <v>165097</v>
      </c>
      <c r="F541" s="27">
        <v>257336.59</v>
      </c>
      <c r="G541" s="27">
        <f t="shared" si="160"/>
        <v>257336.59</v>
      </c>
      <c r="H541" s="27">
        <f t="shared" si="161"/>
        <v>-92239.59</v>
      </c>
      <c r="I541" s="28">
        <f t="shared" si="162"/>
        <v>0</v>
      </c>
      <c r="J541" s="28">
        <f t="shared" si="163"/>
        <v>155.86993706729984</v>
      </c>
      <c r="K541" s="28">
        <f t="shared" si="164"/>
        <v>99.999840675845292</v>
      </c>
    </row>
    <row r="542" spans="1:11">
      <c r="A542" s="31" t="s">
        <v>36</v>
      </c>
      <c r="B542" s="26" t="s">
        <v>37</v>
      </c>
      <c r="C542" s="27">
        <v>0</v>
      </c>
      <c r="D542" s="27">
        <v>257337</v>
      </c>
      <c r="E542" s="27">
        <v>165097</v>
      </c>
      <c r="F542" s="27">
        <v>257336.59</v>
      </c>
      <c r="G542" s="27">
        <f t="shared" si="160"/>
        <v>257336.59</v>
      </c>
      <c r="H542" s="27">
        <f t="shared" si="161"/>
        <v>-92239.59</v>
      </c>
      <c r="I542" s="28">
        <f t="shared" si="162"/>
        <v>0</v>
      </c>
      <c r="J542" s="28">
        <f t="shared" si="163"/>
        <v>155.86993706729984</v>
      </c>
      <c r="K542" s="28">
        <f t="shared" si="164"/>
        <v>99.999840675845292</v>
      </c>
    </row>
    <row r="543" spans="1:11">
      <c r="A543" s="32" t="s">
        <v>46</v>
      </c>
      <c r="B543" s="26" t="s">
        <v>47</v>
      </c>
      <c r="C543" s="27">
        <v>0</v>
      </c>
      <c r="D543" s="27">
        <v>32033</v>
      </c>
      <c r="E543" s="27">
        <v>0</v>
      </c>
      <c r="F543" s="27">
        <v>32032.59</v>
      </c>
      <c r="G543" s="27">
        <f t="shared" si="160"/>
        <v>32032.59</v>
      </c>
      <c r="H543" s="27">
        <f t="shared" si="161"/>
        <v>-32032.59</v>
      </c>
      <c r="I543" s="28">
        <f t="shared" si="162"/>
        <v>0</v>
      </c>
      <c r="J543" s="28">
        <f t="shared" si="163"/>
        <v>0</v>
      </c>
      <c r="K543" s="28">
        <f t="shared" si="164"/>
        <v>99.998720069927884</v>
      </c>
    </row>
    <row r="544" spans="1:11">
      <c r="A544" s="33" t="s">
        <v>48</v>
      </c>
      <c r="B544" s="26" t="s">
        <v>49</v>
      </c>
      <c r="C544" s="27">
        <v>0</v>
      </c>
      <c r="D544" s="27">
        <v>32033</v>
      </c>
      <c r="E544" s="27">
        <v>0</v>
      </c>
      <c r="F544" s="27">
        <v>32032.59</v>
      </c>
      <c r="G544" s="27">
        <f t="shared" si="160"/>
        <v>32032.59</v>
      </c>
      <c r="H544" s="27">
        <f t="shared" si="161"/>
        <v>-32032.59</v>
      </c>
      <c r="I544" s="28">
        <f t="shared" si="162"/>
        <v>0</v>
      </c>
      <c r="J544" s="28">
        <f t="shared" si="163"/>
        <v>0</v>
      </c>
      <c r="K544" s="28">
        <f t="shared" si="164"/>
        <v>99.998720069927884</v>
      </c>
    </row>
    <row r="545" spans="1:11" ht="26.4">
      <c r="A545" s="32" t="s">
        <v>52</v>
      </c>
      <c r="B545" s="26" t="s">
        <v>53</v>
      </c>
      <c r="C545" s="27">
        <v>0</v>
      </c>
      <c r="D545" s="27">
        <v>225304</v>
      </c>
      <c r="E545" s="27">
        <v>165097</v>
      </c>
      <c r="F545" s="27">
        <v>225304</v>
      </c>
      <c r="G545" s="27">
        <f t="shared" si="160"/>
        <v>225304</v>
      </c>
      <c r="H545" s="27">
        <f t="shared" si="161"/>
        <v>-60207</v>
      </c>
      <c r="I545" s="28">
        <f t="shared" si="162"/>
        <v>0</v>
      </c>
      <c r="J545" s="28">
        <f t="shared" si="163"/>
        <v>136.4676523498307</v>
      </c>
      <c r="K545" s="28">
        <f t="shared" si="164"/>
        <v>100</v>
      </c>
    </row>
    <row r="546" spans="1:11">
      <c r="A546" s="33" t="s">
        <v>192</v>
      </c>
      <c r="B546" s="26" t="s">
        <v>193</v>
      </c>
      <c r="C546" s="27">
        <v>0</v>
      </c>
      <c r="D546" s="27">
        <v>225304</v>
      </c>
      <c r="E546" s="27">
        <v>165097</v>
      </c>
      <c r="F546" s="27">
        <v>225304</v>
      </c>
      <c r="G546" s="27">
        <f t="shared" si="160"/>
        <v>225304</v>
      </c>
      <c r="H546" s="27">
        <f t="shared" si="161"/>
        <v>-60207</v>
      </c>
      <c r="I546" s="28">
        <f t="shared" si="162"/>
        <v>0</v>
      </c>
      <c r="J546" s="28">
        <f t="shared" si="163"/>
        <v>136.4676523498307</v>
      </c>
      <c r="K546" s="28">
        <f t="shared" si="164"/>
        <v>100</v>
      </c>
    </row>
    <row r="547" spans="1:11">
      <c r="A547" s="25"/>
      <c r="B547" s="26" t="s">
        <v>64</v>
      </c>
      <c r="C547" s="27">
        <v>0</v>
      </c>
      <c r="D547" s="27">
        <v>-32033</v>
      </c>
      <c r="E547" s="27">
        <v>0</v>
      </c>
      <c r="F547" s="27">
        <v>-32032.59</v>
      </c>
      <c r="G547" s="27">
        <f t="shared" si="160"/>
        <v>-32032.59</v>
      </c>
      <c r="H547" s="27">
        <f t="shared" si="161"/>
        <v>32032.59</v>
      </c>
      <c r="I547" s="28">
        <f t="shared" si="162"/>
        <v>0</v>
      </c>
      <c r="J547" s="28">
        <f t="shared" si="163"/>
        <v>0</v>
      </c>
      <c r="K547" s="28">
        <f t="shared" si="164"/>
        <v>99.998720069927884</v>
      </c>
    </row>
    <row r="548" spans="1:11">
      <c r="A548" s="25" t="s">
        <v>65</v>
      </c>
      <c r="B548" s="26" t="s">
        <v>66</v>
      </c>
      <c r="C548" s="27">
        <v>0</v>
      </c>
      <c r="D548" s="27">
        <v>32033</v>
      </c>
      <c r="E548" s="27">
        <v>0</v>
      </c>
      <c r="F548" s="27">
        <v>32032.59</v>
      </c>
      <c r="G548" s="27">
        <f t="shared" si="160"/>
        <v>32032.59</v>
      </c>
      <c r="H548" s="27">
        <f t="shared" si="161"/>
        <v>-32032.59</v>
      </c>
      <c r="I548" s="28">
        <f t="shared" si="162"/>
        <v>0</v>
      </c>
      <c r="J548" s="28">
        <f t="shared" si="163"/>
        <v>0</v>
      </c>
      <c r="K548" s="28">
        <f t="shared" si="164"/>
        <v>99.998720069927884</v>
      </c>
    </row>
    <row r="549" spans="1:11">
      <c r="A549" s="31" t="s">
        <v>67</v>
      </c>
      <c r="B549" s="26" t="s">
        <v>68</v>
      </c>
      <c r="C549" s="27">
        <v>0</v>
      </c>
      <c r="D549" s="27">
        <v>32033</v>
      </c>
      <c r="E549" s="27">
        <v>0</v>
      </c>
      <c r="F549" s="27">
        <v>32032.59</v>
      </c>
      <c r="G549" s="27">
        <f t="shared" si="160"/>
        <v>32032.59</v>
      </c>
      <c r="H549" s="27">
        <f t="shared" si="161"/>
        <v>-32032.59</v>
      </c>
      <c r="I549" s="28">
        <f t="shared" si="162"/>
        <v>0</v>
      </c>
      <c r="J549" s="28">
        <f t="shared" si="163"/>
        <v>0</v>
      </c>
      <c r="K549" s="28">
        <f t="shared" si="164"/>
        <v>99.998720069927884</v>
      </c>
    </row>
    <row r="550" spans="1:11" ht="26.4">
      <c r="A550" s="32" t="s">
        <v>148</v>
      </c>
      <c r="B550" s="26" t="s">
        <v>149</v>
      </c>
      <c r="C550" s="27">
        <v>0</v>
      </c>
      <c r="D550" s="27">
        <v>32033</v>
      </c>
      <c r="E550" s="27">
        <v>0</v>
      </c>
      <c r="F550" s="27">
        <v>-32032.59</v>
      </c>
      <c r="G550" s="27">
        <f t="shared" si="160"/>
        <v>-32032.59</v>
      </c>
      <c r="H550" s="27">
        <f t="shared" si="161"/>
        <v>32032.59</v>
      </c>
      <c r="I550" s="28">
        <f t="shared" si="162"/>
        <v>0</v>
      </c>
      <c r="J550" s="28">
        <f t="shared" si="163"/>
        <v>0</v>
      </c>
      <c r="K550" s="28">
        <f t="shared" si="164"/>
        <v>-99.998720069927884</v>
      </c>
    </row>
    <row r="551" spans="1:11">
      <c r="A551" s="36" t="s">
        <v>361</v>
      </c>
      <c r="B551" s="37" t="s">
        <v>362</v>
      </c>
      <c r="C551" s="38"/>
      <c r="D551" s="38"/>
      <c r="E551" s="38"/>
      <c r="F551" s="38"/>
      <c r="G551" s="38"/>
      <c r="H551" s="38"/>
      <c r="I551" s="39"/>
      <c r="J551" s="39"/>
      <c r="K551" s="39"/>
    </row>
    <row r="552" spans="1:11">
      <c r="A552" s="25" t="s">
        <v>28</v>
      </c>
      <c r="B552" s="26" t="s">
        <v>29</v>
      </c>
      <c r="C552" s="27">
        <v>0</v>
      </c>
      <c r="D552" s="27">
        <v>1500000</v>
      </c>
      <c r="E552" s="27">
        <v>0</v>
      </c>
      <c r="F552" s="27">
        <v>1500000</v>
      </c>
      <c r="G552" s="27">
        <f t="shared" ref="G552:G560" si="165">F552-C552</f>
        <v>1500000</v>
      </c>
      <c r="H552" s="27">
        <f t="shared" ref="H552:H560" si="166">E552-F552</f>
        <v>-1500000</v>
      </c>
      <c r="I552" s="28">
        <f t="shared" ref="I552:I560" si="167">IF(ISERROR(F552/C552),0,F552/C552*100-100)</f>
        <v>0</v>
      </c>
      <c r="J552" s="28">
        <f t="shared" ref="J552:J560" si="168">IF(ISERROR(F552/E552),0,F552/E552*100)</f>
        <v>0</v>
      </c>
      <c r="K552" s="28">
        <f t="shared" ref="K552:K560" si="169">IF(ISERROR(F552/D552),0,F552/D552*100)</f>
        <v>100</v>
      </c>
    </row>
    <row r="553" spans="1:11">
      <c r="A553" s="31" t="s">
        <v>30</v>
      </c>
      <c r="B553" s="26" t="s">
        <v>31</v>
      </c>
      <c r="C553" s="27">
        <v>0</v>
      </c>
      <c r="D553" s="27">
        <v>1500000</v>
      </c>
      <c r="E553" s="27">
        <v>0</v>
      </c>
      <c r="F553" s="27">
        <v>1500000</v>
      </c>
      <c r="G553" s="27">
        <f t="shared" si="165"/>
        <v>1500000</v>
      </c>
      <c r="H553" s="27">
        <f t="shared" si="166"/>
        <v>-1500000</v>
      </c>
      <c r="I553" s="28">
        <f t="shared" si="167"/>
        <v>0</v>
      </c>
      <c r="J553" s="28">
        <f t="shared" si="168"/>
        <v>0</v>
      </c>
      <c r="K553" s="28">
        <f t="shared" si="169"/>
        <v>100</v>
      </c>
    </row>
    <row r="554" spans="1:11">
      <c r="A554" s="32" t="s">
        <v>32</v>
      </c>
      <c r="B554" s="26" t="s">
        <v>33</v>
      </c>
      <c r="C554" s="27">
        <v>0</v>
      </c>
      <c r="D554" s="27">
        <v>1500000</v>
      </c>
      <c r="E554" s="27">
        <v>0</v>
      </c>
      <c r="F554" s="27">
        <v>1500000</v>
      </c>
      <c r="G554" s="27">
        <f t="shared" si="165"/>
        <v>1500000</v>
      </c>
      <c r="H554" s="27">
        <f t="shared" si="166"/>
        <v>-1500000</v>
      </c>
      <c r="I554" s="28">
        <f t="shared" si="167"/>
        <v>0</v>
      </c>
      <c r="J554" s="28">
        <f t="shared" si="168"/>
        <v>0</v>
      </c>
      <c r="K554" s="28">
        <f t="shared" si="169"/>
        <v>100</v>
      </c>
    </row>
    <row r="555" spans="1:11">
      <c r="A555" s="25" t="s">
        <v>34</v>
      </c>
      <c r="B555" s="26" t="s">
        <v>35</v>
      </c>
      <c r="C555" s="27">
        <v>0</v>
      </c>
      <c r="D555" s="27">
        <v>1500000</v>
      </c>
      <c r="E555" s="27">
        <v>0</v>
      </c>
      <c r="F555" s="27">
        <v>689382.53</v>
      </c>
      <c r="G555" s="27">
        <f t="shared" si="165"/>
        <v>689382.53</v>
      </c>
      <c r="H555" s="27">
        <f t="shared" si="166"/>
        <v>-689382.53</v>
      </c>
      <c r="I555" s="28">
        <f t="shared" si="167"/>
        <v>0</v>
      </c>
      <c r="J555" s="28">
        <f t="shared" si="168"/>
        <v>0</v>
      </c>
      <c r="K555" s="28">
        <f t="shared" si="169"/>
        <v>45.95883533333334</v>
      </c>
    </row>
    <row r="556" spans="1:11">
      <c r="A556" s="31" t="s">
        <v>60</v>
      </c>
      <c r="B556" s="26" t="s">
        <v>61</v>
      </c>
      <c r="C556" s="27">
        <v>0</v>
      </c>
      <c r="D556" s="27">
        <v>1500000</v>
      </c>
      <c r="E556" s="27">
        <v>0</v>
      </c>
      <c r="F556" s="27">
        <v>689382.53</v>
      </c>
      <c r="G556" s="27">
        <f t="shared" si="165"/>
        <v>689382.53</v>
      </c>
      <c r="H556" s="27">
        <f t="shared" si="166"/>
        <v>-689382.53</v>
      </c>
      <c r="I556" s="28">
        <f t="shared" si="167"/>
        <v>0</v>
      </c>
      <c r="J556" s="28">
        <f t="shared" si="168"/>
        <v>0</v>
      </c>
      <c r="K556" s="28">
        <f t="shared" si="169"/>
        <v>45.95883533333334</v>
      </c>
    </row>
    <row r="557" spans="1:11">
      <c r="A557" s="32" t="s">
        <v>62</v>
      </c>
      <c r="B557" s="26" t="s">
        <v>63</v>
      </c>
      <c r="C557" s="27">
        <v>0</v>
      </c>
      <c r="D557" s="27">
        <v>1500000</v>
      </c>
      <c r="E557" s="27">
        <v>0</v>
      </c>
      <c r="F557" s="27">
        <v>689382.53</v>
      </c>
      <c r="G557" s="27">
        <f t="shared" si="165"/>
        <v>689382.53</v>
      </c>
      <c r="H557" s="27">
        <f t="shared" si="166"/>
        <v>-689382.53</v>
      </c>
      <c r="I557" s="28">
        <f t="shared" si="167"/>
        <v>0</v>
      </c>
      <c r="J557" s="28">
        <f t="shared" si="168"/>
        <v>0</v>
      </c>
      <c r="K557" s="28">
        <f t="shared" si="169"/>
        <v>45.95883533333334</v>
      </c>
    </row>
    <row r="558" spans="1:11">
      <c r="A558" s="25"/>
      <c r="B558" s="26" t="s">
        <v>64</v>
      </c>
      <c r="C558" s="27">
        <v>0</v>
      </c>
      <c r="D558" s="27">
        <v>0</v>
      </c>
      <c r="E558" s="27">
        <v>0</v>
      </c>
      <c r="F558" s="27">
        <v>810617.47</v>
      </c>
      <c r="G558" s="27">
        <f t="shared" si="165"/>
        <v>810617.47</v>
      </c>
      <c r="H558" s="27">
        <f t="shared" si="166"/>
        <v>-810617.47</v>
      </c>
      <c r="I558" s="28">
        <f t="shared" si="167"/>
        <v>0</v>
      </c>
      <c r="J558" s="28">
        <f t="shared" si="168"/>
        <v>0</v>
      </c>
      <c r="K558" s="28">
        <f t="shared" si="169"/>
        <v>0</v>
      </c>
    </row>
    <row r="559" spans="1:11">
      <c r="A559" s="25" t="s">
        <v>65</v>
      </c>
      <c r="B559" s="26" t="s">
        <v>66</v>
      </c>
      <c r="C559" s="27">
        <v>0</v>
      </c>
      <c r="D559" s="27">
        <v>0</v>
      </c>
      <c r="E559" s="27">
        <v>0</v>
      </c>
      <c r="F559" s="27">
        <v>-810617.47</v>
      </c>
      <c r="G559" s="27">
        <f t="shared" si="165"/>
        <v>-810617.47</v>
      </c>
      <c r="H559" s="27">
        <f t="shared" si="166"/>
        <v>810617.47</v>
      </c>
      <c r="I559" s="28">
        <f t="shared" si="167"/>
        <v>0</v>
      </c>
      <c r="J559" s="28">
        <f t="shared" si="168"/>
        <v>0</v>
      </c>
      <c r="K559" s="28">
        <f t="shared" si="169"/>
        <v>0</v>
      </c>
    </row>
    <row r="560" spans="1:11">
      <c r="A560" s="31" t="s">
        <v>67</v>
      </c>
      <c r="B560" s="26" t="s">
        <v>68</v>
      </c>
      <c r="C560" s="27">
        <v>0</v>
      </c>
      <c r="D560" s="27">
        <v>0</v>
      </c>
      <c r="E560" s="27">
        <v>0</v>
      </c>
      <c r="F560" s="27">
        <v>-810617.47</v>
      </c>
      <c r="G560" s="27">
        <f t="shared" si="165"/>
        <v>-810617.47</v>
      </c>
      <c r="H560" s="27">
        <f t="shared" si="166"/>
        <v>810617.47</v>
      </c>
      <c r="I560" s="28">
        <f t="shared" si="167"/>
        <v>0</v>
      </c>
      <c r="J560" s="28">
        <f t="shared" si="168"/>
        <v>0</v>
      </c>
      <c r="K560" s="28">
        <f t="shared" si="169"/>
        <v>0</v>
      </c>
    </row>
    <row r="561" spans="1:11" ht="26.4">
      <c r="A561" s="40" t="s">
        <v>713</v>
      </c>
      <c r="B561" s="37" t="s">
        <v>714</v>
      </c>
      <c r="C561" s="38"/>
      <c r="D561" s="38"/>
      <c r="E561" s="38"/>
      <c r="F561" s="38"/>
      <c r="G561" s="38"/>
      <c r="H561" s="38"/>
      <c r="I561" s="39"/>
      <c r="J561" s="39"/>
      <c r="K561" s="39"/>
    </row>
    <row r="562" spans="1:11">
      <c r="A562" s="25" t="s">
        <v>28</v>
      </c>
      <c r="B562" s="26" t="s">
        <v>29</v>
      </c>
      <c r="C562" s="27">
        <v>0</v>
      </c>
      <c r="D562" s="27">
        <v>1500000</v>
      </c>
      <c r="E562" s="27">
        <v>0</v>
      </c>
      <c r="F562" s="27">
        <v>1500000</v>
      </c>
      <c r="G562" s="27">
        <f t="shared" ref="G562:G570" si="170">F562-C562</f>
        <v>1500000</v>
      </c>
      <c r="H562" s="27">
        <f t="shared" ref="H562:H570" si="171">E562-F562</f>
        <v>-1500000</v>
      </c>
      <c r="I562" s="28">
        <f t="shared" ref="I562:I570" si="172">IF(ISERROR(F562/C562),0,F562/C562*100-100)</f>
        <v>0</v>
      </c>
      <c r="J562" s="28">
        <f t="shared" ref="J562:J570" si="173">IF(ISERROR(F562/E562),0,F562/E562*100)</f>
        <v>0</v>
      </c>
      <c r="K562" s="28">
        <f t="shared" ref="K562:K570" si="174">IF(ISERROR(F562/D562),0,F562/D562*100)</f>
        <v>100</v>
      </c>
    </row>
    <row r="563" spans="1:11">
      <c r="A563" s="31" t="s">
        <v>30</v>
      </c>
      <c r="B563" s="26" t="s">
        <v>31</v>
      </c>
      <c r="C563" s="27">
        <v>0</v>
      </c>
      <c r="D563" s="27">
        <v>1500000</v>
      </c>
      <c r="E563" s="27">
        <v>0</v>
      </c>
      <c r="F563" s="27">
        <v>1500000</v>
      </c>
      <c r="G563" s="27">
        <f t="shared" si="170"/>
        <v>1500000</v>
      </c>
      <c r="H563" s="27">
        <f t="shared" si="171"/>
        <v>-1500000</v>
      </c>
      <c r="I563" s="28">
        <f t="shared" si="172"/>
        <v>0</v>
      </c>
      <c r="J563" s="28">
        <f t="shared" si="173"/>
        <v>0</v>
      </c>
      <c r="K563" s="28">
        <f t="shared" si="174"/>
        <v>100</v>
      </c>
    </row>
    <row r="564" spans="1:11">
      <c r="A564" s="32" t="s">
        <v>32</v>
      </c>
      <c r="B564" s="26" t="s">
        <v>33</v>
      </c>
      <c r="C564" s="27">
        <v>0</v>
      </c>
      <c r="D564" s="27">
        <v>1500000</v>
      </c>
      <c r="E564" s="27">
        <v>0</v>
      </c>
      <c r="F564" s="27">
        <v>1500000</v>
      </c>
      <c r="G564" s="27">
        <f t="shared" si="170"/>
        <v>1500000</v>
      </c>
      <c r="H564" s="27">
        <f t="shared" si="171"/>
        <v>-1500000</v>
      </c>
      <c r="I564" s="28">
        <f t="shared" si="172"/>
        <v>0</v>
      </c>
      <c r="J564" s="28">
        <f t="shared" si="173"/>
        <v>0</v>
      </c>
      <c r="K564" s="28">
        <f t="shared" si="174"/>
        <v>100</v>
      </c>
    </row>
    <row r="565" spans="1:11">
      <c r="A565" s="25" t="s">
        <v>34</v>
      </c>
      <c r="B565" s="26" t="s">
        <v>35</v>
      </c>
      <c r="C565" s="27">
        <v>0</v>
      </c>
      <c r="D565" s="27">
        <v>1500000</v>
      </c>
      <c r="E565" s="27">
        <v>0</v>
      </c>
      <c r="F565" s="27">
        <v>689382.53</v>
      </c>
      <c r="G565" s="27">
        <f t="shared" si="170"/>
        <v>689382.53</v>
      </c>
      <c r="H565" s="27">
        <f t="shared" si="171"/>
        <v>-689382.53</v>
      </c>
      <c r="I565" s="28">
        <f t="shared" si="172"/>
        <v>0</v>
      </c>
      <c r="J565" s="28">
        <f t="shared" si="173"/>
        <v>0</v>
      </c>
      <c r="K565" s="28">
        <f t="shared" si="174"/>
        <v>45.95883533333334</v>
      </c>
    </row>
    <row r="566" spans="1:11">
      <c r="A566" s="31" t="s">
        <v>60</v>
      </c>
      <c r="B566" s="26" t="s">
        <v>61</v>
      </c>
      <c r="C566" s="27">
        <v>0</v>
      </c>
      <c r="D566" s="27">
        <v>1500000</v>
      </c>
      <c r="E566" s="27">
        <v>0</v>
      </c>
      <c r="F566" s="27">
        <v>689382.53</v>
      </c>
      <c r="G566" s="27">
        <f t="shared" si="170"/>
        <v>689382.53</v>
      </c>
      <c r="H566" s="27">
        <f t="shared" si="171"/>
        <v>-689382.53</v>
      </c>
      <c r="I566" s="28">
        <f t="shared" si="172"/>
        <v>0</v>
      </c>
      <c r="J566" s="28">
        <f t="shared" si="173"/>
        <v>0</v>
      </c>
      <c r="K566" s="28">
        <f t="shared" si="174"/>
        <v>45.95883533333334</v>
      </c>
    </row>
    <row r="567" spans="1:11">
      <c r="A567" s="32" t="s">
        <v>62</v>
      </c>
      <c r="B567" s="26" t="s">
        <v>63</v>
      </c>
      <c r="C567" s="27">
        <v>0</v>
      </c>
      <c r="D567" s="27">
        <v>1500000</v>
      </c>
      <c r="E567" s="27">
        <v>0</v>
      </c>
      <c r="F567" s="27">
        <v>689382.53</v>
      </c>
      <c r="G567" s="27">
        <f t="shared" si="170"/>
        <v>689382.53</v>
      </c>
      <c r="H567" s="27">
        <f t="shared" si="171"/>
        <v>-689382.53</v>
      </c>
      <c r="I567" s="28">
        <f t="shared" si="172"/>
        <v>0</v>
      </c>
      <c r="J567" s="28">
        <f t="shared" si="173"/>
        <v>0</v>
      </c>
      <c r="K567" s="28">
        <f t="shared" si="174"/>
        <v>45.95883533333334</v>
      </c>
    </row>
    <row r="568" spans="1:11">
      <c r="A568" s="25"/>
      <c r="B568" s="26" t="s">
        <v>64</v>
      </c>
      <c r="C568" s="27">
        <v>0</v>
      </c>
      <c r="D568" s="27">
        <v>0</v>
      </c>
      <c r="E568" s="27">
        <v>0</v>
      </c>
      <c r="F568" s="27">
        <v>810617.47</v>
      </c>
      <c r="G568" s="27">
        <f t="shared" si="170"/>
        <v>810617.47</v>
      </c>
      <c r="H568" s="27">
        <f t="shared" si="171"/>
        <v>-810617.47</v>
      </c>
      <c r="I568" s="28">
        <f t="shared" si="172"/>
        <v>0</v>
      </c>
      <c r="J568" s="28">
        <f t="shared" si="173"/>
        <v>0</v>
      </c>
      <c r="K568" s="28">
        <f t="shared" si="174"/>
        <v>0</v>
      </c>
    </row>
    <row r="569" spans="1:11">
      <c r="A569" s="25" t="s">
        <v>65</v>
      </c>
      <c r="B569" s="26" t="s">
        <v>66</v>
      </c>
      <c r="C569" s="27">
        <v>0</v>
      </c>
      <c r="D569" s="27">
        <v>0</v>
      </c>
      <c r="E569" s="27">
        <v>0</v>
      </c>
      <c r="F569" s="27">
        <v>-810617.47</v>
      </c>
      <c r="G569" s="27">
        <f t="shared" si="170"/>
        <v>-810617.47</v>
      </c>
      <c r="H569" s="27">
        <f t="shared" si="171"/>
        <v>810617.47</v>
      </c>
      <c r="I569" s="28">
        <f t="shared" si="172"/>
        <v>0</v>
      </c>
      <c r="J569" s="28">
        <f t="shared" si="173"/>
        <v>0</v>
      </c>
      <c r="K569" s="28">
        <f t="shared" si="174"/>
        <v>0</v>
      </c>
    </row>
    <row r="570" spans="1:11">
      <c r="A570" s="31" t="s">
        <v>67</v>
      </c>
      <c r="B570" s="26" t="s">
        <v>68</v>
      </c>
      <c r="C570" s="27">
        <v>0</v>
      </c>
      <c r="D570" s="27">
        <v>0</v>
      </c>
      <c r="E570" s="27">
        <v>0</v>
      </c>
      <c r="F570" s="27">
        <v>-810617.47</v>
      </c>
      <c r="G570" s="27">
        <f t="shared" si="170"/>
        <v>-810617.47</v>
      </c>
      <c r="H570" s="27">
        <f t="shared" si="171"/>
        <v>810617.47</v>
      </c>
      <c r="I570" s="28">
        <f t="shared" si="172"/>
        <v>0</v>
      </c>
      <c r="J570" s="28">
        <f t="shared" si="173"/>
        <v>0</v>
      </c>
      <c r="K570" s="28">
        <f t="shared" si="174"/>
        <v>0</v>
      </c>
    </row>
    <row r="571" spans="1:11" ht="26.4">
      <c r="A571" s="36" t="s">
        <v>116</v>
      </c>
      <c r="B571" s="37" t="s">
        <v>117</v>
      </c>
      <c r="C571" s="38"/>
      <c r="D571" s="38"/>
      <c r="E571" s="38"/>
      <c r="F571" s="38"/>
      <c r="G571" s="38"/>
      <c r="H571" s="38"/>
      <c r="I571" s="39"/>
      <c r="J571" s="39"/>
      <c r="K571" s="39"/>
    </row>
    <row r="572" spans="1:11">
      <c r="A572" s="25" t="s">
        <v>28</v>
      </c>
      <c r="B572" s="26" t="s">
        <v>29</v>
      </c>
      <c r="C572" s="27">
        <v>17707200</v>
      </c>
      <c r="D572" s="27">
        <v>8781340</v>
      </c>
      <c r="E572" s="27">
        <v>0</v>
      </c>
      <c r="F572" s="27">
        <v>8781340</v>
      </c>
      <c r="G572" s="27">
        <f t="shared" ref="G572:G586" si="175">F572-C572</f>
        <v>-8925860</v>
      </c>
      <c r="H572" s="27">
        <f t="shared" ref="H572:H586" si="176">E572-F572</f>
        <v>-8781340</v>
      </c>
      <c r="I572" s="28">
        <f t="shared" ref="I572:I586" si="177">IF(ISERROR(F572/C572),0,F572/C572*100-100)</f>
        <v>-50.408082587873857</v>
      </c>
      <c r="J572" s="28">
        <f t="shared" ref="J572:J586" si="178">IF(ISERROR(F572/E572),0,F572/E572*100)</f>
        <v>0</v>
      </c>
      <c r="K572" s="28">
        <f t="shared" ref="K572:K586" si="179">IF(ISERROR(F572/D572),0,F572/D572*100)</f>
        <v>100</v>
      </c>
    </row>
    <row r="573" spans="1:11">
      <c r="A573" s="31" t="s">
        <v>30</v>
      </c>
      <c r="B573" s="26" t="s">
        <v>31</v>
      </c>
      <c r="C573" s="27">
        <v>17707200</v>
      </c>
      <c r="D573" s="27">
        <v>8781340</v>
      </c>
      <c r="E573" s="27">
        <v>0</v>
      </c>
      <c r="F573" s="27">
        <v>8781340</v>
      </c>
      <c r="G573" s="27">
        <f t="shared" si="175"/>
        <v>-8925860</v>
      </c>
      <c r="H573" s="27">
        <f t="shared" si="176"/>
        <v>-8781340</v>
      </c>
      <c r="I573" s="28">
        <f t="shared" si="177"/>
        <v>-50.408082587873857</v>
      </c>
      <c r="J573" s="28">
        <f t="shared" si="178"/>
        <v>0</v>
      </c>
      <c r="K573" s="28">
        <f t="shared" si="179"/>
        <v>100</v>
      </c>
    </row>
    <row r="574" spans="1:11">
      <c r="A574" s="32" t="s">
        <v>32</v>
      </c>
      <c r="B574" s="26" t="s">
        <v>33</v>
      </c>
      <c r="C574" s="27">
        <v>17707200</v>
      </c>
      <c r="D574" s="27">
        <v>8781340</v>
      </c>
      <c r="E574" s="27">
        <v>0</v>
      </c>
      <c r="F574" s="27">
        <v>8781340</v>
      </c>
      <c r="G574" s="27">
        <f t="shared" si="175"/>
        <v>-8925860</v>
      </c>
      <c r="H574" s="27">
        <f t="shared" si="176"/>
        <v>-8781340</v>
      </c>
      <c r="I574" s="28">
        <f t="shared" si="177"/>
        <v>-50.408082587873857</v>
      </c>
      <c r="J574" s="28">
        <f t="shared" si="178"/>
        <v>0</v>
      </c>
      <c r="K574" s="28">
        <f t="shared" si="179"/>
        <v>100</v>
      </c>
    </row>
    <row r="575" spans="1:11">
      <c r="A575" s="25" t="s">
        <v>34</v>
      </c>
      <c r="B575" s="26" t="s">
        <v>35</v>
      </c>
      <c r="C575" s="27">
        <v>17707200</v>
      </c>
      <c r="D575" s="27">
        <v>8781340</v>
      </c>
      <c r="E575" s="27">
        <v>0</v>
      </c>
      <c r="F575" s="27">
        <v>1397468.76</v>
      </c>
      <c r="G575" s="27">
        <f t="shared" si="175"/>
        <v>-16309731.24</v>
      </c>
      <c r="H575" s="27">
        <f t="shared" si="176"/>
        <v>-1397468.76</v>
      </c>
      <c r="I575" s="28">
        <f t="shared" si="177"/>
        <v>-92.10790661425861</v>
      </c>
      <c r="J575" s="28">
        <f t="shared" si="178"/>
        <v>0</v>
      </c>
      <c r="K575" s="28">
        <f t="shared" si="179"/>
        <v>15.914071884245457</v>
      </c>
    </row>
    <row r="576" spans="1:11">
      <c r="A576" s="31" t="s">
        <v>36</v>
      </c>
      <c r="B576" s="26" t="s">
        <v>37</v>
      </c>
      <c r="C576" s="27">
        <v>17707200</v>
      </c>
      <c r="D576" s="27">
        <v>82511</v>
      </c>
      <c r="E576" s="27">
        <v>0</v>
      </c>
      <c r="F576" s="27">
        <v>7074.2</v>
      </c>
      <c r="G576" s="27">
        <f t="shared" si="175"/>
        <v>-17700125.800000001</v>
      </c>
      <c r="H576" s="27">
        <f t="shared" si="176"/>
        <v>-7074.2</v>
      </c>
      <c r="I576" s="28">
        <f t="shared" si="177"/>
        <v>-99.960049019607837</v>
      </c>
      <c r="J576" s="28">
        <f t="shared" si="178"/>
        <v>0</v>
      </c>
      <c r="K576" s="28">
        <f t="shared" si="179"/>
        <v>8.573644726157724</v>
      </c>
    </row>
    <row r="577" spans="1:11">
      <c r="A577" s="32" t="s">
        <v>38</v>
      </c>
      <c r="B577" s="26" t="s">
        <v>39</v>
      </c>
      <c r="C577" s="27">
        <v>0</v>
      </c>
      <c r="D577" s="27">
        <v>82511</v>
      </c>
      <c r="E577" s="27">
        <v>0</v>
      </c>
      <c r="F577" s="27">
        <v>7074.2</v>
      </c>
      <c r="G577" s="27">
        <f t="shared" si="175"/>
        <v>7074.2</v>
      </c>
      <c r="H577" s="27">
        <f t="shared" si="176"/>
        <v>-7074.2</v>
      </c>
      <c r="I577" s="28">
        <f t="shared" si="177"/>
        <v>0</v>
      </c>
      <c r="J577" s="28">
        <f t="shared" si="178"/>
        <v>0</v>
      </c>
      <c r="K577" s="28">
        <f t="shared" si="179"/>
        <v>8.573644726157724</v>
      </c>
    </row>
    <row r="578" spans="1:11">
      <c r="A578" s="33" t="s">
        <v>40</v>
      </c>
      <c r="B578" s="26" t="s">
        <v>41</v>
      </c>
      <c r="C578" s="27">
        <v>0</v>
      </c>
      <c r="D578" s="27">
        <v>70205</v>
      </c>
      <c r="E578" s="27">
        <v>0</v>
      </c>
      <c r="F578" s="27">
        <v>6529.7</v>
      </c>
      <c r="G578" s="27">
        <f t="shared" si="175"/>
        <v>6529.7</v>
      </c>
      <c r="H578" s="27">
        <f t="shared" si="176"/>
        <v>-6529.7</v>
      </c>
      <c r="I578" s="28">
        <f t="shared" si="177"/>
        <v>0</v>
      </c>
      <c r="J578" s="28">
        <f t="shared" si="178"/>
        <v>0</v>
      </c>
      <c r="K578" s="28">
        <f t="shared" si="179"/>
        <v>9.3009044939819105</v>
      </c>
    </row>
    <row r="579" spans="1:11">
      <c r="A579" s="33" t="s">
        <v>42</v>
      </c>
      <c r="B579" s="26" t="s">
        <v>43</v>
      </c>
      <c r="C579" s="27">
        <v>0</v>
      </c>
      <c r="D579" s="27">
        <v>12306</v>
      </c>
      <c r="E579" s="27">
        <v>0</v>
      </c>
      <c r="F579" s="27">
        <v>544.5</v>
      </c>
      <c r="G579" s="27">
        <f t="shared" si="175"/>
        <v>544.5</v>
      </c>
      <c r="H579" s="27">
        <f t="shared" si="176"/>
        <v>-544.5</v>
      </c>
      <c r="I579" s="28">
        <f t="shared" si="177"/>
        <v>0</v>
      </c>
      <c r="J579" s="28">
        <f t="shared" si="178"/>
        <v>0</v>
      </c>
      <c r="K579" s="28">
        <f t="shared" si="179"/>
        <v>4.4246708922476845</v>
      </c>
    </row>
    <row r="580" spans="1:11">
      <c r="A580" s="32" t="s">
        <v>46</v>
      </c>
      <c r="B580" s="26" t="s">
        <v>47</v>
      </c>
      <c r="C580" s="27">
        <v>17707200</v>
      </c>
      <c r="D580" s="27">
        <v>0</v>
      </c>
      <c r="E580" s="27">
        <v>0</v>
      </c>
      <c r="F580" s="27">
        <v>0</v>
      </c>
      <c r="G580" s="27">
        <f t="shared" si="175"/>
        <v>-17707200</v>
      </c>
      <c r="H580" s="27">
        <f t="shared" si="176"/>
        <v>0</v>
      </c>
      <c r="I580" s="28">
        <f t="shared" si="177"/>
        <v>-100</v>
      </c>
      <c r="J580" s="28">
        <f t="shared" si="178"/>
        <v>0</v>
      </c>
      <c r="K580" s="28">
        <f t="shared" si="179"/>
        <v>0</v>
      </c>
    </row>
    <row r="581" spans="1:11">
      <c r="A581" s="33" t="s">
        <v>48</v>
      </c>
      <c r="B581" s="26" t="s">
        <v>49</v>
      </c>
      <c r="C581" s="27">
        <v>17707200</v>
      </c>
      <c r="D581" s="27">
        <v>0</v>
      </c>
      <c r="E581" s="27">
        <v>0</v>
      </c>
      <c r="F581" s="27">
        <v>0</v>
      </c>
      <c r="G581" s="27">
        <f t="shared" si="175"/>
        <v>-17707200</v>
      </c>
      <c r="H581" s="27">
        <f t="shared" si="176"/>
        <v>0</v>
      </c>
      <c r="I581" s="28">
        <f t="shared" si="177"/>
        <v>-100</v>
      </c>
      <c r="J581" s="28">
        <f t="shared" si="178"/>
        <v>0</v>
      </c>
      <c r="K581" s="28">
        <f t="shared" si="179"/>
        <v>0</v>
      </c>
    </row>
    <row r="582" spans="1:11">
      <c r="A582" s="31" t="s">
        <v>60</v>
      </c>
      <c r="B582" s="26" t="s">
        <v>61</v>
      </c>
      <c r="C582" s="27">
        <v>0</v>
      </c>
      <c r="D582" s="27">
        <v>8698829</v>
      </c>
      <c r="E582" s="27">
        <v>0</v>
      </c>
      <c r="F582" s="27">
        <v>1390394.56</v>
      </c>
      <c r="G582" s="27">
        <f t="shared" si="175"/>
        <v>1390394.56</v>
      </c>
      <c r="H582" s="27">
        <f t="shared" si="176"/>
        <v>-1390394.56</v>
      </c>
      <c r="I582" s="28">
        <f t="shared" si="177"/>
        <v>0</v>
      </c>
      <c r="J582" s="28">
        <f t="shared" si="178"/>
        <v>0</v>
      </c>
      <c r="K582" s="28">
        <f t="shared" si="179"/>
        <v>15.983698035678136</v>
      </c>
    </row>
    <row r="583" spans="1:11">
      <c r="A583" s="32" t="s">
        <v>62</v>
      </c>
      <c r="B583" s="26" t="s">
        <v>63</v>
      </c>
      <c r="C583" s="27">
        <v>0</v>
      </c>
      <c r="D583" s="27">
        <v>8698829</v>
      </c>
      <c r="E583" s="27">
        <v>0</v>
      </c>
      <c r="F583" s="27">
        <v>1390394.56</v>
      </c>
      <c r="G583" s="27">
        <f t="shared" si="175"/>
        <v>1390394.56</v>
      </c>
      <c r="H583" s="27">
        <f t="shared" si="176"/>
        <v>-1390394.56</v>
      </c>
      <c r="I583" s="28">
        <f t="shared" si="177"/>
        <v>0</v>
      </c>
      <c r="J583" s="28">
        <f t="shared" si="178"/>
        <v>0</v>
      </c>
      <c r="K583" s="28">
        <f t="shared" si="179"/>
        <v>15.983698035678136</v>
      </c>
    </row>
    <row r="584" spans="1:11">
      <c r="A584" s="25"/>
      <c r="B584" s="26" t="s">
        <v>64</v>
      </c>
      <c r="C584" s="27">
        <v>0</v>
      </c>
      <c r="D584" s="27">
        <v>0</v>
      </c>
      <c r="E584" s="27">
        <v>0</v>
      </c>
      <c r="F584" s="27">
        <v>7383871.2400000002</v>
      </c>
      <c r="G584" s="27">
        <f t="shared" si="175"/>
        <v>7383871.2400000002</v>
      </c>
      <c r="H584" s="27">
        <f t="shared" si="176"/>
        <v>-7383871.2400000002</v>
      </c>
      <c r="I584" s="28">
        <f t="shared" si="177"/>
        <v>0</v>
      </c>
      <c r="J584" s="28">
        <f t="shared" si="178"/>
        <v>0</v>
      </c>
      <c r="K584" s="28">
        <f t="shared" si="179"/>
        <v>0</v>
      </c>
    </row>
    <row r="585" spans="1:11">
      <c r="A585" s="25" t="s">
        <v>65</v>
      </c>
      <c r="B585" s="26" t="s">
        <v>66</v>
      </c>
      <c r="C585" s="27">
        <v>0</v>
      </c>
      <c r="D585" s="27">
        <v>0</v>
      </c>
      <c r="E585" s="27">
        <v>0</v>
      </c>
      <c r="F585" s="27">
        <v>-7383871.2400000002</v>
      </c>
      <c r="G585" s="27">
        <f t="shared" si="175"/>
        <v>-7383871.2400000002</v>
      </c>
      <c r="H585" s="27">
        <f t="shared" si="176"/>
        <v>7383871.2400000002</v>
      </c>
      <c r="I585" s="28">
        <f t="shared" si="177"/>
        <v>0</v>
      </c>
      <c r="J585" s="28">
        <f t="shared" si="178"/>
        <v>0</v>
      </c>
      <c r="K585" s="28">
        <f t="shared" si="179"/>
        <v>0</v>
      </c>
    </row>
    <row r="586" spans="1:11">
      <c r="A586" s="31" t="s">
        <v>67</v>
      </c>
      <c r="B586" s="26" t="s">
        <v>68</v>
      </c>
      <c r="C586" s="27">
        <v>0</v>
      </c>
      <c r="D586" s="27">
        <v>0</v>
      </c>
      <c r="E586" s="27">
        <v>0</v>
      </c>
      <c r="F586" s="27">
        <v>-7383871.2400000002</v>
      </c>
      <c r="G586" s="27">
        <f t="shared" si="175"/>
        <v>-7383871.2400000002</v>
      </c>
      <c r="H586" s="27">
        <f t="shared" si="176"/>
        <v>7383871.2400000002</v>
      </c>
      <c r="I586" s="28">
        <f t="shared" si="177"/>
        <v>0</v>
      </c>
      <c r="J586" s="28">
        <f t="shared" si="178"/>
        <v>0</v>
      </c>
      <c r="K586" s="28">
        <f t="shared" si="179"/>
        <v>0</v>
      </c>
    </row>
    <row r="587" spans="1:11" ht="26.4">
      <c r="A587" s="40" t="s">
        <v>715</v>
      </c>
      <c r="B587" s="37" t="s">
        <v>716</v>
      </c>
      <c r="C587" s="38"/>
      <c r="D587" s="38"/>
      <c r="E587" s="38"/>
      <c r="F587" s="38"/>
      <c r="G587" s="38"/>
      <c r="H587" s="38"/>
      <c r="I587" s="39"/>
      <c r="J587" s="39"/>
      <c r="K587" s="39"/>
    </row>
    <row r="588" spans="1:11">
      <c r="A588" s="25" t="s">
        <v>28</v>
      </c>
      <c r="B588" s="26" t="s">
        <v>29</v>
      </c>
      <c r="C588" s="27">
        <v>17707200</v>
      </c>
      <c r="D588" s="27">
        <v>0</v>
      </c>
      <c r="E588" s="27">
        <v>0</v>
      </c>
      <c r="F588" s="27">
        <v>0</v>
      </c>
      <c r="G588" s="27">
        <f t="shared" ref="G588:G594" si="180">F588-C588</f>
        <v>-17707200</v>
      </c>
      <c r="H588" s="27">
        <f t="shared" ref="H588:H594" si="181">E588-F588</f>
        <v>0</v>
      </c>
      <c r="I588" s="28">
        <f t="shared" ref="I588:I594" si="182">IF(ISERROR(F588/C588),0,F588/C588*100-100)</f>
        <v>-100</v>
      </c>
      <c r="J588" s="28">
        <f t="shared" ref="J588:J594" si="183">IF(ISERROR(F588/E588),0,F588/E588*100)</f>
        <v>0</v>
      </c>
      <c r="K588" s="28">
        <f t="shared" ref="K588:K594" si="184">IF(ISERROR(F588/D588),0,F588/D588*100)</f>
        <v>0</v>
      </c>
    </row>
    <row r="589" spans="1:11">
      <c r="A589" s="31" t="s">
        <v>30</v>
      </c>
      <c r="B589" s="26" t="s">
        <v>31</v>
      </c>
      <c r="C589" s="27">
        <v>17707200</v>
      </c>
      <c r="D589" s="27">
        <v>0</v>
      </c>
      <c r="E589" s="27">
        <v>0</v>
      </c>
      <c r="F589" s="27">
        <v>0</v>
      </c>
      <c r="G589" s="27">
        <f t="shared" si="180"/>
        <v>-17707200</v>
      </c>
      <c r="H589" s="27">
        <f t="shared" si="181"/>
        <v>0</v>
      </c>
      <c r="I589" s="28">
        <f t="shared" si="182"/>
        <v>-100</v>
      </c>
      <c r="J589" s="28">
        <f t="shared" si="183"/>
        <v>0</v>
      </c>
      <c r="K589" s="28">
        <f t="shared" si="184"/>
        <v>0</v>
      </c>
    </row>
    <row r="590" spans="1:11">
      <c r="A590" s="32" t="s">
        <v>32</v>
      </c>
      <c r="B590" s="26" t="s">
        <v>33</v>
      </c>
      <c r="C590" s="27">
        <v>17707200</v>
      </c>
      <c r="D590" s="27">
        <v>0</v>
      </c>
      <c r="E590" s="27">
        <v>0</v>
      </c>
      <c r="F590" s="27">
        <v>0</v>
      </c>
      <c r="G590" s="27">
        <f t="shared" si="180"/>
        <v>-17707200</v>
      </c>
      <c r="H590" s="27">
        <f t="shared" si="181"/>
        <v>0</v>
      </c>
      <c r="I590" s="28">
        <f t="shared" si="182"/>
        <v>-100</v>
      </c>
      <c r="J590" s="28">
        <f t="shared" si="183"/>
        <v>0</v>
      </c>
      <c r="K590" s="28">
        <f t="shared" si="184"/>
        <v>0</v>
      </c>
    </row>
    <row r="591" spans="1:11">
      <c r="A591" s="25" t="s">
        <v>34</v>
      </c>
      <c r="B591" s="26" t="s">
        <v>35</v>
      </c>
      <c r="C591" s="27">
        <v>17707200</v>
      </c>
      <c r="D591" s="27">
        <v>0</v>
      </c>
      <c r="E591" s="27">
        <v>0</v>
      </c>
      <c r="F591" s="27">
        <v>0</v>
      </c>
      <c r="G591" s="27">
        <f t="shared" si="180"/>
        <v>-17707200</v>
      </c>
      <c r="H591" s="27">
        <f t="shared" si="181"/>
        <v>0</v>
      </c>
      <c r="I591" s="28">
        <f t="shared" si="182"/>
        <v>-100</v>
      </c>
      <c r="J591" s="28">
        <f t="shared" si="183"/>
        <v>0</v>
      </c>
      <c r="K591" s="28">
        <f t="shared" si="184"/>
        <v>0</v>
      </c>
    </row>
    <row r="592" spans="1:11">
      <c r="A592" s="31" t="s">
        <v>36</v>
      </c>
      <c r="B592" s="26" t="s">
        <v>37</v>
      </c>
      <c r="C592" s="27">
        <v>17707200</v>
      </c>
      <c r="D592" s="27">
        <v>0</v>
      </c>
      <c r="E592" s="27">
        <v>0</v>
      </c>
      <c r="F592" s="27">
        <v>0</v>
      </c>
      <c r="G592" s="27">
        <f t="shared" si="180"/>
        <v>-17707200</v>
      </c>
      <c r="H592" s="27">
        <f t="shared" si="181"/>
        <v>0</v>
      </c>
      <c r="I592" s="28">
        <f t="shared" si="182"/>
        <v>-100</v>
      </c>
      <c r="J592" s="28">
        <f t="shared" si="183"/>
        <v>0</v>
      </c>
      <c r="K592" s="28">
        <f t="shared" si="184"/>
        <v>0</v>
      </c>
    </row>
    <row r="593" spans="1:11">
      <c r="A593" s="32" t="s">
        <v>46</v>
      </c>
      <c r="B593" s="26" t="s">
        <v>47</v>
      </c>
      <c r="C593" s="27">
        <v>17707200</v>
      </c>
      <c r="D593" s="27">
        <v>0</v>
      </c>
      <c r="E593" s="27">
        <v>0</v>
      </c>
      <c r="F593" s="27">
        <v>0</v>
      </c>
      <c r="G593" s="27">
        <f t="shared" si="180"/>
        <v>-17707200</v>
      </c>
      <c r="H593" s="27">
        <f t="shared" si="181"/>
        <v>0</v>
      </c>
      <c r="I593" s="28">
        <f t="shared" si="182"/>
        <v>-100</v>
      </c>
      <c r="J593" s="28">
        <f t="shared" si="183"/>
        <v>0</v>
      </c>
      <c r="K593" s="28">
        <f t="shared" si="184"/>
        <v>0</v>
      </c>
    </row>
    <row r="594" spans="1:11">
      <c r="A594" s="33" t="s">
        <v>48</v>
      </c>
      <c r="B594" s="26" t="s">
        <v>49</v>
      </c>
      <c r="C594" s="27">
        <v>17707200</v>
      </c>
      <c r="D594" s="27">
        <v>0</v>
      </c>
      <c r="E594" s="27">
        <v>0</v>
      </c>
      <c r="F594" s="27">
        <v>0</v>
      </c>
      <c r="G594" s="27">
        <f t="shared" si="180"/>
        <v>-17707200</v>
      </c>
      <c r="H594" s="27">
        <f t="shared" si="181"/>
        <v>0</v>
      </c>
      <c r="I594" s="28">
        <f t="shared" si="182"/>
        <v>-100</v>
      </c>
      <c r="J594" s="28">
        <f t="shared" si="183"/>
        <v>0</v>
      </c>
      <c r="K594" s="28">
        <f t="shared" si="184"/>
        <v>0</v>
      </c>
    </row>
    <row r="595" spans="1:11" ht="26.4">
      <c r="A595" s="40" t="s">
        <v>717</v>
      </c>
      <c r="B595" s="37" t="s">
        <v>718</v>
      </c>
      <c r="C595" s="38"/>
      <c r="D595" s="38"/>
      <c r="E595" s="38"/>
      <c r="F595" s="38"/>
      <c r="G595" s="38"/>
      <c r="H595" s="38"/>
      <c r="I595" s="39"/>
      <c r="J595" s="39"/>
      <c r="K595" s="39"/>
    </row>
    <row r="596" spans="1:11">
      <c r="A596" s="25" t="s">
        <v>28</v>
      </c>
      <c r="B596" s="26" t="s">
        <v>29</v>
      </c>
      <c r="C596" s="27">
        <v>0</v>
      </c>
      <c r="D596" s="27">
        <v>8675000</v>
      </c>
      <c r="E596" s="27">
        <v>0</v>
      </c>
      <c r="F596" s="27">
        <v>8675000</v>
      </c>
      <c r="G596" s="27">
        <f t="shared" ref="G596:G604" si="185">F596-C596</f>
        <v>8675000</v>
      </c>
      <c r="H596" s="27">
        <f t="shared" ref="H596:H604" si="186">E596-F596</f>
        <v>-8675000</v>
      </c>
      <c r="I596" s="28">
        <f t="shared" ref="I596:I604" si="187">IF(ISERROR(F596/C596),0,F596/C596*100-100)</f>
        <v>0</v>
      </c>
      <c r="J596" s="28">
        <f t="shared" ref="J596:J604" si="188">IF(ISERROR(F596/E596),0,F596/E596*100)</f>
        <v>0</v>
      </c>
      <c r="K596" s="28">
        <f t="shared" ref="K596:K604" si="189">IF(ISERROR(F596/D596),0,F596/D596*100)</f>
        <v>100</v>
      </c>
    </row>
    <row r="597" spans="1:11">
      <c r="A597" s="31" t="s">
        <v>30</v>
      </c>
      <c r="B597" s="26" t="s">
        <v>31</v>
      </c>
      <c r="C597" s="27">
        <v>0</v>
      </c>
      <c r="D597" s="27">
        <v>8675000</v>
      </c>
      <c r="E597" s="27">
        <v>0</v>
      </c>
      <c r="F597" s="27">
        <v>8675000</v>
      </c>
      <c r="G597" s="27">
        <f t="shared" si="185"/>
        <v>8675000</v>
      </c>
      <c r="H597" s="27">
        <f t="shared" si="186"/>
        <v>-8675000</v>
      </c>
      <c r="I597" s="28">
        <f t="shared" si="187"/>
        <v>0</v>
      </c>
      <c r="J597" s="28">
        <f t="shared" si="188"/>
        <v>0</v>
      </c>
      <c r="K597" s="28">
        <f t="shared" si="189"/>
        <v>100</v>
      </c>
    </row>
    <row r="598" spans="1:11">
      <c r="A598" s="32" t="s">
        <v>32</v>
      </c>
      <c r="B598" s="26" t="s">
        <v>33</v>
      </c>
      <c r="C598" s="27">
        <v>0</v>
      </c>
      <c r="D598" s="27">
        <v>8675000</v>
      </c>
      <c r="E598" s="27">
        <v>0</v>
      </c>
      <c r="F598" s="27">
        <v>8675000</v>
      </c>
      <c r="G598" s="27">
        <f t="shared" si="185"/>
        <v>8675000</v>
      </c>
      <c r="H598" s="27">
        <f t="shared" si="186"/>
        <v>-8675000</v>
      </c>
      <c r="I598" s="28">
        <f t="shared" si="187"/>
        <v>0</v>
      </c>
      <c r="J598" s="28">
        <f t="shared" si="188"/>
        <v>0</v>
      </c>
      <c r="K598" s="28">
        <f t="shared" si="189"/>
        <v>100</v>
      </c>
    </row>
    <row r="599" spans="1:11">
      <c r="A599" s="25" t="s">
        <v>34</v>
      </c>
      <c r="B599" s="26" t="s">
        <v>35</v>
      </c>
      <c r="C599" s="27">
        <v>0</v>
      </c>
      <c r="D599" s="27">
        <v>8675000</v>
      </c>
      <c r="E599" s="27">
        <v>0</v>
      </c>
      <c r="F599" s="27">
        <v>1390394.56</v>
      </c>
      <c r="G599" s="27">
        <f t="shared" si="185"/>
        <v>1390394.56</v>
      </c>
      <c r="H599" s="27">
        <f t="shared" si="186"/>
        <v>-1390394.56</v>
      </c>
      <c r="I599" s="28">
        <f t="shared" si="187"/>
        <v>0</v>
      </c>
      <c r="J599" s="28">
        <f t="shared" si="188"/>
        <v>0</v>
      </c>
      <c r="K599" s="28">
        <f t="shared" si="189"/>
        <v>16.027602997118155</v>
      </c>
    </row>
    <row r="600" spans="1:11">
      <c r="A600" s="31" t="s">
        <v>60</v>
      </c>
      <c r="B600" s="26" t="s">
        <v>61</v>
      </c>
      <c r="C600" s="27">
        <v>0</v>
      </c>
      <c r="D600" s="27">
        <v>8675000</v>
      </c>
      <c r="E600" s="27">
        <v>0</v>
      </c>
      <c r="F600" s="27">
        <v>1390394.56</v>
      </c>
      <c r="G600" s="27">
        <f t="shared" si="185"/>
        <v>1390394.56</v>
      </c>
      <c r="H600" s="27">
        <f t="shared" si="186"/>
        <v>-1390394.56</v>
      </c>
      <c r="I600" s="28">
        <f t="shared" si="187"/>
        <v>0</v>
      </c>
      <c r="J600" s="28">
        <f t="shared" si="188"/>
        <v>0</v>
      </c>
      <c r="K600" s="28">
        <f t="shared" si="189"/>
        <v>16.027602997118155</v>
      </c>
    </row>
    <row r="601" spans="1:11">
      <c r="A601" s="32" t="s">
        <v>62</v>
      </c>
      <c r="B601" s="26" t="s">
        <v>63</v>
      </c>
      <c r="C601" s="27">
        <v>0</v>
      </c>
      <c r="D601" s="27">
        <v>8675000</v>
      </c>
      <c r="E601" s="27">
        <v>0</v>
      </c>
      <c r="F601" s="27">
        <v>1390394.56</v>
      </c>
      <c r="G601" s="27">
        <f t="shared" si="185"/>
        <v>1390394.56</v>
      </c>
      <c r="H601" s="27">
        <f t="shared" si="186"/>
        <v>-1390394.56</v>
      </c>
      <c r="I601" s="28">
        <f t="shared" si="187"/>
        <v>0</v>
      </c>
      <c r="J601" s="28">
        <f t="shared" si="188"/>
        <v>0</v>
      </c>
      <c r="K601" s="28">
        <f t="shared" si="189"/>
        <v>16.027602997118155</v>
      </c>
    </row>
    <row r="602" spans="1:11">
      <c r="A602" s="25"/>
      <c r="B602" s="26" t="s">
        <v>64</v>
      </c>
      <c r="C602" s="27">
        <v>0</v>
      </c>
      <c r="D602" s="27">
        <v>0</v>
      </c>
      <c r="E602" s="27">
        <v>0</v>
      </c>
      <c r="F602" s="27">
        <v>7284605.4400000004</v>
      </c>
      <c r="G602" s="27">
        <f t="shared" si="185"/>
        <v>7284605.4400000004</v>
      </c>
      <c r="H602" s="27">
        <f t="shared" si="186"/>
        <v>-7284605.4400000004</v>
      </c>
      <c r="I602" s="28">
        <f t="shared" si="187"/>
        <v>0</v>
      </c>
      <c r="J602" s="28">
        <f t="shared" si="188"/>
        <v>0</v>
      </c>
      <c r="K602" s="28">
        <f t="shared" si="189"/>
        <v>0</v>
      </c>
    </row>
    <row r="603" spans="1:11">
      <c r="A603" s="25" t="s">
        <v>65</v>
      </c>
      <c r="B603" s="26" t="s">
        <v>66</v>
      </c>
      <c r="C603" s="27">
        <v>0</v>
      </c>
      <c r="D603" s="27">
        <v>0</v>
      </c>
      <c r="E603" s="27">
        <v>0</v>
      </c>
      <c r="F603" s="27">
        <v>-7284605.4400000004</v>
      </c>
      <c r="G603" s="27">
        <f t="shared" si="185"/>
        <v>-7284605.4400000004</v>
      </c>
      <c r="H603" s="27">
        <f t="shared" si="186"/>
        <v>7284605.4400000004</v>
      </c>
      <c r="I603" s="28">
        <f t="shared" si="187"/>
        <v>0</v>
      </c>
      <c r="J603" s="28">
        <f t="shared" si="188"/>
        <v>0</v>
      </c>
      <c r="K603" s="28">
        <f t="shared" si="189"/>
        <v>0</v>
      </c>
    </row>
    <row r="604" spans="1:11">
      <c r="A604" s="31" t="s">
        <v>67</v>
      </c>
      <c r="B604" s="26" t="s">
        <v>68</v>
      </c>
      <c r="C604" s="27">
        <v>0</v>
      </c>
      <c r="D604" s="27">
        <v>0</v>
      </c>
      <c r="E604" s="27">
        <v>0</v>
      </c>
      <c r="F604" s="27">
        <v>-7284605.4400000004</v>
      </c>
      <c r="G604" s="27">
        <f t="shared" si="185"/>
        <v>-7284605.4400000004</v>
      </c>
      <c r="H604" s="27">
        <f t="shared" si="186"/>
        <v>7284605.4400000004</v>
      </c>
      <c r="I604" s="28">
        <f t="shared" si="187"/>
        <v>0</v>
      </c>
      <c r="J604" s="28">
        <f t="shared" si="188"/>
        <v>0</v>
      </c>
      <c r="K604" s="28">
        <f t="shared" si="189"/>
        <v>0</v>
      </c>
    </row>
    <row r="605" spans="1:11" ht="26.4">
      <c r="A605" s="40" t="s">
        <v>719</v>
      </c>
      <c r="B605" s="37" t="s">
        <v>720</v>
      </c>
      <c r="C605" s="38"/>
      <c r="D605" s="38"/>
      <c r="E605" s="38"/>
      <c r="F605" s="38"/>
      <c r="G605" s="38"/>
      <c r="H605" s="38"/>
      <c r="I605" s="39"/>
      <c r="J605" s="39"/>
      <c r="K605" s="39"/>
    </row>
    <row r="606" spans="1:11">
      <c r="A606" s="25" t="s">
        <v>28</v>
      </c>
      <c r="B606" s="26" t="s">
        <v>29</v>
      </c>
      <c r="C606" s="27">
        <v>0</v>
      </c>
      <c r="D606" s="27">
        <v>106340</v>
      </c>
      <c r="E606" s="27">
        <v>0</v>
      </c>
      <c r="F606" s="27">
        <v>106340</v>
      </c>
      <c r="G606" s="27">
        <f t="shared" ref="G606:G618" si="190">F606-C606</f>
        <v>106340</v>
      </c>
      <c r="H606" s="27">
        <f t="shared" ref="H606:H618" si="191">E606-F606</f>
        <v>-106340</v>
      </c>
      <c r="I606" s="28">
        <f t="shared" ref="I606:I618" si="192">IF(ISERROR(F606/C606),0,F606/C606*100-100)</f>
        <v>0</v>
      </c>
      <c r="J606" s="28">
        <f t="shared" ref="J606:J618" si="193">IF(ISERROR(F606/E606),0,F606/E606*100)</f>
        <v>0</v>
      </c>
      <c r="K606" s="28">
        <f t="shared" ref="K606:K618" si="194">IF(ISERROR(F606/D606),0,F606/D606*100)</f>
        <v>100</v>
      </c>
    </row>
    <row r="607" spans="1:11">
      <c r="A607" s="31" t="s">
        <v>30</v>
      </c>
      <c r="B607" s="26" t="s">
        <v>31</v>
      </c>
      <c r="C607" s="27">
        <v>0</v>
      </c>
      <c r="D607" s="27">
        <v>106340</v>
      </c>
      <c r="E607" s="27">
        <v>0</v>
      </c>
      <c r="F607" s="27">
        <v>106340</v>
      </c>
      <c r="G607" s="27">
        <f t="shared" si="190"/>
        <v>106340</v>
      </c>
      <c r="H607" s="27">
        <f t="shared" si="191"/>
        <v>-106340</v>
      </c>
      <c r="I607" s="28">
        <f t="shared" si="192"/>
        <v>0</v>
      </c>
      <c r="J607" s="28">
        <f t="shared" si="193"/>
        <v>0</v>
      </c>
      <c r="K607" s="28">
        <f t="shared" si="194"/>
        <v>100</v>
      </c>
    </row>
    <row r="608" spans="1:11">
      <c r="A608" s="32" t="s">
        <v>32</v>
      </c>
      <c r="B608" s="26" t="s">
        <v>33</v>
      </c>
      <c r="C608" s="27">
        <v>0</v>
      </c>
      <c r="D608" s="27">
        <v>106340</v>
      </c>
      <c r="E608" s="27">
        <v>0</v>
      </c>
      <c r="F608" s="27">
        <v>106340</v>
      </c>
      <c r="G608" s="27">
        <f t="shared" si="190"/>
        <v>106340</v>
      </c>
      <c r="H608" s="27">
        <f t="shared" si="191"/>
        <v>-106340</v>
      </c>
      <c r="I608" s="28">
        <f t="shared" si="192"/>
        <v>0</v>
      </c>
      <c r="J608" s="28">
        <f t="shared" si="193"/>
        <v>0</v>
      </c>
      <c r="K608" s="28">
        <f t="shared" si="194"/>
        <v>100</v>
      </c>
    </row>
    <row r="609" spans="1:11">
      <c r="A609" s="25" t="s">
        <v>34</v>
      </c>
      <c r="B609" s="26" t="s">
        <v>35</v>
      </c>
      <c r="C609" s="27">
        <v>0</v>
      </c>
      <c r="D609" s="27">
        <v>106340</v>
      </c>
      <c r="E609" s="27">
        <v>0</v>
      </c>
      <c r="F609" s="27">
        <v>7074.2</v>
      </c>
      <c r="G609" s="27">
        <f t="shared" si="190"/>
        <v>7074.2</v>
      </c>
      <c r="H609" s="27">
        <f t="shared" si="191"/>
        <v>-7074.2</v>
      </c>
      <c r="I609" s="28">
        <f t="shared" si="192"/>
        <v>0</v>
      </c>
      <c r="J609" s="28">
        <f t="shared" si="193"/>
        <v>0</v>
      </c>
      <c r="K609" s="28">
        <f t="shared" si="194"/>
        <v>6.6524355839759259</v>
      </c>
    </row>
    <row r="610" spans="1:11">
      <c r="A610" s="31" t="s">
        <v>36</v>
      </c>
      <c r="B610" s="26" t="s">
        <v>37</v>
      </c>
      <c r="C610" s="27">
        <v>0</v>
      </c>
      <c r="D610" s="27">
        <v>82511</v>
      </c>
      <c r="E610" s="27">
        <v>0</v>
      </c>
      <c r="F610" s="27">
        <v>7074.2</v>
      </c>
      <c r="G610" s="27">
        <f t="shared" si="190"/>
        <v>7074.2</v>
      </c>
      <c r="H610" s="27">
        <f t="shared" si="191"/>
        <v>-7074.2</v>
      </c>
      <c r="I610" s="28">
        <f t="shared" si="192"/>
        <v>0</v>
      </c>
      <c r="J610" s="28">
        <f t="shared" si="193"/>
        <v>0</v>
      </c>
      <c r="K610" s="28">
        <f t="shared" si="194"/>
        <v>8.573644726157724</v>
      </c>
    </row>
    <row r="611" spans="1:11">
      <c r="A611" s="32" t="s">
        <v>38</v>
      </c>
      <c r="B611" s="26" t="s">
        <v>39</v>
      </c>
      <c r="C611" s="27">
        <v>0</v>
      </c>
      <c r="D611" s="27">
        <v>82511</v>
      </c>
      <c r="E611" s="27">
        <v>0</v>
      </c>
      <c r="F611" s="27">
        <v>7074.2</v>
      </c>
      <c r="G611" s="27">
        <f t="shared" si="190"/>
        <v>7074.2</v>
      </c>
      <c r="H611" s="27">
        <f t="shared" si="191"/>
        <v>-7074.2</v>
      </c>
      <c r="I611" s="28">
        <f t="shared" si="192"/>
        <v>0</v>
      </c>
      <c r="J611" s="28">
        <f t="shared" si="193"/>
        <v>0</v>
      </c>
      <c r="K611" s="28">
        <f t="shared" si="194"/>
        <v>8.573644726157724</v>
      </c>
    </row>
    <row r="612" spans="1:11">
      <c r="A612" s="33" t="s">
        <v>40</v>
      </c>
      <c r="B612" s="26" t="s">
        <v>41</v>
      </c>
      <c r="C612" s="27">
        <v>0</v>
      </c>
      <c r="D612" s="27">
        <v>70205</v>
      </c>
      <c r="E612" s="27">
        <v>0</v>
      </c>
      <c r="F612" s="27">
        <v>6529.7</v>
      </c>
      <c r="G612" s="27">
        <f t="shared" si="190"/>
        <v>6529.7</v>
      </c>
      <c r="H612" s="27">
        <f t="shared" si="191"/>
        <v>-6529.7</v>
      </c>
      <c r="I612" s="28">
        <f t="shared" si="192"/>
        <v>0</v>
      </c>
      <c r="J612" s="28">
        <f t="shared" si="193"/>
        <v>0</v>
      </c>
      <c r="K612" s="28">
        <f t="shared" si="194"/>
        <v>9.3009044939819105</v>
      </c>
    </row>
    <row r="613" spans="1:11">
      <c r="A613" s="33" t="s">
        <v>42</v>
      </c>
      <c r="B613" s="26" t="s">
        <v>43</v>
      </c>
      <c r="C613" s="27">
        <v>0</v>
      </c>
      <c r="D613" s="27">
        <v>12306</v>
      </c>
      <c r="E613" s="27">
        <v>0</v>
      </c>
      <c r="F613" s="27">
        <v>544.5</v>
      </c>
      <c r="G613" s="27">
        <f t="shared" si="190"/>
        <v>544.5</v>
      </c>
      <c r="H613" s="27">
        <f t="shared" si="191"/>
        <v>-544.5</v>
      </c>
      <c r="I613" s="28">
        <f t="shared" si="192"/>
        <v>0</v>
      </c>
      <c r="J613" s="28">
        <f t="shared" si="193"/>
        <v>0</v>
      </c>
      <c r="K613" s="28">
        <f t="shared" si="194"/>
        <v>4.4246708922476845</v>
      </c>
    </row>
    <row r="614" spans="1:11">
      <c r="A614" s="31" t="s">
        <v>60</v>
      </c>
      <c r="B614" s="26" t="s">
        <v>61</v>
      </c>
      <c r="C614" s="27">
        <v>0</v>
      </c>
      <c r="D614" s="27">
        <v>23829</v>
      </c>
      <c r="E614" s="27">
        <v>0</v>
      </c>
      <c r="F614" s="27">
        <v>0</v>
      </c>
      <c r="G614" s="27">
        <f t="shared" si="190"/>
        <v>0</v>
      </c>
      <c r="H614" s="27">
        <f t="shared" si="191"/>
        <v>0</v>
      </c>
      <c r="I614" s="28">
        <f t="shared" si="192"/>
        <v>0</v>
      </c>
      <c r="J614" s="28">
        <f t="shared" si="193"/>
        <v>0</v>
      </c>
      <c r="K614" s="28">
        <f t="shared" si="194"/>
        <v>0</v>
      </c>
    </row>
    <row r="615" spans="1:11">
      <c r="A615" s="32" t="s">
        <v>62</v>
      </c>
      <c r="B615" s="26" t="s">
        <v>63</v>
      </c>
      <c r="C615" s="27">
        <v>0</v>
      </c>
      <c r="D615" s="27">
        <v>23829</v>
      </c>
      <c r="E615" s="27">
        <v>0</v>
      </c>
      <c r="F615" s="27">
        <v>0</v>
      </c>
      <c r="G615" s="27">
        <f t="shared" si="190"/>
        <v>0</v>
      </c>
      <c r="H615" s="27">
        <f t="shared" si="191"/>
        <v>0</v>
      </c>
      <c r="I615" s="28">
        <f t="shared" si="192"/>
        <v>0</v>
      </c>
      <c r="J615" s="28">
        <f t="shared" si="193"/>
        <v>0</v>
      </c>
      <c r="K615" s="28">
        <f t="shared" si="194"/>
        <v>0</v>
      </c>
    </row>
    <row r="616" spans="1:11">
      <c r="A616" s="25"/>
      <c r="B616" s="26" t="s">
        <v>64</v>
      </c>
      <c r="C616" s="27">
        <v>0</v>
      </c>
      <c r="D616" s="27">
        <v>0</v>
      </c>
      <c r="E616" s="27">
        <v>0</v>
      </c>
      <c r="F616" s="27">
        <v>99265.8</v>
      </c>
      <c r="G616" s="27">
        <f t="shared" si="190"/>
        <v>99265.8</v>
      </c>
      <c r="H616" s="27">
        <f t="shared" si="191"/>
        <v>-99265.8</v>
      </c>
      <c r="I616" s="28">
        <f t="shared" si="192"/>
        <v>0</v>
      </c>
      <c r="J616" s="28">
        <f t="shared" si="193"/>
        <v>0</v>
      </c>
      <c r="K616" s="28">
        <f t="shared" si="194"/>
        <v>0</v>
      </c>
    </row>
    <row r="617" spans="1:11">
      <c r="A617" s="25" t="s">
        <v>65</v>
      </c>
      <c r="B617" s="26" t="s">
        <v>66</v>
      </c>
      <c r="C617" s="27">
        <v>0</v>
      </c>
      <c r="D617" s="27">
        <v>0</v>
      </c>
      <c r="E617" s="27">
        <v>0</v>
      </c>
      <c r="F617" s="27">
        <v>-99265.8</v>
      </c>
      <c r="G617" s="27">
        <f t="shared" si="190"/>
        <v>-99265.8</v>
      </c>
      <c r="H617" s="27">
        <f t="shared" si="191"/>
        <v>99265.8</v>
      </c>
      <c r="I617" s="28">
        <f t="shared" si="192"/>
        <v>0</v>
      </c>
      <c r="J617" s="28">
        <f t="shared" si="193"/>
        <v>0</v>
      </c>
      <c r="K617" s="28">
        <f t="shared" si="194"/>
        <v>0</v>
      </c>
    </row>
    <row r="618" spans="1:11">
      <c r="A618" s="31" t="s">
        <v>67</v>
      </c>
      <c r="B618" s="26" t="s">
        <v>68</v>
      </c>
      <c r="C618" s="27">
        <v>0</v>
      </c>
      <c r="D618" s="27">
        <v>0</v>
      </c>
      <c r="E618" s="27">
        <v>0</v>
      </c>
      <c r="F618" s="27">
        <v>-99265.8</v>
      </c>
      <c r="G618" s="27">
        <f t="shared" si="190"/>
        <v>-99265.8</v>
      </c>
      <c r="H618" s="27">
        <f t="shared" si="191"/>
        <v>99265.8</v>
      </c>
      <c r="I618" s="28">
        <f t="shared" si="192"/>
        <v>0</v>
      </c>
      <c r="J618" s="28">
        <f t="shared" si="193"/>
        <v>0</v>
      </c>
      <c r="K618" s="28">
        <f t="shared" si="194"/>
        <v>0</v>
      </c>
    </row>
    <row r="619" spans="1:11" ht="26.4">
      <c r="A619" s="36" t="s">
        <v>124</v>
      </c>
      <c r="B619" s="37" t="s">
        <v>125</v>
      </c>
      <c r="C619" s="38"/>
      <c r="D619" s="38"/>
      <c r="E619" s="38"/>
      <c r="F619" s="38"/>
      <c r="G619" s="38"/>
      <c r="H619" s="38"/>
      <c r="I619" s="39"/>
      <c r="J619" s="39"/>
      <c r="K619" s="39"/>
    </row>
    <row r="620" spans="1:11">
      <c r="A620" s="25" t="s">
        <v>28</v>
      </c>
      <c r="B620" s="26" t="s">
        <v>29</v>
      </c>
      <c r="C620" s="27">
        <v>987153.59</v>
      </c>
      <c r="D620" s="27">
        <v>1177621</v>
      </c>
      <c r="E620" s="27">
        <v>554664</v>
      </c>
      <c r="F620" s="27">
        <v>1137036</v>
      </c>
      <c r="G620" s="27">
        <f t="shared" ref="G620:G644" si="195">F620-C620</f>
        <v>149882.41000000003</v>
      </c>
      <c r="H620" s="27">
        <f t="shared" ref="H620:H644" si="196">E620-F620</f>
        <v>-582372</v>
      </c>
      <c r="I620" s="28">
        <f t="shared" ref="I620:I644" si="197">IF(ISERROR(F620/C620),0,F620/C620*100-100)</f>
        <v>15.183291791503279</v>
      </c>
      <c r="J620" s="28">
        <f t="shared" ref="J620:J644" si="198">IF(ISERROR(F620/E620),0,F620/E620*100)</f>
        <v>204.9954567089265</v>
      </c>
      <c r="K620" s="28">
        <f t="shared" ref="K620:K644" si="199">IF(ISERROR(F620/D620),0,F620/D620*100)</f>
        <v>96.55364501821893</v>
      </c>
    </row>
    <row r="621" spans="1:11">
      <c r="A621" s="31" t="s">
        <v>102</v>
      </c>
      <c r="B621" s="26" t="s">
        <v>103</v>
      </c>
      <c r="C621" s="27">
        <v>239526.59</v>
      </c>
      <c r="D621" s="27">
        <v>0</v>
      </c>
      <c r="E621" s="27">
        <v>0</v>
      </c>
      <c r="F621" s="27">
        <v>0</v>
      </c>
      <c r="G621" s="27">
        <f t="shared" si="195"/>
        <v>-239526.59</v>
      </c>
      <c r="H621" s="27">
        <f t="shared" si="196"/>
        <v>0</v>
      </c>
      <c r="I621" s="28">
        <f t="shared" si="197"/>
        <v>-100</v>
      </c>
      <c r="J621" s="28">
        <f t="shared" si="198"/>
        <v>0</v>
      </c>
      <c r="K621" s="28">
        <f t="shared" si="199"/>
        <v>0</v>
      </c>
    </row>
    <row r="622" spans="1:11">
      <c r="A622" s="31" t="s">
        <v>78</v>
      </c>
      <c r="B622" s="26" t="s">
        <v>79</v>
      </c>
      <c r="C622" s="27">
        <v>9715</v>
      </c>
      <c r="D622" s="27">
        <v>40585</v>
      </c>
      <c r="E622" s="27">
        <v>0</v>
      </c>
      <c r="F622" s="27">
        <v>0</v>
      </c>
      <c r="G622" s="27">
        <f t="shared" si="195"/>
        <v>-9715</v>
      </c>
      <c r="H622" s="27">
        <f t="shared" si="196"/>
        <v>0</v>
      </c>
      <c r="I622" s="28">
        <f t="shared" si="197"/>
        <v>-100</v>
      </c>
      <c r="J622" s="28">
        <f t="shared" si="198"/>
        <v>0</v>
      </c>
      <c r="K622" s="28">
        <f t="shared" si="199"/>
        <v>0</v>
      </c>
    </row>
    <row r="623" spans="1:11">
      <c r="A623" s="32" t="s">
        <v>80</v>
      </c>
      <c r="B623" s="26" t="s">
        <v>81</v>
      </c>
      <c r="C623" s="27">
        <v>9715</v>
      </c>
      <c r="D623" s="27">
        <v>40585</v>
      </c>
      <c r="E623" s="27">
        <v>0</v>
      </c>
      <c r="F623" s="27">
        <v>0</v>
      </c>
      <c r="G623" s="27">
        <f t="shared" si="195"/>
        <v>-9715</v>
      </c>
      <c r="H623" s="27">
        <f t="shared" si="196"/>
        <v>0</v>
      </c>
      <c r="I623" s="28">
        <f t="shared" si="197"/>
        <v>-100</v>
      </c>
      <c r="J623" s="28">
        <f t="shared" si="198"/>
        <v>0</v>
      </c>
      <c r="K623" s="28">
        <f t="shared" si="199"/>
        <v>0</v>
      </c>
    </row>
    <row r="624" spans="1:11">
      <c r="A624" s="33" t="s">
        <v>82</v>
      </c>
      <c r="B624" s="26" t="s">
        <v>83</v>
      </c>
      <c r="C624" s="27">
        <v>9715</v>
      </c>
      <c r="D624" s="27">
        <v>40585</v>
      </c>
      <c r="E624" s="27">
        <v>0</v>
      </c>
      <c r="F624" s="27">
        <v>0</v>
      </c>
      <c r="G624" s="27">
        <f t="shared" si="195"/>
        <v>-9715</v>
      </c>
      <c r="H624" s="27">
        <f t="shared" si="196"/>
        <v>0</v>
      </c>
      <c r="I624" s="28">
        <f t="shared" si="197"/>
        <v>-100</v>
      </c>
      <c r="J624" s="28">
        <f t="shared" si="198"/>
        <v>0</v>
      </c>
      <c r="K624" s="28">
        <f t="shared" si="199"/>
        <v>0</v>
      </c>
    </row>
    <row r="625" spans="1:11" ht="26.4">
      <c r="A625" s="34" t="s">
        <v>84</v>
      </c>
      <c r="B625" s="26" t="s">
        <v>85</v>
      </c>
      <c r="C625" s="27">
        <v>9715</v>
      </c>
      <c r="D625" s="27">
        <v>40585</v>
      </c>
      <c r="E625" s="27">
        <v>0</v>
      </c>
      <c r="F625" s="27">
        <v>0</v>
      </c>
      <c r="G625" s="27">
        <f t="shared" si="195"/>
        <v>-9715</v>
      </c>
      <c r="H625" s="27">
        <f t="shared" si="196"/>
        <v>0</v>
      </c>
      <c r="I625" s="28">
        <f t="shared" si="197"/>
        <v>-100</v>
      </c>
      <c r="J625" s="28">
        <f t="shared" si="198"/>
        <v>0</v>
      </c>
      <c r="K625" s="28">
        <f t="shared" si="199"/>
        <v>0</v>
      </c>
    </row>
    <row r="626" spans="1:11" ht="26.4">
      <c r="A626" s="35" t="s">
        <v>104</v>
      </c>
      <c r="B626" s="26" t="s">
        <v>105</v>
      </c>
      <c r="C626" s="27">
        <v>9715</v>
      </c>
      <c r="D626" s="27">
        <v>40585</v>
      </c>
      <c r="E626" s="27">
        <v>0</v>
      </c>
      <c r="F626" s="27">
        <v>0</v>
      </c>
      <c r="G626" s="27">
        <f t="shared" si="195"/>
        <v>-9715</v>
      </c>
      <c r="H626" s="27">
        <f t="shared" si="196"/>
        <v>0</v>
      </c>
      <c r="I626" s="28">
        <f t="shared" si="197"/>
        <v>-100</v>
      </c>
      <c r="J626" s="28">
        <f t="shared" si="198"/>
        <v>0</v>
      </c>
      <c r="K626" s="28">
        <f t="shared" si="199"/>
        <v>0</v>
      </c>
    </row>
    <row r="627" spans="1:11">
      <c r="A627" s="31" t="s">
        <v>30</v>
      </c>
      <c r="B627" s="26" t="s">
        <v>31</v>
      </c>
      <c r="C627" s="27">
        <v>737912</v>
      </c>
      <c r="D627" s="27">
        <v>1137036</v>
      </c>
      <c r="E627" s="27">
        <v>554664</v>
      </c>
      <c r="F627" s="27">
        <v>1137036</v>
      </c>
      <c r="G627" s="27">
        <f t="shared" si="195"/>
        <v>399124</v>
      </c>
      <c r="H627" s="27">
        <f t="shared" si="196"/>
        <v>-582372</v>
      </c>
      <c r="I627" s="28">
        <f t="shared" si="197"/>
        <v>54.088292370906032</v>
      </c>
      <c r="J627" s="28">
        <f t="shared" si="198"/>
        <v>204.9954567089265</v>
      </c>
      <c r="K627" s="28">
        <f t="shared" si="199"/>
        <v>100</v>
      </c>
    </row>
    <row r="628" spans="1:11">
      <c r="A628" s="32" t="s">
        <v>32</v>
      </c>
      <c r="B628" s="26" t="s">
        <v>33</v>
      </c>
      <c r="C628" s="27">
        <v>737912</v>
      </c>
      <c r="D628" s="27">
        <v>1137036</v>
      </c>
      <c r="E628" s="27">
        <v>554664</v>
      </c>
      <c r="F628" s="27">
        <v>1137036</v>
      </c>
      <c r="G628" s="27">
        <f t="shared" si="195"/>
        <v>399124</v>
      </c>
      <c r="H628" s="27">
        <f t="shared" si="196"/>
        <v>-582372</v>
      </c>
      <c r="I628" s="28">
        <f t="shared" si="197"/>
        <v>54.088292370906032</v>
      </c>
      <c r="J628" s="28">
        <f t="shared" si="198"/>
        <v>204.9954567089265</v>
      </c>
      <c r="K628" s="28">
        <f t="shared" si="199"/>
        <v>100</v>
      </c>
    </row>
    <row r="629" spans="1:11">
      <c r="A629" s="25" t="s">
        <v>34</v>
      </c>
      <c r="B629" s="26" t="s">
        <v>35</v>
      </c>
      <c r="C629" s="27">
        <v>532197.82999999996</v>
      </c>
      <c r="D629" s="27">
        <v>1443560</v>
      </c>
      <c r="E629" s="27">
        <v>554664</v>
      </c>
      <c r="F629" s="27">
        <v>922042.53</v>
      </c>
      <c r="G629" s="27">
        <f t="shared" si="195"/>
        <v>389844.70000000007</v>
      </c>
      <c r="H629" s="27">
        <f t="shared" si="196"/>
        <v>-367378.53</v>
      </c>
      <c r="I629" s="28">
        <f t="shared" si="197"/>
        <v>73.251839452257826</v>
      </c>
      <c r="J629" s="28">
        <f t="shared" si="198"/>
        <v>166.23442841071352</v>
      </c>
      <c r="K629" s="28">
        <f t="shared" si="199"/>
        <v>63.872823436504198</v>
      </c>
    </row>
    <row r="630" spans="1:11">
      <c r="A630" s="31" t="s">
        <v>36</v>
      </c>
      <c r="B630" s="26" t="s">
        <v>37</v>
      </c>
      <c r="C630" s="27">
        <v>532197.82999999996</v>
      </c>
      <c r="D630" s="27">
        <v>1443560</v>
      </c>
      <c r="E630" s="27">
        <v>554664</v>
      </c>
      <c r="F630" s="27">
        <v>922042.53</v>
      </c>
      <c r="G630" s="27">
        <f t="shared" si="195"/>
        <v>389844.70000000007</v>
      </c>
      <c r="H630" s="27">
        <f t="shared" si="196"/>
        <v>-367378.53</v>
      </c>
      <c r="I630" s="28">
        <f t="shared" si="197"/>
        <v>73.251839452257826</v>
      </c>
      <c r="J630" s="28">
        <f t="shared" si="198"/>
        <v>166.23442841071352</v>
      </c>
      <c r="K630" s="28">
        <f t="shared" si="199"/>
        <v>63.872823436504198</v>
      </c>
    </row>
    <row r="631" spans="1:11">
      <c r="A631" s="32" t="s">
        <v>38</v>
      </c>
      <c r="B631" s="26" t="s">
        <v>39</v>
      </c>
      <c r="C631" s="27">
        <v>532197.82999999996</v>
      </c>
      <c r="D631" s="27">
        <v>1063628</v>
      </c>
      <c r="E631" s="27">
        <v>554664</v>
      </c>
      <c r="F631" s="27">
        <v>542111.41</v>
      </c>
      <c r="G631" s="27">
        <f t="shared" si="195"/>
        <v>9913.5800000000745</v>
      </c>
      <c r="H631" s="27">
        <f t="shared" si="196"/>
        <v>12552.589999999967</v>
      </c>
      <c r="I631" s="28">
        <f t="shared" si="197"/>
        <v>1.8627621987861431</v>
      </c>
      <c r="J631" s="28">
        <f t="shared" si="198"/>
        <v>97.736901980297986</v>
      </c>
      <c r="K631" s="28">
        <f t="shared" si="199"/>
        <v>50.968140176828747</v>
      </c>
    </row>
    <row r="632" spans="1:11">
      <c r="A632" s="33" t="s">
        <v>40</v>
      </c>
      <c r="B632" s="26" t="s">
        <v>41</v>
      </c>
      <c r="C632" s="27">
        <v>461122.27</v>
      </c>
      <c r="D632" s="27">
        <v>689554</v>
      </c>
      <c r="E632" s="27">
        <v>476250</v>
      </c>
      <c r="F632" s="27">
        <v>469252.97</v>
      </c>
      <c r="G632" s="27">
        <f t="shared" si="195"/>
        <v>8130.6999999999534</v>
      </c>
      <c r="H632" s="27">
        <f t="shared" si="196"/>
        <v>6997.0300000000279</v>
      </c>
      <c r="I632" s="28">
        <f t="shared" si="197"/>
        <v>1.7632416669010524</v>
      </c>
      <c r="J632" s="28">
        <f t="shared" si="198"/>
        <v>98.530807349081357</v>
      </c>
      <c r="K632" s="28">
        <f t="shared" si="199"/>
        <v>68.051663829083722</v>
      </c>
    </row>
    <row r="633" spans="1:11">
      <c r="A633" s="33" t="s">
        <v>42</v>
      </c>
      <c r="B633" s="26" t="s">
        <v>43</v>
      </c>
      <c r="C633" s="27">
        <v>71075.56</v>
      </c>
      <c r="D633" s="27">
        <v>374074</v>
      </c>
      <c r="E633" s="27">
        <v>78414</v>
      </c>
      <c r="F633" s="27">
        <v>72858.44</v>
      </c>
      <c r="G633" s="27">
        <f t="shared" si="195"/>
        <v>1782.8800000000047</v>
      </c>
      <c r="H633" s="27">
        <f t="shared" si="196"/>
        <v>5555.5599999999977</v>
      </c>
      <c r="I633" s="28">
        <f t="shared" si="197"/>
        <v>2.5084290577520534</v>
      </c>
      <c r="J633" s="28">
        <f t="shared" si="198"/>
        <v>92.915091692809966</v>
      </c>
      <c r="K633" s="28">
        <f t="shared" si="199"/>
        <v>19.477012569705458</v>
      </c>
    </row>
    <row r="634" spans="1:11">
      <c r="A634" s="34" t="s">
        <v>44</v>
      </c>
      <c r="B634" s="26" t="s">
        <v>45</v>
      </c>
      <c r="C634" s="27">
        <v>46</v>
      </c>
      <c r="D634" s="27">
        <v>0</v>
      </c>
      <c r="E634" s="27">
        <v>0</v>
      </c>
      <c r="F634" s="27">
        <v>0</v>
      </c>
      <c r="G634" s="27">
        <f t="shared" si="195"/>
        <v>-46</v>
      </c>
      <c r="H634" s="27">
        <f t="shared" si="196"/>
        <v>0</v>
      </c>
      <c r="I634" s="28">
        <f t="shared" si="197"/>
        <v>-100</v>
      </c>
      <c r="J634" s="28">
        <f t="shared" si="198"/>
        <v>0</v>
      </c>
      <c r="K634" s="28">
        <f t="shared" si="199"/>
        <v>0</v>
      </c>
    </row>
    <row r="635" spans="1:11">
      <c r="A635" s="32" t="s">
        <v>46</v>
      </c>
      <c r="B635" s="26" t="s">
        <v>47</v>
      </c>
      <c r="C635" s="27">
        <v>0</v>
      </c>
      <c r="D635" s="27">
        <v>374278</v>
      </c>
      <c r="E635" s="27">
        <v>0</v>
      </c>
      <c r="F635" s="27">
        <v>374278</v>
      </c>
      <c r="G635" s="27">
        <f t="shared" si="195"/>
        <v>374278</v>
      </c>
      <c r="H635" s="27">
        <f t="shared" si="196"/>
        <v>-374278</v>
      </c>
      <c r="I635" s="28">
        <f t="shared" si="197"/>
        <v>0</v>
      </c>
      <c r="J635" s="28">
        <f t="shared" si="198"/>
        <v>0</v>
      </c>
      <c r="K635" s="28">
        <f t="shared" si="199"/>
        <v>100</v>
      </c>
    </row>
    <row r="636" spans="1:11">
      <c r="A636" s="33" t="s">
        <v>48</v>
      </c>
      <c r="B636" s="26" t="s">
        <v>49</v>
      </c>
      <c r="C636" s="27">
        <v>0</v>
      </c>
      <c r="D636" s="27">
        <v>374278</v>
      </c>
      <c r="E636" s="27">
        <v>0</v>
      </c>
      <c r="F636" s="27">
        <v>374278</v>
      </c>
      <c r="G636" s="27">
        <f t="shared" si="195"/>
        <v>374278</v>
      </c>
      <c r="H636" s="27">
        <f t="shared" si="196"/>
        <v>-374278</v>
      </c>
      <c r="I636" s="28">
        <f t="shared" si="197"/>
        <v>0</v>
      </c>
      <c r="J636" s="28">
        <f t="shared" si="198"/>
        <v>0</v>
      </c>
      <c r="K636" s="28">
        <f t="shared" si="199"/>
        <v>100</v>
      </c>
    </row>
    <row r="637" spans="1:11" ht="26.4">
      <c r="A637" s="32" t="s">
        <v>52</v>
      </c>
      <c r="B637" s="26" t="s">
        <v>53</v>
      </c>
      <c r="C637" s="27">
        <v>0</v>
      </c>
      <c r="D637" s="27">
        <v>5654</v>
      </c>
      <c r="E637" s="27">
        <v>0</v>
      </c>
      <c r="F637" s="27">
        <v>5653.12</v>
      </c>
      <c r="G637" s="27">
        <f t="shared" si="195"/>
        <v>5653.12</v>
      </c>
      <c r="H637" s="27">
        <f t="shared" si="196"/>
        <v>-5653.12</v>
      </c>
      <c r="I637" s="28">
        <f t="shared" si="197"/>
        <v>0</v>
      </c>
      <c r="J637" s="28">
        <f t="shared" si="198"/>
        <v>0</v>
      </c>
      <c r="K637" s="28">
        <f t="shared" si="199"/>
        <v>99.98443579766537</v>
      </c>
    </row>
    <row r="638" spans="1:11">
      <c r="A638" s="33" t="s">
        <v>54</v>
      </c>
      <c r="B638" s="26" t="s">
        <v>55</v>
      </c>
      <c r="C638" s="27">
        <v>0</v>
      </c>
      <c r="D638" s="27">
        <v>5654</v>
      </c>
      <c r="E638" s="27">
        <v>0</v>
      </c>
      <c r="F638" s="27">
        <v>5653.12</v>
      </c>
      <c r="G638" s="27">
        <f t="shared" si="195"/>
        <v>5653.12</v>
      </c>
      <c r="H638" s="27">
        <f t="shared" si="196"/>
        <v>-5653.12</v>
      </c>
      <c r="I638" s="28">
        <f t="shared" si="197"/>
        <v>0</v>
      </c>
      <c r="J638" s="28">
        <f t="shared" si="198"/>
        <v>0</v>
      </c>
      <c r="K638" s="28">
        <f t="shared" si="199"/>
        <v>99.98443579766537</v>
      </c>
    </row>
    <row r="639" spans="1:11" ht="26.4">
      <c r="A639" s="34" t="s">
        <v>56</v>
      </c>
      <c r="B639" s="26" t="s">
        <v>57</v>
      </c>
      <c r="C639" s="27">
        <v>0</v>
      </c>
      <c r="D639" s="27">
        <v>5654</v>
      </c>
      <c r="E639" s="27">
        <v>0</v>
      </c>
      <c r="F639" s="27">
        <v>5653.12</v>
      </c>
      <c r="G639" s="27">
        <f t="shared" si="195"/>
        <v>5653.12</v>
      </c>
      <c r="H639" s="27">
        <f t="shared" si="196"/>
        <v>-5653.12</v>
      </c>
      <c r="I639" s="28">
        <f t="shared" si="197"/>
        <v>0</v>
      </c>
      <c r="J639" s="28">
        <f t="shared" si="198"/>
        <v>0</v>
      </c>
      <c r="K639" s="28">
        <f t="shared" si="199"/>
        <v>99.98443579766537</v>
      </c>
    </row>
    <row r="640" spans="1:11" ht="26.4">
      <c r="A640" s="35" t="s">
        <v>235</v>
      </c>
      <c r="B640" s="26" t="s">
        <v>236</v>
      </c>
      <c r="C640" s="27">
        <v>0</v>
      </c>
      <c r="D640" s="27">
        <v>5654</v>
      </c>
      <c r="E640" s="27">
        <v>0</v>
      </c>
      <c r="F640" s="27">
        <v>5653.12</v>
      </c>
      <c r="G640" s="27">
        <f t="shared" si="195"/>
        <v>5653.12</v>
      </c>
      <c r="H640" s="27">
        <f t="shared" si="196"/>
        <v>-5653.12</v>
      </c>
      <c r="I640" s="28">
        <f t="shared" si="197"/>
        <v>0</v>
      </c>
      <c r="J640" s="28">
        <f t="shared" si="198"/>
        <v>0</v>
      </c>
      <c r="K640" s="28">
        <f t="shared" si="199"/>
        <v>99.98443579766537</v>
      </c>
    </row>
    <row r="641" spans="1:11">
      <c r="A641" s="25"/>
      <c r="B641" s="26" t="s">
        <v>64</v>
      </c>
      <c r="C641" s="27">
        <v>454955.76</v>
      </c>
      <c r="D641" s="27">
        <v>-265939</v>
      </c>
      <c r="E641" s="27">
        <v>0</v>
      </c>
      <c r="F641" s="27">
        <v>214993.47</v>
      </c>
      <c r="G641" s="27">
        <f t="shared" si="195"/>
        <v>-239962.29</v>
      </c>
      <c r="H641" s="27">
        <f t="shared" si="196"/>
        <v>-214993.47</v>
      </c>
      <c r="I641" s="28">
        <f t="shared" si="197"/>
        <v>-52.744093183917492</v>
      </c>
      <c r="J641" s="28">
        <f t="shared" si="198"/>
        <v>0</v>
      </c>
      <c r="K641" s="28">
        <f t="shared" si="199"/>
        <v>-80.843152001022787</v>
      </c>
    </row>
    <row r="642" spans="1:11">
      <c r="A642" s="25" t="s">
        <v>65</v>
      </c>
      <c r="B642" s="26" t="s">
        <v>66</v>
      </c>
      <c r="C642" s="27">
        <v>-454955.76</v>
      </c>
      <c r="D642" s="27">
        <v>265939</v>
      </c>
      <c r="E642" s="27">
        <v>0</v>
      </c>
      <c r="F642" s="27">
        <v>-214993.47</v>
      </c>
      <c r="G642" s="27">
        <f t="shared" si="195"/>
        <v>239962.29</v>
      </c>
      <c r="H642" s="27">
        <f t="shared" si="196"/>
        <v>214993.47</v>
      </c>
      <c r="I642" s="28">
        <f t="shared" si="197"/>
        <v>-52.744093183917492</v>
      </c>
      <c r="J642" s="28">
        <f t="shared" si="198"/>
        <v>0</v>
      </c>
      <c r="K642" s="28">
        <f t="shared" si="199"/>
        <v>-80.843152001022787</v>
      </c>
    </row>
    <row r="643" spans="1:11">
      <c r="A643" s="31" t="s">
        <v>67</v>
      </c>
      <c r="B643" s="26" t="s">
        <v>68</v>
      </c>
      <c r="C643" s="27">
        <v>-454955.76</v>
      </c>
      <c r="D643" s="27">
        <v>265939</v>
      </c>
      <c r="E643" s="27">
        <v>0</v>
      </c>
      <c r="F643" s="27">
        <v>-214993.47</v>
      </c>
      <c r="G643" s="27">
        <f t="shared" si="195"/>
        <v>239962.29</v>
      </c>
      <c r="H643" s="27">
        <f t="shared" si="196"/>
        <v>214993.47</v>
      </c>
      <c r="I643" s="28">
        <f t="shared" si="197"/>
        <v>-52.744093183917492</v>
      </c>
      <c r="J643" s="28">
        <f t="shared" si="198"/>
        <v>0</v>
      </c>
      <c r="K643" s="28">
        <f t="shared" si="199"/>
        <v>-80.843152001022787</v>
      </c>
    </row>
    <row r="644" spans="1:11" ht="26.4">
      <c r="A644" s="32" t="s">
        <v>148</v>
      </c>
      <c r="B644" s="26" t="s">
        <v>149</v>
      </c>
      <c r="C644" s="27">
        <v>-40408.400000000001</v>
      </c>
      <c r="D644" s="27">
        <v>265939</v>
      </c>
      <c r="E644" s="27">
        <v>0</v>
      </c>
      <c r="F644" s="27">
        <v>-265938.23</v>
      </c>
      <c r="G644" s="27">
        <f t="shared" si="195"/>
        <v>-225529.83</v>
      </c>
      <c r="H644" s="27">
        <f t="shared" si="196"/>
        <v>265938.23</v>
      </c>
      <c r="I644" s="28">
        <f t="shared" si="197"/>
        <v>558.12610744300684</v>
      </c>
      <c r="J644" s="28">
        <f t="shared" si="198"/>
        <v>0</v>
      </c>
      <c r="K644" s="28">
        <f t="shared" si="199"/>
        <v>-99.999710459917495</v>
      </c>
    </row>
    <row r="645" spans="1:11" ht="39.6">
      <c r="A645" s="40" t="s">
        <v>249</v>
      </c>
      <c r="B645" s="37" t="s">
        <v>127</v>
      </c>
      <c r="C645" s="38"/>
      <c r="D645" s="38"/>
      <c r="E645" s="38"/>
      <c r="F645" s="38"/>
      <c r="G645" s="38"/>
      <c r="H645" s="38"/>
      <c r="I645" s="39"/>
      <c r="J645" s="39"/>
      <c r="K645" s="39"/>
    </row>
    <row r="646" spans="1:11">
      <c r="A646" s="25" t="s">
        <v>28</v>
      </c>
      <c r="B646" s="26" t="s">
        <v>29</v>
      </c>
      <c r="C646" s="27">
        <v>9715</v>
      </c>
      <c r="D646" s="27">
        <v>40585</v>
      </c>
      <c r="E646" s="27">
        <v>0</v>
      </c>
      <c r="F646" s="27">
        <v>0</v>
      </c>
      <c r="G646" s="27">
        <f t="shared" ref="G646:G663" si="200">F646-C646</f>
        <v>-9715</v>
      </c>
      <c r="H646" s="27">
        <f t="shared" ref="H646:H663" si="201">E646-F646</f>
        <v>0</v>
      </c>
      <c r="I646" s="28">
        <f t="shared" ref="I646:I663" si="202">IF(ISERROR(F646/C646),0,F646/C646*100-100)</f>
        <v>-100</v>
      </c>
      <c r="J646" s="28">
        <f t="shared" ref="J646:J663" si="203">IF(ISERROR(F646/E646),0,F646/E646*100)</f>
        <v>0</v>
      </c>
      <c r="K646" s="28">
        <f t="shared" ref="K646:K663" si="204">IF(ISERROR(F646/D646),0,F646/D646*100)</f>
        <v>0</v>
      </c>
    </row>
    <row r="647" spans="1:11">
      <c r="A647" s="31" t="s">
        <v>78</v>
      </c>
      <c r="B647" s="26" t="s">
        <v>79</v>
      </c>
      <c r="C647" s="27">
        <v>9715</v>
      </c>
      <c r="D647" s="27">
        <v>40585</v>
      </c>
      <c r="E647" s="27">
        <v>0</v>
      </c>
      <c r="F647" s="27">
        <v>0</v>
      </c>
      <c r="G647" s="27">
        <f t="shared" si="200"/>
        <v>-9715</v>
      </c>
      <c r="H647" s="27">
        <f t="shared" si="201"/>
        <v>0</v>
      </c>
      <c r="I647" s="28">
        <f t="shared" si="202"/>
        <v>-100</v>
      </c>
      <c r="J647" s="28">
        <f t="shared" si="203"/>
        <v>0</v>
      </c>
      <c r="K647" s="28">
        <f t="shared" si="204"/>
        <v>0</v>
      </c>
    </row>
    <row r="648" spans="1:11">
      <c r="A648" s="32" t="s">
        <v>80</v>
      </c>
      <c r="B648" s="26" t="s">
        <v>81</v>
      </c>
      <c r="C648" s="27">
        <v>9715</v>
      </c>
      <c r="D648" s="27">
        <v>40585</v>
      </c>
      <c r="E648" s="27">
        <v>0</v>
      </c>
      <c r="F648" s="27">
        <v>0</v>
      </c>
      <c r="G648" s="27">
        <f t="shared" si="200"/>
        <v>-9715</v>
      </c>
      <c r="H648" s="27">
        <f t="shared" si="201"/>
        <v>0</v>
      </c>
      <c r="I648" s="28">
        <f t="shared" si="202"/>
        <v>-100</v>
      </c>
      <c r="J648" s="28">
        <f t="shared" si="203"/>
        <v>0</v>
      </c>
      <c r="K648" s="28">
        <f t="shared" si="204"/>
        <v>0</v>
      </c>
    </row>
    <row r="649" spans="1:11">
      <c r="A649" s="33" t="s">
        <v>82</v>
      </c>
      <c r="B649" s="26" t="s">
        <v>83</v>
      </c>
      <c r="C649" s="27">
        <v>9715</v>
      </c>
      <c r="D649" s="27">
        <v>40585</v>
      </c>
      <c r="E649" s="27">
        <v>0</v>
      </c>
      <c r="F649" s="27">
        <v>0</v>
      </c>
      <c r="G649" s="27">
        <f t="shared" si="200"/>
        <v>-9715</v>
      </c>
      <c r="H649" s="27">
        <f t="shared" si="201"/>
        <v>0</v>
      </c>
      <c r="I649" s="28">
        <f t="shared" si="202"/>
        <v>-100</v>
      </c>
      <c r="J649" s="28">
        <f t="shared" si="203"/>
        <v>0</v>
      </c>
      <c r="K649" s="28">
        <f t="shared" si="204"/>
        <v>0</v>
      </c>
    </row>
    <row r="650" spans="1:11" ht="26.4">
      <c r="A650" s="34" t="s">
        <v>84</v>
      </c>
      <c r="B650" s="26" t="s">
        <v>85</v>
      </c>
      <c r="C650" s="27">
        <v>9715</v>
      </c>
      <c r="D650" s="27">
        <v>40585</v>
      </c>
      <c r="E650" s="27">
        <v>0</v>
      </c>
      <c r="F650" s="27">
        <v>0</v>
      </c>
      <c r="G650" s="27">
        <f t="shared" si="200"/>
        <v>-9715</v>
      </c>
      <c r="H650" s="27">
        <f t="shared" si="201"/>
        <v>0</v>
      </c>
      <c r="I650" s="28">
        <f t="shared" si="202"/>
        <v>-100</v>
      </c>
      <c r="J650" s="28">
        <f t="shared" si="203"/>
        <v>0</v>
      </c>
      <c r="K650" s="28">
        <f t="shared" si="204"/>
        <v>0</v>
      </c>
    </row>
    <row r="651" spans="1:11" ht="26.4">
      <c r="A651" s="35" t="s">
        <v>104</v>
      </c>
      <c r="B651" s="26" t="s">
        <v>105</v>
      </c>
      <c r="C651" s="27">
        <v>9715</v>
      </c>
      <c r="D651" s="27">
        <v>40585</v>
      </c>
      <c r="E651" s="27">
        <v>0</v>
      </c>
      <c r="F651" s="27">
        <v>0</v>
      </c>
      <c r="G651" s="27">
        <f t="shared" si="200"/>
        <v>-9715</v>
      </c>
      <c r="H651" s="27">
        <f t="shared" si="201"/>
        <v>0</v>
      </c>
      <c r="I651" s="28">
        <f t="shared" si="202"/>
        <v>-100</v>
      </c>
      <c r="J651" s="28">
        <f t="shared" si="203"/>
        <v>0</v>
      </c>
      <c r="K651" s="28">
        <f t="shared" si="204"/>
        <v>0</v>
      </c>
    </row>
    <row r="652" spans="1:11">
      <c r="A652" s="25" t="s">
        <v>34</v>
      </c>
      <c r="B652" s="26" t="s">
        <v>35</v>
      </c>
      <c r="C652" s="27">
        <v>7787.2</v>
      </c>
      <c r="D652" s="27">
        <v>86123</v>
      </c>
      <c r="E652" s="27">
        <v>0</v>
      </c>
      <c r="F652" s="27">
        <v>15963.89</v>
      </c>
      <c r="G652" s="27">
        <f t="shared" si="200"/>
        <v>8176.69</v>
      </c>
      <c r="H652" s="27">
        <f t="shared" si="201"/>
        <v>-15963.89</v>
      </c>
      <c r="I652" s="28">
        <f t="shared" si="202"/>
        <v>105.00166940620502</v>
      </c>
      <c r="J652" s="28">
        <f t="shared" si="203"/>
        <v>0</v>
      </c>
      <c r="K652" s="28">
        <f t="shared" si="204"/>
        <v>18.536151782915134</v>
      </c>
    </row>
    <row r="653" spans="1:11">
      <c r="A653" s="31" t="s">
        <v>36</v>
      </c>
      <c r="B653" s="26" t="s">
        <v>37</v>
      </c>
      <c r="C653" s="27">
        <v>7787.2</v>
      </c>
      <c r="D653" s="27">
        <v>86123</v>
      </c>
      <c r="E653" s="27">
        <v>0</v>
      </c>
      <c r="F653" s="27">
        <v>15963.89</v>
      </c>
      <c r="G653" s="27">
        <f t="shared" si="200"/>
        <v>8176.69</v>
      </c>
      <c r="H653" s="27">
        <f t="shared" si="201"/>
        <v>-15963.89</v>
      </c>
      <c r="I653" s="28">
        <f t="shared" si="202"/>
        <v>105.00166940620502</v>
      </c>
      <c r="J653" s="28">
        <f t="shared" si="203"/>
        <v>0</v>
      </c>
      <c r="K653" s="28">
        <f t="shared" si="204"/>
        <v>18.536151782915134</v>
      </c>
    </row>
    <row r="654" spans="1:11">
      <c r="A654" s="32" t="s">
        <v>38</v>
      </c>
      <c r="B654" s="26" t="s">
        <v>39</v>
      </c>
      <c r="C654" s="27">
        <v>7787.2</v>
      </c>
      <c r="D654" s="27">
        <v>80469</v>
      </c>
      <c r="E654" s="27">
        <v>0</v>
      </c>
      <c r="F654" s="27">
        <v>10310.77</v>
      </c>
      <c r="G654" s="27">
        <f t="shared" si="200"/>
        <v>2523.5700000000006</v>
      </c>
      <c r="H654" s="27">
        <f t="shared" si="201"/>
        <v>-10310.77</v>
      </c>
      <c r="I654" s="28">
        <f t="shared" si="202"/>
        <v>32.406641668378882</v>
      </c>
      <c r="J654" s="28">
        <f t="shared" si="203"/>
        <v>0</v>
      </c>
      <c r="K654" s="28">
        <f t="shared" si="204"/>
        <v>12.813344269221687</v>
      </c>
    </row>
    <row r="655" spans="1:11">
      <c r="A655" s="33" t="s">
        <v>42</v>
      </c>
      <c r="B655" s="26" t="s">
        <v>43</v>
      </c>
      <c r="C655" s="27">
        <v>7787.2</v>
      </c>
      <c r="D655" s="27">
        <v>80469</v>
      </c>
      <c r="E655" s="27">
        <v>0</v>
      </c>
      <c r="F655" s="27">
        <v>10310.77</v>
      </c>
      <c r="G655" s="27">
        <f t="shared" si="200"/>
        <v>2523.5700000000006</v>
      </c>
      <c r="H655" s="27">
        <f t="shared" si="201"/>
        <v>-10310.77</v>
      </c>
      <c r="I655" s="28">
        <f t="shared" si="202"/>
        <v>32.406641668378882</v>
      </c>
      <c r="J655" s="28">
        <f t="shared" si="203"/>
        <v>0</v>
      </c>
      <c r="K655" s="28">
        <f t="shared" si="204"/>
        <v>12.813344269221687</v>
      </c>
    </row>
    <row r="656" spans="1:11" ht="26.4">
      <c r="A656" s="32" t="s">
        <v>52</v>
      </c>
      <c r="B656" s="26" t="s">
        <v>53</v>
      </c>
      <c r="C656" s="27">
        <v>0</v>
      </c>
      <c r="D656" s="27">
        <v>5654</v>
      </c>
      <c r="E656" s="27">
        <v>0</v>
      </c>
      <c r="F656" s="27">
        <v>5653.12</v>
      </c>
      <c r="G656" s="27">
        <f t="shared" si="200"/>
        <v>5653.12</v>
      </c>
      <c r="H656" s="27">
        <f t="shared" si="201"/>
        <v>-5653.12</v>
      </c>
      <c r="I656" s="28">
        <f t="shared" si="202"/>
        <v>0</v>
      </c>
      <c r="J656" s="28">
        <f t="shared" si="203"/>
        <v>0</v>
      </c>
      <c r="K656" s="28">
        <f t="shared" si="204"/>
        <v>99.98443579766537</v>
      </c>
    </row>
    <row r="657" spans="1:11">
      <c r="A657" s="33" t="s">
        <v>54</v>
      </c>
      <c r="B657" s="26" t="s">
        <v>55</v>
      </c>
      <c r="C657" s="27">
        <v>0</v>
      </c>
      <c r="D657" s="27">
        <v>5654</v>
      </c>
      <c r="E657" s="27">
        <v>0</v>
      </c>
      <c r="F657" s="27">
        <v>5653.12</v>
      </c>
      <c r="G657" s="27">
        <f t="shared" si="200"/>
        <v>5653.12</v>
      </c>
      <c r="H657" s="27">
        <f t="shared" si="201"/>
        <v>-5653.12</v>
      </c>
      <c r="I657" s="28">
        <f t="shared" si="202"/>
        <v>0</v>
      </c>
      <c r="J657" s="28">
        <f t="shared" si="203"/>
        <v>0</v>
      </c>
      <c r="K657" s="28">
        <f t="shared" si="204"/>
        <v>99.98443579766537</v>
      </c>
    </row>
    <row r="658" spans="1:11" ht="26.4">
      <c r="A658" s="34" t="s">
        <v>56</v>
      </c>
      <c r="B658" s="26" t="s">
        <v>57</v>
      </c>
      <c r="C658" s="27">
        <v>0</v>
      </c>
      <c r="D658" s="27">
        <v>5654</v>
      </c>
      <c r="E658" s="27">
        <v>0</v>
      </c>
      <c r="F658" s="27">
        <v>5653.12</v>
      </c>
      <c r="G658" s="27">
        <f t="shared" si="200"/>
        <v>5653.12</v>
      </c>
      <c r="H658" s="27">
        <f t="shared" si="201"/>
        <v>-5653.12</v>
      </c>
      <c r="I658" s="28">
        <f t="shared" si="202"/>
        <v>0</v>
      </c>
      <c r="J658" s="28">
        <f t="shared" si="203"/>
        <v>0</v>
      </c>
      <c r="K658" s="28">
        <f t="shared" si="204"/>
        <v>99.98443579766537</v>
      </c>
    </row>
    <row r="659" spans="1:11" ht="26.4">
      <c r="A659" s="35" t="s">
        <v>235</v>
      </c>
      <c r="B659" s="26" t="s">
        <v>236</v>
      </c>
      <c r="C659" s="27">
        <v>0</v>
      </c>
      <c r="D659" s="27">
        <v>5654</v>
      </c>
      <c r="E659" s="27">
        <v>0</v>
      </c>
      <c r="F659" s="27">
        <v>5653.12</v>
      </c>
      <c r="G659" s="27">
        <f t="shared" si="200"/>
        <v>5653.12</v>
      </c>
      <c r="H659" s="27">
        <f t="shared" si="201"/>
        <v>-5653.12</v>
      </c>
      <c r="I659" s="28">
        <f t="shared" si="202"/>
        <v>0</v>
      </c>
      <c r="J659" s="28">
        <f t="shared" si="203"/>
        <v>0</v>
      </c>
      <c r="K659" s="28">
        <f t="shared" si="204"/>
        <v>99.98443579766537</v>
      </c>
    </row>
    <row r="660" spans="1:11">
      <c r="A660" s="25"/>
      <c r="B660" s="26" t="s">
        <v>64</v>
      </c>
      <c r="C660" s="27">
        <v>1927.8</v>
      </c>
      <c r="D660" s="27">
        <v>-45538</v>
      </c>
      <c r="E660" s="27">
        <v>0</v>
      </c>
      <c r="F660" s="27">
        <v>-15963.89</v>
      </c>
      <c r="G660" s="27">
        <f t="shared" si="200"/>
        <v>-17891.689999999999</v>
      </c>
      <c r="H660" s="27">
        <f t="shared" si="201"/>
        <v>15963.89</v>
      </c>
      <c r="I660" s="28">
        <f t="shared" si="202"/>
        <v>-928.08849465712217</v>
      </c>
      <c r="J660" s="28">
        <f t="shared" si="203"/>
        <v>0</v>
      </c>
      <c r="K660" s="28">
        <f t="shared" si="204"/>
        <v>35.056194826298913</v>
      </c>
    </row>
    <row r="661" spans="1:11">
      <c r="A661" s="25" t="s">
        <v>65</v>
      </c>
      <c r="B661" s="26" t="s">
        <v>66</v>
      </c>
      <c r="C661" s="27">
        <v>-1927.8</v>
      </c>
      <c r="D661" s="27">
        <v>45538</v>
      </c>
      <c r="E661" s="27">
        <v>0</v>
      </c>
      <c r="F661" s="27">
        <v>15963.89</v>
      </c>
      <c r="G661" s="27">
        <f t="shared" si="200"/>
        <v>17891.689999999999</v>
      </c>
      <c r="H661" s="27">
        <f t="shared" si="201"/>
        <v>-15963.89</v>
      </c>
      <c r="I661" s="28">
        <f t="shared" si="202"/>
        <v>-928.08849465712217</v>
      </c>
      <c r="J661" s="28">
        <f t="shared" si="203"/>
        <v>0</v>
      </c>
      <c r="K661" s="28">
        <f t="shared" si="204"/>
        <v>35.056194826298913</v>
      </c>
    </row>
    <row r="662" spans="1:11">
      <c r="A662" s="31" t="s">
        <v>67</v>
      </c>
      <c r="B662" s="26" t="s">
        <v>68</v>
      </c>
      <c r="C662" s="27">
        <v>-1927.8</v>
      </c>
      <c r="D662" s="27">
        <v>45538</v>
      </c>
      <c r="E662" s="27">
        <v>0</v>
      </c>
      <c r="F662" s="27">
        <v>15963.89</v>
      </c>
      <c r="G662" s="27">
        <f t="shared" si="200"/>
        <v>17891.689999999999</v>
      </c>
      <c r="H662" s="27">
        <f t="shared" si="201"/>
        <v>-15963.89</v>
      </c>
      <c r="I662" s="28">
        <f t="shared" si="202"/>
        <v>-928.08849465712217</v>
      </c>
      <c r="J662" s="28">
        <f t="shared" si="203"/>
        <v>0</v>
      </c>
      <c r="K662" s="28">
        <f t="shared" si="204"/>
        <v>35.056194826298913</v>
      </c>
    </row>
    <row r="663" spans="1:11" ht="26.4">
      <c r="A663" s="32" t="s">
        <v>148</v>
      </c>
      <c r="B663" s="26" t="s">
        <v>149</v>
      </c>
      <c r="C663" s="27">
        <v>-40408.400000000001</v>
      </c>
      <c r="D663" s="27">
        <v>45538</v>
      </c>
      <c r="E663" s="27">
        <v>0</v>
      </c>
      <c r="F663" s="27">
        <v>-45537.36</v>
      </c>
      <c r="G663" s="27">
        <f t="shared" si="200"/>
        <v>-5128.9599999999991</v>
      </c>
      <c r="H663" s="27">
        <f t="shared" si="201"/>
        <v>45537.36</v>
      </c>
      <c r="I663" s="28">
        <f t="shared" si="202"/>
        <v>12.692806446184449</v>
      </c>
      <c r="J663" s="28">
        <f t="shared" si="203"/>
        <v>0</v>
      </c>
      <c r="K663" s="28">
        <f t="shared" si="204"/>
        <v>-99.998594580350471</v>
      </c>
    </row>
    <row r="664" spans="1:11">
      <c r="A664" s="40" t="s">
        <v>152</v>
      </c>
      <c r="B664" s="37" t="s">
        <v>307</v>
      </c>
      <c r="C664" s="38"/>
      <c r="D664" s="38"/>
      <c r="E664" s="38"/>
      <c r="F664" s="38"/>
      <c r="G664" s="38"/>
      <c r="H664" s="38"/>
      <c r="I664" s="39"/>
      <c r="J664" s="39"/>
      <c r="K664" s="39"/>
    </row>
    <row r="665" spans="1:11">
      <c r="A665" s="25" t="s">
        <v>28</v>
      </c>
      <c r="B665" s="26" t="s">
        <v>29</v>
      </c>
      <c r="C665" s="27">
        <v>239526.59</v>
      </c>
      <c r="D665" s="27">
        <v>0</v>
      </c>
      <c r="E665" s="27">
        <v>0</v>
      </c>
      <c r="F665" s="27">
        <v>0</v>
      </c>
      <c r="G665" s="27">
        <f t="shared" ref="G665:G675" si="205">F665-C665</f>
        <v>-239526.59</v>
      </c>
      <c r="H665" s="27">
        <f t="shared" ref="H665:H675" si="206">E665-F665</f>
        <v>0</v>
      </c>
      <c r="I665" s="28">
        <f t="shared" ref="I665:I675" si="207">IF(ISERROR(F665/C665),0,F665/C665*100-100)</f>
        <v>-100</v>
      </c>
      <c r="J665" s="28">
        <f t="shared" ref="J665:J675" si="208">IF(ISERROR(F665/E665),0,F665/E665*100)</f>
        <v>0</v>
      </c>
      <c r="K665" s="28">
        <f t="shared" ref="K665:K675" si="209">IF(ISERROR(F665/D665),0,F665/D665*100)</f>
        <v>0</v>
      </c>
    </row>
    <row r="666" spans="1:11">
      <c r="A666" s="31" t="s">
        <v>102</v>
      </c>
      <c r="B666" s="26" t="s">
        <v>103</v>
      </c>
      <c r="C666" s="27">
        <v>239526.59</v>
      </c>
      <c r="D666" s="27">
        <v>0</v>
      </c>
      <c r="E666" s="27">
        <v>0</v>
      </c>
      <c r="F666" s="27">
        <v>0</v>
      </c>
      <c r="G666" s="27">
        <f t="shared" si="205"/>
        <v>-239526.59</v>
      </c>
      <c r="H666" s="27">
        <f t="shared" si="206"/>
        <v>0</v>
      </c>
      <c r="I666" s="28">
        <f t="shared" si="207"/>
        <v>-100</v>
      </c>
      <c r="J666" s="28">
        <f t="shared" si="208"/>
        <v>0</v>
      </c>
      <c r="K666" s="28">
        <f t="shared" si="209"/>
        <v>0</v>
      </c>
    </row>
    <row r="667" spans="1:11">
      <c r="A667" s="25" t="s">
        <v>34</v>
      </c>
      <c r="B667" s="26" t="s">
        <v>35</v>
      </c>
      <c r="C667" s="27">
        <v>19125.72</v>
      </c>
      <c r="D667" s="27">
        <v>220401</v>
      </c>
      <c r="E667" s="27">
        <v>0</v>
      </c>
      <c r="F667" s="27">
        <v>39459.35</v>
      </c>
      <c r="G667" s="27">
        <f t="shared" si="205"/>
        <v>20333.629999999997</v>
      </c>
      <c r="H667" s="27">
        <f t="shared" si="206"/>
        <v>-39459.35</v>
      </c>
      <c r="I667" s="28">
        <f t="shared" si="207"/>
        <v>106.31563151609456</v>
      </c>
      <c r="J667" s="28">
        <f t="shared" si="208"/>
        <v>0</v>
      </c>
      <c r="K667" s="28">
        <f t="shared" si="209"/>
        <v>17.903435102381568</v>
      </c>
    </row>
    <row r="668" spans="1:11">
      <c r="A668" s="31" t="s">
        <v>36</v>
      </c>
      <c r="B668" s="26" t="s">
        <v>37</v>
      </c>
      <c r="C668" s="27">
        <v>19125.72</v>
      </c>
      <c r="D668" s="27">
        <v>220401</v>
      </c>
      <c r="E668" s="27">
        <v>0</v>
      </c>
      <c r="F668" s="27">
        <v>39459.35</v>
      </c>
      <c r="G668" s="27">
        <f t="shared" si="205"/>
        <v>20333.629999999997</v>
      </c>
      <c r="H668" s="27">
        <f t="shared" si="206"/>
        <v>-39459.35</v>
      </c>
      <c r="I668" s="28">
        <f t="shared" si="207"/>
        <v>106.31563151609456</v>
      </c>
      <c r="J668" s="28">
        <f t="shared" si="208"/>
        <v>0</v>
      </c>
      <c r="K668" s="28">
        <f t="shared" si="209"/>
        <v>17.903435102381568</v>
      </c>
    </row>
    <row r="669" spans="1:11">
      <c r="A669" s="32" t="s">
        <v>38</v>
      </c>
      <c r="B669" s="26" t="s">
        <v>39</v>
      </c>
      <c r="C669" s="27">
        <v>19125.72</v>
      </c>
      <c r="D669" s="27">
        <v>220401</v>
      </c>
      <c r="E669" s="27">
        <v>0</v>
      </c>
      <c r="F669" s="27">
        <v>39459.35</v>
      </c>
      <c r="G669" s="27">
        <f t="shared" si="205"/>
        <v>20333.629999999997</v>
      </c>
      <c r="H669" s="27">
        <f t="shared" si="206"/>
        <v>-39459.35</v>
      </c>
      <c r="I669" s="28">
        <f t="shared" si="207"/>
        <v>106.31563151609456</v>
      </c>
      <c r="J669" s="28">
        <f t="shared" si="208"/>
        <v>0</v>
      </c>
      <c r="K669" s="28">
        <f t="shared" si="209"/>
        <v>17.903435102381568</v>
      </c>
    </row>
    <row r="670" spans="1:11">
      <c r="A670" s="33" t="s">
        <v>40</v>
      </c>
      <c r="B670" s="26" t="s">
        <v>41</v>
      </c>
      <c r="C670" s="27">
        <v>19125.72</v>
      </c>
      <c r="D670" s="27">
        <v>36960</v>
      </c>
      <c r="E670" s="27">
        <v>0</v>
      </c>
      <c r="F670" s="27">
        <v>23169.62</v>
      </c>
      <c r="G670" s="27">
        <f t="shared" si="205"/>
        <v>4043.8999999999978</v>
      </c>
      <c r="H670" s="27">
        <f t="shared" si="206"/>
        <v>-23169.62</v>
      </c>
      <c r="I670" s="28">
        <f t="shared" si="207"/>
        <v>21.143779162300817</v>
      </c>
      <c r="J670" s="28">
        <f t="shared" si="208"/>
        <v>0</v>
      </c>
      <c r="K670" s="28">
        <f t="shared" si="209"/>
        <v>62.688365800865796</v>
      </c>
    </row>
    <row r="671" spans="1:11">
      <c r="A671" s="33" t="s">
        <v>42</v>
      </c>
      <c r="B671" s="26" t="s">
        <v>43</v>
      </c>
      <c r="C671" s="27">
        <v>0</v>
      </c>
      <c r="D671" s="27">
        <v>183441</v>
      </c>
      <c r="E671" s="27">
        <v>0</v>
      </c>
      <c r="F671" s="27">
        <v>16289.73</v>
      </c>
      <c r="G671" s="27">
        <f t="shared" si="205"/>
        <v>16289.73</v>
      </c>
      <c r="H671" s="27">
        <f t="shared" si="206"/>
        <v>-16289.73</v>
      </c>
      <c r="I671" s="28">
        <f t="shared" si="207"/>
        <v>0</v>
      </c>
      <c r="J671" s="28">
        <f t="shared" si="208"/>
        <v>0</v>
      </c>
      <c r="K671" s="28">
        <f t="shared" si="209"/>
        <v>8.8800922367409676</v>
      </c>
    </row>
    <row r="672" spans="1:11">
      <c r="A672" s="25"/>
      <c r="B672" s="26" t="s">
        <v>64</v>
      </c>
      <c r="C672" s="27">
        <v>220400.87</v>
      </c>
      <c r="D672" s="27">
        <v>-220401</v>
      </c>
      <c r="E672" s="27">
        <v>0</v>
      </c>
      <c r="F672" s="27">
        <v>-39459.35</v>
      </c>
      <c r="G672" s="27">
        <f t="shared" si="205"/>
        <v>-259860.22</v>
      </c>
      <c r="H672" s="27">
        <f t="shared" si="206"/>
        <v>39459.35</v>
      </c>
      <c r="I672" s="28">
        <f t="shared" si="207"/>
        <v>-117.90344566244227</v>
      </c>
      <c r="J672" s="28">
        <f t="shared" si="208"/>
        <v>0</v>
      </c>
      <c r="K672" s="28">
        <f t="shared" si="209"/>
        <v>17.903435102381568</v>
      </c>
    </row>
    <row r="673" spans="1:11">
      <c r="A673" s="25" t="s">
        <v>65</v>
      </c>
      <c r="B673" s="26" t="s">
        <v>66</v>
      </c>
      <c r="C673" s="27">
        <v>-220400.87</v>
      </c>
      <c r="D673" s="27">
        <v>220401</v>
      </c>
      <c r="E673" s="27">
        <v>0</v>
      </c>
      <c r="F673" s="27">
        <v>39459.35</v>
      </c>
      <c r="G673" s="27">
        <f t="shared" si="205"/>
        <v>259860.22</v>
      </c>
      <c r="H673" s="27">
        <f t="shared" si="206"/>
        <v>-39459.35</v>
      </c>
      <c r="I673" s="28">
        <f t="shared" si="207"/>
        <v>-117.90344566244227</v>
      </c>
      <c r="J673" s="28">
        <f t="shared" si="208"/>
        <v>0</v>
      </c>
      <c r="K673" s="28">
        <f t="shared" si="209"/>
        <v>17.903435102381568</v>
      </c>
    </row>
    <row r="674" spans="1:11">
      <c r="A674" s="31" t="s">
        <v>67</v>
      </c>
      <c r="B674" s="26" t="s">
        <v>68</v>
      </c>
      <c r="C674" s="27">
        <v>-220400.87</v>
      </c>
      <c r="D674" s="27">
        <v>220401</v>
      </c>
      <c r="E674" s="27">
        <v>0</v>
      </c>
      <c r="F674" s="27">
        <v>39459.35</v>
      </c>
      <c r="G674" s="27">
        <f t="shared" si="205"/>
        <v>259860.22</v>
      </c>
      <c r="H674" s="27">
        <f t="shared" si="206"/>
        <v>-39459.35</v>
      </c>
      <c r="I674" s="28">
        <f t="shared" si="207"/>
        <v>-117.90344566244227</v>
      </c>
      <c r="J674" s="28">
        <f t="shared" si="208"/>
        <v>0</v>
      </c>
      <c r="K674" s="28">
        <f t="shared" si="209"/>
        <v>17.903435102381568</v>
      </c>
    </row>
    <row r="675" spans="1:11" ht="26.4">
      <c r="A675" s="32" t="s">
        <v>148</v>
      </c>
      <c r="B675" s="26" t="s">
        <v>149</v>
      </c>
      <c r="C675" s="27">
        <v>0</v>
      </c>
      <c r="D675" s="27">
        <v>220401</v>
      </c>
      <c r="E675" s="27">
        <v>0</v>
      </c>
      <c r="F675" s="27">
        <v>-220400.87</v>
      </c>
      <c r="G675" s="27">
        <f t="shared" si="205"/>
        <v>-220400.87</v>
      </c>
      <c r="H675" s="27">
        <f t="shared" si="206"/>
        <v>220400.87</v>
      </c>
      <c r="I675" s="28">
        <f t="shared" si="207"/>
        <v>0</v>
      </c>
      <c r="J675" s="28">
        <f t="shared" si="208"/>
        <v>0</v>
      </c>
      <c r="K675" s="28">
        <f t="shared" si="209"/>
        <v>-99.999941016601554</v>
      </c>
    </row>
    <row r="676" spans="1:11">
      <c r="A676" s="40" t="s">
        <v>378</v>
      </c>
      <c r="B676" s="37" t="s">
        <v>721</v>
      </c>
      <c r="C676" s="38"/>
      <c r="D676" s="38"/>
      <c r="E676" s="38"/>
      <c r="F676" s="38"/>
      <c r="G676" s="38"/>
      <c r="H676" s="38"/>
      <c r="I676" s="39"/>
      <c r="J676" s="39"/>
      <c r="K676" s="39"/>
    </row>
    <row r="677" spans="1:11">
      <c r="A677" s="25" t="s">
        <v>28</v>
      </c>
      <c r="B677" s="26" t="s">
        <v>29</v>
      </c>
      <c r="C677" s="27">
        <v>0</v>
      </c>
      <c r="D677" s="27">
        <v>374278</v>
      </c>
      <c r="E677" s="27">
        <v>0</v>
      </c>
      <c r="F677" s="27">
        <v>374278</v>
      </c>
      <c r="G677" s="27">
        <f t="shared" ref="G677:G683" si="210">F677-C677</f>
        <v>374278</v>
      </c>
      <c r="H677" s="27">
        <f t="shared" ref="H677:H683" si="211">E677-F677</f>
        <v>-374278</v>
      </c>
      <c r="I677" s="28">
        <f t="shared" ref="I677:I683" si="212">IF(ISERROR(F677/C677),0,F677/C677*100-100)</f>
        <v>0</v>
      </c>
      <c r="J677" s="28">
        <f t="shared" ref="J677:J683" si="213">IF(ISERROR(F677/E677),0,F677/E677*100)</f>
        <v>0</v>
      </c>
      <c r="K677" s="28">
        <f t="shared" ref="K677:K683" si="214">IF(ISERROR(F677/D677),0,F677/D677*100)</f>
        <v>100</v>
      </c>
    </row>
    <row r="678" spans="1:11">
      <c r="A678" s="31" t="s">
        <v>30</v>
      </c>
      <c r="B678" s="26" t="s">
        <v>31</v>
      </c>
      <c r="C678" s="27">
        <v>0</v>
      </c>
      <c r="D678" s="27">
        <v>374278</v>
      </c>
      <c r="E678" s="27">
        <v>0</v>
      </c>
      <c r="F678" s="27">
        <v>374278</v>
      </c>
      <c r="G678" s="27">
        <f t="shared" si="210"/>
        <v>374278</v>
      </c>
      <c r="H678" s="27">
        <f t="shared" si="211"/>
        <v>-374278</v>
      </c>
      <c r="I678" s="28">
        <f t="shared" si="212"/>
        <v>0</v>
      </c>
      <c r="J678" s="28">
        <f t="shared" si="213"/>
        <v>0</v>
      </c>
      <c r="K678" s="28">
        <f t="shared" si="214"/>
        <v>100</v>
      </c>
    </row>
    <row r="679" spans="1:11">
      <c r="A679" s="32" t="s">
        <v>32</v>
      </c>
      <c r="B679" s="26" t="s">
        <v>33</v>
      </c>
      <c r="C679" s="27">
        <v>0</v>
      </c>
      <c r="D679" s="27">
        <v>374278</v>
      </c>
      <c r="E679" s="27">
        <v>0</v>
      </c>
      <c r="F679" s="27">
        <v>374278</v>
      </c>
      <c r="G679" s="27">
        <f t="shared" si="210"/>
        <v>374278</v>
      </c>
      <c r="H679" s="27">
        <f t="shared" si="211"/>
        <v>-374278</v>
      </c>
      <c r="I679" s="28">
        <f t="shared" si="212"/>
        <v>0</v>
      </c>
      <c r="J679" s="28">
        <f t="shared" si="213"/>
        <v>0</v>
      </c>
      <c r="K679" s="28">
        <f t="shared" si="214"/>
        <v>100</v>
      </c>
    </row>
    <row r="680" spans="1:11">
      <c r="A680" s="25" t="s">
        <v>34</v>
      </c>
      <c r="B680" s="26" t="s">
        <v>35</v>
      </c>
      <c r="C680" s="27">
        <v>0</v>
      </c>
      <c r="D680" s="27">
        <v>374278</v>
      </c>
      <c r="E680" s="27">
        <v>0</v>
      </c>
      <c r="F680" s="27">
        <v>374278</v>
      </c>
      <c r="G680" s="27">
        <f t="shared" si="210"/>
        <v>374278</v>
      </c>
      <c r="H680" s="27">
        <f t="shared" si="211"/>
        <v>-374278</v>
      </c>
      <c r="I680" s="28">
        <f t="shared" si="212"/>
        <v>0</v>
      </c>
      <c r="J680" s="28">
        <f t="shared" si="213"/>
        <v>0</v>
      </c>
      <c r="K680" s="28">
        <f t="shared" si="214"/>
        <v>100</v>
      </c>
    </row>
    <row r="681" spans="1:11">
      <c r="A681" s="31" t="s">
        <v>36</v>
      </c>
      <c r="B681" s="26" t="s">
        <v>37</v>
      </c>
      <c r="C681" s="27">
        <v>0</v>
      </c>
      <c r="D681" s="27">
        <v>374278</v>
      </c>
      <c r="E681" s="27">
        <v>0</v>
      </c>
      <c r="F681" s="27">
        <v>374278</v>
      </c>
      <c r="G681" s="27">
        <f t="shared" si="210"/>
        <v>374278</v>
      </c>
      <c r="H681" s="27">
        <f t="shared" si="211"/>
        <v>-374278</v>
      </c>
      <c r="I681" s="28">
        <f t="shared" si="212"/>
        <v>0</v>
      </c>
      <c r="J681" s="28">
        <f t="shared" si="213"/>
        <v>0</v>
      </c>
      <c r="K681" s="28">
        <f t="shared" si="214"/>
        <v>100</v>
      </c>
    </row>
    <row r="682" spans="1:11">
      <c r="A682" s="32" t="s">
        <v>46</v>
      </c>
      <c r="B682" s="26" t="s">
        <v>47</v>
      </c>
      <c r="C682" s="27">
        <v>0</v>
      </c>
      <c r="D682" s="27">
        <v>374278</v>
      </c>
      <c r="E682" s="27">
        <v>0</v>
      </c>
      <c r="F682" s="27">
        <v>374278</v>
      </c>
      <c r="G682" s="27">
        <f t="shared" si="210"/>
        <v>374278</v>
      </c>
      <c r="H682" s="27">
        <f t="shared" si="211"/>
        <v>-374278</v>
      </c>
      <c r="I682" s="28">
        <f t="shared" si="212"/>
        <v>0</v>
      </c>
      <c r="J682" s="28">
        <f t="shared" si="213"/>
        <v>0</v>
      </c>
      <c r="K682" s="28">
        <f t="shared" si="214"/>
        <v>100</v>
      </c>
    </row>
    <row r="683" spans="1:11">
      <c r="A683" s="33" t="s">
        <v>48</v>
      </c>
      <c r="B683" s="26" t="s">
        <v>49</v>
      </c>
      <c r="C683" s="27">
        <v>0</v>
      </c>
      <c r="D683" s="27">
        <v>374278</v>
      </c>
      <c r="E683" s="27">
        <v>0</v>
      </c>
      <c r="F683" s="27">
        <v>374278</v>
      </c>
      <c r="G683" s="27">
        <f t="shared" si="210"/>
        <v>374278</v>
      </c>
      <c r="H683" s="27">
        <f t="shared" si="211"/>
        <v>-374278</v>
      </c>
      <c r="I683" s="28">
        <f t="shared" si="212"/>
        <v>0</v>
      </c>
      <c r="J683" s="28">
        <f t="shared" si="213"/>
        <v>0</v>
      </c>
      <c r="K683" s="28">
        <f t="shared" si="214"/>
        <v>100</v>
      </c>
    </row>
    <row r="684" spans="1:11" ht="26.4">
      <c r="A684" s="40" t="s">
        <v>128</v>
      </c>
      <c r="B684" s="37" t="s">
        <v>129</v>
      </c>
      <c r="C684" s="38"/>
      <c r="D684" s="38"/>
      <c r="E684" s="38"/>
      <c r="F684" s="38"/>
      <c r="G684" s="38"/>
      <c r="H684" s="38"/>
      <c r="I684" s="39"/>
      <c r="J684" s="39"/>
      <c r="K684" s="39"/>
    </row>
    <row r="685" spans="1:11">
      <c r="A685" s="25" t="s">
        <v>28</v>
      </c>
      <c r="B685" s="26" t="s">
        <v>29</v>
      </c>
      <c r="C685" s="27">
        <v>737912</v>
      </c>
      <c r="D685" s="27">
        <v>762758</v>
      </c>
      <c r="E685" s="27">
        <v>554664</v>
      </c>
      <c r="F685" s="27">
        <v>762758</v>
      </c>
      <c r="G685" s="27">
        <f t="shared" ref="G685:G696" si="215">F685-C685</f>
        <v>24846</v>
      </c>
      <c r="H685" s="27">
        <f t="shared" ref="H685:H696" si="216">E685-F685</f>
        <v>-208094</v>
      </c>
      <c r="I685" s="28">
        <f t="shared" ref="I685:I696" si="217">IF(ISERROR(F685/C685),0,F685/C685*100-100)</f>
        <v>3.3670681598889871</v>
      </c>
      <c r="J685" s="28">
        <f t="shared" ref="J685:J696" si="218">IF(ISERROR(F685/E685),0,F685/E685*100)</f>
        <v>137.51712748618982</v>
      </c>
      <c r="K685" s="28">
        <f t="shared" ref="K685:K696" si="219">IF(ISERROR(F685/D685),0,F685/D685*100)</f>
        <v>100</v>
      </c>
    </row>
    <row r="686" spans="1:11">
      <c r="A686" s="31" t="s">
        <v>30</v>
      </c>
      <c r="B686" s="26" t="s">
        <v>31</v>
      </c>
      <c r="C686" s="27">
        <v>737912</v>
      </c>
      <c r="D686" s="27">
        <v>762758</v>
      </c>
      <c r="E686" s="27">
        <v>554664</v>
      </c>
      <c r="F686" s="27">
        <v>762758</v>
      </c>
      <c r="G686" s="27">
        <f t="shared" si="215"/>
        <v>24846</v>
      </c>
      <c r="H686" s="27">
        <f t="shared" si="216"/>
        <v>-208094</v>
      </c>
      <c r="I686" s="28">
        <f t="shared" si="217"/>
        <v>3.3670681598889871</v>
      </c>
      <c r="J686" s="28">
        <f t="shared" si="218"/>
        <v>137.51712748618982</v>
      </c>
      <c r="K686" s="28">
        <f t="shared" si="219"/>
        <v>100</v>
      </c>
    </row>
    <row r="687" spans="1:11">
      <c r="A687" s="32" t="s">
        <v>32</v>
      </c>
      <c r="B687" s="26" t="s">
        <v>33</v>
      </c>
      <c r="C687" s="27">
        <v>737912</v>
      </c>
      <c r="D687" s="27">
        <v>762758</v>
      </c>
      <c r="E687" s="27">
        <v>554664</v>
      </c>
      <c r="F687" s="27">
        <v>762758</v>
      </c>
      <c r="G687" s="27">
        <f t="shared" si="215"/>
        <v>24846</v>
      </c>
      <c r="H687" s="27">
        <f t="shared" si="216"/>
        <v>-208094</v>
      </c>
      <c r="I687" s="28">
        <f t="shared" si="217"/>
        <v>3.3670681598889871</v>
      </c>
      <c r="J687" s="28">
        <f t="shared" si="218"/>
        <v>137.51712748618982</v>
      </c>
      <c r="K687" s="28">
        <f t="shared" si="219"/>
        <v>100</v>
      </c>
    </row>
    <row r="688" spans="1:11">
      <c r="A688" s="25" t="s">
        <v>34</v>
      </c>
      <c r="B688" s="26" t="s">
        <v>35</v>
      </c>
      <c r="C688" s="27">
        <v>505284.91</v>
      </c>
      <c r="D688" s="27">
        <v>762758</v>
      </c>
      <c r="E688" s="27">
        <v>554664</v>
      </c>
      <c r="F688" s="27">
        <v>492341.29</v>
      </c>
      <c r="G688" s="27">
        <f t="shared" si="215"/>
        <v>-12943.619999999995</v>
      </c>
      <c r="H688" s="27">
        <f t="shared" si="216"/>
        <v>62322.710000000021</v>
      </c>
      <c r="I688" s="28">
        <f t="shared" si="217"/>
        <v>-2.5616478433919525</v>
      </c>
      <c r="J688" s="28">
        <f t="shared" si="218"/>
        <v>88.763880475386898</v>
      </c>
      <c r="K688" s="28">
        <f t="shared" si="219"/>
        <v>64.547509170667496</v>
      </c>
    </row>
    <row r="689" spans="1:11">
      <c r="A689" s="31" t="s">
        <v>36</v>
      </c>
      <c r="B689" s="26" t="s">
        <v>37</v>
      </c>
      <c r="C689" s="27">
        <v>505284.91</v>
      </c>
      <c r="D689" s="27">
        <v>762758</v>
      </c>
      <c r="E689" s="27">
        <v>554664</v>
      </c>
      <c r="F689" s="27">
        <v>492341.29</v>
      </c>
      <c r="G689" s="27">
        <f t="shared" si="215"/>
        <v>-12943.619999999995</v>
      </c>
      <c r="H689" s="27">
        <f t="shared" si="216"/>
        <v>62322.710000000021</v>
      </c>
      <c r="I689" s="28">
        <f t="shared" si="217"/>
        <v>-2.5616478433919525</v>
      </c>
      <c r="J689" s="28">
        <f t="shared" si="218"/>
        <v>88.763880475386898</v>
      </c>
      <c r="K689" s="28">
        <f t="shared" si="219"/>
        <v>64.547509170667496</v>
      </c>
    </row>
    <row r="690" spans="1:11">
      <c r="A690" s="32" t="s">
        <v>38</v>
      </c>
      <c r="B690" s="26" t="s">
        <v>39</v>
      </c>
      <c r="C690" s="27">
        <v>505284.91</v>
      </c>
      <c r="D690" s="27">
        <v>762758</v>
      </c>
      <c r="E690" s="27">
        <v>554664</v>
      </c>
      <c r="F690" s="27">
        <v>492341.29</v>
      </c>
      <c r="G690" s="27">
        <f t="shared" si="215"/>
        <v>-12943.619999999995</v>
      </c>
      <c r="H690" s="27">
        <f t="shared" si="216"/>
        <v>62322.710000000021</v>
      </c>
      <c r="I690" s="28">
        <f t="shared" si="217"/>
        <v>-2.5616478433919525</v>
      </c>
      <c r="J690" s="28">
        <f t="shared" si="218"/>
        <v>88.763880475386898</v>
      </c>
      <c r="K690" s="28">
        <f t="shared" si="219"/>
        <v>64.547509170667496</v>
      </c>
    </row>
    <row r="691" spans="1:11">
      <c r="A691" s="33" t="s">
        <v>40</v>
      </c>
      <c r="B691" s="26" t="s">
        <v>41</v>
      </c>
      <c r="C691" s="27">
        <v>441996.55</v>
      </c>
      <c r="D691" s="27">
        <v>652594</v>
      </c>
      <c r="E691" s="27">
        <v>476250</v>
      </c>
      <c r="F691" s="27">
        <v>446083.35</v>
      </c>
      <c r="G691" s="27">
        <f t="shared" si="215"/>
        <v>4086.7999999999884</v>
      </c>
      <c r="H691" s="27">
        <f t="shared" si="216"/>
        <v>30166.650000000023</v>
      </c>
      <c r="I691" s="28">
        <f t="shared" si="217"/>
        <v>0.9246226016922634</v>
      </c>
      <c r="J691" s="28">
        <f t="shared" si="218"/>
        <v>93.66579527559054</v>
      </c>
      <c r="K691" s="28">
        <f t="shared" si="219"/>
        <v>68.355416997398081</v>
      </c>
    </row>
    <row r="692" spans="1:11">
      <c r="A692" s="33" t="s">
        <v>42</v>
      </c>
      <c r="B692" s="26" t="s">
        <v>43</v>
      </c>
      <c r="C692" s="27">
        <v>63288.36</v>
      </c>
      <c r="D692" s="27">
        <v>110164</v>
      </c>
      <c r="E692" s="27">
        <v>78414</v>
      </c>
      <c r="F692" s="27">
        <v>46257.94</v>
      </c>
      <c r="G692" s="27">
        <f t="shared" si="215"/>
        <v>-17030.419999999998</v>
      </c>
      <c r="H692" s="27">
        <f t="shared" si="216"/>
        <v>32156.059999999998</v>
      </c>
      <c r="I692" s="28">
        <f t="shared" si="217"/>
        <v>-26.909245238776919</v>
      </c>
      <c r="J692" s="28">
        <f t="shared" si="218"/>
        <v>58.991940214757577</v>
      </c>
      <c r="K692" s="28">
        <f t="shared" si="219"/>
        <v>41.990069351149195</v>
      </c>
    </row>
    <row r="693" spans="1:11">
      <c r="A693" s="34" t="s">
        <v>44</v>
      </c>
      <c r="B693" s="26" t="s">
        <v>45</v>
      </c>
      <c r="C693" s="27">
        <v>46</v>
      </c>
      <c r="D693" s="27">
        <v>0</v>
      </c>
      <c r="E693" s="27">
        <v>0</v>
      </c>
      <c r="F693" s="27">
        <v>0</v>
      </c>
      <c r="G693" s="27">
        <f t="shared" si="215"/>
        <v>-46</v>
      </c>
      <c r="H693" s="27">
        <f t="shared" si="216"/>
        <v>0</v>
      </c>
      <c r="I693" s="28">
        <f t="shared" si="217"/>
        <v>-100</v>
      </c>
      <c r="J693" s="28">
        <f t="shared" si="218"/>
        <v>0</v>
      </c>
      <c r="K693" s="28">
        <f t="shared" si="219"/>
        <v>0</v>
      </c>
    </row>
    <row r="694" spans="1:11">
      <c r="A694" s="25"/>
      <c r="B694" s="26" t="s">
        <v>64</v>
      </c>
      <c r="C694" s="27">
        <v>232627.09</v>
      </c>
      <c r="D694" s="27">
        <v>0</v>
      </c>
      <c r="E694" s="27">
        <v>0</v>
      </c>
      <c r="F694" s="27">
        <v>270416.71000000002</v>
      </c>
      <c r="G694" s="27">
        <f t="shared" si="215"/>
        <v>37789.620000000024</v>
      </c>
      <c r="H694" s="27">
        <f t="shared" si="216"/>
        <v>-270416.71000000002</v>
      </c>
      <c r="I694" s="28">
        <f t="shared" si="217"/>
        <v>16.244720251626774</v>
      </c>
      <c r="J694" s="28">
        <f t="shared" si="218"/>
        <v>0</v>
      </c>
      <c r="K694" s="28">
        <f t="shared" si="219"/>
        <v>0</v>
      </c>
    </row>
    <row r="695" spans="1:11">
      <c r="A695" s="25" t="s">
        <v>65</v>
      </c>
      <c r="B695" s="26" t="s">
        <v>66</v>
      </c>
      <c r="C695" s="27">
        <v>-232627.09</v>
      </c>
      <c r="D695" s="27">
        <v>0</v>
      </c>
      <c r="E695" s="27">
        <v>0</v>
      </c>
      <c r="F695" s="27">
        <v>-270416.71000000002</v>
      </c>
      <c r="G695" s="27">
        <f t="shared" si="215"/>
        <v>-37789.620000000024</v>
      </c>
      <c r="H695" s="27">
        <f t="shared" si="216"/>
        <v>270416.71000000002</v>
      </c>
      <c r="I695" s="28">
        <f t="shared" si="217"/>
        <v>16.244720251626774</v>
      </c>
      <c r="J695" s="28">
        <f t="shared" si="218"/>
        <v>0</v>
      </c>
      <c r="K695" s="28">
        <f t="shared" si="219"/>
        <v>0</v>
      </c>
    </row>
    <row r="696" spans="1:11">
      <c r="A696" s="31" t="s">
        <v>67</v>
      </c>
      <c r="B696" s="26" t="s">
        <v>68</v>
      </c>
      <c r="C696" s="27">
        <v>-232627.09</v>
      </c>
      <c r="D696" s="27">
        <v>0</v>
      </c>
      <c r="E696" s="27">
        <v>0</v>
      </c>
      <c r="F696" s="27">
        <v>-270416.71000000002</v>
      </c>
      <c r="G696" s="27">
        <f t="shared" si="215"/>
        <v>-37789.620000000024</v>
      </c>
      <c r="H696" s="27">
        <f t="shared" si="216"/>
        <v>270416.71000000002</v>
      </c>
      <c r="I696" s="28">
        <f t="shared" si="217"/>
        <v>16.244720251626774</v>
      </c>
      <c r="J696" s="28">
        <f t="shared" si="218"/>
        <v>0</v>
      </c>
      <c r="K696" s="28">
        <f t="shared" si="219"/>
        <v>0</v>
      </c>
    </row>
    <row r="697" spans="1:11" ht="26.4">
      <c r="A697" s="36" t="s">
        <v>134</v>
      </c>
      <c r="B697" s="37" t="s">
        <v>589</v>
      </c>
      <c r="C697" s="38"/>
      <c r="D697" s="38"/>
      <c r="E697" s="38"/>
      <c r="F697" s="38"/>
      <c r="G697" s="38"/>
      <c r="H697" s="38"/>
      <c r="I697" s="39"/>
      <c r="J697" s="39"/>
      <c r="K697" s="39"/>
    </row>
    <row r="698" spans="1:11">
      <c r="A698" s="25" t="s">
        <v>28</v>
      </c>
      <c r="B698" s="26" t="s">
        <v>29</v>
      </c>
      <c r="C698" s="27">
        <v>47495146</v>
      </c>
      <c r="D698" s="27">
        <v>53492989</v>
      </c>
      <c r="E698" s="27">
        <v>26240975</v>
      </c>
      <c r="F698" s="27">
        <v>53492989</v>
      </c>
      <c r="G698" s="27">
        <f t="shared" ref="G698:G716" si="220">F698-C698</f>
        <v>5997843</v>
      </c>
      <c r="H698" s="27">
        <f t="shared" ref="H698:H716" si="221">E698-F698</f>
        <v>-27252014</v>
      </c>
      <c r="I698" s="28">
        <f t="shared" ref="I698:I716" si="222">IF(ISERROR(F698/C698),0,F698/C698*100-100)</f>
        <v>12.62832837696719</v>
      </c>
      <c r="J698" s="28">
        <f t="shared" ref="J698:J716" si="223">IF(ISERROR(F698/E698),0,F698/E698*100)</f>
        <v>203.85290180719275</v>
      </c>
      <c r="K698" s="28">
        <f t="shared" ref="K698:K716" si="224">IF(ISERROR(F698/D698),0,F698/D698*100)</f>
        <v>100</v>
      </c>
    </row>
    <row r="699" spans="1:11">
      <c r="A699" s="31" t="s">
        <v>78</v>
      </c>
      <c r="B699" s="26" t="s">
        <v>79</v>
      </c>
      <c r="C699" s="27">
        <v>0</v>
      </c>
      <c r="D699" s="27">
        <v>326700</v>
      </c>
      <c r="E699" s="27">
        <v>0</v>
      </c>
      <c r="F699" s="27">
        <v>326700</v>
      </c>
      <c r="G699" s="27">
        <f t="shared" si="220"/>
        <v>326700</v>
      </c>
      <c r="H699" s="27">
        <f t="shared" si="221"/>
        <v>-326700</v>
      </c>
      <c r="I699" s="28">
        <f t="shared" si="222"/>
        <v>0</v>
      </c>
      <c r="J699" s="28">
        <f t="shared" si="223"/>
        <v>0</v>
      </c>
      <c r="K699" s="28">
        <f t="shared" si="224"/>
        <v>100</v>
      </c>
    </row>
    <row r="700" spans="1:11">
      <c r="A700" s="32" t="s">
        <v>80</v>
      </c>
      <c r="B700" s="26" t="s">
        <v>81</v>
      </c>
      <c r="C700" s="27">
        <v>0</v>
      </c>
      <c r="D700" s="27">
        <v>326700</v>
      </c>
      <c r="E700" s="27">
        <v>0</v>
      </c>
      <c r="F700" s="27">
        <v>326700</v>
      </c>
      <c r="G700" s="27">
        <f t="shared" si="220"/>
        <v>326700</v>
      </c>
      <c r="H700" s="27">
        <f t="shared" si="221"/>
        <v>-326700</v>
      </c>
      <c r="I700" s="28">
        <f t="shared" si="222"/>
        <v>0</v>
      </c>
      <c r="J700" s="28">
        <f t="shared" si="223"/>
        <v>0</v>
      </c>
      <c r="K700" s="28">
        <f t="shared" si="224"/>
        <v>100</v>
      </c>
    </row>
    <row r="701" spans="1:11">
      <c r="A701" s="33" t="s">
        <v>82</v>
      </c>
      <c r="B701" s="26" t="s">
        <v>83</v>
      </c>
      <c r="C701" s="27">
        <v>0</v>
      </c>
      <c r="D701" s="27">
        <v>326700</v>
      </c>
      <c r="E701" s="27">
        <v>0</v>
      </c>
      <c r="F701" s="27">
        <v>326700</v>
      </c>
      <c r="G701" s="27">
        <f t="shared" si="220"/>
        <v>326700</v>
      </c>
      <c r="H701" s="27">
        <f t="shared" si="221"/>
        <v>-326700</v>
      </c>
      <c r="I701" s="28">
        <f t="shared" si="222"/>
        <v>0</v>
      </c>
      <c r="J701" s="28">
        <f t="shared" si="223"/>
        <v>0</v>
      </c>
      <c r="K701" s="28">
        <f t="shared" si="224"/>
        <v>100</v>
      </c>
    </row>
    <row r="702" spans="1:11" ht="26.4">
      <c r="A702" s="34" t="s">
        <v>84</v>
      </c>
      <c r="B702" s="26" t="s">
        <v>85</v>
      </c>
      <c r="C702" s="27">
        <v>0</v>
      </c>
      <c r="D702" s="27">
        <v>326700</v>
      </c>
      <c r="E702" s="27">
        <v>0</v>
      </c>
      <c r="F702" s="27">
        <v>326700</v>
      </c>
      <c r="G702" s="27">
        <f t="shared" si="220"/>
        <v>326700</v>
      </c>
      <c r="H702" s="27">
        <f t="shared" si="221"/>
        <v>-326700</v>
      </c>
      <c r="I702" s="28">
        <f t="shared" si="222"/>
        <v>0</v>
      </c>
      <c r="J702" s="28">
        <f t="shared" si="223"/>
        <v>0</v>
      </c>
      <c r="K702" s="28">
        <f t="shared" si="224"/>
        <v>100</v>
      </c>
    </row>
    <row r="703" spans="1:11" ht="26.4">
      <c r="A703" s="35" t="s">
        <v>86</v>
      </c>
      <c r="B703" s="26" t="s">
        <v>87</v>
      </c>
      <c r="C703" s="27">
        <v>0</v>
      </c>
      <c r="D703" s="27">
        <v>326700</v>
      </c>
      <c r="E703" s="27">
        <v>0</v>
      </c>
      <c r="F703" s="27">
        <v>326700</v>
      </c>
      <c r="G703" s="27">
        <f t="shared" si="220"/>
        <v>326700</v>
      </c>
      <c r="H703" s="27">
        <f t="shared" si="221"/>
        <v>-326700</v>
      </c>
      <c r="I703" s="28">
        <f t="shared" si="222"/>
        <v>0</v>
      </c>
      <c r="J703" s="28">
        <f t="shared" si="223"/>
        <v>0</v>
      </c>
      <c r="K703" s="28">
        <f t="shared" si="224"/>
        <v>100</v>
      </c>
    </row>
    <row r="704" spans="1:11">
      <c r="A704" s="31" t="s">
        <v>30</v>
      </c>
      <c r="B704" s="26" t="s">
        <v>31</v>
      </c>
      <c r="C704" s="27">
        <v>47495146</v>
      </c>
      <c r="D704" s="27">
        <v>53166289</v>
      </c>
      <c r="E704" s="27">
        <v>26240975</v>
      </c>
      <c r="F704" s="27">
        <v>53166289</v>
      </c>
      <c r="G704" s="27">
        <f t="shared" si="220"/>
        <v>5671143</v>
      </c>
      <c r="H704" s="27">
        <f t="shared" si="221"/>
        <v>-26925314</v>
      </c>
      <c r="I704" s="28">
        <f t="shared" si="222"/>
        <v>11.940468611255554</v>
      </c>
      <c r="J704" s="28">
        <f t="shared" si="223"/>
        <v>202.60790233594599</v>
      </c>
      <c r="K704" s="28">
        <f t="shared" si="224"/>
        <v>100</v>
      </c>
    </row>
    <row r="705" spans="1:11">
      <c r="A705" s="32" t="s">
        <v>32</v>
      </c>
      <c r="B705" s="26" t="s">
        <v>33</v>
      </c>
      <c r="C705" s="27">
        <v>47495146</v>
      </c>
      <c r="D705" s="27">
        <v>53166289</v>
      </c>
      <c r="E705" s="27">
        <v>26240975</v>
      </c>
      <c r="F705" s="27">
        <v>53166289</v>
      </c>
      <c r="G705" s="27">
        <f t="shared" si="220"/>
        <v>5671143</v>
      </c>
      <c r="H705" s="27">
        <f t="shared" si="221"/>
        <v>-26925314</v>
      </c>
      <c r="I705" s="28">
        <f t="shared" si="222"/>
        <v>11.940468611255554</v>
      </c>
      <c r="J705" s="28">
        <f t="shared" si="223"/>
        <v>202.60790233594599</v>
      </c>
      <c r="K705" s="28">
        <f t="shared" si="224"/>
        <v>100</v>
      </c>
    </row>
    <row r="706" spans="1:11">
      <c r="A706" s="25" t="s">
        <v>34</v>
      </c>
      <c r="B706" s="26" t="s">
        <v>35</v>
      </c>
      <c r="C706" s="27">
        <v>26547419.32</v>
      </c>
      <c r="D706" s="27">
        <v>53492989</v>
      </c>
      <c r="E706" s="27">
        <v>26240975</v>
      </c>
      <c r="F706" s="27">
        <v>38884611.189999998</v>
      </c>
      <c r="G706" s="27">
        <f t="shared" si="220"/>
        <v>12337191.869999997</v>
      </c>
      <c r="H706" s="27">
        <f t="shared" si="221"/>
        <v>-12643636.189999998</v>
      </c>
      <c r="I706" s="28">
        <f t="shared" si="222"/>
        <v>46.472283129628124</v>
      </c>
      <c r="J706" s="28">
        <f t="shared" si="223"/>
        <v>148.18279880987652</v>
      </c>
      <c r="K706" s="28">
        <f t="shared" si="224"/>
        <v>72.691042166292107</v>
      </c>
    </row>
    <row r="707" spans="1:11">
      <c r="A707" s="31" t="s">
        <v>36</v>
      </c>
      <c r="B707" s="26" t="s">
        <v>37</v>
      </c>
      <c r="C707" s="27">
        <v>108741.45</v>
      </c>
      <c r="D707" s="27">
        <v>13620300</v>
      </c>
      <c r="E707" s="27">
        <v>240975</v>
      </c>
      <c r="F707" s="27">
        <v>13431874.34</v>
      </c>
      <c r="G707" s="27">
        <f t="shared" si="220"/>
        <v>13323132.890000001</v>
      </c>
      <c r="H707" s="27">
        <f t="shared" si="221"/>
        <v>-13190899.34</v>
      </c>
      <c r="I707" s="28">
        <f t="shared" si="222"/>
        <v>12252.119950580023</v>
      </c>
      <c r="J707" s="28">
        <f t="shared" si="223"/>
        <v>5573.9700549849567</v>
      </c>
      <c r="K707" s="28">
        <f t="shared" si="224"/>
        <v>98.616582160451685</v>
      </c>
    </row>
    <row r="708" spans="1:11">
      <c r="A708" s="32" t="s">
        <v>38</v>
      </c>
      <c r="B708" s="26" t="s">
        <v>39</v>
      </c>
      <c r="C708" s="27">
        <v>108741.45</v>
      </c>
      <c r="D708" s="27">
        <v>310300</v>
      </c>
      <c r="E708" s="27">
        <v>240975</v>
      </c>
      <c r="F708" s="27">
        <v>121874.34</v>
      </c>
      <c r="G708" s="27">
        <f t="shared" si="220"/>
        <v>13132.89</v>
      </c>
      <c r="H708" s="27">
        <f t="shared" si="221"/>
        <v>119100.66</v>
      </c>
      <c r="I708" s="28">
        <f t="shared" si="222"/>
        <v>12.077170205105773</v>
      </c>
      <c r="J708" s="28">
        <f t="shared" si="223"/>
        <v>50.575511982570809</v>
      </c>
      <c r="K708" s="28">
        <f t="shared" si="224"/>
        <v>39.276293909120206</v>
      </c>
    </row>
    <row r="709" spans="1:11">
      <c r="A709" s="33" t="s">
        <v>40</v>
      </c>
      <c r="B709" s="26" t="s">
        <v>41</v>
      </c>
      <c r="C709" s="27">
        <v>108741.45</v>
      </c>
      <c r="D709" s="27">
        <v>310300</v>
      </c>
      <c r="E709" s="27">
        <v>240975</v>
      </c>
      <c r="F709" s="27">
        <v>121874.34</v>
      </c>
      <c r="G709" s="27">
        <f t="shared" si="220"/>
        <v>13132.89</v>
      </c>
      <c r="H709" s="27">
        <f t="shared" si="221"/>
        <v>119100.66</v>
      </c>
      <c r="I709" s="28">
        <f t="shared" si="222"/>
        <v>12.077170205105773</v>
      </c>
      <c r="J709" s="28">
        <f t="shared" si="223"/>
        <v>50.575511982570809</v>
      </c>
      <c r="K709" s="28">
        <f t="shared" si="224"/>
        <v>39.276293909120206</v>
      </c>
    </row>
    <row r="710" spans="1:11">
      <c r="A710" s="32" t="s">
        <v>46</v>
      </c>
      <c r="B710" s="26" t="s">
        <v>47</v>
      </c>
      <c r="C710" s="27">
        <v>0</v>
      </c>
      <c r="D710" s="27">
        <v>13310000</v>
      </c>
      <c r="E710" s="27">
        <v>0</v>
      </c>
      <c r="F710" s="27">
        <v>13310000</v>
      </c>
      <c r="G710" s="27">
        <f t="shared" si="220"/>
        <v>13310000</v>
      </c>
      <c r="H710" s="27">
        <f t="shared" si="221"/>
        <v>-13310000</v>
      </c>
      <c r="I710" s="28">
        <f t="shared" si="222"/>
        <v>0</v>
      </c>
      <c r="J710" s="28">
        <f t="shared" si="223"/>
        <v>0</v>
      </c>
      <c r="K710" s="28">
        <f t="shared" si="224"/>
        <v>100</v>
      </c>
    </row>
    <row r="711" spans="1:11">
      <c r="A711" s="33" t="s">
        <v>48</v>
      </c>
      <c r="B711" s="26" t="s">
        <v>49</v>
      </c>
      <c r="C711" s="27">
        <v>0</v>
      </c>
      <c r="D711" s="27">
        <v>13310000</v>
      </c>
      <c r="E711" s="27">
        <v>0</v>
      </c>
      <c r="F711" s="27">
        <v>13310000</v>
      </c>
      <c r="G711" s="27">
        <f t="shared" si="220"/>
        <v>13310000</v>
      </c>
      <c r="H711" s="27">
        <f t="shared" si="221"/>
        <v>-13310000</v>
      </c>
      <c r="I711" s="28">
        <f t="shared" si="222"/>
        <v>0</v>
      </c>
      <c r="J711" s="28">
        <f t="shared" si="223"/>
        <v>0</v>
      </c>
      <c r="K711" s="28">
        <f t="shared" si="224"/>
        <v>100</v>
      </c>
    </row>
    <row r="712" spans="1:11">
      <c r="A712" s="31" t="s">
        <v>60</v>
      </c>
      <c r="B712" s="26" t="s">
        <v>61</v>
      </c>
      <c r="C712" s="27">
        <v>26438677.870000001</v>
      </c>
      <c r="D712" s="27">
        <v>39872689</v>
      </c>
      <c r="E712" s="27">
        <v>26000000</v>
      </c>
      <c r="F712" s="27">
        <v>25452736.850000001</v>
      </c>
      <c r="G712" s="27">
        <f t="shared" si="220"/>
        <v>-985941.01999999955</v>
      </c>
      <c r="H712" s="27">
        <f t="shared" si="221"/>
        <v>547263.14999999851</v>
      </c>
      <c r="I712" s="28">
        <f t="shared" si="222"/>
        <v>-3.7291615898794532</v>
      </c>
      <c r="J712" s="28">
        <f t="shared" si="223"/>
        <v>97.89514173076924</v>
      </c>
      <c r="K712" s="28">
        <f t="shared" si="224"/>
        <v>63.835014613636922</v>
      </c>
    </row>
    <row r="713" spans="1:11">
      <c r="A713" s="32" t="s">
        <v>62</v>
      </c>
      <c r="B713" s="26" t="s">
        <v>63</v>
      </c>
      <c r="C713" s="27">
        <v>26438677.870000001</v>
      </c>
      <c r="D713" s="27">
        <v>39872689</v>
      </c>
      <c r="E713" s="27">
        <v>26000000</v>
      </c>
      <c r="F713" s="27">
        <v>25452736.850000001</v>
      </c>
      <c r="G713" s="27">
        <f t="shared" si="220"/>
        <v>-985941.01999999955</v>
      </c>
      <c r="H713" s="27">
        <f t="shared" si="221"/>
        <v>547263.14999999851</v>
      </c>
      <c r="I713" s="28">
        <f t="shared" si="222"/>
        <v>-3.7291615898794532</v>
      </c>
      <c r="J713" s="28">
        <f t="shared" si="223"/>
        <v>97.89514173076924</v>
      </c>
      <c r="K713" s="28">
        <f t="shared" si="224"/>
        <v>63.835014613636922</v>
      </c>
    </row>
    <row r="714" spans="1:11">
      <c r="A714" s="25"/>
      <c r="B714" s="26" t="s">
        <v>64</v>
      </c>
      <c r="C714" s="27">
        <v>20947726.68</v>
      </c>
      <c r="D714" s="27">
        <v>0</v>
      </c>
      <c r="E714" s="27">
        <v>0</v>
      </c>
      <c r="F714" s="27">
        <v>14608377.810000001</v>
      </c>
      <c r="G714" s="27">
        <f t="shared" si="220"/>
        <v>-6339348.8699999992</v>
      </c>
      <c r="H714" s="27">
        <f t="shared" si="221"/>
        <v>-14608377.810000001</v>
      </c>
      <c r="I714" s="28">
        <f t="shared" si="222"/>
        <v>-30.262705671315345</v>
      </c>
      <c r="J714" s="28">
        <f t="shared" si="223"/>
        <v>0</v>
      </c>
      <c r="K714" s="28">
        <f t="shared" si="224"/>
        <v>0</v>
      </c>
    </row>
    <row r="715" spans="1:11">
      <c r="A715" s="25" t="s">
        <v>65</v>
      </c>
      <c r="B715" s="26" t="s">
        <v>66</v>
      </c>
      <c r="C715" s="27">
        <v>-20947726.68</v>
      </c>
      <c r="D715" s="27">
        <v>0</v>
      </c>
      <c r="E715" s="27">
        <v>0</v>
      </c>
      <c r="F715" s="27">
        <v>-14608377.810000001</v>
      </c>
      <c r="G715" s="27">
        <f t="shared" si="220"/>
        <v>6339348.8699999992</v>
      </c>
      <c r="H715" s="27">
        <f t="shared" si="221"/>
        <v>14608377.810000001</v>
      </c>
      <c r="I715" s="28">
        <f t="shared" si="222"/>
        <v>-30.262705671315345</v>
      </c>
      <c r="J715" s="28">
        <f t="shared" si="223"/>
        <v>0</v>
      </c>
      <c r="K715" s="28">
        <f t="shared" si="224"/>
        <v>0</v>
      </c>
    </row>
    <row r="716" spans="1:11">
      <c r="A716" s="31" t="s">
        <v>67</v>
      </c>
      <c r="B716" s="26" t="s">
        <v>68</v>
      </c>
      <c r="C716" s="27">
        <v>-20947726.68</v>
      </c>
      <c r="D716" s="27">
        <v>0</v>
      </c>
      <c r="E716" s="27">
        <v>0</v>
      </c>
      <c r="F716" s="27">
        <v>-14608377.810000001</v>
      </c>
      <c r="G716" s="27">
        <f t="shared" si="220"/>
        <v>6339348.8699999992</v>
      </c>
      <c r="H716" s="27">
        <f t="shared" si="221"/>
        <v>14608377.810000001</v>
      </c>
      <c r="I716" s="28">
        <f t="shared" si="222"/>
        <v>-30.262705671315345</v>
      </c>
      <c r="J716" s="28">
        <f t="shared" si="223"/>
        <v>0</v>
      </c>
      <c r="K716" s="28">
        <f t="shared" si="224"/>
        <v>0</v>
      </c>
    </row>
    <row r="717" spans="1:11" ht="26.4">
      <c r="A717" s="40" t="s">
        <v>136</v>
      </c>
      <c r="B717" s="37" t="s">
        <v>722</v>
      </c>
      <c r="C717" s="38"/>
      <c r="D717" s="38"/>
      <c r="E717" s="38"/>
      <c r="F717" s="38"/>
      <c r="G717" s="38"/>
      <c r="H717" s="38"/>
      <c r="I717" s="39"/>
      <c r="J717" s="39"/>
      <c r="K717" s="39"/>
    </row>
    <row r="718" spans="1:11">
      <c r="A718" s="25" t="s">
        <v>28</v>
      </c>
      <c r="B718" s="26" t="s">
        <v>29</v>
      </c>
      <c r="C718" s="27">
        <v>47190000</v>
      </c>
      <c r="D718" s="27">
        <v>39872689</v>
      </c>
      <c r="E718" s="27">
        <v>26000000</v>
      </c>
      <c r="F718" s="27">
        <v>39872689</v>
      </c>
      <c r="G718" s="27">
        <f t="shared" ref="G718:G731" si="225">F718-C718</f>
        <v>-7317311</v>
      </c>
      <c r="H718" s="27">
        <f t="shared" ref="H718:H731" si="226">E718-F718</f>
        <v>-13872689</v>
      </c>
      <c r="I718" s="28">
        <f t="shared" ref="I718:I731" si="227">IF(ISERROR(F718/C718),0,F718/C718*100-100)</f>
        <v>-15.50606272515364</v>
      </c>
      <c r="J718" s="28">
        <f t="shared" ref="J718:J731" si="228">IF(ISERROR(F718/E718),0,F718/E718*100)</f>
        <v>153.35649615384614</v>
      </c>
      <c r="K718" s="28">
        <f t="shared" ref="K718:K731" si="229">IF(ISERROR(F718/D718),0,F718/D718*100)</f>
        <v>100</v>
      </c>
    </row>
    <row r="719" spans="1:11">
      <c r="A719" s="31" t="s">
        <v>78</v>
      </c>
      <c r="B719" s="26" t="s">
        <v>79</v>
      </c>
      <c r="C719" s="27">
        <v>0</v>
      </c>
      <c r="D719" s="27">
        <v>326700</v>
      </c>
      <c r="E719" s="27">
        <v>0</v>
      </c>
      <c r="F719" s="27">
        <v>326700</v>
      </c>
      <c r="G719" s="27">
        <f t="shared" si="225"/>
        <v>326700</v>
      </c>
      <c r="H719" s="27">
        <f t="shared" si="226"/>
        <v>-326700</v>
      </c>
      <c r="I719" s="28">
        <f t="shared" si="227"/>
        <v>0</v>
      </c>
      <c r="J719" s="28">
        <f t="shared" si="228"/>
        <v>0</v>
      </c>
      <c r="K719" s="28">
        <f t="shared" si="229"/>
        <v>100</v>
      </c>
    </row>
    <row r="720" spans="1:11">
      <c r="A720" s="32" t="s">
        <v>80</v>
      </c>
      <c r="B720" s="26" t="s">
        <v>81</v>
      </c>
      <c r="C720" s="27">
        <v>0</v>
      </c>
      <c r="D720" s="27">
        <v>326700</v>
      </c>
      <c r="E720" s="27">
        <v>0</v>
      </c>
      <c r="F720" s="27">
        <v>326700</v>
      </c>
      <c r="G720" s="27">
        <f t="shared" si="225"/>
        <v>326700</v>
      </c>
      <c r="H720" s="27">
        <f t="shared" si="226"/>
        <v>-326700</v>
      </c>
      <c r="I720" s="28">
        <f t="shared" si="227"/>
        <v>0</v>
      </c>
      <c r="J720" s="28">
        <f t="shared" si="228"/>
        <v>0</v>
      </c>
      <c r="K720" s="28">
        <f t="shared" si="229"/>
        <v>100</v>
      </c>
    </row>
    <row r="721" spans="1:11">
      <c r="A721" s="33" t="s">
        <v>82</v>
      </c>
      <c r="B721" s="26" t="s">
        <v>83</v>
      </c>
      <c r="C721" s="27">
        <v>0</v>
      </c>
      <c r="D721" s="27">
        <v>326700</v>
      </c>
      <c r="E721" s="27">
        <v>0</v>
      </c>
      <c r="F721" s="27">
        <v>326700</v>
      </c>
      <c r="G721" s="27">
        <f t="shared" si="225"/>
        <v>326700</v>
      </c>
      <c r="H721" s="27">
        <f t="shared" si="226"/>
        <v>-326700</v>
      </c>
      <c r="I721" s="28">
        <f t="shared" si="227"/>
        <v>0</v>
      </c>
      <c r="J721" s="28">
        <f t="shared" si="228"/>
        <v>0</v>
      </c>
      <c r="K721" s="28">
        <f t="shared" si="229"/>
        <v>100</v>
      </c>
    </row>
    <row r="722" spans="1:11" ht="26.4">
      <c r="A722" s="34" t="s">
        <v>84</v>
      </c>
      <c r="B722" s="26" t="s">
        <v>85</v>
      </c>
      <c r="C722" s="27">
        <v>0</v>
      </c>
      <c r="D722" s="27">
        <v>326700</v>
      </c>
      <c r="E722" s="27">
        <v>0</v>
      </c>
      <c r="F722" s="27">
        <v>326700</v>
      </c>
      <c r="G722" s="27">
        <f t="shared" si="225"/>
        <v>326700</v>
      </c>
      <c r="H722" s="27">
        <f t="shared" si="226"/>
        <v>-326700</v>
      </c>
      <c r="I722" s="28">
        <f t="shared" si="227"/>
        <v>0</v>
      </c>
      <c r="J722" s="28">
        <f t="shared" si="228"/>
        <v>0</v>
      </c>
      <c r="K722" s="28">
        <f t="shared" si="229"/>
        <v>100</v>
      </c>
    </row>
    <row r="723" spans="1:11" ht="26.4">
      <c r="A723" s="35" t="s">
        <v>86</v>
      </c>
      <c r="B723" s="26" t="s">
        <v>87</v>
      </c>
      <c r="C723" s="27">
        <v>0</v>
      </c>
      <c r="D723" s="27">
        <v>326700</v>
      </c>
      <c r="E723" s="27">
        <v>0</v>
      </c>
      <c r="F723" s="27">
        <v>326700</v>
      </c>
      <c r="G723" s="27">
        <f t="shared" si="225"/>
        <v>326700</v>
      </c>
      <c r="H723" s="27">
        <f t="shared" si="226"/>
        <v>-326700</v>
      </c>
      <c r="I723" s="28">
        <f t="shared" si="227"/>
        <v>0</v>
      </c>
      <c r="J723" s="28">
        <f t="shared" si="228"/>
        <v>0</v>
      </c>
      <c r="K723" s="28">
        <f t="shared" si="229"/>
        <v>100</v>
      </c>
    </row>
    <row r="724" spans="1:11">
      <c r="A724" s="31" t="s">
        <v>30</v>
      </c>
      <c r="B724" s="26" t="s">
        <v>31</v>
      </c>
      <c r="C724" s="27">
        <v>47190000</v>
      </c>
      <c r="D724" s="27">
        <v>39545989</v>
      </c>
      <c r="E724" s="27">
        <v>26000000</v>
      </c>
      <c r="F724" s="27">
        <v>39545989</v>
      </c>
      <c r="G724" s="27">
        <f t="shared" si="225"/>
        <v>-7644011</v>
      </c>
      <c r="H724" s="27">
        <f t="shared" si="226"/>
        <v>-13545989</v>
      </c>
      <c r="I724" s="28">
        <f t="shared" si="227"/>
        <v>-16.198370417461334</v>
      </c>
      <c r="J724" s="28">
        <f t="shared" si="228"/>
        <v>152.0999576923077</v>
      </c>
      <c r="K724" s="28">
        <f t="shared" si="229"/>
        <v>100</v>
      </c>
    </row>
    <row r="725" spans="1:11">
      <c r="A725" s="32" t="s">
        <v>32</v>
      </c>
      <c r="B725" s="26" t="s">
        <v>33</v>
      </c>
      <c r="C725" s="27">
        <v>47190000</v>
      </c>
      <c r="D725" s="27">
        <v>39545989</v>
      </c>
      <c r="E725" s="27">
        <v>26000000</v>
      </c>
      <c r="F725" s="27">
        <v>39545989</v>
      </c>
      <c r="G725" s="27">
        <f t="shared" si="225"/>
        <v>-7644011</v>
      </c>
      <c r="H725" s="27">
        <f t="shared" si="226"/>
        <v>-13545989</v>
      </c>
      <c r="I725" s="28">
        <f t="shared" si="227"/>
        <v>-16.198370417461334</v>
      </c>
      <c r="J725" s="28">
        <f t="shared" si="228"/>
        <v>152.0999576923077</v>
      </c>
      <c r="K725" s="28">
        <f t="shared" si="229"/>
        <v>100</v>
      </c>
    </row>
    <row r="726" spans="1:11">
      <c r="A726" s="25" t="s">
        <v>34</v>
      </c>
      <c r="B726" s="26" t="s">
        <v>35</v>
      </c>
      <c r="C726" s="27">
        <v>26438677.870000001</v>
      </c>
      <c r="D726" s="27">
        <v>39872689</v>
      </c>
      <c r="E726" s="27">
        <v>26000000</v>
      </c>
      <c r="F726" s="27">
        <v>25452736.850000001</v>
      </c>
      <c r="G726" s="27">
        <f t="shared" si="225"/>
        <v>-985941.01999999955</v>
      </c>
      <c r="H726" s="27">
        <f t="shared" si="226"/>
        <v>547263.14999999851</v>
      </c>
      <c r="I726" s="28">
        <f t="shared" si="227"/>
        <v>-3.7291615898794532</v>
      </c>
      <c r="J726" s="28">
        <f t="shared" si="228"/>
        <v>97.89514173076924</v>
      </c>
      <c r="K726" s="28">
        <f t="shared" si="229"/>
        <v>63.835014613636922</v>
      </c>
    </row>
    <row r="727" spans="1:11">
      <c r="A727" s="31" t="s">
        <v>60</v>
      </c>
      <c r="B727" s="26" t="s">
        <v>61</v>
      </c>
      <c r="C727" s="27">
        <v>26438677.870000001</v>
      </c>
      <c r="D727" s="27">
        <v>39872689</v>
      </c>
      <c r="E727" s="27">
        <v>26000000</v>
      </c>
      <c r="F727" s="27">
        <v>25452736.850000001</v>
      </c>
      <c r="G727" s="27">
        <f t="shared" si="225"/>
        <v>-985941.01999999955</v>
      </c>
      <c r="H727" s="27">
        <f t="shared" si="226"/>
        <v>547263.14999999851</v>
      </c>
      <c r="I727" s="28">
        <f t="shared" si="227"/>
        <v>-3.7291615898794532</v>
      </c>
      <c r="J727" s="28">
        <f t="shared" si="228"/>
        <v>97.89514173076924</v>
      </c>
      <c r="K727" s="28">
        <f t="shared" si="229"/>
        <v>63.835014613636922</v>
      </c>
    </row>
    <row r="728" spans="1:11">
      <c r="A728" s="32" t="s">
        <v>62</v>
      </c>
      <c r="B728" s="26" t="s">
        <v>63</v>
      </c>
      <c r="C728" s="27">
        <v>26438677.870000001</v>
      </c>
      <c r="D728" s="27">
        <v>39872689</v>
      </c>
      <c r="E728" s="27">
        <v>26000000</v>
      </c>
      <c r="F728" s="27">
        <v>25452736.850000001</v>
      </c>
      <c r="G728" s="27">
        <f t="shared" si="225"/>
        <v>-985941.01999999955</v>
      </c>
      <c r="H728" s="27">
        <f t="shared" si="226"/>
        <v>547263.14999999851</v>
      </c>
      <c r="I728" s="28">
        <f t="shared" si="227"/>
        <v>-3.7291615898794532</v>
      </c>
      <c r="J728" s="28">
        <f t="shared" si="228"/>
        <v>97.89514173076924</v>
      </c>
      <c r="K728" s="28">
        <f t="shared" si="229"/>
        <v>63.835014613636922</v>
      </c>
    </row>
    <row r="729" spans="1:11">
      <c r="A729" s="25"/>
      <c r="B729" s="26" t="s">
        <v>64</v>
      </c>
      <c r="C729" s="27">
        <v>20751322.129999999</v>
      </c>
      <c r="D729" s="27">
        <v>0</v>
      </c>
      <c r="E729" s="27">
        <v>0</v>
      </c>
      <c r="F729" s="27">
        <v>14419952.15</v>
      </c>
      <c r="G729" s="27">
        <f t="shared" si="225"/>
        <v>-6331369.9799999986</v>
      </c>
      <c r="H729" s="27">
        <f t="shared" si="226"/>
        <v>-14419952.15</v>
      </c>
      <c r="I729" s="28">
        <f t="shared" si="227"/>
        <v>-30.510682357182404</v>
      </c>
      <c r="J729" s="28">
        <f t="shared" si="228"/>
        <v>0</v>
      </c>
      <c r="K729" s="28">
        <f t="shared" si="229"/>
        <v>0</v>
      </c>
    </row>
    <row r="730" spans="1:11">
      <c r="A730" s="25" t="s">
        <v>65</v>
      </c>
      <c r="B730" s="26" t="s">
        <v>66</v>
      </c>
      <c r="C730" s="27">
        <v>-20751322.129999999</v>
      </c>
      <c r="D730" s="27">
        <v>0</v>
      </c>
      <c r="E730" s="27">
        <v>0</v>
      </c>
      <c r="F730" s="27">
        <v>-14419952.15</v>
      </c>
      <c r="G730" s="27">
        <f t="shared" si="225"/>
        <v>6331369.9799999986</v>
      </c>
      <c r="H730" s="27">
        <f t="shared" si="226"/>
        <v>14419952.15</v>
      </c>
      <c r="I730" s="28">
        <f t="shared" si="227"/>
        <v>-30.510682357182404</v>
      </c>
      <c r="J730" s="28">
        <f t="shared" si="228"/>
        <v>0</v>
      </c>
      <c r="K730" s="28">
        <f t="shared" si="229"/>
        <v>0</v>
      </c>
    </row>
    <row r="731" spans="1:11">
      <c r="A731" s="31" t="s">
        <v>67</v>
      </c>
      <c r="B731" s="26" t="s">
        <v>68</v>
      </c>
      <c r="C731" s="27">
        <v>-20751322.129999999</v>
      </c>
      <c r="D731" s="27">
        <v>0</v>
      </c>
      <c r="E731" s="27">
        <v>0</v>
      </c>
      <c r="F731" s="27">
        <v>-14419952.15</v>
      </c>
      <c r="G731" s="27">
        <f t="shared" si="225"/>
        <v>6331369.9799999986</v>
      </c>
      <c r="H731" s="27">
        <f t="shared" si="226"/>
        <v>14419952.15</v>
      </c>
      <c r="I731" s="28">
        <f t="shared" si="227"/>
        <v>-30.510682357182404</v>
      </c>
      <c r="J731" s="28">
        <f t="shared" si="228"/>
        <v>0</v>
      </c>
      <c r="K731" s="28">
        <f t="shared" si="229"/>
        <v>0</v>
      </c>
    </row>
    <row r="732" spans="1:11" ht="26.4">
      <c r="A732" s="40" t="s">
        <v>394</v>
      </c>
      <c r="B732" s="37" t="s">
        <v>723</v>
      </c>
      <c r="C732" s="38"/>
      <c r="D732" s="38"/>
      <c r="E732" s="38"/>
      <c r="F732" s="38"/>
      <c r="G732" s="38"/>
      <c r="H732" s="38"/>
      <c r="I732" s="39"/>
      <c r="J732" s="39"/>
      <c r="K732" s="39"/>
    </row>
    <row r="733" spans="1:11">
      <c r="A733" s="25" t="s">
        <v>28</v>
      </c>
      <c r="B733" s="26" t="s">
        <v>29</v>
      </c>
      <c r="C733" s="27">
        <v>0</v>
      </c>
      <c r="D733" s="27">
        <v>13310000</v>
      </c>
      <c r="E733" s="27">
        <v>0</v>
      </c>
      <c r="F733" s="27">
        <v>13310000</v>
      </c>
      <c r="G733" s="27">
        <f t="shared" ref="G733:G739" si="230">F733-C733</f>
        <v>13310000</v>
      </c>
      <c r="H733" s="27">
        <f t="shared" ref="H733:H739" si="231">E733-F733</f>
        <v>-13310000</v>
      </c>
      <c r="I733" s="28">
        <f t="shared" ref="I733:I739" si="232">IF(ISERROR(F733/C733),0,F733/C733*100-100)</f>
        <v>0</v>
      </c>
      <c r="J733" s="28">
        <f t="shared" ref="J733:J739" si="233">IF(ISERROR(F733/E733),0,F733/E733*100)</f>
        <v>0</v>
      </c>
      <c r="K733" s="28">
        <f t="shared" ref="K733:K739" si="234">IF(ISERROR(F733/D733),0,F733/D733*100)</f>
        <v>100</v>
      </c>
    </row>
    <row r="734" spans="1:11">
      <c r="A734" s="31" t="s">
        <v>30</v>
      </c>
      <c r="B734" s="26" t="s">
        <v>31</v>
      </c>
      <c r="C734" s="27">
        <v>0</v>
      </c>
      <c r="D734" s="27">
        <v>13310000</v>
      </c>
      <c r="E734" s="27">
        <v>0</v>
      </c>
      <c r="F734" s="27">
        <v>13310000</v>
      </c>
      <c r="G734" s="27">
        <f t="shared" si="230"/>
        <v>13310000</v>
      </c>
      <c r="H734" s="27">
        <f t="shared" si="231"/>
        <v>-13310000</v>
      </c>
      <c r="I734" s="28">
        <f t="shared" si="232"/>
        <v>0</v>
      </c>
      <c r="J734" s="28">
        <f t="shared" si="233"/>
        <v>0</v>
      </c>
      <c r="K734" s="28">
        <f t="shared" si="234"/>
        <v>100</v>
      </c>
    </row>
    <row r="735" spans="1:11">
      <c r="A735" s="32" t="s">
        <v>32</v>
      </c>
      <c r="B735" s="26" t="s">
        <v>33</v>
      </c>
      <c r="C735" s="27">
        <v>0</v>
      </c>
      <c r="D735" s="27">
        <v>13310000</v>
      </c>
      <c r="E735" s="27">
        <v>0</v>
      </c>
      <c r="F735" s="27">
        <v>13310000</v>
      </c>
      <c r="G735" s="27">
        <f t="shared" si="230"/>
        <v>13310000</v>
      </c>
      <c r="H735" s="27">
        <f t="shared" si="231"/>
        <v>-13310000</v>
      </c>
      <c r="I735" s="28">
        <f t="shared" si="232"/>
        <v>0</v>
      </c>
      <c r="J735" s="28">
        <f t="shared" si="233"/>
        <v>0</v>
      </c>
      <c r="K735" s="28">
        <f t="shared" si="234"/>
        <v>100</v>
      </c>
    </row>
    <row r="736" spans="1:11">
      <c r="A736" s="25" t="s">
        <v>34</v>
      </c>
      <c r="B736" s="26" t="s">
        <v>35</v>
      </c>
      <c r="C736" s="27">
        <v>0</v>
      </c>
      <c r="D736" s="27">
        <v>13310000</v>
      </c>
      <c r="E736" s="27">
        <v>0</v>
      </c>
      <c r="F736" s="27">
        <v>13310000</v>
      </c>
      <c r="G736" s="27">
        <f t="shared" si="230"/>
        <v>13310000</v>
      </c>
      <c r="H736" s="27">
        <f t="shared" si="231"/>
        <v>-13310000</v>
      </c>
      <c r="I736" s="28">
        <f t="shared" si="232"/>
        <v>0</v>
      </c>
      <c r="J736" s="28">
        <f t="shared" si="233"/>
        <v>0</v>
      </c>
      <c r="K736" s="28">
        <f t="shared" si="234"/>
        <v>100</v>
      </c>
    </row>
    <row r="737" spans="1:11">
      <c r="A737" s="31" t="s">
        <v>36</v>
      </c>
      <c r="B737" s="26" t="s">
        <v>37</v>
      </c>
      <c r="C737" s="27">
        <v>0</v>
      </c>
      <c r="D737" s="27">
        <v>13310000</v>
      </c>
      <c r="E737" s="27">
        <v>0</v>
      </c>
      <c r="F737" s="27">
        <v>13310000</v>
      </c>
      <c r="G737" s="27">
        <f t="shared" si="230"/>
        <v>13310000</v>
      </c>
      <c r="H737" s="27">
        <f t="shared" si="231"/>
        <v>-13310000</v>
      </c>
      <c r="I737" s="28">
        <f t="shared" si="232"/>
        <v>0</v>
      </c>
      <c r="J737" s="28">
        <f t="shared" si="233"/>
        <v>0</v>
      </c>
      <c r="K737" s="28">
        <f t="shared" si="234"/>
        <v>100</v>
      </c>
    </row>
    <row r="738" spans="1:11">
      <c r="A738" s="32" t="s">
        <v>46</v>
      </c>
      <c r="B738" s="26" t="s">
        <v>47</v>
      </c>
      <c r="C738" s="27">
        <v>0</v>
      </c>
      <c r="D738" s="27">
        <v>13310000</v>
      </c>
      <c r="E738" s="27">
        <v>0</v>
      </c>
      <c r="F738" s="27">
        <v>13310000</v>
      </c>
      <c r="G738" s="27">
        <f t="shared" si="230"/>
        <v>13310000</v>
      </c>
      <c r="H738" s="27">
        <f t="shared" si="231"/>
        <v>-13310000</v>
      </c>
      <c r="I738" s="28">
        <f t="shared" si="232"/>
        <v>0</v>
      </c>
      <c r="J738" s="28">
        <f t="shared" si="233"/>
        <v>0</v>
      </c>
      <c r="K738" s="28">
        <f t="shared" si="234"/>
        <v>100</v>
      </c>
    </row>
    <row r="739" spans="1:11">
      <c r="A739" s="33" t="s">
        <v>48</v>
      </c>
      <c r="B739" s="26" t="s">
        <v>49</v>
      </c>
      <c r="C739" s="27">
        <v>0</v>
      </c>
      <c r="D739" s="27">
        <v>13310000</v>
      </c>
      <c r="E739" s="27">
        <v>0</v>
      </c>
      <c r="F739" s="27">
        <v>13310000</v>
      </c>
      <c r="G739" s="27">
        <f t="shared" si="230"/>
        <v>13310000</v>
      </c>
      <c r="H739" s="27">
        <f t="shared" si="231"/>
        <v>-13310000</v>
      </c>
      <c r="I739" s="28">
        <f t="shared" si="232"/>
        <v>0</v>
      </c>
      <c r="J739" s="28">
        <f t="shared" si="233"/>
        <v>0</v>
      </c>
      <c r="K739" s="28">
        <f t="shared" si="234"/>
        <v>100</v>
      </c>
    </row>
    <row r="740" spans="1:11" ht="26.4">
      <c r="A740" s="40" t="s">
        <v>138</v>
      </c>
      <c r="B740" s="37" t="s">
        <v>139</v>
      </c>
      <c r="C740" s="38"/>
      <c r="D740" s="38"/>
      <c r="E740" s="38"/>
      <c r="F740" s="38"/>
      <c r="G740" s="38"/>
      <c r="H740" s="38"/>
      <c r="I740" s="39"/>
      <c r="J740" s="39"/>
      <c r="K740" s="39"/>
    </row>
    <row r="741" spans="1:11">
      <c r="A741" s="25" t="s">
        <v>28</v>
      </c>
      <c r="B741" s="26" t="s">
        <v>29</v>
      </c>
      <c r="C741" s="27">
        <v>305146</v>
      </c>
      <c r="D741" s="27">
        <v>310300</v>
      </c>
      <c r="E741" s="27">
        <v>240975</v>
      </c>
      <c r="F741" s="27">
        <v>310300</v>
      </c>
      <c r="G741" s="27">
        <f t="shared" ref="G741:G750" si="235">F741-C741</f>
        <v>5154</v>
      </c>
      <c r="H741" s="27">
        <f t="shared" ref="H741:H750" si="236">E741-F741</f>
        <v>-69325</v>
      </c>
      <c r="I741" s="28">
        <f t="shared" ref="I741:I750" si="237">IF(ISERROR(F741/C741),0,F741/C741*100-100)</f>
        <v>1.6890275474690952</v>
      </c>
      <c r="J741" s="28">
        <f t="shared" ref="J741:J750" si="238">IF(ISERROR(F741/E741),0,F741/E741*100)</f>
        <v>128.76854445481897</v>
      </c>
      <c r="K741" s="28">
        <f t="shared" ref="K741:K750" si="239">IF(ISERROR(F741/D741),0,F741/D741*100)</f>
        <v>100</v>
      </c>
    </row>
    <row r="742" spans="1:11">
      <c r="A742" s="31" t="s">
        <v>30</v>
      </c>
      <c r="B742" s="26" t="s">
        <v>31</v>
      </c>
      <c r="C742" s="27">
        <v>305146</v>
      </c>
      <c r="D742" s="27">
        <v>310300</v>
      </c>
      <c r="E742" s="27">
        <v>240975</v>
      </c>
      <c r="F742" s="27">
        <v>310300</v>
      </c>
      <c r="G742" s="27">
        <f t="shared" si="235"/>
        <v>5154</v>
      </c>
      <c r="H742" s="27">
        <f t="shared" si="236"/>
        <v>-69325</v>
      </c>
      <c r="I742" s="28">
        <f t="shared" si="237"/>
        <v>1.6890275474690952</v>
      </c>
      <c r="J742" s="28">
        <f t="shared" si="238"/>
        <v>128.76854445481897</v>
      </c>
      <c r="K742" s="28">
        <f t="shared" si="239"/>
        <v>100</v>
      </c>
    </row>
    <row r="743" spans="1:11">
      <c r="A743" s="32" t="s">
        <v>32</v>
      </c>
      <c r="B743" s="26" t="s">
        <v>33</v>
      </c>
      <c r="C743" s="27">
        <v>305146</v>
      </c>
      <c r="D743" s="27">
        <v>310300</v>
      </c>
      <c r="E743" s="27">
        <v>240975</v>
      </c>
      <c r="F743" s="27">
        <v>310300</v>
      </c>
      <c r="G743" s="27">
        <f t="shared" si="235"/>
        <v>5154</v>
      </c>
      <c r="H743" s="27">
        <f t="shared" si="236"/>
        <v>-69325</v>
      </c>
      <c r="I743" s="28">
        <f t="shared" si="237"/>
        <v>1.6890275474690952</v>
      </c>
      <c r="J743" s="28">
        <f t="shared" si="238"/>
        <v>128.76854445481897</v>
      </c>
      <c r="K743" s="28">
        <f t="shared" si="239"/>
        <v>100</v>
      </c>
    </row>
    <row r="744" spans="1:11">
      <c r="A744" s="25" t="s">
        <v>34</v>
      </c>
      <c r="B744" s="26" t="s">
        <v>35</v>
      </c>
      <c r="C744" s="27">
        <v>108741.45</v>
      </c>
      <c r="D744" s="27">
        <v>310300</v>
      </c>
      <c r="E744" s="27">
        <v>240975</v>
      </c>
      <c r="F744" s="27">
        <v>121874.34</v>
      </c>
      <c r="G744" s="27">
        <f t="shared" si="235"/>
        <v>13132.89</v>
      </c>
      <c r="H744" s="27">
        <f t="shared" si="236"/>
        <v>119100.66</v>
      </c>
      <c r="I744" s="28">
        <f t="shared" si="237"/>
        <v>12.077170205105773</v>
      </c>
      <c r="J744" s="28">
        <f t="shared" si="238"/>
        <v>50.575511982570809</v>
      </c>
      <c r="K744" s="28">
        <f t="shared" si="239"/>
        <v>39.276293909120206</v>
      </c>
    </row>
    <row r="745" spans="1:11">
      <c r="A745" s="31" t="s">
        <v>36</v>
      </c>
      <c r="B745" s="26" t="s">
        <v>37</v>
      </c>
      <c r="C745" s="27">
        <v>108741.45</v>
      </c>
      <c r="D745" s="27">
        <v>310300</v>
      </c>
      <c r="E745" s="27">
        <v>240975</v>
      </c>
      <c r="F745" s="27">
        <v>121874.34</v>
      </c>
      <c r="G745" s="27">
        <f t="shared" si="235"/>
        <v>13132.89</v>
      </c>
      <c r="H745" s="27">
        <f t="shared" si="236"/>
        <v>119100.66</v>
      </c>
      <c r="I745" s="28">
        <f t="shared" si="237"/>
        <v>12.077170205105773</v>
      </c>
      <c r="J745" s="28">
        <f t="shared" si="238"/>
        <v>50.575511982570809</v>
      </c>
      <c r="K745" s="28">
        <f t="shared" si="239"/>
        <v>39.276293909120206</v>
      </c>
    </row>
    <row r="746" spans="1:11">
      <c r="A746" s="32" t="s">
        <v>38</v>
      </c>
      <c r="B746" s="26" t="s">
        <v>39</v>
      </c>
      <c r="C746" s="27">
        <v>108741.45</v>
      </c>
      <c r="D746" s="27">
        <v>310300</v>
      </c>
      <c r="E746" s="27">
        <v>240975</v>
      </c>
      <c r="F746" s="27">
        <v>121874.34</v>
      </c>
      <c r="G746" s="27">
        <f t="shared" si="235"/>
        <v>13132.89</v>
      </c>
      <c r="H746" s="27">
        <f t="shared" si="236"/>
        <v>119100.66</v>
      </c>
      <c r="I746" s="28">
        <f t="shared" si="237"/>
        <v>12.077170205105773</v>
      </c>
      <c r="J746" s="28">
        <f t="shared" si="238"/>
        <v>50.575511982570809</v>
      </c>
      <c r="K746" s="28">
        <f t="shared" si="239"/>
        <v>39.276293909120206</v>
      </c>
    </row>
    <row r="747" spans="1:11">
      <c r="A747" s="33" t="s">
        <v>40</v>
      </c>
      <c r="B747" s="26" t="s">
        <v>41</v>
      </c>
      <c r="C747" s="27">
        <v>108741.45</v>
      </c>
      <c r="D747" s="27">
        <v>310300</v>
      </c>
      <c r="E747" s="27">
        <v>240975</v>
      </c>
      <c r="F747" s="27">
        <v>121874.34</v>
      </c>
      <c r="G747" s="27">
        <f t="shared" si="235"/>
        <v>13132.89</v>
      </c>
      <c r="H747" s="27">
        <f t="shared" si="236"/>
        <v>119100.66</v>
      </c>
      <c r="I747" s="28">
        <f t="shared" si="237"/>
        <v>12.077170205105773</v>
      </c>
      <c r="J747" s="28">
        <f t="shared" si="238"/>
        <v>50.575511982570809</v>
      </c>
      <c r="K747" s="28">
        <f t="shared" si="239"/>
        <v>39.276293909120206</v>
      </c>
    </row>
    <row r="748" spans="1:11">
      <c r="A748" s="25"/>
      <c r="B748" s="26" t="s">
        <v>64</v>
      </c>
      <c r="C748" s="27">
        <v>196404.55</v>
      </c>
      <c r="D748" s="27">
        <v>0</v>
      </c>
      <c r="E748" s="27">
        <v>0</v>
      </c>
      <c r="F748" s="27">
        <v>188425.66</v>
      </c>
      <c r="G748" s="27">
        <f t="shared" si="235"/>
        <v>-7978.8899999999849</v>
      </c>
      <c r="H748" s="27">
        <f t="shared" si="236"/>
        <v>-188425.66</v>
      </c>
      <c r="I748" s="28">
        <f t="shared" si="237"/>
        <v>-4.062477167662351</v>
      </c>
      <c r="J748" s="28">
        <f t="shared" si="238"/>
        <v>0</v>
      </c>
      <c r="K748" s="28">
        <f t="shared" si="239"/>
        <v>0</v>
      </c>
    </row>
    <row r="749" spans="1:11">
      <c r="A749" s="25" t="s">
        <v>65</v>
      </c>
      <c r="B749" s="26" t="s">
        <v>66</v>
      </c>
      <c r="C749" s="27">
        <v>-196404.55</v>
      </c>
      <c r="D749" s="27">
        <v>0</v>
      </c>
      <c r="E749" s="27">
        <v>0</v>
      </c>
      <c r="F749" s="27">
        <v>-188425.66</v>
      </c>
      <c r="G749" s="27">
        <f t="shared" si="235"/>
        <v>7978.8899999999849</v>
      </c>
      <c r="H749" s="27">
        <f t="shared" si="236"/>
        <v>188425.66</v>
      </c>
      <c r="I749" s="28">
        <f t="shared" si="237"/>
        <v>-4.062477167662351</v>
      </c>
      <c r="J749" s="28">
        <f t="shared" si="238"/>
        <v>0</v>
      </c>
      <c r="K749" s="28">
        <f t="shared" si="239"/>
        <v>0</v>
      </c>
    </row>
    <row r="750" spans="1:11">
      <c r="A750" s="31" t="s">
        <v>67</v>
      </c>
      <c r="B750" s="26" t="s">
        <v>68</v>
      </c>
      <c r="C750" s="27">
        <v>-196404.55</v>
      </c>
      <c r="D750" s="27">
        <v>0</v>
      </c>
      <c r="E750" s="27">
        <v>0</v>
      </c>
      <c r="F750" s="27">
        <v>-188425.66</v>
      </c>
      <c r="G750" s="27">
        <f t="shared" si="235"/>
        <v>7978.8899999999849</v>
      </c>
      <c r="H750" s="27">
        <f t="shared" si="236"/>
        <v>188425.66</v>
      </c>
      <c r="I750" s="28">
        <f t="shared" si="237"/>
        <v>-4.062477167662351</v>
      </c>
      <c r="J750" s="28">
        <f t="shared" si="238"/>
        <v>0</v>
      </c>
      <c r="K750" s="28">
        <f t="shared" si="239"/>
        <v>0</v>
      </c>
    </row>
  </sheetData>
  <mergeCells count="7">
    <mergeCell ref="A6:K6"/>
    <mergeCell ref="A7:K7"/>
    <mergeCell ref="A1:K1"/>
    <mergeCell ref="A2:K2"/>
    <mergeCell ref="A3:K3"/>
    <mergeCell ref="A4:K4"/>
    <mergeCell ref="A5:K5"/>
  </mergeCells>
  <pageMargins left="0.78740157480314965" right="0.78740157480314965" top="1.1811023622047245" bottom="0.59055118110236227" header="0.39370078740157483" footer="0.39370078740157483"/>
  <pageSetup paperSize="9" scale="66" fitToHeight="0" orientation="landscape" r:id="rId1"/>
  <headerFooter>
    <oddFooter>&amp;CLapa &amp;P no &amp;N</oddFooter>
  </headerFooter>
  <customProperties>
    <customPr name="_pios_id" r:id="rId2"/>
  </customProperties>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K1045"/>
  <sheetViews>
    <sheetView zoomScaleNormal="100" zoomScaleSheetLayoutView="70" workbookViewId="0">
      <pane ySplit="10" topLeftCell="A11" activePane="bottomLeft" state="frozen"/>
      <selection pane="bottomLeft" activeCell="A11" sqref="A11:XFD11"/>
    </sheetView>
  </sheetViews>
  <sheetFormatPr defaultColWidth="9.109375" defaultRowHeight="13.2"/>
  <cols>
    <col min="1" max="1" width="16.33203125" style="7" customWidth="1"/>
    <col min="2" max="2" width="50" style="4" customWidth="1"/>
    <col min="3" max="3" width="16.5546875" style="5" customWidth="1"/>
    <col min="4" max="4" width="15.44140625" style="5" customWidth="1"/>
    <col min="5" max="5" width="15.33203125" style="5" customWidth="1"/>
    <col min="6" max="6" width="13.33203125" style="5" customWidth="1"/>
    <col min="7" max="8" width="15.33203125" style="5" customWidth="1"/>
    <col min="9" max="9" width="15.33203125" style="6" customWidth="1"/>
    <col min="10" max="10" width="12.5546875" style="6" customWidth="1"/>
    <col min="11" max="11" width="14.21875" style="6" customWidth="1"/>
    <col min="12" max="16384" width="9.109375" style="1"/>
  </cols>
  <sheetData>
    <row r="1" spans="1:11" ht="37.5" customHeight="1">
      <c r="A1" s="47"/>
      <c r="B1" s="47"/>
      <c r="C1" s="47"/>
      <c r="D1" s="47"/>
      <c r="E1" s="47"/>
      <c r="F1" s="47"/>
      <c r="G1" s="47"/>
      <c r="H1" s="47"/>
      <c r="I1" s="47"/>
      <c r="J1" s="47"/>
      <c r="K1" s="47"/>
    </row>
    <row r="2" spans="1:11">
      <c r="A2" s="48" t="s">
        <v>17</v>
      </c>
      <c r="B2" s="48"/>
      <c r="C2" s="48"/>
      <c r="D2" s="48"/>
      <c r="E2" s="48"/>
      <c r="F2" s="48"/>
      <c r="G2" s="48"/>
      <c r="H2" s="48"/>
      <c r="I2" s="48"/>
      <c r="J2" s="48"/>
      <c r="K2" s="48"/>
    </row>
    <row r="3" spans="1:11" ht="15.6">
      <c r="A3" s="49" t="s">
        <v>0</v>
      </c>
      <c r="B3" s="49"/>
      <c r="C3" s="49"/>
      <c r="D3" s="49"/>
      <c r="E3" s="49"/>
      <c r="F3" s="49"/>
      <c r="G3" s="49"/>
      <c r="H3" s="49"/>
      <c r="I3" s="49"/>
      <c r="J3" s="49"/>
      <c r="K3" s="49"/>
    </row>
    <row r="4" spans="1:11">
      <c r="A4" s="50" t="s">
        <v>1</v>
      </c>
      <c r="B4" s="50"/>
      <c r="C4" s="50"/>
      <c r="D4" s="50"/>
      <c r="E4" s="50"/>
      <c r="F4" s="50"/>
      <c r="G4" s="50"/>
      <c r="H4" s="50"/>
      <c r="I4" s="50"/>
      <c r="J4" s="50"/>
      <c r="K4" s="50"/>
    </row>
    <row r="5" spans="1:11" ht="15.6">
      <c r="A5" s="46" t="s">
        <v>2</v>
      </c>
      <c r="B5" s="46"/>
      <c r="C5" s="46"/>
      <c r="D5" s="46"/>
      <c r="E5" s="46"/>
      <c r="F5" s="46"/>
      <c r="G5" s="46"/>
      <c r="H5" s="46"/>
      <c r="I5" s="46"/>
      <c r="J5" s="46"/>
      <c r="K5" s="46"/>
    </row>
    <row r="6" spans="1:11" ht="15.75" customHeight="1">
      <c r="A6" s="44" t="s">
        <v>20</v>
      </c>
      <c r="B6" s="44"/>
      <c r="C6" s="44"/>
      <c r="D6" s="44"/>
      <c r="E6" s="44"/>
      <c r="F6" s="44"/>
      <c r="G6" s="44"/>
      <c r="H6" s="44"/>
      <c r="I6" s="44"/>
      <c r="J6" s="44"/>
      <c r="K6" s="44"/>
    </row>
    <row r="7" spans="1:11" ht="15.6">
      <c r="A7" s="45" t="s">
        <v>21</v>
      </c>
      <c r="B7" s="45"/>
      <c r="C7" s="45"/>
      <c r="D7" s="45"/>
      <c r="E7" s="45"/>
      <c r="F7" s="45"/>
      <c r="G7" s="45"/>
      <c r="H7" s="45"/>
      <c r="I7" s="45"/>
      <c r="J7" s="45"/>
      <c r="K7" s="45"/>
    </row>
    <row r="8" spans="1:11" ht="15.6">
      <c r="A8" s="9"/>
      <c r="B8" s="9"/>
      <c r="C8" s="10"/>
      <c r="D8" s="10"/>
      <c r="E8" s="10"/>
      <c r="F8" s="11"/>
      <c r="G8" s="8"/>
      <c r="H8" s="10"/>
      <c r="I8" s="10"/>
      <c r="J8" s="11"/>
      <c r="K8" s="13" t="s">
        <v>3</v>
      </c>
    </row>
    <row r="9" spans="1:11" s="2" customFormat="1" ht="92.4">
      <c r="A9" s="12" t="s">
        <v>4</v>
      </c>
      <c r="B9" s="12" t="s">
        <v>5</v>
      </c>
      <c r="C9" s="16" t="s">
        <v>22</v>
      </c>
      <c r="D9" s="16" t="s">
        <v>19</v>
      </c>
      <c r="E9" s="16" t="s">
        <v>6</v>
      </c>
      <c r="F9" s="17" t="s">
        <v>7</v>
      </c>
      <c r="G9" s="16" t="s">
        <v>23</v>
      </c>
      <c r="H9" s="16" t="s">
        <v>8</v>
      </c>
      <c r="I9" s="16" t="s">
        <v>24</v>
      </c>
      <c r="J9" s="17" t="s">
        <v>9</v>
      </c>
      <c r="K9" s="16" t="s">
        <v>10</v>
      </c>
    </row>
    <row r="10" spans="1:11" s="2" customFormat="1" ht="13.8">
      <c r="A10" s="14">
        <v>1</v>
      </c>
      <c r="B10" s="14">
        <v>2</v>
      </c>
      <c r="C10" s="14">
        <v>3</v>
      </c>
      <c r="D10" s="14">
        <v>4</v>
      </c>
      <c r="E10" s="14">
        <v>5</v>
      </c>
      <c r="F10" s="14">
        <v>6</v>
      </c>
      <c r="G10" s="14" t="s">
        <v>11</v>
      </c>
      <c r="H10" s="14" t="s">
        <v>12</v>
      </c>
      <c r="I10" s="14" t="s">
        <v>13</v>
      </c>
      <c r="J10" s="14" t="s">
        <v>14</v>
      </c>
      <c r="K10" s="14" t="s">
        <v>15</v>
      </c>
    </row>
    <row r="11" spans="1:11" ht="13.8">
      <c r="A11" s="24"/>
      <c r="B11" s="18" t="s">
        <v>16</v>
      </c>
      <c r="C11" s="19"/>
      <c r="D11" s="19"/>
      <c r="E11" s="19"/>
      <c r="F11" s="19"/>
      <c r="G11" s="19"/>
      <c r="H11" s="19"/>
      <c r="I11" s="20"/>
      <c r="J11" s="20"/>
      <c r="K11" s="20"/>
    </row>
    <row r="12" spans="1:11">
      <c r="A12" s="29" t="s">
        <v>724</v>
      </c>
      <c r="B12" s="30" t="s">
        <v>725</v>
      </c>
      <c r="C12" s="27"/>
      <c r="D12" s="27"/>
      <c r="E12" s="27"/>
      <c r="F12" s="27"/>
      <c r="G12" s="27"/>
      <c r="H12" s="27"/>
      <c r="I12" s="28"/>
      <c r="J12" s="28"/>
      <c r="K12" s="28"/>
    </row>
    <row r="13" spans="1:11">
      <c r="A13" s="25" t="s">
        <v>28</v>
      </c>
      <c r="B13" s="26" t="s">
        <v>29</v>
      </c>
      <c r="C13" s="27">
        <v>1071126626.8</v>
      </c>
      <c r="D13" s="27">
        <v>1199802274</v>
      </c>
      <c r="E13" s="27">
        <v>880470821</v>
      </c>
      <c r="F13" s="27">
        <v>1196330044.9100001</v>
      </c>
      <c r="G13" s="27">
        <f t="shared" ref="G13:G58" si="0">F13-C13</f>
        <v>125203418.11000013</v>
      </c>
      <c r="H13" s="27">
        <f t="shared" ref="H13:H58" si="1">E13-F13</f>
        <v>-315859223.91000009</v>
      </c>
      <c r="I13" s="28">
        <f t="shared" ref="I13:I58" si="2">IF(ISERROR(F13/C13),0,F13/C13*100-100)</f>
        <v>11.688946477228981</v>
      </c>
      <c r="J13" s="28">
        <f t="shared" ref="J13:J58" si="3">IF(ISERROR(F13/E13),0,F13/E13*100)</f>
        <v>135.87390023342977</v>
      </c>
      <c r="K13" s="28">
        <f t="shared" ref="K13:K58" si="4">IF(ISERROR(F13/D13),0,F13/D13*100)</f>
        <v>99.71059989089504</v>
      </c>
    </row>
    <row r="14" spans="1:11" ht="26.4">
      <c r="A14" s="31" t="s">
        <v>76</v>
      </c>
      <c r="B14" s="26" t="s">
        <v>77</v>
      </c>
      <c r="C14" s="27">
        <v>6921396.46</v>
      </c>
      <c r="D14" s="27">
        <v>10584654</v>
      </c>
      <c r="E14" s="27">
        <v>7617601</v>
      </c>
      <c r="F14" s="27">
        <v>7537128.1799999997</v>
      </c>
      <c r="G14" s="27">
        <f t="shared" si="0"/>
        <v>615731.71999999974</v>
      </c>
      <c r="H14" s="27">
        <f t="shared" si="1"/>
        <v>80472.820000000298</v>
      </c>
      <c r="I14" s="28">
        <f t="shared" si="2"/>
        <v>8.8960619949806983</v>
      </c>
      <c r="J14" s="28">
        <f t="shared" si="3"/>
        <v>98.943593658948529</v>
      </c>
      <c r="K14" s="28">
        <f t="shared" si="4"/>
        <v>71.208073310662783</v>
      </c>
    </row>
    <row r="15" spans="1:11">
      <c r="A15" s="31" t="s">
        <v>102</v>
      </c>
      <c r="B15" s="26" t="s">
        <v>103</v>
      </c>
      <c r="C15" s="27">
        <v>113644</v>
      </c>
      <c r="D15" s="27">
        <v>253832</v>
      </c>
      <c r="E15" s="27">
        <v>90817</v>
      </c>
      <c r="F15" s="27">
        <v>154997.82</v>
      </c>
      <c r="G15" s="27">
        <f t="shared" si="0"/>
        <v>41353.820000000007</v>
      </c>
      <c r="H15" s="27">
        <f t="shared" si="1"/>
        <v>-64180.820000000007</v>
      </c>
      <c r="I15" s="28">
        <f t="shared" si="2"/>
        <v>36.388916264827003</v>
      </c>
      <c r="J15" s="28">
        <f t="shared" si="3"/>
        <v>170.6704912075933</v>
      </c>
      <c r="K15" s="28">
        <f t="shared" si="4"/>
        <v>61.063152006051247</v>
      </c>
    </row>
    <row r="16" spans="1:11">
      <c r="A16" s="31" t="s">
        <v>78</v>
      </c>
      <c r="B16" s="26" t="s">
        <v>79</v>
      </c>
      <c r="C16" s="27">
        <v>445424.34</v>
      </c>
      <c r="D16" s="27">
        <v>1079659</v>
      </c>
      <c r="E16" s="27">
        <v>228547</v>
      </c>
      <c r="F16" s="27">
        <v>753789.91</v>
      </c>
      <c r="G16" s="27">
        <f t="shared" si="0"/>
        <v>308365.57</v>
      </c>
      <c r="H16" s="27">
        <f t="shared" si="1"/>
        <v>-525242.91</v>
      </c>
      <c r="I16" s="28">
        <f t="shared" si="2"/>
        <v>69.229618210805455</v>
      </c>
      <c r="J16" s="28">
        <f t="shared" si="3"/>
        <v>329.81833495954879</v>
      </c>
      <c r="K16" s="28">
        <f t="shared" si="4"/>
        <v>69.817406236598771</v>
      </c>
    </row>
    <row r="17" spans="1:11">
      <c r="A17" s="32" t="s">
        <v>80</v>
      </c>
      <c r="B17" s="26" t="s">
        <v>81</v>
      </c>
      <c r="C17" s="27">
        <v>445424.34</v>
      </c>
      <c r="D17" s="27">
        <v>1079659</v>
      </c>
      <c r="E17" s="27">
        <v>228547</v>
      </c>
      <c r="F17" s="27">
        <v>753789.91</v>
      </c>
      <c r="G17" s="27">
        <f t="shared" si="0"/>
        <v>308365.57</v>
      </c>
      <c r="H17" s="27">
        <f t="shared" si="1"/>
        <v>-525242.91</v>
      </c>
      <c r="I17" s="28">
        <f t="shared" si="2"/>
        <v>69.229618210805455</v>
      </c>
      <c r="J17" s="28">
        <f t="shared" si="3"/>
        <v>329.81833495954879</v>
      </c>
      <c r="K17" s="28">
        <f t="shared" si="4"/>
        <v>69.817406236598771</v>
      </c>
    </row>
    <row r="18" spans="1:11">
      <c r="A18" s="33" t="s">
        <v>82</v>
      </c>
      <c r="B18" s="26" t="s">
        <v>83</v>
      </c>
      <c r="C18" s="27">
        <v>423187.08</v>
      </c>
      <c r="D18" s="27">
        <v>1019659</v>
      </c>
      <c r="E18" s="27">
        <v>213547</v>
      </c>
      <c r="F18" s="27">
        <v>720709.94</v>
      </c>
      <c r="G18" s="27">
        <f t="shared" si="0"/>
        <v>297522.85999999993</v>
      </c>
      <c r="H18" s="27">
        <f t="shared" si="1"/>
        <v>-507162.93999999994</v>
      </c>
      <c r="I18" s="28">
        <f t="shared" si="2"/>
        <v>70.305279641334977</v>
      </c>
      <c r="J18" s="28">
        <f t="shared" si="3"/>
        <v>337.49476227715678</v>
      </c>
      <c r="K18" s="28">
        <f t="shared" si="4"/>
        <v>70.68146703947103</v>
      </c>
    </row>
    <row r="19" spans="1:11" ht="26.4">
      <c r="A19" s="34" t="s">
        <v>84</v>
      </c>
      <c r="B19" s="26" t="s">
        <v>85</v>
      </c>
      <c r="C19" s="27">
        <v>423187.08</v>
      </c>
      <c r="D19" s="27">
        <v>1019659</v>
      </c>
      <c r="E19" s="27">
        <v>213547</v>
      </c>
      <c r="F19" s="27">
        <v>720709.94</v>
      </c>
      <c r="G19" s="27">
        <f t="shared" si="0"/>
        <v>297522.85999999993</v>
      </c>
      <c r="H19" s="27">
        <f t="shared" si="1"/>
        <v>-507162.93999999994</v>
      </c>
      <c r="I19" s="28">
        <f t="shared" si="2"/>
        <v>70.305279641334977</v>
      </c>
      <c r="J19" s="28">
        <f t="shared" si="3"/>
        <v>337.49476227715678</v>
      </c>
      <c r="K19" s="28">
        <f t="shared" si="4"/>
        <v>70.68146703947103</v>
      </c>
    </row>
    <row r="20" spans="1:11" ht="26.4">
      <c r="A20" s="35" t="s">
        <v>86</v>
      </c>
      <c r="B20" s="26" t="s">
        <v>87</v>
      </c>
      <c r="C20" s="27">
        <v>312951.48</v>
      </c>
      <c r="D20" s="27">
        <v>829225</v>
      </c>
      <c r="E20" s="27">
        <v>192514</v>
      </c>
      <c r="F20" s="27">
        <v>680625.94</v>
      </c>
      <c r="G20" s="27">
        <f t="shared" si="0"/>
        <v>367674.45999999996</v>
      </c>
      <c r="H20" s="27">
        <f t="shared" si="1"/>
        <v>-488111.93999999994</v>
      </c>
      <c r="I20" s="28">
        <f t="shared" si="2"/>
        <v>117.48609081510014</v>
      </c>
      <c r="J20" s="28">
        <f t="shared" si="3"/>
        <v>353.54620443188543</v>
      </c>
      <c r="K20" s="28">
        <f t="shared" si="4"/>
        <v>82.079766046609777</v>
      </c>
    </row>
    <row r="21" spans="1:11" ht="26.4">
      <c r="A21" s="35" t="s">
        <v>104</v>
      </c>
      <c r="B21" s="26" t="s">
        <v>105</v>
      </c>
      <c r="C21" s="27">
        <v>110235.6</v>
      </c>
      <c r="D21" s="27">
        <v>61487</v>
      </c>
      <c r="E21" s="27">
        <v>21033</v>
      </c>
      <c r="F21" s="27">
        <v>40084</v>
      </c>
      <c r="G21" s="27">
        <f t="shared" si="0"/>
        <v>-70151.600000000006</v>
      </c>
      <c r="H21" s="27">
        <f t="shared" si="1"/>
        <v>-19051</v>
      </c>
      <c r="I21" s="28">
        <f t="shared" si="2"/>
        <v>-63.637881047501899</v>
      </c>
      <c r="J21" s="28">
        <f t="shared" si="3"/>
        <v>190.57671278467168</v>
      </c>
      <c r="K21" s="28">
        <f t="shared" si="4"/>
        <v>65.191015987119229</v>
      </c>
    </row>
    <row r="22" spans="1:11" ht="26.4">
      <c r="A22" s="35" t="s">
        <v>142</v>
      </c>
      <c r="B22" s="26" t="s">
        <v>143</v>
      </c>
      <c r="C22" s="27">
        <v>0</v>
      </c>
      <c r="D22" s="27">
        <v>128947</v>
      </c>
      <c r="E22" s="27">
        <v>0</v>
      </c>
      <c r="F22" s="27">
        <v>0</v>
      </c>
      <c r="G22" s="27">
        <f t="shared" si="0"/>
        <v>0</v>
      </c>
      <c r="H22" s="27">
        <f t="shared" si="1"/>
        <v>0</v>
      </c>
      <c r="I22" s="28">
        <f t="shared" si="2"/>
        <v>0</v>
      </c>
      <c r="J22" s="28">
        <f t="shared" si="3"/>
        <v>0</v>
      </c>
      <c r="K22" s="28">
        <f t="shared" si="4"/>
        <v>0</v>
      </c>
    </row>
    <row r="23" spans="1:11" ht="26.4">
      <c r="A23" s="33" t="s">
        <v>188</v>
      </c>
      <c r="B23" s="26" t="s">
        <v>189</v>
      </c>
      <c r="C23" s="27">
        <v>22237.26</v>
      </c>
      <c r="D23" s="27">
        <v>60000</v>
      </c>
      <c r="E23" s="27">
        <v>15000</v>
      </c>
      <c r="F23" s="27">
        <v>33079.97</v>
      </c>
      <c r="G23" s="27">
        <f t="shared" si="0"/>
        <v>10842.710000000003</v>
      </c>
      <c r="H23" s="27">
        <f t="shared" si="1"/>
        <v>-18079.97</v>
      </c>
      <c r="I23" s="28">
        <f t="shared" si="2"/>
        <v>48.75919964959715</v>
      </c>
      <c r="J23" s="28">
        <f t="shared" si="3"/>
        <v>220.53313333333335</v>
      </c>
      <c r="K23" s="28">
        <f t="shared" si="4"/>
        <v>55.133283333333338</v>
      </c>
    </row>
    <row r="24" spans="1:11">
      <c r="A24" s="31" t="s">
        <v>30</v>
      </c>
      <c r="B24" s="26" t="s">
        <v>31</v>
      </c>
      <c r="C24" s="27">
        <v>1063646162</v>
      </c>
      <c r="D24" s="27">
        <v>1187884129</v>
      </c>
      <c r="E24" s="27">
        <v>872533856</v>
      </c>
      <c r="F24" s="27">
        <v>1187884129</v>
      </c>
      <c r="G24" s="27">
        <f t="shared" si="0"/>
        <v>124237967</v>
      </c>
      <c r="H24" s="27">
        <f t="shared" si="1"/>
        <v>-315350273</v>
      </c>
      <c r="I24" s="28">
        <f t="shared" si="2"/>
        <v>11.680385022627476</v>
      </c>
      <c r="J24" s="28">
        <f t="shared" si="3"/>
        <v>136.14189533523384</v>
      </c>
      <c r="K24" s="28">
        <f t="shared" si="4"/>
        <v>100</v>
      </c>
    </row>
    <row r="25" spans="1:11">
      <c r="A25" s="32" t="s">
        <v>32</v>
      </c>
      <c r="B25" s="26" t="s">
        <v>33</v>
      </c>
      <c r="C25" s="27">
        <v>1063646162</v>
      </c>
      <c r="D25" s="27">
        <v>1187884129</v>
      </c>
      <c r="E25" s="27">
        <v>872533856</v>
      </c>
      <c r="F25" s="27">
        <v>1187884129</v>
      </c>
      <c r="G25" s="27">
        <f t="shared" si="0"/>
        <v>124237967</v>
      </c>
      <c r="H25" s="27">
        <f t="shared" si="1"/>
        <v>-315350273</v>
      </c>
      <c r="I25" s="28">
        <f t="shared" si="2"/>
        <v>11.680385022627476</v>
      </c>
      <c r="J25" s="28">
        <f t="shared" si="3"/>
        <v>136.14189533523384</v>
      </c>
      <c r="K25" s="28">
        <f t="shared" si="4"/>
        <v>100</v>
      </c>
    </row>
    <row r="26" spans="1:11">
      <c r="A26" s="25" t="s">
        <v>34</v>
      </c>
      <c r="B26" s="26" t="s">
        <v>35</v>
      </c>
      <c r="C26" s="27">
        <v>786206606.51999998</v>
      </c>
      <c r="D26" s="27">
        <v>1200220268</v>
      </c>
      <c r="E26" s="27">
        <v>880470821</v>
      </c>
      <c r="F26" s="27">
        <v>871638814.36000001</v>
      </c>
      <c r="G26" s="27">
        <f t="shared" si="0"/>
        <v>85432207.840000033</v>
      </c>
      <c r="H26" s="27">
        <f t="shared" si="1"/>
        <v>8832006.6399999857</v>
      </c>
      <c r="I26" s="28">
        <f t="shared" si="2"/>
        <v>10.866381321590524</v>
      </c>
      <c r="J26" s="28">
        <f t="shared" si="3"/>
        <v>98.9968995644888</v>
      </c>
      <c r="K26" s="28">
        <f t="shared" si="4"/>
        <v>72.623237383956592</v>
      </c>
    </row>
    <row r="27" spans="1:11">
      <c r="A27" s="31" t="s">
        <v>36</v>
      </c>
      <c r="B27" s="26" t="s">
        <v>37</v>
      </c>
      <c r="C27" s="27">
        <v>784977137.94000006</v>
      </c>
      <c r="D27" s="27">
        <v>1187709333</v>
      </c>
      <c r="E27" s="27">
        <v>872668518</v>
      </c>
      <c r="F27" s="27">
        <v>865325855.25999999</v>
      </c>
      <c r="G27" s="27">
        <f t="shared" si="0"/>
        <v>80348717.319999933</v>
      </c>
      <c r="H27" s="27">
        <f t="shared" si="1"/>
        <v>7342662.7400000095</v>
      </c>
      <c r="I27" s="28">
        <f t="shared" si="2"/>
        <v>10.235803494972799</v>
      </c>
      <c r="J27" s="28">
        <f t="shared" si="3"/>
        <v>99.158596581800822</v>
      </c>
      <c r="K27" s="28">
        <f t="shared" si="4"/>
        <v>72.856702495912771</v>
      </c>
    </row>
    <row r="28" spans="1:11">
      <c r="A28" s="32" t="s">
        <v>38</v>
      </c>
      <c r="B28" s="26" t="s">
        <v>39</v>
      </c>
      <c r="C28" s="27">
        <v>75030640.030000001</v>
      </c>
      <c r="D28" s="27">
        <v>124018574</v>
      </c>
      <c r="E28" s="27">
        <v>85377801</v>
      </c>
      <c r="F28" s="27">
        <v>83834103.939999998</v>
      </c>
      <c r="G28" s="27">
        <f t="shared" si="0"/>
        <v>8803463.9099999964</v>
      </c>
      <c r="H28" s="27">
        <f t="shared" si="1"/>
        <v>1543697.0600000024</v>
      </c>
      <c r="I28" s="28">
        <f t="shared" si="2"/>
        <v>11.733158488958708</v>
      </c>
      <c r="J28" s="28">
        <f t="shared" si="3"/>
        <v>98.191922207038346</v>
      </c>
      <c r="K28" s="28">
        <f t="shared" si="4"/>
        <v>67.598022809067288</v>
      </c>
    </row>
    <row r="29" spans="1:11">
      <c r="A29" s="33" t="s">
        <v>40</v>
      </c>
      <c r="B29" s="26" t="s">
        <v>41</v>
      </c>
      <c r="C29" s="27">
        <v>59497886.789999999</v>
      </c>
      <c r="D29" s="27">
        <v>92083058</v>
      </c>
      <c r="E29" s="27">
        <v>64540078</v>
      </c>
      <c r="F29" s="27">
        <v>65320029.270000003</v>
      </c>
      <c r="G29" s="27">
        <f t="shared" si="0"/>
        <v>5822142.4800000042</v>
      </c>
      <c r="H29" s="27">
        <f t="shared" si="1"/>
        <v>-779951.27000000328</v>
      </c>
      <c r="I29" s="28">
        <f t="shared" si="2"/>
        <v>9.785460953511631</v>
      </c>
      <c r="J29" s="28">
        <f t="shared" si="3"/>
        <v>101.20847587138027</v>
      </c>
      <c r="K29" s="28">
        <f t="shared" si="4"/>
        <v>70.935990494581532</v>
      </c>
    </row>
    <row r="30" spans="1:11">
      <c r="A30" s="33" t="s">
        <v>42</v>
      </c>
      <c r="B30" s="26" t="s">
        <v>43</v>
      </c>
      <c r="C30" s="27">
        <v>15532753.24</v>
      </c>
      <c r="D30" s="27">
        <v>31935516</v>
      </c>
      <c r="E30" s="27">
        <v>20837723</v>
      </c>
      <c r="F30" s="27">
        <v>18514074.670000002</v>
      </c>
      <c r="G30" s="27">
        <f t="shared" si="0"/>
        <v>2981321.4300000016</v>
      </c>
      <c r="H30" s="27">
        <f t="shared" si="1"/>
        <v>2323648.3299999982</v>
      </c>
      <c r="I30" s="28">
        <f t="shared" si="2"/>
        <v>19.193773209005172</v>
      </c>
      <c r="J30" s="28">
        <f t="shared" si="3"/>
        <v>88.848837610520121</v>
      </c>
      <c r="K30" s="28">
        <f t="shared" si="4"/>
        <v>57.973306803622663</v>
      </c>
    </row>
    <row r="31" spans="1:11">
      <c r="A31" s="34" t="s">
        <v>44</v>
      </c>
      <c r="B31" s="26" t="s">
        <v>45</v>
      </c>
      <c r="C31" s="27">
        <v>267460.44</v>
      </c>
      <c r="D31" s="27">
        <v>0</v>
      </c>
      <c r="E31" s="27">
        <v>0</v>
      </c>
      <c r="F31" s="27">
        <v>940143.74</v>
      </c>
      <c r="G31" s="27">
        <f t="shared" si="0"/>
        <v>672683.3</v>
      </c>
      <c r="H31" s="27">
        <f t="shared" si="1"/>
        <v>-940143.74</v>
      </c>
      <c r="I31" s="28">
        <f t="shared" si="2"/>
        <v>251.50758743984716</v>
      </c>
      <c r="J31" s="28">
        <f t="shared" si="3"/>
        <v>0</v>
      </c>
      <c r="K31" s="28">
        <f t="shared" si="4"/>
        <v>0</v>
      </c>
    </row>
    <row r="32" spans="1:11">
      <c r="A32" s="32" t="s">
        <v>46</v>
      </c>
      <c r="B32" s="26" t="s">
        <v>47</v>
      </c>
      <c r="C32" s="27">
        <v>429390030.98000002</v>
      </c>
      <c r="D32" s="27">
        <v>628654264</v>
      </c>
      <c r="E32" s="27">
        <v>462621082</v>
      </c>
      <c r="F32" s="27">
        <v>462554903.45999998</v>
      </c>
      <c r="G32" s="27">
        <f t="shared" si="0"/>
        <v>33164872.479999959</v>
      </c>
      <c r="H32" s="27">
        <f t="shared" si="1"/>
        <v>66178.540000021458</v>
      </c>
      <c r="I32" s="28">
        <f t="shared" si="2"/>
        <v>7.7237173868027469</v>
      </c>
      <c r="J32" s="28">
        <f t="shared" si="3"/>
        <v>99.985694871553648</v>
      </c>
      <c r="K32" s="28">
        <f t="shared" si="4"/>
        <v>73.57858364259819</v>
      </c>
    </row>
    <row r="33" spans="1:11">
      <c r="A33" s="33" t="s">
        <v>48</v>
      </c>
      <c r="B33" s="26" t="s">
        <v>49</v>
      </c>
      <c r="C33" s="27">
        <v>36340017.539999999</v>
      </c>
      <c r="D33" s="27">
        <v>72771246</v>
      </c>
      <c r="E33" s="27">
        <v>48582127</v>
      </c>
      <c r="F33" s="27">
        <v>53772223.579999998</v>
      </c>
      <c r="G33" s="27">
        <f t="shared" si="0"/>
        <v>17432206.039999999</v>
      </c>
      <c r="H33" s="27">
        <f t="shared" si="1"/>
        <v>-5190096.5799999982</v>
      </c>
      <c r="I33" s="28">
        <f t="shared" si="2"/>
        <v>47.969723792268695</v>
      </c>
      <c r="J33" s="28">
        <f t="shared" si="3"/>
        <v>110.6831398715828</v>
      </c>
      <c r="K33" s="28">
        <f t="shared" si="4"/>
        <v>73.892129839304928</v>
      </c>
    </row>
    <row r="34" spans="1:11">
      <c r="A34" s="33" t="s">
        <v>50</v>
      </c>
      <c r="B34" s="26" t="s">
        <v>51</v>
      </c>
      <c r="C34" s="27">
        <v>393050013.44</v>
      </c>
      <c r="D34" s="27">
        <v>555883018</v>
      </c>
      <c r="E34" s="27">
        <v>414038955</v>
      </c>
      <c r="F34" s="27">
        <v>408782679.88</v>
      </c>
      <c r="G34" s="27">
        <f t="shared" si="0"/>
        <v>15732666.439999998</v>
      </c>
      <c r="H34" s="27">
        <f t="shared" si="1"/>
        <v>5256275.1200000048</v>
      </c>
      <c r="I34" s="28">
        <f t="shared" si="2"/>
        <v>4.0027136247386466</v>
      </c>
      <c r="J34" s="28">
        <f t="shared" si="3"/>
        <v>98.730487782242619</v>
      </c>
      <c r="K34" s="28">
        <f t="shared" si="4"/>
        <v>73.537536971492798</v>
      </c>
    </row>
    <row r="35" spans="1:11" s="3" customFormat="1" ht="26.4">
      <c r="A35" s="32" t="s">
        <v>88</v>
      </c>
      <c r="B35" s="26" t="s">
        <v>89</v>
      </c>
      <c r="C35" s="27">
        <v>249378.56</v>
      </c>
      <c r="D35" s="27">
        <v>238093</v>
      </c>
      <c r="E35" s="27">
        <v>235250</v>
      </c>
      <c r="F35" s="27">
        <v>231051.82</v>
      </c>
      <c r="G35" s="27">
        <f t="shared" si="0"/>
        <v>-18326.739999999991</v>
      </c>
      <c r="H35" s="27">
        <f t="shared" si="1"/>
        <v>4198.179999999993</v>
      </c>
      <c r="I35" s="28">
        <f t="shared" si="2"/>
        <v>-7.348963760156451</v>
      </c>
      <c r="J35" s="28">
        <f t="shared" si="3"/>
        <v>98.215438894792769</v>
      </c>
      <c r="K35" s="28">
        <f t="shared" si="4"/>
        <v>97.042676601160053</v>
      </c>
    </row>
    <row r="36" spans="1:11">
      <c r="A36" s="33" t="s">
        <v>90</v>
      </c>
      <c r="B36" s="26" t="s">
        <v>91</v>
      </c>
      <c r="C36" s="27">
        <v>249378.56</v>
      </c>
      <c r="D36" s="27">
        <v>238093</v>
      </c>
      <c r="E36" s="27">
        <v>235250</v>
      </c>
      <c r="F36" s="27">
        <v>231051.82</v>
      </c>
      <c r="G36" s="27">
        <f t="shared" si="0"/>
        <v>-18326.739999999991</v>
      </c>
      <c r="H36" s="27">
        <f t="shared" si="1"/>
        <v>4198.179999999993</v>
      </c>
      <c r="I36" s="28">
        <f t="shared" si="2"/>
        <v>-7.348963760156451</v>
      </c>
      <c r="J36" s="28">
        <f t="shared" si="3"/>
        <v>98.215438894792769</v>
      </c>
      <c r="K36" s="28">
        <f t="shared" si="4"/>
        <v>97.042676601160053</v>
      </c>
    </row>
    <row r="37" spans="1:11" ht="26.4">
      <c r="A37" s="32" t="s">
        <v>52</v>
      </c>
      <c r="B37" s="26" t="s">
        <v>53</v>
      </c>
      <c r="C37" s="27">
        <v>280307088.37</v>
      </c>
      <c r="D37" s="27">
        <v>434798402</v>
      </c>
      <c r="E37" s="27">
        <v>324434385</v>
      </c>
      <c r="F37" s="27">
        <v>318705796.04000002</v>
      </c>
      <c r="G37" s="27">
        <f t="shared" si="0"/>
        <v>38398707.670000017</v>
      </c>
      <c r="H37" s="27">
        <f t="shared" si="1"/>
        <v>5728588.9599999785</v>
      </c>
      <c r="I37" s="28">
        <f t="shared" si="2"/>
        <v>13.698800088606561</v>
      </c>
      <c r="J37" s="28">
        <f t="shared" si="3"/>
        <v>98.234284272920092</v>
      </c>
      <c r="K37" s="28">
        <f t="shared" si="4"/>
        <v>73.299670507988665</v>
      </c>
    </row>
    <row r="38" spans="1:11">
      <c r="A38" s="33" t="s">
        <v>54</v>
      </c>
      <c r="B38" s="26" t="s">
        <v>55</v>
      </c>
      <c r="C38" s="27">
        <v>217553149.06</v>
      </c>
      <c r="D38" s="27">
        <v>329278296</v>
      </c>
      <c r="E38" s="27">
        <v>246768801</v>
      </c>
      <c r="F38" s="27">
        <v>244288070</v>
      </c>
      <c r="G38" s="27">
        <f t="shared" si="0"/>
        <v>26734920.939999998</v>
      </c>
      <c r="H38" s="27">
        <f t="shared" si="1"/>
        <v>2480731</v>
      </c>
      <c r="I38" s="28">
        <f t="shared" si="2"/>
        <v>12.288914711423743</v>
      </c>
      <c r="J38" s="28">
        <f t="shared" si="3"/>
        <v>98.994714489859675</v>
      </c>
      <c r="K38" s="28">
        <f t="shared" si="4"/>
        <v>74.18893773672832</v>
      </c>
    </row>
    <row r="39" spans="1:11" ht="26.4">
      <c r="A39" s="34" t="s">
        <v>92</v>
      </c>
      <c r="B39" s="26" t="s">
        <v>93</v>
      </c>
      <c r="C39" s="27">
        <v>217388059.56</v>
      </c>
      <c r="D39" s="27">
        <v>328770136</v>
      </c>
      <c r="E39" s="27">
        <v>246541675</v>
      </c>
      <c r="F39" s="27">
        <v>243891043.84999999</v>
      </c>
      <c r="G39" s="27">
        <f t="shared" si="0"/>
        <v>26502984.289999992</v>
      </c>
      <c r="H39" s="27">
        <f t="shared" si="1"/>
        <v>2650631.150000006</v>
      </c>
      <c r="I39" s="28">
        <f t="shared" si="2"/>
        <v>12.191554744838712</v>
      </c>
      <c r="J39" s="28">
        <f t="shared" si="3"/>
        <v>98.924875013524584</v>
      </c>
      <c r="K39" s="28">
        <f t="shared" si="4"/>
        <v>74.18284605083474</v>
      </c>
    </row>
    <row r="40" spans="1:11" ht="26.4">
      <c r="A40" s="34" t="s">
        <v>56</v>
      </c>
      <c r="B40" s="26" t="s">
        <v>57</v>
      </c>
      <c r="C40" s="27">
        <v>165089.5</v>
      </c>
      <c r="D40" s="27">
        <v>508160</v>
      </c>
      <c r="E40" s="27">
        <v>227126</v>
      </c>
      <c r="F40" s="27">
        <v>397026.15</v>
      </c>
      <c r="G40" s="27">
        <f t="shared" si="0"/>
        <v>231936.65000000002</v>
      </c>
      <c r="H40" s="27">
        <f t="shared" si="1"/>
        <v>-169900.15000000002</v>
      </c>
      <c r="I40" s="28">
        <f t="shared" si="2"/>
        <v>140.49146069253345</v>
      </c>
      <c r="J40" s="28">
        <f t="shared" si="3"/>
        <v>174.80435969461885</v>
      </c>
      <c r="K40" s="28">
        <f t="shared" si="4"/>
        <v>78.130146017002517</v>
      </c>
    </row>
    <row r="41" spans="1:11" ht="26.4">
      <c r="A41" s="35" t="s">
        <v>58</v>
      </c>
      <c r="B41" s="26" t="s">
        <v>59</v>
      </c>
      <c r="C41" s="27">
        <v>165089.5</v>
      </c>
      <c r="D41" s="27">
        <v>312677</v>
      </c>
      <c r="E41" s="27">
        <v>227126</v>
      </c>
      <c r="F41" s="27">
        <v>201543.75</v>
      </c>
      <c r="G41" s="27">
        <f t="shared" si="0"/>
        <v>36454.25</v>
      </c>
      <c r="H41" s="27">
        <f t="shared" si="1"/>
        <v>25582.25</v>
      </c>
      <c r="I41" s="28">
        <f t="shared" si="2"/>
        <v>22.081507303614089</v>
      </c>
      <c r="J41" s="28">
        <f t="shared" si="3"/>
        <v>88.736538309132371</v>
      </c>
      <c r="K41" s="28">
        <f t="shared" si="4"/>
        <v>64.457491276940743</v>
      </c>
    </row>
    <row r="42" spans="1:11" ht="26.4">
      <c r="A42" s="35" t="s">
        <v>315</v>
      </c>
      <c r="B42" s="26" t="s">
        <v>316</v>
      </c>
      <c r="C42" s="27">
        <v>0</v>
      </c>
      <c r="D42" s="27">
        <v>195483</v>
      </c>
      <c r="E42" s="27">
        <v>0</v>
      </c>
      <c r="F42" s="27">
        <v>195482.4</v>
      </c>
      <c r="G42" s="27">
        <f t="shared" si="0"/>
        <v>195482.4</v>
      </c>
      <c r="H42" s="27">
        <f t="shared" si="1"/>
        <v>-195482.4</v>
      </c>
      <c r="I42" s="28">
        <f t="shared" si="2"/>
        <v>0</v>
      </c>
      <c r="J42" s="28">
        <f t="shared" si="3"/>
        <v>0</v>
      </c>
      <c r="K42" s="28">
        <f t="shared" si="4"/>
        <v>99.999693067939404</v>
      </c>
    </row>
    <row r="43" spans="1:11" ht="52.8">
      <c r="A43" s="33" t="s">
        <v>163</v>
      </c>
      <c r="B43" s="26" t="s">
        <v>164</v>
      </c>
      <c r="C43" s="27">
        <v>367310.63</v>
      </c>
      <c r="D43" s="27">
        <v>2177069</v>
      </c>
      <c r="E43" s="27">
        <v>728672</v>
      </c>
      <c r="F43" s="27">
        <v>1232146.1599999999</v>
      </c>
      <c r="G43" s="27">
        <f t="shared" si="0"/>
        <v>864835.52999999991</v>
      </c>
      <c r="H43" s="27">
        <f t="shared" si="1"/>
        <v>-503474.15999999992</v>
      </c>
      <c r="I43" s="28">
        <f t="shared" si="2"/>
        <v>235.45072191349317</v>
      </c>
      <c r="J43" s="28">
        <f t="shared" si="3"/>
        <v>169.09475868429141</v>
      </c>
      <c r="K43" s="28">
        <f t="shared" si="4"/>
        <v>56.596559870174069</v>
      </c>
    </row>
    <row r="44" spans="1:11" ht="39.6">
      <c r="A44" s="34" t="s">
        <v>165</v>
      </c>
      <c r="B44" s="26" t="s">
        <v>166</v>
      </c>
      <c r="C44" s="27">
        <v>269131.43</v>
      </c>
      <c r="D44" s="27">
        <v>1749334</v>
      </c>
      <c r="E44" s="27">
        <v>486652</v>
      </c>
      <c r="F44" s="27">
        <v>1045530.76</v>
      </c>
      <c r="G44" s="27">
        <f t="shared" si="0"/>
        <v>776399.33000000007</v>
      </c>
      <c r="H44" s="27">
        <f t="shared" si="1"/>
        <v>-558878.76</v>
      </c>
      <c r="I44" s="28">
        <f t="shared" si="2"/>
        <v>288.4833369331854</v>
      </c>
      <c r="J44" s="28">
        <f t="shared" si="3"/>
        <v>214.84156234845435</v>
      </c>
      <c r="K44" s="28">
        <f t="shared" si="4"/>
        <v>59.767360606950994</v>
      </c>
    </row>
    <row r="45" spans="1:11" ht="66">
      <c r="A45" s="34" t="s">
        <v>190</v>
      </c>
      <c r="B45" s="26" t="s">
        <v>191</v>
      </c>
      <c r="C45" s="27">
        <v>98179.199999999997</v>
      </c>
      <c r="D45" s="27">
        <v>427735</v>
      </c>
      <c r="E45" s="27">
        <v>242020</v>
      </c>
      <c r="F45" s="27">
        <v>186615.4</v>
      </c>
      <c r="G45" s="27">
        <f t="shared" si="0"/>
        <v>88436.2</v>
      </c>
      <c r="H45" s="27">
        <f t="shared" si="1"/>
        <v>55404.600000000006</v>
      </c>
      <c r="I45" s="28">
        <f t="shared" si="2"/>
        <v>90.076309442325879</v>
      </c>
      <c r="J45" s="28">
        <f t="shared" si="3"/>
        <v>77.107429138087753</v>
      </c>
      <c r="K45" s="28">
        <f t="shared" si="4"/>
        <v>43.628742094988723</v>
      </c>
    </row>
    <row r="46" spans="1:11" ht="26.4">
      <c r="A46" s="33" t="s">
        <v>144</v>
      </c>
      <c r="B46" s="26" t="s">
        <v>145</v>
      </c>
      <c r="C46" s="27">
        <v>62386628.68</v>
      </c>
      <c r="D46" s="27">
        <v>103119458</v>
      </c>
      <c r="E46" s="27">
        <v>76846095</v>
      </c>
      <c r="F46" s="27">
        <v>73060834.859999999</v>
      </c>
      <c r="G46" s="27">
        <f t="shared" si="0"/>
        <v>10674206.18</v>
      </c>
      <c r="H46" s="27">
        <f t="shared" si="1"/>
        <v>3785260.1400000006</v>
      </c>
      <c r="I46" s="28">
        <f t="shared" si="2"/>
        <v>17.109765996093884</v>
      </c>
      <c r="J46" s="28">
        <f t="shared" si="3"/>
        <v>95.074232282069758</v>
      </c>
      <c r="K46" s="28">
        <f t="shared" si="4"/>
        <v>70.850677725633503</v>
      </c>
    </row>
    <row r="47" spans="1:11" ht="26.4">
      <c r="A47" s="34" t="s">
        <v>167</v>
      </c>
      <c r="B47" s="26" t="s">
        <v>168</v>
      </c>
      <c r="C47" s="27">
        <v>62386628.68</v>
      </c>
      <c r="D47" s="27">
        <v>103119458</v>
      </c>
      <c r="E47" s="27">
        <v>76846095</v>
      </c>
      <c r="F47" s="27">
        <v>73060834.859999999</v>
      </c>
      <c r="G47" s="27">
        <f t="shared" si="0"/>
        <v>10674206.18</v>
      </c>
      <c r="H47" s="27">
        <f t="shared" si="1"/>
        <v>3785260.1400000006</v>
      </c>
      <c r="I47" s="28">
        <f t="shared" si="2"/>
        <v>17.109765996093884</v>
      </c>
      <c r="J47" s="28">
        <f t="shared" si="3"/>
        <v>95.074232282069758</v>
      </c>
      <c r="K47" s="28">
        <f t="shared" si="4"/>
        <v>70.850677725633503</v>
      </c>
    </row>
    <row r="48" spans="1:11">
      <c r="A48" s="33" t="s">
        <v>192</v>
      </c>
      <c r="B48" s="26" t="s">
        <v>193</v>
      </c>
      <c r="C48" s="27">
        <v>0</v>
      </c>
      <c r="D48" s="27">
        <v>223579</v>
      </c>
      <c r="E48" s="27">
        <v>90817</v>
      </c>
      <c r="F48" s="27">
        <v>124745.02</v>
      </c>
      <c r="G48" s="27">
        <f t="shared" si="0"/>
        <v>124745.02</v>
      </c>
      <c r="H48" s="27">
        <f t="shared" si="1"/>
        <v>-33928.020000000004</v>
      </c>
      <c r="I48" s="28">
        <f t="shared" si="2"/>
        <v>0</v>
      </c>
      <c r="J48" s="28">
        <f t="shared" si="3"/>
        <v>137.35866632899126</v>
      </c>
      <c r="K48" s="28">
        <f t="shared" si="4"/>
        <v>55.794605038934783</v>
      </c>
    </row>
    <row r="49" spans="1:11">
      <c r="A49" s="31" t="s">
        <v>60</v>
      </c>
      <c r="B49" s="26" t="s">
        <v>61</v>
      </c>
      <c r="C49" s="27">
        <v>1229468.58</v>
      </c>
      <c r="D49" s="27">
        <v>12510935</v>
      </c>
      <c r="E49" s="27">
        <v>7802303</v>
      </c>
      <c r="F49" s="27">
        <v>6312959.0999999996</v>
      </c>
      <c r="G49" s="27">
        <f t="shared" si="0"/>
        <v>5083490.5199999996</v>
      </c>
      <c r="H49" s="27">
        <f t="shared" si="1"/>
        <v>1489343.9000000004</v>
      </c>
      <c r="I49" s="28">
        <f t="shared" si="2"/>
        <v>413.47055164272672</v>
      </c>
      <c r="J49" s="28">
        <f t="shared" si="3"/>
        <v>80.911483442773232</v>
      </c>
      <c r="K49" s="28">
        <f t="shared" si="4"/>
        <v>50.459530802454012</v>
      </c>
    </row>
    <row r="50" spans="1:11">
      <c r="A50" s="32" t="s">
        <v>62</v>
      </c>
      <c r="B50" s="26" t="s">
        <v>63</v>
      </c>
      <c r="C50" s="27">
        <v>1011278.58</v>
      </c>
      <c r="D50" s="27">
        <v>12278824</v>
      </c>
      <c r="E50" s="27">
        <v>7717054</v>
      </c>
      <c r="F50" s="27">
        <v>6227710.0999999996</v>
      </c>
      <c r="G50" s="27">
        <f t="shared" si="0"/>
        <v>5216431.5199999996</v>
      </c>
      <c r="H50" s="27">
        <f t="shared" si="1"/>
        <v>1489343.9000000004</v>
      </c>
      <c r="I50" s="28">
        <f t="shared" si="2"/>
        <v>515.82537425048599</v>
      </c>
      <c r="J50" s="28">
        <f t="shared" si="3"/>
        <v>80.700615804943183</v>
      </c>
      <c r="K50" s="28">
        <f t="shared" si="4"/>
        <v>50.719108768070939</v>
      </c>
    </row>
    <row r="51" spans="1:11">
      <c r="A51" s="32" t="s">
        <v>194</v>
      </c>
      <c r="B51" s="26" t="s">
        <v>195</v>
      </c>
      <c r="C51" s="27">
        <v>218190</v>
      </c>
      <c r="D51" s="27">
        <v>232111</v>
      </c>
      <c r="E51" s="27">
        <v>85249</v>
      </c>
      <c r="F51" s="27">
        <v>85249</v>
      </c>
      <c r="G51" s="27">
        <f t="shared" si="0"/>
        <v>-132941</v>
      </c>
      <c r="H51" s="27">
        <f t="shared" si="1"/>
        <v>0</v>
      </c>
      <c r="I51" s="28">
        <f t="shared" si="2"/>
        <v>-60.92900682891058</v>
      </c>
      <c r="J51" s="28">
        <f t="shared" si="3"/>
        <v>100</v>
      </c>
      <c r="K51" s="28">
        <f t="shared" si="4"/>
        <v>36.727686322492254</v>
      </c>
    </row>
    <row r="52" spans="1:11">
      <c r="A52" s="33" t="s">
        <v>726</v>
      </c>
      <c r="B52" s="26" t="s">
        <v>727</v>
      </c>
      <c r="C52" s="27">
        <v>218190</v>
      </c>
      <c r="D52" s="27">
        <v>232111</v>
      </c>
      <c r="E52" s="27">
        <v>85249</v>
      </c>
      <c r="F52" s="27">
        <v>85249</v>
      </c>
      <c r="G52" s="27">
        <f t="shared" si="0"/>
        <v>-132941</v>
      </c>
      <c r="H52" s="27">
        <f t="shared" si="1"/>
        <v>0</v>
      </c>
      <c r="I52" s="28">
        <f t="shared" si="2"/>
        <v>-60.92900682891058</v>
      </c>
      <c r="J52" s="28">
        <f t="shared" si="3"/>
        <v>100</v>
      </c>
      <c r="K52" s="28">
        <f t="shared" si="4"/>
        <v>36.727686322492254</v>
      </c>
    </row>
    <row r="53" spans="1:11" ht="26.4">
      <c r="A53" s="34" t="s">
        <v>728</v>
      </c>
      <c r="B53" s="26" t="s">
        <v>729</v>
      </c>
      <c r="C53" s="27">
        <v>218190</v>
      </c>
      <c r="D53" s="27">
        <v>232111</v>
      </c>
      <c r="E53" s="27">
        <v>85249</v>
      </c>
      <c r="F53" s="27">
        <v>85249</v>
      </c>
      <c r="G53" s="27">
        <f t="shared" si="0"/>
        <v>-132941</v>
      </c>
      <c r="H53" s="27">
        <f t="shared" si="1"/>
        <v>0</v>
      </c>
      <c r="I53" s="28">
        <f t="shared" si="2"/>
        <v>-60.92900682891058</v>
      </c>
      <c r="J53" s="28">
        <f t="shared" si="3"/>
        <v>100</v>
      </c>
      <c r="K53" s="28">
        <f t="shared" si="4"/>
        <v>36.727686322492254</v>
      </c>
    </row>
    <row r="54" spans="1:11">
      <c r="A54" s="25"/>
      <c r="B54" s="26" t="s">
        <v>64</v>
      </c>
      <c r="C54" s="27">
        <v>284920020.27999997</v>
      </c>
      <c r="D54" s="27">
        <v>-417994</v>
      </c>
      <c r="E54" s="27">
        <v>0</v>
      </c>
      <c r="F54" s="27">
        <v>324691230.55000001</v>
      </c>
      <c r="G54" s="27">
        <f t="shared" si="0"/>
        <v>39771210.270000041</v>
      </c>
      <c r="H54" s="27">
        <f t="shared" si="1"/>
        <v>-324691230.55000001</v>
      </c>
      <c r="I54" s="28">
        <f t="shared" si="2"/>
        <v>13.958727867180272</v>
      </c>
      <c r="J54" s="28">
        <f t="shared" si="3"/>
        <v>0</v>
      </c>
      <c r="K54" s="28">
        <f t="shared" si="4"/>
        <v>-77678.44288434762</v>
      </c>
    </row>
    <row r="55" spans="1:11">
      <c r="A55" s="25" t="s">
        <v>65</v>
      </c>
      <c r="B55" s="26" t="s">
        <v>66</v>
      </c>
      <c r="C55" s="27">
        <v>-284920020.27999997</v>
      </c>
      <c r="D55" s="27">
        <v>417994</v>
      </c>
      <c r="E55" s="27">
        <v>0</v>
      </c>
      <c r="F55" s="27">
        <v>-324691230.55000001</v>
      </c>
      <c r="G55" s="27">
        <f t="shared" si="0"/>
        <v>-39771210.270000041</v>
      </c>
      <c r="H55" s="27">
        <f t="shared" si="1"/>
        <v>324691230.55000001</v>
      </c>
      <c r="I55" s="28">
        <f t="shared" si="2"/>
        <v>13.958727867180272</v>
      </c>
      <c r="J55" s="28">
        <f t="shared" si="3"/>
        <v>0</v>
      </c>
      <c r="K55" s="28">
        <f t="shared" si="4"/>
        <v>-77678.44288434762</v>
      </c>
    </row>
    <row r="56" spans="1:11">
      <c r="A56" s="31" t="s">
        <v>67</v>
      </c>
      <c r="B56" s="26" t="s">
        <v>68</v>
      </c>
      <c r="C56" s="27">
        <v>-284920020.27999997</v>
      </c>
      <c r="D56" s="27">
        <v>417994</v>
      </c>
      <c r="E56" s="27">
        <v>0</v>
      </c>
      <c r="F56" s="27">
        <v>-324691230.55000001</v>
      </c>
      <c r="G56" s="27">
        <f t="shared" si="0"/>
        <v>-39771210.270000041</v>
      </c>
      <c r="H56" s="27">
        <f t="shared" si="1"/>
        <v>324691230.55000001</v>
      </c>
      <c r="I56" s="28">
        <f t="shared" si="2"/>
        <v>13.958727867180272</v>
      </c>
      <c r="J56" s="28">
        <f t="shared" si="3"/>
        <v>0</v>
      </c>
      <c r="K56" s="28">
        <f t="shared" si="4"/>
        <v>-77678.44288434762</v>
      </c>
    </row>
    <row r="57" spans="1:11" ht="26.4">
      <c r="A57" s="32" t="s">
        <v>94</v>
      </c>
      <c r="B57" s="26" t="s">
        <v>95</v>
      </c>
      <c r="C57" s="27">
        <v>-380380.7</v>
      </c>
      <c r="D57" s="27">
        <v>365895</v>
      </c>
      <c r="E57" s="27">
        <v>0</v>
      </c>
      <c r="F57" s="27">
        <v>-308326.71999999997</v>
      </c>
      <c r="G57" s="27">
        <f t="shared" si="0"/>
        <v>72053.98000000004</v>
      </c>
      <c r="H57" s="27">
        <f t="shared" si="1"/>
        <v>308326.71999999997</v>
      </c>
      <c r="I57" s="28">
        <f t="shared" si="2"/>
        <v>-18.942596193760636</v>
      </c>
      <c r="J57" s="28">
        <f t="shared" si="3"/>
        <v>0</v>
      </c>
      <c r="K57" s="28">
        <f t="shared" si="4"/>
        <v>-84.266448024706534</v>
      </c>
    </row>
    <row r="58" spans="1:11" s="3" customFormat="1" ht="26.4">
      <c r="A58" s="32" t="s">
        <v>148</v>
      </c>
      <c r="B58" s="26" t="s">
        <v>149</v>
      </c>
      <c r="C58" s="27">
        <v>-34755.19</v>
      </c>
      <c r="D58" s="27">
        <v>52099</v>
      </c>
      <c r="E58" s="27">
        <v>0</v>
      </c>
      <c r="F58" s="27">
        <v>-52096.58</v>
      </c>
      <c r="G58" s="27">
        <f t="shared" si="0"/>
        <v>-17341.39</v>
      </c>
      <c r="H58" s="27">
        <f t="shared" si="1"/>
        <v>52096.58</v>
      </c>
      <c r="I58" s="28">
        <f t="shared" si="2"/>
        <v>49.895828507914928</v>
      </c>
      <c r="J58" s="28">
        <f t="shared" si="3"/>
        <v>0</v>
      </c>
      <c r="K58" s="28">
        <f t="shared" si="4"/>
        <v>-99.99535499721685</v>
      </c>
    </row>
    <row r="59" spans="1:11">
      <c r="A59" s="25"/>
      <c r="B59" s="26"/>
      <c r="C59" s="27"/>
      <c r="D59" s="27"/>
      <c r="E59" s="27"/>
      <c r="F59" s="27"/>
      <c r="G59" s="27"/>
      <c r="H59" s="27"/>
      <c r="I59" s="28"/>
      <c r="J59" s="28"/>
      <c r="K59" s="28"/>
    </row>
    <row r="60" spans="1:11">
      <c r="A60" s="36"/>
      <c r="B60" s="37" t="s">
        <v>69</v>
      </c>
      <c r="C60" s="38"/>
      <c r="D60" s="38"/>
      <c r="E60" s="38"/>
      <c r="F60" s="38"/>
      <c r="G60" s="38"/>
      <c r="H60" s="38"/>
      <c r="I60" s="39"/>
      <c r="J60" s="39"/>
      <c r="K60" s="39"/>
    </row>
    <row r="61" spans="1:11">
      <c r="A61" s="25" t="s">
        <v>28</v>
      </c>
      <c r="B61" s="26" t="s">
        <v>29</v>
      </c>
      <c r="C61" s="27">
        <v>1045022258.12</v>
      </c>
      <c r="D61" s="27">
        <v>1145478022</v>
      </c>
      <c r="E61" s="27">
        <v>844728169</v>
      </c>
      <c r="F61" s="27">
        <v>1142131523.54</v>
      </c>
      <c r="G61" s="27">
        <f t="shared" ref="G61:G99" si="5">F61-C61</f>
        <v>97109265.419999957</v>
      </c>
      <c r="H61" s="27">
        <f t="shared" ref="H61:H99" si="6">E61-F61</f>
        <v>-297403354.53999996</v>
      </c>
      <c r="I61" s="28">
        <f t="shared" ref="I61:I99" si="7">IF(ISERROR(F61/C61),0,F61/C61*100-100)</f>
        <v>9.2925547437334046</v>
      </c>
      <c r="J61" s="28">
        <f t="shared" ref="J61:J99" si="8">IF(ISERROR(F61/E61),0,F61/E61*100)</f>
        <v>135.20698911841308</v>
      </c>
      <c r="K61" s="28">
        <f t="shared" ref="K61:K99" si="9">IF(ISERROR(F61/D61),0,F61/D61*100)</f>
        <v>99.707851360241989</v>
      </c>
    </row>
    <row r="62" spans="1:11" ht="26.4">
      <c r="A62" s="31" t="s">
        <v>76</v>
      </c>
      <c r="B62" s="26" t="s">
        <v>77</v>
      </c>
      <c r="C62" s="27">
        <v>6921396.46</v>
      </c>
      <c r="D62" s="27">
        <v>10584654</v>
      </c>
      <c r="E62" s="27">
        <v>7617601</v>
      </c>
      <c r="F62" s="27">
        <v>7537128.1799999997</v>
      </c>
      <c r="G62" s="27">
        <f t="shared" si="5"/>
        <v>615731.71999999974</v>
      </c>
      <c r="H62" s="27">
        <f t="shared" si="6"/>
        <v>80472.820000000298</v>
      </c>
      <c r="I62" s="28">
        <f t="shared" si="7"/>
        <v>8.8960619949806983</v>
      </c>
      <c r="J62" s="28">
        <f t="shared" si="8"/>
        <v>98.943593658948529</v>
      </c>
      <c r="K62" s="28">
        <f t="shared" si="9"/>
        <v>71.208073310662783</v>
      </c>
    </row>
    <row r="63" spans="1:11">
      <c r="A63" s="31" t="s">
        <v>78</v>
      </c>
      <c r="B63" s="26" t="s">
        <v>79</v>
      </c>
      <c r="C63" s="27">
        <v>266877.65999999997</v>
      </c>
      <c r="D63" s="27">
        <v>496725</v>
      </c>
      <c r="E63" s="27">
        <v>207514</v>
      </c>
      <c r="F63" s="27">
        <v>197752.36</v>
      </c>
      <c r="G63" s="27">
        <f t="shared" si="5"/>
        <v>-69125.299999999988</v>
      </c>
      <c r="H63" s="27">
        <f t="shared" si="6"/>
        <v>9761.640000000014</v>
      </c>
      <c r="I63" s="28">
        <f t="shared" si="7"/>
        <v>-25.901493590733665</v>
      </c>
      <c r="J63" s="28">
        <f t="shared" si="8"/>
        <v>95.295912564935364</v>
      </c>
      <c r="K63" s="28">
        <f t="shared" si="9"/>
        <v>39.811235593135031</v>
      </c>
    </row>
    <row r="64" spans="1:11">
      <c r="A64" s="32" t="s">
        <v>80</v>
      </c>
      <c r="B64" s="26" t="s">
        <v>81</v>
      </c>
      <c r="C64" s="27">
        <v>266877.65999999997</v>
      </c>
      <c r="D64" s="27">
        <v>496725</v>
      </c>
      <c r="E64" s="27">
        <v>207514</v>
      </c>
      <c r="F64" s="27">
        <v>197752.36</v>
      </c>
      <c r="G64" s="27">
        <f t="shared" si="5"/>
        <v>-69125.299999999988</v>
      </c>
      <c r="H64" s="27">
        <f t="shared" si="6"/>
        <v>9761.640000000014</v>
      </c>
      <c r="I64" s="28">
        <f t="shared" si="7"/>
        <v>-25.901493590733665</v>
      </c>
      <c r="J64" s="28">
        <f t="shared" si="8"/>
        <v>95.295912564935364</v>
      </c>
      <c r="K64" s="28">
        <f t="shared" si="9"/>
        <v>39.811235593135031</v>
      </c>
    </row>
    <row r="65" spans="1:11">
      <c r="A65" s="33" t="s">
        <v>82</v>
      </c>
      <c r="B65" s="26" t="s">
        <v>83</v>
      </c>
      <c r="C65" s="27">
        <v>244640.4</v>
      </c>
      <c r="D65" s="27">
        <v>436725</v>
      </c>
      <c r="E65" s="27">
        <v>192514</v>
      </c>
      <c r="F65" s="27">
        <v>164672.39000000001</v>
      </c>
      <c r="G65" s="27">
        <f t="shared" si="5"/>
        <v>-79968.00999999998</v>
      </c>
      <c r="H65" s="27">
        <f t="shared" si="6"/>
        <v>27841.609999999986</v>
      </c>
      <c r="I65" s="28">
        <f t="shared" si="7"/>
        <v>-32.687982034038527</v>
      </c>
      <c r="J65" s="28">
        <f t="shared" si="8"/>
        <v>85.537877764734006</v>
      </c>
      <c r="K65" s="28">
        <f t="shared" si="9"/>
        <v>37.70619726372432</v>
      </c>
    </row>
    <row r="66" spans="1:11" ht="26.4">
      <c r="A66" s="34" t="s">
        <v>84</v>
      </c>
      <c r="B66" s="26" t="s">
        <v>85</v>
      </c>
      <c r="C66" s="27">
        <v>244640.4</v>
      </c>
      <c r="D66" s="27">
        <v>436725</v>
      </c>
      <c r="E66" s="27">
        <v>192514</v>
      </c>
      <c r="F66" s="27">
        <v>164672.39000000001</v>
      </c>
      <c r="G66" s="27">
        <f t="shared" si="5"/>
        <v>-79968.00999999998</v>
      </c>
      <c r="H66" s="27">
        <f t="shared" si="6"/>
        <v>27841.609999999986</v>
      </c>
      <c r="I66" s="28">
        <f t="shared" si="7"/>
        <v>-32.687982034038527</v>
      </c>
      <c r="J66" s="28">
        <f t="shared" si="8"/>
        <v>85.537877764734006</v>
      </c>
      <c r="K66" s="28">
        <f t="shared" si="9"/>
        <v>37.70619726372432</v>
      </c>
    </row>
    <row r="67" spans="1:11" ht="26.4">
      <c r="A67" s="35" t="s">
        <v>86</v>
      </c>
      <c r="B67" s="26" t="s">
        <v>87</v>
      </c>
      <c r="C67" s="27">
        <v>244640.4</v>
      </c>
      <c r="D67" s="27">
        <v>307778</v>
      </c>
      <c r="E67" s="27">
        <v>192514</v>
      </c>
      <c r="F67" s="27">
        <v>164672.39000000001</v>
      </c>
      <c r="G67" s="27">
        <f t="shared" si="5"/>
        <v>-79968.00999999998</v>
      </c>
      <c r="H67" s="27">
        <f t="shared" si="6"/>
        <v>27841.609999999986</v>
      </c>
      <c r="I67" s="28">
        <f t="shared" si="7"/>
        <v>-32.687982034038527</v>
      </c>
      <c r="J67" s="28">
        <f t="shared" si="8"/>
        <v>85.537877764734006</v>
      </c>
      <c r="K67" s="28">
        <f t="shared" si="9"/>
        <v>53.503625990161737</v>
      </c>
    </row>
    <row r="68" spans="1:11" ht="26.4">
      <c r="A68" s="35" t="s">
        <v>142</v>
      </c>
      <c r="B68" s="26" t="s">
        <v>143</v>
      </c>
      <c r="C68" s="27">
        <v>0</v>
      </c>
      <c r="D68" s="27">
        <v>128947</v>
      </c>
      <c r="E68" s="27">
        <v>0</v>
      </c>
      <c r="F68" s="27">
        <v>0</v>
      </c>
      <c r="G68" s="27">
        <f t="shared" si="5"/>
        <v>0</v>
      </c>
      <c r="H68" s="27">
        <f t="shared" si="6"/>
        <v>0</v>
      </c>
      <c r="I68" s="28">
        <f t="shared" si="7"/>
        <v>0</v>
      </c>
      <c r="J68" s="28">
        <f t="shared" si="8"/>
        <v>0</v>
      </c>
      <c r="K68" s="28">
        <f t="shared" si="9"/>
        <v>0</v>
      </c>
    </row>
    <row r="69" spans="1:11" ht="26.4">
      <c r="A69" s="33" t="s">
        <v>188</v>
      </c>
      <c r="B69" s="26" t="s">
        <v>189</v>
      </c>
      <c r="C69" s="27">
        <v>22237.26</v>
      </c>
      <c r="D69" s="27">
        <v>60000</v>
      </c>
      <c r="E69" s="27">
        <v>15000</v>
      </c>
      <c r="F69" s="27">
        <v>33079.97</v>
      </c>
      <c r="G69" s="27">
        <f t="shared" si="5"/>
        <v>10842.710000000003</v>
      </c>
      <c r="H69" s="27">
        <f t="shared" si="6"/>
        <v>-18079.97</v>
      </c>
      <c r="I69" s="28">
        <f t="shared" si="7"/>
        <v>48.75919964959715</v>
      </c>
      <c r="J69" s="28">
        <f t="shared" si="8"/>
        <v>220.53313333333335</v>
      </c>
      <c r="K69" s="28">
        <f t="shared" si="9"/>
        <v>55.133283333333338</v>
      </c>
    </row>
    <row r="70" spans="1:11">
      <c r="A70" s="31" t="s">
        <v>30</v>
      </c>
      <c r="B70" s="26" t="s">
        <v>31</v>
      </c>
      <c r="C70" s="27">
        <v>1037833984</v>
      </c>
      <c r="D70" s="27">
        <v>1134396643</v>
      </c>
      <c r="E70" s="27">
        <v>836903054</v>
      </c>
      <c r="F70" s="27">
        <v>1134396643</v>
      </c>
      <c r="G70" s="27">
        <f t="shared" si="5"/>
        <v>96562659</v>
      </c>
      <c r="H70" s="27">
        <f t="shared" si="6"/>
        <v>-297493589</v>
      </c>
      <c r="I70" s="28">
        <f t="shared" si="7"/>
        <v>9.3042490888407769</v>
      </c>
      <c r="J70" s="28">
        <f t="shared" si="8"/>
        <v>135.54695942118047</v>
      </c>
      <c r="K70" s="28">
        <f t="shared" si="9"/>
        <v>100</v>
      </c>
    </row>
    <row r="71" spans="1:11">
      <c r="A71" s="32" t="s">
        <v>32</v>
      </c>
      <c r="B71" s="26" t="s">
        <v>33</v>
      </c>
      <c r="C71" s="27">
        <v>1037833984</v>
      </c>
      <c r="D71" s="27">
        <v>1134396643</v>
      </c>
      <c r="E71" s="27">
        <v>836903054</v>
      </c>
      <c r="F71" s="27">
        <v>1134396643</v>
      </c>
      <c r="G71" s="27">
        <f t="shared" si="5"/>
        <v>96562659</v>
      </c>
      <c r="H71" s="27">
        <f t="shared" si="6"/>
        <v>-297493589</v>
      </c>
      <c r="I71" s="28">
        <f t="shared" si="7"/>
        <v>9.3042490888407769</v>
      </c>
      <c r="J71" s="28">
        <f t="shared" si="8"/>
        <v>135.54695942118047</v>
      </c>
      <c r="K71" s="28">
        <f t="shared" si="9"/>
        <v>100</v>
      </c>
    </row>
    <row r="72" spans="1:11">
      <c r="A72" s="25" t="s">
        <v>34</v>
      </c>
      <c r="B72" s="26" t="s">
        <v>35</v>
      </c>
      <c r="C72" s="27">
        <v>771164027.91999996</v>
      </c>
      <c r="D72" s="27">
        <v>1145843917</v>
      </c>
      <c r="E72" s="27">
        <v>844728169</v>
      </c>
      <c r="F72" s="27">
        <v>838734765.17999995</v>
      </c>
      <c r="G72" s="27">
        <f t="shared" si="5"/>
        <v>67570737.25999999</v>
      </c>
      <c r="H72" s="27">
        <f t="shared" si="6"/>
        <v>5993403.8200000525</v>
      </c>
      <c r="I72" s="28">
        <f t="shared" si="7"/>
        <v>8.7621744289931627</v>
      </c>
      <c r="J72" s="28">
        <f t="shared" si="8"/>
        <v>99.290493197699902</v>
      </c>
      <c r="K72" s="28">
        <f t="shared" si="9"/>
        <v>73.197994311122216</v>
      </c>
    </row>
    <row r="73" spans="1:11">
      <c r="A73" s="31" t="s">
        <v>36</v>
      </c>
      <c r="B73" s="26" t="s">
        <v>37</v>
      </c>
      <c r="C73" s="27">
        <v>770066151.72000003</v>
      </c>
      <c r="D73" s="27">
        <v>1143125837</v>
      </c>
      <c r="E73" s="27">
        <v>843685835</v>
      </c>
      <c r="F73" s="27">
        <v>837470262.41999996</v>
      </c>
      <c r="G73" s="27">
        <f t="shared" si="5"/>
        <v>67404110.699999928</v>
      </c>
      <c r="H73" s="27">
        <f t="shared" si="6"/>
        <v>6215572.5800000429</v>
      </c>
      <c r="I73" s="28">
        <f t="shared" si="7"/>
        <v>8.7530286261054044</v>
      </c>
      <c r="J73" s="28">
        <f t="shared" si="8"/>
        <v>99.263283520695822</v>
      </c>
      <c r="K73" s="28">
        <f t="shared" si="9"/>
        <v>73.261423660744356</v>
      </c>
    </row>
    <row r="74" spans="1:11">
      <c r="A74" s="32" t="s">
        <v>38</v>
      </c>
      <c r="B74" s="26" t="s">
        <v>39</v>
      </c>
      <c r="C74" s="27">
        <v>69084100.079999998</v>
      </c>
      <c r="D74" s="27">
        <v>105285638</v>
      </c>
      <c r="E74" s="27">
        <v>74284005</v>
      </c>
      <c r="F74" s="27">
        <v>74458950.849999994</v>
      </c>
      <c r="G74" s="27">
        <f t="shared" si="5"/>
        <v>5374850.7699999958</v>
      </c>
      <c r="H74" s="27">
        <f t="shared" si="6"/>
        <v>-174945.84999999404</v>
      </c>
      <c r="I74" s="28">
        <f t="shared" si="7"/>
        <v>7.780156018209496</v>
      </c>
      <c r="J74" s="28">
        <f t="shared" si="8"/>
        <v>100.23550944782795</v>
      </c>
      <c r="K74" s="28">
        <f t="shared" si="9"/>
        <v>70.720900081357712</v>
      </c>
    </row>
    <row r="75" spans="1:11">
      <c r="A75" s="33" t="s">
        <v>40</v>
      </c>
      <c r="B75" s="26" t="s">
        <v>41</v>
      </c>
      <c r="C75" s="27">
        <v>54868601.210000001</v>
      </c>
      <c r="D75" s="27">
        <v>82919584</v>
      </c>
      <c r="E75" s="27">
        <v>58998602</v>
      </c>
      <c r="F75" s="27">
        <v>59541407.670000002</v>
      </c>
      <c r="G75" s="27">
        <f t="shared" si="5"/>
        <v>4672806.4600000009</v>
      </c>
      <c r="H75" s="27">
        <f t="shared" si="6"/>
        <v>-542805.67000000179</v>
      </c>
      <c r="I75" s="28">
        <f t="shared" si="7"/>
        <v>8.5163579113592789</v>
      </c>
      <c r="J75" s="28">
        <f t="shared" si="8"/>
        <v>100.92003141023579</v>
      </c>
      <c r="K75" s="28">
        <f t="shared" si="9"/>
        <v>71.806206444547527</v>
      </c>
    </row>
    <row r="76" spans="1:11">
      <c r="A76" s="33" t="s">
        <v>42</v>
      </c>
      <c r="B76" s="26" t="s">
        <v>43</v>
      </c>
      <c r="C76" s="27">
        <v>14215498.869999999</v>
      </c>
      <c r="D76" s="27">
        <v>22366054</v>
      </c>
      <c r="E76" s="27">
        <v>15285403</v>
      </c>
      <c r="F76" s="27">
        <v>14917543.18</v>
      </c>
      <c r="G76" s="27">
        <f t="shared" si="5"/>
        <v>702044.31000000052</v>
      </c>
      <c r="H76" s="27">
        <f t="shared" si="6"/>
        <v>367859.8200000003</v>
      </c>
      <c r="I76" s="28">
        <f t="shared" si="7"/>
        <v>4.9385836995251395</v>
      </c>
      <c r="J76" s="28">
        <f t="shared" si="8"/>
        <v>97.593391420559854</v>
      </c>
      <c r="K76" s="28">
        <f t="shared" si="9"/>
        <v>66.697251021570452</v>
      </c>
    </row>
    <row r="77" spans="1:11">
      <c r="A77" s="34" t="s">
        <v>44</v>
      </c>
      <c r="B77" s="26" t="s">
        <v>45</v>
      </c>
      <c r="C77" s="27">
        <v>177969.51</v>
      </c>
      <c r="D77" s="27">
        <v>0</v>
      </c>
      <c r="E77" s="27">
        <v>0</v>
      </c>
      <c r="F77" s="27">
        <v>135376.49</v>
      </c>
      <c r="G77" s="27">
        <f t="shared" si="5"/>
        <v>-42593.020000000019</v>
      </c>
      <c r="H77" s="27">
        <f t="shared" si="6"/>
        <v>-135376.49</v>
      </c>
      <c r="I77" s="28">
        <f t="shared" si="7"/>
        <v>-23.932762415314855</v>
      </c>
      <c r="J77" s="28">
        <f t="shared" si="8"/>
        <v>0</v>
      </c>
      <c r="K77" s="28">
        <f t="shared" si="9"/>
        <v>0</v>
      </c>
    </row>
    <row r="78" spans="1:11">
      <c r="A78" s="32" t="s">
        <v>46</v>
      </c>
      <c r="B78" s="26" t="s">
        <v>47</v>
      </c>
      <c r="C78" s="27">
        <v>420961515.85000002</v>
      </c>
      <c r="D78" s="27">
        <v>605574764</v>
      </c>
      <c r="E78" s="27">
        <v>445803550</v>
      </c>
      <c r="F78" s="27">
        <v>445662847.06999999</v>
      </c>
      <c r="G78" s="27">
        <f t="shared" si="5"/>
        <v>24701331.219999969</v>
      </c>
      <c r="H78" s="27">
        <f t="shared" si="6"/>
        <v>140702.93000000715</v>
      </c>
      <c r="I78" s="28">
        <f t="shared" si="7"/>
        <v>5.8678359636090249</v>
      </c>
      <c r="J78" s="28">
        <f t="shared" si="8"/>
        <v>99.968438355863242</v>
      </c>
      <c r="K78" s="28">
        <f t="shared" si="9"/>
        <v>73.593365107598842</v>
      </c>
    </row>
    <row r="79" spans="1:11">
      <c r="A79" s="33" t="s">
        <v>48</v>
      </c>
      <c r="B79" s="26" t="s">
        <v>49</v>
      </c>
      <c r="C79" s="27">
        <v>28801562.039999999</v>
      </c>
      <c r="D79" s="27">
        <v>51589778</v>
      </c>
      <c r="E79" s="27">
        <v>33078169</v>
      </c>
      <c r="F79" s="27">
        <v>38036337.240000002</v>
      </c>
      <c r="G79" s="27">
        <f t="shared" si="5"/>
        <v>9234775.200000003</v>
      </c>
      <c r="H79" s="27">
        <f t="shared" si="6"/>
        <v>-4958168.2400000021</v>
      </c>
      <c r="I79" s="28">
        <f t="shared" si="7"/>
        <v>32.063452625154923</v>
      </c>
      <c r="J79" s="28">
        <f t="shared" si="8"/>
        <v>114.98924635157405</v>
      </c>
      <c r="K79" s="28">
        <f t="shared" si="9"/>
        <v>73.728437521091877</v>
      </c>
    </row>
    <row r="80" spans="1:11">
      <c r="A80" s="33" t="s">
        <v>50</v>
      </c>
      <c r="B80" s="26" t="s">
        <v>51</v>
      </c>
      <c r="C80" s="27">
        <v>392159953.81</v>
      </c>
      <c r="D80" s="27">
        <v>553984986</v>
      </c>
      <c r="E80" s="27">
        <v>412725381</v>
      </c>
      <c r="F80" s="27">
        <v>407626509.82999998</v>
      </c>
      <c r="G80" s="27">
        <f t="shared" si="5"/>
        <v>15466556.019999981</v>
      </c>
      <c r="H80" s="27">
        <f t="shared" si="6"/>
        <v>5098871.1700000167</v>
      </c>
      <c r="I80" s="28">
        <f t="shared" si="7"/>
        <v>3.9439406981094862</v>
      </c>
      <c r="J80" s="28">
        <f t="shared" si="8"/>
        <v>98.764585023182761</v>
      </c>
      <c r="K80" s="28">
        <f t="shared" si="9"/>
        <v>73.580786507091361</v>
      </c>
    </row>
    <row r="81" spans="1:11" s="3" customFormat="1" ht="26.4">
      <c r="A81" s="32" t="s">
        <v>88</v>
      </c>
      <c r="B81" s="26" t="s">
        <v>89</v>
      </c>
      <c r="C81" s="27">
        <v>231778.56</v>
      </c>
      <c r="D81" s="27">
        <v>231053</v>
      </c>
      <c r="E81" s="27">
        <v>228210</v>
      </c>
      <c r="F81" s="27">
        <v>231051.82</v>
      </c>
      <c r="G81" s="27">
        <f t="shared" si="5"/>
        <v>-726.73999999999069</v>
      </c>
      <c r="H81" s="27">
        <f t="shared" si="6"/>
        <v>-2841.820000000007</v>
      </c>
      <c r="I81" s="28">
        <f t="shared" si="7"/>
        <v>-0.31354927737923788</v>
      </c>
      <c r="J81" s="28">
        <f t="shared" si="8"/>
        <v>101.24526532579642</v>
      </c>
      <c r="K81" s="28">
        <f t="shared" si="9"/>
        <v>99.999489294664002</v>
      </c>
    </row>
    <row r="82" spans="1:11">
      <c r="A82" s="33" t="s">
        <v>90</v>
      </c>
      <c r="B82" s="26" t="s">
        <v>91</v>
      </c>
      <c r="C82" s="27">
        <v>231778.56</v>
      </c>
      <c r="D82" s="27">
        <v>231053</v>
      </c>
      <c r="E82" s="27">
        <v>228210</v>
      </c>
      <c r="F82" s="27">
        <v>231051.82</v>
      </c>
      <c r="G82" s="27">
        <f t="shared" si="5"/>
        <v>-726.73999999999069</v>
      </c>
      <c r="H82" s="27">
        <f t="shared" si="6"/>
        <v>-2841.820000000007</v>
      </c>
      <c r="I82" s="28">
        <f t="shared" si="7"/>
        <v>-0.31354927737923788</v>
      </c>
      <c r="J82" s="28">
        <f t="shared" si="8"/>
        <v>101.24526532579642</v>
      </c>
      <c r="K82" s="28">
        <f t="shared" si="9"/>
        <v>99.999489294664002</v>
      </c>
    </row>
    <row r="83" spans="1:11" ht="26.4">
      <c r="A83" s="32" t="s">
        <v>52</v>
      </c>
      <c r="B83" s="26" t="s">
        <v>53</v>
      </c>
      <c r="C83" s="27">
        <v>279788757.23000002</v>
      </c>
      <c r="D83" s="27">
        <v>432034382</v>
      </c>
      <c r="E83" s="27">
        <v>323370070</v>
      </c>
      <c r="F83" s="27">
        <v>317117412.68000001</v>
      </c>
      <c r="G83" s="27">
        <f t="shared" si="5"/>
        <v>37328655.449999988</v>
      </c>
      <c r="H83" s="27">
        <f t="shared" si="6"/>
        <v>6252657.3199999928</v>
      </c>
      <c r="I83" s="28">
        <f t="shared" si="7"/>
        <v>13.34172817362851</v>
      </c>
      <c r="J83" s="28">
        <f t="shared" si="8"/>
        <v>98.066408149647245</v>
      </c>
      <c r="K83" s="28">
        <f t="shared" si="9"/>
        <v>73.400966657324972</v>
      </c>
    </row>
    <row r="84" spans="1:11">
      <c r="A84" s="33" t="s">
        <v>54</v>
      </c>
      <c r="B84" s="26" t="s">
        <v>55</v>
      </c>
      <c r="C84" s="27">
        <v>217402128.55000001</v>
      </c>
      <c r="D84" s="27">
        <v>328914924</v>
      </c>
      <c r="E84" s="27">
        <v>246523975</v>
      </c>
      <c r="F84" s="27">
        <v>244056577.81999999</v>
      </c>
      <c r="G84" s="27">
        <f t="shared" si="5"/>
        <v>26654449.269999981</v>
      </c>
      <c r="H84" s="27">
        <f t="shared" si="6"/>
        <v>2467397.1800000072</v>
      </c>
      <c r="I84" s="28">
        <f t="shared" si="7"/>
        <v>12.260436200775175</v>
      </c>
      <c r="J84" s="28">
        <f t="shared" si="8"/>
        <v>98.999124859965434</v>
      </c>
      <c r="K84" s="28">
        <f t="shared" si="9"/>
        <v>74.200518131551846</v>
      </c>
    </row>
    <row r="85" spans="1:11" ht="26.4">
      <c r="A85" s="34" t="s">
        <v>92</v>
      </c>
      <c r="B85" s="26" t="s">
        <v>93</v>
      </c>
      <c r="C85" s="27">
        <v>217386736.55000001</v>
      </c>
      <c r="D85" s="27">
        <v>328719441</v>
      </c>
      <c r="E85" s="27">
        <v>246523975</v>
      </c>
      <c r="F85" s="27">
        <v>243861095.41999999</v>
      </c>
      <c r="G85" s="27">
        <f t="shared" si="5"/>
        <v>26474358.869999975</v>
      </c>
      <c r="H85" s="27">
        <f t="shared" si="6"/>
        <v>2662879.5800000131</v>
      </c>
      <c r="I85" s="28">
        <f t="shared" si="7"/>
        <v>12.178460972438728</v>
      </c>
      <c r="J85" s="28">
        <f t="shared" si="8"/>
        <v>98.919829367508768</v>
      </c>
      <c r="K85" s="28">
        <f t="shared" si="9"/>
        <v>74.185175868560805</v>
      </c>
    </row>
    <row r="86" spans="1:11" ht="26.4">
      <c r="A86" s="34" t="s">
        <v>56</v>
      </c>
      <c r="B86" s="26" t="s">
        <v>57</v>
      </c>
      <c r="C86" s="27">
        <v>15392</v>
      </c>
      <c r="D86" s="27">
        <v>195483</v>
      </c>
      <c r="E86" s="27">
        <v>0</v>
      </c>
      <c r="F86" s="27">
        <v>195482.4</v>
      </c>
      <c r="G86" s="27">
        <f t="shared" si="5"/>
        <v>180090.4</v>
      </c>
      <c r="H86" s="27">
        <f t="shared" si="6"/>
        <v>-195482.4</v>
      </c>
      <c r="I86" s="28">
        <f t="shared" si="7"/>
        <v>1170.0259875259874</v>
      </c>
      <c r="J86" s="28">
        <f t="shared" si="8"/>
        <v>0</v>
      </c>
      <c r="K86" s="28">
        <f t="shared" si="9"/>
        <v>99.999693067939404</v>
      </c>
    </row>
    <row r="87" spans="1:11" ht="26.4">
      <c r="A87" s="35" t="s">
        <v>58</v>
      </c>
      <c r="B87" s="26" t="s">
        <v>59</v>
      </c>
      <c r="C87" s="27">
        <v>15392</v>
      </c>
      <c r="D87" s="27">
        <v>0</v>
      </c>
      <c r="E87" s="27">
        <v>0</v>
      </c>
      <c r="F87" s="27">
        <v>0</v>
      </c>
      <c r="G87" s="27">
        <f t="shared" si="5"/>
        <v>-15392</v>
      </c>
      <c r="H87" s="27">
        <f t="shared" si="6"/>
        <v>0</v>
      </c>
      <c r="I87" s="28">
        <f t="shared" si="7"/>
        <v>-100</v>
      </c>
      <c r="J87" s="28">
        <f t="shared" si="8"/>
        <v>0</v>
      </c>
      <c r="K87" s="28">
        <f t="shared" si="9"/>
        <v>0</v>
      </c>
    </row>
    <row r="88" spans="1:11" ht="26.4">
      <c r="A88" s="35" t="s">
        <v>315</v>
      </c>
      <c r="B88" s="26" t="s">
        <v>316</v>
      </c>
      <c r="C88" s="27">
        <v>0</v>
      </c>
      <c r="D88" s="27">
        <v>195483</v>
      </c>
      <c r="E88" s="27">
        <v>0</v>
      </c>
      <c r="F88" s="27">
        <v>195482.4</v>
      </c>
      <c r="G88" s="27">
        <f t="shared" si="5"/>
        <v>195482.4</v>
      </c>
      <c r="H88" s="27">
        <f t="shared" si="6"/>
        <v>-195482.4</v>
      </c>
      <c r="I88" s="28">
        <f t="shared" si="7"/>
        <v>0</v>
      </c>
      <c r="J88" s="28">
        <f t="shared" si="8"/>
        <v>0</v>
      </c>
      <c r="K88" s="28">
        <f t="shared" si="9"/>
        <v>99.999693067939404</v>
      </c>
    </row>
    <row r="89" spans="1:11" ht="26.4">
      <c r="A89" s="33" t="s">
        <v>144</v>
      </c>
      <c r="B89" s="26" t="s">
        <v>145</v>
      </c>
      <c r="C89" s="27">
        <v>62386628.68</v>
      </c>
      <c r="D89" s="27">
        <v>103119458</v>
      </c>
      <c r="E89" s="27">
        <v>76846095</v>
      </c>
      <c r="F89" s="27">
        <v>73060834.859999999</v>
      </c>
      <c r="G89" s="27">
        <f t="shared" si="5"/>
        <v>10674206.18</v>
      </c>
      <c r="H89" s="27">
        <f t="shared" si="6"/>
        <v>3785260.1400000006</v>
      </c>
      <c r="I89" s="28">
        <f t="shared" si="7"/>
        <v>17.109765996093884</v>
      </c>
      <c r="J89" s="28">
        <f t="shared" si="8"/>
        <v>95.074232282069758</v>
      </c>
      <c r="K89" s="28">
        <f t="shared" si="9"/>
        <v>70.850677725633503</v>
      </c>
    </row>
    <row r="90" spans="1:11" ht="26.4">
      <c r="A90" s="34" t="s">
        <v>167</v>
      </c>
      <c r="B90" s="26" t="s">
        <v>168</v>
      </c>
      <c r="C90" s="27">
        <v>62386628.68</v>
      </c>
      <c r="D90" s="27">
        <v>103119458</v>
      </c>
      <c r="E90" s="27">
        <v>76846095</v>
      </c>
      <c r="F90" s="27">
        <v>73060834.859999999</v>
      </c>
      <c r="G90" s="27">
        <f t="shared" si="5"/>
        <v>10674206.18</v>
      </c>
      <c r="H90" s="27">
        <f t="shared" si="6"/>
        <v>3785260.1400000006</v>
      </c>
      <c r="I90" s="28">
        <f t="shared" si="7"/>
        <v>17.109765996093884</v>
      </c>
      <c r="J90" s="28">
        <f t="shared" si="8"/>
        <v>95.074232282069758</v>
      </c>
      <c r="K90" s="28">
        <f t="shared" si="9"/>
        <v>70.850677725633503</v>
      </c>
    </row>
    <row r="91" spans="1:11">
      <c r="A91" s="31" t="s">
        <v>60</v>
      </c>
      <c r="B91" s="26" t="s">
        <v>61</v>
      </c>
      <c r="C91" s="27">
        <v>1097876.2</v>
      </c>
      <c r="D91" s="27">
        <v>2718080</v>
      </c>
      <c r="E91" s="27">
        <v>1042334</v>
      </c>
      <c r="F91" s="27">
        <v>1264502.76</v>
      </c>
      <c r="G91" s="27">
        <f t="shared" si="5"/>
        <v>166626.56000000006</v>
      </c>
      <c r="H91" s="27">
        <f t="shared" si="6"/>
        <v>-222168.76</v>
      </c>
      <c r="I91" s="28">
        <f t="shared" si="7"/>
        <v>15.177172070949354</v>
      </c>
      <c r="J91" s="28">
        <f t="shared" si="8"/>
        <v>121.31454600924462</v>
      </c>
      <c r="K91" s="28">
        <f t="shared" si="9"/>
        <v>46.521911054862258</v>
      </c>
    </row>
    <row r="92" spans="1:11">
      <c r="A92" s="32" t="s">
        <v>62</v>
      </c>
      <c r="B92" s="26" t="s">
        <v>63</v>
      </c>
      <c r="C92" s="27">
        <v>879686.2</v>
      </c>
      <c r="D92" s="27">
        <v>2485969</v>
      </c>
      <c r="E92" s="27">
        <v>957085</v>
      </c>
      <c r="F92" s="27">
        <v>1179253.76</v>
      </c>
      <c r="G92" s="27">
        <f t="shared" si="5"/>
        <v>299567.56000000006</v>
      </c>
      <c r="H92" s="27">
        <f t="shared" si="6"/>
        <v>-222168.76</v>
      </c>
      <c r="I92" s="28">
        <f t="shared" si="7"/>
        <v>34.053911497077024</v>
      </c>
      <c r="J92" s="28">
        <f t="shared" si="8"/>
        <v>123.21306467032709</v>
      </c>
      <c r="K92" s="28">
        <f t="shared" si="9"/>
        <v>47.436382352314126</v>
      </c>
    </row>
    <row r="93" spans="1:11">
      <c r="A93" s="32" t="s">
        <v>194</v>
      </c>
      <c r="B93" s="26" t="s">
        <v>195</v>
      </c>
      <c r="C93" s="27">
        <v>218190</v>
      </c>
      <c r="D93" s="27">
        <v>232111</v>
      </c>
      <c r="E93" s="27">
        <v>85249</v>
      </c>
      <c r="F93" s="27">
        <v>85249</v>
      </c>
      <c r="G93" s="27">
        <f t="shared" si="5"/>
        <v>-132941</v>
      </c>
      <c r="H93" s="27">
        <f t="shared" si="6"/>
        <v>0</v>
      </c>
      <c r="I93" s="28">
        <f t="shared" si="7"/>
        <v>-60.92900682891058</v>
      </c>
      <c r="J93" s="28">
        <f t="shared" si="8"/>
        <v>100</v>
      </c>
      <c r="K93" s="28">
        <f t="shared" si="9"/>
        <v>36.727686322492254</v>
      </c>
    </row>
    <row r="94" spans="1:11">
      <c r="A94" s="33" t="s">
        <v>726</v>
      </c>
      <c r="B94" s="26" t="s">
        <v>727</v>
      </c>
      <c r="C94" s="27">
        <v>218190</v>
      </c>
      <c r="D94" s="27">
        <v>232111</v>
      </c>
      <c r="E94" s="27">
        <v>85249</v>
      </c>
      <c r="F94" s="27">
        <v>85249</v>
      </c>
      <c r="G94" s="27">
        <f t="shared" si="5"/>
        <v>-132941</v>
      </c>
      <c r="H94" s="27">
        <f t="shared" si="6"/>
        <v>0</v>
      </c>
      <c r="I94" s="28">
        <f t="shared" si="7"/>
        <v>-60.92900682891058</v>
      </c>
      <c r="J94" s="28">
        <f t="shared" si="8"/>
        <v>100</v>
      </c>
      <c r="K94" s="28">
        <f t="shared" si="9"/>
        <v>36.727686322492254</v>
      </c>
    </row>
    <row r="95" spans="1:11" ht="26.4">
      <c r="A95" s="34" t="s">
        <v>728</v>
      </c>
      <c r="B95" s="26" t="s">
        <v>729</v>
      </c>
      <c r="C95" s="27">
        <v>218190</v>
      </c>
      <c r="D95" s="27">
        <v>232111</v>
      </c>
      <c r="E95" s="27">
        <v>85249</v>
      </c>
      <c r="F95" s="27">
        <v>85249</v>
      </c>
      <c r="G95" s="27">
        <f t="shared" si="5"/>
        <v>-132941</v>
      </c>
      <c r="H95" s="27">
        <f t="shared" si="6"/>
        <v>0</v>
      </c>
      <c r="I95" s="28">
        <f t="shared" si="7"/>
        <v>-60.92900682891058</v>
      </c>
      <c r="J95" s="28">
        <f t="shared" si="8"/>
        <v>100</v>
      </c>
      <c r="K95" s="28">
        <f t="shared" si="9"/>
        <v>36.727686322492254</v>
      </c>
    </row>
    <row r="96" spans="1:11">
      <c r="A96" s="25"/>
      <c r="B96" s="26" t="s">
        <v>64</v>
      </c>
      <c r="C96" s="27">
        <v>273858230.19999999</v>
      </c>
      <c r="D96" s="27">
        <v>-365895</v>
      </c>
      <c r="E96" s="27">
        <v>0</v>
      </c>
      <c r="F96" s="27">
        <v>303396758.36000001</v>
      </c>
      <c r="G96" s="27">
        <f t="shared" si="5"/>
        <v>29538528.160000026</v>
      </c>
      <c r="H96" s="27">
        <f t="shared" si="6"/>
        <v>-303396758.36000001</v>
      </c>
      <c r="I96" s="28">
        <f t="shared" si="7"/>
        <v>10.786065526834051</v>
      </c>
      <c r="J96" s="28">
        <f t="shared" si="8"/>
        <v>0</v>
      </c>
      <c r="K96" s="28">
        <f t="shared" si="9"/>
        <v>-82919.077429317156</v>
      </c>
    </row>
    <row r="97" spans="1:11">
      <c r="A97" s="25" t="s">
        <v>65</v>
      </c>
      <c r="B97" s="26" t="s">
        <v>66</v>
      </c>
      <c r="C97" s="27">
        <v>-273858230.19999999</v>
      </c>
      <c r="D97" s="27">
        <v>365895</v>
      </c>
      <c r="E97" s="27">
        <v>0</v>
      </c>
      <c r="F97" s="27">
        <v>-303396758.36000001</v>
      </c>
      <c r="G97" s="27">
        <f t="shared" si="5"/>
        <v>-29538528.160000026</v>
      </c>
      <c r="H97" s="27">
        <f t="shared" si="6"/>
        <v>303396758.36000001</v>
      </c>
      <c r="I97" s="28">
        <f t="shared" si="7"/>
        <v>10.786065526834051</v>
      </c>
      <c r="J97" s="28">
        <f t="shared" si="8"/>
        <v>0</v>
      </c>
      <c r="K97" s="28">
        <f t="shared" si="9"/>
        <v>-82919.077429317156</v>
      </c>
    </row>
    <row r="98" spans="1:11">
      <c r="A98" s="31" t="s">
        <v>67</v>
      </c>
      <c r="B98" s="26" t="s">
        <v>68</v>
      </c>
      <c r="C98" s="27">
        <v>-273858230.19999999</v>
      </c>
      <c r="D98" s="27">
        <v>365895</v>
      </c>
      <c r="E98" s="27">
        <v>0</v>
      </c>
      <c r="F98" s="27">
        <v>-303396758.36000001</v>
      </c>
      <c r="G98" s="27">
        <f t="shared" si="5"/>
        <v>-29538528.160000026</v>
      </c>
      <c r="H98" s="27">
        <f t="shared" si="6"/>
        <v>303396758.36000001</v>
      </c>
      <c r="I98" s="28">
        <f t="shared" si="7"/>
        <v>10.786065526834051</v>
      </c>
      <c r="J98" s="28">
        <f t="shared" si="8"/>
        <v>0</v>
      </c>
      <c r="K98" s="28">
        <f t="shared" si="9"/>
        <v>-82919.077429317156</v>
      </c>
    </row>
    <row r="99" spans="1:11" ht="26.4">
      <c r="A99" s="32" t="s">
        <v>94</v>
      </c>
      <c r="B99" s="26" t="s">
        <v>95</v>
      </c>
      <c r="C99" s="27">
        <v>-369321.54</v>
      </c>
      <c r="D99" s="27">
        <v>365895</v>
      </c>
      <c r="E99" s="27">
        <v>0</v>
      </c>
      <c r="F99" s="27">
        <v>-308326.71999999997</v>
      </c>
      <c r="G99" s="27">
        <f t="shared" si="5"/>
        <v>60994.820000000007</v>
      </c>
      <c r="H99" s="27">
        <f t="shared" si="6"/>
        <v>308326.71999999997</v>
      </c>
      <c r="I99" s="28">
        <f t="shared" si="7"/>
        <v>-16.515370319315792</v>
      </c>
      <c r="J99" s="28">
        <f t="shared" si="8"/>
        <v>0</v>
      </c>
      <c r="K99" s="28">
        <f t="shared" si="9"/>
        <v>-84.266448024706534</v>
      </c>
    </row>
    <row r="100" spans="1:11">
      <c r="A100" s="36" t="s">
        <v>70</v>
      </c>
      <c r="B100" s="37" t="s">
        <v>730</v>
      </c>
      <c r="C100" s="38"/>
      <c r="D100" s="38"/>
      <c r="E100" s="38"/>
      <c r="F100" s="38"/>
      <c r="G100" s="38"/>
      <c r="H100" s="38"/>
      <c r="I100" s="39"/>
      <c r="J100" s="39"/>
      <c r="K100" s="39"/>
    </row>
    <row r="101" spans="1:11">
      <c r="A101" s="25" t="s">
        <v>28</v>
      </c>
      <c r="B101" s="26" t="s">
        <v>29</v>
      </c>
      <c r="C101" s="27">
        <v>103158559</v>
      </c>
      <c r="D101" s="27">
        <v>128824860</v>
      </c>
      <c r="E101" s="27">
        <v>96619692</v>
      </c>
      <c r="F101" s="27">
        <v>128824860</v>
      </c>
      <c r="G101" s="27">
        <f t="shared" ref="G101:G111" si="10">F101-C101</f>
        <v>25666301</v>
      </c>
      <c r="H101" s="27">
        <f t="shared" ref="H101:H111" si="11">E101-F101</f>
        <v>-32205168</v>
      </c>
      <c r="I101" s="28">
        <f t="shared" ref="I101:I111" si="12">IF(ISERROR(F101/C101),0,F101/C101*100-100)</f>
        <v>24.880437695916243</v>
      </c>
      <c r="J101" s="28">
        <f t="shared" ref="J101:J111" si="13">IF(ISERROR(F101/E101),0,F101/E101*100)</f>
        <v>133.33188849328977</v>
      </c>
      <c r="K101" s="28">
        <f t="shared" ref="K101:K111" si="14">IF(ISERROR(F101/D101),0,F101/D101*100)</f>
        <v>100</v>
      </c>
    </row>
    <row r="102" spans="1:11">
      <c r="A102" s="31" t="s">
        <v>30</v>
      </c>
      <c r="B102" s="26" t="s">
        <v>31</v>
      </c>
      <c r="C102" s="27">
        <v>103158559</v>
      </c>
      <c r="D102" s="27">
        <v>128824860</v>
      </c>
      <c r="E102" s="27">
        <v>96619692</v>
      </c>
      <c r="F102" s="27">
        <v>128824860</v>
      </c>
      <c r="G102" s="27">
        <f t="shared" si="10"/>
        <v>25666301</v>
      </c>
      <c r="H102" s="27">
        <f t="shared" si="11"/>
        <v>-32205168</v>
      </c>
      <c r="I102" s="28">
        <f t="shared" si="12"/>
        <v>24.880437695916243</v>
      </c>
      <c r="J102" s="28">
        <f t="shared" si="13"/>
        <v>133.33188849328977</v>
      </c>
      <c r="K102" s="28">
        <f t="shared" si="14"/>
        <v>100</v>
      </c>
    </row>
    <row r="103" spans="1:11">
      <c r="A103" s="32" t="s">
        <v>32</v>
      </c>
      <c r="B103" s="26" t="s">
        <v>33</v>
      </c>
      <c r="C103" s="27">
        <v>103158559</v>
      </c>
      <c r="D103" s="27">
        <v>128824860</v>
      </c>
      <c r="E103" s="27">
        <v>96619692</v>
      </c>
      <c r="F103" s="27">
        <v>128824860</v>
      </c>
      <c r="G103" s="27">
        <f t="shared" si="10"/>
        <v>25666301</v>
      </c>
      <c r="H103" s="27">
        <f t="shared" si="11"/>
        <v>-32205168</v>
      </c>
      <c r="I103" s="28">
        <f t="shared" si="12"/>
        <v>24.880437695916243</v>
      </c>
      <c r="J103" s="28">
        <f t="shared" si="13"/>
        <v>133.33188849328977</v>
      </c>
      <c r="K103" s="28">
        <f t="shared" si="14"/>
        <v>100</v>
      </c>
    </row>
    <row r="104" spans="1:11">
      <c r="A104" s="25" t="s">
        <v>34</v>
      </c>
      <c r="B104" s="26" t="s">
        <v>35</v>
      </c>
      <c r="C104" s="27">
        <v>76929051.549999997</v>
      </c>
      <c r="D104" s="27">
        <v>128824860</v>
      </c>
      <c r="E104" s="27">
        <v>96619692</v>
      </c>
      <c r="F104" s="27">
        <v>93958756.420000002</v>
      </c>
      <c r="G104" s="27">
        <f t="shared" si="10"/>
        <v>17029704.870000005</v>
      </c>
      <c r="H104" s="27">
        <f t="shared" si="11"/>
        <v>2660935.5799999982</v>
      </c>
      <c r="I104" s="28">
        <f t="shared" si="12"/>
        <v>22.136896954892975</v>
      </c>
      <c r="J104" s="28">
        <f t="shared" si="13"/>
        <v>97.24596971391712</v>
      </c>
      <c r="K104" s="28">
        <f t="shared" si="14"/>
        <v>72.935267633902342</v>
      </c>
    </row>
    <row r="105" spans="1:11">
      <c r="A105" s="31" t="s">
        <v>36</v>
      </c>
      <c r="B105" s="26" t="s">
        <v>37</v>
      </c>
      <c r="C105" s="27">
        <v>76929051.549999997</v>
      </c>
      <c r="D105" s="27">
        <v>128824860</v>
      </c>
      <c r="E105" s="27">
        <v>96619692</v>
      </c>
      <c r="F105" s="27">
        <v>93958756.420000002</v>
      </c>
      <c r="G105" s="27">
        <f t="shared" si="10"/>
        <v>17029704.870000005</v>
      </c>
      <c r="H105" s="27">
        <f t="shared" si="11"/>
        <v>2660935.5799999982</v>
      </c>
      <c r="I105" s="28">
        <f t="shared" si="12"/>
        <v>22.136896954892975</v>
      </c>
      <c r="J105" s="28">
        <f t="shared" si="13"/>
        <v>97.24596971391712</v>
      </c>
      <c r="K105" s="28">
        <f t="shared" si="14"/>
        <v>72.935267633902342</v>
      </c>
    </row>
    <row r="106" spans="1:11" ht="26.4">
      <c r="A106" s="32" t="s">
        <v>52</v>
      </c>
      <c r="B106" s="26" t="s">
        <v>53</v>
      </c>
      <c r="C106" s="27">
        <v>76929051.549999997</v>
      </c>
      <c r="D106" s="27">
        <v>128824860</v>
      </c>
      <c r="E106" s="27">
        <v>96619692</v>
      </c>
      <c r="F106" s="27">
        <v>93958756.420000002</v>
      </c>
      <c r="G106" s="27">
        <f t="shared" si="10"/>
        <v>17029704.870000005</v>
      </c>
      <c r="H106" s="27">
        <f t="shared" si="11"/>
        <v>2660935.5799999982</v>
      </c>
      <c r="I106" s="28">
        <f t="shared" si="12"/>
        <v>22.136896954892975</v>
      </c>
      <c r="J106" s="28">
        <f t="shared" si="13"/>
        <v>97.24596971391712</v>
      </c>
      <c r="K106" s="28">
        <f t="shared" si="14"/>
        <v>72.935267633902342</v>
      </c>
    </row>
    <row r="107" spans="1:11">
      <c r="A107" s="33" t="s">
        <v>54</v>
      </c>
      <c r="B107" s="26" t="s">
        <v>55</v>
      </c>
      <c r="C107" s="27">
        <v>76929051.549999997</v>
      </c>
      <c r="D107" s="27">
        <v>128824860</v>
      </c>
      <c r="E107" s="27">
        <v>96619692</v>
      </c>
      <c r="F107" s="27">
        <v>93958756.420000002</v>
      </c>
      <c r="G107" s="27">
        <f t="shared" si="10"/>
        <v>17029704.870000005</v>
      </c>
      <c r="H107" s="27">
        <f t="shared" si="11"/>
        <v>2660935.5799999982</v>
      </c>
      <c r="I107" s="28">
        <f t="shared" si="12"/>
        <v>22.136896954892975</v>
      </c>
      <c r="J107" s="28">
        <f t="shared" si="13"/>
        <v>97.24596971391712</v>
      </c>
      <c r="K107" s="28">
        <f t="shared" si="14"/>
        <v>72.935267633902342</v>
      </c>
    </row>
    <row r="108" spans="1:11" ht="26.4">
      <c r="A108" s="34" t="s">
        <v>92</v>
      </c>
      <c r="B108" s="26" t="s">
        <v>93</v>
      </c>
      <c r="C108" s="27">
        <v>76929051.549999997</v>
      </c>
      <c r="D108" s="27">
        <v>128824860</v>
      </c>
      <c r="E108" s="27">
        <v>96619692</v>
      </c>
      <c r="F108" s="27">
        <v>93958756.420000002</v>
      </c>
      <c r="G108" s="27">
        <f t="shared" si="10"/>
        <v>17029704.870000005</v>
      </c>
      <c r="H108" s="27">
        <f t="shared" si="11"/>
        <v>2660935.5799999982</v>
      </c>
      <c r="I108" s="28">
        <f t="shared" si="12"/>
        <v>22.136896954892975</v>
      </c>
      <c r="J108" s="28">
        <f t="shared" si="13"/>
        <v>97.24596971391712</v>
      </c>
      <c r="K108" s="28">
        <f t="shared" si="14"/>
        <v>72.935267633902342</v>
      </c>
    </row>
    <row r="109" spans="1:11">
      <c r="A109" s="25"/>
      <c r="B109" s="26" t="s">
        <v>64</v>
      </c>
      <c r="C109" s="27">
        <v>26229507.449999999</v>
      </c>
      <c r="D109" s="27">
        <v>0</v>
      </c>
      <c r="E109" s="27">
        <v>0</v>
      </c>
      <c r="F109" s="27">
        <v>34866103.579999998</v>
      </c>
      <c r="G109" s="27">
        <f t="shared" si="10"/>
        <v>8636596.129999999</v>
      </c>
      <c r="H109" s="27">
        <f t="shared" si="11"/>
        <v>-34866103.579999998</v>
      </c>
      <c r="I109" s="28">
        <f t="shared" si="12"/>
        <v>32.927023683016216</v>
      </c>
      <c r="J109" s="28">
        <f t="shared" si="13"/>
        <v>0</v>
      </c>
      <c r="K109" s="28">
        <f t="shared" si="14"/>
        <v>0</v>
      </c>
    </row>
    <row r="110" spans="1:11">
      <c r="A110" s="25" t="s">
        <v>65</v>
      </c>
      <c r="B110" s="26" t="s">
        <v>66</v>
      </c>
      <c r="C110" s="27">
        <v>-26229507.449999999</v>
      </c>
      <c r="D110" s="27">
        <v>0</v>
      </c>
      <c r="E110" s="27">
        <v>0</v>
      </c>
      <c r="F110" s="27">
        <v>-34866103.579999998</v>
      </c>
      <c r="G110" s="27">
        <f t="shared" si="10"/>
        <v>-8636596.129999999</v>
      </c>
      <c r="H110" s="27">
        <f t="shared" si="11"/>
        <v>34866103.579999998</v>
      </c>
      <c r="I110" s="28">
        <f t="shared" si="12"/>
        <v>32.927023683016216</v>
      </c>
      <c r="J110" s="28">
        <f t="shared" si="13"/>
        <v>0</v>
      </c>
      <c r="K110" s="28">
        <f t="shared" si="14"/>
        <v>0</v>
      </c>
    </row>
    <row r="111" spans="1:11">
      <c r="A111" s="31" t="s">
        <v>67</v>
      </c>
      <c r="B111" s="26" t="s">
        <v>68</v>
      </c>
      <c r="C111" s="27">
        <v>-26229507.449999999</v>
      </c>
      <c r="D111" s="27">
        <v>0</v>
      </c>
      <c r="E111" s="27">
        <v>0</v>
      </c>
      <c r="F111" s="27">
        <v>-34866103.579999998</v>
      </c>
      <c r="G111" s="27">
        <f t="shared" si="10"/>
        <v>-8636596.129999999</v>
      </c>
      <c r="H111" s="27">
        <f t="shared" si="11"/>
        <v>34866103.579999998</v>
      </c>
      <c r="I111" s="28">
        <f t="shared" si="12"/>
        <v>32.927023683016216</v>
      </c>
      <c r="J111" s="28">
        <f t="shared" si="13"/>
        <v>0</v>
      </c>
      <c r="K111" s="28">
        <f t="shared" si="14"/>
        <v>0</v>
      </c>
    </row>
    <row r="112" spans="1:11">
      <c r="A112" s="36" t="s">
        <v>171</v>
      </c>
      <c r="B112" s="37" t="s">
        <v>731</v>
      </c>
      <c r="C112" s="38"/>
      <c r="D112" s="38"/>
      <c r="E112" s="38"/>
      <c r="F112" s="38"/>
      <c r="G112" s="38"/>
      <c r="H112" s="38"/>
      <c r="I112" s="39"/>
      <c r="J112" s="39"/>
      <c r="K112" s="39"/>
    </row>
    <row r="113" spans="1:11">
      <c r="A113" s="25" t="s">
        <v>28</v>
      </c>
      <c r="B113" s="26" t="s">
        <v>29</v>
      </c>
      <c r="C113" s="27">
        <v>190088732.80000001</v>
      </c>
      <c r="D113" s="27">
        <v>220507514</v>
      </c>
      <c r="E113" s="27">
        <v>163056122</v>
      </c>
      <c r="F113" s="27">
        <v>217168879.88</v>
      </c>
      <c r="G113" s="27">
        <f t="shared" ref="G113:G146" si="15">F113-C113</f>
        <v>27080147.079999983</v>
      </c>
      <c r="H113" s="27">
        <f t="shared" ref="H113:H146" si="16">E113-F113</f>
        <v>-54112757.879999995</v>
      </c>
      <c r="I113" s="28">
        <f t="shared" ref="I113:I146" si="17">IF(ISERROR(F113/C113),0,F113/C113*100-100)</f>
        <v>14.246055871439836</v>
      </c>
      <c r="J113" s="28">
        <f t="shared" ref="J113:J146" si="18">IF(ISERROR(F113/E113),0,F113/E113*100)</f>
        <v>133.18658460428733</v>
      </c>
      <c r="K113" s="28">
        <f t="shared" ref="K113:K146" si="19">IF(ISERROR(F113/D113),0,F113/D113*100)</f>
        <v>98.485931812736311</v>
      </c>
    </row>
    <row r="114" spans="1:11" ht="26.4">
      <c r="A114" s="31" t="s">
        <v>76</v>
      </c>
      <c r="B114" s="26" t="s">
        <v>77</v>
      </c>
      <c r="C114" s="27">
        <v>6920019.1399999997</v>
      </c>
      <c r="D114" s="27">
        <v>10582017</v>
      </c>
      <c r="E114" s="27">
        <v>7617160</v>
      </c>
      <c r="F114" s="27">
        <v>7535700.5199999996</v>
      </c>
      <c r="G114" s="27">
        <f t="shared" si="15"/>
        <v>615681.37999999989</v>
      </c>
      <c r="H114" s="27">
        <f t="shared" si="16"/>
        <v>81459.480000000447</v>
      </c>
      <c r="I114" s="28">
        <f t="shared" si="17"/>
        <v>8.8971051603189579</v>
      </c>
      <c r="J114" s="28">
        <f t="shared" si="18"/>
        <v>98.930579376040413</v>
      </c>
      <c r="K114" s="28">
        <f t="shared" si="19"/>
        <v>71.212326723723834</v>
      </c>
    </row>
    <row r="115" spans="1:11">
      <c r="A115" s="31" t="s">
        <v>78</v>
      </c>
      <c r="B115" s="26" t="s">
        <v>79</v>
      </c>
      <c r="C115" s="27">
        <v>266877.65999999997</v>
      </c>
      <c r="D115" s="27">
        <v>490070</v>
      </c>
      <c r="E115" s="27">
        <v>207514</v>
      </c>
      <c r="F115" s="27">
        <v>197752.36</v>
      </c>
      <c r="G115" s="27">
        <f t="shared" si="15"/>
        <v>-69125.299999999988</v>
      </c>
      <c r="H115" s="27">
        <f t="shared" si="16"/>
        <v>9761.640000000014</v>
      </c>
      <c r="I115" s="28">
        <f t="shared" si="17"/>
        <v>-25.901493590733665</v>
      </c>
      <c r="J115" s="28">
        <f t="shared" si="18"/>
        <v>95.295912564935364</v>
      </c>
      <c r="K115" s="28">
        <f t="shared" si="19"/>
        <v>40.351859938376151</v>
      </c>
    </row>
    <row r="116" spans="1:11">
      <c r="A116" s="32" t="s">
        <v>80</v>
      </c>
      <c r="B116" s="26" t="s">
        <v>81</v>
      </c>
      <c r="C116" s="27">
        <v>266877.65999999997</v>
      </c>
      <c r="D116" s="27">
        <v>490070</v>
      </c>
      <c r="E116" s="27">
        <v>207514</v>
      </c>
      <c r="F116" s="27">
        <v>197752.36</v>
      </c>
      <c r="G116" s="27">
        <f t="shared" si="15"/>
        <v>-69125.299999999988</v>
      </c>
      <c r="H116" s="27">
        <f t="shared" si="16"/>
        <v>9761.640000000014</v>
      </c>
      <c r="I116" s="28">
        <f t="shared" si="17"/>
        <v>-25.901493590733665</v>
      </c>
      <c r="J116" s="28">
        <f t="shared" si="18"/>
        <v>95.295912564935364</v>
      </c>
      <c r="K116" s="28">
        <f t="shared" si="19"/>
        <v>40.351859938376151</v>
      </c>
    </row>
    <row r="117" spans="1:11">
      <c r="A117" s="33" t="s">
        <v>82</v>
      </c>
      <c r="B117" s="26" t="s">
        <v>83</v>
      </c>
      <c r="C117" s="27">
        <v>244640.4</v>
      </c>
      <c r="D117" s="27">
        <v>430070</v>
      </c>
      <c r="E117" s="27">
        <v>192514</v>
      </c>
      <c r="F117" s="27">
        <v>164672.39000000001</v>
      </c>
      <c r="G117" s="27">
        <f t="shared" si="15"/>
        <v>-79968.00999999998</v>
      </c>
      <c r="H117" s="27">
        <f t="shared" si="16"/>
        <v>27841.609999999986</v>
      </c>
      <c r="I117" s="28">
        <f t="shared" si="17"/>
        <v>-32.687982034038527</v>
      </c>
      <c r="J117" s="28">
        <f t="shared" si="18"/>
        <v>85.537877764734006</v>
      </c>
      <c r="K117" s="28">
        <f t="shared" si="19"/>
        <v>38.289671448833914</v>
      </c>
    </row>
    <row r="118" spans="1:11" ht="26.4">
      <c r="A118" s="34" t="s">
        <v>84</v>
      </c>
      <c r="B118" s="26" t="s">
        <v>85</v>
      </c>
      <c r="C118" s="27">
        <v>244640.4</v>
      </c>
      <c r="D118" s="27">
        <v>430070</v>
      </c>
      <c r="E118" s="27">
        <v>192514</v>
      </c>
      <c r="F118" s="27">
        <v>164672.39000000001</v>
      </c>
      <c r="G118" s="27">
        <f t="shared" si="15"/>
        <v>-79968.00999999998</v>
      </c>
      <c r="H118" s="27">
        <f t="shared" si="16"/>
        <v>27841.609999999986</v>
      </c>
      <c r="I118" s="28">
        <f t="shared" si="17"/>
        <v>-32.687982034038527</v>
      </c>
      <c r="J118" s="28">
        <f t="shared" si="18"/>
        <v>85.537877764734006</v>
      </c>
      <c r="K118" s="28">
        <f t="shared" si="19"/>
        <v>38.289671448833914</v>
      </c>
    </row>
    <row r="119" spans="1:11" ht="26.4">
      <c r="A119" s="35" t="s">
        <v>86</v>
      </c>
      <c r="B119" s="26" t="s">
        <v>87</v>
      </c>
      <c r="C119" s="27">
        <v>244640.4</v>
      </c>
      <c r="D119" s="27">
        <v>307778</v>
      </c>
      <c r="E119" s="27">
        <v>192514</v>
      </c>
      <c r="F119" s="27">
        <v>164672.39000000001</v>
      </c>
      <c r="G119" s="27">
        <f t="shared" si="15"/>
        <v>-79968.00999999998</v>
      </c>
      <c r="H119" s="27">
        <f t="shared" si="16"/>
        <v>27841.609999999986</v>
      </c>
      <c r="I119" s="28">
        <f t="shared" si="17"/>
        <v>-32.687982034038527</v>
      </c>
      <c r="J119" s="28">
        <f t="shared" si="18"/>
        <v>85.537877764734006</v>
      </c>
      <c r="K119" s="28">
        <f t="shared" si="19"/>
        <v>53.503625990161737</v>
      </c>
    </row>
    <row r="120" spans="1:11" ht="26.4">
      <c r="A120" s="35" t="s">
        <v>142</v>
      </c>
      <c r="B120" s="26" t="s">
        <v>143</v>
      </c>
      <c r="C120" s="27">
        <v>0</v>
      </c>
      <c r="D120" s="27">
        <v>122292</v>
      </c>
      <c r="E120" s="27">
        <v>0</v>
      </c>
      <c r="F120" s="27">
        <v>0</v>
      </c>
      <c r="G120" s="27">
        <f t="shared" si="15"/>
        <v>0</v>
      </c>
      <c r="H120" s="27">
        <f t="shared" si="16"/>
        <v>0</v>
      </c>
      <c r="I120" s="28">
        <f t="shared" si="17"/>
        <v>0</v>
      </c>
      <c r="J120" s="28">
        <f t="shared" si="18"/>
        <v>0</v>
      </c>
      <c r="K120" s="28">
        <f t="shared" si="19"/>
        <v>0</v>
      </c>
    </row>
    <row r="121" spans="1:11" ht="26.4">
      <c r="A121" s="33" t="s">
        <v>188</v>
      </c>
      <c r="B121" s="26" t="s">
        <v>189</v>
      </c>
      <c r="C121" s="27">
        <v>22237.26</v>
      </c>
      <c r="D121" s="27">
        <v>60000</v>
      </c>
      <c r="E121" s="27">
        <v>15000</v>
      </c>
      <c r="F121" s="27">
        <v>33079.97</v>
      </c>
      <c r="G121" s="27">
        <f t="shared" si="15"/>
        <v>10842.710000000003</v>
      </c>
      <c r="H121" s="27">
        <f t="shared" si="16"/>
        <v>-18079.97</v>
      </c>
      <c r="I121" s="28">
        <f t="shared" si="17"/>
        <v>48.75919964959715</v>
      </c>
      <c r="J121" s="28">
        <f t="shared" si="18"/>
        <v>220.53313333333335</v>
      </c>
      <c r="K121" s="28">
        <f t="shared" si="19"/>
        <v>55.133283333333338</v>
      </c>
    </row>
    <row r="122" spans="1:11">
      <c r="A122" s="31" t="s">
        <v>30</v>
      </c>
      <c r="B122" s="26" t="s">
        <v>31</v>
      </c>
      <c r="C122" s="27">
        <v>182901836</v>
      </c>
      <c r="D122" s="27">
        <v>209435427</v>
      </c>
      <c r="E122" s="27">
        <v>155231448</v>
      </c>
      <c r="F122" s="27">
        <v>209435427</v>
      </c>
      <c r="G122" s="27">
        <f t="shared" si="15"/>
        <v>26533591</v>
      </c>
      <c r="H122" s="27">
        <f t="shared" si="16"/>
        <v>-54203979</v>
      </c>
      <c r="I122" s="28">
        <f t="shared" si="17"/>
        <v>14.507011837759791</v>
      </c>
      <c r="J122" s="28">
        <f t="shared" si="18"/>
        <v>134.91816877209055</v>
      </c>
      <c r="K122" s="28">
        <f t="shared" si="19"/>
        <v>100</v>
      </c>
    </row>
    <row r="123" spans="1:11">
      <c r="A123" s="32" t="s">
        <v>32</v>
      </c>
      <c r="B123" s="26" t="s">
        <v>33</v>
      </c>
      <c r="C123" s="27">
        <v>182901836</v>
      </c>
      <c r="D123" s="27">
        <v>209435427</v>
      </c>
      <c r="E123" s="27">
        <v>155231448</v>
      </c>
      <c r="F123" s="27">
        <v>209435427</v>
      </c>
      <c r="G123" s="27">
        <f t="shared" si="15"/>
        <v>26533591</v>
      </c>
      <c r="H123" s="27">
        <f t="shared" si="16"/>
        <v>-54203979</v>
      </c>
      <c r="I123" s="28">
        <f t="shared" si="17"/>
        <v>14.507011837759791</v>
      </c>
      <c r="J123" s="28">
        <f t="shared" si="18"/>
        <v>134.91816877209055</v>
      </c>
      <c r="K123" s="28">
        <f t="shared" si="19"/>
        <v>100</v>
      </c>
    </row>
    <row r="124" spans="1:11">
      <c r="A124" s="25" t="s">
        <v>34</v>
      </c>
      <c r="B124" s="26" t="s">
        <v>35</v>
      </c>
      <c r="C124" s="27">
        <v>142502780.59999999</v>
      </c>
      <c r="D124" s="27">
        <v>220737053</v>
      </c>
      <c r="E124" s="27">
        <v>163056122</v>
      </c>
      <c r="F124" s="27">
        <v>160944831.34</v>
      </c>
      <c r="G124" s="27">
        <f t="shared" si="15"/>
        <v>18442050.74000001</v>
      </c>
      <c r="H124" s="27">
        <f t="shared" si="16"/>
        <v>2111290.6599999964</v>
      </c>
      <c r="I124" s="28">
        <f t="shared" si="17"/>
        <v>12.941537464988954</v>
      </c>
      <c r="J124" s="28">
        <f t="shared" si="18"/>
        <v>98.705175473264347</v>
      </c>
      <c r="K124" s="28">
        <f t="shared" si="19"/>
        <v>72.912467187826408</v>
      </c>
    </row>
    <row r="125" spans="1:11">
      <c r="A125" s="31" t="s">
        <v>36</v>
      </c>
      <c r="B125" s="26" t="s">
        <v>37</v>
      </c>
      <c r="C125" s="27">
        <v>142191588.31999999</v>
      </c>
      <c r="D125" s="27">
        <v>219471835</v>
      </c>
      <c r="E125" s="27">
        <v>162577594</v>
      </c>
      <c r="F125" s="27">
        <v>160250517.52000001</v>
      </c>
      <c r="G125" s="27">
        <f t="shared" si="15"/>
        <v>18058929.200000018</v>
      </c>
      <c r="H125" s="27">
        <f t="shared" si="16"/>
        <v>2327076.4799999893</v>
      </c>
      <c r="I125" s="28">
        <f t="shared" si="17"/>
        <v>12.700420195995463</v>
      </c>
      <c r="J125" s="28">
        <f t="shared" si="18"/>
        <v>98.568636413699167</v>
      </c>
      <c r="K125" s="28">
        <f t="shared" si="19"/>
        <v>73.016438542102691</v>
      </c>
    </row>
    <row r="126" spans="1:11">
      <c r="A126" s="32" t="s">
        <v>38</v>
      </c>
      <c r="B126" s="26" t="s">
        <v>39</v>
      </c>
      <c r="C126" s="27">
        <v>52834762.43</v>
      </c>
      <c r="D126" s="27">
        <v>78941341</v>
      </c>
      <c r="E126" s="27">
        <v>56403480</v>
      </c>
      <c r="F126" s="27">
        <v>56587605.590000004</v>
      </c>
      <c r="G126" s="27">
        <f t="shared" si="15"/>
        <v>3752843.1600000039</v>
      </c>
      <c r="H126" s="27">
        <f t="shared" si="16"/>
        <v>-184125.59000000358</v>
      </c>
      <c r="I126" s="28">
        <f t="shared" si="17"/>
        <v>7.1029810439141983</v>
      </c>
      <c r="J126" s="28">
        <f t="shared" si="18"/>
        <v>100.32644366978775</v>
      </c>
      <c r="K126" s="28">
        <f t="shared" si="19"/>
        <v>71.683106561364355</v>
      </c>
    </row>
    <row r="127" spans="1:11">
      <c r="A127" s="33" t="s">
        <v>40</v>
      </c>
      <c r="B127" s="26" t="s">
        <v>41</v>
      </c>
      <c r="C127" s="27">
        <v>41516257.68</v>
      </c>
      <c r="D127" s="27">
        <v>61275600</v>
      </c>
      <c r="E127" s="27">
        <v>44139256</v>
      </c>
      <c r="F127" s="27">
        <v>44654440.460000001</v>
      </c>
      <c r="G127" s="27">
        <f t="shared" si="15"/>
        <v>3138182.7800000012</v>
      </c>
      <c r="H127" s="27">
        <f t="shared" si="16"/>
        <v>-515184.46000000089</v>
      </c>
      <c r="I127" s="28">
        <f t="shared" si="17"/>
        <v>7.5589249979816486</v>
      </c>
      <c r="J127" s="28">
        <f t="shared" si="18"/>
        <v>101.16717975491024</v>
      </c>
      <c r="K127" s="28">
        <f t="shared" si="19"/>
        <v>72.874750243163675</v>
      </c>
    </row>
    <row r="128" spans="1:11">
      <c r="A128" s="33" t="s">
        <v>42</v>
      </c>
      <c r="B128" s="26" t="s">
        <v>43</v>
      </c>
      <c r="C128" s="27">
        <v>11318504.75</v>
      </c>
      <c r="D128" s="27">
        <v>17665741</v>
      </c>
      <c r="E128" s="27">
        <v>12264224</v>
      </c>
      <c r="F128" s="27">
        <v>11933165.130000001</v>
      </c>
      <c r="G128" s="27">
        <f t="shared" si="15"/>
        <v>614660.38000000082</v>
      </c>
      <c r="H128" s="27">
        <f t="shared" si="16"/>
        <v>331058.86999999918</v>
      </c>
      <c r="I128" s="28">
        <f t="shared" si="17"/>
        <v>5.4305793351370255</v>
      </c>
      <c r="J128" s="28">
        <f t="shared" si="18"/>
        <v>97.30061298619465</v>
      </c>
      <c r="K128" s="28">
        <f t="shared" si="19"/>
        <v>67.549757069346825</v>
      </c>
    </row>
    <row r="129" spans="1:11">
      <c r="A129" s="34" t="s">
        <v>44</v>
      </c>
      <c r="B129" s="26" t="s">
        <v>45</v>
      </c>
      <c r="C129" s="27">
        <v>139454.01</v>
      </c>
      <c r="D129" s="27">
        <v>0</v>
      </c>
      <c r="E129" s="27">
        <v>0</v>
      </c>
      <c r="F129" s="27">
        <v>97044.800000000003</v>
      </c>
      <c r="G129" s="27">
        <f t="shared" si="15"/>
        <v>-42409.210000000006</v>
      </c>
      <c r="H129" s="27">
        <f t="shared" si="16"/>
        <v>-97044.800000000003</v>
      </c>
      <c r="I129" s="28">
        <f t="shared" si="17"/>
        <v>-30.410893168292546</v>
      </c>
      <c r="J129" s="28">
        <f t="shared" si="18"/>
        <v>0</v>
      </c>
      <c r="K129" s="28">
        <f t="shared" si="19"/>
        <v>0</v>
      </c>
    </row>
    <row r="130" spans="1:11">
      <c r="A130" s="32" t="s">
        <v>46</v>
      </c>
      <c r="B130" s="26" t="s">
        <v>47</v>
      </c>
      <c r="C130" s="27">
        <v>27742017.010000002</v>
      </c>
      <c r="D130" s="27">
        <v>40846155</v>
      </c>
      <c r="E130" s="27">
        <v>31741468</v>
      </c>
      <c r="F130" s="27">
        <v>31451420.960000001</v>
      </c>
      <c r="G130" s="27">
        <f t="shared" si="15"/>
        <v>3709403.9499999993</v>
      </c>
      <c r="H130" s="27">
        <f t="shared" si="16"/>
        <v>290047.03999999911</v>
      </c>
      <c r="I130" s="28">
        <f t="shared" si="17"/>
        <v>13.371067967635113</v>
      </c>
      <c r="J130" s="28">
        <f t="shared" si="18"/>
        <v>99.086220460881009</v>
      </c>
      <c r="K130" s="28">
        <f t="shared" si="19"/>
        <v>76.999710156317036</v>
      </c>
    </row>
    <row r="131" spans="1:11">
      <c r="A131" s="33" t="s">
        <v>48</v>
      </c>
      <c r="B131" s="26" t="s">
        <v>49</v>
      </c>
      <c r="C131" s="27">
        <v>26203000.93</v>
      </c>
      <c r="D131" s="27">
        <v>38499322</v>
      </c>
      <c r="E131" s="27">
        <v>30086226</v>
      </c>
      <c r="F131" s="27">
        <v>29738475.969999999</v>
      </c>
      <c r="G131" s="27">
        <f t="shared" si="15"/>
        <v>3535475.0399999991</v>
      </c>
      <c r="H131" s="27">
        <f t="shared" si="16"/>
        <v>347750.03000000119</v>
      </c>
      <c r="I131" s="28">
        <f t="shared" si="17"/>
        <v>13.492634104944102</v>
      </c>
      <c r="J131" s="28">
        <f t="shared" si="18"/>
        <v>98.844155361991895</v>
      </c>
      <c r="K131" s="28">
        <f t="shared" si="19"/>
        <v>77.244155026937875</v>
      </c>
    </row>
    <row r="132" spans="1:11">
      <c r="A132" s="33" t="s">
        <v>50</v>
      </c>
      <c r="B132" s="26" t="s">
        <v>51</v>
      </c>
      <c r="C132" s="27">
        <v>1539016.08</v>
      </c>
      <c r="D132" s="27">
        <v>2346833</v>
      </c>
      <c r="E132" s="27">
        <v>1655242</v>
      </c>
      <c r="F132" s="27">
        <v>1712944.99</v>
      </c>
      <c r="G132" s="27">
        <f t="shared" si="15"/>
        <v>173928.90999999992</v>
      </c>
      <c r="H132" s="27">
        <f t="shared" si="16"/>
        <v>-57702.989999999991</v>
      </c>
      <c r="I132" s="28">
        <f t="shared" si="17"/>
        <v>11.301305571804022</v>
      </c>
      <c r="J132" s="28">
        <f t="shared" si="18"/>
        <v>103.48607575206526</v>
      </c>
      <c r="K132" s="28">
        <f t="shared" si="19"/>
        <v>72.98964135922752</v>
      </c>
    </row>
    <row r="133" spans="1:11" ht="26.4">
      <c r="A133" s="32" t="s">
        <v>88</v>
      </c>
      <c r="B133" s="26" t="s">
        <v>89</v>
      </c>
      <c r="C133" s="27">
        <v>4000</v>
      </c>
      <c r="D133" s="27">
        <v>4200</v>
      </c>
      <c r="E133" s="27">
        <v>5500</v>
      </c>
      <c r="F133" s="27">
        <v>4200</v>
      </c>
      <c r="G133" s="27">
        <f t="shared" si="15"/>
        <v>200</v>
      </c>
      <c r="H133" s="27">
        <f t="shared" si="16"/>
        <v>1300</v>
      </c>
      <c r="I133" s="28">
        <f t="shared" si="17"/>
        <v>5</v>
      </c>
      <c r="J133" s="28">
        <f t="shared" si="18"/>
        <v>76.363636363636374</v>
      </c>
      <c r="K133" s="28">
        <f t="shared" si="19"/>
        <v>100</v>
      </c>
    </row>
    <row r="134" spans="1:11">
      <c r="A134" s="33" t="s">
        <v>90</v>
      </c>
      <c r="B134" s="26" t="s">
        <v>91</v>
      </c>
      <c r="C134" s="27">
        <v>4000</v>
      </c>
      <c r="D134" s="27">
        <v>4200</v>
      </c>
      <c r="E134" s="27">
        <v>5500</v>
      </c>
      <c r="F134" s="27">
        <v>4200</v>
      </c>
      <c r="G134" s="27">
        <f t="shared" si="15"/>
        <v>200</v>
      </c>
      <c r="H134" s="27">
        <f t="shared" si="16"/>
        <v>1300</v>
      </c>
      <c r="I134" s="28">
        <f t="shared" si="17"/>
        <v>5</v>
      </c>
      <c r="J134" s="28">
        <f t="shared" si="18"/>
        <v>76.363636363636374</v>
      </c>
      <c r="K134" s="28">
        <f t="shared" si="19"/>
        <v>100</v>
      </c>
    </row>
    <row r="135" spans="1:11" ht="26.4">
      <c r="A135" s="32" t="s">
        <v>52</v>
      </c>
      <c r="B135" s="26" t="s">
        <v>53</v>
      </c>
      <c r="C135" s="27">
        <v>61610808.880000003</v>
      </c>
      <c r="D135" s="27">
        <v>99680139</v>
      </c>
      <c r="E135" s="27">
        <v>74427146</v>
      </c>
      <c r="F135" s="27">
        <v>72207290.969999999</v>
      </c>
      <c r="G135" s="27">
        <f t="shared" si="15"/>
        <v>10596482.089999996</v>
      </c>
      <c r="H135" s="27">
        <f t="shared" si="16"/>
        <v>2219855.0300000012</v>
      </c>
      <c r="I135" s="28">
        <f t="shared" si="17"/>
        <v>17.199063415380351</v>
      </c>
      <c r="J135" s="28">
        <f t="shared" si="18"/>
        <v>97.017412128096382</v>
      </c>
      <c r="K135" s="28">
        <f t="shared" si="19"/>
        <v>72.438995064001659</v>
      </c>
    </row>
    <row r="136" spans="1:11">
      <c r="A136" s="33" t="s">
        <v>54</v>
      </c>
      <c r="B136" s="26" t="s">
        <v>55</v>
      </c>
      <c r="C136" s="27">
        <v>0</v>
      </c>
      <c r="D136" s="27">
        <v>138601</v>
      </c>
      <c r="E136" s="27">
        <v>0</v>
      </c>
      <c r="F136" s="27">
        <v>138600.5</v>
      </c>
      <c r="G136" s="27">
        <f t="shared" si="15"/>
        <v>138600.5</v>
      </c>
      <c r="H136" s="27">
        <f t="shared" si="16"/>
        <v>-138600.5</v>
      </c>
      <c r="I136" s="28">
        <f t="shared" si="17"/>
        <v>0</v>
      </c>
      <c r="J136" s="28">
        <f t="shared" si="18"/>
        <v>0</v>
      </c>
      <c r="K136" s="28">
        <f t="shared" si="19"/>
        <v>99.999639252242048</v>
      </c>
    </row>
    <row r="137" spans="1:11" ht="26.4">
      <c r="A137" s="34" t="s">
        <v>56</v>
      </c>
      <c r="B137" s="26" t="s">
        <v>57</v>
      </c>
      <c r="C137" s="27">
        <v>0</v>
      </c>
      <c r="D137" s="27">
        <v>138601</v>
      </c>
      <c r="E137" s="27">
        <v>0</v>
      </c>
      <c r="F137" s="27">
        <v>138600.5</v>
      </c>
      <c r="G137" s="27">
        <f t="shared" si="15"/>
        <v>138600.5</v>
      </c>
      <c r="H137" s="27">
        <f t="shared" si="16"/>
        <v>-138600.5</v>
      </c>
      <c r="I137" s="28">
        <f t="shared" si="17"/>
        <v>0</v>
      </c>
      <c r="J137" s="28">
        <f t="shared" si="18"/>
        <v>0</v>
      </c>
      <c r="K137" s="28">
        <f t="shared" si="19"/>
        <v>99.999639252242048</v>
      </c>
    </row>
    <row r="138" spans="1:11" ht="26.4">
      <c r="A138" s="35" t="s">
        <v>315</v>
      </c>
      <c r="B138" s="26" t="s">
        <v>316</v>
      </c>
      <c r="C138" s="27">
        <v>0</v>
      </c>
      <c r="D138" s="27">
        <v>138601</v>
      </c>
      <c r="E138" s="27">
        <v>0</v>
      </c>
      <c r="F138" s="27">
        <v>138600.5</v>
      </c>
      <c r="G138" s="27">
        <f t="shared" si="15"/>
        <v>138600.5</v>
      </c>
      <c r="H138" s="27">
        <f t="shared" si="16"/>
        <v>-138600.5</v>
      </c>
      <c r="I138" s="28">
        <f t="shared" si="17"/>
        <v>0</v>
      </c>
      <c r="J138" s="28">
        <f t="shared" si="18"/>
        <v>0</v>
      </c>
      <c r="K138" s="28">
        <f t="shared" si="19"/>
        <v>99.999639252242048</v>
      </c>
    </row>
    <row r="139" spans="1:11" ht="26.4">
      <c r="A139" s="33" t="s">
        <v>144</v>
      </c>
      <c r="B139" s="26" t="s">
        <v>145</v>
      </c>
      <c r="C139" s="27">
        <v>61610808.880000003</v>
      </c>
      <c r="D139" s="27">
        <v>99541538</v>
      </c>
      <c r="E139" s="27">
        <v>74427146</v>
      </c>
      <c r="F139" s="27">
        <v>72068690.469999999</v>
      </c>
      <c r="G139" s="27">
        <f t="shared" si="15"/>
        <v>10457881.589999996</v>
      </c>
      <c r="H139" s="27">
        <f t="shared" si="16"/>
        <v>2358455.5300000012</v>
      </c>
      <c r="I139" s="28">
        <f t="shared" si="17"/>
        <v>16.974102077395088</v>
      </c>
      <c r="J139" s="28">
        <f t="shared" si="18"/>
        <v>96.831189079855349</v>
      </c>
      <c r="K139" s="28">
        <f t="shared" si="19"/>
        <v>72.400619799545396</v>
      </c>
    </row>
    <row r="140" spans="1:11" ht="26.4">
      <c r="A140" s="34" t="s">
        <v>167</v>
      </c>
      <c r="B140" s="26" t="s">
        <v>168</v>
      </c>
      <c r="C140" s="27">
        <v>61610808.880000003</v>
      </c>
      <c r="D140" s="27">
        <v>99541538</v>
      </c>
      <c r="E140" s="27">
        <v>74427146</v>
      </c>
      <c r="F140" s="27">
        <v>72068690.469999999</v>
      </c>
      <c r="G140" s="27">
        <f t="shared" si="15"/>
        <v>10457881.589999996</v>
      </c>
      <c r="H140" s="27">
        <f t="shared" si="16"/>
        <v>2358455.5300000012</v>
      </c>
      <c r="I140" s="28">
        <f t="shared" si="17"/>
        <v>16.974102077395088</v>
      </c>
      <c r="J140" s="28">
        <f t="shared" si="18"/>
        <v>96.831189079855349</v>
      </c>
      <c r="K140" s="28">
        <f t="shared" si="19"/>
        <v>72.400619799545396</v>
      </c>
    </row>
    <row r="141" spans="1:11">
      <c r="A141" s="31" t="s">
        <v>60</v>
      </c>
      <c r="B141" s="26" t="s">
        <v>61</v>
      </c>
      <c r="C141" s="27">
        <v>311192.28000000003</v>
      </c>
      <c r="D141" s="27">
        <v>1265218</v>
      </c>
      <c r="E141" s="27">
        <v>478528</v>
      </c>
      <c r="F141" s="27">
        <v>694313.82</v>
      </c>
      <c r="G141" s="27">
        <f t="shared" si="15"/>
        <v>383121.53999999992</v>
      </c>
      <c r="H141" s="27">
        <f t="shared" si="16"/>
        <v>-215785.81999999995</v>
      </c>
      <c r="I141" s="28">
        <f t="shared" si="17"/>
        <v>123.11408881994112</v>
      </c>
      <c r="J141" s="28">
        <f t="shared" si="18"/>
        <v>145.093666410325</v>
      </c>
      <c r="K141" s="28">
        <f t="shared" si="19"/>
        <v>54.877010918276525</v>
      </c>
    </row>
    <row r="142" spans="1:11">
      <c r="A142" s="32" t="s">
        <v>62</v>
      </c>
      <c r="B142" s="26" t="s">
        <v>63</v>
      </c>
      <c r="C142" s="27">
        <v>311192.28000000003</v>
      </c>
      <c r="D142" s="27">
        <v>1265218</v>
      </c>
      <c r="E142" s="27">
        <v>478528</v>
      </c>
      <c r="F142" s="27">
        <v>694313.82</v>
      </c>
      <c r="G142" s="27">
        <f t="shared" si="15"/>
        <v>383121.53999999992</v>
      </c>
      <c r="H142" s="27">
        <f t="shared" si="16"/>
        <v>-215785.81999999995</v>
      </c>
      <c r="I142" s="28">
        <f t="shared" si="17"/>
        <v>123.11408881994112</v>
      </c>
      <c r="J142" s="28">
        <f t="shared" si="18"/>
        <v>145.093666410325</v>
      </c>
      <c r="K142" s="28">
        <f t="shared" si="19"/>
        <v>54.877010918276525</v>
      </c>
    </row>
    <row r="143" spans="1:11">
      <c r="A143" s="25"/>
      <c r="B143" s="26" t="s">
        <v>64</v>
      </c>
      <c r="C143" s="27">
        <v>47585952.200000003</v>
      </c>
      <c r="D143" s="27">
        <v>-229539</v>
      </c>
      <c r="E143" s="27">
        <v>0</v>
      </c>
      <c r="F143" s="27">
        <v>56224048.539999999</v>
      </c>
      <c r="G143" s="27">
        <f t="shared" si="15"/>
        <v>8638096.3399999961</v>
      </c>
      <c r="H143" s="27">
        <f t="shared" si="16"/>
        <v>-56224048.539999999</v>
      </c>
      <c r="I143" s="28">
        <f t="shared" si="17"/>
        <v>18.152618452804646</v>
      </c>
      <c r="J143" s="28">
        <f t="shared" si="18"/>
        <v>0</v>
      </c>
      <c r="K143" s="28">
        <f t="shared" si="19"/>
        <v>-24494.333660075194</v>
      </c>
    </row>
    <row r="144" spans="1:11">
      <c r="A144" s="25" t="s">
        <v>65</v>
      </c>
      <c r="B144" s="26" t="s">
        <v>66</v>
      </c>
      <c r="C144" s="27">
        <v>-47585952.200000003</v>
      </c>
      <c r="D144" s="27">
        <v>229539</v>
      </c>
      <c r="E144" s="27">
        <v>0</v>
      </c>
      <c r="F144" s="27">
        <v>-56224048.539999999</v>
      </c>
      <c r="G144" s="27">
        <f t="shared" si="15"/>
        <v>-8638096.3399999961</v>
      </c>
      <c r="H144" s="27">
        <f t="shared" si="16"/>
        <v>56224048.539999999</v>
      </c>
      <c r="I144" s="28">
        <f t="shared" si="17"/>
        <v>18.152618452804646</v>
      </c>
      <c r="J144" s="28">
        <f t="shared" si="18"/>
        <v>0</v>
      </c>
      <c r="K144" s="28">
        <f t="shared" si="19"/>
        <v>-24494.333660075194</v>
      </c>
    </row>
    <row r="145" spans="1:11">
      <c r="A145" s="31" t="s">
        <v>67</v>
      </c>
      <c r="B145" s="26" t="s">
        <v>68</v>
      </c>
      <c r="C145" s="27">
        <v>-47585952.200000003</v>
      </c>
      <c r="D145" s="27">
        <v>229539</v>
      </c>
      <c r="E145" s="27">
        <v>0</v>
      </c>
      <c r="F145" s="27">
        <v>-56224048.539999999</v>
      </c>
      <c r="G145" s="27">
        <f t="shared" si="15"/>
        <v>-8638096.3399999961</v>
      </c>
      <c r="H145" s="27">
        <f t="shared" si="16"/>
        <v>56224048.539999999</v>
      </c>
      <c r="I145" s="28">
        <f t="shared" si="17"/>
        <v>18.152618452804646</v>
      </c>
      <c r="J145" s="28">
        <f t="shared" si="18"/>
        <v>0</v>
      </c>
      <c r="K145" s="28">
        <f t="shared" si="19"/>
        <v>-24494.333660075194</v>
      </c>
    </row>
    <row r="146" spans="1:11" ht="26.4">
      <c r="A146" s="32" t="s">
        <v>94</v>
      </c>
      <c r="B146" s="26" t="s">
        <v>95</v>
      </c>
      <c r="C146" s="27">
        <v>-369321.54</v>
      </c>
      <c r="D146" s="27">
        <v>229539</v>
      </c>
      <c r="E146" s="27">
        <v>0</v>
      </c>
      <c r="F146" s="27">
        <v>-229537.81</v>
      </c>
      <c r="G146" s="27">
        <f t="shared" si="15"/>
        <v>139783.72999999998</v>
      </c>
      <c r="H146" s="27">
        <f t="shared" si="16"/>
        <v>229537.81</v>
      </c>
      <c r="I146" s="28">
        <f t="shared" si="17"/>
        <v>-37.848788890027905</v>
      </c>
      <c r="J146" s="28">
        <f t="shared" si="18"/>
        <v>0</v>
      </c>
      <c r="K146" s="28">
        <f t="shared" si="19"/>
        <v>-99.999481569580766</v>
      </c>
    </row>
    <row r="147" spans="1:11">
      <c r="A147" s="40" t="s">
        <v>520</v>
      </c>
      <c r="B147" s="37" t="s">
        <v>732</v>
      </c>
      <c r="C147" s="38"/>
      <c r="D147" s="38"/>
      <c r="E147" s="38"/>
      <c r="F147" s="38"/>
      <c r="G147" s="38"/>
      <c r="H147" s="38"/>
      <c r="I147" s="39"/>
      <c r="J147" s="39"/>
      <c r="K147" s="39"/>
    </row>
    <row r="148" spans="1:11">
      <c r="A148" s="25" t="s">
        <v>28</v>
      </c>
      <c r="B148" s="26" t="s">
        <v>29</v>
      </c>
      <c r="C148" s="27">
        <v>113699843.55</v>
      </c>
      <c r="D148" s="27">
        <v>137504792</v>
      </c>
      <c r="E148" s="27">
        <v>104139786</v>
      </c>
      <c r="F148" s="27">
        <v>137505554.69999999</v>
      </c>
      <c r="G148" s="27">
        <f t="shared" ref="G148:G170" si="20">F148-C148</f>
        <v>23805711.149999991</v>
      </c>
      <c r="H148" s="27">
        <f t="shared" ref="H148:H170" si="21">E148-F148</f>
        <v>-33365768.699999988</v>
      </c>
      <c r="I148" s="28">
        <f t="shared" ref="I148:I170" si="22">IF(ISERROR(F148/C148),0,F148/C148*100-100)</f>
        <v>20.937329733027582</v>
      </c>
      <c r="J148" s="28">
        <f t="shared" ref="J148:J170" si="23">IF(ISERROR(F148/E148),0,F148/E148*100)</f>
        <v>132.03940586165598</v>
      </c>
      <c r="K148" s="28">
        <f t="shared" ref="K148:K170" si="24">IF(ISERROR(F148/D148),0,F148/D148*100)</f>
        <v>100.00055467157827</v>
      </c>
    </row>
    <row r="149" spans="1:11" ht="26.4">
      <c r="A149" s="31" t="s">
        <v>76</v>
      </c>
      <c r="B149" s="26" t="s">
        <v>77</v>
      </c>
      <c r="C149" s="27">
        <v>200.55</v>
      </c>
      <c r="D149" s="27">
        <v>0</v>
      </c>
      <c r="E149" s="27">
        <v>0</v>
      </c>
      <c r="F149" s="27">
        <v>762.7</v>
      </c>
      <c r="G149" s="27">
        <f t="shared" si="20"/>
        <v>562.15000000000009</v>
      </c>
      <c r="H149" s="27">
        <f t="shared" si="21"/>
        <v>-762.7</v>
      </c>
      <c r="I149" s="28">
        <f t="shared" si="22"/>
        <v>280.30416355023686</v>
      </c>
      <c r="J149" s="28">
        <f t="shared" si="23"/>
        <v>0</v>
      </c>
      <c r="K149" s="28">
        <f t="shared" si="24"/>
        <v>0</v>
      </c>
    </row>
    <row r="150" spans="1:11">
      <c r="A150" s="31" t="s">
        <v>30</v>
      </c>
      <c r="B150" s="26" t="s">
        <v>31</v>
      </c>
      <c r="C150" s="27">
        <v>113699643</v>
      </c>
      <c r="D150" s="27">
        <v>137504792</v>
      </c>
      <c r="E150" s="27">
        <v>104139786</v>
      </c>
      <c r="F150" s="27">
        <v>137504792</v>
      </c>
      <c r="G150" s="27">
        <f t="shared" si="20"/>
        <v>23805149</v>
      </c>
      <c r="H150" s="27">
        <f t="shared" si="21"/>
        <v>-33365006</v>
      </c>
      <c r="I150" s="28">
        <f t="shared" si="22"/>
        <v>20.936872246819632</v>
      </c>
      <c r="J150" s="28">
        <f t="shared" si="23"/>
        <v>132.03867348066186</v>
      </c>
      <c r="K150" s="28">
        <f t="shared" si="24"/>
        <v>100</v>
      </c>
    </row>
    <row r="151" spans="1:11">
      <c r="A151" s="32" t="s">
        <v>32</v>
      </c>
      <c r="B151" s="26" t="s">
        <v>33</v>
      </c>
      <c r="C151" s="27">
        <v>113699643</v>
      </c>
      <c r="D151" s="27">
        <v>137504792</v>
      </c>
      <c r="E151" s="27">
        <v>104139786</v>
      </c>
      <c r="F151" s="27">
        <v>137504792</v>
      </c>
      <c r="G151" s="27">
        <f t="shared" si="20"/>
        <v>23805149</v>
      </c>
      <c r="H151" s="27">
        <f t="shared" si="21"/>
        <v>-33365006</v>
      </c>
      <c r="I151" s="28">
        <f t="shared" si="22"/>
        <v>20.936872246819632</v>
      </c>
      <c r="J151" s="28">
        <f t="shared" si="23"/>
        <v>132.03867348066186</v>
      </c>
      <c r="K151" s="28">
        <f t="shared" si="24"/>
        <v>100</v>
      </c>
    </row>
    <row r="152" spans="1:11">
      <c r="A152" s="25" t="s">
        <v>34</v>
      </c>
      <c r="B152" s="26" t="s">
        <v>35</v>
      </c>
      <c r="C152" s="27">
        <v>87584771.430000007</v>
      </c>
      <c r="D152" s="27">
        <v>137733870</v>
      </c>
      <c r="E152" s="27">
        <v>104139786</v>
      </c>
      <c r="F152" s="27">
        <v>101610524.56999999</v>
      </c>
      <c r="G152" s="27">
        <f t="shared" si="20"/>
        <v>14025753.139999986</v>
      </c>
      <c r="H152" s="27">
        <f t="shared" si="21"/>
        <v>2529261.4300000072</v>
      </c>
      <c r="I152" s="28">
        <f t="shared" si="22"/>
        <v>16.013917614901501</v>
      </c>
      <c r="J152" s="28">
        <f t="shared" si="23"/>
        <v>97.571282285907515</v>
      </c>
      <c r="K152" s="28">
        <f t="shared" si="24"/>
        <v>73.773084695870367</v>
      </c>
    </row>
    <row r="153" spans="1:11">
      <c r="A153" s="31" t="s">
        <v>36</v>
      </c>
      <c r="B153" s="26" t="s">
        <v>37</v>
      </c>
      <c r="C153" s="27">
        <v>87584771.430000007</v>
      </c>
      <c r="D153" s="27">
        <v>137718870</v>
      </c>
      <c r="E153" s="27">
        <v>104139786</v>
      </c>
      <c r="F153" s="27">
        <v>101610524.56999999</v>
      </c>
      <c r="G153" s="27">
        <f t="shared" si="20"/>
        <v>14025753.139999986</v>
      </c>
      <c r="H153" s="27">
        <f t="shared" si="21"/>
        <v>2529261.4300000072</v>
      </c>
      <c r="I153" s="28">
        <f t="shared" si="22"/>
        <v>16.013917614901501</v>
      </c>
      <c r="J153" s="28">
        <f t="shared" si="23"/>
        <v>97.571282285907515</v>
      </c>
      <c r="K153" s="28">
        <f t="shared" si="24"/>
        <v>73.781119878488681</v>
      </c>
    </row>
    <row r="154" spans="1:11">
      <c r="A154" s="32" t="s">
        <v>38</v>
      </c>
      <c r="B154" s="26" t="s">
        <v>39</v>
      </c>
      <c r="C154" s="27">
        <v>75360.100000000006</v>
      </c>
      <c r="D154" s="27">
        <v>139710</v>
      </c>
      <c r="E154" s="27">
        <v>25414</v>
      </c>
      <c r="F154" s="27">
        <v>21411.54</v>
      </c>
      <c r="G154" s="27">
        <f t="shared" si="20"/>
        <v>-53948.560000000005</v>
      </c>
      <c r="H154" s="27">
        <f t="shared" si="21"/>
        <v>4002.4599999999991</v>
      </c>
      <c r="I154" s="28">
        <f t="shared" si="22"/>
        <v>-71.587696937769465</v>
      </c>
      <c r="J154" s="28">
        <f t="shared" si="23"/>
        <v>84.250964035570945</v>
      </c>
      <c r="K154" s="28">
        <f t="shared" si="24"/>
        <v>15.32570324243075</v>
      </c>
    </row>
    <row r="155" spans="1:11">
      <c r="A155" s="33" t="s">
        <v>42</v>
      </c>
      <c r="B155" s="26" t="s">
        <v>43</v>
      </c>
      <c r="C155" s="27">
        <v>75360.100000000006</v>
      </c>
      <c r="D155" s="27">
        <v>139710</v>
      </c>
      <c r="E155" s="27">
        <v>25414</v>
      </c>
      <c r="F155" s="27">
        <v>21411.54</v>
      </c>
      <c r="G155" s="27">
        <f t="shared" si="20"/>
        <v>-53948.560000000005</v>
      </c>
      <c r="H155" s="27">
        <f t="shared" si="21"/>
        <v>4002.4599999999991</v>
      </c>
      <c r="I155" s="28">
        <f t="shared" si="22"/>
        <v>-71.587696937769465</v>
      </c>
      <c r="J155" s="28">
        <f t="shared" si="23"/>
        <v>84.250964035570945</v>
      </c>
      <c r="K155" s="28">
        <f t="shared" si="24"/>
        <v>15.32570324243075</v>
      </c>
    </row>
    <row r="156" spans="1:11">
      <c r="A156" s="34" t="s">
        <v>44</v>
      </c>
      <c r="B156" s="26" t="s">
        <v>45</v>
      </c>
      <c r="C156" s="27">
        <v>49620.98</v>
      </c>
      <c r="D156" s="27">
        <v>0</v>
      </c>
      <c r="E156" s="27">
        <v>0</v>
      </c>
      <c r="F156" s="27">
        <v>13476.36</v>
      </c>
      <c r="G156" s="27">
        <f t="shared" si="20"/>
        <v>-36144.620000000003</v>
      </c>
      <c r="H156" s="27">
        <f t="shared" si="21"/>
        <v>-13476.36</v>
      </c>
      <c r="I156" s="28">
        <f t="shared" si="22"/>
        <v>-72.84140700163519</v>
      </c>
      <c r="J156" s="28">
        <f t="shared" si="23"/>
        <v>0</v>
      </c>
      <c r="K156" s="28">
        <f t="shared" si="24"/>
        <v>0</v>
      </c>
    </row>
    <row r="157" spans="1:11">
      <c r="A157" s="32" t="s">
        <v>46</v>
      </c>
      <c r="B157" s="26" t="s">
        <v>47</v>
      </c>
      <c r="C157" s="27">
        <v>25898602.449999999</v>
      </c>
      <c r="D157" s="27">
        <v>37899021</v>
      </c>
      <c r="E157" s="27">
        <v>29687226</v>
      </c>
      <c r="F157" s="27">
        <v>29381822.059999999</v>
      </c>
      <c r="G157" s="27">
        <f t="shared" si="20"/>
        <v>3483219.6099999994</v>
      </c>
      <c r="H157" s="27">
        <f t="shared" si="21"/>
        <v>305403.94000000134</v>
      </c>
      <c r="I157" s="28">
        <f t="shared" si="22"/>
        <v>13.449450087991139</v>
      </c>
      <c r="J157" s="28">
        <f t="shared" si="23"/>
        <v>98.971261444231942</v>
      </c>
      <c r="K157" s="28">
        <f t="shared" si="24"/>
        <v>77.526599064392727</v>
      </c>
    </row>
    <row r="158" spans="1:11">
      <c r="A158" s="33" t="s">
        <v>48</v>
      </c>
      <c r="B158" s="26" t="s">
        <v>49</v>
      </c>
      <c r="C158" s="27">
        <v>25898602.449999999</v>
      </c>
      <c r="D158" s="27">
        <v>37899021</v>
      </c>
      <c r="E158" s="27">
        <v>29687226</v>
      </c>
      <c r="F158" s="27">
        <v>29381822.059999999</v>
      </c>
      <c r="G158" s="27">
        <f t="shared" si="20"/>
        <v>3483219.6099999994</v>
      </c>
      <c r="H158" s="27">
        <f t="shared" si="21"/>
        <v>305403.94000000134</v>
      </c>
      <c r="I158" s="28">
        <f t="shared" si="22"/>
        <v>13.449450087991139</v>
      </c>
      <c r="J158" s="28">
        <f t="shared" si="23"/>
        <v>98.971261444231942</v>
      </c>
      <c r="K158" s="28">
        <f t="shared" si="24"/>
        <v>77.526599064392727</v>
      </c>
    </row>
    <row r="159" spans="1:11" ht="26.4">
      <c r="A159" s="32" t="s">
        <v>52</v>
      </c>
      <c r="B159" s="26" t="s">
        <v>53</v>
      </c>
      <c r="C159" s="27">
        <v>61610808.880000003</v>
      </c>
      <c r="D159" s="27">
        <v>99680139</v>
      </c>
      <c r="E159" s="27">
        <v>74427146</v>
      </c>
      <c r="F159" s="27">
        <v>72207290.969999999</v>
      </c>
      <c r="G159" s="27">
        <f t="shared" si="20"/>
        <v>10596482.089999996</v>
      </c>
      <c r="H159" s="27">
        <f t="shared" si="21"/>
        <v>2219855.0300000012</v>
      </c>
      <c r="I159" s="28">
        <f t="shared" si="22"/>
        <v>17.199063415380351</v>
      </c>
      <c r="J159" s="28">
        <f t="shared" si="23"/>
        <v>97.017412128096382</v>
      </c>
      <c r="K159" s="28">
        <f t="shared" si="24"/>
        <v>72.438995064001659</v>
      </c>
    </row>
    <row r="160" spans="1:11">
      <c r="A160" s="33" t="s">
        <v>54</v>
      </c>
      <c r="B160" s="26" t="s">
        <v>55</v>
      </c>
      <c r="C160" s="27">
        <v>0</v>
      </c>
      <c r="D160" s="27">
        <v>138601</v>
      </c>
      <c r="E160" s="27">
        <v>0</v>
      </c>
      <c r="F160" s="27">
        <v>138600.5</v>
      </c>
      <c r="G160" s="27">
        <f t="shared" si="20"/>
        <v>138600.5</v>
      </c>
      <c r="H160" s="27">
        <f t="shared" si="21"/>
        <v>-138600.5</v>
      </c>
      <c r="I160" s="28">
        <f t="shared" si="22"/>
        <v>0</v>
      </c>
      <c r="J160" s="28">
        <f t="shared" si="23"/>
        <v>0</v>
      </c>
      <c r="K160" s="28">
        <f t="shared" si="24"/>
        <v>99.999639252242048</v>
      </c>
    </row>
    <row r="161" spans="1:11" ht="26.4">
      <c r="A161" s="34" t="s">
        <v>56</v>
      </c>
      <c r="B161" s="26" t="s">
        <v>57</v>
      </c>
      <c r="C161" s="27">
        <v>0</v>
      </c>
      <c r="D161" s="27">
        <v>138601</v>
      </c>
      <c r="E161" s="27">
        <v>0</v>
      </c>
      <c r="F161" s="27">
        <v>138600.5</v>
      </c>
      <c r="G161" s="27">
        <f t="shared" si="20"/>
        <v>138600.5</v>
      </c>
      <c r="H161" s="27">
        <f t="shared" si="21"/>
        <v>-138600.5</v>
      </c>
      <c r="I161" s="28">
        <f t="shared" si="22"/>
        <v>0</v>
      </c>
      <c r="J161" s="28">
        <f t="shared" si="23"/>
        <v>0</v>
      </c>
      <c r="K161" s="28">
        <f t="shared" si="24"/>
        <v>99.999639252242048</v>
      </c>
    </row>
    <row r="162" spans="1:11" ht="26.4">
      <c r="A162" s="35" t="s">
        <v>315</v>
      </c>
      <c r="B162" s="26" t="s">
        <v>316</v>
      </c>
      <c r="C162" s="27">
        <v>0</v>
      </c>
      <c r="D162" s="27">
        <v>138601</v>
      </c>
      <c r="E162" s="27">
        <v>0</v>
      </c>
      <c r="F162" s="27">
        <v>138600.5</v>
      </c>
      <c r="G162" s="27">
        <f t="shared" si="20"/>
        <v>138600.5</v>
      </c>
      <c r="H162" s="27">
        <f t="shared" si="21"/>
        <v>-138600.5</v>
      </c>
      <c r="I162" s="28">
        <f t="shared" si="22"/>
        <v>0</v>
      </c>
      <c r="J162" s="28">
        <f t="shared" si="23"/>
        <v>0</v>
      </c>
      <c r="K162" s="28">
        <f t="shared" si="24"/>
        <v>99.999639252242048</v>
      </c>
    </row>
    <row r="163" spans="1:11" ht="26.4">
      <c r="A163" s="33" t="s">
        <v>144</v>
      </c>
      <c r="B163" s="26" t="s">
        <v>145</v>
      </c>
      <c r="C163" s="27">
        <v>61610808.880000003</v>
      </c>
      <c r="D163" s="27">
        <v>99541538</v>
      </c>
      <c r="E163" s="27">
        <v>74427146</v>
      </c>
      <c r="F163" s="27">
        <v>72068690.469999999</v>
      </c>
      <c r="G163" s="27">
        <f t="shared" si="20"/>
        <v>10457881.589999996</v>
      </c>
      <c r="H163" s="27">
        <f t="shared" si="21"/>
        <v>2358455.5300000012</v>
      </c>
      <c r="I163" s="28">
        <f t="shared" si="22"/>
        <v>16.974102077395088</v>
      </c>
      <c r="J163" s="28">
        <f t="shared" si="23"/>
        <v>96.831189079855349</v>
      </c>
      <c r="K163" s="28">
        <f t="shared" si="24"/>
        <v>72.400619799545396</v>
      </c>
    </row>
    <row r="164" spans="1:11" ht="26.4">
      <c r="A164" s="34" t="s">
        <v>167</v>
      </c>
      <c r="B164" s="26" t="s">
        <v>168</v>
      </c>
      <c r="C164" s="27">
        <v>61610808.880000003</v>
      </c>
      <c r="D164" s="27">
        <v>99541538</v>
      </c>
      <c r="E164" s="27">
        <v>74427146</v>
      </c>
      <c r="F164" s="27">
        <v>72068690.469999999</v>
      </c>
      <c r="G164" s="27">
        <f t="shared" si="20"/>
        <v>10457881.589999996</v>
      </c>
      <c r="H164" s="27">
        <f t="shared" si="21"/>
        <v>2358455.5300000012</v>
      </c>
      <c r="I164" s="28">
        <f t="shared" si="22"/>
        <v>16.974102077395088</v>
      </c>
      <c r="J164" s="28">
        <f t="shared" si="23"/>
        <v>96.831189079855349</v>
      </c>
      <c r="K164" s="28">
        <f t="shared" si="24"/>
        <v>72.400619799545396</v>
      </c>
    </row>
    <row r="165" spans="1:11">
      <c r="A165" s="31" t="s">
        <v>60</v>
      </c>
      <c r="B165" s="26" t="s">
        <v>61</v>
      </c>
      <c r="C165" s="27">
        <v>0</v>
      </c>
      <c r="D165" s="27">
        <v>15000</v>
      </c>
      <c r="E165" s="27">
        <v>0</v>
      </c>
      <c r="F165" s="27">
        <v>0</v>
      </c>
      <c r="G165" s="27">
        <f t="shared" si="20"/>
        <v>0</v>
      </c>
      <c r="H165" s="27">
        <f t="shared" si="21"/>
        <v>0</v>
      </c>
      <c r="I165" s="28">
        <f t="shared" si="22"/>
        <v>0</v>
      </c>
      <c r="J165" s="28">
        <f t="shared" si="23"/>
        <v>0</v>
      </c>
      <c r="K165" s="28">
        <f t="shared" si="24"/>
        <v>0</v>
      </c>
    </row>
    <row r="166" spans="1:11">
      <c r="A166" s="32" t="s">
        <v>62</v>
      </c>
      <c r="B166" s="26" t="s">
        <v>63</v>
      </c>
      <c r="C166" s="27">
        <v>0</v>
      </c>
      <c r="D166" s="27">
        <v>15000</v>
      </c>
      <c r="E166" s="27">
        <v>0</v>
      </c>
      <c r="F166" s="27">
        <v>0</v>
      </c>
      <c r="G166" s="27">
        <f t="shared" si="20"/>
        <v>0</v>
      </c>
      <c r="H166" s="27">
        <f t="shared" si="21"/>
        <v>0</v>
      </c>
      <c r="I166" s="28">
        <f t="shared" si="22"/>
        <v>0</v>
      </c>
      <c r="J166" s="28">
        <f t="shared" si="23"/>
        <v>0</v>
      </c>
      <c r="K166" s="28">
        <f t="shared" si="24"/>
        <v>0</v>
      </c>
    </row>
    <row r="167" spans="1:11">
      <c r="A167" s="25"/>
      <c r="B167" s="26" t="s">
        <v>64</v>
      </c>
      <c r="C167" s="27">
        <v>26115072.120000001</v>
      </c>
      <c r="D167" s="27">
        <v>-229078</v>
      </c>
      <c r="E167" s="27">
        <v>0</v>
      </c>
      <c r="F167" s="27">
        <v>35895030.130000003</v>
      </c>
      <c r="G167" s="27">
        <f t="shared" si="20"/>
        <v>9779958.0100000016</v>
      </c>
      <c r="H167" s="27">
        <f t="shared" si="21"/>
        <v>-35895030.130000003</v>
      </c>
      <c r="I167" s="28">
        <f t="shared" si="22"/>
        <v>37.449477317392137</v>
      </c>
      <c r="J167" s="28">
        <f t="shared" si="23"/>
        <v>0</v>
      </c>
      <c r="K167" s="28">
        <f t="shared" si="24"/>
        <v>-15669.348488287833</v>
      </c>
    </row>
    <row r="168" spans="1:11">
      <c r="A168" s="25" t="s">
        <v>65</v>
      </c>
      <c r="B168" s="26" t="s">
        <v>66</v>
      </c>
      <c r="C168" s="27">
        <v>-26115072.120000001</v>
      </c>
      <c r="D168" s="27">
        <v>229078</v>
      </c>
      <c r="E168" s="27">
        <v>0</v>
      </c>
      <c r="F168" s="27">
        <v>-35895030.130000003</v>
      </c>
      <c r="G168" s="27">
        <f t="shared" si="20"/>
        <v>-9779958.0100000016</v>
      </c>
      <c r="H168" s="27">
        <f t="shared" si="21"/>
        <v>35895030.130000003</v>
      </c>
      <c r="I168" s="28">
        <f t="shared" si="22"/>
        <v>37.449477317392137</v>
      </c>
      <c r="J168" s="28">
        <f t="shared" si="23"/>
        <v>0</v>
      </c>
      <c r="K168" s="28">
        <f t="shared" si="24"/>
        <v>-15669.348488287833</v>
      </c>
    </row>
    <row r="169" spans="1:11">
      <c r="A169" s="31" t="s">
        <v>67</v>
      </c>
      <c r="B169" s="26" t="s">
        <v>68</v>
      </c>
      <c r="C169" s="27">
        <v>-26115072.120000001</v>
      </c>
      <c r="D169" s="27">
        <v>229078</v>
      </c>
      <c r="E169" s="27">
        <v>0</v>
      </c>
      <c r="F169" s="27">
        <v>-35895030.130000003</v>
      </c>
      <c r="G169" s="27">
        <f t="shared" si="20"/>
        <v>-9779958.0100000016</v>
      </c>
      <c r="H169" s="27">
        <f t="shared" si="21"/>
        <v>35895030.130000003</v>
      </c>
      <c r="I169" s="28">
        <f t="shared" si="22"/>
        <v>37.449477317392137</v>
      </c>
      <c r="J169" s="28">
        <f t="shared" si="23"/>
        <v>0</v>
      </c>
      <c r="K169" s="28">
        <f t="shared" si="24"/>
        <v>-15669.348488287833</v>
      </c>
    </row>
    <row r="170" spans="1:11" ht="26.4">
      <c r="A170" s="32" t="s">
        <v>94</v>
      </c>
      <c r="B170" s="26" t="s">
        <v>95</v>
      </c>
      <c r="C170" s="27">
        <v>-291000</v>
      </c>
      <c r="D170" s="27">
        <v>229078</v>
      </c>
      <c r="E170" s="27">
        <v>0</v>
      </c>
      <c r="F170" s="27">
        <v>-229076.86</v>
      </c>
      <c r="G170" s="27">
        <f t="shared" si="20"/>
        <v>61923.140000000014</v>
      </c>
      <c r="H170" s="27">
        <f t="shared" si="21"/>
        <v>229076.86</v>
      </c>
      <c r="I170" s="28">
        <f t="shared" si="22"/>
        <v>-21.279429553264606</v>
      </c>
      <c r="J170" s="28">
        <f t="shared" si="23"/>
        <v>0</v>
      </c>
      <c r="K170" s="28">
        <f t="shared" si="24"/>
        <v>-99.999502352910355</v>
      </c>
    </row>
    <row r="171" spans="1:11">
      <c r="A171" s="40" t="s">
        <v>733</v>
      </c>
      <c r="B171" s="37" t="s">
        <v>734</v>
      </c>
      <c r="C171" s="38"/>
      <c r="D171" s="38"/>
      <c r="E171" s="38"/>
      <c r="F171" s="38"/>
      <c r="G171" s="38"/>
      <c r="H171" s="38"/>
      <c r="I171" s="39"/>
      <c r="J171" s="39"/>
      <c r="K171" s="39"/>
    </row>
    <row r="172" spans="1:11">
      <c r="A172" s="25" t="s">
        <v>28</v>
      </c>
      <c r="B172" s="26" t="s">
        <v>29</v>
      </c>
      <c r="C172" s="27">
        <v>64537207.82</v>
      </c>
      <c r="D172" s="27">
        <v>70281512</v>
      </c>
      <c r="E172" s="27">
        <v>50065390</v>
      </c>
      <c r="F172" s="27">
        <v>67287993.010000005</v>
      </c>
      <c r="G172" s="27">
        <f t="shared" ref="G172:G195" si="25">F172-C172</f>
        <v>2750785.1900000051</v>
      </c>
      <c r="H172" s="27">
        <f t="shared" ref="H172:H195" si="26">E172-F172</f>
        <v>-17222603.010000005</v>
      </c>
      <c r="I172" s="28">
        <f t="shared" ref="I172:I195" si="27">IF(ISERROR(F172/C172),0,F172/C172*100-100)</f>
        <v>4.2623244526974133</v>
      </c>
      <c r="J172" s="28">
        <f t="shared" ref="J172:J195" si="28">IF(ISERROR(F172/E172),0,F172/E172*100)</f>
        <v>134.4002174156638</v>
      </c>
      <c r="K172" s="28">
        <f t="shared" ref="K172:K195" si="29">IF(ISERROR(F172/D172),0,F172/D172*100)</f>
        <v>95.740673607022003</v>
      </c>
    </row>
    <row r="173" spans="1:11" ht="26.4">
      <c r="A173" s="31" t="s">
        <v>76</v>
      </c>
      <c r="B173" s="26" t="s">
        <v>77</v>
      </c>
      <c r="C173" s="27">
        <v>6625450.8200000003</v>
      </c>
      <c r="D173" s="27">
        <v>10117110</v>
      </c>
      <c r="E173" s="27">
        <v>7327160</v>
      </c>
      <c r="F173" s="27">
        <v>7245883.0099999998</v>
      </c>
      <c r="G173" s="27">
        <f t="shared" si="25"/>
        <v>620432.18999999948</v>
      </c>
      <c r="H173" s="27">
        <f t="shared" si="26"/>
        <v>81276.990000000224</v>
      </c>
      <c r="I173" s="28">
        <f t="shared" si="27"/>
        <v>9.364376958728954</v>
      </c>
      <c r="J173" s="28">
        <f t="shared" si="28"/>
        <v>98.890743616899314</v>
      </c>
      <c r="K173" s="28">
        <f t="shared" si="29"/>
        <v>71.620087258120151</v>
      </c>
    </row>
    <row r="174" spans="1:11">
      <c r="A174" s="31" t="s">
        <v>78</v>
      </c>
      <c r="B174" s="26" t="s">
        <v>79</v>
      </c>
      <c r="C174" s="27">
        <v>0</v>
      </c>
      <c r="D174" s="27">
        <v>122292</v>
      </c>
      <c r="E174" s="27">
        <v>0</v>
      </c>
      <c r="F174" s="27">
        <v>0</v>
      </c>
      <c r="G174" s="27">
        <f t="shared" si="25"/>
        <v>0</v>
      </c>
      <c r="H174" s="27">
        <f t="shared" si="26"/>
        <v>0</v>
      </c>
      <c r="I174" s="28">
        <f t="shared" si="27"/>
        <v>0</v>
      </c>
      <c r="J174" s="28">
        <f t="shared" si="28"/>
        <v>0</v>
      </c>
      <c r="K174" s="28">
        <f t="shared" si="29"/>
        <v>0</v>
      </c>
    </row>
    <row r="175" spans="1:11">
      <c r="A175" s="32" t="s">
        <v>80</v>
      </c>
      <c r="B175" s="26" t="s">
        <v>81</v>
      </c>
      <c r="C175" s="27">
        <v>0</v>
      </c>
      <c r="D175" s="27">
        <v>122292</v>
      </c>
      <c r="E175" s="27">
        <v>0</v>
      </c>
      <c r="F175" s="27">
        <v>0</v>
      </c>
      <c r="G175" s="27">
        <f t="shared" si="25"/>
        <v>0</v>
      </c>
      <c r="H175" s="27">
        <f t="shared" si="26"/>
        <v>0</v>
      </c>
      <c r="I175" s="28">
        <f t="shared" si="27"/>
        <v>0</v>
      </c>
      <c r="J175" s="28">
        <f t="shared" si="28"/>
        <v>0</v>
      </c>
      <c r="K175" s="28">
        <f t="shared" si="29"/>
        <v>0</v>
      </c>
    </row>
    <row r="176" spans="1:11">
      <c r="A176" s="33" t="s">
        <v>82</v>
      </c>
      <c r="B176" s="26" t="s">
        <v>83</v>
      </c>
      <c r="C176" s="27">
        <v>0</v>
      </c>
      <c r="D176" s="27">
        <v>122292</v>
      </c>
      <c r="E176" s="27">
        <v>0</v>
      </c>
      <c r="F176" s="27">
        <v>0</v>
      </c>
      <c r="G176" s="27">
        <f t="shared" si="25"/>
        <v>0</v>
      </c>
      <c r="H176" s="27">
        <f t="shared" si="26"/>
        <v>0</v>
      </c>
      <c r="I176" s="28">
        <f t="shared" si="27"/>
        <v>0</v>
      </c>
      <c r="J176" s="28">
        <f t="shared" si="28"/>
        <v>0</v>
      </c>
      <c r="K176" s="28">
        <f t="shared" si="29"/>
        <v>0</v>
      </c>
    </row>
    <row r="177" spans="1:11" ht="26.4">
      <c r="A177" s="34" t="s">
        <v>84</v>
      </c>
      <c r="B177" s="26" t="s">
        <v>85</v>
      </c>
      <c r="C177" s="27">
        <v>0</v>
      </c>
      <c r="D177" s="27">
        <v>122292</v>
      </c>
      <c r="E177" s="27">
        <v>0</v>
      </c>
      <c r="F177" s="27">
        <v>0</v>
      </c>
      <c r="G177" s="27">
        <f t="shared" si="25"/>
        <v>0</v>
      </c>
      <c r="H177" s="27">
        <f t="shared" si="26"/>
        <v>0</v>
      </c>
      <c r="I177" s="28">
        <f t="shared" si="27"/>
        <v>0</v>
      </c>
      <c r="J177" s="28">
        <f t="shared" si="28"/>
        <v>0</v>
      </c>
      <c r="K177" s="28">
        <f t="shared" si="29"/>
        <v>0</v>
      </c>
    </row>
    <row r="178" spans="1:11" ht="26.4">
      <c r="A178" s="35" t="s">
        <v>142</v>
      </c>
      <c r="B178" s="26" t="s">
        <v>143</v>
      </c>
      <c r="C178" s="27">
        <v>0</v>
      </c>
      <c r="D178" s="27">
        <v>122292</v>
      </c>
      <c r="E178" s="27">
        <v>0</v>
      </c>
      <c r="F178" s="27">
        <v>0</v>
      </c>
      <c r="G178" s="27">
        <f t="shared" si="25"/>
        <v>0</v>
      </c>
      <c r="H178" s="27">
        <f t="shared" si="26"/>
        <v>0</v>
      </c>
      <c r="I178" s="28">
        <f t="shared" si="27"/>
        <v>0</v>
      </c>
      <c r="J178" s="28">
        <f t="shared" si="28"/>
        <v>0</v>
      </c>
      <c r="K178" s="28">
        <f t="shared" si="29"/>
        <v>0</v>
      </c>
    </row>
    <row r="179" spans="1:11">
      <c r="A179" s="31" t="s">
        <v>30</v>
      </c>
      <c r="B179" s="26" t="s">
        <v>31</v>
      </c>
      <c r="C179" s="27">
        <v>57911757</v>
      </c>
      <c r="D179" s="27">
        <v>60042110</v>
      </c>
      <c r="E179" s="27">
        <v>42738230</v>
      </c>
      <c r="F179" s="27">
        <v>60042110</v>
      </c>
      <c r="G179" s="27">
        <f t="shared" si="25"/>
        <v>2130353</v>
      </c>
      <c r="H179" s="27">
        <f t="shared" si="26"/>
        <v>-17303880</v>
      </c>
      <c r="I179" s="28">
        <f t="shared" si="27"/>
        <v>3.6786191791763514</v>
      </c>
      <c r="J179" s="28">
        <f t="shared" si="28"/>
        <v>140.48805951954492</v>
      </c>
      <c r="K179" s="28">
        <f t="shared" si="29"/>
        <v>100</v>
      </c>
    </row>
    <row r="180" spans="1:11">
      <c r="A180" s="32" t="s">
        <v>32</v>
      </c>
      <c r="B180" s="26" t="s">
        <v>33</v>
      </c>
      <c r="C180" s="27">
        <v>57911757</v>
      </c>
      <c r="D180" s="27">
        <v>60042110</v>
      </c>
      <c r="E180" s="27">
        <v>42738230</v>
      </c>
      <c r="F180" s="27">
        <v>60042110</v>
      </c>
      <c r="G180" s="27">
        <f t="shared" si="25"/>
        <v>2130353</v>
      </c>
      <c r="H180" s="27">
        <f t="shared" si="26"/>
        <v>-17303880</v>
      </c>
      <c r="I180" s="28">
        <f t="shared" si="27"/>
        <v>3.6786191791763514</v>
      </c>
      <c r="J180" s="28">
        <f t="shared" si="28"/>
        <v>140.48805951954492</v>
      </c>
      <c r="K180" s="28">
        <f t="shared" si="29"/>
        <v>100</v>
      </c>
    </row>
    <row r="181" spans="1:11">
      <c r="A181" s="25" t="s">
        <v>34</v>
      </c>
      <c r="B181" s="26" t="s">
        <v>35</v>
      </c>
      <c r="C181" s="27">
        <v>46449293.859999999</v>
      </c>
      <c r="D181" s="27">
        <v>70281512</v>
      </c>
      <c r="E181" s="27">
        <v>50065390</v>
      </c>
      <c r="F181" s="27">
        <v>50688685.880000003</v>
      </c>
      <c r="G181" s="27">
        <f t="shared" si="25"/>
        <v>4239392.0200000033</v>
      </c>
      <c r="H181" s="27">
        <f t="shared" si="26"/>
        <v>-623295.88000000268</v>
      </c>
      <c r="I181" s="28">
        <f t="shared" si="27"/>
        <v>9.1269245831329613</v>
      </c>
      <c r="J181" s="28">
        <f t="shared" si="28"/>
        <v>101.24496359660836</v>
      </c>
      <c r="K181" s="28">
        <f t="shared" si="29"/>
        <v>72.122361112549768</v>
      </c>
    </row>
    <row r="182" spans="1:11">
      <c r="A182" s="31" t="s">
        <v>36</v>
      </c>
      <c r="B182" s="26" t="s">
        <v>37</v>
      </c>
      <c r="C182" s="27">
        <v>46158449.93</v>
      </c>
      <c r="D182" s="27">
        <v>69247729</v>
      </c>
      <c r="E182" s="27">
        <v>49641862</v>
      </c>
      <c r="F182" s="27">
        <v>50013000.43</v>
      </c>
      <c r="G182" s="27">
        <f t="shared" si="25"/>
        <v>3854550.5</v>
      </c>
      <c r="H182" s="27">
        <f t="shared" si="26"/>
        <v>-371138.4299999997</v>
      </c>
      <c r="I182" s="28">
        <f t="shared" si="27"/>
        <v>8.3506931143603822</v>
      </c>
      <c r="J182" s="28">
        <f t="shared" si="28"/>
        <v>100.74763196835768</v>
      </c>
      <c r="K182" s="28">
        <f t="shared" si="29"/>
        <v>72.22330775641754</v>
      </c>
    </row>
    <row r="183" spans="1:11">
      <c r="A183" s="32" t="s">
        <v>38</v>
      </c>
      <c r="B183" s="26" t="s">
        <v>39</v>
      </c>
      <c r="C183" s="27">
        <v>44436581.219999999</v>
      </c>
      <c r="D183" s="27">
        <v>66645377</v>
      </c>
      <c r="E183" s="27">
        <v>47796967</v>
      </c>
      <c r="F183" s="27">
        <v>48114575.479999997</v>
      </c>
      <c r="G183" s="27">
        <f t="shared" si="25"/>
        <v>3677994.2599999979</v>
      </c>
      <c r="H183" s="27">
        <f t="shared" si="26"/>
        <v>-317608.47999999672</v>
      </c>
      <c r="I183" s="28">
        <f t="shared" si="27"/>
        <v>8.2769514643592998</v>
      </c>
      <c r="J183" s="28">
        <f t="shared" si="28"/>
        <v>100.66449505049138</v>
      </c>
      <c r="K183" s="28">
        <f t="shared" si="29"/>
        <v>72.19491830618648</v>
      </c>
    </row>
    <row r="184" spans="1:11">
      <c r="A184" s="33" t="s">
        <v>40</v>
      </c>
      <c r="B184" s="26" t="s">
        <v>41</v>
      </c>
      <c r="C184" s="27">
        <v>35070184.219999999</v>
      </c>
      <c r="D184" s="27">
        <v>52000504</v>
      </c>
      <c r="E184" s="27">
        <v>37547528</v>
      </c>
      <c r="F184" s="27">
        <v>38061601.009999998</v>
      </c>
      <c r="G184" s="27">
        <f t="shared" si="25"/>
        <v>2991416.7899999991</v>
      </c>
      <c r="H184" s="27">
        <f t="shared" si="26"/>
        <v>-514073.00999999791</v>
      </c>
      <c r="I184" s="28">
        <f t="shared" si="27"/>
        <v>8.5298006170553293</v>
      </c>
      <c r="J184" s="28">
        <f t="shared" si="28"/>
        <v>101.3691261113115</v>
      </c>
      <c r="K184" s="28">
        <f t="shared" si="29"/>
        <v>73.194677132360098</v>
      </c>
    </row>
    <row r="185" spans="1:11">
      <c r="A185" s="33" t="s">
        <v>42</v>
      </c>
      <c r="B185" s="26" t="s">
        <v>43</v>
      </c>
      <c r="C185" s="27">
        <v>9366397</v>
      </c>
      <c r="D185" s="27">
        <v>14644873</v>
      </c>
      <c r="E185" s="27">
        <v>10249439</v>
      </c>
      <c r="F185" s="27">
        <v>10052974.470000001</v>
      </c>
      <c r="G185" s="27">
        <f t="shared" si="25"/>
        <v>686577.47000000067</v>
      </c>
      <c r="H185" s="27">
        <f t="shared" si="26"/>
        <v>196464.52999999933</v>
      </c>
      <c r="I185" s="28">
        <f t="shared" si="27"/>
        <v>7.3302196137960038</v>
      </c>
      <c r="J185" s="28">
        <f t="shared" si="28"/>
        <v>98.08316796655896</v>
      </c>
      <c r="K185" s="28">
        <f t="shared" si="29"/>
        <v>68.645009553855473</v>
      </c>
    </row>
    <row r="186" spans="1:11">
      <c r="A186" s="34" t="s">
        <v>44</v>
      </c>
      <c r="B186" s="26" t="s">
        <v>45</v>
      </c>
      <c r="C186" s="27">
        <v>72958.63</v>
      </c>
      <c r="D186" s="27">
        <v>0</v>
      </c>
      <c r="E186" s="27">
        <v>0</v>
      </c>
      <c r="F186" s="27">
        <v>76738.84</v>
      </c>
      <c r="G186" s="27">
        <f t="shared" si="25"/>
        <v>3780.2099999999919</v>
      </c>
      <c r="H186" s="27">
        <f t="shared" si="26"/>
        <v>-76738.84</v>
      </c>
      <c r="I186" s="28">
        <f t="shared" si="27"/>
        <v>5.1813061731011061</v>
      </c>
      <c r="J186" s="28">
        <f t="shared" si="28"/>
        <v>0</v>
      </c>
      <c r="K186" s="28">
        <f t="shared" si="29"/>
        <v>0</v>
      </c>
    </row>
    <row r="187" spans="1:11">
      <c r="A187" s="32" t="s">
        <v>46</v>
      </c>
      <c r="B187" s="26" t="s">
        <v>47</v>
      </c>
      <c r="C187" s="27">
        <v>1721868.71</v>
      </c>
      <c r="D187" s="27">
        <v>2602352</v>
      </c>
      <c r="E187" s="27">
        <v>1844895</v>
      </c>
      <c r="F187" s="27">
        <v>1898424.95</v>
      </c>
      <c r="G187" s="27">
        <f t="shared" si="25"/>
        <v>176556.24</v>
      </c>
      <c r="H187" s="27">
        <f t="shared" si="26"/>
        <v>-53529.949999999953</v>
      </c>
      <c r="I187" s="28">
        <f t="shared" si="27"/>
        <v>10.253757384324615</v>
      </c>
      <c r="J187" s="28">
        <f t="shared" si="28"/>
        <v>102.90151743053127</v>
      </c>
      <c r="K187" s="28">
        <f t="shared" si="29"/>
        <v>72.950352219838052</v>
      </c>
    </row>
    <row r="188" spans="1:11">
      <c r="A188" s="33" t="s">
        <v>48</v>
      </c>
      <c r="B188" s="26" t="s">
        <v>49</v>
      </c>
      <c r="C188" s="27">
        <v>190000</v>
      </c>
      <c r="D188" s="27">
        <v>269647</v>
      </c>
      <c r="E188" s="27">
        <v>194000</v>
      </c>
      <c r="F188" s="27">
        <v>195000</v>
      </c>
      <c r="G188" s="27">
        <f t="shared" si="25"/>
        <v>5000</v>
      </c>
      <c r="H188" s="27">
        <f t="shared" si="26"/>
        <v>-1000</v>
      </c>
      <c r="I188" s="28">
        <f t="shared" si="27"/>
        <v>2.6315789473684248</v>
      </c>
      <c r="J188" s="28">
        <f t="shared" si="28"/>
        <v>100.51546391752578</v>
      </c>
      <c r="K188" s="28">
        <f t="shared" si="29"/>
        <v>72.316769702611197</v>
      </c>
    </row>
    <row r="189" spans="1:11">
      <c r="A189" s="33" t="s">
        <v>50</v>
      </c>
      <c r="B189" s="26" t="s">
        <v>51</v>
      </c>
      <c r="C189" s="27">
        <v>1531868.71</v>
      </c>
      <c r="D189" s="27">
        <v>2332705</v>
      </c>
      <c r="E189" s="27">
        <v>1650895</v>
      </c>
      <c r="F189" s="27">
        <v>1703424.95</v>
      </c>
      <c r="G189" s="27">
        <f t="shared" si="25"/>
        <v>171556.24</v>
      </c>
      <c r="H189" s="27">
        <f t="shared" si="26"/>
        <v>-52529.949999999953</v>
      </c>
      <c r="I189" s="28">
        <f t="shared" si="27"/>
        <v>11.199147738973011</v>
      </c>
      <c r="J189" s="28">
        <f t="shared" si="28"/>
        <v>103.18190738962805</v>
      </c>
      <c r="K189" s="28">
        <f t="shared" si="29"/>
        <v>73.023590638336174</v>
      </c>
    </row>
    <row r="190" spans="1:11">
      <c r="A190" s="31" t="s">
        <v>60</v>
      </c>
      <c r="B190" s="26" t="s">
        <v>61</v>
      </c>
      <c r="C190" s="27">
        <v>290843.93</v>
      </c>
      <c r="D190" s="27">
        <v>1033783</v>
      </c>
      <c r="E190" s="27">
        <v>423528</v>
      </c>
      <c r="F190" s="27">
        <v>675685.45</v>
      </c>
      <c r="G190" s="27">
        <f t="shared" si="25"/>
        <v>384841.51999999996</v>
      </c>
      <c r="H190" s="27">
        <f t="shared" si="26"/>
        <v>-252157.44999999995</v>
      </c>
      <c r="I190" s="28">
        <f t="shared" si="27"/>
        <v>132.31891069550602</v>
      </c>
      <c r="J190" s="28">
        <f t="shared" si="28"/>
        <v>159.53737415235827</v>
      </c>
      <c r="K190" s="28">
        <f t="shared" si="29"/>
        <v>65.360472168723987</v>
      </c>
    </row>
    <row r="191" spans="1:11">
      <c r="A191" s="32" t="s">
        <v>62</v>
      </c>
      <c r="B191" s="26" t="s">
        <v>63</v>
      </c>
      <c r="C191" s="27">
        <v>290843.93</v>
      </c>
      <c r="D191" s="27">
        <v>1033783</v>
      </c>
      <c r="E191" s="27">
        <v>423528</v>
      </c>
      <c r="F191" s="27">
        <v>675685.45</v>
      </c>
      <c r="G191" s="27">
        <f t="shared" si="25"/>
        <v>384841.51999999996</v>
      </c>
      <c r="H191" s="27">
        <f t="shared" si="26"/>
        <v>-252157.44999999995</v>
      </c>
      <c r="I191" s="28">
        <f t="shared" si="27"/>
        <v>132.31891069550602</v>
      </c>
      <c r="J191" s="28">
        <f t="shared" si="28"/>
        <v>159.53737415235827</v>
      </c>
      <c r="K191" s="28">
        <f t="shared" si="29"/>
        <v>65.360472168723987</v>
      </c>
    </row>
    <row r="192" spans="1:11">
      <c r="A192" s="25"/>
      <c r="B192" s="26" t="s">
        <v>64</v>
      </c>
      <c r="C192" s="27">
        <v>18087913.960000001</v>
      </c>
      <c r="D192" s="27">
        <v>0</v>
      </c>
      <c r="E192" s="27">
        <v>0</v>
      </c>
      <c r="F192" s="27">
        <v>16599307.130000001</v>
      </c>
      <c r="G192" s="27">
        <f t="shared" si="25"/>
        <v>-1488606.83</v>
      </c>
      <c r="H192" s="27">
        <f t="shared" si="26"/>
        <v>-16599307.130000001</v>
      </c>
      <c r="I192" s="28">
        <f t="shared" si="27"/>
        <v>-8.229842497548006</v>
      </c>
      <c r="J192" s="28">
        <f t="shared" si="28"/>
        <v>0</v>
      </c>
      <c r="K192" s="28">
        <f t="shared" si="29"/>
        <v>0</v>
      </c>
    </row>
    <row r="193" spans="1:11">
      <c r="A193" s="25" t="s">
        <v>65</v>
      </c>
      <c r="B193" s="26" t="s">
        <v>66</v>
      </c>
      <c r="C193" s="27">
        <v>-18087913.960000001</v>
      </c>
      <c r="D193" s="27">
        <v>0</v>
      </c>
      <c r="E193" s="27">
        <v>0</v>
      </c>
      <c r="F193" s="27">
        <v>-16599307.130000001</v>
      </c>
      <c r="G193" s="27">
        <f t="shared" si="25"/>
        <v>1488606.83</v>
      </c>
      <c r="H193" s="27">
        <f t="shared" si="26"/>
        <v>16599307.130000001</v>
      </c>
      <c r="I193" s="28">
        <f t="shared" si="27"/>
        <v>-8.229842497548006</v>
      </c>
      <c r="J193" s="28">
        <f t="shared" si="28"/>
        <v>0</v>
      </c>
      <c r="K193" s="28">
        <f t="shared" si="29"/>
        <v>0</v>
      </c>
    </row>
    <row r="194" spans="1:11">
      <c r="A194" s="31" t="s">
        <v>67</v>
      </c>
      <c r="B194" s="26" t="s">
        <v>68</v>
      </c>
      <c r="C194" s="27">
        <v>-18087913.960000001</v>
      </c>
      <c r="D194" s="27">
        <v>0</v>
      </c>
      <c r="E194" s="27">
        <v>0</v>
      </c>
      <c r="F194" s="27">
        <v>-16599307.130000001</v>
      </c>
      <c r="G194" s="27">
        <f t="shared" si="25"/>
        <v>1488606.83</v>
      </c>
      <c r="H194" s="27">
        <f t="shared" si="26"/>
        <v>16599307.130000001</v>
      </c>
      <c r="I194" s="28">
        <f t="shared" si="27"/>
        <v>-8.229842497548006</v>
      </c>
      <c r="J194" s="28">
        <f t="shared" si="28"/>
        <v>0</v>
      </c>
      <c r="K194" s="28">
        <f t="shared" si="29"/>
        <v>0</v>
      </c>
    </row>
    <row r="195" spans="1:11" ht="26.4">
      <c r="A195" s="32" t="s">
        <v>94</v>
      </c>
      <c r="B195" s="26" t="s">
        <v>95</v>
      </c>
      <c r="C195" s="27">
        <v>-77341.23</v>
      </c>
      <c r="D195" s="27">
        <v>0</v>
      </c>
      <c r="E195" s="27">
        <v>0</v>
      </c>
      <c r="F195" s="27">
        <v>0</v>
      </c>
      <c r="G195" s="27">
        <f t="shared" si="25"/>
        <v>77341.23</v>
      </c>
      <c r="H195" s="27">
        <f t="shared" si="26"/>
        <v>0</v>
      </c>
      <c r="I195" s="28">
        <f t="shared" si="27"/>
        <v>-100</v>
      </c>
      <c r="J195" s="28">
        <f t="shared" si="28"/>
        <v>0</v>
      </c>
      <c r="K195" s="28">
        <f t="shared" si="29"/>
        <v>0</v>
      </c>
    </row>
    <row r="196" spans="1:11" ht="39.6">
      <c r="A196" s="40" t="s">
        <v>735</v>
      </c>
      <c r="B196" s="37" t="s">
        <v>736</v>
      </c>
      <c r="C196" s="38"/>
      <c r="D196" s="38"/>
      <c r="E196" s="38"/>
      <c r="F196" s="38"/>
      <c r="G196" s="38"/>
      <c r="H196" s="38"/>
      <c r="I196" s="39"/>
      <c r="J196" s="39"/>
      <c r="K196" s="39"/>
    </row>
    <row r="197" spans="1:11">
      <c r="A197" s="25" t="s">
        <v>28</v>
      </c>
      <c r="B197" s="26" t="s">
        <v>29</v>
      </c>
      <c r="C197" s="27">
        <v>7559990.4299999997</v>
      </c>
      <c r="D197" s="27">
        <v>8060180</v>
      </c>
      <c r="E197" s="27">
        <v>5760076</v>
      </c>
      <c r="F197" s="27">
        <v>7714302.1699999999</v>
      </c>
      <c r="G197" s="27">
        <f t="shared" ref="G197:G222" si="30">F197-C197</f>
        <v>154311.74000000022</v>
      </c>
      <c r="H197" s="27">
        <f t="shared" ref="H197:H222" si="31">E197-F197</f>
        <v>-1954226.17</v>
      </c>
      <c r="I197" s="28">
        <f t="shared" ref="I197:I222" si="32">IF(ISERROR(F197/C197),0,F197/C197*100-100)</f>
        <v>2.0411631658639635</v>
      </c>
      <c r="J197" s="28">
        <f t="shared" ref="J197:J222" si="33">IF(ISERROR(F197/E197),0,F197/E197*100)</f>
        <v>133.92709002450661</v>
      </c>
      <c r="K197" s="28">
        <f t="shared" ref="K197:K222" si="34">IF(ISERROR(F197/D197),0,F197/D197*100)</f>
        <v>95.708807619680954</v>
      </c>
    </row>
    <row r="198" spans="1:11" ht="26.4">
      <c r="A198" s="31" t="s">
        <v>76</v>
      </c>
      <c r="B198" s="26" t="s">
        <v>77</v>
      </c>
      <c r="C198" s="27">
        <v>294367.77</v>
      </c>
      <c r="D198" s="27">
        <v>464907</v>
      </c>
      <c r="E198" s="27">
        <v>290000</v>
      </c>
      <c r="F198" s="27">
        <v>289054.81</v>
      </c>
      <c r="G198" s="27">
        <f t="shared" si="30"/>
        <v>-5312.960000000021</v>
      </c>
      <c r="H198" s="27">
        <f t="shared" si="31"/>
        <v>945.19000000000233</v>
      </c>
      <c r="I198" s="28">
        <f t="shared" si="32"/>
        <v>-1.8048715047846571</v>
      </c>
      <c r="J198" s="28">
        <f t="shared" si="33"/>
        <v>99.674072413793098</v>
      </c>
      <c r="K198" s="28">
        <f t="shared" si="34"/>
        <v>62.174759683119419</v>
      </c>
    </row>
    <row r="199" spans="1:11">
      <c r="A199" s="31" t="s">
        <v>78</v>
      </c>
      <c r="B199" s="26" t="s">
        <v>79</v>
      </c>
      <c r="C199" s="27">
        <v>266877.65999999997</v>
      </c>
      <c r="D199" s="27">
        <v>367778</v>
      </c>
      <c r="E199" s="27">
        <v>207514</v>
      </c>
      <c r="F199" s="27">
        <v>197752.36</v>
      </c>
      <c r="G199" s="27">
        <f t="shared" si="30"/>
        <v>-69125.299999999988</v>
      </c>
      <c r="H199" s="27">
        <f t="shared" si="31"/>
        <v>9761.640000000014</v>
      </c>
      <c r="I199" s="28">
        <f t="shared" si="32"/>
        <v>-25.901493590733665</v>
      </c>
      <c r="J199" s="28">
        <f t="shared" si="33"/>
        <v>95.295912564935364</v>
      </c>
      <c r="K199" s="28">
        <f t="shared" si="34"/>
        <v>53.769491377950828</v>
      </c>
    </row>
    <row r="200" spans="1:11">
      <c r="A200" s="32" t="s">
        <v>80</v>
      </c>
      <c r="B200" s="26" t="s">
        <v>81</v>
      </c>
      <c r="C200" s="27">
        <v>266877.65999999997</v>
      </c>
      <c r="D200" s="27">
        <v>367778</v>
      </c>
      <c r="E200" s="27">
        <v>207514</v>
      </c>
      <c r="F200" s="27">
        <v>197752.36</v>
      </c>
      <c r="G200" s="27">
        <f t="shared" si="30"/>
        <v>-69125.299999999988</v>
      </c>
      <c r="H200" s="27">
        <f t="shared" si="31"/>
        <v>9761.640000000014</v>
      </c>
      <c r="I200" s="28">
        <f t="shared" si="32"/>
        <v>-25.901493590733665</v>
      </c>
      <c r="J200" s="28">
        <f t="shared" si="33"/>
        <v>95.295912564935364</v>
      </c>
      <c r="K200" s="28">
        <f t="shared" si="34"/>
        <v>53.769491377950828</v>
      </c>
    </row>
    <row r="201" spans="1:11">
      <c r="A201" s="33" t="s">
        <v>82</v>
      </c>
      <c r="B201" s="26" t="s">
        <v>83</v>
      </c>
      <c r="C201" s="27">
        <v>244640.4</v>
      </c>
      <c r="D201" s="27">
        <v>307778</v>
      </c>
      <c r="E201" s="27">
        <v>192514</v>
      </c>
      <c r="F201" s="27">
        <v>164672.39000000001</v>
      </c>
      <c r="G201" s="27">
        <f t="shared" si="30"/>
        <v>-79968.00999999998</v>
      </c>
      <c r="H201" s="27">
        <f t="shared" si="31"/>
        <v>27841.609999999986</v>
      </c>
      <c r="I201" s="28">
        <f t="shared" si="32"/>
        <v>-32.687982034038527</v>
      </c>
      <c r="J201" s="28">
        <f t="shared" si="33"/>
        <v>85.537877764734006</v>
      </c>
      <c r="K201" s="28">
        <f t="shared" si="34"/>
        <v>53.503625990161737</v>
      </c>
    </row>
    <row r="202" spans="1:11" ht="26.4">
      <c r="A202" s="34" t="s">
        <v>84</v>
      </c>
      <c r="B202" s="26" t="s">
        <v>85</v>
      </c>
      <c r="C202" s="27">
        <v>244640.4</v>
      </c>
      <c r="D202" s="27">
        <v>307778</v>
      </c>
      <c r="E202" s="27">
        <v>192514</v>
      </c>
      <c r="F202" s="27">
        <v>164672.39000000001</v>
      </c>
      <c r="G202" s="27">
        <f t="shared" si="30"/>
        <v>-79968.00999999998</v>
      </c>
      <c r="H202" s="27">
        <f t="shared" si="31"/>
        <v>27841.609999999986</v>
      </c>
      <c r="I202" s="28">
        <f t="shared" si="32"/>
        <v>-32.687982034038527</v>
      </c>
      <c r="J202" s="28">
        <f t="shared" si="33"/>
        <v>85.537877764734006</v>
      </c>
      <c r="K202" s="28">
        <f t="shared" si="34"/>
        <v>53.503625990161737</v>
      </c>
    </row>
    <row r="203" spans="1:11" ht="26.4">
      <c r="A203" s="35" t="s">
        <v>86</v>
      </c>
      <c r="B203" s="26" t="s">
        <v>87</v>
      </c>
      <c r="C203" s="27">
        <v>244640.4</v>
      </c>
      <c r="D203" s="27">
        <v>307778</v>
      </c>
      <c r="E203" s="27">
        <v>192514</v>
      </c>
      <c r="F203" s="27">
        <v>164672.39000000001</v>
      </c>
      <c r="G203" s="27">
        <f t="shared" si="30"/>
        <v>-79968.00999999998</v>
      </c>
      <c r="H203" s="27">
        <f t="shared" si="31"/>
        <v>27841.609999999986</v>
      </c>
      <c r="I203" s="28">
        <f t="shared" si="32"/>
        <v>-32.687982034038527</v>
      </c>
      <c r="J203" s="28">
        <f t="shared" si="33"/>
        <v>85.537877764734006</v>
      </c>
      <c r="K203" s="28">
        <f t="shared" si="34"/>
        <v>53.503625990161737</v>
      </c>
    </row>
    <row r="204" spans="1:11" ht="26.4">
      <c r="A204" s="33" t="s">
        <v>188</v>
      </c>
      <c r="B204" s="26" t="s">
        <v>189</v>
      </c>
      <c r="C204" s="27">
        <v>22237.26</v>
      </c>
      <c r="D204" s="27">
        <v>60000</v>
      </c>
      <c r="E204" s="27">
        <v>15000</v>
      </c>
      <c r="F204" s="27">
        <v>33079.97</v>
      </c>
      <c r="G204" s="27">
        <f t="shared" si="30"/>
        <v>10842.710000000003</v>
      </c>
      <c r="H204" s="27">
        <f t="shared" si="31"/>
        <v>-18079.97</v>
      </c>
      <c r="I204" s="28">
        <f t="shared" si="32"/>
        <v>48.75919964959715</v>
      </c>
      <c r="J204" s="28">
        <f t="shared" si="33"/>
        <v>220.53313333333335</v>
      </c>
      <c r="K204" s="28">
        <f t="shared" si="34"/>
        <v>55.133283333333338</v>
      </c>
    </row>
    <row r="205" spans="1:11">
      <c r="A205" s="31" t="s">
        <v>30</v>
      </c>
      <c r="B205" s="26" t="s">
        <v>31</v>
      </c>
      <c r="C205" s="27">
        <v>6998745</v>
      </c>
      <c r="D205" s="27">
        <v>7227495</v>
      </c>
      <c r="E205" s="27">
        <v>5262562</v>
      </c>
      <c r="F205" s="27">
        <v>7227495</v>
      </c>
      <c r="G205" s="27">
        <f t="shared" si="30"/>
        <v>228750</v>
      </c>
      <c r="H205" s="27">
        <f t="shared" si="31"/>
        <v>-1964933</v>
      </c>
      <c r="I205" s="28">
        <f t="shared" si="32"/>
        <v>3.2684431280179496</v>
      </c>
      <c r="J205" s="28">
        <f t="shared" si="33"/>
        <v>137.33795440319753</v>
      </c>
      <c r="K205" s="28">
        <f t="shared" si="34"/>
        <v>100</v>
      </c>
    </row>
    <row r="206" spans="1:11">
      <c r="A206" s="32" t="s">
        <v>32</v>
      </c>
      <c r="B206" s="26" t="s">
        <v>33</v>
      </c>
      <c r="C206" s="27">
        <v>6998745</v>
      </c>
      <c r="D206" s="27">
        <v>7227495</v>
      </c>
      <c r="E206" s="27">
        <v>5262562</v>
      </c>
      <c r="F206" s="27">
        <v>7227495</v>
      </c>
      <c r="G206" s="27">
        <f t="shared" si="30"/>
        <v>228750</v>
      </c>
      <c r="H206" s="27">
        <f t="shared" si="31"/>
        <v>-1964933</v>
      </c>
      <c r="I206" s="28">
        <f t="shared" si="32"/>
        <v>3.2684431280179496</v>
      </c>
      <c r="J206" s="28">
        <f t="shared" si="33"/>
        <v>137.33795440319753</v>
      </c>
      <c r="K206" s="28">
        <f t="shared" si="34"/>
        <v>100</v>
      </c>
    </row>
    <row r="207" spans="1:11">
      <c r="A207" s="25" t="s">
        <v>34</v>
      </c>
      <c r="B207" s="26" t="s">
        <v>35</v>
      </c>
      <c r="C207" s="27">
        <v>5613198.4299999997</v>
      </c>
      <c r="D207" s="27">
        <v>8060641</v>
      </c>
      <c r="E207" s="27">
        <v>5760076</v>
      </c>
      <c r="F207" s="27">
        <v>5593496.79</v>
      </c>
      <c r="G207" s="27">
        <f t="shared" si="30"/>
        <v>-19701.639999999665</v>
      </c>
      <c r="H207" s="27">
        <f t="shared" si="31"/>
        <v>166579.20999999996</v>
      </c>
      <c r="I207" s="28">
        <f t="shared" si="32"/>
        <v>-0.35098777008671789</v>
      </c>
      <c r="J207" s="28">
        <f t="shared" si="33"/>
        <v>97.108037984221042</v>
      </c>
      <c r="K207" s="28">
        <f t="shared" si="34"/>
        <v>69.392704500795915</v>
      </c>
    </row>
    <row r="208" spans="1:11">
      <c r="A208" s="31" t="s">
        <v>36</v>
      </c>
      <c r="B208" s="26" t="s">
        <v>37</v>
      </c>
      <c r="C208" s="27">
        <v>5594050.0800000001</v>
      </c>
      <c r="D208" s="27">
        <v>7849206</v>
      </c>
      <c r="E208" s="27">
        <v>5710076</v>
      </c>
      <c r="F208" s="27">
        <v>5574868.4199999999</v>
      </c>
      <c r="G208" s="27">
        <f t="shared" si="30"/>
        <v>-19181.660000000149</v>
      </c>
      <c r="H208" s="27">
        <f t="shared" si="31"/>
        <v>135207.58000000007</v>
      </c>
      <c r="I208" s="28">
        <f t="shared" si="32"/>
        <v>-0.34289396279413609</v>
      </c>
      <c r="J208" s="28">
        <f t="shared" si="33"/>
        <v>97.632122934966191</v>
      </c>
      <c r="K208" s="28">
        <f t="shared" si="34"/>
        <v>71.024615993006165</v>
      </c>
    </row>
    <row r="209" spans="1:11">
      <c r="A209" s="32" t="s">
        <v>38</v>
      </c>
      <c r="B209" s="26" t="s">
        <v>39</v>
      </c>
      <c r="C209" s="27">
        <v>5583082.71</v>
      </c>
      <c r="D209" s="27">
        <v>7830968</v>
      </c>
      <c r="E209" s="27">
        <v>5700229</v>
      </c>
      <c r="F209" s="27">
        <v>5561238.3799999999</v>
      </c>
      <c r="G209" s="27">
        <f t="shared" si="30"/>
        <v>-21844.330000000075</v>
      </c>
      <c r="H209" s="27">
        <f t="shared" si="31"/>
        <v>138990.62000000011</v>
      </c>
      <c r="I209" s="28">
        <f t="shared" si="32"/>
        <v>-0.39125929409703986</v>
      </c>
      <c r="J209" s="28">
        <f t="shared" si="33"/>
        <v>97.561666031312072</v>
      </c>
      <c r="K209" s="28">
        <f t="shared" si="34"/>
        <v>71.01597631352854</v>
      </c>
    </row>
    <row r="210" spans="1:11">
      <c r="A210" s="33" t="s">
        <v>40</v>
      </c>
      <c r="B210" s="26" t="s">
        <v>41</v>
      </c>
      <c r="C210" s="27">
        <v>4160402.03</v>
      </c>
      <c r="D210" s="27">
        <v>5654521</v>
      </c>
      <c r="E210" s="27">
        <v>4164224</v>
      </c>
      <c r="F210" s="27">
        <v>4154356.45</v>
      </c>
      <c r="G210" s="27">
        <f t="shared" si="30"/>
        <v>-6045.5799999996088</v>
      </c>
      <c r="H210" s="27">
        <f t="shared" si="31"/>
        <v>9867.5499999998137</v>
      </c>
      <c r="I210" s="28">
        <f t="shared" si="32"/>
        <v>-0.14531239905196003</v>
      </c>
      <c r="J210" s="28">
        <f t="shared" si="33"/>
        <v>99.763039884501893</v>
      </c>
      <c r="K210" s="28">
        <f t="shared" si="34"/>
        <v>73.46964402466628</v>
      </c>
    </row>
    <row r="211" spans="1:11">
      <c r="A211" s="33" t="s">
        <v>42</v>
      </c>
      <c r="B211" s="26" t="s">
        <v>43</v>
      </c>
      <c r="C211" s="27">
        <v>1422680.68</v>
      </c>
      <c r="D211" s="27">
        <v>2176447</v>
      </c>
      <c r="E211" s="27">
        <v>1536005</v>
      </c>
      <c r="F211" s="27">
        <v>1406881.93</v>
      </c>
      <c r="G211" s="27">
        <f t="shared" si="30"/>
        <v>-15798.75</v>
      </c>
      <c r="H211" s="27">
        <f t="shared" si="31"/>
        <v>129123.07000000007</v>
      </c>
      <c r="I211" s="28">
        <f t="shared" si="32"/>
        <v>-1.1104916389248984</v>
      </c>
      <c r="J211" s="28">
        <f t="shared" si="33"/>
        <v>91.593577494864917</v>
      </c>
      <c r="K211" s="28">
        <f t="shared" si="34"/>
        <v>64.641221679186302</v>
      </c>
    </row>
    <row r="212" spans="1:11">
      <c r="A212" s="34" t="s">
        <v>44</v>
      </c>
      <c r="B212" s="26" t="s">
        <v>45</v>
      </c>
      <c r="C212" s="27">
        <v>16056</v>
      </c>
      <c r="D212" s="27">
        <v>0</v>
      </c>
      <c r="E212" s="27">
        <v>0</v>
      </c>
      <c r="F212" s="27">
        <v>6708.6</v>
      </c>
      <c r="G212" s="27">
        <f t="shared" si="30"/>
        <v>-9347.4</v>
      </c>
      <c r="H212" s="27">
        <f t="shared" si="31"/>
        <v>-6708.6</v>
      </c>
      <c r="I212" s="28">
        <f t="shared" si="32"/>
        <v>-58.217488789237663</v>
      </c>
      <c r="J212" s="28">
        <f t="shared" si="33"/>
        <v>0</v>
      </c>
      <c r="K212" s="28">
        <f t="shared" si="34"/>
        <v>0</v>
      </c>
    </row>
    <row r="213" spans="1:11">
      <c r="A213" s="32" t="s">
        <v>46</v>
      </c>
      <c r="B213" s="26" t="s">
        <v>47</v>
      </c>
      <c r="C213" s="27">
        <v>6967.37</v>
      </c>
      <c r="D213" s="27">
        <v>14038</v>
      </c>
      <c r="E213" s="27">
        <v>4347</v>
      </c>
      <c r="F213" s="27">
        <v>9430.0400000000009</v>
      </c>
      <c r="G213" s="27">
        <f t="shared" si="30"/>
        <v>2462.670000000001</v>
      </c>
      <c r="H213" s="27">
        <f t="shared" si="31"/>
        <v>-5083.0400000000009</v>
      </c>
      <c r="I213" s="28">
        <f t="shared" si="32"/>
        <v>35.345761743670892</v>
      </c>
      <c r="J213" s="28">
        <f t="shared" si="33"/>
        <v>216.93213710605016</v>
      </c>
      <c r="K213" s="28">
        <f t="shared" si="34"/>
        <v>67.175096167545249</v>
      </c>
    </row>
    <row r="214" spans="1:11">
      <c r="A214" s="33" t="s">
        <v>50</v>
      </c>
      <c r="B214" s="26" t="s">
        <v>51</v>
      </c>
      <c r="C214" s="27">
        <v>6967.37</v>
      </c>
      <c r="D214" s="27">
        <v>14038</v>
      </c>
      <c r="E214" s="27">
        <v>4347</v>
      </c>
      <c r="F214" s="27">
        <v>9430.0400000000009</v>
      </c>
      <c r="G214" s="27">
        <f t="shared" si="30"/>
        <v>2462.670000000001</v>
      </c>
      <c r="H214" s="27">
        <f t="shared" si="31"/>
        <v>-5083.0400000000009</v>
      </c>
      <c r="I214" s="28">
        <f t="shared" si="32"/>
        <v>35.345761743670892</v>
      </c>
      <c r="J214" s="28">
        <f t="shared" si="33"/>
        <v>216.93213710605016</v>
      </c>
      <c r="K214" s="28">
        <f t="shared" si="34"/>
        <v>67.175096167545249</v>
      </c>
    </row>
    <row r="215" spans="1:11" ht="26.4">
      <c r="A215" s="32" t="s">
        <v>88</v>
      </c>
      <c r="B215" s="26" t="s">
        <v>89</v>
      </c>
      <c r="C215" s="27">
        <v>4000</v>
      </c>
      <c r="D215" s="27">
        <v>4200</v>
      </c>
      <c r="E215" s="27">
        <v>5500</v>
      </c>
      <c r="F215" s="27">
        <v>4200</v>
      </c>
      <c r="G215" s="27">
        <f t="shared" si="30"/>
        <v>200</v>
      </c>
      <c r="H215" s="27">
        <f t="shared" si="31"/>
        <v>1300</v>
      </c>
      <c r="I215" s="28">
        <f t="shared" si="32"/>
        <v>5</v>
      </c>
      <c r="J215" s="28">
        <f t="shared" si="33"/>
        <v>76.363636363636374</v>
      </c>
      <c r="K215" s="28">
        <f t="shared" si="34"/>
        <v>100</v>
      </c>
    </row>
    <row r="216" spans="1:11">
      <c r="A216" s="33" t="s">
        <v>90</v>
      </c>
      <c r="B216" s="26" t="s">
        <v>91</v>
      </c>
      <c r="C216" s="27">
        <v>4000</v>
      </c>
      <c r="D216" s="27">
        <v>4200</v>
      </c>
      <c r="E216" s="27">
        <v>5500</v>
      </c>
      <c r="F216" s="27">
        <v>4200</v>
      </c>
      <c r="G216" s="27">
        <f t="shared" si="30"/>
        <v>200</v>
      </c>
      <c r="H216" s="27">
        <f t="shared" si="31"/>
        <v>1300</v>
      </c>
      <c r="I216" s="28">
        <f t="shared" si="32"/>
        <v>5</v>
      </c>
      <c r="J216" s="28">
        <f t="shared" si="33"/>
        <v>76.363636363636374</v>
      </c>
      <c r="K216" s="28">
        <f t="shared" si="34"/>
        <v>100</v>
      </c>
    </row>
    <row r="217" spans="1:11">
      <c r="A217" s="31" t="s">
        <v>60</v>
      </c>
      <c r="B217" s="26" t="s">
        <v>61</v>
      </c>
      <c r="C217" s="27">
        <v>19148.349999999999</v>
      </c>
      <c r="D217" s="27">
        <v>211435</v>
      </c>
      <c r="E217" s="27">
        <v>50000</v>
      </c>
      <c r="F217" s="27">
        <v>18628.37</v>
      </c>
      <c r="G217" s="27">
        <f t="shared" si="30"/>
        <v>-519.97999999999956</v>
      </c>
      <c r="H217" s="27">
        <f t="shared" si="31"/>
        <v>31371.63</v>
      </c>
      <c r="I217" s="28">
        <f t="shared" si="32"/>
        <v>-2.7155342366313562</v>
      </c>
      <c r="J217" s="28">
        <f t="shared" si="33"/>
        <v>37.256740000000001</v>
      </c>
      <c r="K217" s="28">
        <f t="shared" si="34"/>
        <v>8.8104476553077777</v>
      </c>
    </row>
    <row r="218" spans="1:11">
      <c r="A218" s="32" t="s">
        <v>62</v>
      </c>
      <c r="B218" s="26" t="s">
        <v>63</v>
      </c>
      <c r="C218" s="27">
        <v>19148.349999999999</v>
      </c>
      <c r="D218" s="27">
        <v>211435</v>
      </c>
      <c r="E218" s="27">
        <v>50000</v>
      </c>
      <c r="F218" s="27">
        <v>18628.37</v>
      </c>
      <c r="G218" s="27">
        <f t="shared" si="30"/>
        <v>-519.97999999999956</v>
      </c>
      <c r="H218" s="27">
        <f t="shared" si="31"/>
        <v>31371.63</v>
      </c>
      <c r="I218" s="28">
        <f t="shared" si="32"/>
        <v>-2.7155342366313562</v>
      </c>
      <c r="J218" s="28">
        <f t="shared" si="33"/>
        <v>37.256740000000001</v>
      </c>
      <c r="K218" s="28">
        <f t="shared" si="34"/>
        <v>8.8104476553077777</v>
      </c>
    </row>
    <row r="219" spans="1:11">
      <c r="A219" s="25"/>
      <c r="B219" s="26" t="s">
        <v>64</v>
      </c>
      <c r="C219" s="27">
        <v>1946792</v>
      </c>
      <c r="D219" s="27">
        <v>-461</v>
      </c>
      <c r="E219" s="27">
        <v>0</v>
      </c>
      <c r="F219" s="27">
        <v>2120805.38</v>
      </c>
      <c r="G219" s="27">
        <f t="shared" si="30"/>
        <v>174013.37999999989</v>
      </c>
      <c r="H219" s="27">
        <f t="shared" si="31"/>
        <v>-2120805.38</v>
      </c>
      <c r="I219" s="28">
        <f t="shared" si="32"/>
        <v>8.9384680027450258</v>
      </c>
      <c r="J219" s="28">
        <f t="shared" si="33"/>
        <v>0</v>
      </c>
      <c r="K219" s="28">
        <f t="shared" si="34"/>
        <v>-460044.55097613879</v>
      </c>
    </row>
    <row r="220" spans="1:11">
      <c r="A220" s="25" t="s">
        <v>65</v>
      </c>
      <c r="B220" s="26" t="s">
        <v>66</v>
      </c>
      <c r="C220" s="27">
        <v>-1946792</v>
      </c>
      <c r="D220" s="27">
        <v>461</v>
      </c>
      <c r="E220" s="27">
        <v>0</v>
      </c>
      <c r="F220" s="27">
        <v>-2120805.38</v>
      </c>
      <c r="G220" s="27">
        <f t="shared" si="30"/>
        <v>-174013.37999999989</v>
      </c>
      <c r="H220" s="27">
        <f t="shared" si="31"/>
        <v>2120805.38</v>
      </c>
      <c r="I220" s="28">
        <f t="shared" si="32"/>
        <v>8.9384680027450258</v>
      </c>
      <c r="J220" s="28">
        <f t="shared" si="33"/>
        <v>0</v>
      </c>
      <c r="K220" s="28">
        <f t="shared" si="34"/>
        <v>-460044.55097613879</v>
      </c>
    </row>
    <row r="221" spans="1:11">
      <c r="A221" s="31" t="s">
        <v>67</v>
      </c>
      <c r="B221" s="26" t="s">
        <v>68</v>
      </c>
      <c r="C221" s="27">
        <v>-1946792</v>
      </c>
      <c r="D221" s="27">
        <v>461</v>
      </c>
      <c r="E221" s="27">
        <v>0</v>
      </c>
      <c r="F221" s="27">
        <v>-2120805.38</v>
      </c>
      <c r="G221" s="27">
        <f t="shared" si="30"/>
        <v>-174013.37999999989</v>
      </c>
      <c r="H221" s="27">
        <f t="shared" si="31"/>
        <v>2120805.38</v>
      </c>
      <c r="I221" s="28">
        <f t="shared" si="32"/>
        <v>8.9384680027450258</v>
      </c>
      <c r="J221" s="28">
        <f t="shared" si="33"/>
        <v>0</v>
      </c>
      <c r="K221" s="28">
        <f t="shared" si="34"/>
        <v>-460044.55097613879</v>
      </c>
    </row>
    <row r="222" spans="1:11" ht="26.4">
      <c r="A222" s="32" t="s">
        <v>94</v>
      </c>
      <c r="B222" s="26" t="s">
        <v>95</v>
      </c>
      <c r="C222" s="27">
        <v>-980.31</v>
      </c>
      <c r="D222" s="27">
        <v>461</v>
      </c>
      <c r="E222" s="27">
        <v>0</v>
      </c>
      <c r="F222" s="27">
        <v>-460.95</v>
      </c>
      <c r="G222" s="27">
        <f t="shared" si="30"/>
        <v>519.3599999999999</v>
      </c>
      <c r="H222" s="27">
        <f t="shared" si="31"/>
        <v>460.95</v>
      </c>
      <c r="I222" s="28">
        <f t="shared" si="32"/>
        <v>-52.979159653578968</v>
      </c>
      <c r="J222" s="28">
        <f t="shared" si="33"/>
        <v>0</v>
      </c>
      <c r="K222" s="28">
        <f t="shared" si="34"/>
        <v>-99.989154013015181</v>
      </c>
    </row>
    <row r="223" spans="1:11">
      <c r="A223" s="40" t="s">
        <v>737</v>
      </c>
      <c r="B223" s="37" t="s">
        <v>738</v>
      </c>
      <c r="C223" s="38"/>
      <c r="D223" s="38"/>
      <c r="E223" s="38"/>
      <c r="F223" s="38"/>
      <c r="G223" s="38"/>
      <c r="H223" s="38"/>
      <c r="I223" s="39"/>
      <c r="J223" s="39"/>
      <c r="K223" s="39"/>
    </row>
    <row r="224" spans="1:11">
      <c r="A224" s="25" t="s">
        <v>28</v>
      </c>
      <c r="B224" s="26" t="s">
        <v>29</v>
      </c>
      <c r="C224" s="27">
        <v>4091691</v>
      </c>
      <c r="D224" s="27">
        <v>4330376</v>
      </c>
      <c r="E224" s="27">
        <v>2885870</v>
      </c>
      <c r="F224" s="27">
        <v>4330376</v>
      </c>
      <c r="G224" s="27">
        <f t="shared" ref="G224:G239" si="35">F224-C224</f>
        <v>238685</v>
      </c>
      <c r="H224" s="27">
        <f t="shared" ref="H224:H239" si="36">E224-F224</f>
        <v>-1444506</v>
      </c>
      <c r="I224" s="28">
        <f t="shared" ref="I224:I239" si="37">IF(ISERROR(F224/C224),0,F224/C224*100-100)</f>
        <v>5.8334072636472314</v>
      </c>
      <c r="J224" s="28">
        <f t="shared" ref="J224:J239" si="38">IF(ISERROR(F224/E224),0,F224/E224*100)</f>
        <v>150.05443765658191</v>
      </c>
      <c r="K224" s="28">
        <f t="shared" ref="K224:K239" si="39">IF(ISERROR(F224/D224),0,F224/D224*100)</f>
        <v>100</v>
      </c>
    </row>
    <row r="225" spans="1:11">
      <c r="A225" s="31" t="s">
        <v>30</v>
      </c>
      <c r="B225" s="26" t="s">
        <v>31</v>
      </c>
      <c r="C225" s="27">
        <v>4091691</v>
      </c>
      <c r="D225" s="27">
        <v>4330376</v>
      </c>
      <c r="E225" s="27">
        <v>2885870</v>
      </c>
      <c r="F225" s="27">
        <v>4330376</v>
      </c>
      <c r="G225" s="27">
        <f t="shared" si="35"/>
        <v>238685</v>
      </c>
      <c r="H225" s="27">
        <f t="shared" si="36"/>
        <v>-1444506</v>
      </c>
      <c r="I225" s="28">
        <f t="shared" si="37"/>
        <v>5.8334072636472314</v>
      </c>
      <c r="J225" s="28">
        <f t="shared" si="38"/>
        <v>150.05443765658191</v>
      </c>
      <c r="K225" s="28">
        <f t="shared" si="39"/>
        <v>100</v>
      </c>
    </row>
    <row r="226" spans="1:11">
      <c r="A226" s="32" t="s">
        <v>32</v>
      </c>
      <c r="B226" s="26" t="s">
        <v>33</v>
      </c>
      <c r="C226" s="27">
        <v>4091691</v>
      </c>
      <c r="D226" s="27">
        <v>4330376</v>
      </c>
      <c r="E226" s="27">
        <v>2885870</v>
      </c>
      <c r="F226" s="27">
        <v>4330376</v>
      </c>
      <c r="G226" s="27">
        <f t="shared" si="35"/>
        <v>238685</v>
      </c>
      <c r="H226" s="27">
        <f t="shared" si="36"/>
        <v>-1444506</v>
      </c>
      <c r="I226" s="28">
        <f t="shared" si="37"/>
        <v>5.8334072636472314</v>
      </c>
      <c r="J226" s="28">
        <f t="shared" si="38"/>
        <v>150.05443765658191</v>
      </c>
      <c r="K226" s="28">
        <f t="shared" si="39"/>
        <v>100</v>
      </c>
    </row>
    <row r="227" spans="1:11">
      <c r="A227" s="25" t="s">
        <v>34</v>
      </c>
      <c r="B227" s="26" t="s">
        <v>35</v>
      </c>
      <c r="C227" s="27">
        <v>2741118.4</v>
      </c>
      <c r="D227" s="27">
        <v>4330376</v>
      </c>
      <c r="E227" s="27">
        <v>2885870</v>
      </c>
      <c r="F227" s="27">
        <v>2890470.19</v>
      </c>
      <c r="G227" s="27">
        <f t="shared" si="35"/>
        <v>149351.79000000004</v>
      </c>
      <c r="H227" s="27">
        <f t="shared" si="36"/>
        <v>-4600.1899999999441</v>
      </c>
      <c r="I227" s="28">
        <f t="shared" si="37"/>
        <v>5.4485712838963707</v>
      </c>
      <c r="J227" s="28">
        <f t="shared" si="38"/>
        <v>100.15940392325365</v>
      </c>
      <c r="K227" s="28">
        <f t="shared" si="39"/>
        <v>66.7487116592185</v>
      </c>
    </row>
    <row r="228" spans="1:11">
      <c r="A228" s="31" t="s">
        <v>36</v>
      </c>
      <c r="B228" s="26" t="s">
        <v>37</v>
      </c>
      <c r="C228" s="27">
        <v>2739918.4</v>
      </c>
      <c r="D228" s="27">
        <v>4325376</v>
      </c>
      <c r="E228" s="27">
        <v>2880870</v>
      </c>
      <c r="F228" s="27">
        <v>2890470.19</v>
      </c>
      <c r="G228" s="27">
        <f t="shared" si="35"/>
        <v>150551.79000000004</v>
      </c>
      <c r="H228" s="27">
        <f t="shared" si="36"/>
        <v>-9600.1899999999441</v>
      </c>
      <c r="I228" s="28">
        <f t="shared" si="37"/>
        <v>5.4947545153169557</v>
      </c>
      <c r="J228" s="28">
        <f t="shared" si="38"/>
        <v>100.33323926452773</v>
      </c>
      <c r="K228" s="28">
        <f t="shared" si="39"/>
        <v>66.825871091900453</v>
      </c>
    </row>
    <row r="229" spans="1:11">
      <c r="A229" s="32" t="s">
        <v>38</v>
      </c>
      <c r="B229" s="26" t="s">
        <v>39</v>
      </c>
      <c r="C229" s="27">
        <v>2739738.4</v>
      </c>
      <c r="D229" s="27">
        <v>4325286</v>
      </c>
      <c r="E229" s="27">
        <v>2880870</v>
      </c>
      <c r="F229" s="27">
        <v>2890380.19</v>
      </c>
      <c r="G229" s="27">
        <f t="shared" si="35"/>
        <v>150641.79000000004</v>
      </c>
      <c r="H229" s="27">
        <f t="shared" si="36"/>
        <v>-9510.1899999999441</v>
      </c>
      <c r="I229" s="28">
        <f t="shared" si="37"/>
        <v>5.4984005042233264</v>
      </c>
      <c r="J229" s="28">
        <f t="shared" si="38"/>
        <v>100.33011520825306</v>
      </c>
      <c r="K229" s="28">
        <f t="shared" si="39"/>
        <v>66.825180808852863</v>
      </c>
    </row>
    <row r="230" spans="1:11">
      <c r="A230" s="33" t="s">
        <v>40</v>
      </c>
      <c r="B230" s="26" t="s">
        <v>41</v>
      </c>
      <c r="C230" s="27">
        <v>2285671.4300000002</v>
      </c>
      <c r="D230" s="27">
        <v>3620575</v>
      </c>
      <c r="E230" s="27">
        <v>2427504</v>
      </c>
      <c r="F230" s="27">
        <v>2438483</v>
      </c>
      <c r="G230" s="27">
        <f t="shared" si="35"/>
        <v>152811.56999999983</v>
      </c>
      <c r="H230" s="27">
        <f t="shared" si="36"/>
        <v>-10979</v>
      </c>
      <c r="I230" s="28">
        <f t="shared" si="37"/>
        <v>6.6856315389128156</v>
      </c>
      <c r="J230" s="28">
        <f t="shared" si="38"/>
        <v>100.45227525886673</v>
      </c>
      <c r="K230" s="28">
        <f t="shared" si="39"/>
        <v>67.350710867748916</v>
      </c>
    </row>
    <row r="231" spans="1:11">
      <c r="A231" s="33" t="s">
        <v>42</v>
      </c>
      <c r="B231" s="26" t="s">
        <v>43</v>
      </c>
      <c r="C231" s="27">
        <v>454066.97</v>
      </c>
      <c r="D231" s="27">
        <v>704711</v>
      </c>
      <c r="E231" s="27">
        <v>453366</v>
      </c>
      <c r="F231" s="27">
        <v>451897.19</v>
      </c>
      <c r="G231" s="27">
        <f t="shared" si="35"/>
        <v>-2169.7799999999697</v>
      </c>
      <c r="H231" s="27">
        <f t="shared" si="36"/>
        <v>1468.8099999999977</v>
      </c>
      <c r="I231" s="28">
        <f t="shared" si="37"/>
        <v>-0.47785462131278678</v>
      </c>
      <c r="J231" s="28">
        <f t="shared" si="38"/>
        <v>99.676021139653173</v>
      </c>
      <c r="K231" s="28">
        <f t="shared" si="39"/>
        <v>64.125178974075908</v>
      </c>
    </row>
    <row r="232" spans="1:11">
      <c r="A232" s="34" t="s">
        <v>44</v>
      </c>
      <c r="B232" s="26" t="s">
        <v>45</v>
      </c>
      <c r="C232" s="27">
        <v>818.4</v>
      </c>
      <c r="D232" s="27">
        <v>0</v>
      </c>
      <c r="E232" s="27">
        <v>0</v>
      </c>
      <c r="F232" s="27">
        <v>121</v>
      </c>
      <c r="G232" s="27">
        <f t="shared" si="35"/>
        <v>-697.4</v>
      </c>
      <c r="H232" s="27">
        <f t="shared" si="36"/>
        <v>-121</v>
      </c>
      <c r="I232" s="28">
        <f t="shared" si="37"/>
        <v>-85.215053763440864</v>
      </c>
      <c r="J232" s="28">
        <f t="shared" si="38"/>
        <v>0</v>
      </c>
      <c r="K232" s="28">
        <f t="shared" si="39"/>
        <v>0</v>
      </c>
    </row>
    <row r="233" spans="1:11">
      <c r="A233" s="32" t="s">
        <v>46</v>
      </c>
      <c r="B233" s="26" t="s">
        <v>47</v>
      </c>
      <c r="C233" s="27">
        <v>180</v>
      </c>
      <c r="D233" s="27">
        <v>90</v>
      </c>
      <c r="E233" s="27">
        <v>0</v>
      </c>
      <c r="F233" s="27">
        <v>90</v>
      </c>
      <c r="G233" s="27">
        <f t="shared" si="35"/>
        <v>-90</v>
      </c>
      <c r="H233" s="27">
        <f t="shared" si="36"/>
        <v>-90</v>
      </c>
      <c r="I233" s="28">
        <f t="shared" si="37"/>
        <v>-50</v>
      </c>
      <c r="J233" s="28">
        <f t="shared" si="38"/>
        <v>0</v>
      </c>
      <c r="K233" s="28">
        <f t="shared" si="39"/>
        <v>100</v>
      </c>
    </row>
    <row r="234" spans="1:11">
      <c r="A234" s="33" t="s">
        <v>50</v>
      </c>
      <c r="B234" s="26" t="s">
        <v>51</v>
      </c>
      <c r="C234" s="27">
        <v>180</v>
      </c>
      <c r="D234" s="27">
        <v>90</v>
      </c>
      <c r="E234" s="27">
        <v>0</v>
      </c>
      <c r="F234" s="27">
        <v>90</v>
      </c>
      <c r="G234" s="27">
        <f t="shared" si="35"/>
        <v>-90</v>
      </c>
      <c r="H234" s="27">
        <f t="shared" si="36"/>
        <v>-90</v>
      </c>
      <c r="I234" s="28">
        <f t="shared" si="37"/>
        <v>-50</v>
      </c>
      <c r="J234" s="28">
        <f t="shared" si="38"/>
        <v>0</v>
      </c>
      <c r="K234" s="28">
        <f t="shared" si="39"/>
        <v>100</v>
      </c>
    </row>
    <row r="235" spans="1:11">
      <c r="A235" s="31" t="s">
        <v>60</v>
      </c>
      <c r="B235" s="26" t="s">
        <v>61</v>
      </c>
      <c r="C235" s="27">
        <v>1200</v>
      </c>
      <c r="D235" s="27">
        <v>5000</v>
      </c>
      <c r="E235" s="27">
        <v>5000</v>
      </c>
      <c r="F235" s="27">
        <v>0</v>
      </c>
      <c r="G235" s="27">
        <f t="shared" si="35"/>
        <v>-1200</v>
      </c>
      <c r="H235" s="27">
        <f t="shared" si="36"/>
        <v>5000</v>
      </c>
      <c r="I235" s="28">
        <f t="shared" si="37"/>
        <v>-100</v>
      </c>
      <c r="J235" s="28">
        <f t="shared" si="38"/>
        <v>0</v>
      </c>
      <c r="K235" s="28">
        <f t="shared" si="39"/>
        <v>0</v>
      </c>
    </row>
    <row r="236" spans="1:11">
      <c r="A236" s="32" t="s">
        <v>62</v>
      </c>
      <c r="B236" s="26" t="s">
        <v>63</v>
      </c>
      <c r="C236" s="27">
        <v>1200</v>
      </c>
      <c r="D236" s="27">
        <v>5000</v>
      </c>
      <c r="E236" s="27">
        <v>5000</v>
      </c>
      <c r="F236" s="27">
        <v>0</v>
      </c>
      <c r="G236" s="27">
        <f t="shared" si="35"/>
        <v>-1200</v>
      </c>
      <c r="H236" s="27">
        <f t="shared" si="36"/>
        <v>5000</v>
      </c>
      <c r="I236" s="28">
        <f t="shared" si="37"/>
        <v>-100</v>
      </c>
      <c r="J236" s="28">
        <f t="shared" si="38"/>
        <v>0</v>
      </c>
      <c r="K236" s="28">
        <f t="shared" si="39"/>
        <v>0</v>
      </c>
    </row>
    <row r="237" spans="1:11">
      <c r="A237" s="25"/>
      <c r="B237" s="26" t="s">
        <v>64</v>
      </c>
      <c r="C237" s="27">
        <v>1350572.6</v>
      </c>
      <c r="D237" s="27">
        <v>0</v>
      </c>
      <c r="E237" s="27">
        <v>0</v>
      </c>
      <c r="F237" s="27">
        <v>1439905.81</v>
      </c>
      <c r="G237" s="27">
        <f t="shared" si="35"/>
        <v>89333.209999999963</v>
      </c>
      <c r="H237" s="27">
        <f t="shared" si="36"/>
        <v>-1439905.81</v>
      </c>
      <c r="I237" s="28">
        <f t="shared" si="37"/>
        <v>6.6144692999102688</v>
      </c>
      <c r="J237" s="28">
        <f t="shared" si="38"/>
        <v>0</v>
      </c>
      <c r="K237" s="28">
        <f t="shared" si="39"/>
        <v>0</v>
      </c>
    </row>
    <row r="238" spans="1:11">
      <c r="A238" s="25" t="s">
        <v>65</v>
      </c>
      <c r="B238" s="26" t="s">
        <v>66</v>
      </c>
      <c r="C238" s="27">
        <v>-1350572.6</v>
      </c>
      <c r="D238" s="27">
        <v>0</v>
      </c>
      <c r="E238" s="27">
        <v>0</v>
      </c>
      <c r="F238" s="27">
        <v>-1439905.81</v>
      </c>
      <c r="G238" s="27">
        <f t="shared" si="35"/>
        <v>-89333.209999999963</v>
      </c>
      <c r="H238" s="27">
        <f t="shared" si="36"/>
        <v>1439905.81</v>
      </c>
      <c r="I238" s="28">
        <f t="shared" si="37"/>
        <v>6.6144692999102688</v>
      </c>
      <c r="J238" s="28">
        <f t="shared" si="38"/>
        <v>0</v>
      </c>
      <c r="K238" s="28">
        <f t="shared" si="39"/>
        <v>0</v>
      </c>
    </row>
    <row r="239" spans="1:11">
      <c r="A239" s="31" t="s">
        <v>67</v>
      </c>
      <c r="B239" s="26" t="s">
        <v>68</v>
      </c>
      <c r="C239" s="27">
        <v>-1350572.6</v>
      </c>
      <c r="D239" s="27">
        <v>0</v>
      </c>
      <c r="E239" s="27">
        <v>0</v>
      </c>
      <c r="F239" s="27">
        <v>-1439905.81</v>
      </c>
      <c r="G239" s="27">
        <f t="shared" si="35"/>
        <v>-89333.209999999963</v>
      </c>
      <c r="H239" s="27">
        <f t="shared" si="36"/>
        <v>1439905.81</v>
      </c>
      <c r="I239" s="28">
        <f t="shared" si="37"/>
        <v>6.6144692999102688</v>
      </c>
      <c r="J239" s="28">
        <f t="shared" si="38"/>
        <v>0</v>
      </c>
      <c r="K239" s="28">
        <f t="shared" si="39"/>
        <v>0</v>
      </c>
    </row>
    <row r="240" spans="1:11" ht="26.4">
      <c r="A240" s="40" t="s">
        <v>739</v>
      </c>
      <c r="B240" s="37" t="s">
        <v>740</v>
      </c>
      <c r="C240" s="38"/>
      <c r="D240" s="38"/>
      <c r="E240" s="38"/>
      <c r="F240" s="38"/>
      <c r="G240" s="38"/>
      <c r="H240" s="38"/>
      <c r="I240" s="39"/>
      <c r="J240" s="39"/>
      <c r="K240" s="39"/>
    </row>
    <row r="241" spans="1:11">
      <c r="A241" s="25" t="s">
        <v>28</v>
      </c>
      <c r="B241" s="26" t="s">
        <v>29</v>
      </c>
      <c r="C241" s="27">
        <v>200000</v>
      </c>
      <c r="D241" s="27">
        <v>330654</v>
      </c>
      <c r="E241" s="27">
        <v>205000</v>
      </c>
      <c r="F241" s="27">
        <v>330654</v>
      </c>
      <c r="G241" s="27">
        <f t="shared" ref="G241:G250" si="40">F241-C241</f>
        <v>130654</v>
      </c>
      <c r="H241" s="27">
        <f t="shared" ref="H241:H250" si="41">E241-F241</f>
        <v>-125654</v>
      </c>
      <c r="I241" s="28">
        <f t="shared" ref="I241:I250" si="42">IF(ISERROR(F241/C241),0,F241/C241*100-100)</f>
        <v>65.326999999999998</v>
      </c>
      <c r="J241" s="28">
        <f t="shared" ref="J241:J250" si="43">IF(ISERROR(F241/E241),0,F241/E241*100)</f>
        <v>161.29463414634145</v>
      </c>
      <c r="K241" s="28">
        <f t="shared" ref="K241:K250" si="44">IF(ISERROR(F241/D241),0,F241/D241*100)</f>
        <v>100</v>
      </c>
    </row>
    <row r="242" spans="1:11">
      <c r="A242" s="31" t="s">
        <v>30</v>
      </c>
      <c r="B242" s="26" t="s">
        <v>31</v>
      </c>
      <c r="C242" s="27">
        <v>200000</v>
      </c>
      <c r="D242" s="27">
        <v>330654</v>
      </c>
      <c r="E242" s="27">
        <v>205000</v>
      </c>
      <c r="F242" s="27">
        <v>330654</v>
      </c>
      <c r="G242" s="27">
        <f t="shared" si="40"/>
        <v>130654</v>
      </c>
      <c r="H242" s="27">
        <f t="shared" si="41"/>
        <v>-125654</v>
      </c>
      <c r="I242" s="28">
        <f t="shared" si="42"/>
        <v>65.326999999999998</v>
      </c>
      <c r="J242" s="28">
        <f t="shared" si="43"/>
        <v>161.29463414634145</v>
      </c>
      <c r="K242" s="28">
        <f t="shared" si="44"/>
        <v>100</v>
      </c>
    </row>
    <row r="243" spans="1:11">
      <c r="A243" s="32" t="s">
        <v>32</v>
      </c>
      <c r="B243" s="26" t="s">
        <v>33</v>
      </c>
      <c r="C243" s="27">
        <v>200000</v>
      </c>
      <c r="D243" s="27">
        <v>330654</v>
      </c>
      <c r="E243" s="27">
        <v>205000</v>
      </c>
      <c r="F243" s="27">
        <v>330654</v>
      </c>
      <c r="G243" s="27">
        <f t="shared" si="40"/>
        <v>130654</v>
      </c>
      <c r="H243" s="27">
        <f t="shared" si="41"/>
        <v>-125654</v>
      </c>
      <c r="I243" s="28">
        <f t="shared" si="42"/>
        <v>65.326999999999998</v>
      </c>
      <c r="J243" s="28">
        <f t="shared" si="43"/>
        <v>161.29463414634145</v>
      </c>
      <c r="K243" s="28">
        <f t="shared" si="44"/>
        <v>100</v>
      </c>
    </row>
    <row r="244" spans="1:11">
      <c r="A244" s="25" t="s">
        <v>34</v>
      </c>
      <c r="B244" s="26" t="s">
        <v>35</v>
      </c>
      <c r="C244" s="27">
        <v>114398.48</v>
      </c>
      <c r="D244" s="27">
        <v>330654</v>
      </c>
      <c r="E244" s="27">
        <v>205000</v>
      </c>
      <c r="F244" s="27">
        <v>161653.91</v>
      </c>
      <c r="G244" s="27">
        <f t="shared" si="40"/>
        <v>47255.430000000008</v>
      </c>
      <c r="H244" s="27">
        <f t="shared" si="41"/>
        <v>43346.09</v>
      </c>
      <c r="I244" s="28">
        <f t="shared" si="42"/>
        <v>41.307742900080513</v>
      </c>
      <c r="J244" s="28">
        <f t="shared" si="43"/>
        <v>78.855565853658533</v>
      </c>
      <c r="K244" s="28">
        <f t="shared" si="44"/>
        <v>48.889143938981533</v>
      </c>
    </row>
    <row r="245" spans="1:11">
      <c r="A245" s="31" t="s">
        <v>36</v>
      </c>
      <c r="B245" s="26" t="s">
        <v>37</v>
      </c>
      <c r="C245" s="27">
        <v>114398.48</v>
      </c>
      <c r="D245" s="27">
        <v>330654</v>
      </c>
      <c r="E245" s="27">
        <v>205000</v>
      </c>
      <c r="F245" s="27">
        <v>161653.91</v>
      </c>
      <c r="G245" s="27">
        <f t="shared" si="40"/>
        <v>47255.430000000008</v>
      </c>
      <c r="H245" s="27">
        <f t="shared" si="41"/>
        <v>43346.09</v>
      </c>
      <c r="I245" s="28">
        <f t="shared" si="42"/>
        <v>41.307742900080513</v>
      </c>
      <c r="J245" s="28">
        <f t="shared" si="43"/>
        <v>78.855565853658533</v>
      </c>
      <c r="K245" s="28">
        <f t="shared" si="44"/>
        <v>48.889143938981533</v>
      </c>
    </row>
    <row r="246" spans="1:11">
      <c r="A246" s="32" t="s">
        <v>46</v>
      </c>
      <c r="B246" s="26" t="s">
        <v>47</v>
      </c>
      <c r="C246" s="27">
        <v>114398.48</v>
      </c>
      <c r="D246" s="27">
        <v>330654</v>
      </c>
      <c r="E246" s="27">
        <v>205000</v>
      </c>
      <c r="F246" s="27">
        <v>161653.91</v>
      </c>
      <c r="G246" s="27">
        <f t="shared" si="40"/>
        <v>47255.430000000008</v>
      </c>
      <c r="H246" s="27">
        <f t="shared" si="41"/>
        <v>43346.09</v>
      </c>
      <c r="I246" s="28">
        <f t="shared" si="42"/>
        <v>41.307742900080513</v>
      </c>
      <c r="J246" s="28">
        <f t="shared" si="43"/>
        <v>78.855565853658533</v>
      </c>
      <c r="K246" s="28">
        <f t="shared" si="44"/>
        <v>48.889143938981533</v>
      </c>
    </row>
    <row r="247" spans="1:11">
      <c r="A247" s="33" t="s">
        <v>48</v>
      </c>
      <c r="B247" s="26" t="s">
        <v>49</v>
      </c>
      <c r="C247" s="27">
        <v>114398.48</v>
      </c>
      <c r="D247" s="27">
        <v>330654</v>
      </c>
      <c r="E247" s="27">
        <v>205000</v>
      </c>
      <c r="F247" s="27">
        <v>161653.91</v>
      </c>
      <c r="G247" s="27">
        <f t="shared" si="40"/>
        <v>47255.430000000008</v>
      </c>
      <c r="H247" s="27">
        <f t="shared" si="41"/>
        <v>43346.09</v>
      </c>
      <c r="I247" s="28">
        <f t="shared" si="42"/>
        <v>41.307742900080513</v>
      </c>
      <c r="J247" s="28">
        <f t="shared" si="43"/>
        <v>78.855565853658533</v>
      </c>
      <c r="K247" s="28">
        <f t="shared" si="44"/>
        <v>48.889143938981533</v>
      </c>
    </row>
    <row r="248" spans="1:11">
      <c r="A248" s="25"/>
      <c r="B248" s="26" t="s">
        <v>64</v>
      </c>
      <c r="C248" s="27">
        <v>85601.52</v>
      </c>
      <c r="D248" s="27">
        <v>0</v>
      </c>
      <c r="E248" s="27">
        <v>0</v>
      </c>
      <c r="F248" s="27">
        <v>169000.09</v>
      </c>
      <c r="G248" s="27">
        <f t="shared" si="40"/>
        <v>83398.569999999992</v>
      </c>
      <c r="H248" s="27">
        <f t="shared" si="41"/>
        <v>-169000.09</v>
      </c>
      <c r="I248" s="28">
        <f t="shared" si="42"/>
        <v>97.426505977931214</v>
      </c>
      <c r="J248" s="28">
        <f t="shared" si="43"/>
        <v>0</v>
      </c>
      <c r="K248" s="28">
        <f t="shared" si="44"/>
        <v>0</v>
      </c>
    </row>
    <row r="249" spans="1:11">
      <c r="A249" s="25" t="s">
        <v>65</v>
      </c>
      <c r="B249" s="26" t="s">
        <v>66</v>
      </c>
      <c r="C249" s="27">
        <v>-85601.52</v>
      </c>
      <c r="D249" s="27">
        <v>0</v>
      </c>
      <c r="E249" s="27">
        <v>0</v>
      </c>
      <c r="F249" s="27">
        <v>-169000.09</v>
      </c>
      <c r="G249" s="27">
        <f t="shared" si="40"/>
        <v>-83398.569999999992</v>
      </c>
      <c r="H249" s="27">
        <f t="shared" si="41"/>
        <v>169000.09</v>
      </c>
      <c r="I249" s="28">
        <f t="shared" si="42"/>
        <v>97.426505977931214</v>
      </c>
      <c r="J249" s="28">
        <f t="shared" si="43"/>
        <v>0</v>
      </c>
      <c r="K249" s="28">
        <f t="shared" si="44"/>
        <v>0</v>
      </c>
    </row>
    <row r="250" spans="1:11">
      <c r="A250" s="31" t="s">
        <v>67</v>
      </c>
      <c r="B250" s="26" t="s">
        <v>68</v>
      </c>
      <c r="C250" s="27">
        <v>-85601.52</v>
      </c>
      <c r="D250" s="27">
        <v>0</v>
      </c>
      <c r="E250" s="27">
        <v>0</v>
      </c>
      <c r="F250" s="27">
        <v>-169000.09</v>
      </c>
      <c r="G250" s="27">
        <f t="shared" si="40"/>
        <v>-83398.569999999992</v>
      </c>
      <c r="H250" s="27">
        <f t="shared" si="41"/>
        <v>169000.09</v>
      </c>
      <c r="I250" s="28">
        <f t="shared" si="42"/>
        <v>97.426505977931214</v>
      </c>
      <c r="J250" s="28">
        <f t="shared" si="43"/>
        <v>0</v>
      </c>
      <c r="K250" s="28">
        <f t="shared" si="44"/>
        <v>0</v>
      </c>
    </row>
    <row r="251" spans="1:11">
      <c r="A251" s="36" t="s">
        <v>239</v>
      </c>
      <c r="B251" s="37" t="s">
        <v>741</v>
      </c>
      <c r="C251" s="38"/>
      <c r="D251" s="38"/>
      <c r="E251" s="38"/>
      <c r="F251" s="38"/>
      <c r="G251" s="38"/>
      <c r="H251" s="38"/>
      <c r="I251" s="39"/>
      <c r="J251" s="39"/>
      <c r="K251" s="39"/>
    </row>
    <row r="252" spans="1:11">
      <c r="A252" s="25" t="s">
        <v>28</v>
      </c>
      <c r="B252" s="26" t="s">
        <v>29</v>
      </c>
      <c r="C252" s="27">
        <v>10028389.859999999</v>
      </c>
      <c r="D252" s="27">
        <v>10607181</v>
      </c>
      <c r="E252" s="27">
        <v>6354285</v>
      </c>
      <c r="F252" s="27">
        <v>10607181</v>
      </c>
      <c r="G252" s="27">
        <f t="shared" ref="G252:G270" si="45">F252-C252</f>
        <v>578791.1400000006</v>
      </c>
      <c r="H252" s="27">
        <f t="shared" ref="H252:H270" si="46">E252-F252</f>
        <v>-4252896</v>
      </c>
      <c r="I252" s="28">
        <f t="shared" ref="I252:I270" si="47">IF(ISERROR(F252/C252),0,F252/C252*100-100)</f>
        <v>5.7715261181519537</v>
      </c>
      <c r="J252" s="28">
        <f t="shared" ref="J252:J270" si="48">IF(ISERROR(F252/E252),0,F252/E252*100)</f>
        <v>166.92957586888218</v>
      </c>
      <c r="K252" s="28">
        <f t="shared" ref="K252:K270" si="49">IF(ISERROR(F252/D252),0,F252/D252*100)</f>
        <v>100</v>
      </c>
    </row>
    <row r="253" spans="1:11" ht="26.4">
      <c r="A253" s="31" t="s">
        <v>76</v>
      </c>
      <c r="B253" s="26" t="s">
        <v>77</v>
      </c>
      <c r="C253" s="27">
        <v>1047.8599999999999</v>
      </c>
      <c r="D253" s="27">
        <v>0</v>
      </c>
      <c r="E253" s="27">
        <v>0</v>
      </c>
      <c r="F253" s="27">
        <v>0</v>
      </c>
      <c r="G253" s="27">
        <f t="shared" si="45"/>
        <v>-1047.8599999999999</v>
      </c>
      <c r="H253" s="27">
        <f t="shared" si="46"/>
        <v>0</v>
      </c>
      <c r="I253" s="28">
        <f t="shared" si="47"/>
        <v>-100</v>
      </c>
      <c r="J253" s="28">
        <f t="shared" si="48"/>
        <v>0</v>
      </c>
      <c r="K253" s="28">
        <f t="shared" si="49"/>
        <v>0</v>
      </c>
    </row>
    <row r="254" spans="1:11">
      <c r="A254" s="31" t="s">
        <v>30</v>
      </c>
      <c r="B254" s="26" t="s">
        <v>31</v>
      </c>
      <c r="C254" s="27">
        <v>10027342</v>
      </c>
      <c r="D254" s="27">
        <v>10607181</v>
      </c>
      <c r="E254" s="27">
        <v>6354285</v>
      </c>
      <c r="F254" s="27">
        <v>10607181</v>
      </c>
      <c r="G254" s="27">
        <f t="shared" si="45"/>
        <v>579839</v>
      </c>
      <c r="H254" s="27">
        <f t="shared" si="46"/>
        <v>-4252896</v>
      </c>
      <c r="I254" s="28">
        <f t="shared" si="47"/>
        <v>5.7825792717551678</v>
      </c>
      <c r="J254" s="28">
        <f t="shared" si="48"/>
        <v>166.92957586888218</v>
      </c>
      <c r="K254" s="28">
        <f t="shared" si="49"/>
        <v>100</v>
      </c>
    </row>
    <row r="255" spans="1:11">
      <c r="A255" s="32" t="s">
        <v>32</v>
      </c>
      <c r="B255" s="26" t="s">
        <v>33</v>
      </c>
      <c r="C255" s="27">
        <v>10027342</v>
      </c>
      <c r="D255" s="27">
        <v>10607181</v>
      </c>
      <c r="E255" s="27">
        <v>6354285</v>
      </c>
      <c r="F255" s="27">
        <v>10607181</v>
      </c>
      <c r="G255" s="27">
        <f t="shared" si="45"/>
        <v>579839</v>
      </c>
      <c r="H255" s="27">
        <f t="shared" si="46"/>
        <v>-4252896</v>
      </c>
      <c r="I255" s="28">
        <f t="shared" si="47"/>
        <v>5.7825792717551678</v>
      </c>
      <c r="J255" s="28">
        <f t="shared" si="48"/>
        <v>166.92957586888218</v>
      </c>
      <c r="K255" s="28">
        <f t="shared" si="49"/>
        <v>100</v>
      </c>
    </row>
    <row r="256" spans="1:11">
      <c r="A256" s="25" t="s">
        <v>34</v>
      </c>
      <c r="B256" s="26" t="s">
        <v>35</v>
      </c>
      <c r="C256" s="27">
        <v>7454108.9400000004</v>
      </c>
      <c r="D256" s="27">
        <v>10607181</v>
      </c>
      <c r="E256" s="27">
        <v>6354285</v>
      </c>
      <c r="F256" s="27">
        <v>7585203.6200000001</v>
      </c>
      <c r="G256" s="27">
        <f t="shared" si="45"/>
        <v>131094.6799999997</v>
      </c>
      <c r="H256" s="27">
        <f t="shared" si="46"/>
        <v>-1230918.6200000001</v>
      </c>
      <c r="I256" s="28">
        <f t="shared" si="47"/>
        <v>1.7586901540507967</v>
      </c>
      <c r="J256" s="28">
        <f t="shared" si="48"/>
        <v>119.3714732656782</v>
      </c>
      <c r="K256" s="28">
        <f t="shared" si="49"/>
        <v>71.510080010890732</v>
      </c>
    </row>
    <row r="257" spans="1:11">
      <c r="A257" s="31" t="s">
        <v>36</v>
      </c>
      <c r="B257" s="26" t="s">
        <v>37</v>
      </c>
      <c r="C257" s="27">
        <v>7321638.4199999999</v>
      </c>
      <c r="D257" s="27">
        <v>10466317</v>
      </c>
      <c r="E257" s="27">
        <v>6231571</v>
      </c>
      <c r="F257" s="27">
        <v>7531873.4699999997</v>
      </c>
      <c r="G257" s="27">
        <f t="shared" si="45"/>
        <v>210235.04999999981</v>
      </c>
      <c r="H257" s="27">
        <f t="shared" si="46"/>
        <v>-1300302.4699999997</v>
      </c>
      <c r="I257" s="28">
        <f t="shared" si="47"/>
        <v>2.8714208205873177</v>
      </c>
      <c r="J257" s="28">
        <f t="shared" si="48"/>
        <v>120.86636692416728</v>
      </c>
      <c r="K257" s="28">
        <f t="shared" si="49"/>
        <v>71.962978667663137</v>
      </c>
    </row>
    <row r="258" spans="1:11">
      <c r="A258" s="32" t="s">
        <v>38</v>
      </c>
      <c r="B258" s="26" t="s">
        <v>39</v>
      </c>
      <c r="C258" s="27">
        <v>5957748.4199999999</v>
      </c>
      <c r="D258" s="27">
        <v>8509337</v>
      </c>
      <c r="E258" s="27">
        <v>6225071</v>
      </c>
      <c r="F258" s="27">
        <v>6092933.4699999997</v>
      </c>
      <c r="G258" s="27">
        <f t="shared" si="45"/>
        <v>135185.04999999981</v>
      </c>
      <c r="H258" s="27">
        <f t="shared" si="46"/>
        <v>132137.53000000026</v>
      </c>
      <c r="I258" s="28">
        <f t="shared" si="47"/>
        <v>2.2690627477015823</v>
      </c>
      <c r="J258" s="28">
        <f t="shared" si="48"/>
        <v>97.877332965358946</v>
      </c>
      <c r="K258" s="28">
        <f t="shared" si="49"/>
        <v>71.602916537445864</v>
      </c>
    </row>
    <row r="259" spans="1:11">
      <c r="A259" s="33" t="s">
        <v>40</v>
      </c>
      <c r="B259" s="26" t="s">
        <v>41</v>
      </c>
      <c r="C259" s="27">
        <v>4829158.6399999997</v>
      </c>
      <c r="D259" s="27">
        <v>7048176</v>
      </c>
      <c r="E259" s="27">
        <v>5125209</v>
      </c>
      <c r="F259" s="27">
        <v>4990319.6900000004</v>
      </c>
      <c r="G259" s="27">
        <f t="shared" si="45"/>
        <v>161161.05000000075</v>
      </c>
      <c r="H259" s="27">
        <f t="shared" si="46"/>
        <v>134889.30999999959</v>
      </c>
      <c r="I259" s="28">
        <f t="shared" si="47"/>
        <v>3.3372490326803756</v>
      </c>
      <c r="J259" s="28">
        <f t="shared" si="48"/>
        <v>97.368120792732554</v>
      </c>
      <c r="K259" s="28">
        <f t="shared" si="49"/>
        <v>70.802994845758676</v>
      </c>
    </row>
    <row r="260" spans="1:11">
      <c r="A260" s="33" t="s">
        <v>42</v>
      </c>
      <c r="B260" s="26" t="s">
        <v>43</v>
      </c>
      <c r="C260" s="27">
        <v>1128589.78</v>
      </c>
      <c r="D260" s="27">
        <v>1461161</v>
      </c>
      <c r="E260" s="27">
        <v>1099862</v>
      </c>
      <c r="F260" s="27">
        <v>1102613.78</v>
      </c>
      <c r="G260" s="27">
        <f t="shared" si="45"/>
        <v>-25976</v>
      </c>
      <c r="H260" s="27">
        <f t="shared" si="46"/>
        <v>-2751.7800000000279</v>
      </c>
      <c r="I260" s="28">
        <f t="shared" si="47"/>
        <v>-2.3016334597678139</v>
      </c>
      <c r="J260" s="28">
        <f t="shared" si="48"/>
        <v>100.25019320605676</v>
      </c>
      <c r="K260" s="28">
        <f t="shared" si="49"/>
        <v>75.461484394943483</v>
      </c>
    </row>
    <row r="261" spans="1:11">
      <c r="A261" s="34" t="s">
        <v>44</v>
      </c>
      <c r="B261" s="26" t="s">
        <v>45</v>
      </c>
      <c r="C261" s="27">
        <v>3225.95</v>
      </c>
      <c r="D261" s="27">
        <v>0</v>
      </c>
      <c r="E261" s="27">
        <v>0</v>
      </c>
      <c r="F261" s="27">
        <v>2266.1</v>
      </c>
      <c r="G261" s="27">
        <f t="shared" si="45"/>
        <v>-959.84999999999991</v>
      </c>
      <c r="H261" s="27">
        <f t="shared" si="46"/>
        <v>-2266.1</v>
      </c>
      <c r="I261" s="28">
        <f t="shared" si="47"/>
        <v>-29.754025945845413</v>
      </c>
      <c r="J261" s="28">
        <f t="shared" si="48"/>
        <v>0</v>
      </c>
      <c r="K261" s="28">
        <f t="shared" si="49"/>
        <v>0</v>
      </c>
    </row>
    <row r="262" spans="1:11">
      <c r="A262" s="32" t="s">
        <v>46</v>
      </c>
      <c r="B262" s="26" t="s">
        <v>47</v>
      </c>
      <c r="C262" s="27">
        <v>1357390</v>
      </c>
      <c r="D262" s="27">
        <v>1950480</v>
      </c>
      <c r="E262" s="27">
        <v>0</v>
      </c>
      <c r="F262" s="27">
        <v>1432440</v>
      </c>
      <c r="G262" s="27">
        <f t="shared" si="45"/>
        <v>75050</v>
      </c>
      <c r="H262" s="27">
        <f t="shared" si="46"/>
        <v>-1432440</v>
      </c>
      <c r="I262" s="28">
        <f t="shared" si="47"/>
        <v>5.5289931412490176</v>
      </c>
      <c r="J262" s="28">
        <f t="shared" si="48"/>
        <v>0</v>
      </c>
      <c r="K262" s="28">
        <f t="shared" si="49"/>
        <v>73.440383905500184</v>
      </c>
    </row>
    <row r="263" spans="1:11">
      <c r="A263" s="33" t="s">
        <v>50</v>
      </c>
      <c r="B263" s="26" t="s">
        <v>51</v>
      </c>
      <c r="C263" s="27">
        <v>1357390</v>
      </c>
      <c r="D263" s="27">
        <v>1950480</v>
      </c>
      <c r="E263" s="27">
        <v>0</v>
      </c>
      <c r="F263" s="27">
        <v>1432440</v>
      </c>
      <c r="G263" s="27">
        <f t="shared" si="45"/>
        <v>75050</v>
      </c>
      <c r="H263" s="27">
        <f t="shared" si="46"/>
        <v>-1432440</v>
      </c>
      <c r="I263" s="28">
        <f t="shared" si="47"/>
        <v>5.5289931412490176</v>
      </c>
      <c r="J263" s="28">
        <f t="shared" si="48"/>
        <v>0</v>
      </c>
      <c r="K263" s="28">
        <f t="shared" si="49"/>
        <v>73.440383905500184</v>
      </c>
    </row>
    <row r="264" spans="1:11" ht="26.4">
      <c r="A264" s="32" t="s">
        <v>88</v>
      </c>
      <c r="B264" s="26" t="s">
        <v>89</v>
      </c>
      <c r="C264" s="27">
        <v>6500</v>
      </c>
      <c r="D264" s="27">
        <v>6500</v>
      </c>
      <c r="E264" s="27">
        <v>6500</v>
      </c>
      <c r="F264" s="27">
        <v>6500</v>
      </c>
      <c r="G264" s="27">
        <f t="shared" si="45"/>
        <v>0</v>
      </c>
      <c r="H264" s="27">
        <f t="shared" si="46"/>
        <v>0</v>
      </c>
      <c r="I264" s="28">
        <f t="shared" si="47"/>
        <v>0</v>
      </c>
      <c r="J264" s="28">
        <f t="shared" si="48"/>
        <v>100</v>
      </c>
      <c r="K264" s="28">
        <f t="shared" si="49"/>
        <v>100</v>
      </c>
    </row>
    <row r="265" spans="1:11">
      <c r="A265" s="33" t="s">
        <v>90</v>
      </c>
      <c r="B265" s="26" t="s">
        <v>91</v>
      </c>
      <c r="C265" s="27">
        <v>6500</v>
      </c>
      <c r="D265" s="27">
        <v>6500</v>
      </c>
      <c r="E265" s="27">
        <v>6500</v>
      </c>
      <c r="F265" s="27">
        <v>6500</v>
      </c>
      <c r="G265" s="27">
        <f t="shared" si="45"/>
        <v>0</v>
      </c>
      <c r="H265" s="27">
        <f t="shared" si="46"/>
        <v>0</v>
      </c>
      <c r="I265" s="28">
        <f t="shared" si="47"/>
        <v>0</v>
      </c>
      <c r="J265" s="28">
        <f t="shared" si="48"/>
        <v>100</v>
      </c>
      <c r="K265" s="28">
        <f t="shared" si="49"/>
        <v>100</v>
      </c>
    </row>
    <row r="266" spans="1:11">
      <c r="A266" s="31" t="s">
        <v>60</v>
      </c>
      <c r="B266" s="26" t="s">
        <v>61</v>
      </c>
      <c r="C266" s="27">
        <v>132470.51999999999</v>
      </c>
      <c r="D266" s="27">
        <v>140864</v>
      </c>
      <c r="E266" s="27">
        <v>122714</v>
      </c>
      <c r="F266" s="27">
        <v>53330.15</v>
      </c>
      <c r="G266" s="27">
        <f t="shared" si="45"/>
        <v>-79140.37</v>
      </c>
      <c r="H266" s="27">
        <f t="shared" si="46"/>
        <v>69383.850000000006</v>
      </c>
      <c r="I266" s="28">
        <f t="shared" si="47"/>
        <v>-59.741873135245484</v>
      </c>
      <c r="J266" s="28">
        <f t="shared" si="48"/>
        <v>43.458896295451211</v>
      </c>
      <c r="K266" s="28">
        <f t="shared" si="49"/>
        <v>37.859318207632896</v>
      </c>
    </row>
    <row r="267" spans="1:11">
      <c r="A267" s="32" t="s">
        <v>62</v>
      </c>
      <c r="B267" s="26" t="s">
        <v>63</v>
      </c>
      <c r="C267" s="27">
        <v>132470.51999999999</v>
      </c>
      <c r="D267" s="27">
        <v>140864</v>
      </c>
      <c r="E267" s="27">
        <v>122714</v>
      </c>
      <c r="F267" s="27">
        <v>53330.15</v>
      </c>
      <c r="G267" s="27">
        <f t="shared" si="45"/>
        <v>-79140.37</v>
      </c>
      <c r="H267" s="27">
        <f t="shared" si="46"/>
        <v>69383.850000000006</v>
      </c>
      <c r="I267" s="28">
        <f t="shared" si="47"/>
        <v>-59.741873135245484</v>
      </c>
      <c r="J267" s="28">
        <f t="shared" si="48"/>
        <v>43.458896295451211</v>
      </c>
      <c r="K267" s="28">
        <f t="shared" si="49"/>
        <v>37.859318207632896</v>
      </c>
    </row>
    <row r="268" spans="1:11">
      <c r="A268" s="25"/>
      <c r="B268" s="26" t="s">
        <v>64</v>
      </c>
      <c r="C268" s="27">
        <v>2574280.92</v>
      </c>
      <c r="D268" s="27">
        <v>0</v>
      </c>
      <c r="E268" s="27">
        <v>0</v>
      </c>
      <c r="F268" s="27">
        <v>3021977.38</v>
      </c>
      <c r="G268" s="27">
        <f t="shared" si="45"/>
        <v>447696.45999999996</v>
      </c>
      <c r="H268" s="27">
        <f t="shared" si="46"/>
        <v>-3021977.38</v>
      </c>
      <c r="I268" s="28">
        <f t="shared" si="47"/>
        <v>17.391126839412692</v>
      </c>
      <c r="J268" s="28">
        <f t="shared" si="48"/>
        <v>0</v>
      </c>
      <c r="K268" s="28">
        <f t="shared" si="49"/>
        <v>0</v>
      </c>
    </row>
    <row r="269" spans="1:11">
      <c r="A269" s="25" t="s">
        <v>65</v>
      </c>
      <c r="B269" s="26" t="s">
        <v>66</v>
      </c>
      <c r="C269" s="27">
        <v>-2574280.92</v>
      </c>
      <c r="D269" s="27">
        <v>0</v>
      </c>
      <c r="E269" s="27">
        <v>0</v>
      </c>
      <c r="F269" s="27">
        <v>-3021977.38</v>
      </c>
      <c r="G269" s="27">
        <f t="shared" si="45"/>
        <v>-447696.45999999996</v>
      </c>
      <c r="H269" s="27">
        <f t="shared" si="46"/>
        <v>3021977.38</v>
      </c>
      <c r="I269" s="28">
        <f t="shared" si="47"/>
        <v>17.391126839412692</v>
      </c>
      <c r="J269" s="28">
        <f t="shared" si="48"/>
        <v>0</v>
      </c>
      <c r="K269" s="28">
        <f t="shared" si="49"/>
        <v>0</v>
      </c>
    </row>
    <row r="270" spans="1:11">
      <c r="A270" s="31" t="s">
        <v>67</v>
      </c>
      <c r="B270" s="26" t="s">
        <v>68</v>
      </c>
      <c r="C270" s="27">
        <v>-2574280.92</v>
      </c>
      <c r="D270" s="27">
        <v>0</v>
      </c>
      <c r="E270" s="27">
        <v>0</v>
      </c>
      <c r="F270" s="27">
        <v>-3021977.38</v>
      </c>
      <c r="G270" s="27">
        <f t="shared" si="45"/>
        <v>-447696.45999999996</v>
      </c>
      <c r="H270" s="27">
        <f t="shared" si="46"/>
        <v>3021977.38</v>
      </c>
      <c r="I270" s="28">
        <f t="shared" si="47"/>
        <v>17.391126839412692</v>
      </c>
      <c r="J270" s="28">
        <f t="shared" si="48"/>
        <v>0</v>
      </c>
      <c r="K270" s="28">
        <f t="shared" si="49"/>
        <v>0</v>
      </c>
    </row>
    <row r="271" spans="1:11">
      <c r="A271" s="40" t="s">
        <v>742</v>
      </c>
      <c r="B271" s="37" t="s">
        <v>743</v>
      </c>
      <c r="C271" s="38"/>
      <c r="D271" s="38"/>
      <c r="E271" s="38"/>
      <c r="F271" s="38"/>
      <c r="G271" s="38"/>
      <c r="H271" s="38"/>
      <c r="I271" s="39"/>
      <c r="J271" s="39"/>
      <c r="K271" s="39"/>
    </row>
    <row r="272" spans="1:11">
      <c r="A272" s="25" t="s">
        <v>28</v>
      </c>
      <c r="B272" s="26" t="s">
        <v>29</v>
      </c>
      <c r="C272" s="27">
        <v>10028389.859999999</v>
      </c>
      <c r="D272" s="27">
        <v>10607181</v>
      </c>
      <c r="E272" s="27">
        <v>6354285</v>
      </c>
      <c r="F272" s="27">
        <v>10607181</v>
      </c>
      <c r="G272" s="27">
        <f t="shared" ref="G272:G290" si="50">F272-C272</f>
        <v>578791.1400000006</v>
      </c>
      <c r="H272" s="27">
        <f t="shared" ref="H272:H290" si="51">E272-F272</f>
        <v>-4252896</v>
      </c>
      <c r="I272" s="28">
        <f t="shared" ref="I272:I290" si="52">IF(ISERROR(F272/C272),0,F272/C272*100-100)</f>
        <v>5.7715261181519537</v>
      </c>
      <c r="J272" s="28">
        <f t="shared" ref="J272:J290" si="53">IF(ISERROR(F272/E272),0,F272/E272*100)</f>
        <v>166.92957586888218</v>
      </c>
      <c r="K272" s="28">
        <f t="shared" ref="K272:K290" si="54">IF(ISERROR(F272/D272),0,F272/D272*100)</f>
        <v>100</v>
      </c>
    </row>
    <row r="273" spans="1:11" ht="26.4">
      <c r="A273" s="31" t="s">
        <v>76</v>
      </c>
      <c r="B273" s="26" t="s">
        <v>77</v>
      </c>
      <c r="C273" s="27">
        <v>1047.8599999999999</v>
      </c>
      <c r="D273" s="27">
        <v>0</v>
      </c>
      <c r="E273" s="27">
        <v>0</v>
      </c>
      <c r="F273" s="27">
        <v>0</v>
      </c>
      <c r="G273" s="27">
        <f t="shared" si="50"/>
        <v>-1047.8599999999999</v>
      </c>
      <c r="H273" s="27">
        <f t="shared" si="51"/>
        <v>0</v>
      </c>
      <c r="I273" s="28">
        <f t="shared" si="52"/>
        <v>-100</v>
      </c>
      <c r="J273" s="28">
        <f t="shared" si="53"/>
        <v>0</v>
      </c>
      <c r="K273" s="28">
        <f t="shared" si="54"/>
        <v>0</v>
      </c>
    </row>
    <row r="274" spans="1:11">
      <c r="A274" s="31" t="s">
        <v>30</v>
      </c>
      <c r="B274" s="26" t="s">
        <v>31</v>
      </c>
      <c r="C274" s="27">
        <v>10027342</v>
      </c>
      <c r="D274" s="27">
        <v>10607181</v>
      </c>
      <c r="E274" s="27">
        <v>6354285</v>
      </c>
      <c r="F274" s="27">
        <v>10607181</v>
      </c>
      <c r="G274" s="27">
        <f t="shared" si="50"/>
        <v>579839</v>
      </c>
      <c r="H274" s="27">
        <f t="shared" si="51"/>
        <v>-4252896</v>
      </c>
      <c r="I274" s="28">
        <f t="shared" si="52"/>
        <v>5.7825792717551678</v>
      </c>
      <c r="J274" s="28">
        <f t="shared" si="53"/>
        <v>166.92957586888218</v>
      </c>
      <c r="K274" s="28">
        <f t="shared" si="54"/>
        <v>100</v>
      </c>
    </row>
    <row r="275" spans="1:11">
      <c r="A275" s="32" t="s">
        <v>32</v>
      </c>
      <c r="B275" s="26" t="s">
        <v>33</v>
      </c>
      <c r="C275" s="27">
        <v>10027342</v>
      </c>
      <c r="D275" s="27">
        <v>10607181</v>
      </c>
      <c r="E275" s="27">
        <v>6354285</v>
      </c>
      <c r="F275" s="27">
        <v>10607181</v>
      </c>
      <c r="G275" s="27">
        <f t="shared" si="50"/>
        <v>579839</v>
      </c>
      <c r="H275" s="27">
        <f t="shared" si="51"/>
        <v>-4252896</v>
      </c>
      <c r="I275" s="28">
        <f t="shared" si="52"/>
        <v>5.7825792717551678</v>
      </c>
      <c r="J275" s="28">
        <f t="shared" si="53"/>
        <v>166.92957586888218</v>
      </c>
      <c r="K275" s="28">
        <f t="shared" si="54"/>
        <v>100</v>
      </c>
    </row>
    <row r="276" spans="1:11">
      <c r="A276" s="25" t="s">
        <v>34</v>
      </c>
      <c r="B276" s="26" t="s">
        <v>35</v>
      </c>
      <c r="C276" s="27">
        <v>7454108.9400000004</v>
      </c>
      <c r="D276" s="27">
        <v>10607181</v>
      </c>
      <c r="E276" s="27">
        <v>6354285</v>
      </c>
      <c r="F276" s="27">
        <v>7585203.6200000001</v>
      </c>
      <c r="G276" s="27">
        <f t="shared" si="50"/>
        <v>131094.6799999997</v>
      </c>
      <c r="H276" s="27">
        <f t="shared" si="51"/>
        <v>-1230918.6200000001</v>
      </c>
      <c r="I276" s="28">
        <f t="shared" si="52"/>
        <v>1.7586901540507967</v>
      </c>
      <c r="J276" s="28">
        <f t="shared" si="53"/>
        <v>119.3714732656782</v>
      </c>
      <c r="K276" s="28">
        <f t="shared" si="54"/>
        <v>71.510080010890732</v>
      </c>
    </row>
    <row r="277" spans="1:11">
      <c r="A277" s="31" t="s">
        <v>36</v>
      </c>
      <c r="B277" s="26" t="s">
        <v>37</v>
      </c>
      <c r="C277" s="27">
        <v>7321638.4199999999</v>
      </c>
      <c r="D277" s="27">
        <v>10466317</v>
      </c>
      <c r="E277" s="27">
        <v>6231571</v>
      </c>
      <c r="F277" s="27">
        <v>7531873.4699999997</v>
      </c>
      <c r="G277" s="27">
        <f t="shared" si="50"/>
        <v>210235.04999999981</v>
      </c>
      <c r="H277" s="27">
        <f t="shared" si="51"/>
        <v>-1300302.4699999997</v>
      </c>
      <c r="I277" s="28">
        <f t="shared" si="52"/>
        <v>2.8714208205873177</v>
      </c>
      <c r="J277" s="28">
        <f t="shared" si="53"/>
        <v>120.86636692416728</v>
      </c>
      <c r="K277" s="28">
        <f t="shared" si="54"/>
        <v>71.962978667663137</v>
      </c>
    </row>
    <row r="278" spans="1:11">
      <c r="A278" s="32" t="s">
        <v>38</v>
      </c>
      <c r="B278" s="26" t="s">
        <v>39</v>
      </c>
      <c r="C278" s="27">
        <v>5957748.4199999999</v>
      </c>
      <c r="D278" s="27">
        <v>8509337</v>
      </c>
      <c r="E278" s="27">
        <v>6225071</v>
      </c>
      <c r="F278" s="27">
        <v>6092933.4699999997</v>
      </c>
      <c r="G278" s="27">
        <f t="shared" si="50"/>
        <v>135185.04999999981</v>
      </c>
      <c r="H278" s="27">
        <f t="shared" si="51"/>
        <v>132137.53000000026</v>
      </c>
      <c r="I278" s="28">
        <f t="shared" si="52"/>
        <v>2.2690627477015823</v>
      </c>
      <c r="J278" s="28">
        <f t="shared" si="53"/>
        <v>97.877332965358946</v>
      </c>
      <c r="K278" s="28">
        <f t="shared" si="54"/>
        <v>71.602916537445864</v>
      </c>
    </row>
    <row r="279" spans="1:11">
      <c r="A279" s="33" t="s">
        <v>40</v>
      </c>
      <c r="B279" s="26" t="s">
        <v>41</v>
      </c>
      <c r="C279" s="27">
        <v>4829158.6399999997</v>
      </c>
      <c r="D279" s="27">
        <v>7048176</v>
      </c>
      <c r="E279" s="27">
        <v>5125209</v>
      </c>
      <c r="F279" s="27">
        <v>4990319.6900000004</v>
      </c>
      <c r="G279" s="27">
        <f t="shared" si="50"/>
        <v>161161.05000000075</v>
      </c>
      <c r="H279" s="27">
        <f t="shared" si="51"/>
        <v>134889.30999999959</v>
      </c>
      <c r="I279" s="28">
        <f t="shared" si="52"/>
        <v>3.3372490326803756</v>
      </c>
      <c r="J279" s="28">
        <f t="shared" si="53"/>
        <v>97.368120792732554</v>
      </c>
      <c r="K279" s="28">
        <f t="shared" si="54"/>
        <v>70.802994845758676</v>
      </c>
    </row>
    <row r="280" spans="1:11">
      <c r="A280" s="33" t="s">
        <v>42</v>
      </c>
      <c r="B280" s="26" t="s">
        <v>43</v>
      </c>
      <c r="C280" s="27">
        <v>1128589.78</v>
      </c>
      <c r="D280" s="27">
        <v>1461161</v>
      </c>
      <c r="E280" s="27">
        <v>1099862</v>
      </c>
      <c r="F280" s="27">
        <v>1102613.78</v>
      </c>
      <c r="G280" s="27">
        <f t="shared" si="50"/>
        <v>-25976</v>
      </c>
      <c r="H280" s="27">
        <f t="shared" si="51"/>
        <v>-2751.7800000000279</v>
      </c>
      <c r="I280" s="28">
        <f t="shared" si="52"/>
        <v>-2.3016334597678139</v>
      </c>
      <c r="J280" s="28">
        <f t="shared" si="53"/>
        <v>100.25019320605676</v>
      </c>
      <c r="K280" s="28">
        <f t="shared" si="54"/>
        <v>75.461484394943483</v>
      </c>
    </row>
    <row r="281" spans="1:11">
      <c r="A281" s="34" t="s">
        <v>44</v>
      </c>
      <c r="B281" s="26" t="s">
        <v>45</v>
      </c>
      <c r="C281" s="27">
        <v>3225.95</v>
      </c>
      <c r="D281" s="27">
        <v>0</v>
      </c>
      <c r="E281" s="27">
        <v>0</v>
      </c>
      <c r="F281" s="27">
        <v>2266.1</v>
      </c>
      <c r="G281" s="27">
        <f t="shared" si="50"/>
        <v>-959.84999999999991</v>
      </c>
      <c r="H281" s="27">
        <f t="shared" si="51"/>
        <v>-2266.1</v>
      </c>
      <c r="I281" s="28">
        <f t="shared" si="52"/>
        <v>-29.754025945845413</v>
      </c>
      <c r="J281" s="28">
        <f t="shared" si="53"/>
        <v>0</v>
      </c>
      <c r="K281" s="28">
        <f t="shared" si="54"/>
        <v>0</v>
      </c>
    </row>
    <row r="282" spans="1:11">
      <c r="A282" s="32" t="s">
        <v>46</v>
      </c>
      <c r="B282" s="26" t="s">
        <v>47</v>
      </c>
      <c r="C282" s="27">
        <v>1357390</v>
      </c>
      <c r="D282" s="27">
        <v>1950480</v>
      </c>
      <c r="E282" s="27">
        <v>0</v>
      </c>
      <c r="F282" s="27">
        <v>1432440</v>
      </c>
      <c r="G282" s="27">
        <f t="shared" si="50"/>
        <v>75050</v>
      </c>
      <c r="H282" s="27">
        <f t="shared" si="51"/>
        <v>-1432440</v>
      </c>
      <c r="I282" s="28">
        <f t="shared" si="52"/>
        <v>5.5289931412490176</v>
      </c>
      <c r="J282" s="28">
        <f t="shared" si="53"/>
        <v>0</v>
      </c>
      <c r="K282" s="28">
        <f t="shared" si="54"/>
        <v>73.440383905500184</v>
      </c>
    </row>
    <row r="283" spans="1:11">
      <c r="A283" s="33" t="s">
        <v>50</v>
      </c>
      <c r="B283" s="26" t="s">
        <v>51</v>
      </c>
      <c r="C283" s="27">
        <v>1357390</v>
      </c>
      <c r="D283" s="27">
        <v>1950480</v>
      </c>
      <c r="E283" s="27">
        <v>0</v>
      </c>
      <c r="F283" s="27">
        <v>1432440</v>
      </c>
      <c r="G283" s="27">
        <f t="shared" si="50"/>
        <v>75050</v>
      </c>
      <c r="H283" s="27">
        <f t="shared" si="51"/>
        <v>-1432440</v>
      </c>
      <c r="I283" s="28">
        <f t="shared" si="52"/>
        <v>5.5289931412490176</v>
      </c>
      <c r="J283" s="28">
        <f t="shared" si="53"/>
        <v>0</v>
      </c>
      <c r="K283" s="28">
        <f t="shared" si="54"/>
        <v>73.440383905500184</v>
      </c>
    </row>
    <row r="284" spans="1:11" ht="26.4">
      <c r="A284" s="32" t="s">
        <v>88</v>
      </c>
      <c r="B284" s="26" t="s">
        <v>89</v>
      </c>
      <c r="C284" s="27">
        <v>6500</v>
      </c>
      <c r="D284" s="27">
        <v>6500</v>
      </c>
      <c r="E284" s="27">
        <v>6500</v>
      </c>
      <c r="F284" s="27">
        <v>6500</v>
      </c>
      <c r="G284" s="27">
        <f t="shared" si="50"/>
        <v>0</v>
      </c>
      <c r="H284" s="27">
        <f t="shared" si="51"/>
        <v>0</v>
      </c>
      <c r="I284" s="28">
        <f t="shared" si="52"/>
        <v>0</v>
      </c>
      <c r="J284" s="28">
        <f t="shared" si="53"/>
        <v>100</v>
      </c>
      <c r="K284" s="28">
        <f t="shared" si="54"/>
        <v>100</v>
      </c>
    </row>
    <row r="285" spans="1:11">
      <c r="A285" s="33" t="s">
        <v>90</v>
      </c>
      <c r="B285" s="26" t="s">
        <v>91</v>
      </c>
      <c r="C285" s="27">
        <v>6500</v>
      </c>
      <c r="D285" s="27">
        <v>6500</v>
      </c>
      <c r="E285" s="27">
        <v>6500</v>
      </c>
      <c r="F285" s="27">
        <v>6500</v>
      </c>
      <c r="G285" s="27">
        <f t="shared" si="50"/>
        <v>0</v>
      </c>
      <c r="H285" s="27">
        <f t="shared" si="51"/>
        <v>0</v>
      </c>
      <c r="I285" s="28">
        <f t="shared" si="52"/>
        <v>0</v>
      </c>
      <c r="J285" s="28">
        <f t="shared" si="53"/>
        <v>100</v>
      </c>
      <c r="K285" s="28">
        <f t="shared" si="54"/>
        <v>100</v>
      </c>
    </row>
    <row r="286" spans="1:11">
      <c r="A286" s="31" t="s">
        <v>60</v>
      </c>
      <c r="B286" s="26" t="s">
        <v>61</v>
      </c>
      <c r="C286" s="27">
        <v>132470.51999999999</v>
      </c>
      <c r="D286" s="27">
        <v>140864</v>
      </c>
      <c r="E286" s="27">
        <v>122714</v>
      </c>
      <c r="F286" s="27">
        <v>53330.15</v>
      </c>
      <c r="G286" s="27">
        <f t="shared" si="50"/>
        <v>-79140.37</v>
      </c>
      <c r="H286" s="27">
        <f t="shared" si="51"/>
        <v>69383.850000000006</v>
      </c>
      <c r="I286" s="28">
        <f t="shared" si="52"/>
        <v>-59.741873135245484</v>
      </c>
      <c r="J286" s="28">
        <f t="shared" si="53"/>
        <v>43.458896295451211</v>
      </c>
      <c r="K286" s="28">
        <f t="shared" si="54"/>
        <v>37.859318207632896</v>
      </c>
    </row>
    <row r="287" spans="1:11">
      <c r="A287" s="32" t="s">
        <v>62</v>
      </c>
      <c r="B287" s="26" t="s">
        <v>63</v>
      </c>
      <c r="C287" s="27">
        <v>132470.51999999999</v>
      </c>
      <c r="D287" s="27">
        <v>140864</v>
      </c>
      <c r="E287" s="27">
        <v>122714</v>
      </c>
      <c r="F287" s="27">
        <v>53330.15</v>
      </c>
      <c r="G287" s="27">
        <f t="shared" si="50"/>
        <v>-79140.37</v>
      </c>
      <c r="H287" s="27">
        <f t="shared" si="51"/>
        <v>69383.850000000006</v>
      </c>
      <c r="I287" s="28">
        <f t="shared" si="52"/>
        <v>-59.741873135245484</v>
      </c>
      <c r="J287" s="28">
        <f t="shared" si="53"/>
        <v>43.458896295451211</v>
      </c>
      <c r="K287" s="28">
        <f t="shared" si="54"/>
        <v>37.859318207632896</v>
      </c>
    </row>
    <row r="288" spans="1:11">
      <c r="A288" s="25"/>
      <c r="B288" s="26" t="s">
        <v>64</v>
      </c>
      <c r="C288" s="27">
        <v>2574280.92</v>
      </c>
      <c r="D288" s="27">
        <v>0</v>
      </c>
      <c r="E288" s="27">
        <v>0</v>
      </c>
      <c r="F288" s="27">
        <v>3021977.38</v>
      </c>
      <c r="G288" s="27">
        <f t="shared" si="50"/>
        <v>447696.45999999996</v>
      </c>
      <c r="H288" s="27">
        <f t="shared" si="51"/>
        <v>-3021977.38</v>
      </c>
      <c r="I288" s="28">
        <f t="shared" si="52"/>
        <v>17.391126839412692</v>
      </c>
      <c r="J288" s="28">
        <f t="shared" si="53"/>
        <v>0</v>
      </c>
      <c r="K288" s="28">
        <f t="shared" si="54"/>
        <v>0</v>
      </c>
    </row>
    <row r="289" spans="1:11">
      <c r="A289" s="25" t="s">
        <v>65</v>
      </c>
      <c r="B289" s="26" t="s">
        <v>66</v>
      </c>
      <c r="C289" s="27">
        <v>-2574280.92</v>
      </c>
      <c r="D289" s="27">
        <v>0</v>
      </c>
      <c r="E289" s="27">
        <v>0</v>
      </c>
      <c r="F289" s="27">
        <v>-3021977.38</v>
      </c>
      <c r="G289" s="27">
        <f t="shared" si="50"/>
        <v>-447696.45999999996</v>
      </c>
      <c r="H289" s="27">
        <f t="shared" si="51"/>
        <v>3021977.38</v>
      </c>
      <c r="I289" s="28">
        <f t="shared" si="52"/>
        <v>17.391126839412692</v>
      </c>
      <c r="J289" s="28">
        <f t="shared" si="53"/>
        <v>0</v>
      </c>
      <c r="K289" s="28">
        <f t="shared" si="54"/>
        <v>0</v>
      </c>
    </row>
    <row r="290" spans="1:11">
      <c r="A290" s="31" t="s">
        <v>67</v>
      </c>
      <c r="B290" s="26" t="s">
        <v>68</v>
      </c>
      <c r="C290" s="27">
        <v>-2574280.92</v>
      </c>
      <c r="D290" s="27">
        <v>0</v>
      </c>
      <c r="E290" s="27">
        <v>0</v>
      </c>
      <c r="F290" s="27">
        <v>-3021977.38</v>
      </c>
      <c r="G290" s="27">
        <f t="shared" si="50"/>
        <v>-447696.45999999996</v>
      </c>
      <c r="H290" s="27">
        <f t="shared" si="51"/>
        <v>3021977.38</v>
      </c>
      <c r="I290" s="28">
        <f t="shared" si="52"/>
        <v>17.391126839412692</v>
      </c>
      <c r="J290" s="28">
        <f t="shared" si="53"/>
        <v>0</v>
      </c>
      <c r="K290" s="28">
        <f t="shared" si="54"/>
        <v>0</v>
      </c>
    </row>
    <row r="291" spans="1:11">
      <c r="A291" s="36" t="s">
        <v>252</v>
      </c>
      <c r="B291" s="37" t="s">
        <v>744</v>
      </c>
      <c r="C291" s="38"/>
      <c r="D291" s="38"/>
      <c r="E291" s="38"/>
      <c r="F291" s="38"/>
      <c r="G291" s="38"/>
      <c r="H291" s="38"/>
      <c r="I291" s="39"/>
      <c r="J291" s="39"/>
      <c r="K291" s="39"/>
    </row>
    <row r="292" spans="1:11">
      <c r="A292" s="25" t="s">
        <v>28</v>
      </c>
      <c r="B292" s="26" t="s">
        <v>29</v>
      </c>
      <c r="C292" s="27">
        <v>713164752</v>
      </c>
      <c r="D292" s="27">
        <v>749546378</v>
      </c>
      <c r="E292" s="27">
        <v>560919737</v>
      </c>
      <c r="F292" s="27">
        <v>749546378</v>
      </c>
      <c r="G292" s="27">
        <f t="shared" ref="G292:G308" si="55">F292-C292</f>
        <v>36381626</v>
      </c>
      <c r="H292" s="27">
        <f t="shared" ref="H292:H308" si="56">E292-F292</f>
        <v>-188626641</v>
      </c>
      <c r="I292" s="28">
        <f t="shared" ref="I292:I308" si="57">IF(ISERROR(F292/C292),0,F292/C292*100-100)</f>
        <v>5.1014335604741206</v>
      </c>
      <c r="J292" s="28">
        <f t="shared" ref="J292:J308" si="58">IF(ISERROR(F292/E292),0,F292/E292*100)</f>
        <v>133.62809838156934</v>
      </c>
      <c r="K292" s="28">
        <f t="shared" ref="K292:K308" si="59">IF(ISERROR(F292/D292),0,F292/D292*100)</f>
        <v>100</v>
      </c>
    </row>
    <row r="293" spans="1:11">
      <c r="A293" s="31" t="s">
        <v>30</v>
      </c>
      <c r="B293" s="26" t="s">
        <v>31</v>
      </c>
      <c r="C293" s="27">
        <v>713164752</v>
      </c>
      <c r="D293" s="27">
        <v>749546378</v>
      </c>
      <c r="E293" s="27">
        <v>560919737</v>
      </c>
      <c r="F293" s="27">
        <v>749546378</v>
      </c>
      <c r="G293" s="27">
        <f t="shared" si="55"/>
        <v>36381626</v>
      </c>
      <c r="H293" s="27">
        <f t="shared" si="56"/>
        <v>-188626641</v>
      </c>
      <c r="I293" s="28">
        <f t="shared" si="57"/>
        <v>5.1014335604741206</v>
      </c>
      <c r="J293" s="28">
        <f t="shared" si="58"/>
        <v>133.62809838156934</v>
      </c>
      <c r="K293" s="28">
        <f t="shared" si="59"/>
        <v>100</v>
      </c>
    </row>
    <row r="294" spans="1:11">
      <c r="A294" s="32" t="s">
        <v>32</v>
      </c>
      <c r="B294" s="26" t="s">
        <v>33</v>
      </c>
      <c r="C294" s="27">
        <v>713164752</v>
      </c>
      <c r="D294" s="27">
        <v>749546378</v>
      </c>
      <c r="E294" s="27">
        <v>560919737</v>
      </c>
      <c r="F294" s="27">
        <v>749546378</v>
      </c>
      <c r="G294" s="27">
        <f t="shared" si="55"/>
        <v>36381626</v>
      </c>
      <c r="H294" s="27">
        <f t="shared" si="56"/>
        <v>-188626641</v>
      </c>
      <c r="I294" s="28">
        <f t="shared" si="57"/>
        <v>5.1014335604741206</v>
      </c>
      <c r="J294" s="28">
        <f t="shared" si="58"/>
        <v>133.62809838156934</v>
      </c>
      <c r="K294" s="28">
        <f t="shared" si="59"/>
        <v>100</v>
      </c>
    </row>
    <row r="295" spans="1:11">
      <c r="A295" s="25" t="s">
        <v>34</v>
      </c>
      <c r="B295" s="26" t="s">
        <v>35</v>
      </c>
      <c r="C295" s="27">
        <v>529716210.73000002</v>
      </c>
      <c r="D295" s="27">
        <v>749546378</v>
      </c>
      <c r="E295" s="27">
        <v>560919737</v>
      </c>
      <c r="F295" s="27">
        <v>554300722.84000003</v>
      </c>
      <c r="G295" s="27">
        <f t="shared" si="55"/>
        <v>24584512.110000014</v>
      </c>
      <c r="H295" s="27">
        <f t="shared" si="56"/>
        <v>6619014.1599999666</v>
      </c>
      <c r="I295" s="28">
        <f t="shared" si="57"/>
        <v>4.6410722594500555</v>
      </c>
      <c r="J295" s="28">
        <f t="shared" si="58"/>
        <v>98.819971250182633</v>
      </c>
      <c r="K295" s="28">
        <f t="shared" si="59"/>
        <v>73.951491076380066</v>
      </c>
    </row>
    <row r="296" spans="1:11">
      <c r="A296" s="31" t="s">
        <v>36</v>
      </c>
      <c r="B296" s="26" t="s">
        <v>37</v>
      </c>
      <c r="C296" s="27">
        <v>529578727.73000002</v>
      </c>
      <c r="D296" s="27">
        <v>749364106</v>
      </c>
      <c r="E296" s="27">
        <v>560849961</v>
      </c>
      <c r="F296" s="27">
        <v>554230946.84000003</v>
      </c>
      <c r="G296" s="27">
        <f t="shared" si="55"/>
        <v>24652219.110000014</v>
      </c>
      <c r="H296" s="27">
        <f t="shared" si="56"/>
        <v>6619014.1599999666</v>
      </c>
      <c r="I296" s="28">
        <f t="shared" si="57"/>
        <v>4.6550621879526659</v>
      </c>
      <c r="J296" s="28">
        <f t="shared" si="58"/>
        <v>98.819824441424899</v>
      </c>
      <c r="K296" s="28">
        <f t="shared" si="59"/>
        <v>73.960167347540391</v>
      </c>
    </row>
    <row r="297" spans="1:11">
      <c r="A297" s="32" t="s">
        <v>46</v>
      </c>
      <c r="B297" s="26" t="s">
        <v>47</v>
      </c>
      <c r="C297" s="27">
        <v>389263547.73000002</v>
      </c>
      <c r="D297" s="27">
        <v>549657673</v>
      </c>
      <c r="E297" s="27">
        <v>411070139</v>
      </c>
      <c r="F297" s="27">
        <v>404451124.83999997</v>
      </c>
      <c r="G297" s="27">
        <f t="shared" si="55"/>
        <v>15187577.109999955</v>
      </c>
      <c r="H297" s="27">
        <f t="shared" si="56"/>
        <v>6619014.1600000262</v>
      </c>
      <c r="I297" s="28">
        <f t="shared" si="57"/>
        <v>3.9016181192836257</v>
      </c>
      <c r="J297" s="28">
        <f t="shared" si="58"/>
        <v>98.389809053972655</v>
      </c>
      <c r="K297" s="28">
        <f t="shared" si="59"/>
        <v>73.582366754297993</v>
      </c>
    </row>
    <row r="298" spans="1:11">
      <c r="A298" s="33" t="s">
        <v>50</v>
      </c>
      <c r="B298" s="26" t="s">
        <v>51</v>
      </c>
      <c r="C298" s="27">
        <v>389263547.73000002</v>
      </c>
      <c r="D298" s="27">
        <v>549657673</v>
      </c>
      <c r="E298" s="27">
        <v>411070139</v>
      </c>
      <c r="F298" s="27">
        <v>404451124.83999997</v>
      </c>
      <c r="G298" s="27">
        <f t="shared" si="55"/>
        <v>15187577.109999955</v>
      </c>
      <c r="H298" s="27">
        <f t="shared" si="56"/>
        <v>6619014.1600000262</v>
      </c>
      <c r="I298" s="28">
        <f t="shared" si="57"/>
        <v>3.9016181192836257</v>
      </c>
      <c r="J298" s="28">
        <f t="shared" si="58"/>
        <v>98.389809053972655</v>
      </c>
      <c r="K298" s="28">
        <f t="shared" si="59"/>
        <v>73.582366754297993</v>
      </c>
    </row>
    <row r="299" spans="1:11" ht="26.4">
      <c r="A299" s="32" t="s">
        <v>52</v>
      </c>
      <c r="B299" s="26" t="s">
        <v>53</v>
      </c>
      <c r="C299" s="27">
        <v>140315180</v>
      </c>
      <c r="D299" s="27">
        <v>199706433</v>
      </c>
      <c r="E299" s="27">
        <v>149779822</v>
      </c>
      <c r="F299" s="27">
        <v>149779822</v>
      </c>
      <c r="G299" s="27">
        <f t="shared" si="55"/>
        <v>9464642</v>
      </c>
      <c r="H299" s="27">
        <f t="shared" si="56"/>
        <v>0</v>
      </c>
      <c r="I299" s="28">
        <f t="shared" si="57"/>
        <v>6.7452730346068108</v>
      </c>
      <c r="J299" s="28">
        <f t="shared" si="58"/>
        <v>100</v>
      </c>
      <c r="K299" s="28">
        <f t="shared" si="59"/>
        <v>74.999998622978765</v>
      </c>
    </row>
    <row r="300" spans="1:11">
      <c r="A300" s="33" t="s">
        <v>54</v>
      </c>
      <c r="B300" s="26" t="s">
        <v>55</v>
      </c>
      <c r="C300" s="27">
        <v>140315180</v>
      </c>
      <c r="D300" s="27">
        <v>199706433</v>
      </c>
      <c r="E300" s="27">
        <v>149779822</v>
      </c>
      <c r="F300" s="27">
        <v>149779822</v>
      </c>
      <c r="G300" s="27">
        <f t="shared" si="55"/>
        <v>9464642</v>
      </c>
      <c r="H300" s="27">
        <f t="shared" si="56"/>
        <v>0</v>
      </c>
      <c r="I300" s="28">
        <f t="shared" si="57"/>
        <v>6.7452730346068108</v>
      </c>
      <c r="J300" s="28">
        <f t="shared" si="58"/>
        <v>100</v>
      </c>
      <c r="K300" s="28">
        <f t="shared" si="59"/>
        <v>74.999998622978765</v>
      </c>
    </row>
    <row r="301" spans="1:11" ht="26.4">
      <c r="A301" s="34" t="s">
        <v>92</v>
      </c>
      <c r="B301" s="26" t="s">
        <v>93</v>
      </c>
      <c r="C301" s="27">
        <v>140315180</v>
      </c>
      <c r="D301" s="27">
        <v>199706433</v>
      </c>
      <c r="E301" s="27">
        <v>149779822</v>
      </c>
      <c r="F301" s="27">
        <v>149779822</v>
      </c>
      <c r="G301" s="27">
        <f t="shared" si="55"/>
        <v>9464642</v>
      </c>
      <c r="H301" s="27">
        <f t="shared" si="56"/>
        <v>0</v>
      </c>
      <c r="I301" s="28">
        <f t="shared" si="57"/>
        <v>6.7452730346068108</v>
      </c>
      <c r="J301" s="28">
        <f t="shared" si="58"/>
        <v>100</v>
      </c>
      <c r="K301" s="28">
        <f t="shared" si="59"/>
        <v>74.999998622978765</v>
      </c>
    </row>
    <row r="302" spans="1:11">
      <c r="A302" s="31" t="s">
        <v>60</v>
      </c>
      <c r="B302" s="26" t="s">
        <v>61</v>
      </c>
      <c r="C302" s="27">
        <v>137483</v>
      </c>
      <c r="D302" s="27">
        <v>182272</v>
      </c>
      <c r="E302" s="27">
        <v>69776</v>
      </c>
      <c r="F302" s="27">
        <v>69776</v>
      </c>
      <c r="G302" s="27">
        <f t="shared" si="55"/>
        <v>-67707</v>
      </c>
      <c r="H302" s="27">
        <f t="shared" si="56"/>
        <v>0</v>
      </c>
      <c r="I302" s="28">
        <f t="shared" si="57"/>
        <v>-49.247543332630215</v>
      </c>
      <c r="J302" s="28">
        <f t="shared" si="58"/>
        <v>100</v>
      </c>
      <c r="K302" s="28">
        <f t="shared" si="59"/>
        <v>38.28125</v>
      </c>
    </row>
    <row r="303" spans="1:11">
      <c r="A303" s="32" t="s">
        <v>194</v>
      </c>
      <c r="B303" s="26" t="s">
        <v>195</v>
      </c>
      <c r="C303" s="27">
        <v>137483</v>
      </c>
      <c r="D303" s="27">
        <v>182272</v>
      </c>
      <c r="E303" s="27">
        <v>69776</v>
      </c>
      <c r="F303" s="27">
        <v>69776</v>
      </c>
      <c r="G303" s="27">
        <f t="shared" si="55"/>
        <v>-67707</v>
      </c>
      <c r="H303" s="27">
        <f t="shared" si="56"/>
        <v>0</v>
      </c>
      <c r="I303" s="28">
        <f t="shared" si="57"/>
        <v>-49.247543332630215</v>
      </c>
      <c r="J303" s="28">
        <f t="shared" si="58"/>
        <v>100</v>
      </c>
      <c r="K303" s="28">
        <f t="shared" si="59"/>
        <v>38.28125</v>
      </c>
    </row>
    <row r="304" spans="1:11">
      <c r="A304" s="33" t="s">
        <v>726</v>
      </c>
      <c r="B304" s="26" t="s">
        <v>727</v>
      </c>
      <c r="C304" s="27">
        <v>137483</v>
      </c>
      <c r="D304" s="27">
        <v>182272</v>
      </c>
      <c r="E304" s="27">
        <v>69776</v>
      </c>
      <c r="F304" s="27">
        <v>69776</v>
      </c>
      <c r="G304" s="27">
        <f t="shared" si="55"/>
        <v>-67707</v>
      </c>
      <c r="H304" s="27">
        <f t="shared" si="56"/>
        <v>0</v>
      </c>
      <c r="I304" s="28">
        <f t="shared" si="57"/>
        <v>-49.247543332630215</v>
      </c>
      <c r="J304" s="28">
        <f t="shared" si="58"/>
        <v>100</v>
      </c>
      <c r="K304" s="28">
        <f t="shared" si="59"/>
        <v>38.28125</v>
      </c>
    </row>
    <row r="305" spans="1:11" ht="26.4">
      <c r="A305" s="34" t="s">
        <v>728</v>
      </c>
      <c r="B305" s="26" t="s">
        <v>729</v>
      </c>
      <c r="C305" s="27">
        <v>137483</v>
      </c>
      <c r="D305" s="27">
        <v>182272</v>
      </c>
      <c r="E305" s="27">
        <v>69776</v>
      </c>
      <c r="F305" s="27">
        <v>69776</v>
      </c>
      <c r="G305" s="27">
        <f t="shared" si="55"/>
        <v>-67707</v>
      </c>
      <c r="H305" s="27">
        <f t="shared" si="56"/>
        <v>0</v>
      </c>
      <c r="I305" s="28">
        <f t="shared" si="57"/>
        <v>-49.247543332630215</v>
      </c>
      <c r="J305" s="28">
        <f t="shared" si="58"/>
        <v>100</v>
      </c>
      <c r="K305" s="28">
        <f t="shared" si="59"/>
        <v>38.28125</v>
      </c>
    </row>
    <row r="306" spans="1:11">
      <c r="A306" s="25"/>
      <c r="B306" s="26" t="s">
        <v>64</v>
      </c>
      <c r="C306" s="27">
        <v>183448541.27000001</v>
      </c>
      <c r="D306" s="27">
        <v>0</v>
      </c>
      <c r="E306" s="27">
        <v>0</v>
      </c>
      <c r="F306" s="27">
        <v>195245655.16</v>
      </c>
      <c r="G306" s="27">
        <f t="shared" si="55"/>
        <v>11797113.889999986</v>
      </c>
      <c r="H306" s="27">
        <f t="shared" si="56"/>
        <v>-195245655.16</v>
      </c>
      <c r="I306" s="28">
        <f t="shared" si="57"/>
        <v>6.4307482677864272</v>
      </c>
      <c r="J306" s="28">
        <f t="shared" si="58"/>
        <v>0</v>
      </c>
      <c r="K306" s="28">
        <f t="shared" si="59"/>
        <v>0</v>
      </c>
    </row>
    <row r="307" spans="1:11">
      <c r="A307" s="25" t="s">
        <v>65</v>
      </c>
      <c r="B307" s="26" t="s">
        <v>66</v>
      </c>
      <c r="C307" s="27">
        <v>-183448541.27000001</v>
      </c>
      <c r="D307" s="27">
        <v>0</v>
      </c>
      <c r="E307" s="27">
        <v>0</v>
      </c>
      <c r="F307" s="27">
        <v>-195245655.16</v>
      </c>
      <c r="G307" s="27">
        <f t="shared" si="55"/>
        <v>-11797113.889999986</v>
      </c>
      <c r="H307" s="27">
        <f t="shared" si="56"/>
        <v>195245655.16</v>
      </c>
      <c r="I307" s="28">
        <f t="shared" si="57"/>
        <v>6.4307482677864272</v>
      </c>
      <c r="J307" s="28">
        <f t="shared" si="58"/>
        <v>0</v>
      </c>
      <c r="K307" s="28">
        <f t="shared" si="59"/>
        <v>0</v>
      </c>
    </row>
    <row r="308" spans="1:11">
      <c r="A308" s="31" t="s">
        <v>67</v>
      </c>
      <c r="B308" s="26" t="s">
        <v>68</v>
      </c>
      <c r="C308" s="27">
        <v>-183448541.27000001</v>
      </c>
      <c r="D308" s="27">
        <v>0</v>
      </c>
      <c r="E308" s="27">
        <v>0</v>
      </c>
      <c r="F308" s="27">
        <v>-195245655.16</v>
      </c>
      <c r="G308" s="27">
        <f t="shared" si="55"/>
        <v>-11797113.889999986</v>
      </c>
      <c r="H308" s="27">
        <f t="shared" si="56"/>
        <v>195245655.16</v>
      </c>
      <c r="I308" s="28">
        <f t="shared" si="57"/>
        <v>6.4307482677864272</v>
      </c>
      <c r="J308" s="28">
        <f t="shared" si="58"/>
        <v>0</v>
      </c>
      <c r="K308" s="28">
        <f t="shared" si="59"/>
        <v>0</v>
      </c>
    </row>
    <row r="309" spans="1:11">
      <c r="A309" s="40" t="s">
        <v>596</v>
      </c>
      <c r="B309" s="37" t="s">
        <v>745</v>
      </c>
      <c r="C309" s="38"/>
      <c r="D309" s="38"/>
      <c r="E309" s="38"/>
      <c r="F309" s="38"/>
      <c r="G309" s="38"/>
      <c r="H309" s="38"/>
      <c r="I309" s="39"/>
      <c r="J309" s="39"/>
      <c r="K309" s="39"/>
    </row>
    <row r="310" spans="1:11">
      <c r="A310" s="25" t="s">
        <v>28</v>
      </c>
      <c r="B310" s="26" t="s">
        <v>29</v>
      </c>
      <c r="C310" s="27">
        <v>429312157</v>
      </c>
      <c r="D310" s="27">
        <v>443451135</v>
      </c>
      <c r="E310" s="27">
        <v>332361734</v>
      </c>
      <c r="F310" s="27">
        <v>443451135</v>
      </c>
      <c r="G310" s="27">
        <f t="shared" ref="G310:G326" si="60">F310-C310</f>
        <v>14138978</v>
      </c>
      <c r="H310" s="27">
        <f t="shared" ref="H310:H326" si="61">E310-F310</f>
        <v>-111089401</v>
      </c>
      <c r="I310" s="28">
        <f t="shared" ref="I310:I326" si="62">IF(ISERROR(F310/C310),0,F310/C310*100-100)</f>
        <v>3.2934026603863344</v>
      </c>
      <c r="J310" s="28">
        <f t="shared" ref="J310:J326" si="63">IF(ISERROR(F310/E310),0,F310/E310*100)</f>
        <v>133.42424522312788</v>
      </c>
      <c r="K310" s="28">
        <f t="shared" ref="K310:K326" si="64">IF(ISERROR(F310/D310),0,F310/D310*100)</f>
        <v>100</v>
      </c>
    </row>
    <row r="311" spans="1:11">
      <c r="A311" s="31" t="s">
        <v>30</v>
      </c>
      <c r="B311" s="26" t="s">
        <v>31</v>
      </c>
      <c r="C311" s="27">
        <v>429312157</v>
      </c>
      <c r="D311" s="27">
        <v>443451135</v>
      </c>
      <c r="E311" s="27">
        <v>332361734</v>
      </c>
      <c r="F311" s="27">
        <v>443451135</v>
      </c>
      <c r="G311" s="27">
        <f t="shared" si="60"/>
        <v>14138978</v>
      </c>
      <c r="H311" s="27">
        <f t="shared" si="61"/>
        <v>-111089401</v>
      </c>
      <c r="I311" s="28">
        <f t="shared" si="62"/>
        <v>3.2934026603863344</v>
      </c>
      <c r="J311" s="28">
        <f t="shared" si="63"/>
        <v>133.42424522312788</v>
      </c>
      <c r="K311" s="28">
        <f t="shared" si="64"/>
        <v>100</v>
      </c>
    </row>
    <row r="312" spans="1:11">
      <c r="A312" s="32" t="s">
        <v>32</v>
      </c>
      <c r="B312" s="26" t="s">
        <v>33</v>
      </c>
      <c r="C312" s="27">
        <v>429312157</v>
      </c>
      <c r="D312" s="27">
        <v>443451135</v>
      </c>
      <c r="E312" s="27">
        <v>332361734</v>
      </c>
      <c r="F312" s="27">
        <v>443451135</v>
      </c>
      <c r="G312" s="27">
        <f t="shared" si="60"/>
        <v>14138978</v>
      </c>
      <c r="H312" s="27">
        <f t="shared" si="61"/>
        <v>-111089401</v>
      </c>
      <c r="I312" s="28">
        <f t="shared" si="62"/>
        <v>3.2934026603863344</v>
      </c>
      <c r="J312" s="28">
        <f t="shared" si="63"/>
        <v>133.42424522312788</v>
      </c>
      <c r="K312" s="28">
        <f t="shared" si="64"/>
        <v>100</v>
      </c>
    </row>
    <row r="313" spans="1:11">
      <c r="A313" s="25" t="s">
        <v>34</v>
      </c>
      <c r="B313" s="26" t="s">
        <v>35</v>
      </c>
      <c r="C313" s="27">
        <v>319721214.64999998</v>
      </c>
      <c r="D313" s="27">
        <v>443451135</v>
      </c>
      <c r="E313" s="27">
        <v>332361734</v>
      </c>
      <c r="F313" s="27">
        <v>326967475.38999999</v>
      </c>
      <c r="G313" s="27">
        <f t="shared" si="60"/>
        <v>7246260.7400000095</v>
      </c>
      <c r="H313" s="27">
        <f t="shared" si="61"/>
        <v>5394258.6100000143</v>
      </c>
      <c r="I313" s="28">
        <f t="shared" si="62"/>
        <v>2.266431005503506</v>
      </c>
      <c r="J313" s="28">
        <f t="shared" si="63"/>
        <v>98.376991675582005</v>
      </c>
      <c r="K313" s="28">
        <f t="shared" si="64"/>
        <v>73.732470070236715</v>
      </c>
    </row>
    <row r="314" spans="1:11">
      <c r="A314" s="31" t="s">
        <v>36</v>
      </c>
      <c r="B314" s="26" t="s">
        <v>37</v>
      </c>
      <c r="C314" s="27">
        <v>319583731.64999998</v>
      </c>
      <c r="D314" s="27">
        <v>443268863</v>
      </c>
      <c r="E314" s="27">
        <v>332291958</v>
      </c>
      <c r="F314" s="27">
        <v>326897699.38999999</v>
      </c>
      <c r="G314" s="27">
        <f t="shared" si="60"/>
        <v>7313967.7400000095</v>
      </c>
      <c r="H314" s="27">
        <f t="shared" si="61"/>
        <v>5394258.6100000143</v>
      </c>
      <c r="I314" s="28">
        <f t="shared" si="62"/>
        <v>2.2885920075587762</v>
      </c>
      <c r="J314" s="28">
        <f t="shared" si="63"/>
        <v>98.37665086977519</v>
      </c>
      <c r="K314" s="28">
        <f t="shared" si="64"/>
        <v>73.747047599415964</v>
      </c>
    </row>
    <row r="315" spans="1:11">
      <c r="A315" s="32" t="s">
        <v>46</v>
      </c>
      <c r="B315" s="26" t="s">
        <v>47</v>
      </c>
      <c r="C315" s="27">
        <v>318311252.64999998</v>
      </c>
      <c r="D315" s="27">
        <v>441557559</v>
      </c>
      <c r="E315" s="27">
        <v>331008473</v>
      </c>
      <c r="F315" s="27">
        <v>325614214.38999999</v>
      </c>
      <c r="G315" s="27">
        <f t="shared" si="60"/>
        <v>7302961.7400000095</v>
      </c>
      <c r="H315" s="27">
        <f t="shared" si="61"/>
        <v>5394258.6100000143</v>
      </c>
      <c r="I315" s="28">
        <f t="shared" si="62"/>
        <v>2.294283246100008</v>
      </c>
      <c r="J315" s="28">
        <f t="shared" si="63"/>
        <v>98.370356335259117</v>
      </c>
      <c r="K315" s="28">
        <f t="shared" si="64"/>
        <v>73.742190061794417</v>
      </c>
    </row>
    <row r="316" spans="1:11">
      <c r="A316" s="33" t="s">
        <v>50</v>
      </c>
      <c r="B316" s="26" t="s">
        <v>51</v>
      </c>
      <c r="C316" s="27">
        <v>318311252.64999998</v>
      </c>
      <c r="D316" s="27">
        <v>441557559</v>
      </c>
      <c r="E316" s="27">
        <v>331008473</v>
      </c>
      <c r="F316" s="27">
        <v>325614214.38999999</v>
      </c>
      <c r="G316" s="27">
        <f t="shared" si="60"/>
        <v>7302961.7400000095</v>
      </c>
      <c r="H316" s="27">
        <f t="shared" si="61"/>
        <v>5394258.6100000143</v>
      </c>
      <c r="I316" s="28">
        <f t="shared" si="62"/>
        <v>2.294283246100008</v>
      </c>
      <c r="J316" s="28">
        <f t="shared" si="63"/>
        <v>98.370356335259117</v>
      </c>
      <c r="K316" s="28">
        <f t="shared" si="64"/>
        <v>73.742190061794417</v>
      </c>
    </row>
    <row r="317" spans="1:11" ht="26.4">
      <c r="A317" s="32" t="s">
        <v>52</v>
      </c>
      <c r="B317" s="26" t="s">
        <v>53</v>
      </c>
      <c r="C317" s="27">
        <v>1272479</v>
      </c>
      <c r="D317" s="27">
        <v>1711304</v>
      </c>
      <c r="E317" s="27">
        <v>1283485</v>
      </c>
      <c r="F317" s="27">
        <v>1283485</v>
      </c>
      <c r="G317" s="27">
        <f t="shared" si="60"/>
        <v>11006</v>
      </c>
      <c r="H317" s="27">
        <f t="shared" si="61"/>
        <v>0</v>
      </c>
      <c r="I317" s="28">
        <f t="shared" si="62"/>
        <v>0.86492586518127723</v>
      </c>
      <c r="J317" s="28">
        <f t="shared" si="63"/>
        <v>100</v>
      </c>
      <c r="K317" s="28">
        <f t="shared" si="64"/>
        <v>75.000409044798587</v>
      </c>
    </row>
    <row r="318" spans="1:11">
      <c r="A318" s="33" t="s">
        <v>54</v>
      </c>
      <c r="B318" s="26" t="s">
        <v>55</v>
      </c>
      <c r="C318" s="27">
        <v>1272479</v>
      </c>
      <c r="D318" s="27">
        <v>1711304</v>
      </c>
      <c r="E318" s="27">
        <v>1283485</v>
      </c>
      <c r="F318" s="27">
        <v>1283485</v>
      </c>
      <c r="G318" s="27">
        <f t="shared" si="60"/>
        <v>11006</v>
      </c>
      <c r="H318" s="27">
        <f t="shared" si="61"/>
        <v>0</v>
      </c>
      <c r="I318" s="28">
        <f t="shared" si="62"/>
        <v>0.86492586518127723</v>
      </c>
      <c r="J318" s="28">
        <f t="shared" si="63"/>
        <v>100</v>
      </c>
      <c r="K318" s="28">
        <f t="shared" si="64"/>
        <v>75.000409044798587</v>
      </c>
    </row>
    <row r="319" spans="1:11" ht="26.4">
      <c r="A319" s="34" t="s">
        <v>92</v>
      </c>
      <c r="B319" s="26" t="s">
        <v>93</v>
      </c>
      <c r="C319" s="27">
        <v>1272479</v>
      </c>
      <c r="D319" s="27">
        <v>1711304</v>
      </c>
      <c r="E319" s="27">
        <v>1283485</v>
      </c>
      <c r="F319" s="27">
        <v>1283485</v>
      </c>
      <c r="G319" s="27">
        <f t="shared" si="60"/>
        <v>11006</v>
      </c>
      <c r="H319" s="27">
        <f t="shared" si="61"/>
        <v>0</v>
      </c>
      <c r="I319" s="28">
        <f t="shared" si="62"/>
        <v>0.86492586518127723</v>
      </c>
      <c r="J319" s="28">
        <f t="shared" si="63"/>
        <v>100</v>
      </c>
      <c r="K319" s="28">
        <f t="shared" si="64"/>
        <v>75.000409044798587</v>
      </c>
    </row>
    <row r="320" spans="1:11">
      <c r="A320" s="31" t="s">
        <v>60</v>
      </c>
      <c r="B320" s="26" t="s">
        <v>61</v>
      </c>
      <c r="C320" s="27">
        <v>137483</v>
      </c>
      <c r="D320" s="27">
        <v>182272</v>
      </c>
      <c r="E320" s="27">
        <v>69776</v>
      </c>
      <c r="F320" s="27">
        <v>69776</v>
      </c>
      <c r="G320" s="27">
        <f t="shared" si="60"/>
        <v>-67707</v>
      </c>
      <c r="H320" s="27">
        <f t="shared" si="61"/>
        <v>0</v>
      </c>
      <c r="I320" s="28">
        <f t="shared" si="62"/>
        <v>-49.247543332630215</v>
      </c>
      <c r="J320" s="28">
        <f t="shared" si="63"/>
        <v>100</v>
      </c>
      <c r="K320" s="28">
        <f t="shared" si="64"/>
        <v>38.28125</v>
      </c>
    </row>
    <row r="321" spans="1:11">
      <c r="A321" s="32" t="s">
        <v>194</v>
      </c>
      <c r="B321" s="26" t="s">
        <v>195</v>
      </c>
      <c r="C321" s="27">
        <v>137483</v>
      </c>
      <c r="D321" s="27">
        <v>182272</v>
      </c>
      <c r="E321" s="27">
        <v>69776</v>
      </c>
      <c r="F321" s="27">
        <v>69776</v>
      </c>
      <c r="G321" s="27">
        <f t="shared" si="60"/>
        <v>-67707</v>
      </c>
      <c r="H321" s="27">
        <f t="shared" si="61"/>
        <v>0</v>
      </c>
      <c r="I321" s="28">
        <f t="shared" si="62"/>
        <v>-49.247543332630215</v>
      </c>
      <c r="J321" s="28">
        <f t="shared" si="63"/>
        <v>100</v>
      </c>
      <c r="K321" s="28">
        <f t="shared" si="64"/>
        <v>38.28125</v>
      </c>
    </row>
    <row r="322" spans="1:11">
      <c r="A322" s="33" t="s">
        <v>726</v>
      </c>
      <c r="B322" s="26" t="s">
        <v>727</v>
      </c>
      <c r="C322" s="27">
        <v>137483</v>
      </c>
      <c r="D322" s="27">
        <v>182272</v>
      </c>
      <c r="E322" s="27">
        <v>69776</v>
      </c>
      <c r="F322" s="27">
        <v>69776</v>
      </c>
      <c r="G322" s="27">
        <f t="shared" si="60"/>
        <v>-67707</v>
      </c>
      <c r="H322" s="27">
        <f t="shared" si="61"/>
        <v>0</v>
      </c>
      <c r="I322" s="28">
        <f t="shared" si="62"/>
        <v>-49.247543332630215</v>
      </c>
      <c r="J322" s="28">
        <f t="shared" si="63"/>
        <v>100</v>
      </c>
      <c r="K322" s="28">
        <f t="shared" si="64"/>
        <v>38.28125</v>
      </c>
    </row>
    <row r="323" spans="1:11" ht="26.4">
      <c r="A323" s="34" t="s">
        <v>728</v>
      </c>
      <c r="B323" s="26" t="s">
        <v>729</v>
      </c>
      <c r="C323" s="27">
        <v>137483</v>
      </c>
      <c r="D323" s="27">
        <v>182272</v>
      </c>
      <c r="E323" s="27">
        <v>69776</v>
      </c>
      <c r="F323" s="27">
        <v>69776</v>
      </c>
      <c r="G323" s="27">
        <f t="shared" si="60"/>
        <v>-67707</v>
      </c>
      <c r="H323" s="27">
        <f t="shared" si="61"/>
        <v>0</v>
      </c>
      <c r="I323" s="28">
        <f t="shared" si="62"/>
        <v>-49.247543332630215</v>
      </c>
      <c r="J323" s="28">
        <f t="shared" si="63"/>
        <v>100</v>
      </c>
      <c r="K323" s="28">
        <f t="shared" si="64"/>
        <v>38.28125</v>
      </c>
    </row>
    <row r="324" spans="1:11">
      <c r="A324" s="25"/>
      <c r="B324" s="26" t="s">
        <v>64</v>
      </c>
      <c r="C324" s="27">
        <v>109590942.34999999</v>
      </c>
      <c r="D324" s="27">
        <v>0</v>
      </c>
      <c r="E324" s="27">
        <v>0</v>
      </c>
      <c r="F324" s="27">
        <v>116483659.61</v>
      </c>
      <c r="G324" s="27">
        <f t="shared" si="60"/>
        <v>6892717.2600000054</v>
      </c>
      <c r="H324" s="27">
        <f t="shared" si="61"/>
        <v>-116483659.61</v>
      </c>
      <c r="I324" s="28">
        <f t="shared" si="62"/>
        <v>6.2894953836483865</v>
      </c>
      <c r="J324" s="28">
        <f t="shared" si="63"/>
        <v>0</v>
      </c>
      <c r="K324" s="28">
        <f t="shared" si="64"/>
        <v>0</v>
      </c>
    </row>
    <row r="325" spans="1:11">
      <c r="A325" s="25" t="s">
        <v>65</v>
      </c>
      <c r="B325" s="26" t="s">
        <v>66</v>
      </c>
      <c r="C325" s="27">
        <v>-109590942.34999999</v>
      </c>
      <c r="D325" s="27">
        <v>0</v>
      </c>
      <c r="E325" s="27">
        <v>0</v>
      </c>
      <c r="F325" s="27">
        <v>-116483659.61</v>
      </c>
      <c r="G325" s="27">
        <f t="shared" si="60"/>
        <v>-6892717.2600000054</v>
      </c>
      <c r="H325" s="27">
        <f t="shared" si="61"/>
        <v>116483659.61</v>
      </c>
      <c r="I325" s="28">
        <f t="shared" si="62"/>
        <v>6.2894953836483865</v>
      </c>
      <c r="J325" s="28">
        <f t="shared" si="63"/>
        <v>0</v>
      </c>
      <c r="K325" s="28">
        <f t="shared" si="64"/>
        <v>0</v>
      </c>
    </row>
    <row r="326" spans="1:11">
      <c r="A326" s="31" t="s">
        <v>67</v>
      </c>
      <c r="B326" s="26" t="s">
        <v>68</v>
      </c>
      <c r="C326" s="27">
        <v>-109590942.34999999</v>
      </c>
      <c r="D326" s="27">
        <v>0</v>
      </c>
      <c r="E326" s="27">
        <v>0</v>
      </c>
      <c r="F326" s="27">
        <v>-116483659.61</v>
      </c>
      <c r="G326" s="27">
        <f t="shared" si="60"/>
        <v>-6892717.2600000054</v>
      </c>
      <c r="H326" s="27">
        <f t="shared" si="61"/>
        <v>116483659.61</v>
      </c>
      <c r="I326" s="28">
        <f t="shared" si="62"/>
        <v>6.2894953836483865</v>
      </c>
      <c r="J326" s="28">
        <f t="shared" si="63"/>
        <v>0</v>
      </c>
      <c r="K326" s="28">
        <f t="shared" si="64"/>
        <v>0</v>
      </c>
    </row>
    <row r="327" spans="1:11">
      <c r="A327" s="40" t="s">
        <v>598</v>
      </c>
      <c r="B327" s="37" t="s">
        <v>746</v>
      </c>
      <c r="C327" s="38"/>
      <c r="D327" s="38"/>
      <c r="E327" s="38"/>
      <c r="F327" s="38"/>
      <c r="G327" s="38"/>
      <c r="H327" s="38"/>
      <c r="I327" s="39"/>
      <c r="J327" s="39"/>
      <c r="K327" s="39"/>
    </row>
    <row r="328" spans="1:11">
      <c r="A328" s="25" t="s">
        <v>28</v>
      </c>
      <c r="B328" s="26" t="s">
        <v>29</v>
      </c>
      <c r="C328" s="27">
        <v>98534329</v>
      </c>
      <c r="D328" s="27">
        <v>108175221</v>
      </c>
      <c r="E328" s="27">
        <v>80117988</v>
      </c>
      <c r="F328" s="27">
        <v>108175221</v>
      </c>
      <c r="G328" s="27">
        <f t="shared" ref="G328:G340" si="65">F328-C328</f>
        <v>9640892</v>
      </c>
      <c r="H328" s="27">
        <f t="shared" ref="H328:H340" si="66">E328-F328</f>
        <v>-28057233</v>
      </c>
      <c r="I328" s="28">
        <f t="shared" ref="I328:I340" si="67">IF(ISERROR(F328/C328),0,F328/C328*100-100)</f>
        <v>9.7842976126624848</v>
      </c>
      <c r="J328" s="28">
        <f t="shared" ref="J328:J340" si="68">IF(ISERROR(F328/E328),0,F328/E328*100)</f>
        <v>135.01989216204481</v>
      </c>
      <c r="K328" s="28">
        <f t="shared" ref="K328:K340" si="69">IF(ISERROR(F328/D328),0,F328/D328*100)</f>
        <v>100</v>
      </c>
    </row>
    <row r="329" spans="1:11">
      <c r="A329" s="31" t="s">
        <v>30</v>
      </c>
      <c r="B329" s="26" t="s">
        <v>31</v>
      </c>
      <c r="C329" s="27">
        <v>98534329</v>
      </c>
      <c r="D329" s="27">
        <v>108175221</v>
      </c>
      <c r="E329" s="27">
        <v>80117988</v>
      </c>
      <c r="F329" s="27">
        <v>108175221</v>
      </c>
      <c r="G329" s="27">
        <f t="shared" si="65"/>
        <v>9640892</v>
      </c>
      <c r="H329" s="27">
        <f t="shared" si="66"/>
        <v>-28057233</v>
      </c>
      <c r="I329" s="28">
        <f t="shared" si="67"/>
        <v>9.7842976126624848</v>
      </c>
      <c r="J329" s="28">
        <f t="shared" si="68"/>
        <v>135.01989216204481</v>
      </c>
      <c r="K329" s="28">
        <f t="shared" si="69"/>
        <v>100</v>
      </c>
    </row>
    <row r="330" spans="1:11">
      <c r="A330" s="32" t="s">
        <v>32</v>
      </c>
      <c r="B330" s="26" t="s">
        <v>33</v>
      </c>
      <c r="C330" s="27">
        <v>98534329</v>
      </c>
      <c r="D330" s="27">
        <v>108175221</v>
      </c>
      <c r="E330" s="27">
        <v>80117988</v>
      </c>
      <c r="F330" s="27">
        <v>108175221</v>
      </c>
      <c r="G330" s="27">
        <f t="shared" si="65"/>
        <v>9640892</v>
      </c>
      <c r="H330" s="27">
        <f t="shared" si="66"/>
        <v>-28057233</v>
      </c>
      <c r="I330" s="28">
        <f t="shared" si="67"/>
        <v>9.7842976126624848</v>
      </c>
      <c r="J330" s="28">
        <f t="shared" si="68"/>
        <v>135.01989216204481</v>
      </c>
      <c r="K330" s="28">
        <f t="shared" si="69"/>
        <v>100</v>
      </c>
    </row>
    <row r="331" spans="1:11">
      <c r="A331" s="25" t="s">
        <v>34</v>
      </c>
      <c r="B331" s="26" t="s">
        <v>35</v>
      </c>
      <c r="C331" s="27">
        <v>71006304.079999998</v>
      </c>
      <c r="D331" s="27">
        <v>108175221</v>
      </c>
      <c r="E331" s="27">
        <v>80117988</v>
      </c>
      <c r="F331" s="27">
        <v>78893232.450000003</v>
      </c>
      <c r="G331" s="27">
        <f t="shared" si="65"/>
        <v>7886928.3700000048</v>
      </c>
      <c r="H331" s="27">
        <f t="shared" si="66"/>
        <v>1224755.549999997</v>
      </c>
      <c r="I331" s="28">
        <f t="shared" si="67"/>
        <v>11.10736359565216</v>
      </c>
      <c r="J331" s="28">
        <f t="shared" si="68"/>
        <v>98.471310150724207</v>
      </c>
      <c r="K331" s="28">
        <f t="shared" si="69"/>
        <v>72.930964892597729</v>
      </c>
    </row>
    <row r="332" spans="1:11">
      <c r="A332" s="31" t="s">
        <v>36</v>
      </c>
      <c r="B332" s="26" t="s">
        <v>37</v>
      </c>
      <c r="C332" s="27">
        <v>71006304.079999998</v>
      </c>
      <c r="D332" s="27">
        <v>108175221</v>
      </c>
      <c r="E332" s="27">
        <v>80117988</v>
      </c>
      <c r="F332" s="27">
        <v>78893232.450000003</v>
      </c>
      <c r="G332" s="27">
        <f t="shared" si="65"/>
        <v>7886928.3700000048</v>
      </c>
      <c r="H332" s="27">
        <f t="shared" si="66"/>
        <v>1224755.549999997</v>
      </c>
      <c r="I332" s="28">
        <f t="shared" si="67"/>
        <v>11.10736359565216</v>
      </c>
      <c r="J332" s="28">
        <f t="shared" si="68"/>
        <v>98.471310150724207</v>
      </c>
      <c r="K332" s="28">
        <f t="shared" si="69"/>
        <v>72.930964892597729</v>
      </c>
    </row>
    <row r="333" spans="1:11">
      <c r="A333" s="32" t="s">
        <v>46</v>
      </c>
      <c r="B333" s="26" t="s">
        <v>47</v>
      </c>
      <c r="C333" s="27">
        <v>70952295.079999998</v>
      </c>
      <c r="D333" s="27">
        <v>108100114</v>
      </c>
      <c r="E333" s="27">
        <v>80061666</v>
      </c>
      <c r="F333" s="27">
        <v>78836910.450000003</v>
      </c>
      <c r="G333" s="27">
        <f t="shared" si="65"/>
        <v>7884615.3700000048</v>
      </c>
      <c r="H333" s="27">
        <f t="shared" si="66"/>
        <v>1224755.549999997</v>
      </c>
      <c r="I333" s="28">
        <f t="shared" si="67"/>
        <v>11.112558601677307</v>
      </c>
      <c r="J333" s="28">
        <f t="shared" si="68"/>
        <v>98.470234743803616</v>
      </c>
      <c r="K333" s="28">
        <f t="shared" si="69"/>
        <v>72.929534977178662</v>
      </c>
    </row>
    <row r="334" spans="1:11">
      <c r="A334" s="33" t="s">
        <v>50</v>
      </c>
      <c r="B334" s="26" t="s">
        <v>51</v>
      </c>
      <c r="C334" s="27">
        <v>70952295.079999998</v>
      </c>
      <c r="D334" s="27">
        <v>108100114</v>
      </c>
      <c r="E334" s="27">
        <v>80061666</v>
      </c>
      <c r="F334" s="27">
        <v>78836910.450000003</v>
      </c>
      <c r="G334" s="27">
        <f t="shared" si="65"/>
        <v>7884615.3700000048</v>
      </c>
      <c r="H334" s="27">
        <f t="shared" si="66"/>
        <v>1224755.549999997</v>
      </c>
      <c r="I334" s="28">
        <f t="shared" si="67"/>
        <v>11.112558601677307</v>
      </c>
      <c r="J334" s="28">
        <f t="shared" si="68"/>
        <v>98.470234743803616</v>
      </c>
      <c r="K334" s="28">
        <f t="shared" si="69"/>
        <v>72.929534977178662</v>
      </c>
    </row>
    <row r="335" spans="1:11" ht="26.4">
      <c r="A335" s="32" t="s">
        <v>52</v>
      </c>
      <c r="B335" s="26" t="s">
        <v>53</v>
      </c>
      <c r="C335" s="27">
        <v>54009</v>
      </c>
      <c r="D335" s="27">
        <v>75107</v>
      </c>
      <c r="E335" s="27">
        <v>56322</v>
      </c>
      <c r="F335" s="27">
        <v>56322</v>
      </c>
      <c r="G335" s="27">
        <f t="shared" si="65"/>
        <v>2313</v>
      </c>
      <c r="H335" s="27">
        <f t="shared" si="66"/>
        <v>0</v>
      </c>
      <c r="I335" s="28">
        <f t="shared" si="67"/>
        <v>4.2826195634061008</v>
      </c>
      <c r="J335" s="28">
        <f t="shared" si="68"/>
        <v>100</v>
      </c>
      <c r="K335" s="28">
        <f t="shared" si="69"/>
        <v>74.989015670976073</v>
      </c>
    </row>
    <row r="336" spans="1:11">
      <c r="A336" s="33" t="s">
        <v>54</v>
      </c>
      <c r="B336" s="26" t="s">
        <v>55</v>
      </c>
      <c r="C336" s="27">
        <v>54009</v>
      </c>
      <c r="D336" s="27">
        <v>75107</v>
      </c>
      <c r="E336" s="27">
        <v>56322</v>
      </c>
      <c r="F336" s="27">
        <v>56322</v>
      </c>
      <c r="G336" s="27">
        <f t="shared" si="65"/>
        <v>2313</v>
      </c>
      <c r="H336" s="27">
        <f t="shared" si="66"/>
        <v>0</v>
      </c>
      <c r="I336" s="28">
        <f t="shared" si="67"/>
        <v>4.2826195634061008</v>
      </c>
      <c r="J336" s="28">
        <f t="shared" si="68"/>
        <v>100</v>
      </c>
      <c r="K336" s="28">
        <f t="shared" si="69"/>
        <v>74.989015670976073</v>
      </c>
    </row>
    <row r="337" spans="1:11" ht="26.4">
      <c r="A337" s="34" t="s">
        <v>92</v>
      </c>
      <c r="B337" s="26" t="s">
        <v>93</v>
      </c>
      <c r="C337" s="27">
        <v>54009</v>
      </c>
      <c r="D337" s="27">
        <v>75107</v>
      </c>
      <c r="E337" s="27">
        <v>56322</v>
      </c>
      <c r="F337" s="27">
        <v>56322</v>
      </c>
      <c r="G337" s="27">
        <f t="shared" si="65"/>
        <v>2313</v>
      </c>
      <c r="H337" s="27">
        <f t="shared" si="66"/>
        <v>0</v>
      </c>
      <c r="I337" s="28">
        <f t="shared" si="67"/>
        <v>4.2826195634061008</v>
      </c>
      <c r="J337" s="28">
        <f t="shared" si="68"/>
        <v>100</v>
      </c>
      <c r="K337" s="28">
        <f t="shared" si="69"/>
        <v>74.989015670976073</v>
      </c>
    </row>
    <row r="338" spans="1:11">
      <c r="A338" s="25"/>
      <c r="B338" s="26" t="s">
        <v>64</v>
      </c>
      <c r="C338" s="27">
        <v>27528024.920000002</v>
      </c>
      <c r="D338" s="27">
        <v>0</v>
      </c>
      <c r="E338" s="27">
        <v>0</v>
      </c>
      <c r="F338" s="27">
        <v>29281988.550000001</v>
      </c>
      <c r="G338" s="27">
        <f t="shared" si="65"/>
        <v>1753963.629999999</v>
      </c>
      <c r="H338" s="27">
        <f t="shared" si="66"/>
        <v>-29281988.550000001</v>
      </c>
      <c r="I338" s="28">
        <f t="shared" si="67"/>
        <v>6.3715563869810552</v>
      </c>
      <c r="J338" s="28">
        <f t="shared" si="68"/>
        <v>0</v>
      </c>
      <c r="K338" s="28">
        <f t="shared" si="69"/>
        <v>0</v>
      </c>
    </row>
    <row r="339" spans="1:11">
      <c r="A339" s="25" t="s">
        <v>65</v>
      </c>
      <c r="B339" s="26" t="s">
        <v>66</v>
      </c>
      <c r="C339" s="27">
        <v>-27528024.920000002</v>
      </c>
      <c r="D339" s="27">
        <v>0</v>
      </c>
      <c r="E339" s="27">
        <v>0</v>
      </c>
      <c r="F339" s="27">
        <v>-29281988.550000001</v>
      </c>
      <c r="G339" s="27">
        <f t="shared" si="65"/>
        <v>-1753963.629999999</v>
      </c>
      <c r="H339" s="27">
        <f t="shared" si="66"/>
        <v>29281988.550000001</v>
      </c>
      <c r="I339" s="28">
        <f t="shared" si="67"/>
        <v>6.3715563869810552</v>
      </c>
      <c r="J339" s="28">
        <f t="shared" si="68"/>
        <v>0</v>
      </c>
      <c r="K339" s="28">
        <f t="shared" si="69"/>
        <v>0</v>
      </c>
    </row>
    <row r="340" spans="1:11">
      <c r="A340" s="31" t="s">
        <v>67</v>
      </c>
      <c r="B340" s="26" t="s">
        <v>68</v>
      </c>
      <c r="C340" s="27">
        <v>-27528024.920000002</v>
      </c>
      <c r="D340" s="27">
        <v>0</v>
      </c>
      <c r="E340" s="27">
        <v>0</v>
      </c>
      <c r="F340" s="27">
        <v>-29281988.550000001</v>
      </c>
      <c r="G340" s="27">
        <f t="shared" si="65"/>
        <v>-1753963.629999999</v>
      </c>
      <c r="H340" s="27">
        <f t="shared" si="66"/>
        <v>29281988.550000001</v>
      </c>
      <c r="I340" s="28">
        <f t="shared" si="67"/>
        <v>6.3715563869810552</v>
      </c>
      <c r="J340" s="28">
        <f t="shared" si="68"/>
        <v>0</v>
      </c>
      <c r="K340" s="28">
        <f t="shared" si="69"/>
        <v>0</v>
      </c>
    </row>
    <row r="341" spans="1:11">
      <c r="A341" s="40" t="s">
        <v>747</v>
      </c>
      <c r="B341" s="37" t="s">
        <v>748</v>
      </c>
      <c r="C341" s="38"/>
      <c r="D341" s="38"/>
      <c r="E341" s="38"/>
      <c r="F341" s="38"/>
      <c r="G341" s="38"/>
      <c r="H341" s="38"/>
      <c r="I341" s="39"/>
      <c r="J341" s="39"/>
      <c r="K341" s="39"/>
    </row>
    <row r="342" spans="1:11">
      <c r="A342" s="25" t="s">
        <v>28</v>
      </c>
      <c r="B342" s="26" t="s">
        <v>29</v>
      </c>
      <c r="C342" s="27">
        <v>185318266</v>
      </c>
      <c r="D342" s="27">
        <v>197920022</v>
      </c>
      <c r="E342" s="27">
        <v>148440015</v>
      </c>
      <c r="F342" s="27">
        <v>197920022</v>
      </c>
      <c r="G342" s="27">
        <f t="shared" ref="G342:G352" si="70">F342-C342</f>
        <v>12601756</v>
      </c>
      <c r="H342" s="27">
        <f t="shared" ref="H342:H352" si="71">E342-F342</f>
        <v>-49480007</v>
      </c>
      <c r="I342" s="28">
        <f t="shared" ref="I342:I352" si="72">IF(ISERROR(F342/C342),0,F342/C342*100-100)</f>
        <v>6.8000614683066232</v>
      </c>
      <c r="J342" s="28">
        <f t="shared" ref="J342:J352" si="73">IF(ISERROR(F342/E342),0,F342/E342*100)</f>
        <v>133.33333468067892</v>
      </c>
      <c r="K342" s="28">
        <f t="shared" ref="K342:K352" si="74">IF(ISERROR(F342/D342),0,F342/D342*100)</f>
        <v>100</v>
      </c>
    </row>
    <row r="343" spans="1:11">
      <c r="A343" s="31" t="s">
        <v>30</v>
      </c>
      <c r="B343" s="26" t="s">
        <v>31</v>
      </c>
      <c r="C343" s="27">
        <v>185318266</v>
      </c>
      <c r="D343" s="27">
        <v>197920022</v>
      </c>
      <c r="E343" s="27">
        <v>148440015</v>
      </c>
      <c r="F343" s="27">
        <v>197920022</v>
      </c>
      <c r="G343" s="27">
        <f t="shared" si="70"/>
        <v>12601756</v>
      </c>
      <c r="H343" s="27">
        <f t="shared" si="71"/>
        <v>-49480007</v>
      </c>
      <c r="I343" s="28">
        <f t="shared" si="72"/>
        <v>6.8000614683066232</v>
      </c>
      <c r="J343" s="28">
        <f t="shared" si="73"/>
        <v>133.33333468067892</v>
      </c>
      <c r="K343" s="28">
        <f t="shared" si="74"/>
        <v>100</v>
      </c>
    </row>
    <row r="344" spans="1:11">
      <c r="A344" s="32" t="s">
        <v>32</v>
      </c>
      <c r="B344" s="26" t="s">
        <v>33</v>
      </c>
      <c r="C344" s="27">
        <v>185318266</v>
      </c>
      <c r="D344" s="27">
        <v>197920022</v>
      </c>
      <c r="E344" s="27">
        <v>148440015</v>
      </c>
      <c r="F344" s="27">
        <v>197920022</v>
      </c>
      <c r="G344" s="27">
        <f t="shared" si="70"/>
        <v>12601756</v>
      </c>
      <c r="H344" s="27">
        <f t="shared" si="71"/>
        <v>-49480007</v>
      </c>
      <c r="I344" s="28">
        <f t="shared" si="72"/>
        <v>6.8000614683066232</v>
      </c>
      <c r="J344" s="28">
        <f t="shared" si="73"/>
        <v>133.33333468067892</v>
      </c>
      <c r="K344" s="28">
        <f t="shared" si="74"/>
        <v>100</v>
      </c>
    </row>
    <row r="345" spans="1:11">
      <c r="A345" s="25" t="s">
        <v>34</v>
      </c>
      <c r="B345" s="26" t="s">
        <v>35</v>
      </c>
      <c r="C345" s="27">
        <v>138988692</v>
      </c>
      <c r="D345" s="27">
        <v>197920022</v>
      </c>
      <c r="E345" s="27">
        <v>148440015</v>
      </c>
      <c r="F345" s="27">
        <v>148440015</v>
      </c>
      <c r="G345" s="27">
        <f t="shared" si="70"/>
        <v>9451323</v>
      </c>
      <c r="H345" s="27">
        <f t="shared" si="71"/>
        <v>0</v>
      </c>
      <c r="I345" s="28">
        <f t="shared" si="72"/>
        <v>6.8000661521442396</v>
      </c>
      <c r="J345" s="28">
        <f t="shared" si="73"/>
        <v>100</v>
      </c>
      <c r="K345" s="28">
        <f t="shared" si="74"/>
        <v>74.999999242118108</v>
      </c>
    </row>
    <row r="346" spans="1:11">
      <c r="A346" s="31" t="s">
        <v>36</v>
      </c>
      <c r="B346" s="26" t="s">
        <v>37</v>
      </c>
      <c r="C346" s="27">
        <v>138988692</v>
      </c>
      <c r="D346" s="27">
        <v>197920022</v>
      </c>
      <c r="E346" s="27">
        <v>148440015</v>
      </c>
      <c r="F346" s="27">
        <v>148440015</v>
      </c>
      <c r="G346" s="27">
        <f t="shared" si="70"/>
        <v>9451323</v>
      </c>
      <c r="H346" s="27">
        <f t="shared" si="71"/>
        <v>0</v>
      </c>
      <c r="I346" s="28">
        <f t="shared" si="72"/>
        <v>6.8000661521442396</v>
      </c>
      <c r="J346" s="28">
        <f t="shared" si="73"/>
        <v>100</v>
      </c>
      <c r="K346" s="28">
        <f t="shared" si="74"/>
        <v>74.999999242118108</v>
      </c>
    </row>
    <row r="347" spans="1:11" ht="26.4">
      <c r="A347" s="32" t="s">
        <v>52</v>
      </c>
      <c r="B347" s="26" t="s">
        <v>53</v>
      </c>
      <c r="C347" s="27">
        <v>138988692</v>
      </c>
      <c r="D347" s="27">
        <v>197920022</v>
      </c>
      <c r="E347" s="27">
        <v>148440015</v>
      </c>
      <c r="F347" s="27">
        <v>148440015</v>
      </c>
      <c r="G347" s="27">
        <f t="shared" si="70"/>
        <v>9451323</v>
      </c>
      <c r="H347" s="27">
        <f t="shared" si="71"/>
        <v>0</v>
      </c>
      <c r="I347" s="28">
        <f t="shared" si="72"/>
        <v>6.8000661521442396</v>
      </c>
      <c r="J347" s="28">
        <f t="shared" si="73"/>
        <v>100</v>
      </c>
      <c r="K347" s="28">
        <f t="shared" si="74"/>
        <v>74.999999242118108</v>
      </c>
    </row>
    <row r="348" spans="1:11">
      <c r="A348" s="33" t="s">
        <v>54</v>
      </c>
      <c r="B348" s="26" t="s">
        <v>55</v>
      </c>
      <c r="C348" s="27">
        <v>138988692</v>
      </c>
      <c r="D348" s="27">
        <v>197920022</v>
      </c>
      <c r="E348" s="27">
        <v>148440015</v>
      </c>
      <c r="F348" s="27">
        <v>148440015</v>
      </c>
      <c r="G348" s="27">
        <f t="shared" si="70"/>
        <v>9451323</v>
      </c>
      <c r="H348" s="27">
        <f t="shared" si="71"/>
        <v>0</v>
      </c>
      <c r="I348" s="28">
        <f t="shared" si="72"/>
        <v>6.8000661521442396</v>
      </c>
      <c r="J348" s="28">
        <f t="shared" si="73"/>
        <v>100</v>
      </c>
      <c r="K348" s="28">
        <f t="shared" si="74"/>
        <v>74.999999242118108</v>
      </c>
    </row>
    <row r="349" spans="1:11" ht="26.4">
      <c r="A349" s="34" t="s">
        <v>92</v>
      </c>
      <c r="B349" s="26" t="s">
        <v>93</v>
      </c>
      <c r="C349" s="27">
        <v>138988692</v>
      </c>
      <c r="D349" s="27">
        <v>197920022</v>
      </c>
      <c r="E349" s="27">
        <v>148440015</v>
      </c>
      <c r="F349" s="27">
        <v>148440015</v>
      </c>
      <c r="G349" s="27">
        <f t="shared" si="70"/>
        <v>9451323</v>
      </c>
      <c r="H349" s="27">
        <f t="shared" si="71"/>
        <v>0</v>
      </c>
      <c r="I349" s="28">
        <f t="shared" si="72"/>
        <v>6.8000661521442396</v>
      </c>
      <c r="J349" s="28">
        <f t="shared" si="73"/>
        <v>100</v>
      </c>
      <c r="K349" s="28">
        <f t="shared" si="74"/>
        <v>74.999999242118108</v>
      </c>
    </row>
    <row r="350" spans="1:11">
      <c r="A350" s="25"/>
      <c r="B350" s="26" t="s">
        <v>64</v>
      </c>
      <c r="C350" s="27">
        <v>46329574</v>
      </c>
      <c r="D350" s="27">
        <v>0</v>
      </c>
      <c r="E350" s="27">
        <v>0</v>
      </c>
      <c r="F350" s="27">
        <v>49480007</v>
      </c>
      <c r="G350" s="27">
        <f t="shared" si="70"/>
        <v>3150433</v>
      </c>
      <c r="H350" s="27">
        <f t="shared" si="71"/>
        <v>-49480007</v>
      </c>
      <c r="I350" s="28">
        <f t="shared" si="72"/>
        <v>6.8000474167968719</v>
      </c>
      <c r="J350" s="28">
        <f t="shared" si="73"/>
        <v>0</v>
      </c>
      <c r="K350" s="28">
        <f t="shared" si="74"/>
        <v>0</v>
      </c>
    </row>
    <row r="351" spans="1:11">
      <c r="A351" s="25" t="s">
        <v>65</v>
      </c>
      <c r="B351" s="26" t="s">
        <v>66</v>
      </c>
      <c r="C351" s="27">
        <v>-46329574</v>
      </c>
      <c r="D351" s="27">
        <v>0</v>
      </c>
      <c r="E351" s="27">
        <v>0</v>
      </c>
      <c r="F351" s="27">
        <v>-49480007</v>
      </c>
      <c r="G351" s="27">
        <f t="shared" si="70"/>
        <v>-3150433</v>
      </c>
      <c r="H351" s="27">
        <f t="shared" si="71"/>
        <v>49480007</v>
      </c>
      <c r="I351" s="28">
        <f t="shared" si="72"/>
        <v>6.8000474167968719</v>
      </c>
      <c r="J351" s="28">
        <f t="shared" si="73"/>
        <v>0</v>
      </c>
      <c r="K351" s="28">
        <f t="shared" si="74"/>
        <v>0</v>
      </c>
    </row>
    <row r="352" spans="1:11">
      <c r="A352" s="31" t="s">
        <v>67</v>
      </c>
      <c r="B352" s="26" t="s">
        <v>68</v>
      </c>
      <c r="C352" s="27">
        <v>-46329574</v>
      </c>
      <c r="D352" s="27">
        <v>0</v>
      </c>
      <c r="E352" s="27">
        <v>0</v>
      </c>
      <c r="F352" s="27">
        <v>-49480007</v>
      </c>
      <c r="G352" s="27">
        <f t="shared" si="70"/>
        <v>-3150433</v>
      </c>
      <c r="H352" s="27">
        <f t="shared" si="71"/>
        <v>49480007</v>
      </c>
      <c r="I352" s="28">
        <f t="shared" si="72"/>
        <v>6.8000474167968719</v>
      </c>
      <c r="J352" s="28">
        <f t="shared" si="73"/>
        <v>0</v>
      </c>
      <c r="K352" s="28">
        <f t="shared" si="74"/>
        <v>0</v>
      </c>
    </row>
    <row r="353" spans="1:11">
      <c r="A353" s="36" t="s">
        <v>545</v>
      </c>
      <c r="B353" s="37" t="s">
        <v>749</v>
      </c>
      <c r="C353" s="38"/>
      <c r="D353" s="38"/>
      <c r="E353" s="38"/>
      <c r="F353" s="38"/>
      <c r="G353" s="38"/>
      <c r="H353" s="38"/>
      <c r="I353" s="39"/>
      <c r="J353" s="39"/>
      <c r="K353" s="39"/>
    </row>
    <row r="354" spans="1:11">
      <c r="A354" s="25" t="s">
        <v>28</v>
      </c>
      <c r="B354" s="26" t="s">
        <v>29</v>
      </c>
      <c r="C354" s="27">
        <v>4195466</v>
      </c>
      <c r="D354" s="27">
        <v>4584924</v>
      </c>
      <c r="E354" s="27">
        <v>3252072</v>
      </c>
      <c r="F354" s="27">
        <v>4578269</v>
      </c>
      <c r="G354" s="27">
        <f t="shared" ref="G354:G375" si="75">F354-C354</f>
        <v>382803</v>
      </c>
      <c r="H354" s="27">
        <f t="shared" ref="H354:H375" si="76">E354-F354</f>
        <v>-1326197</v>
      </c>
      <c r="I354" s="28">
        <f t="shared" ref="I354:I375" si="77">IF(ISERROR(F354/C354),0,F354/C354*100-100)</f>
        <v>9.1242069414935116</v>
      </c>
      <c r="J354" s="28">
        <f t="shared" ref="J354:J375" si="78">IF(ISERROR(F354/E354),0,F354/E354*100)</f>
        <v>140.78006268003907</v>
      </c>
      <c r="K354" s="28">
        <f t="shared" ref="K354:K375" si="79">IF(ISERROR(F354/D354),0,F354/D354*100)</f>
        <v>99.854850374837184</v>
      </c>
    </row>
    <row r="355" spans="1:11">
      <c r="A355" s="31" t="s">
        <v>78</v>
      </c>
      <c r="B355" s="26" t="s">
        <v>79</v>
      </c>
      <c r="C355" s="27">
        <v>0</v>
      </c>
      <c r="D355" s="27">
        <v>6655</v>
      </c>
      <c r="E355" s="27">
        <v>0</v>
      </c>
      <c r="F355" s="27">
        <v>0</v>
      </c>
      <c r="G355" s="27">
        <f t="shared" si="75"/>
        <v>0</v>
      </c>
      <c r="H355" s="27">
        <f t="shared" si="76"/>
        <v>0</v>
      </c>
      <c r="I355" s="28">
        <f t="shared" si="77"/>
        <v>0</v>
      </c>
      <c r="J355" s="28">
        <f t="shared" si="78"/>
        <v>0</v>
      </c>
      <c r="K355" s="28">
        <f t="shared" si="79"/>
        <v>0</v>
      </c>
    </row>
    <row r="356" spans="1:11">
      <c r="A356" s="32" t="s">
        <v>80</v>
      </c>
      <c r="B356" s="26" t="s">
        <v>81</v>
      </c>
      <c r="C356" s="27">
        <v>0</v>
      </c>
      <c r="D356" s="27">
        <v>6655</v>
      </c>
      <c r="E356" s="27">
        <v>0</v>
      </c>
      <c r="F356" s="27">
        <v>0</v>
      </c>
      <c r="G356" s="27">
        <f t="shared" si="75"/>
        <v>0</v>
      </c>
      <c r="H356" s="27">
        <f t="shared" si="76"/>
        <v>0</v>
      </c>
      <c r="I356" s="28">
        <f t="shared" si="77"/>
        <v>0</v>
      </c>
      <c r="J356" s="28">
        <f t="shared" si="78"/>
        <v>0</v>
      </c>
      <c r="K356" s="28">
        <f t="shared" si="79"/>
        <v>0</v>
      </c>
    </row>
    <row r="357" spans="1:11">
      <c r="A357" s="33" t="s">
        <v>82</v>
      </c>
      <c r="B357" s="26" t="s">
        <v>83</v>
      </c>
      <c r="C357" s="27">
        <v>0</v>
      </c>
      <c r="D357" s="27">
        <v>6655</v>
      </c>
      <c r="E357" s="27">
        <v>0</v>
      </c>
      <c r="F357" s="27">
        <v>0</v>
      </c>
      <c r="G357" s="27">
        <f t="shared" si="75"/>
        <v>0</v>
      </c>
      <c r="H357" s="27">
        <f t="shared" si="76"/>
        <v>0</v>
      </c>
      <c r="I357" s="28">
        <f t="shared" si="77"/>
        <v>0</v>
      </c>
      <c r="J357" s="28">
        <f t="shared" si="78"/>
        <v>0</v>
      </c>
      <c r="K357" s="28">
        <f t="shared" si="79"/>
        <v>0</v>
      </c>
    </row>
    <row r="358" spans="1:11" ht="26.4">
      <c r="A358" s="34" t="s">
        <v>84</v>
      </c>
      <c r="B358" s="26" t="s">
        <v>85</v>
      </c>
      <c r="C358" s="27">
        <v>0</v>
      </c>
      <c r="D358" s="27">
        <v>6655</v>
      </c>
      <c r="E358" s="27">
        <v>0</v>
      </c>
      <c r="F358" s="27">
        <v>0</v>
      </c>
      <c r="G358" s="27">
        <f t="shared" si="75"/>
        <v>0</v>
      </c>
      <c r="H358" s="27">
        <f t="shared" si="76"/>
        <v>0</v>
      </c>
      <c r="I358" s="28">
        <f t="shared" si="77"/>
        <v>0</v>
      </c>
      <c r="J358" s="28">
        <f t="shared" si="78"/>
        <v>0</v>
      </c>
      <c r="K358" s="28">
        <f t="shared" si="79"/>
        <v>0</v>
      </c>
    </row>
    <row r="359" spans="1:11" ht="26.4">
      <c r="A359" s="35" t="s">
        <v>142</v>
      </c>
      <c r="B359" s="26" t="s">
        <v>143</v>
      </c>
      <c r="C359" s="27">
        <v>0</v>
      </c>
      <c r="D359" s="27">
        <v>6655</v>
      </c>
      <c r="E359" s="27">
        <v>0</v>
      </c>
      <c r="F359" s="27">
        <v>0</v>
      </c>
      <c r="G359" s="27">
        <f t="shared" si="75"/>
        <v>0</v>
      </c>
      <c r="H359" s="27">
        <f t="shared" si="76"/>
        <v>0</v>
      </c>
      <c r="I359" s="28">
        <f t="shared" si="77"/>
        <v>0</v>
      </c>
      <c r="J359" s="28">
        <f t="shared" si="78"/>
        <v>0</v>
      </c>
      <c r="K359" s="28">
        <f t="shared" si="79"/>
        <v>0</v>
      </c>
    </row>
    <row r="360" spans="1:11">
      <c r="A360" s="31" t="s">
        <v>30</v>
      </c>
      <c r="B360" s="26" t="s">
        <v>31</v>
      </c>
      <c r="C360" s="27">
        <v>4195466</v>
      </c>
      <c r="D360" s="27">
        <v>4578269</v>
      </c>
      <c r="E360" s="27">
        <v>3252072</v>
      </c>
      <c r="F360" s="27">
        <v>4578269</v>
      </c>
      <c r="G360" s="27">
        <f t="shared" si="75"/>
        <v>382803</v>
      </c>
      <c r="H360" s="27">
        <f t="shared" si="76"/>
        <v>-1326197</v>
      </c>
      <c r="I360" s="28">
        <f t="shared" si="77"/>
        <v>9.1242069414935116</v>
      </c>
      <c r="J360" s="28">
        <f t="shared" si="78"/>
        <v>140.78006268003907</v>
      </c>
      <c r="K360" s="28">
        <f t="shared" si="79"/>
        <v>100</v>
      </c>
    </row>
    <row r="361" spans="1:11">
      <c r="A361" s="32" t="s">
        <v>32</v>
      </c>
      <c r="B361" s="26" t="s">
        <v>33</v>
      </c>
      <c r="C361" s="27">
        <v>4195466</v>
      </c>
      <c r="D361" s="27">
        <v>4578269</v>
      </c>
      <c r="E361" s="27">
        <v>3252072</v>
      </c>
      <c r="F361" s="27">
        <v>4578269</v>
      </c>
      <c r="G361" s="27">
        <f t="shared" si="75"/>
        <v>382803</v>
      </c>
      <c r="H361" s="27">
        <f t="shared" si="76"/>
        <v>-1326197</v>
      </c>
      <c r="I361" s="28">
        <f t="shared" si="77"/>
        <v>9.1242069414935116</v>
      </c>
      <c r="J361" s="28">
        <f t="shared" si="78"/>
        <v>140.78006268003907</v>
      </c>
      <c r="K361" s="28">
        <f t="shared" si="79"/>
        <v>100</v>
      </c>
    </row>
    <row r="362" spans="1:11">
      <c r="A362" s="25" t="s">
        <v>34</v>
      </c>
      <c r="B362" s="26" t="s">
        <v>35</v>
      </c>
      <c r="C362" s="27">
        <v>2920385.53</v>
      </c>
      <c r="D362" s="27">
        <v>4663713</v>
      </c>
      <c r="E362" s="27">
        <v>3252072</v>
      </c>
      <c r="F362" s="27">
        <v>3365712.49</v>
      </c>
      <c r="G362" s="27">
        <f t="shared" si="75"/>
        <v>445326.96000000043</v>
      </c>
      <c r="H362" s="27">
        <f t="shared" si="76"/>
        <v>-113640.49000000022</v>
      </c>
      <c r="I362" s="28">
        <f t="shared" si="77"/>
        <v>15.248909961555682</v>
      </c>
      <c r="J362" s="28">
        <f t="shared" si="78"/>
        <v>103.49440264545188</v>
      </c>
      <c r="K362" s="28">
        <f t="shared" si="79"/>
        <v>72.168087744678971</v>
      </c>
    </row>
    <row r="363" spans="1:11">
      <c r="A363" s="31" t="s">
        <v>36</v>
      </c>
      <c r="B363" s="26" t="s">
        <v>37</v>
      </c>
      <c r="C363" s="27">
        <v>2918373.65</v>
      </c>
      <c r="D363" s="27">
        <v>4557338</v>
      </c>
      <c r="E363" s="27">
        <v>3230355</v>
      </c>
      <c r="F363" s="27">
        <v>3283342.38</v>
      </c>
      <c r="G363" s="27">
        <f t="shared" si="75"/>
        <v>364968.73</v>
      </c>
      <c r="H363" s="27">
        <f t="shared" si="76"/>
        <v>-52987.379999999888</v>
      </c>
      <c r="I363" s="28">
        <f t="shared" si="77"/>
        <v>12.505894507374009</v>
      </c>
      <c r="J363" s="28">
        <f t="shared" si="78"/>
        <v>101.64029588079329</v>
      </c>
      <c r="K363" s="28">
        <f t="shared" si="79"/>
        <v>72.045180322372403</v>
      </c>
    </row>
    <row r="364" spans="1:11">
      <c r="A364" s="32" t="s">
        <v>38</v>
      </c>
      <c r="B364" s="26" t="s">
        <v>39</v>
      </c>
      <c r="C364" s="27">
        <v>2917437.03</v>
      </c>
      <c r="D364" s="27">
        <v>4556344</v>
      </c>
      <c r="E364" s="27">
        <v>3229415</v>
      </c>
      <c r="F364" s="27">
        <v>3282348.58</v>
      </c>
      <c r="G364" s="27">
        <f t="shared" si="75"/>
        <v>364911.55000000028</v>
      </c>
      <c r="H364" s="27">
        <f t="shared" si="76"/>
        <v>-52933.580000000075</v>
      </c>
      <c r="I364" s="28">
        <f t="shared" si="77"/>
        <v>12.507949486059687</v>
      </c>
      <c r="J364" s="28">
        <f t="shared" si="78"/>
        <v>101.63910739251536</v>
      </c>
      <c r="K364" s="28">
        <f t="shared" si="79"/>
        <v>72.039086162063271</v>
      </c>
    </row>
    <row r="365" spans="1:11">
      <c r="A365" s="33" t="s">
        <v>40</v>
      </c>
      <c r="B365" s="26" t="s">
        <v>41</v>
      </c>
      <c r="C365" s="27">
        <v>2612142.1800000002</v>
      </c>
      <c r="D365" s="27">
        <v>4109897</v>
      </c>
      <c r="E365" s="27">
        <v>2913917</v>
      </c>
      <c r="F365" s="27">
        <v>2983568.92</v>
      </c>
      <c r="G365" s="27">
        <f t="shared" si="75"/>
        <v>371426.73999999976</v>
      </c>
      <c r="H365" s="27">
        <f t="shared" si="76"/>
        <v>-69651.919999999925</v>
      </c>
      <c r="I365" s="28">
        <f t="shared" si="77"/>
        <v>14.219239015542399</v>
      </c>
      <c r="J365" s="28">
        <f t="shared" si="78"/>
        <v>102.39031928500366</v>
      </c>
      <c r="K365" s="28">
        <f t="shared" si="79"/>
        <v>72.594737045721587</v>
      </c>
    </row>
    <row r="366" spans="1:11">
      <c r="A366" s="33" t="s">
        <v>42</v>
      </c>
      <c r="B366" s="26" t="s">
        <v>43</v>
      </c>
      <c r="C366" s="27">
        <v>305294.84999999998</v>
      </c>
      <c r="D366" s="27">
        <v>446447</v>
      </c>
      <c r="E366" s="27">
        <v>315498</v>
      </c>
      <c r="F366" s="27">
        <v>298779.65999999997</v>
      </c>
      <c r="G366" s="27">
        <f t="shared" si="75"/>
        <v>-6515.1900000000023</v>
      </c>
      <c r="H366" s="27">
        <f t="shared" si="76"/>
        <v>16718.340000000026</v>
      </c>
      <c r="I366" s="28">
        <f t="shared" si="77"/>
        <v>-2.134064822908087</v>
      </c>
      <c r="J366" s="28">
        <f t="shared" si="78"/>
        <v>94.700967993457951</v>
      </c>
      <c r="K366" s="28">
        <f t="shared" si="79"/>
        <v>66.923881222183141</v>
      </c>
    </row>
    <row r="367" spans="1:11">
      <c r="A367" s="34" t="s">
        <v>44</v>
      </c>
      <c r="B367" s="26" t="s">
        <v>45</v>
      </c>
      <c r="C367" s="27">
        <v>2769.27</v>
      </c>
      <c r="D367" s="27">
        <v>0</v>
      </c>
      <c r="E367" s="27">
        <v>0</v>
      </c>
      <c r="F367" s="27">
        <v>1456.1</v>
      </c>
      <c r="G367" s="27">
        <f t="shared" si="75"/>
        <v>-1313.17</v>
      </c>
      <c r="H367" s="27">
        <f t="shared" si="76"/>
        <v>-1456.1</v>
      </c>
      <c r="I367" s="28">
        <f t="shared" si="77"/>
        <v>-47.419356003567728</v>
      </c>
      <c r="J367" s="28">
        <f t="shared" si="78"/>
        <v>0</v>
      </c>
      <c r="K367" s="28">
        <f t="shared" si="79"/>
        <v>0</v>
      </c>
    </row>
    <row r="368" spans="1:11" ht="26.4">
      <c r="A368" s="32" t="s">
        <v>88</v>
      </c>
      <c r="B368" s="26" t="s">
        <v>89</v>
      </c>
      <c r="C368" s="27">
        <v>936.62</v>
      </c>
      <c r="D368" s="27">
        <v>994</v>
      </c>
      <c r="E368" s="27">
        <v>940</v>
      </c>
      <c r="F368" s="27">
        <v>993.8</v>
      </c>
      <c r="G368" s="27">
        <f t="shared" si="75"/>
        <v>57.17999999999995</v>
      </c>
      <c r="H368" s="27">
        <f t="shared" si="76"/>
        <v>-53.799999999999955</v>
      </c>
      <c r="I368" s="28">
        <f t="shared" si="77"/>
        <v>6.1049304947577383</v>
      </c>
      <c r="J368" s="28">
        <f t="shared" si="78"/>
        <v>105.72340425531914</v>
      </c>
      <c r="K368" s="28">
        <f t="shared" si="79"/>
        <v>99.979879275653914</v>
      </c>
    </row>
    <row r="369" spans="1:11">
      <c r="A369" s="33" t="s">
        <v>90</v>
      </c>
      <c r="B369" s="26" t="s">
        <v>91</v>
      </c>
      <c r="C369" s="27">
        <v>936.62</v>
      </c>
      <c r="D369" s="27">
        <v>994</v>
      </c>
      <c r="E369" s="27">
        <v>940</v>
      </c>
      <c r="F369" s="27">
        <v>993.8</v>
      </c>
      <c r="G369" s="27">
        <f t="shared" si="75"/>
        <v>57.17999999999995</v>
      </c>
      <c r="H369" s="27">
        <f t="shared" si="76"/>
        <v>-53.799999999999955</v>
      </c>
      <c r="I369" s="28">
        <f t="shared" si="77"/>
        <v>6.1049304947577383</v>
      </c>
      <c r="J369" s="28">
        <f t="shared" si="78"/>
        <v>105.72340425531914</v>
      </c>
      <c r="K369" s="28">
        <f t="shared" si="79"/>
        <v>99.979879275653914</v>
      </c>
    </row>
    <row r="370" spans="1:11">
      <c r="A370" s="31" t="s">
        <v>60</v>
      </c>
      <c r="B370" s="26" t="s">
        <v>61</v>
      </c>
      <c r="C370" s="27">
        <v>2011.88</v>
      </c>
      <c r="D370" s="27">
        <v>106375</v>
      </c>
      <c r="E370" s="27">
        <v>21717</v>
      </c>
      <c r="F370" s="27">
        <v>82370.11</v>
      </c>
      <c r="G370" s="27">
        <f t="shared" si="75"/>
        <v>80358.23</v>
      </c>
      <c r="H370" s="27">
        <f t="shared" si="76"/>
        <v>-60653.11</v>
      </c>
      <c r="I370" s="28">
        <f t="shared" si="77"/>
        <v>3994.1860349523827</v>
      </c>
      <c r="J370" s="28">
        <f t="shared" si="78"/>
        <v>379.28862181700975</v>
      </c>
      <c r="K370" s="28">
        <f t="shared" si="79"/>
        <v>77.433710928319627</v>
      </c>
    </row>
    <row r="371" spans="1:11">
      <c r="A371" s="32" t="s">
        <v>62</v>
      </c>
      <c r="B371" s="26" t="s">
        <v>63</v>
      </c>
      <c r="C371" s="27">
        <v>2011.88</v>
      </c>
      <c r="D371" s="27">
        <v>106375</v>
      </c>
      <c r="E371" s="27">
        <v>21717</v>
      </c>
      <c r="F371" s="27">
        <v>82370.11</v>
      </c>
      <c r="G371" s="27">
        <f t="shared" si="75"/>
        <v>80358.23</v>
      </c>
      <c r="H371" s="27">
        <f t="shared" si="76"/>
        <v>-60653.11</v>
      </c>
      <c r="I371" s="28">
        <f t="shared" si="77"/>
        <v>3994.1860349523827</v>
      </c>
      <c r="J371" s="28">
        <f t="shared" si="78"/>
        <v>379.28862181700975</v>
      </c>
      <c r="K371" s="28">
        <f t="shared" si="79"/>
        <v>77.433710928319627</v>
      </c>
    </row>
    <row r="372" spans="1:11">
      <c r="A372" s="25"/>
      <c r="B372" s="26" t="s">
        <v>64</v>
      </c>
      <c r="C372" s="27">
        <v>1275080.47</v>
      </c>
      <c r="D372" s="27">
        <v>-78789</v>
      </c>
      <c r="E372" s="27">
        <v>0</v>
      </c>
      <c r="F372" s="27">
        <v>1212556.51</v>
      </c>
      <c r="G372" s="27">
        <f t="shared" si="75"/>
        <v>-62523.959999999963</v>
      </c>
      <c r="H372" s="27">
        <f t="shared" si="76"/>
        <v>-1212556.51</v>
      </c>
      <c r="I372" s="28">
        <f t="shared" si="77"/>
        <v>-4.9035305199208352</v>
      </c>
      <c r="J372" s="28">
        <f t="shared" si="78"/>
        <v>0</v>
      </c>
      <c r="K372" s="28">
        <f t="shared" si="79"/>
        <v>-1538.9921308812143</v>
      </c>
    </row>
    <row r="373" spans="1:11">
      <c r="A373" s="25" t="s">
        <v>65</v>
      </c>
      <c r="B373" s="26" t="s">
        <v>66</v>
      </c>
      <c r="C373" s="27">
        <v>-1275080.47</v>
      </c>
      <c r="D373" s="27">
        <v>78789</v>
      </c>
      <c r="E373" s="27">
        <v>0</v>
      </c>
      <c r="F373" s="27">
        <v>-1212556.51</v>
      </c>
      <c r="G373" s="27">
        <f t="shared" si="75"/>
        <v>62523.959999999963</v>
      </c>
      <c r="H373" s="27">
        <f t="shared" si="76"/>
        <v>1212556.51</v>
      </c>
      <c r="I373" s="28">
        <f t="shared" si="77"/>
        <v>-4.9035305199208352</v>
      </c>
      <c r="J373" s="28">
        <f t="shared" si="78"/>
        <v>0</v>
      </c>
      <c r="K373" s="28">
        <f t="shared" si="79"/>
        <v>-1538.9921308812143</v>
      </c>
    </row>
    <row r="374" spans="1:11">
      <c r="A374" s="31" t="s">
        <v>67</v>
      </c>
      <c r="B374" s="26" t="s">
        <v>68</v>
      </c>
      <c r="C374" s="27">
        <v>-1275080.47</v>
      </c>
      <c r="D374" s="27">
        <v>78789</v>
      </c>
      <c r="E374" s="27">
        <v>0</v>
      </c>
      <c r="F374" s="27">
        <v>-1212556.51</v>
      </c>
      <c r="G374" s="27">
        <f t="shared" si="75"/>
        <v>62523.959999999963</v>
      </c>
      <c r="H374" s="27">
        <f t="shared" si="76"/>
        <v>1212556.51</v>
      </c>
      <c r="I374" s="28">
        <f t="shared" si="77"/>
        <v>-4.9035305199208352</v>
      </c>
      <c r="J374" s="28">
        <f t="shared" si="78"/>
        <v>0</v>
      </c>
      <c r="K374" s="28">
        <f t="shared" si="79"/>
        <v>-1538.9921308812143</v>
      </c>
    </row>
    <row r="375" spans="1:11" ht="26.4">
      <c r="A375" s="32" t="s">
        <v>94</v>
      </c>
      <c r="B375" s="26" t="s">
        <v>95</v>
      </c>
      <c r="C375" s="27">
        <v>0</v>
      </c>
      <c r="D375" s="27">
        <v>78789</v>
      </c>
      <c r="E375" s="27">
        <v>0</v>
      </c>
      <c r="F375" s="27">
        <v>-78788.91</v>
      </c>
      <c r="G375" s="27">
        <f t="shared" si="75"/>
        <v>-78788.91</v>
      </c>
      <c r="H375" s="27">
        <f t="shared" si="76"/>
        <v>78788.91</v>
      </c>
      <c r="I375" s="28">
        <f t="shared" si="77"/>
        <v>0</v>
      </c>
      <c r="J375" s="28">
        <f t="shared" si="78"/>
        <v>0</v>
      </c>
      <c r="K375" s="28">
        <f t="shared" si="79"/>
        <v>-99.999885770856338</v>
      </c>
    </row>
    <row r="376" spans="1:11" ht="26.4">
      <c r="A376" s="40" t="s">
        <v>601</v>
      </c>
      <c r="B376" s="37" t="s">
        <v>750</v>
      </c>
      <c r="C376" s="38"/>
      <c r="D376" s="38"/>
      <c r="E376" s="38"/>
      <c r="F376" s="38"/>
      <c r="G376" s="38"/>
      <c r="H376" s="38"/>
      <c r="I376" s="39"/>
      <c r="J376" s="39"/>
      <c r="K376" s="39"/>
    </row>
    <row r="377" spans="1:11">
      <c r="A377" s="25" t="s">
        <v>28</v>
      </c>
      <c r="B377" s="26" t="s">
        <v>29</v>
      </c>
      <c r="C377" s="27">
        <v>4195466</v>
      </c>
      <c r="D377" s="27">
        <v>4584924</v>
      </c>
      <c r="E377" s="27">
        <v>3252072</v>
      </c>
      <c r="F377" s="27">
        <v>4578269</v>
      </c>
      <c r="G377" s="27">
        <f t="shared" ref="G377:G398" si="80">F377-C377</f>
        <v>382803</v>
      </c>
      <c r="H377" s="27">
        <f t="shared" ref="H377:H398" si="81">E377-F377</f>
        <v>-1326197</v>
      </c>
      <c r="I377" s="28">
        <f t="shared" ref="I377:I398" si="82">IF(ISERROR(F377/C377),0,F377/C377*100-100)</f>
        <v>9.1242069414935116</v>
      </c>
      <c r="J377" s="28">
        <f t="shared" ref="J377:J398" si="83">IF(ISERROR(F377/E377),0,F377/E377*100)</f>
        <v>140.78006268003907</v>
      </c>
      <c r="K377" s="28">
        <f t="shared" ref="K377:K398" si="84">IF(ISERROR(F377/D377),0,F377/D377*100)</f>
        <v>99.854850374837184</v>
      </c>
    </row>
    <row r="378" spans="1:11">
      <c r="A378" s="31" t="s">
        <v>78</v>
      </c>
      <c r="B378" s="26" t="s">
        <v>79</v>
      </c>
      <c r="C378" s="27">
        <v>0</v>
      </c>
      <c r="D378" s="27">
        <v>6655</v>
      </c>
      <c r="E378" s="27">
        <v>0</v>
      </c>
      <c r="F378" s="27">
        <v>0</v>
      </c>
      <c r="G378" s="27">
        <f t="shared" si="80"/>
        <v>0</v>
      </c>
      <c r="H378" s="27">
        <f t="shared" si="81"/>
        <v>0</v>
      </c>
      <c r="I378" s="28">
        <f t="shared" si="82"/>
        <v>0</v>
      </c>
      <c r="J378" s="28">
        <f t="shared" si="83"/>
        <v>0</v>
      </c>
      <c r="K378" s="28">
        <f t="shared" si="84"/>
        <v>0</v>
      </c>
    </row>
    <row r="379" spans="1:11">
      <c r="A379" s="32" t="s">
        <v>80</v>
      </c>
      <c r="B379" s="26" t="s">
        <v>81</v>
      </c>
      <c r="C379" s="27">
        <v>0</v>
      </c>
      <c r="D379" s="27">
        <v>6655</v>
      </c>
      <c r="E379" s="27">
        <v>0</v>
      </c>
      <c r="F379" s="27">
        <v>0</v>
      </c>
      <c r="G379" s="27">
        <f t="shared" si="80"/>
        <v>0</v>
      </c>
      <c r="H379" s="27">
        <f t="shared" si="81"/>
        <v>0</v>
      </c>
      <c r="I379" s="28">
        <f t="shared" si="82"/>
        <v>0</v>
      </c>
      <c r="J379" s="28">
        <f t="shared" si="83"/>
        <v>0</v>
      </c>
      <c r="K379" s="28">
        <f t="shared" si="84"/>
        <v>0</v>
      </c>
    </row>
    <row r="380" spans="1:11">
      <c r="A380" s="33" t="s">
        <v>82</v>
      </c>
      <c r="B380" s="26" t="s">
        <v>83</v>
      </c>
      <c r="C380" s="27">
        <v>0</v>
      </c>
      <c r="D380" s="27">
        <v>6655</v>
      </c>
      <c r="E380" s="27">
        <v>0</v>
      </c>
      <c r="F380" s="27">
        <v>0</v>
      </c>
      <c r="G380" s="27">
        <f t="shared" si="80"/>
        <v>0</v>
      </c>
      <c r="H380" s="27">
        <f t="shared" si="81"/>
        <v>0</v>
      </c>
      <c r="I380" s="28">
        <f t="shared" si="82"/>
        <v>0</v>
      </c>
      <c r="J380" s="28">
        <f t="shared" si="83"/>
        <v>0</v>
      </c>
      <c r="K380" s="28">
        <f t="shared" si="84"/>
        <v>0</v>
      </c>
    </row>
    <row r="381" spans="1:11" ht="26.4">
      <c r="A381" s="34" t="s">
        <v>84</v>
      </c>
      <c r="B381" s="26" t="s">
        <v>85</v>
      </c>
      <c r="C381" s="27">
        <v>0</v>
      </c>
      <c r="D381" s="27">
        <v>6655</v>
      </c>
      <c r="E381" s="27">
        <v>0</v>
      </c>
      <c r="F381" s="27">
        <v>0</v>
      </c>
      <c r="G381" s="27">
        <f t="shared" si="80"/>
        <v>0</v>
      </c>
      <c r="H381" s="27">
        <f t="shared" si="81"/>
        <v>0</v>
      </c>
      <c r="I381" s="28">
        <f t="shared" si="82"/>
        <v>0</v>
      </c>
      <c r="J381" s="28">
        <f t="shared" si="83"/>
        <v>0</v>
      </c>
      <c r="K381" s="28">
        <f t="shared" si="84"/>
        <v>0</v>
      </c>
    </row>
    <row r="382" spans="1:11" ht="26.4">
      <c r="A382" s="35" t="s">
        <v>142</v>
      </c>
      <c r="B382" s="26" t="s">
        <v>143</v>
      </c>
      <c r="C382" s="27">
        <v>0</v>
      </c>
      <c r="D382" s="27">
        <v>6655</v>
      </c>
      <c r="E382" s="27">
        <v>0</v>
      </c>
      <c r="F382" s="27">
        <v>0</v>
      </c>
      <c r="G382" s="27">
        <f t="shared" si="80"/>
        <v>0</v>
      </c>
      <c r="H382" s="27">
        <f t="shared" si="81"/>
        <v>0</v>
      </c>
      <c r="I382" s="28">
        <f t="shared" si="82"/>
        <v>0</v>
      </c>
      <c r="J382" s="28">
        <f t="shared" si="83"/>
        <v>0</v>
      </c>
      <c r="K382" s="28">
        <f t="shared" si="84"/>
        <v>0</v>
      </c>
    </row>
    <row r="383" spans="1:11">
      <c r="A383" s="31" t="s">
        <v>30</v>
      </c>
      <c r="B383" s="26" t="s">
        <v>31</v>
      </c>
      <c r="C383" s="27">
        <v>4195466</v>
      </c>
      <c r="D383" s="27">
        <v>4578269</v>
      </c>
      <c r="E383" s="27">
        <v>3252072</v>
      </c>
      <c r="F383" s="27">
        <v>4578269</v>
      </c>
      <c r="G383" s="27">
        <f t="shared" si="80"/>
        <v>382803</v>
      </c>
      <c r="H383" s="27">
        <f t="shared" si="81"/>
        <v>-1326197</v>
      </c>
      <c r="I383" s="28">
        <f t="shared" si="82"/>
        <v>9.1242069414935116</v>
      </c>
      <c r="J383" s="28">
        <f t="shared" si="83"/>
        <v>140.78006268003907</v>
      </c>
      <c r="K383" s="28">
        <f t="shared" si="84"/>
        <v>100</v>
      </c>
    </row>
    <row r="384" spans="1:11">
      <c r="A384" s="32" t="s">
        <v>32</v>
      </c>
      <c r="B384" s="26" t="s">
        <v>33</v>
      </c>
      <c r="C384" s="27">
        <v>4195466</v>
      </c>
      <c r="D384" s="27">
        <v>4578269</v>
      </c>
      <c r="E384" s="27">
        <v>3252072</v>
      </c>
      <c r="F384" s="27">
        <v>4578269</v>
      </c>
      <c r="G384" s="27">
        <f t="shared" si="80"/>
        <v>382803</v>
      </c>
      <c r="H384" s="27">
        <f t="shared" si="81"/>
        <v>-1326197</v>
      </c>
      <c r="I384" s="28">
        <f t="shared" si="82"/>
        <v>9.1242069414935116</v>
      </c>
      <c r="J384" s="28">
        <f t="shared" si="83"/>
        <v>140.78006268003907</v>
      </c>
      <c r="K384" s="28">
        <f t="shared" si="84"/>
        <v>100</v>
      </c>
    </row>
    <row r="385" spans="1:11">
      <c r="A385" s="25" t="s">
        <v>34</v>
      </c>
      <c r="B385" s="26" t="s">
        <v>35</v>
      </c>
      <c r="C385" s="27">
        <v>2920385.53</v>
      </c>
      <c r="D385" s="27">
        <v>4663713</v>
      </c>
      <c r="E385" s="27">
        <v>3252072</v>
      </c>
      <c r="F385" s="27">
        <v>3365712.49</v>
      </c>
      <c r="G385" s="27">
        <f t="shared" si="80"/>
        <v>445326.96000000043</v>
      </c>
      <c r="H385" s="27">
        <f t="shared" si="81"/>
        <v>-113640.49000000022</v>
      </c>
      <c r="I385" s="28">
        <f t="shared" si="82"/>
        <v>15.248909961555682</v>
      </c>
      <c r="J385" s="28">
        <f t="shared" si="83"/>
        <v>103.49440264545188</v>
      </c>
      <c r="K385" s="28">
        <f t="shared" si="84"/>
        <v>72.168087744678971</v>
      </c>
    </row>
    <row r="386" spans="1:11">
      <c r="A386" s="31" t="s">
        <v>36</v>
      </c>
      <c r="B386" s="26" t="s">
        <v>37</v>
      </c>
      <c r="C386" s="27">
        <v>2918373.65</v>
      </c>
      <c r="D386" s="27">
        <v>4557338</v>
      </c>
      <c r="E386" s="27">
        <v>3230355</v>
      </c>
      <c r="F386" s="27">
        <v>3283342.38</v>
      </c>
      <c r="G386" s="27">
        <f t="shared" si="80"/>
        <v>364968.73</v>
      </c>
      <c r="H386" s="27">
        <f t="shared" si="81"/>
        <v>-52987.379999999888</v>
      </c>
      <c r="I386" s="28">
        <f t="shared" si="82"/>
        <v>12.505894507374009</v>
      </c>
      <c r="J386" s="28">
        <f t="shared" si="83"/>
        <v>101.64029588079329</v>
      </c>
      <c r="K386" s="28">
        <f t="shared" si="84"/>
        <v>72.045180322372403</v>
      </c>
    </row>
    <row r="387" spans="1:11">
      <c r="A387" s="32" t="s">
        <v>38</v>
      </c>
      <c r="B387" s="26" t="s">
        <v>39</v>
      </c>
      <c r="C387" s="27">
        <v>2917437.03</v>
      </c>
      <c r="D387" s="27">
        <v>4556344</v>
      </c>
      <c r="E387" s="27">
        <v>3229415</v>
      </c>
      <c r="F387" s="27">
        <v>3282348.58</v>
      </c>
      <c r="G387" s="27">
        <f t="shared" si="80"/>
        <v>364911.55000000028</v>
      </c>
      <c r="H387" s="27">
        <f t="shared" si="81"/>
        <v>-52933.580000000075</v>
      </c>
      <c r="I387" s="28">
        <f t="shared" si="82"/>
        <v>12.507949486059687</v>
      </c>
      <c r="J387" s="28">
        <f t="shared" si="83"/>
        <v>101.63910739251536</v>
      </c>
      <c r="K387" s="28">
        <f t="shared" si="84"/>
        <v>72.039086162063271</v>
      </c>
    </row>
    <row r="388" spans="1:11">
      <c r="A388" s="33" t="s">
        <v>40</v>
      </c>
      <c r="B388" s="26" t="s">
        <v>41</v>
      </c>
      <c r="C388" s="27">
        <v>2612142.1800000002</v>
      </c>
      <c r="D388" s="27">
        <v>4109897</v>
      </c>
      <c r="E388" s="27">
        <v>2913917</v>
      </c>
      <c r="F388" s="27">
        <v>2983568.92</v>
      </c>
      <c r="G388" s="27">
        <f t="shared" si="80"/>
        <v>371426.73999999976</v>
      </c>
      <c r="H388" s="27">
        <f t="shared" si="81"/>
        <v>-69651.919999999925</v>
      </c>
      <c r="I388" s="28">
        <f t="shared" si="82"/>
        <v>14.219239015542399</v>
      </c>
      <c r="J388" s="28">
        <f t="shared" si="83"/>
        <v>102.39031928500366</v>
      </c>
      <c r="K388" s="28">
        <f t="shared" si="84"/>
        <v>72.594737045721587</v>
      </c>
    </row>
    <row r="389" spans="1:11">
      <c r="A389" s="33" t="s">
        <v>42</v>
      </c>
      <c r="B389" s="26" t="s">
        <v>43</v>
      </c>
      <c r="C389" s="27">
        <v>305294.84999999998</v>
      </c>
      <c r="D389" s="27">
        <v>446447</v>
      </c>
      <c r="E389" s="27">
        <v>315498</v>
      </c>
      <c r="F389" s="27">
        <v>298779.65999999997</v>
      </c>
      <c r="G389" s="27">
        <f t="shared" si="80"/>
        <v>-6515.1900000000023</v>
      </c>
      <c r="H389" s="27">
        <f t="shared" si="81"/>
        <v>16718.340000000026</v>
      </c>
      <c r="I389" s="28">
        <f t="shared" si="82"/>
        <v>-2.134064822908087</v>
      </c>
      <c r="J389" s="28">
        <f t="shared" si="83"/>
        <v>94.700967993457951</v>
      </c>
      <c r="K389" s="28">
        <f t="shared" si="84"/>
        <v>66.923881222183141</v>
      </c>
    </row>
    <row r="390" spans="1:11">
      <c r="A390" s="34" t="s">
        <v>44</v>
      </c>
      <c r="B390" s="26" t="s">
        <v>45</v>
      </c>
      <c r="C390" s="27">
        <v>2769.27</v>
      </c>
      <c r="D390" s="27">
        <v>0</v>
      </c>
      <c r="E390" s="27">
        <v>0</v>
      </c>
      <c r="F390" s="27">
        <v>1456.1</v>
      </c>
      <c r="G390" s="27">
        <f t="shared" si="80"/>
        <v>-1313.17</v>
      </c>
      <c r="H390" s="27">
        <f t="shared" si="81"/>
        <v>-1456.1</v>
      </c>
      <c r="I390" s="28">
        <f t="shared" si="82"/>
        <v>-47.419356003567728</v>
      </c>
      <c r="J390" s="28">
        <f t="shared" si="83"/>
        <v>0</v>
      </c>
      <c r="K390" s="28">
        <f t="shared" si="84"/>
        <v>0</v>
      </c>
    </row>
    <row r="391" spans="1:11" ht="26.4">
      <c r="A391" s="32" t="s">
        <v>88</v>
      </c>
      <c r="B391" s="26" t="s">
        <v>89</v>
      </c>
      <c r="C391" s="27">
        <v>936.62</v>
      </c>
      <c r="D391" s="27">
        <v>994</v>
      </c>
      <c r="E391" s="27">
        <v>940</v>
      </c>
      <c r="F391" s="27">
        <v>993.8</v>
      </c>
      <c r="G391" s="27">
        <f t="shared" si="80"/>
        <v>57.17999999999995</v>
      </c>
      <c r="H391" s="27">
        <f t="shared" si="81"/>
        <v>-53.799999999999955</v>
      </c>
      <c r="I391" s="28">
        <f t="shared" si="82"/>
        <v>6.1049304947577383</v>
      </c>
      <c r="J391" s="28">
        <f t="shared" si="83"/>
        <v>105.72340425531914</v>
      </c>
      <c r="K391" s="28">
        <f t="shared" si="84"/>
        <v>99.979879275653914</v>
      </c>
    </row>
    <row r="392" spans="1:11">
      <c r="A392" s="33" t="s">
        <v>90</v>
      </c>
      <c r="B392" s="26" t="s">
        <v>91</v>
      </c>
      <c r="C392" s="27">
        <v>936.62</v>
      </c>
      <c r="D392" s="27">
        <v>994</v>
      </c>
      <c r="E392" s="27">
        <v>940</v>
      </c>
      <c r="F392" s="27">
        <v>993.8</v>
      </c>
      <c r="G392" s="27">
        <f t="shared" si="80"/>
        <v>57.17999999999995</v>
      </c>
      <c r="H392" s="27">
        <f t="shared" si="81"/>
        <v>-53.799999999999955</v>
      </c>
      <c r="I392" s="28">
        <f t="shared" si="82"/>
        <v>6.1049304947577383</v>
      </c>
      <c r="J392" s="28">
        <f t="shared" si="83"/>
        <v>105.72340425531914</v>
      </c>
      <c r="K392" s="28">
        <f t="shared" si="84"/>
        <v>99.979879275653914</v>
      </c>
    </row>
    <row r="393" spans="1:11">
      <c r="A393" s="31" t="s">
        <v>60</v>
      </c>
      <c r="B393" s="26" t="s">
        <v>61</v>
      </c>
      <c r="C393" s="27">
        <v>2011.88</v>
      </c>
      <c r="D393" s="27">
        <v>106375</v>
      </c>
      <c r="E393" s="27">
        <v>21717</v>
      </c>
      <c r="F393" s="27">
        <v>82370.11</v>
      </c>
      <c r="G393" s="27">
        <f t="shared" si="80"/>
        <v>80358.23</v>
      </c>
      <c r="H393" s="27">
        <f t="shared" si="81"/>
        <v>-60653.11</v>
      </c>
      <c r="I393" s="28">
        <f t="shared" si="82"/>
        <v>3994.1860349523827</v>
      </c>
      <c r="J393" s="28">
        <f t="shared" si="83"/>
        <v>379.28862181700975</v>
      </c>
      <c r="K393" s="28">
        <f t="shared" si="84"/>
        <v>77.433710928319627</v>
      </c>
    </row>
    <row r="394" spans="1:11">
      <c r="A394" s="32" t="s">
        <v>62</v>
      </c>
      <c r="B394" s="26" t="s">
        <v>63</v>
      </c>
      <c r="C394" s="27">
        <v>2011.88</v>
      </c>
      <c r="D394" s="27">
        <v>106375</v>
      </c>
      <c r="E394" s="27">
        <v>21717</v>
      </c>
      <c r="F394" s="27">
        <v>82370.11</v>
      </c>
      <c r="G394" s="27">
        <f t="shared" si="80"/>
        <v>80358.23</v>
      </c>
      <c r="H394" s="27">
        <f t="shared" si="81"/>
        <v>-60653.11</v>
      </c>
      <c r="I394" s="28">
        <f t="shared" si="82"/>
        <v>3994.1860349523827</v>
      </c>
      <c r="J394" s="28">
        <f t="shared" si="83"/>
        <v>379.28862181700975</v>
      </c>
      <c r="K394" s="28">
        <f t="shared" si="84"/>
        <v>77.433710928319627</v>
      </c>
    </row>
    <row r="395" spans="1:11">
      <c r="A395" s="25"/>
      <c r="B395" s="26" t="s">
        <v>64</v>
      </c>
      <c r="C395" s="27">
        <v>1275080.47</v>
      </c>
      <c r="D395" s="27">
        <v>-78789</v>
      </c>
      <c r="E395" s="27">
        <v>0</v>
      </c>
      <c r="F395" s="27">
        <v>1212556.51</v>
      </c>
      <c r="G395" s="27">
        <f t="shared" si="80"/>
        <v>-62523.959999999963</v>
      </c>
      <c r="H395" s="27">
        <f t="shared" si="81"/>
        <v>-1212556.51</v>
      </c>
      <c r="I395" s="28">
        <f t="shared" si="82"/>
        <v>-4.9035305199208352</v>
      </c>
      <c r="J395" s="28">
        <f t="shared" si="83"/>
        <v>0</v>
      </c>
      <c r="K395" s="28">
        <f t="shared" si="84"/>
        <v>-1538.9921308812143</v>
      </c>
    </row>
    <row r="396" spans="1:11">
      <c r="A396" s="25" t="s">
        <v>65</v>
      </c>
      <c r="B396" s="26" t="s">
        <v>66</v>
      </c>
      <c r="C396" s="27">
        <v>-1275080.47</v>
      </c>
      <c r="D396" s="27">
        <v>78789</v>
      </c>
      <c r="E396" s="27">
        <v>0</v>
      </c>
      <c r="F396" s="27">
        <v>-1212556.51</v>
      </c>
      <c r="G396" s="27">
        <f t="shared" si="80"/>
        <v>62523.959999999963</v>
      </c>
      <c r="H396" s="27">
        <f t="shared" si="81"/>
        <v>1212556.51</v>
      </c>
      <c r="I396" s="28">
        <f t="shared" si="82"/>
        <v>-4.9035305199208352</v>
      </c>
      <c r="J396" s="28">
        <f t="shared" si="83"/>
        <v>0</v>
      </c>
      <c r="K396" s="28">
        <f t="shared" si="84"/>
        <v>-1538.9921308812143</v>
      </c>
    </row>
    <row r="397" spans="1:11">
      <c r="A397" s="31" t="s">
        <v>67</v>
      </c>
      <c r="B397" s="26" t="s">
        <v>68</v>
      </c>
      <c r="C397" s="27">
        <v>-1275080.47</v>
      </c>
      <c r="D397" s="27">
        <v>78789</v>
      </c>
      <c r="E397" s="27">
        <v>0</v>
      </c>
      <c r="F397" s="27">
        <v>-1212556.51</v>
      </c>
      <c r="G397" s="27">
        <f t="shared" si="80"/>
        <v>62523.959999999963</v>
      </c>
      <c r="H397" s="27">
        <f t="shared" si="81"/>
        <v>1212556.51</v>
      </c>
      <c r="I397" s="28">
        <f t="shared" si="82"/>
        <v>-4.9035305199208352</v>
      </c>
      <c r="J397" s="28">
        <f t="shared" si="83"/>
        <v>0</v>
      </c>
      <c r="K397" s="28">
        <f t="shared" si="84"/>
        <v>-1538.9921308812143</v>
      </c>
    </row>
    <row r="398" spans="1:11" ht="26.4">
      <c r="A398" s="32" t="s">
        <v>94</v>
      </c>
      <c r="B398" s="26" t="s">
        <v>95</v>
      </c>
      <c r="C398" s="27">
        <v>0</v>
      </c>
      <c r="D398" s="27">
        <v>78789</v>
      </c>
      <c r="E398" s="27">
        <v>0</v>
      </c>
      <c r="F398" s="27">
        <v>-78788.91</v>
      </c>
      <c r="G398" s="27">
        <f t="shared" si="80"/>
        <v>-78788.91</v>
      </c>
      <c r="H398" s="27">
        <f t="shared" si="81"/>
        <v>78788.91</v>
      </c>
      <c r="I398" s="28">
        <f t="shared" si="82"/>
        <v>0</v>
      </c>
      <c r="J398" s="28">
        <f t="shared" si="83"/>
        <v>0</v>
      </c>
      <c r="K398" s="28">
        <f t="shared" si="84"/>
        <v>-99.999885770856338</v>
      </c>
    </row>
    <row r="399" spans="1:11">
      <c r="A399" s="36" t="s">
        <v>207</v>
      </c>
      <c r="B399" s="37" t="s">
        <v>751</v>
      </c>
      <c r="C399" s="38"/>
      <c r="D399" s="38"/>
      <c r="E399" s="38"/>
      <c r="F399" s="38"/>
      <c r="G399" s="38"/>
      <c r="H399" s="38"/>
      <c r="I399" s="39"/>
      <c r="J399" s="39"/>
      <c r="K399" s="39"/>
    </row>
    <row r="400" spans="1:11">
      <c r="A400" s="25" t="s">
        <v>28</v>
      </c>
      <c r="B400" s="26" t="s">
        <v>29</v>
      </c>
      <c r="C400" s="27">
        <v>14189638.460000001</v>
      </c>
      <c r="D400" s="27">
        <v>11707244</v>
      </c>
      <c r="E400" s="27">
        <v>7839611</v>
      </c>
      <c r="F400" s="27">
        <v>11706034.66</v>
      </c>
      <c r="G400" s="27">
        <f t="shared" ref="G400:G423" si="85">F400-C400</f>
        <v>-2483603.8000000007</v>
      </c>
      <c r="H400" s="27">
        <f t="shared" ref="H400:H423" si="86">E400-F400</f>
        <v>-3866423.66</v>
      </c>
      <c r="I400" s="28">
        <f t="shared" ref="I400:I423" si="87">IF(ISERROR(F400/C400),0,F400/C400*100-100)</f>
        <v>-17.502939253887092</v>
      </c>
      <c r="J400" s="28">
        <f t="shared" ref="J400:J423" si="88">IF(ISERROR(F400/E400),0,F400/E400*100)</f>
        <v>149.31907539800125</v>
      </c>
      <c r="K400" s="28">
        <f t="shared" ref="K400:K423" si="89">IF(ISERROR(F400/D400),0,F400/D400*100)</f>
        <v>99.989670156357889</v>
      </c>
    </row>
    <row r="401" spans="1:11" ht="26.4">
      <c r="A401" s="31" t="s">
        <v>76</v>
      </c>
      <c r="B401" s="26" t="s">
        <v>77</v>
      </c>
      <c r="C401" s="27">
        <v>329.46</v>
      </c>
      <c r="D401" s="27">
        <v>2637</v>
      </c>
      <c r="E401" s="27">
        <v>441</v>
      </c>
      <c r="F401" s="27">
        <v>1427.66</v>
      </c>
      <c r="G401" s="27">
        <f t="shared" si="85"/>
        <v>1098.2</v>
      </c>
      <c r="H401" s="27">
        <f t="shared" si="86"/>
        <v>-986.66000000000008</v>
      </c>
      <c r="I401" s="28">
        <f t="shared" si="87"/>
        <v>333.33333333333337</v>
      </c>
      <c r="J401" s="28">
        <f t="shared" si="88"/>
        <v>323.73242630385488</v>
      </c>
      <c r="K401" s="28">
        <f t="shared" si="89"/>
        <v>54.139552521805086</v>
      </c>
    </row>
    <row r="402" spans="1:11">
      <c r="A402" s="31" t="s">
        <v>30</v>
      </c>
      <c r="B402" s="26" t="s">
        <v>31</v>
      </c>
      <c r="C402" s="27">
        <v>14189309</v>
      </c>
      <c r="D402" s="27">
        <v>11704607</v>
      </c>
      <c r="E402" s="27">
        <v>7839170</v>
      </c>
      <c r="F402" s="27">
        <v>11704607</v>
      </c>
      <c r="G402" s="27">
        <f t="shared" si="85"/>
        <v>-2484702</v>
      </c>
      <c r="H402" s="27">
        <f t="shared" si="86"/>
        <v>-3865437</v>
      </c>
      <c r="I402" s="28">
        <f t="shared" si="87"/>
        <v>-17.511085282588454</v>
      </c>
      <c r="J402" s="28">
        <f t="shared" si="88"/>
        <v>149.30926360826464</v>
      </c>
      <c r="K402" s="28">
        <f t="shared" si="89"/>
        <v>100</v>
      </c>
    </row>
    <row r="403" spans="1:11">
      <c r="A403" s="32" t="s">
        <v>32</v>
      </c>
      <c r="B403" s="26" t="s">
        <v>33</v>
      </c>
      <c r="C403" s="27">
        <v>14189309</v>
      </c>
      <c r="D403" s="27">
        <v>11704607</v>
      </c>
      <c r="E403" s="27">
        <v>7839170</v>
      </c>
      <c r="F403" s="27">
        <v>11704607</v>
      </c>
      <c r="G403" s="27">
        <f t="shared" si="85"/>
        <v>-2484702</v>
      </c>
      <c r="H403" s="27">
        <f t="shared" si="86"/>
        <v>-3865437</v>
      </c>
      <c r="I403" s="28">
        <f t="shared" si="87"/>
        <v>-17.511085282588454</v>
      </c>
      <c r="J403" s="28">
        <f t="shared" si="88"/>
        <v>149.30926360826464</v>
      </c>
      <c r="K403" s="28">
        <f t="shared" si="89"/>
        <v>100</v>
      </c>
    </row>
    <row r="404" spans="1:11">
      <c r="A404" s="25" t="s">
        <v>34</v>
      </c>
      <c r="B404" s="26" t="s">
        <v>35</v>
      </c>
      <c r="C404" s="27">
        <v>5260408.51</v>
      </c>
      <c r="D404" s="27">
        <v>11764811</v>
      </c>
      <c r="E404" s="27">
        <v>7839611</v>
      </c>
      <c r="F404" s="27">
        <v>6416422.5599999996</v>
      </c>
      <c r="G404" s="27">
        <f t="shared" si="85"/>
        <v>1156014.0499999998</v>
      </c>
      <c r="H404" s="27">
        <f t="shared" si="86"/>
        <v>1423188.4400000004</v>
      </c>
      <c r="I404" s="28">
        <f t="shared" si="87"/>
        <v>21.975746708690494</v>
      </c>
      <c r="J404" s="28">
        <f t="shared" si="88"/>
        <v>81.846185480376505</v>
      </c>
      <c r="K404" s="28">
        <f t="shared" si="89"/>
        <v>54.539104453101707</v>
      </c>
    </row>
    <row r="405" spans="1:11">
      <c r="A405" s="31" t="s">
        <v>36</v>
      </c>
      <c r="B405" s="26" t="s">
        <v>37</v>
      </c>
      <c r="C405" s="27">
        <v>5076490.9400000004</v>
      </c>
      <c r="D405" s="27">
        <v>11586973</v>
      </c>
      <c r="E405" s="27">
        <v>7828590</v>
      </c>
      <c r="F405" s="27">
        <v>6410425.9699999997</v>
      </c>
      <c r="G405" s="27">
        <f t="shared" si="85"/>
        <v>1333935.0299999993</v>
      </c>
      <c r="H405" s="27">
        <f t="shared" si="86"/>
        <v>1418164.0300000003</v>
      </c>
      <c r="I405" s="28">
        <f t="shared" si="87"/>
        <v>26.276714481834546</v>
      </c>
      <c r="J405" s="28">
        <f t="shared" si="88"/>
        <v>81.884809014139194</v>
      </c>
      <c r="K405" s="28">
        <f t="shared" si="89"/>
        <v>55.324423125867298</v>
      </c>
    </row>
    <row r="406" spans="1:11">
      <c r="A406" s="32" t="s">
        <v>38</v>
      </c>
      <c r="B406" s="26" t="s">
        <v>39</v>
      </c>
      <c r="C406" s="27">
        <v>1702110.03</v>
      </c>
      <c r="D406" s="27">
        <v>4041762</v>
      </c>
      <c r="E406" s="27">
        <v>2417698</v>
      </c>
      <c r="F406" s="27">
        <v>2307008.84</v>
      </c>
      <c r="G406" s="27">
        <f t="shared" si="85"/>
        <v>604898.80999999982</v>
      </c>
      <c r="H406" s="27">
        <f t="shared" si="86"/>
        <v>110689.16000000015</v>
      </c>
      <c r="I406" s="28">
        <f t="shared" si="87"/>
        <v>35.538173169686331</v>
      </c>
      <c r="J406" s="28">
        <f t="shared" si="88"/>
        <v>95.421712720116403</v>
      </c>
      <c r="K406" s="28">
        <f t="shared" si="89"/>
        <v>57.079284727799404</v>
      </c>
    </row>
    <row r="407" spans="1:11">
      <c r="A407" s="33" t="s">
        <v>40</v>
      </c>
      <c r="B407" s="26" t="s">
        <v>41</v>
      </c>
      <c r="C407" s="27">
        <v>1363047.76</v>
      </c>
      <c r="D407" s="27">
        <v>3213593</v>
      </c>
      <c r="E407" s="27">
        <v>2067070</v>
      </c>
      <c r="F407" s="27">
        <v>1950921.12</v>
      </c>
      <c r="G407" s="27">
        <f t="shared" si="85"/>
        <v>587873.3600000001</v>
      </c>
      <c r="H407" s="27">
        <f t="shared" si="86"/>
        <v>116148.87999999989</v>
      </c>
      <c r="I407" s="28">
        <f t="shared" si="87"/>
        <v>43.129329525474589</v>
      </c>
      <c r="J407" s="28">
        <f t="shared" si="88"/>
        <v>94.380989516562096</v>
      </c>
      <c r="K407" s="28">
        <f t="shared" si="89"/>
        <v>60.708407069594692</v>
      </c>
    </row>
    <row r="408" spans="1:11">
      <c r="A408" s="33" t="s">
        <v>42</v>
      </c>
      <c r="B408" s="26" t="s">
        <v>43</v>
      </c>
      <c r="C408" s="27">
        <v>339062.27</v>
      </c>
      <c r="D408" s="27">
        <v>828169</v>
      </c>
      <c r="E408" s="27">
        <v>350628</v>
      </c>
      <c r="F408" s="27">
        <v>356087.72</v>
      </c>
      <c r="G408" s="27">
        <f t="shared" si="85"/>
        <v>17025.449999999953</v>
      </c>
      <c r="H408" s="27">
        <f t="shared" si="86"/>
        <v>-5459.7199999999721</v>
      </c>
      <c r="I408" s="28">
        <f t="shared" si="87"/>
        <v>5.0213342817530133</v>
      </c>
      <c r="J408" s="28">
        <f t="shared" si="88"/>
        <v>101.55712607093557</v>
      </c>
      <c r="K408" s="28">
        <f t="shared" si="89"/>
        <v>42.996987329880731</v>
      </c>
    </row>
    <row r="409" spans="1:11">
      <c r="A409" s="34" t="s">
        <v>44</v>
      </c>
      <c r="B409" s="26" t="s">
        <v>45</v>
      </c>
      <c r="C409" s="27">
        <v>22444.26</v>
      </c>
      <c r="D409" s="27">
        <v>0</v>
      </c>
      <c r="E409" s="27">
        <v>0</v>
      </c>
      <c r="F409" s="27">
        <v>26748.3</v>
      </c>
      <c r="G409" s="27">
        <f t="shared" si="85"/>
        <v>4304.0400000000009</v>
      </c>
      <c r="H409" s="27">
        <f t="shared" si="86"/>
        <v>-26748.3</v>
      </c>
      <c r="I409" s="28">
        <f t="shared" si="87"/>
        <v>19.176573431247007</v>
      </c>
      <c r="J409" s="28">
        <f t="shared" si="88"/>
        <v>0</v>
      </c>
      <c r="K409" s="28">
        <f t="shared" si="89"/>
        <v>0</v>
      </c>
    </row>
    <row r="410" spans="1:11">
      <c r="A410" s="32" t="s">
        <v>46</v>
      </c>
      <c r="B410" s="26" t="s">
        <v>47</v>
      </c>
      <c r="C410" s="27">
        <v>2598561.11</v>
      </c>
      <c r="D410" s="27">
        <v>3910409</v>
      </c>
      <c r="E410" s="27">
        <v>2991943</v>
      </c>
      <c r="F410" s="27">
        <v>3054390.84</v>
      </c>
      <c r="G410" s="27">
        <f t="shared" si="85"/>
        <v>455829.73</v>
      </c>
      <c r="H410" s="27">
        <f t="shared" si="86"/>
        <v>-62447.839999999851</v>
      </c>
      <c r="I410" s="28">
        <f t="shared" si="87"/>
        <v>17.541620562465823</v>
      </c>
      <c r="J410" s="28">
        <f t="shared" si="88"/>
        <v>102.08720019064535</v>
      </c>
      <c r="K410" s="28">
        <f t="shared" si="89"/>
        <v>78.109242281306123</v>
      </c>
    </row>
    <row r="411" spans="1:11">
      <c r="A411" s="33" t="s">
        <v>48</v>
      </c>
      <c r="B411" s="26" t="s">
        <v>49</v>
      </c>
      <c r="C411" s="27">
        <v>2598561.11</v>
      </c>
      <c r="D411" s="27">
        <v>3910409</v>
      </c>
      <c r="E411" s="27">
        <v>2991943</v>
      </c>
      <c r="F411" s="27">
        <v>3054390.84</v>
      </c>
      <c r="G411" s="27">
        <f t="shared" si="85"/>
        <v>455829.73</v>
      </c>
      <c r="H411" s="27">
        <f t="shared" si="86"/>
        <v>-62447.839999999851</v>
      </c>
      <c r="I411" s="28">
        <f t="shared" si="87"/>
        <v>17.541620562465823</v>
      </c>
      <c r="J411" s="28">
        <f t="shared" si="88"/>
        <v>102.08720019064535</v>
      </c>
      <c r="K411" s="28">
        <f t="shared" si="89"/>
        <v>78.109242281306123</v>
      </c>
    </row>
    <row r="412" spans="1:11" ht="26.4">
      <c r="A412" s="32" t="s">
        <v>52</v>
      </c>
      <c r="B412" s="26" t="s">
        <v>53</v>
      </c>
      <c r="C412" s="27">
        <v>775819.8</v>
      </c>
      <c r="D412" s="27">
        <v>3634802</v>
      </c>
      <c r="E412" s="27">
        <v>2418949</v>
      </c>
      <c r="F412" s="27">
        <v>1049026.29</v>
      </c>
      <c r="G412" s="27">
        <f t="shared" si="85"/>
        <v>273206.49</v>
      </c>
      <c r="H412" s="27">
        <f t="shared" si="86"/>
        <v>1369922.71</v>
      </c>
      <c r="I412" s="28">
        <f t="shared" si="87"/>
        <v>35.215199457399763</v>
      </c>
      <c r="J412" s="28">
        <f t="shared" si="88"/>
        <v>43.367027994389304</v>
      </c>
      <c r="K412" s="28">
        <f t="shared" si="89"/>
        <v>28.860617167042385</v>
      </c>
    </row>
    <row r="413" spans="1:11">
      <c r="A413" s="33" t="s">
        <v>54</v>
      </c>
      <c r="B413" s="26" t="s">
        <v>55</v>
      </c>
      <c r="C413" s="27">
        <v>0</v>
      </c>
      <c r="D413" s="27">
        <v>56882</v>
      </c>
      <c r="E413" s="27">
        <v>0</v>
      </c>
      <c r="F413" s="27">
        <v>56881.9</v>
      </c>
      <c r="G413" s="27">
        <f t="shared" si="85"/>
        <v>56881.9</v>
      </c>
      <c r="H413" s="27">
        <f t="shared" si="86"/>
        <v>-56881.9</v>
      </c>
      <c r="I413" s="28">
        <f t="shared" si="87"/>
        <v>0</v>
      </c>
      <c r="J413" s="28">
        <f t="shared" si="88"/>
        <v>0</v>
      </c>
      <c r="K413" s="28">
        <f t="shared" si="89"/>
        <v>99.999824197461422</v>
      </c>
    </row>
    <row r="414" spans="1:11" ht="26.4">
      <c r="A414" s="34" t="s">
        <v>56</v>
      </c>
      <c r="B414" s="26" t="s">
        <v>57</v>
      </c>
      <c r="C414" s="27">
        <v>0</v>
      </c>
      <c r="D414" s="27">
        <v>56882</v>
      </c>
      <c r="E414" s="27">
        <v>0</v>
      </c>
      <c r="F414" s="27">
        <v>56881.9</v>
      </c>
      <c r="G414" s="27">
        <f t="shared" si="85"/>
        <v>56881.9</v>
      </c>
      <c r="H414" s="27">
        <f t="shared" si="86"/>
        <v>-56881.9</v>
      </c>
      <c r="I414" s="28">
        <f t="shared" si="87"/>
        <v>0</v>
      </c>
      <c r="J414" s="28">
        <f t="shared" si="88"/>
        <v>0</v>
      </c>
      <c r="K414" s="28">
        <f t="shared" si="89"/>
        <v>99.999824197461422</v>
      </c>
    </row>
    <row r="415" spans="1:11" ht="26.4">
      <c r="A415" s="35" t="s">
        <v>315</v>
      </c>
      <c r="B415" s="26" t="s">
        <v>316</v>
      </c>
      <c r="C415" s="27">
        <v>0</v>
      </c>
      <c r="D415" s="27">
        <v>56882</v>
      </c>
      <c r="E415" s="27">
        <v>0</v>
      </c>
      <c r="F415" s="27">
        <v>56881.9</v>
      </c>
      <c r="G415" s="27">
        <f t="shared" si="85"/>
        <v>56881.9</v>
      </c>
      <c r="H415" s="27">
        <f t="shared" si="86"/>
        <v>-56881.9</v>
      </c>
      <c r="I415" s="28">
        <f t="shared" si="87"/>
        <v>0</v>
      </c>
      <c r="J415" s="28">
        <f t="shared" si="88"/>
        <v>0</v>
      </c>
      <c r="K415" s="28">
        <f t="shared" si="89"/>
        <v>99.999824197461422</v>
      </c>
    </row>
    <row r="416" spans="1:11" ht="26.4">
      <c r="A416" s="33" t="s">
        <v>144</v>
      </c>
      <c r="B416" s="26" t="s">
        <v>145</v>
      </c>
      <c r="C416" s="27">
        <v>775819.8</v>
      </c>
      <c r="D416" s="27">
        <v>3577920</v>
      </c>
      <c r="E416" s="27">
        <v>2418949</v>
      </c>
      <c r="F416" s="27">
        <v>992144.39</v>
      </c>
      <c r="G416" s="27">
        <f t="shared" si="85"/>
        <v>216324.58999999997</v>
      </c>
      <c r="H416" s="27">
        <f t="shared" si="86"/>
        <v>1426804.6099999999</v>
      </c>
      <c r="I416" s="28">
        <f t="shared" si="87"/>
        <v>27.883355129631894</v>
      </c>
      <c r="J416" s="28">
        <f t="shared" si="88"/>
        <v>41.015515002589972</v>
      </c>
      <c r="K416" s="28">
        <f t="shared" si="89"/>
        <v>27.729641523566766</v>
      </c>
    </row>
    <row r="417" spans="1:11" ht="26.4">
      <c r="A417" s="34" t="s">
        <v>167</v>
      </c>
      <c r="B417" s="26" t="s">
        <v>168</v>
      </c>
      <c r="C417" s="27">
        <v>775819.8</v>
      </c>
      <c r="D417" s="27">
        <v>3577920</v>
      </c>
      <c r="E417" s="27">
        <v>2418949</v>
      </c>
      <c r="F417" s="27">
        <v>992144.39</v>
      </c>
      <c r="G417" s="27">
        <f t="shared" si="85"/>
        <v>216324.58999999997</v>
      </c>
      <c r="H417" s="27">
        <f t="shared" si="86"/>
        <v>1426804.6099999999</v>
      </c>
      <c r="I417" s="28">
        <f t="shared" si="87"/>
        <v>27.883355129631894</v>
      </c>
      <c r="J417" s="28">
        <f t="shared" si="88"/>
        <v>41.015515002589972</v>
      </c>
      <c r="K417" s="28">
        <f t="shared" si="89"/>
        <v>27.729641523566766</v>
      </c>
    </row>
    <row r="418" spans="1:11">
      <c r="A418" s="31" t="s">
        <v>60</v>
      </c>
      <c r="B418" s="26" t="s">
        <v>61</v>
      </c>
      <c r="C418" s="27">
        <v>183917.57</v>
      </c>
      <c r="D418" s="27">
        <v>177838</v>
      </c>
      <c r="E418" s="27">
        <v>11021</v>
      </c>
      <c r="F418" s="27">
        <v>5996.59</v>
      </c>
      <c r="G418" s="27">
        <f t="shared" si="85"/>
        <v>-177920.98</v>
      </c>
      <c r="H418" s="27">
        <f t="shared" si="86"/>
        <v>5024.41</v>
      </c>
      <c r="I418" s="28">
        <f t="shared" si="87"/>
        <v>-96.739523037412908</v>
      </c>
      <c r="J418" s="28">
        <f t="shared" si="88"/>
        <v>54.410579802195812</v>
      </c>
      <c r="K418" s="28">
        <f t="shared" si="89"/>
        <v>3.3719396304501852</v>
      </c>
    </row>
    <row r="419" spans="1:11">
      <c r="A419" s="32" t="s">
        <v>62</v>
      </c>
      <c r="B419" s="26" t="s">
        <v>63</v>
      </c>
      <c r="C419" s="27">
        <v>183917.57</v>
      </c>
      <c r="D419" s="27">
        <v>177838</v>
      </c>
      <c r="E419" s="27">
        <v>11021</v>
      </c>
      <c r="F419" s="27">
        <v>5996.59</v>
      </c>
      <c r="G419" s="27">
        <f t="shared" si="85"/>
        <v>-177920.98</v>
      </c>
      <c r="H419" s="27">
        <f t="shared" si="86"/>
        <v>5024.41</v>
      </c>
      <c r="I419" s="28">
        <f t="shared" si="87"/>
        <v>-96.739523037412908</v>
      </c>
      <c r="J419" s="28">
        <f t="shared" si="88"/>
        <v>54.410579802195812</v>
      </c>
      <c r="K419" s="28">
        <f t="shared" si="89"/>
        <v>3.3719396304501852</v>
      </c>
    </row>
    <row r="420" spans="1:11">
      <c r="A420" s="25"/>
      <c r="B420" s="26" t="s">
        <v>64</v>
      </c>
      <c r="C420" s="27">
        <v>8929229.9499999993</v>
      </c>
      <c r="D420" s="27">
        <v>-57567</v>
      </c>
      <c r="E420" s="27">
        <v>0</v>
      </c>
      <c r="F420" s="27">
        <v>5289612.0999999996</v>
      </c>
      <c r="G420" s="27">
        <f t="shared" si="85"/>
        <v>-3639617.8499999996</v>
      </c>
      <c r="H420" s="27">
        <f t="shared" si="86"/>
        <v>-5289612.0999999996</v>
      </c>
      <c r="I420" s="28">
        <f t="shared" si="87"/>
        <v>-40.760713638022054</v>
      </c>
      <c r="J420" s="28">
        <f t="shared" si="88"/>
        <v>0</v>
      </c>
      <c r="K420" s="28">
        <f t="shared" si="89"/>
        <v>-9188.6186530477535</v>
      </c>
    </row>
    <row r="421" spans="1:11">
      <c r="A421" s="25" t="s">
        <v>65</v>
      </c>
      <c r="B421" s="26" t="s">
        <v>66</v>
      </c>
      <c r="C421" s="27">
        <v>-8929229.9499999993</v>
      </c>
      <c r="D421" s="27">
        <v>57567</v>
      </c>
      <c r="E421" s="27">
        <v>0</v>
      </c>
      <c r="F421" s="27">
        <v>-5289612.0999999996</v>
      </c>
      <c r="G421" s="27">
        <f t="shared" si="85"/>
        <v>3639617.8499999996</v>
      </c>
      <c r="H421" s="27">
        <f t="shared" si="86"/>
        <v>5289612.0999999996</v>
      </c>
      <c r="I421" s="28">
        <f t="shared" si="87"/>
        <v>-40.760713638022054</v>
      </c>
      <c r="J421" s="28">
        <f t="shared" si="88"/>
        <v>0</v>
      </c>
      <c r="K421" s="28">
        <f t="shared" si="89"/>
        <v>-9188.6186530477535</v>
      </c>
    </row>
    <row r="422" spans="1:11">
      <c r="A422" s="31" t="s">
        <v>67</v>
      </c>
      <c r="B422" s="26" t="s">
        <v>68</v>
      </c>
      <c r="C422" s="27">
        <v>-8929229.9499999993</v>
      </c>
      <c r="D422" s="27">
        <v>57567</v>
      </c>
      <c r="E422" s="27">
        <v>0</v>
      </c>
      <c r="F422" s="27">
        <v>-5289612.0999999996</v>
      </c>
      <c r="G422" s="27">
        <f t="shared" si="85"/>
        <v>3639617.8499999996</v>
      </c>
      <c r="H422" s="27">
        <f t="shared" si="86"/>
        <v>5289612.0999999996</v>
      </c>
      <c r="I422" s="28">
        <f t="shared" si="87"/>
        <v>-40.760713638022054</v>
      </c>
      <c r="J422" s="28">
        <f t="shared" si="88"/>
        <v>0</v>
      </c>
      <c r="K422" s="28">
        <f t="shared" si="89"/>
        <v>-9188.6186530477535</v>
      </c>
    </row>
    <row r="423" spans="1:11" ht="26.4">
      <c r="A423" s="32" t="s">
        <v>94</v>
      </c>
      <c r="B423" s="26" t="s">
        <v>95</v>
      </c>
      <c r="C423" s="27">
        <v>0</v>
      </c>
      <c r="D423" s="27">
        <v>57567</v>
      </c>
      <c r="E423" s="27">
        <v>0</v>
      </c>
      <c r="F423" s="27">
        <v>0</v>
      </c>
      <c r="G423" s="27">
        <f t="shared" si="85"/>
        <v>0</v>
      </c>
      <c r="H423" s="27">
        <f t="shared" si="86"/>
        <v>0</v>
      </c>
      <c r="I423" s="28">
        <f t="shared" si="87"/>
        <v>0</v>
      </c>
      <c r="J423" s="28">
        <f t="shared" si="88"/>
        <v>0</v>
      </c>
      <c r="K423" s="28">
        <f t="shared" si="89"/>
        <v>0</v>
      </c>
    </row>
    <row r="424" spans="1:11">
      <c r="A424" s="40" t="s">
        <v>606</v>
      </c>
      <c r="B424" s="37" t="s">
        <v>752</v>
      </c>
      <c r="C424" s="38"/>
      <c r="D424" s="38"/>
      <c r="E424" s="38"/>
      <c r="F424" s="38"/>
      <c r="G424" s="38"/>
      <c r="H424" s="38"/>
      <c r="I424" s="39"/>
      <c r="J424" s="39"/>
      <c r="K424" s="39"/>
    </row>
    <row r="425" spans="1:11">
      <c r="A425" s="25" t="s">
        <v>28</v>
      </c>
      <c r="B425" s="26" t="s">
        <v>29</v>
      </c>
      <c r="C425" s="27">
        <v>3661318.46</v>
      </c>
      <c r="D425" s="27">
        <v>3964393</v>
      </c>
      <c r="E425" s="27">
        <v>2447394</v>
      </c>
      <c r="F425" s="27">
        <v>3963183.66</v>
      </c>
      <c r="G425" s="27">
        <f t="shared" ref="G425:G446" si="90">F425-C425</f>
        <v>301865.20000000019</v>
      </c>
      <c r="H425" s="27">
        <f t="shared" ref="H425:H446" si="91">E425-F425</f>
        <v>-1515789.6600000001</v>
      </c>
      <c r="I425" s="28">
        <f t="shared" ref="I425:I446" si="92">IF(ISERROR(F425/C425),0,F425/C425*100-100)</f>
        <v>8.2447130261375889</v>
      </c>
      <c r="J425" s="28">
        <f t="shared" ref="J425:J446" si="93">IF(ISERROR(F425/E425),0,F425/E425*100)</f>
        <v>161.93484416485455</v>
      </c>
      <c r="K425" s="28">
        <f t="shared" ref="K425:K446" si="94">IF(ISERROR(F425/D425),0,F425/D425*100)</f>
        <v>99.969494951686173</v>
      </c>
    </row>
    <row r="426" spans="1:11" ht="26.4">
      <c r="A426" s="31" t="s">
        <v>76</v>
      </c>
      <c r="B426" s="26" t="s">
        <v>77</v>
      </c>
      <c r="C426" s="27">
        <v>329.46</v>
      </c>
      <c r="D426" s="27">
        <v>2637</v>
      </c>
      <c r="E426" s="27">
        <v>441</v>
      </c>
      <c r="F426" s="27">
        <v>1427.66</v>
      </c>
      <c r="G426" s="27">
        <f t="shared" si="90"/>
        <v>1098.2</v>
      </c>
      <c r="H426" s="27">
        <f t="shared" si="91"/>
        <v>-986.66000000000008</v>
      </c>
      <c r="I426" s="28">
        <f t="shared" si="92"/>
        <v>333.33333333333337</v>
      </c>
      <c r="J426" s="28">
        <f t="shared" si="93"/>
        <v>323.73242630385488</v>
      </c>
      <c r="K426" s="28">
        <f t="shared" si="94"/>
        <v>54.139552521805086</v>
      </c>
    </row>
    <row r="427" spans="1:11">
      <c r="A427" s="31" t="s">
        <v>30</v>
      </c>
      <c r="B427" s="26" t="s">
        <v>31</v>
      </c>
      <c r="C427" s="27">
        <v>3660989</v>
      </c>
      <c r="D427" s="27">
        <v>3961756</v>
      </c>
      <c r="E427" s="27">
        <v>2446953</v>
      </c>
      <c r="F427" s="27">
        <v>3961756</v>
      </c>
      <c r="G427" s="27">
        <f t="shared" si="90"/>
        <v>300767</v>
      </c>
      <c r="H427" s="27">
        <f t="shared" si="91"/>
        <v>-1514803</v>
      </c>
      <c r="I427" s="28">
        <f t="shared" si="92"/>
        <v>8.2154576263408643</v>
      </c>
      <c r="J427" s="28">
        <f t="shared" si="93"/>
        <v>161.90568433476247</v>
      </c>
      <c r="K427" s="28">
        <f t="shared" si="94"/>
        <v>100</v>
      </c>
    </row>
    <row r="428" spans="1:11">
      <c r="A428" s="32" t="s">
        <v>32</v>
      </c>
      <c r="B428" s="26" t="s">
        <v>33</v>
      </c>
      <c r="C428" s="27">
        <v>3660989</v>
      </c>
      <c r="D428" s="27">
        <v>3961756</v>
      </c>
      <c r="E428" s="27">
        <v>2446953</v>
      </c>
      <c r="F428" s="27">
        <v>3961756</v>
      </c>
      <c r="G428" s="27">
        <f t="shared" si="90"/>
        <v>300767</v>
      </c>
      <c r="H428" s="27">
        <f t="shared" si="91"/>
        <v>-1514803</v>
      </c>
      <c r="I428" s="28">
        <f t="shared" si="92"/>
        <v>8.2154576263408643</v>
      </c>
      <c r="J428" s="28">
        <f t="shared" si="93"/>
        <v>161.90568433476247</v>
      </c>
      <c r="K428" s="28">
        <f t="shared" si="94"/>
        <v>100</v>
      </c>
    </row>
    <row r="429" spans="1:11">
      <c r="A429" s="25" t="s">
        <v>34</v>
      </c>
      <c r="B429" s="26" t="s">
        <v>35</v>
      </c>
      <c r="C429" s="27">
        <v>1764664.25</v>
      </c>
      <c r="D429" s="27">
        <v>4021960</v>
      </c>
      <c r="E429" s="27">
        <v>2447394</v>
      </c>
      <c r="F429" s="27">
        <v>2305278.59</v>
      </c>
      <c r="G429" s="27">
        <f t="shared" si="90"/>
        <v>540614.33999999985</v>
      </c>
      <c r="H429" s="27">
        <f t="shared" si="91"/>
        <v>142115.41000000015</v>
      </c>
      <c r="I429" s="28">
        <f t="shared" si="92"/>
        <v>30.635535343337949</v>
      </c>
      <c r="J429" s="28">
        <f t="shared" si="93"/>
        <v>94.193194475429777</v>
      </c>
      <c r="K429" s="28">
        <f t="shared" si="94"/>
        <v>57.317292812459598</v>
      </c>
    </row>
    <row r="430" spans="1:11">
      <c r="A430" s="31" t="s">
        <v>36</v>
      </c>
      <c r="B430" s="26" t="s">
        <v>37</v>
      </c>
      <c r="C430" s="27">
        <v>1580746.68</v>
      </c>
      <c r="D430" s="27">
        <v>3844122</v>
      </c>
      <c r="E430" s="27">
        <v>2436373</v>
      </c>
      <c r="F430" s="27">
        <v>2299282</v>
      </c>
      <c r="G430" s="27">
        <f t="shared" si="90"/>
        <v>718535.32000000007</v>
      </c>
      <c r="H430" s="27">
        <f t="shared" si="91"/>
        <v>137091</v>
      </c>
      <c r="I430" s="28">
        <f t="shared" si="92"/>
        <v>45.455437553093589</v>
      </c>
      <c r="J430" s="28">
        <f t="shared" si="93"/>
        <v>94.373152222586612</v>
      </c>
      <c r="K430" s="28">
        <f t="shared" si="94"/>
        <v>59.812929974647012</v>
      </c>
    </row>
    <row r="431" spans="1:11">
      <c r="A431" s="32" t="s">
        <v>38</v>
      </c>
      <c r="B431" s="26" t="s">
        <v>39</v>
      </c>
      <c r="C431" s="27">
        <v>1577073.68</v>
      </c>
      <c r="D431" s="27">
        <v>3758523</v>
      </c>
      <c r="E431" s="27">
        <v>2342098</v>
      </c>
      <c r="F431" s="27">
        <v>2230597.8199999998</v>
      </c>
      <c r="G431" s="27">
        <f t="shared" si="90"/>
        <v>653524.1399999999</v>
      </c>
      <c r="H431" s="27">
        <f t="shared" si="91"/>
        <v>111500.18000000017</v>
      </c>
      <c r="I431" s="28">
        <f t="shared" si="92"/>
        <v>41.4390366339764</v>
      </c>
      <c r="J431" s="28">
        <f t="shared" si="93"/>
        <v>95.239303393794785</v>
      </c>
      <c r="K431" s="28">
        <f t="shared" si="94"/>
        <v>59.347723028434309</v>
      </c>
    </row>
    <row r="432" spans="1:11">
      <c r="A432" s="33" t="s">
        <v>40</v>
      </c>
      <c r="B432" s="26" t="s">
        <v>41</v>
      </c>
      <c r="C432" s="27">
        <v>1363047.76</v>
      </c>
      <c r="D432" s="27">
        <v>3213593</v>
      </c>
      <c r="E432" s="27">
        <v>2067070</v>
      </c>
      <c r="F432" s="27">
        <v>1950921.12</v>
      </c>
      <c r="G432" s="27">
        <f t="shared" si="90"/>
        <v>587873.3600000001</v>
      </c>
      <c r="H432" s="27">
        <f t="shared" si="91"/>
        <v>116148.87999999989</v>
      </c>
      <c r="I432" s="28">
        <f t="shared" si="92"/>
        <v>43.129329525474589</v>
      </c>
      <c r="J432" s="28">
        <f t="shared" si="93"/>
        <v>94.380989516562096</v>
      </c>
      <c r="K432" s="28">
        <f t="shared" si="94"/>
        <v>60.708407069594692</v>
      </c>
    </row>
    <row r="433" spans="1:11">
      <c r="A433" s="33" t="s">
        <v>42</v>
      </c>
      <c r="B433" s="26" t="s">
        <v>43</v>
      </c>
      <c r="C433" s="27">
        <v>214025.92</v>
      </c>
      <c r="D433" s="27">
        <v>544930</v>
      </c>
      <c r="E433" s="27">
        <v>275028</v>
      </c>
      <c r="F433" s="27">
        <v>279676.7</v>
      </c>
      <c r="G433" s="27">
        <f t="shared" si="90"/>
        <v>65650.78</v>
      </c>
      <c r="H433" s="27">
        <f t="shared" si="91"/>
        <v>-4648.7000000000116</v>
      </c>
      <c r="I433" s="28">
        <f t="shared" si="92"/>
        <v>30.674219272133001</v>
      </c>
      <c r="J433" s="28">
        <f t="shared" si="93"/>
        <v>101.69026426400221</v>
      </c>
      <c r="K433" s="28">
        <f t="shared" si="94"/>
        <v>51.323417686675356</v>
      </c>
    </row>
    <row r="434" spans="1:11">
      <c r="A434" s="34" t="s">
        <v>44</v>
      </c>
      <c r="B434" s="26" t="s">
        <v>45</v>
      </c>
      <c r="C434" s="27">
        <v>19344.259999999998</v>
      </c>
      <c r="D434" s="27">
        <v>0</v>
      </c>
      <c r="E434" s="27">
        <v>0</v>
      </c>
      <c r="F434" s="27">
        <v>22755.3</v>
      </c>
      <c r="G434" s="27">
        <f t="shared" si="90"/>
        <v>3411.0400000000009</v>
      </c>
      <c r="H434" s="27">
        <f t="shared" si="91"/>
        <v>-22755.3</v>
      </c>
      <c r="I434" s="28">
        <f t="shared" si="92"/>
        <v>17.633344464973092</v>
      </c>
      <c r="J434" s="28">
        <f t="shared" si="93"/>
        <v>0</v>
      </c>
      <c r="K434" s="28">
        <f t="shared" si="94"/>
        <v>0</v>
      </c>
    </row>
    <row r="435" spans="1:11">
      <c r="A435" s="32" t="s">
        <v>46</v>
      </c>
      <c r="B435" s="26" t="s">
        <v>47</v>
      </c>
      <c r="C435" s="27">
        <v>3673</v>
      </c>
      <c r="D435" s="27">
        <v>28717</v>
      </c>
      <c r="E435" s="27">
        <v>94275</v>
      </c>
      <c r="F435" s="27">
        <v>11802.28</v>
      </c>
      <c r="G435" s="27">
        <f t="shared" si="90"/>
        <v>8129.2800000000007</v>
      </c>
      <c r="H435" s="27">
        <f t="shared" si="91"/>
        <v>82472.72</v>
      </c>
      <c r="I435" s="28">
        <f t="shared" si="92"/>
        <v>221.32534712768853</v>
      </c>
      <c r="J435" s="28">
        <f t="shared" si="93"/>
        <v>12.518992309732166</v>
      </c>
      <c r="K435" s="28">
        <f t="shared" si="94"/>
        <v>41.098582721036323</v>
      </c>
    </row>
    <row r="436" spans="1:11">
      <c r="A436" s="33" t="s">
        <v>48</v>
      </c>
      <c r="B436" s="26" t="s">
        <v>49</v>
      </c>
      <c r="C436" s="27">
        <v>3673</v>
      </c>
      <c r="D436" s="27">
        <v>28717</v>
      </c>
      <c r="E436" s="27">
        <v>94275</v>
      </c>
      <c r="F436" s="27">
        <v>11802.28</v>
      </c>
      <c r="G436" s="27">
        <f t="shared" si="90"/>
        <v>8129.2800000000007</v>
      </c>
      <c r="H436" s="27">
        <f t="shared" si="91"/>
        <v>82472.72</v>
      </c>
      <c r="I436" s="28">
        <f t="shared" si="92"/>
        <v>221.32534712768853</v>
      </c>
      <c r="J436" s="28">
        <f t="shared" si="93"/>
        <v>12.518992309732166</v>
      </c>
      <c r="K436" s="28">
        <f t="shared" si="94"/>
        <v>41.098582721036323</v>
      </c>
    </row>
    <row r="437" spans="1:11" ht="26.4">
      <c r="A437" s="32" t="s">
        <v>52</v>
      </c>
      <c r="B437" s="26" t="s">
        <v>53</v>
      </c>
      <c r="C437" s="27">
        <v>0</v>
      </c>
      <c r="D437" s="27">
        <v>56882</v>
      </c>
      <c r="E437" s="27">
        <v>0</v>
      </c>
      <c r="F437" s="27">
        <v>56881.9</v>
      </c>
      <c r="G437" s="27">
        <f t="shared" si="90"/>
        <v>56881.9</v>
      </c>
      <c r="H437" s="27">
        <f t="shared" si="91"/>
        <v>-56881.9</v>
      </c>
      <c r="I437" s="28">
        <f t="shared" si="92"/>
        <v>0</v>
      </c>
      <c r="J437" s="28">
        <f t="shared" si="93"/>
        <v>0</v>
      </c>
      <c r="K437" s="28">
        <f t="shared" si="94"/>
        <v>99.999824197461422</v>
      </c>
    </row>
    <row r="438" spans="1:11">
      <c r="A438" s="33" t="s">
        <v>54</v>
      </c>
      <c r="B438" s="26" t="s">
        <v>55</v>
      </c>
      <c r="C438" s="27">
        <v>0</v>
      </c>
      <c r="D438" s="27">
        <v>56882</v>
      </c>
      <c r="E438" s="27">
        <v>0</v>
      </c>
      <c r="F438" s="27">
        <v>56881.9</v>
      </c>
      <c r="G438" s="27">
        <f t="shared" si="90"/>
        <v>56881.9</v>
      </c>
      <c r="H438" s="27">
        <f t="shared" si="91"/>
        <v>-56881.9</v>
      </c>
      <c r="I438" s="28">
        <f t="shared" si="92"/>
        <v>0</v>
      </c>
      <c r="J438" s="28">
        <f t="shared" si="93"/>
        <v>0</v>
      </c>
      <c r="K438" s="28">
        <f t="shared" si="94"/>
        <v>99.999824197461422</v>
      </c>
    </row>
    <row r="439" spans="1:11" ht="26.4">
      <c r="A439" s="34" t="s">
        <v>56</v>
      </c>
      <c r="B439" s="26" t="s">
        <v>57</v>
      </c>
      <c r="C439" s="27">
        <v>0</v>
      </c>
      <c r="D439" s="27">
        <v>56882</v>
      </c>
      <c r="E439" s="27">
        <v>0</v>
      </c>
      <c r="F439" s="27">
        <v>56881.9</v>
      </c>
      <c r="G439" s="27">
        <f t="shared" si="90"/>
        <v>56881.9</v>
      </c>
      <c r="H439" s="27">
        <f t="shared" si="91"/>
        <v>-56881.9</v>
      </c>
      <c r="I439" s="28">
        <f t="shared" si="92"/>
        <v>0</v>
      </c>
      <c r="J439" s="28">
        <f t="shared" si="93"/>
        <v>0</v>
      </c>
      <c r="K439" s="28">
        <f t="shared" si="94"/>
        <v>99.999824197461422</v>
      </c>
    </row>
    <row r="440" spans="1:11" ht="26.4">
      <c r="A440" s="35" t="s">
        <v>315</v>
      </c>
      <c r="B440" s="26" t="s">
        <v>316</v>
      </c>
      <c r="C440" s="27">
        <v>0</v>
      </c>
      <c r="D440" s="27">
        <v>56882</v>
      </c>
      <c r="E440" s="27">
        <v>0</v>
      </c>
      <c r="F440" s="27">
        <v>56881.9</v>
      </c>
      <c r="G440" s="27">
        <f t="shared" si="90"/>
        <v>56881.9</v>
      </c>
      <c r="H440" s="27">
        <f t="shared" si="91"/>
        <v>-56881.9</v>
      </c>
      <c r="I440" s="28">
        <f t="shared" si="92"/>
        <v>0</v>
      </c>
      <c r="J440" s="28">
        <f t="shared" si="93"/>
        <v>0</v>
      </c>
      <c r="K440" s="28">
        <f t="shared" si="94"/>
        <v>99.999824197461422</v>
      </c>
    </row>
    <row r="441" spans="1:11">
      <c r="A441" s="31" t="s">
        <v>60</v>
      </c>
      <c r="B441" s="26" t="s">
        <v>61</v>
      </c>
      <c r="C441" s="27">
        <v>183917.57</v>
      </c>
      <c r="D441" s="27">
        <v>177838</v>
      </c>
      <c r="E441" s="27">
        <v>11021</v>
      </c>
      <c r="F441" s="27">
        <v>5996.59</v>
      </c>
      <c r="G441" s="27">
        <f t="shared" si="90"/>
        <v>-177920.98</v>
      </c>
      <c r="H441" s="27">
        <f t="shared" si="91"/>
        <v>5024.41</v>
      </c>
      <c r="I441" s="28">
        <f t="shared" si="92"/>
        <v>-96.739523037412908</v>
      </c>
      <c r="J441" s="28">
        <f t="shared" si="93"/>
        <v>54.410579802195812</v>
      </c>
      <c r="K441" s="28">
        <f t="shared" si="94"/>
        <v>3.3719396304501852</v>
      </c>
    </row>
    <row r="442" spans="1:11">
      <c r="A442" s="32" t="s">
        <v>62</v>
      </c>
      <c r="B442" s="26" t="s">
        <v>63</v>
      </c>
      <c r="C442" s="27">
        <v>183917.57</v>
      </c>
      <c r="D442" s="27">
        <v>177838</v>
      </c>
      <c r="E442" s="27">
        <v>11021</v>
      </c>
      <c r="F442" s="27">
        <v>5996.59</v>
      </c>
      <c r="G442" s="27">
        <f t="shared" si="90"/>
        <v>-177920.98</v>
      </c>
      <c r="H442" s="27">
        <f t="shared" si="91"/>
        <v>5024.41</v>
      </c>
      <c r="I442" s="28">
        <f t="shared" si="92"/>
        <v>-96.739523037412908</v>
      </c>
      <c r="J442" s="28">
        <f t="shared" si="93"/>
        <v>54.410579802195812</v>
      </c>
      <c r="K442" s="28">
        <f t="shared" si="94"/>
        <v>3.3719396304501852</v>
      </c>
    </row>
    <row r="443" spans="1:11">
      <c r="A443" s="25"/>
      <c r="B443" s="26" t="s">
        <v>64</v>
      </c>
      <c r="C443" s="27">
        <v>1896654.21</v>
      </c>
      <c r="D443" s="27">
        <v>-57567</v>
      </c>
      <c r="E443" s="27">
        <v>0</v>
      </c>
      <c r="F443" s="27">
        <v>1657905.07</v>
      </c>
      <c r="G443" s="27">
        <f t="shared" si="90"/>
        <v>-238749.1399999999</v>
      </c>
      <c r="H443" s="27">
        <f t="shared" si="91"/>
        <v>-1657905.07</v>
      </c>
      <c r="I443" s="28">
        <f t="shared" si="92"/>
        <v>-12.587910792658391</v>
      </c>
      <c r="J443" s="28">
        <f t="shared" si="93"/>
        <v>0</v>
      </c>
      <c r="K443" s="28">
        <f t="shared" si="94"/>
        <v>-2879.9573887817678</v>
      </c>
    </row>
    <row r="444" spans="1:11">
      <c r="A444" s="25" t="s">
        <v>65</v>
      </c>
      <c r="B444" s="26" t="s">
        <v>66</v>
      </c>
      <c r="C444" s="27">
        <v>-1896654.21</v>
      </c>
      <c r="D444" s="27">
        <v>57567</v>
      </c>
      <c r="E444" s="27">
        <v>0</v>
      </c>
      <c r="F444" s="27">
        <v>-1657905.07</v>
      </c>
      <c r="G444" s="27">
        <f t="shared" si="90"/>
        <v>238749.1399999999</v>
      </c>
      <c r="H444" s="27">
        <f t="shared" si="91"/>
        <v>1657905.07</v>
      </c>
      <c r="I444" s="28">
        <f t="shared" si="92"/>
        <v>-12.587910792658391</v>
      </c>
      <c r="J444" s="28">
        <f t="shared" si="93"/>
        <v>0</v>
      </c>
      <c r="K444" s="28">
        <f t="shared" si="94"/>
        <v>-2879.9573887817678</v>
      </c>
    </row>
    <row r="445" spans="1:11">
      <c r="A445" s="31" t="s">
        <v>67</v>
      </c>
      <c r="B445" s="26" t="s">
        <v>68</v>
      </c>
      <c r="C445" s="27">
        <v>-1896654.21</v>
      </c>
      <c r="D445" s="27">
        <v>57567</v>
      </c>
      <c r="E445" s="27">
        <v>0</v>
      </c>
      <c r="F445" s="27">
        <v>-1657905.07</v>
      </c>
      <c r="G445" s="27">
        <f t="shared" si="90"/>
        <v>238749.1399999999</v>
      </c>
      <c r="H445" s="27">
        <f t="shared" si="91"/>
        <v>1657905.07</v>
      </c>
      <c r="I445" s="28">
        <f t="shared" si="92"/>
        <v>-12.587910792658391</v>
      </c>
      <c r="J445" s="28">
        <f t="shared" si="93"/>
        <v>0</v>
      </c>
      <c r="K445" s="28">
        <f t="shared" si="94"/>
        <v>-2879.9573887817678</v>
      </c>
    </row>
    <row r="446" spans="1:11" ht="26.4">
      <c r="A446" s="32" t="s">
        <v>94</v>
      </c>
      <c r="B446" s="26" t="s">
        <v>95</v>
      </c>
      <c r="C446" s="27">
        <v>0</v>
      </c>
      <c r="D446" s="27">
        <v>57567</v>
      </c>
      <c r="E446" s="27">
        <v>0</v>
      </c>
      <c r="F446" s="27">
        <v>0</v>
      </c>
      <c r="G446" s="27">
        <f t="shared" si="90"/>
        <v>0</v>
      </c>
      <c r="H446" s="27">
        <f t="shared" si="91"/>
        <v>0</v>
      </c>
      <c r="I446" s="28">
        <f t="shared" si="92"/>
        <v>0</v>
      </c>
      <c r="J446" s="28">
        <f t="shared" si="93"/>
        <v>0</v>
      </c>
      <c r="K446" s="28">
        <f t="shared" si="94"/>
        <v>0</v>
      </c>
    </row>
    <row r="447" spans="1:11">
      <c r="A447" s="40" t="s">
        <v>608</v>
      </c>
      <c r="B447" s="37" t="s">
        <v>753</v>
      </c>
      <c r="C447" s="38"/>
      <c r="D447" s="38"/>
      <c r="E447" s="38"/>
      <c r="F447" s="38"/>
      <c r="G447" s="38"/>
      <c r="H447" s="38"/>
      <c r="I447" s="39"/>
      <c r="J447" s="39"/>
      <c r="K447" s="39"/>
    </row>
    <row r="448" spans="1:11">
      <c r="A448" s="25" t="s">
        <v>28</v>
      </c>
      <c r="B448" s="26" t="s">
        <v>29</v>
      </c>
      <c r="C448" s="27">
        <v>298439</v>
      </c>
      <c r="D448" s="27">
        <v>283239</v>
      </c>
      <c r="E448" s="27">
        <v>75600</v>
      </c>
      <c r="F448" s="27">
        <v>283239</v>
      </c>
      <c r="G448" s="27">
        <f t="shared" ref="G448:G458" si="95">F448-C448</f>
        <v>-15200</v>
      </c>
      <c r="H448" s="27">
        <f t="shared" ref="H448:H458" si="96">E448-F448</f>
        <v>-207639</v>
      </c>
      <c r="I448" s="28">
        <f t="shared" ref="I448:I458" si="97">IF(ISERROR(F448/C448),0,F448/C448*100-100)</f>
        <v>-5.0931681181078829</v>
      </c>
      <c r="J448" s="28">
        <f t="shared" ref="J448:J458" si="98">IF(ISERROR(F448/E448),0,F448/E448*100)</f>
        <v>374.65476190476193</v>
      </c>
      <c r="K448" s="28">
        <f t="shared" ref="K448:K458" si="99">IF(ISERROR(F448/D448),0,F448/D448*100)</f>
        <v>100</v>
      </c>
    </row>
    <row r="449" spans="1:11">
      <c r="A449" s="31" t="s">
        <v>30</v>
      </c>
      <c r="B449" s="26" t="s">
        <v>31</v>
      </c>
      <c r="C449" s="27">
        <v>298439</v>
      </c>
      <c r="D449" s="27">
        <v>283239</v>
      </c>
      <c r="E449" s="27">
        <v>75600</v>
      </c>
      <c r="F449" s="27">
        <v>283239</v>
      </c>
      <c r="G449" s="27">
        <f t="shared" si="95"/>
        <v>-15200</v>
      </c>
      <c r="H449" s="27">
        <f t="shared" si="96"/>
        <v>-207639</v>
      </c>
      <c r="I449" s="28">
        <f t="shared" si="97"/>
        <v>-5.0931681181078829</v>
      </c>
      <c r="J449" s="28">
        <f t="shared" si="98"/>
        <v>374.65476190476193</v>
      </c>
      <c r="K449" s="28">
        <f t="shared" si="99"/>
        <v>100</v>
      </c>
    </row>
    <row r="450" spans="1:11">
      <c r="A450" s="32" t="s">
        <v>32</v>
      </c>
      <c r="B450" s="26" t="s">
        <v>33</v>
      </c>
      <c r="C450" s="27">
        <v>298439</v>
      </c>
      <c r="D450" s="27">
        <v>283239</v>
      </c>
      <c r="E450" s="27">
        <v>75600</v>
      </c>
      <c r="F450" s="27">
        <v>283239</v>
      </c>
      <c r="G450" s="27">
        <f t="shared" si="95"/>
        <v>-15200</v>
      </c>
      <c r="H450" s="27">
        <f t="shared" si="96"/>
        <v>-207639</v>
      </c>
      <c r="I450" s="28">
        <f t="shared" si="97"/>
        <v>-5.0931681181078829</v>
      </c>
      <c r="J450" s="28">
        <f t="shared" si="98"/>
        <v>374.65476190476193</v>
      </c>
      <c r="K450" s="28">
        <f t="shared" si="99"/>
        <v>100</v>
      </c>
    </row>
    <row r="451" spans="1:11">
      <c r="A451" s="25" t="s">
        <v>34</v>
      </c>
      <c r="B451" s="26" t="s">
        <v>35</v>
      </c>
      <c r="C451" s="27">
        <v>112582.51</v>
      </c>
      <c r="D451" s="27">
        <v>283239</v>
      </c>
      <c r="E451" s="27">
        <v>75600</v>
      </c>
      <c r="F451" s="27">
        <v>76411.02</v>
      </c>
      <c r="G451" s="27">
        <f t="shared" si="95"/>
        <v>-36171.489999999991</v>
      </c>
      <c r="H451" s="27">
        <f t="shared" si="96"/>
        <v>-811.02000000000407</v>
      </c>
      <c r="I451" s="28">
        <f t="shared" si="97"/>
        <v>-32.128871527202577</v>
      </c>
      <c r="J451" s="28">
        <f t="shared" si="98"/>
        <v>101.07277777777779</v>
      </c>
      <c r="K451" s="28">
        <f t="shared" si="99"/>
        <v>26.977577240422402</v>
      </c>
    </row>
    <row r="452" spans="1:11">
      <c r="A452" s="31" t="s">
        <v>36</v>
      </c>
      <c r="B452" s="26" t="s">
        <v>37</v>
      </c>
      <c r="C452" s="27">
        <v>112582.51</v>
      </c>
      <c r="D452" s="27">
        <v>283239</v>
      </c>
      <c r="E452" s="27">
        <v>75600</v>
      </c>
      <c r="F452" s="27">
        <v>76411.02</v>
      </c>
      <c r="G452" s="27">
        <f t="shared" si="95"/>
        <v>-36171.489999999991</v>
      </c>
      <c r="H452" s="27">
        <f t="shared" si="96"/>
        <v>-811.02000000000407</v>
      </c>
      <c r="I452" s="28">
        <f t="shared" si="97"/>
        <v>-32.128871527202577</v>
      </c>
      <c r="J452" s="28">
        <f t="shared" si="98"/>
        <v>101.07277777777779</v>
      </c>
      <c r="K452" s="28">
        <f t="shared" si="99"/>
        <v>26.977577240422402</v>
      </c>
    </row>
    <row r="453" spans="1:11">
      <c r="A453" s="32" t="s">
        <v>38</v>
      </c>
      <c r="B453" s="26" t="s">
        <v>39</v>
      </c>
      <c r="C453" s="27">
        <v>112582.51</v>
      </c>
      <c r="D453" s="27">
        <v>283239</v>
      </c>
      <c r="E453" s="27">
        <v>75600</v>
      </c>
      <c r="F453" s="27">
        <v>76411.02</v>
      </c>
      <c r="G453" s="27">
        <f t="shared" si="95"/>
        <v>-36171.489999999991</v>
      </c>
      <c r="H453" s="27">
        <f t="shared" si="96"/>
        <v>-811.02000000000407</v>
      </c>
      <c r="I453" s="28">
        <f t="shared" si="97"/>
        <v>-32.128871527202577</v>
      </c>
      <c r="J453" s="28">
        <f t="shared" si="98"/>
        <v>101.07277777777779</v>
      </c>
      <c r="K453" s="28">
        <f t="shared" si="99"/>
        <v>26.977577240422402</v>
      </c>
    </row>
    <row r="454" spans="1:11">
      <c r="A454" s="33" t="s">
        <v>42</v>
      </c>
      <c r="B454" s="26" t="s">
        <v>43</v>
      </c>
      <c r="C454" s="27">
        <v>112582.51</v>
      </c>
      <c r="D454" s="27">
        <v>283239</v>
      </c>
      <c r="E454" s="27">
        <v>75600</v>
      </c>
      <c r="F454" s="27">
        <v>76411.02</v>
      </c>
      <c r="G454" s="27">
        <f t="shared" si="95"/>
        <v>-36171.489999999991</v>
      </c>
      <c r="H454" s="27">
        <f t="shared" si="96"/>
        <v>-811.02000000000407</v>
      </c>
      <c r="I454" s="28">
        <f t="shared" si="97"/>
        <v>-32.128871527202577</v>
      </c>
      <c r="J454" s="28">
        <f t="shared" si="98"/>
        <v>101.07277777777779</v>
      </c>
      <c r="K454" s="28">
        <f t="shared" si="99"/>
        <v>26.977577240422402</v>
      </c>
    </row>
    <row r="455" spans="1:11">
      <c r="A455" s="34" t="s">
        <v>44</v>
      </c>
      <c r="B455" s="26" t="s">
        <v>45</v>
      </c>
      <c r="C455" s="27">
        <v>3100</v>
      </c>
      <c r="D455" s="27">
        <v>0</v>
      </c>
      <c r="E455" s="27">
        <v>0</v>
      </c>
      <c r="F455" s="27">
        <v>3993</v>
      </c>
      <c r="G455" s="27">
        <f t="shared" si="95"/>
        <v>893</v>
      </c>
      <c r="H455" s="27">
        <f t="shared" si="96"/>
        <v>-3993</v>
      </c>
      <c r="I455" s="28">
        <f t="shared" si="97"/>
        <v>28.806451612903231</v>
      </c>
      <c r="J455" s="28">
        <f t="shared" si="98"/>
        <v>0</v>
      </c>
      <c r="K455" s="28">
        <f t="shared" si="99"/>
        <v>0</v>
      </c>
    </row>
    <row r="456" spans="1:11">
      <c r="A456" s="25"/>
      <c r="B456" s="26" t="s">
        <v>64</v>
      </c>
      <c r="C456" s="27">
        <v>185856.49</v>
      </c>
      <c r="D456" s="27">
        <v>0</v>
      </c>
      <c r="E456" s="27">
        <v>0</v>
      </c>
      <c r="F456" s="27">
        <v>206827.98</v>
      </c>
      <c r="G456" s="27">
        <f t="shared" si="95"/>
        <v>20971.49000000002</v>
      </c>
      <c r="H456" s="27">
        <f t="shared" si="96"/>
        <v>-206827.98</v>
      </c>
      <c r="I456" s="28">
        <f t="shared" si="97"/>
        <v>11.283700666035415</v>
      </c>
      <c r="J456" s="28">
        <f t="shared" si="98"/>
        <v>0</v>
      </c>
      <c r="K456" s="28">
        <f t="shared" si="99"/>
        <v>0</v>
      </c>
    </row>
    <row r="457" spans="1:11">
      <c r="A457" s="25" t="s">
        <v>65</v>
      </c>
      <c r="B457" s="26" t="s">
        <v>66</v>
      </c>
      <c r="C457" s="27">
        <v>-185856.49</v>
      </c>
      <c r="D457" s="27">
        <v>0</v>
      </c>
      <c r="E457" s="27">
        <v>0</v>
      </c>
      <c r="F457" s="27">
        <v>-206827.98</v>
      </c>
      <c r="G457" s="27">
        <f t="shared" si="95"/>
        <v>-20971.49000000002</v>
      </c>
      <c r="H457" s="27">
        <f t="shared" si="96"/>
        <v>206827.98</v>
      </c>
      <c r="I457" s="28">
        <f t="shared" si="97"/>
        <v>11.283700666035415</v>
      </c>
      <c r="J457" s="28">
        <f t="shared" si="98"/>
        <v>0</v>
      </c>
      <c r="K457" s="28">
        <f t="shared" si="99"/>
        <v>0</v>
      </c>
    </row>
    <row r="458" spans="1:11">
      <c r="A458" s="31" t="s">
        <v>67</v>
      </c>
      <c r="B458" s="26" t="s">
        <v>68</v>
      </c>
      <c r="C458" s="27">
        <v>-185856.49</v>
      </c>
      <c r="D458" s="27">
        <v>0</v>
      </c>
      <c r="E458" s="27">
        <v>0</v>
      </c>
      <c r="F458" s="27">
        <v>-206827.98</v>
      </c>
      <c r="G458" s="27">
        <f t="shared" si="95"/>
        <v>-20971.49000000002</v>
      </c>
      <c r="H458" s="27">
        <f t="shared" si="96"/>
        <v>206827.98</v>
      </c>
      <c r="I458" s="28">
        <f t="shared" si="97"/>
        <v>11.283700666035415</v>
      </c>
      <c r="J458" s="28">
        <f t="shared" si="98"/>
        <v>0</v>
      </c>
      <c r="K458" s="28">
        <f t="shared" si="99"/>
        <v>0</v>
      </c>
    </row>
    <row r="459" spans="1:11">
      <c r="A459" s="40" t="s">
        <v>609</v>
      </c>
      <c r="B459" s="37" t="s">
        <v>754</v>
      </c>
      <c r="C459" s="38"/>
      <c r="D459" s="38"/>
      <c r="E459" s="38"/>
      <c r="F459" s="38"/>
      <c r="G459" s="38"/>
      <c r="H459" s="38"/>
      <c r="I459" s="39"/>
      <c r="J459" s="39"/>
      <c r="K459" s="39"/>
    </row>
    <row r="460" spans="1:11">
      <c r="A460" s="25" t="s">
        <v>28</v>
      </c>
      <c r="B460" s="26" t="s">
        <v>29</v>
      </c>
      <c r="C460" s="27">
        <v>10229881</v>
      </c>
      <c r="D460" s="27">
        <v>7459612</v>
      </c>
      <c r="E460" s="27">
        <v>5316617</v>
      </c>
      <c r="F460" s="27">
        <v>7459612</v>
      </c>
      <c r="G460" s="27">
        <f t="shared" ref="G460:G474" si="100">F460-C460</f>
        <v>-2770269</v>
      </c>
      <c r="H460" s="27">
        <f t="shared" ref="H460:H474" si="101">E460-F460</f>
        <v>-2142995</v>
      </c>
      <c r="I460" s="28">
        <f t="shared" ref="I460:I474" si="102">IF(ISERROR(F460/C460),0,F460/C460*100-100)</f>
        <v>-27.080168381235325</v>
      </c>
      <c r="J460" s="28">
        <f t="shared" ref="J460:J474" si="103">IF(ISERROR(F460/E460),0,F460/E460*100)</f>
        <v>140.30749252767313</v>
      </c>
      <c r="K460" s="28">
        <f t="shared" ref="K460:K474" si="104">IF(ISERROR(F460/D460),0,F460/D460*100)</f>
        <v>100</v>
      </c>
    </row>
    <row r="461" spans="1:11">
      <c r="A461" s="31" t="s">
        <v>30</v>
      </c>
      <c r="B461" s="26" t="s">
        <v>31</v>
      </c>
      <c r="C461" s="27">
        <v>10229881</v>
      </c>
      <c r="D461" s="27">
        <v>7459612</v>
      </c>
      <c r="E461" s="27">
        <v>5316617</v>
      </c>
      <c r="F461" s="27">
        <v>7459612</v>
      </c>
      <c r="G461" s="27">
        <f t="shared" si="100"/>
        <v>-2770269</v>
      </c>
      <c r="H461" s="27">
        <f t="shared" si="101"/>
        <v>-2142995</v>
      </c>
      <c r="I461" s="28">
        <f t="shared" si="102"/>
        <v>-27.080168381235325</v>
      </c>
      <c r="J461" s="28">
        <f t="shared" si="103"/>
        <v>140.30749252767313</v>
      </c>
      <c r="K461" s="28">
        <f t="shared" si="104"/>
        <v>100</v>
      </c>
    </row>
    <row r="462" spans="1:11">
      <c r="A462" s="32" t="s">
        <v>32</v>
      </c>
      <c r="B462" s="26" t="s">
        <v>33</v>
      </c>
      <c r="C462" s="27">
        <v>10229881</v>
      </c>
      <c r="D462" s="27">
        <v>7459612</v>
      </c>
      <c r="E462" s="27">
        <v>5316617</v>
      </c>
      <c r="F462" s="27">
        <v>7459612</v>
      </c>
      <c r="G462" s="27">
        <f t="shared" si="100"/>
        <v>-2770269</v>
      </c>
      <c r="H462" s="27">
        <f t="shared" si="101"/>
        <v>-2142995</v>
      </c>
      <c r="I462" s="28">
        <f t="shared" si="102"/>
        <v>-27.080168381235325</v>
      </c>
      <c r="J462" s="28">
        <f t="shared" si="103"/>
        <v>140.30749252767313</v>
      </c>
      <c r="K462" s="28">
        <f t="shared" si="104"/>
        <v>100</v>
      </c>
    </row>
    <row r="463" spans="1:11">
      <c r="A463" s="25" t="s">
        <v>34</v>
      </c>
      <c r="B463" s="26" t="s">
        <v>35</v>
      </c>
      <c r="C463" s="27">
        <v>3383161.75</v>
      </c>
      <c r="D463" s="27">
        <v>7459612</v>
      </c>
      <c r="E463" s="27">
        <v>5316617</v>
      </c>
      <c r="F463" s="27">
        <v>4034732.95</v>
      </c>
      <c r="G463" s="27">
        <f t="shared" si="100"/>
        <v>651571.20000000019</v>
      </c>
      <c r="H463" s="27">
        <f t="shared" si="101"/>
        <v>1281884.0499999998</v>
      </c>
      <c r="I463" s="28">
        <f t="shared" si="102"/>
        <v>19.259238787504046</v>
      </c>
      <c r="J463" s="28">
        <f t="shared" si="103"/>
        <v>75.88910297657327</v>
      </c>
      <c r="K463" s="28">
        <f t="shared" si="104"/>
        <v>54.087705231853889</v>
      </c>
    </row>
    <row r="464" spans="1:11">
      <c r="A464" s="31" t="s">
        <v>36</v>
      </c>
      <c r="B464" s="26" t="s">
        <v>37</v>
      </c>
      <c r="C464" s="27">
        <v>3383161.75</v>
      </c>
      <c r="D464" s="27">
        <v>7459612</v>
      </c>
      <c r="E464" s="27">
        <v>5316617</v>
      </c>
      <c r="F464" s="27">
        <v>4034732.95</v>
      </c>
      <c r="G464" s="27">
        <f t="shared" si="100"/>
        <v>651571.20000000019</v>
      </c>
      <c r="H464" s="27">
        <f t="shared" si="101"/>
        <v>1281884.0499999998</v>
      </c>
      <c r="I464" s="28">
        <f t="shared" si="102"/>
        <v>19.259238787504046</v>
      </c>
      <c r="J464" s="28">
        <f t="shared" si="103"/>
        <v>75.88910297657327</v>
      </c>
      <c r="K464" s="28">
        <f t="shared" si="104"/>
        <v>54.087705231853889</v>
      </c>
    </row>
    <row r="465" spans="1:11">
      <c r="A465" s="32" t="s">
        <v>38</v>
      </c>
      <c r="B465" s="26" t="s">
        <v>39</v>
      </c>
      <c r="C465" s="27">
        <v>12453.84</v>
      </c>
      <c r="D465" s="27">
        <v>0</v>
      </c>
      <c r="E465" s="27">
        <v>0</v>
      </c>
      <c r="F465" s="27">
        <v>0</v>
      </c>
      <c r="G465" s="27">
        <f t="shared" si="100"/>
        <v>-12453.84</v>
      </c>
      <c r="H465" s="27">
        <f t="shared" si="101"/>
        <v>0</v>
      </c>
      <c r="I465" s="28">
        <f t="shared" si="102"/>
        <v>-100</v>
      </c>
      <c r="J465" s="28">
        <f t="shared" si="103"/>
        <v>0</v>
      </c>
      <c r="K465" s="28">
        <f t="shared" si="104"/>
        <v>0</v>
      </c>
    </row>
    <row r="466" spans="1:11">
      <c r="A466" s="33" t="s">
        <v>42</v>
      </c>
      <c r="B466" s="26" t="s">
        <v>43</v>
      </c>
      <c r="C466" s="27">
        <v>12453.84</v>
      </c>
      <c r="D466" s="27">
        <v>0</v>
      </c>
      <c r="E466" s="27">
        <v>0</v>
      </c>
      <c r="F466" s="27">
        <v>0</v>
      </c>
      <c r="G466" s="27">
        <f t="shared" si="100"/>
        <v>-12453.84</v>
      </c>
      <c r="H466" s="27">
        <f t="shared" si="101"/>
        <v>0</v>
      </c>
      <c r="I466" s="28">
        <f t="shared" si="102"/>
        <v>-100</v>
      </c>
      <c r="J466" s="28">
        <f t="shared" si="103"/>
        <v>0</v>
      </c>
      <c r="K466" s="28">
        <f t="shared" si="104"/>
        <v>0</v>
      </c>
    </row>
    <row r="467" spans="1:11">
      <c r="A467" s="32" t="s">
        <v>46</v>
      </c>
      <c r="B467" s="26" t="s">
        <v>47</v>
      </c>
      <c r="C467" s="27">
        <v>2594888.11</v>
      </c>
      <c r="D467" s="27">
        <v>3881692</v>
      </c>
      <c r="E467" s="27">
        <v>2897668</v>
      </c>
      <c r="F467" s="27">
        <v>3042588.56</v>
      </c>
      <c r="G467" s="27">
        <f t="shared" si="100"/>
        <v>447700.45000000019</v>
      </c>
      <c r="H467" s="27">
        <f t="shared" si="101"/>
        <v>-144920.56000000006</v>
      </c>
      <c r="I467" s="28">
        <f t="shared" si="102"/>
        <v>17.253169733010182</v>
      </c>
      <c r="J467" s="28">
        <f t="shared" si="103"/>
        <v>105.00128241054531</v>
      </c>
      <c r="K467" s="28">
        <f t="shared" si="104"/>
        <v>78.383049453691839</v>
      </c>
    </row>
    <row r="468" spans="1:11">
      <c r="A468" s="33" t="s">
        <v>48</v>
      </c>
      <c r="B468" s="26" t="s">
        <v>49</v>
      </c>
      <c r="C468" s="27">
        <v>2594888.11</v>
      </c>
      <c r="D468" s="27">
        <v>3881692</v>
      </c>
      <c r="E468" s="27">
        <v>2897668</v>
      </c>
      <c r="F468" s="27">
        <v>3042588.56</v>
      </c>
      <c r="G468" s="27">
        <f t="shared" si="100"/>
        <v>447700.45000000019</v>
      </c>
      <c r="H468" s="27">
        <f t="shared" si="101"/>
        <v>-144920.56000000006</v>
      </c>
      <c r="I468" s="28">
        <f t="shared" si="102"/>
        <v>17.253169733010182</v>
      </c>
      <c r="J468" s="28">
        <f t="shared" si="103"/>
        <v>105.00128241054531</v>
      </c>
      <c r="K468" s="28">
        <f t="shared" si="104"/>
        <v>78.383049453691839</v>
      </c>
    </row>
    <row r="469" spans="1:11" ht="26.4">
      <c r="A469" s="32" t="s">
        <v>52</v>
      </c>
      <c r="B469" s="26" t="s">
        <v>53</v>
      </c>
      <c r="C469" s="27">
        <v>775819.8</v>
      </c>
      <c r="D469" s="27">
        <v>3577920</v>
      </c>
      <c r="E469" s="27">
        <v>2418949</v>
      </c>
      <c r="F469" s="27">
        <v>992144.39</v>
      </c>
      <c r="G469" s="27">
        <f t="shared" si="100"/>
        <v>216324.58999999997</v>
      </c>
      <c r="H469" s="27">
        <f t="shared" si="101"/>
        <v>1426804.6099999999</v>
      </c>
      <c r="I469" s="28">
        <f t="shared" si="102"/>
        <v>27.883355129631894</v>
      </c>
      <c r="J469" s="28">
        <f t="shared" si="103"/>
        <v>41.015515002589972</v>
      </c>
      <c r="K469" s="28">
        <f t="shared" si="104"/>
        <v>27.729641523566766</v>
      </c>
    </row>
    <row r="470" spans="1:11" ht="26.4">
      <c r="A470" s="33" t="s">
        <v>144</v>
      </c>
      <c r="B470" s="26" t="s">
        <v>145</v>
      </c>
      <c r="C470" s="27">
        <v>775819.8</v>
      </c>
      <c r="D470" s="27">
        <v>3577920</v>
      </c>
      <c r="E470" s="27">
        <v>2418949</v>
      </c>
      <c r="F470" s="27">
        <v>992144.39</v>
      </c>
      <c r="G470" s="27">
        <f t="shared" si="100"/>
        <v>216324.58999999997</v>
      </c>
      <c r="H470" s="27">
        <f t="shared" si="101"/>
        <v>1426804.6099999999</v>
      </c>
      <c r="I470" s="28">
        <f t="shared" si="102"/>
        <v>27.883355129631894</v>
      </c>
      <c r="J470" s="28">
        <f t="shared" si="103"/>
        <v>41.015515002589972</v>
      </c>
      <c r="K470" s="28">
        <f t="shared" si="104"/>
        <v>27.729641523566766</v>
      </c>
    </row>
    <row r="471" spans="1:11" ht="26.4">
      <c r="A471" s="34" t="s">
        <v>167</v>
      </c>
      <c r="B471" s="26" t="s">
        <v>168</v>
      </c>
      <c r="C471" s="27">
        <v>775819.8</v>
      </c>
      <c r="D471" s="27">
        <v>3577920</v>
      </c>
      <c r="E471" s="27">
        <v>2418949</v>
      </c>
      <c r="F471" s="27">
        <v>992144.39</v>
      </c>
      <c r="G471" s="27">
        <f t="shared" si="100"/>
        <v>216324.58999999997</v>
      </c>
      <c r="H471" s="27">
        <f t="shared" si="101"/>
        <v>1426804.6099999999</v>
      </c>
      <c r="I471" s="28">
        <f t="shared" si="102"/>
        <v>27.883355129631894</v>
      </c>
      <c r="J471" s="28">
        <f t="shared" si="103"/>
        <v>41.015515002589972</v>
      </c>
      <c r="K471" s="28">
        <f t="shared" si="104"/>
        <v>27.729641523566766</v>
      </c>
    </row>
    <row r="472" spans="1:11">
      <c r="A472" s="25"/>
      <c r="B472" s="26" t="s">
        <v>64</v>
      </c>
      <c r="C472" s="27">
        <v>6846719.25</v>
      </c>
      <c r="D472" s="27">
        <v>0</v>
      </c>
      <c r="E472" s="27">
        <v>0</v>
      </c>
      <c r="F472" s="27">
        <v>3424879.05</v>
      </c>
      <c r="G472" s="27">
        <f t="shared" si="100"/>
        <v>-3421840.2</v>
      </c>
      <c r="H472" s="27">
        <f t="shared" si="101"/>
        <v>-3424879.05</v>
      </c>
      <c r="I472" s="28">
        <f t="shared" si="102"/>
        <v>-49.977807984459133</v>
      </c>
      <c r="J472" s="28">
        <f t="shared" si="103"/>
        <v>0</v>
      </c>
      <c r="K472" s="28">
        <f t="shared" si="104"/>
        <v>0</v>
      </c>
    </row>
    <row r="473" spans="1:11">
      <c r="A473" s="25" t="s">
        <v>65</v>
      </c>
      <c r="B473" s="26" t="s">
        <v>66</v>
      </c>
      <c r="C473" s="27">
        <v>-6846719.25</v>
      </c>
      <c r="D473" s="27">
        <v>0</v>
      </c>
      <c r="E473" s="27">
        <v>0</v>
      </c>
      <c r="F473" s="27">
        <v>-3424879.05</v>
      </c>
      <c r="G473" s="27">
        <f t="shared" si="100"/>
        <v>3421840.2</v>
      </c>
      <c r="H473" s="27">
        <f t="shared" si="101"/>
        <v>3424879.05</v>
      </c>
      <c r="I473" s="28">
        <f t="shared" si="102"/>
        <v>-49.977807984459133</v>
      </c>
      <c r="J473" s="28">
        <f t="shared" si="103"/>
        <v>0</v>
      </c>
      <c r="K473" s="28">
        <f t="shared" si="104"/>
        <v>0</v>
      </c>
    </row>
    <row r="474" spans="1:11">
      <c r="A474" s="31" t="s">
        <v>67</v>
      </c>
      <c r="B474" s="26" t="s">
        <v>68</v>
      </c>
      <c r="C474" s="27">
        <v>-6846719.25</v>
      </c>
      <c r="D474" s="27">
        <v>0</v>
      </c>
      <c r="E474" s="27">
        <v>0</v>
      </c>
      <c r="F474" s="27">
        <v>-3424879.05</v>
      </c>
      <c r="G474" s="27">
        <f t="shared" si="100"/>
        <v>3421840.2</v>
      </c>
      <c r="H474" s="27">
        <f t="shared" si="101"/>
        <v>3424879.05</v>
      </c>
      <c r="I474" s="28">
        <f t="shared" si="102"/>
        <v>-49.977807984459133</v>
      </c>
      <c r="J474" s="28">
        <f t="shared" si="103"/>
        <v>0</v>
      </c>
      <c r="K474" s="28">
        <f t="shared" si="104"/>
        <v>0</v>
      </c>
    </row>
    <row r="475" spans="1:11">
      <c r="A475" s="36" t="s">
        <v>223</v>
      </c>
      <c r="B475" s="37" t="s">
        <v>224</v>
      </c>
      <c r="C475" s="38"/>
      <c r="D475" s="38"/>
      <c r="E475" s="38"/>
      <c r="F475" s="38"/>
      <c r="G475" s="38"/>
      <c r="H475" s="38"/>
      <c r="I475" s="39"/>
      <c r="J475" s="39"/>
      <c r="K475" s="39"/>
    </row>
    <row r="476" spans="1:11">
      <c r="A476" s="25" t="s">
        <v>28</v>
      </c>
      <c r="B476" s="26" t="s">
        <v>29</v>
      </c>
      <c r="C476" s="27">
        <v>10196720</v>
      </c>
      <c r="D476" s="27">
        <v>10489874</v>
      </c>
      <c r="E476" s="27">
        <v>6686650</v>
      </c>
      <c r="F476" s="27">
        <v>10489874</v>
      </c>
      <c r="G476" s="27">
        <f t="shared" ref="G476:G499" si="105">F476-C476</f>
        <v>293154</v>
      </c>
      <c r="H476" s="27">
        <f t="shared" ref="H476:H499" si="106">E476-F476</f>
        <v>-3803224</v>
      </c>
      <c r="I476" s="28">
        <f t="shared" ref="I476:I499" si="107">IF(ISERROR(F476/C476),0,F476/C476*100-100)</f>
        <v>2.8749833279721315</v>
      </c>
      <c r="J476" s="28">
        <f t="shared" ref="J476:J499" si="108">IF(ISERROR(F476/E476),0,F476/E476*100)</f>
        <v>156.87786858890476</v>
      </c>
      <c r="K476" s="28">
        <f t="shared" ref="K476:K499" si="109">IF(ISERROR(F476/D476),0,F476/D476*100)</f>
        <v>100</v>
      </c>
    </row>
    <row r="477" spans="1:11">
      <c r="A477" s="31" t="s">
        <v>30</v>
      </c>
      <c r="B477" s="26" t="s">
        <v>31</v>
      </c>
      <c r="C477" s="27">
        <v>10196720</v>
      </c>
      <c r="D477" s="27">
        <v>10489874</v>
      </c>
      <c r="E477" s="27">
        <v>6686650</v>
      </c>
      <c r="F477" s="27">
        <v>10489874</v>
      </c>
      <c r="G477" s="27">
        <f t="shared" si="105"/>
        <v>293154</v>
      </c>
      <c r="H477" s="27">
        <f t="shared" si="106"/>
        <v>-3803224</v>
      </c>
      <c r="I477" s="28">
        <f t="shared" si="107"/>
        <v>2.8749833279721315</v>
      </c>
      <c r="J477" s="28">
        <f t="shared" si="108"/>
        <v>156.87786858890476</v>
      </c>
      <c r="K477" s="28">
        <f t="shared" si="109"/>
        <v>100</v>
      </c>
    </row>
    <row r="478" spans="1:11">
      <c r="A478" s="32" t="s">
        <v>32</v>
      </c>
      <c r="B478" s="26" t="s">
        <v>33</v>
      </c>
      <c r="C478" s="27">
        <v>10196720</v>
      </c>
      <c r="D478" s="27">
        <v>10489874</v>
      </c>
      <c r="E478" s="27">
        <v>6686650</v>
      </c>
      <c r="F478" s="27">
        <v>10489874</v>
      </c>
      <c r="G478" s="27">
        <f t="shared" si="105"/>
        <v>293154</v>
      </c>
      <c r="H478" s="27">
        <f t="shared" si="106"/>
        <v>-3803224</v>
      </c>
      <c r="I478" s="28">
        <f t="shared" si="107"/>
        <v>2.8749833279721315</v>
      </c>
      <c r="J478" s="28">
        <f t="shared" si="108"/>
        <v>156.87786858890476</v>
      </c>
      <c r="K478" s="28">
        <f t="shared" si="109"/>
        <v>100</v>
      </c>
    </row>
    <row r="479" spans="1:11">
      <c r="A479" s="25" t="s">
        <v>34</v>
      </c>
      <c r="B479" s="26" t="s">
        <v>35</v>
      </c>
      <c r="C479" s="27">
        <v>6381082.0599999996</v>
      </c>
      <c r="D479" s="27">
        <v>10489874</v>
      </c>
      <c r="E479" s="27">
        <v>6686650</v>
      </c>
      <c r="F479" s="27">
        <v>6889645.4800000004</v>
      </c>
      <c r="G479" s="27">
        <f t="shared" si="105"/>
        <v>508563.42000000086</v>
      </c>
      <c r="H479" s="27">
        <f t="shared" si="106"/>
        <v>-202995.48000000045</v>
      </c>
      <c r="I479" s="28">
        <f t="shared" si="107"/>
        <v>7.9698617760762858</v>
      </c>
      <c r="J479" s="28">
        <f t="shared" si="108"/>
        <v>103.03583229270264</v>
      </c>
      <c r="K479" s="28">
        <f t="shared" si="109"/>
        <v>65.679010825106204</v>
      </c>
    </row>
    <row r="480" spans="1:11">
      <c r="A480" s="31" t="s">
        <v>36</v>
      </c>
      <c r="B480" s="26" t="s">
        <v>37</v>
      </c>
      <c r="C480" s="27">
        <v>6050281.1100000003</v>
      </c>
      <c r="D480" s="27">
        <v>9644361</v>
      </c>
      <c r="E480" s="27">
        <v>6348072</v>
      </c>
      <c r="F480" s="27">
        <v>6530929.3899999997</v>
      </c>
      <c r="G480" s="27">
        <f t="shared" si="105"/>
        <v>480648.27999999933</v>
      </c>
      <c r="H480" s="27">
        <f t="shared" si="106"/>
        <v>-182857.38999999966</v>
      </c>
      <c r="I480" s="28">
        <f t="shared" si="107"/>
        <v>7.9442305450167652</v>
      </c>
      <c r="J480" s="28">
        <f t="shared" si="108"/>
        <v>102.88051852593985</v>
      </c>
      <c r="K480" s="28">
        <f t="shared" si="109"/>
        <v>67.717595701778478</v>
      </c>
    </row>
    <row r="481" spans="1:11">
      <c r="A481" s="32" t="s">
        <v>38</v>
      </c>
      <c r="B481" s="26" t="s">
        <v>39</v>
      </c>
      <c r="C481" s="27">
        <v>5672042.1699999999</v>
      </c>
      <c r="D481" s="27">
        <v>9236854</v>
      </c>
      <c r="E481" s="27">
        <v>6008341</v>
      </c>
      <c r="F481" s="27">
        <v>6189054.3700000001</v>
      </c>
      <c r="G481" s="27">
        <f t="shared" si="105"/>
        <v>517012.20000000019</v>
      </c>
      <c r="H481" s="27">
        <f t="shared" si="106"/>
        <v>-180713.37000000011</v>
      </c>
      <c r="I481" s="28">
        <f t="shared" si="107"/>
        <v>9.1150979577431457</v>
      </c>
      <c r="J481" s="28">
        <f t="shared" si="108"/>
        <v>103.00770828420025</v>
      </c>
      <c r="K481" s="28">
        <f t="shared" si="109"/>
        <v>67.003921140249702</v>
      </c>
    </row>
    <row r="482" spans="1:11">
      <c r="A482" s="33" t="s">
        <v>40</v>
      </c>
      <c r="B482" s="26" t="s">
        <v>41</v>
      </c>
      <c r="C482" s="27">
        <v>4547994.95</v>
      </c>
      <c r="D482" s="27">
        <v>7272318</v>
      </c>
      <c r="E482" s="27">
        <v>4753150</v>
      </c>
      <c r="F482" s="27">
        <v>4962157.4800000004</v>
      </c>
      <c r="G482" s="27">
        <f t="shared" si="105"/>
        <v>414162.53000000026</v>
      </c>
      <c r="H482" s="27">
        <f t="shared" si="106"/>
        <v>-209007.48000000045</v>
      </c>
      <c r="I482" s="28">
        <f t="shared" si="107"/>
        <v>9.1064861450648777</v>
      </c>
      <c r="J482" s="28">
        <f t="shared" si="108"/>
        <v>104.39724140832922</v>
      </c>
      <c r="K482" s="28">
        <f t="shared" si="109"/>
        <v>68.233505190504602</v>
      </c>
    </row>
    <row r="483" spans="1:11">
      <c r="A483" s="33" t="s">
        <v>42</v>
      </c>
      <c r="B483" s="26" t="s">
        <v>43</v>
      </c>
      <c r="C483" s="27">
        <v>1124047.22</v>
      </c>
      <c r="D483" s="27">
        <v>1964536</v>
      </c>
      <c r="E483" s="27">
        <v>1255191</v>
      </c>
      <c r="F483" s="27">
        <v>1226896.8899999999</v>
      </c>
      <c r="G483" s="27">
        <f t="shared" si="105"/>
        <v>102849.66999999993</v>
      </c>
      <c r="H483" s="27">
        <f t="shared" si="106"/>
        <v>28294.110000000102</v>
      </c>
      <c r="I483" s="28">
        <f t="shared" si="107"/>
        <v>9.1499421172003679</v>
      </c>
      <c r="J483" s="28">
        <f t="shared" si="108"/>
        <v>97.74583230759302</v>
      </c>
      <c r="K483" s="28">
        <f t="shared" si="109"/>
        <v>62.45224775723122</v>
      </c>
    </row>
    <row r="484" spans="1:11">
      <c r="A484" s="34" t="s">
        <v>44</v>
      </c>
      <c r="B484" s="26" t="s">
        <v>45</v>
      </c>
      <c r="C484" s="27">
        <v>10076.02</v>
      </c>
      <c r="D484" s="27">
        <v>0</v>
      </c>
      <c r="E484" s="27">
        <v>0</v>
      </c>
      <c r="F484" s="27">
        <v>7861.19</v>
      </c>
      <c r="G484" s="27">
        <f t="shared" si="105"/>
        <v>-2214.8300000000008</v>
      </c>
      <c r="H484" s="27">
        <f t="shared" si="106"/>
        <v>-7861.19</v>
      </c>
      <c r="I484" s="28">
        <f t="shared" si="107"/>
        <v>-21.981198925766336</v>
      </c>
      <c r="J484" s="28">
        <f t="shared" si="108"/>
        <v>0</v>
      </c>
      <c r="K484" s="28">
        <f t="shared" si="109"/>
        <v>0</v>
      </c>
    </row>
    <row r="485" spans="1:11" ht="26.4">
      <c r="A485" s="32" t="s">
        <v>88</v>
      </c>
      <c r="B485" s="26" t="s">
        <v>89</v>
      </c>
      <c r="C485" s="27">
        <v>220341.94</v>
      </c>
      <c r="D485" s="27">
        <v>219359</v>
      </c>
      <c r="E485" s="27">
        <v>215270</v>
      </c>
      <c r="F485" s="27">
        <v>219358.02</v>
      </c>
      <c r="G485" s="27">
        <f t="shared" si="105"/>
        <v>-983.92000000001281</v>
      </c>
      <c r="H485" s="27">
        <f t="shared" si="106"/>
        <v>-4088.0199999999895</v>
      </c>
      <c r="I485" s="28">
        <f t="shared" si="107"/>
        <v>-0.44654231509444742</v>
      </c>
      <c r="J485" s="28">
        <f t="shared" si="108"/>
        <v>101.89901983555534</v>
      </c>
      <c r="K485" s="28">
        <f t="shared" si="109"/>
        <v>99.999553243769341</v>
      </c>
    </row>
    <row r="486" spans="1:11">
      <c r="A486" s="33" t="s">
        <v>90</v>
      </c>
      <c r="B486" s="26" t="s">
        <v>91</v>
      </c>
      <c r="C486" s="27">
        <v>220341.94</v>
      </c>
      <c r="D486" s="27">
        <v>219359</v>
      </c>
      <c r="E486" s="27">
        <v>215270</v>
      </c>
      <c r="F486" s="27">
        <v>219358.02</v>
      </c>
      <c r="G486" s="27">
        <f t="shared" si="105"/>
        <v>-983.92000000001281</v>
      </c>
      <c r="H486" s="27">
        <f t="shared" si="106"/>
        <v>-4088.0199999999895</v>
      </c>
      <c r="I486" s="28">
        <f t="shared" si="107"/>
        <v>-0.44654231509444742</v>
      </c>
      <c r="J486" s="28">
        <f t="shared" si="108"/>
        <v>101.89901983555534</v>
      </c>
      <c r="K486" s="28">
        <f t="shared" si="109"/>
        <v>99.999553243769341</v>
      </c>
    </row>
    <row r="487" spans="1:11" ht="26.4">
      <c r="A487" s="32" t="s">
        <v>52</v>
      </c>
      <c r="B487" s="26" t="s">
        <v>53</v>
      </c>
      <c r="C487" s="27">
        <v>157897</v>
      </c>
      <c r="D487" s="27">
        <v>188148</v>
      </c>
      <c r="E487" s="27">
        <v>124461</v>
      </c>
      <c r="F487" s="27">
        <v>122517</v>
      </c>
      <c r="G487" s="27">
        <f t="shared" si="105"/>
        <v>-35380</v>
      </c>
      <c r="H487" s="27">
        <f t="shared" si="106"/>
        <v>1944</v>
      </c>
      <c r="I487" s="28">
        <f t="shared" si="107"/>
        <v>-22.407012166158964</v>
      </c>
      <c r="J487" s="28">
        <f t="shared" si="108"/>
        <v>98.438064936004054</v>
      </c>
      <c r="K487" s="28">
        <f t="shared" si="109"/>
        <v>65.11735442311371</v>
      </c>
    </row>
    <row r="488" spans="1:11">
      <c r="A488" s="33" t="s">
        <v>54</v>
      </c>
      <c r="B488" s="26" t="s">
        <v>55</v>
      </c>
      <c r="C488" s="27">
        <v>157897</v>
      </c>
      <c r="D488" s="27">
        <v>188148</v>
      </c>
      <c r="E488" s="27">
        <v>124461</v>
      </c>
      <c r="F488" s="27">
        <v>122517</v>
      </c>
      <c r="G488" s="27">
        <f t="shared" si="105"/>
        <v>-35380</v>
      </c>
      <c r="H488" s="27">
        <f t="shared" si="106"/>
        <v>1944</v>
      </c>
      <c r="I488" s="28">
        <f t="shared" si="107"/>
        <v>-22.407012166158964</v>
      </c>
      <c r="J488" s="28">
        <f t="shared" si="108"/>
        <v>98.438064936004054</v>
      </c>
      <c r="K488" s="28">
        <f t="shared" si="109"/>
        <v>65.11735442311371</v>
      </c>
    </row>
    <row r="489" spans="1:11" ht="26.4">
      <c r="A489" s="34" t="s">
        <v>92</v>
      </c>
      <c r="B489" s="26" t="s">
        <v>93</v>
      </c>
      <c r="C489" s="27">
        <v>142505</v>
      </c>
      <c r="D489" s="27">
        <v>188148</v>
      </c>
      <c r="E489" s="27">
        <v>124461</v>
      </c>
      <c r="F489" s="27">
        <v>122517</v>
      </c>
      <c r="G489" s="27">
        <f t="shared" si="105"/>
        <v>-19988</v>
      </c>
      <c r="H489" s="27">
        <f t="shared" si="106"/>
        <v>1944</v>
      </c>
      <c r="I489" s="28">
        <f t="shared" si="107"/>
        <v>-14.026174520192271</v>
      </c>
      <c r="J489" s="28">
        <f t="shared" si="108"/>
        <v>98.438064936004054</v>
      </c>
      <c r="K489" s="28">
        <f t="shared" si="109"/>
        <v>65.11735442311371</v>
      </c>
    </row>
    <row r="490" spans="1:11" ht="26.4">
      <c r="A490" s="34" t="s">
        <v>56</v>
      </c>
      <c r="B490" s="26" t="s">
        <v>57</v>
      </c>
      <c r="C490" s="27">
        <v>15392</v>
      </c>
      <c r="D490" s="27">
        <v>0</v>
      </c>
      <c r="E490" s="27">
        <v>0</v>
      </c>
      <c r="F490" s="27">
        <v>0</v>
      </c>
      <c r="G490" s="27">
        <f t="shared" si="105"/>
        <v>-15392</v>
      </c>
      <c r="H490" s="27">
        <f t="shared" si="106"/>
        <v>0</v>
      </c>
      <c r="I490" s="28">
        <f t="shared" si="107"/>
        <v>-100</v>
      </c>
      <c r="J490" s="28">
        <f t="shared" si="108"/>
        <v>0</v>
      </c>
      <c r="K490" s="28">
        <f t="shared" si="109"/>
        <v>0</v>
      </c>
    </row>
    <row r="491" spans="1:11" ht="26.4">
      <c r="A491" s="35" t="s">
        <v>58</v>
      </c>
      <c r="B491" s="26" t="s">
        <v>59</v>
      </c>
      <c r="C491" s="27">
        <v>15392</v>
      </c>
      <c r="D491" s="27">
        <v>0</v>
      </c>
      <c r="E491" s="27">
        <v>0</v>
      </c>
      <c r="F491" s="27">
        <v>0</v>
      </c>
      <c r="G491" s="27">
        <f t="shared" si="105"/>
        <v>-15392</v>
      </c>
      <c r="H491" s="27">
        <f t="shared" si="106"/>
        <v>0</v>
      </c>
      <c r="I491" s="28">
        <f t="shared" si="107"/>
        <v>-100</v>
      </c>
      <c r="J491" s="28">
        <f t="shared" si="108"/>
        <v>0</v>
      </c>
      <c r="K491" s="28">
        <f t="shared" si="109"/>
        <v>0</v>
      </c>
    </row>
    <row r="492" spans="1:11">
      <c r="A492" s="31" t="s">
        <v>60</v>
      </c>
      <c r="B492" s="26" t="s">
        <v>61</v>
      </c>
      <c r="C492" s="27">
        <v>330800.95</v>
      </c>
      <c r="D492" s="27">
        <v>845513</v>
      </c>
      <c r="E492" s="27">
        <v>338578</v>
      </c>
      <c r="F492" s="27">
        <v>358716.09</v>
      </c>
      <c r="G492" s="27">
        <f t="shared" si="105"/>
        <v>27915.140000000014</v>
      </c>
      <c r="H492" s="27">
        <f t="shared" si="106"/>
        <v>-20138.090000000026</v>
      </c>
      <c r="I492" s="28">
        <f t="shared" si="107"/>
        <v>8.4386517027838153</v>
      </c>
      <c r="J492" s="28">
        <f t="shared" si="108"/>
        <v>105.94784362835152</v>
      </c>
      <c r="K492" s="28">
        <f t="shared" si="109"/>
        <v>42.425851524459119</v>
      </c>
    </row>
    <row r="493" spans="1:11">
      <c r="A493" s="32" t="s">
        <v>62</v>
      </c>
      <c r="B493" s="26" t="s">
        <v>63</v>
      </c>
      <c r="C493" s="27">
        <v>250093.95</v>
      </c>
      <c r="D493" s="27">
        <v>795674</v>
      </c>
      <c r="E493" s="27">
        <v>323105</v>
      </c>
      <c r="F493" s="27">
        <v>343243.09</v>
      </c>
      <c r="G493" s="27">
        <f t="shared" si="105"/>
        <v>93149.140000000014</v>
      </c>
      <c r="H493" s="27">
        <f t="shared" si="106"/>
        <v>-20138.090000000026</v>
      </c>
      <c r="I493" s="28">
        <f t="shared" si="107"/>
        <v>37.245659081317257</v>
      </c>
      <c r="J493" s="28">
        <f t="shared" si="108"/>
        <v>106.23267668405008</v>
      </c>
      <c r="K493" s="28">
        <f t="shared" si="109"/>
        <v>43.138658546087974</v>
      </c>
    </row>
    <row r="494" spans="1:11">
      <c r="A494" s="32" t="s">
        <v>194</v>
      </c>
      <c r="B494" s="26" t="s">
        <v>195</v>
      </c>
      <c r="C494" s="27">
        <v>80707</v>
      </c>
      <c r="D494" s="27">
        <v>49839</v>
      </c>
      <c r="E494" s="27">
        <v>15473</v>
      </c>
      <c r="F494" s="27">
        <v>15473</v>
      </c>
      <c r="G494" s="27">
        <f t="shared" si="105"/>
        <v>-65234</v>
      </c>
      <c r="H494" s="27">
        <f t="shared" si="106"/>
        <v>0</v>
      </c>
      <c r="I494" s="28">
        <f t="shared" si="107"/>
        <v>-80.828180950846885</v>
      </c>
      <c r="J494" s="28">
        <f t="shared" si="108"/>
        <v>100</v>
      </c>
      <c r="K494" s="28">
        <f t="shared" si="109"/>
        <v>31.045968017014786</v>
      </c>
    </row>
    <row r="495" spans="1:11">
      <c r="A495" s="33" t="s">
        <v>726</v>
      </c>
      <c r="B495" s="26" t="s">
        <v>727</v>
      </c>
      <c r="C495" s="27">
        <v>80707</v>
      </c>
      <c r="D495" s="27">
        <v>49839</v>
      </c>
      <c r="E495" s="27">
        <v>15473</v>
      </c>
      <c r="F495" s="27">
        <v>15473</v>
      </c>
      <c r="G495" s="27">
        <f t="shared" si="105"/>
        <v>-65234</v>
      </c>
      <c r="H495" s="27">
        <f t="shared" si="106"/>
        <v>0</v>
      </c>
      <c r="I495" s="28">
        <f t="shared" si="107"/>
        <v>-80.828180950846885</v>
      </c>
      <c r="J495" s="28">
        <f t="shared" si="108"/>
        <v>100</v>
      </c>
      <c r="K495" s="28">
        <f t="shared" si="109"/>
        <v>31.045968017014786</v>
      </c>
    </row>
    <row r="496" spans="1:11" ht="26.4">
      <c r="A496" s="34" t="s">
        <v>728</v>
      </c>
      <c r="B496" s="26" t="s">
        <v>729</v>
      </c>
      <c r="C496" s="27">
        <v>80707</v>
      </c>
      <c r="D496" s="27">
        <v>49839</v>
      </c>
      <c r="E496" s="27">
        <v>15473</v>
      </c>
      <c r="F496" s="27">
        <v>15473</v>
      </c>
      <c r="G496" s="27">
        <f t="shared" si="105"/>
        <v>-65234</v>
      </c>
      <c r="H496" s="27">
        <f t="shared" si="106"/>
        <v>0</v>
      </c>
      <c r="I496" s="28">
        <f t="shared" si="107"/>
        <v>-80.828180950846885</v>
      </c>
      <c r="J496" s="28">
        <f t="shared" si="108"/>
        <v>100</v>
      </c>
      <c r="K496" s="28">
        <f t="shared" si="109"/>
        <v>31.045968017014786</v>
      </c>
    </row>
    <row r="497" spans="1:11">
      <c r="A497" s="25"/>
      <c r="B497" s="26" t="s">
        <v>64</v>
      </c>
      <c r="C497" s="27">
        <v>3815637.94</v>
      </c>
      <c r="D497" s="27">
        <v>0</v>
      </c>
      <c r="E497" s="27">
        <v>0</v>
      </c>
      <c r="F497" s="27">
        <v>3600228.52</v>
      </c>
      <c r="G497" s="27">
        <f t="shared" si="105"/>
        <v>-215409.41999999993</v>
      </c>
      <c r="H497" s="27">
        <f t="shared" si="106"/>
        <v>-3600228.52</v>
      </c>
      <c r="I497" s="28">
        <f t="shared" si="107"/>
        <v>-5.6454365793417054</v>
      </c>
      <c r="J497" s="28">
        <f t="shared" si="108"/>
        <v>0</v>
      </c>
      <c r="K497" s="28">
        <f t="shared" si="109"/>
        <v>0</v>
      </c>
    </row>
    <row r="498" spans="1:11">
      <c r="A498" s="25" t="s">
        <v>65</v>
      </c>
      <c r="B498" s="26" t="s">
        <v>66</v>
      </c>
      <c r="C498" s="27">
        <v>-3815637.94</v>
      </c>
      <c r="D498" s="27">
        <v>0</v>
      </c>
      <c r="E498" s="27">
        <v>0</v>
      </c>
      <c r="F498" s="27">
        <v>-3600228.52</v>
      </c>
      <c r="G498" s="27">
        <f t="shared" si="105"/>
        <v>215409.41999999993</v>
      </c>
      <c r="H498" s="27">
        <f t="shared" si="106"/>
        <v>3600228.52</v>
      </c>
      <c r="I498" s="28">
        <f t="shared" si="107"/>
        <v>-5.6454365793417054</v>
      </c>
      <c r="J498" s="28">
        <f t="shared" si="108"/>
        <v>0</v>
      </c>
      <c r="K498" s="28">
        <f t="shared" si="109"/>
        <v>0</v>
      </c>
    </row>
    <row r="499" spans="1:11">
      <c r="A499" s="31" t="s">
        <v>67</v>
      </c>
      <c r="B499" s="26" t="s">
        <v>68</v>
      </c>
      <c r="C499" s="27">
        <v>-3815637.94</v>
      </c>
      <c r="D499" s="27">
        <v>0</v>
      </c>
      <c r="E499" s="27">
        <v>0</v>
      </c>
      <c r="F499" s="27">
        <v>-3600228.52</v>
      </c>
      <c r="G499" s="27">
        <f t="shared" si="105"/>
        <v>215409.41999999993</v>
      </c>
      <c r="H499" s="27">
        <f t="shared" si="106"/>
        <v>3600228.52</v>
      </c>
      <c r="I499" s="28">
        <f t="shared" si="107"/>
        <v>-5.6454365793417054</v>
      </c>
      <c r="J499" s="28">
        <f t="shared" si="108"/>
        <v>0</v>
      </c>
      <c r="K499" s="28">
        <f t="shared" si="109"/>
        <v>0</v>
      </c>
    </row>
    <row r="500" spans="1:11">
      <c r="A500" s="40" t="s">
        <v>558</v>
      </c>
      <c r="B500" s="37" t="s">
        <v>755</v>
      </c>
      <c r="C500" s="38"/>
      <c r="D500" s="38"/>
      <c r="E500" s="38"/>
      <c r="F500" s="38"/>
      <c r="G500" s="38"/>
      <c r="H500" s="38"/>
      <c r="I500" s="39"/>
      <c r="J500" s="39"/>
      <c r="K500" s="39"/>
    </row>
    <row r="501" spans="1:11">
      <c r="A501" s="25" t="s">
        <v>28</v>
      </c>
      <c r="B501" s="26" t="s">
        <v>29</v>
      </c>
      <c r="C501" s="27">
        <v>6368392</v>
      </c>
      <c r="D501" s="27">
        <v>6518303</v>
      </c>
      <c r="E501" s="27">
        <v>4304541</v>
      </c>
      <c r="F501" s="27">
        <v>6518303</v>
      </c>
      <c r="G501" s="27">
        <f t="shared" ref="G501:G519" si="110">F501-C501</f>
        <v>149911</v>
      </c>
      <c r="H501" s="27">
        <f t="shared" ref="H501:H519" si="111">E501-F501</f>
        <v>-2213762</v>
      </c>
      <c r="I501" s="28">
        <f t="shared" ref="I501:I519" si="112">IF(ISERROR(F501/C501),0,F501/C501*100-100)</f>
        <v>2.3539851190064809</v>
      </c>
      <c r="J501" s="28">
        <f t="shared" ref="J501:J519" si="113">IF(ISERROR(F501/E501),0,F501/E501*100)</f>
        <v>151.42852629351188</v>
      </c>
      <c r="K501" s="28">
        <f t="shared" ref="K501:K519" si="114">IF(ISERROR(F501/D501),0,F501/D501*100)</f>
        <v>100</v>
      </c>
    </row>
    <row r="502" spans="1:11">
      <c r="A502" s="31" t="s">
        <v>30</v>
      </c>
      <c r="B502" s="26" t="s">
        <v>31</v>
      </c>
      <c r="C502" s="27">
        <v>6368392</v>
      </c>
      <c r="D502" s="27">
        <v>6518303</v>
      </c>
      <c r="E502" s="27">
        <v>4304541</v>
      </c>
      <c r="F502" s="27">
        <v>6518303</v>
      </c>
      <c r="G502" s="27">
        <f t="shared" si="110"/>
        <v>149911</v>
      </c>
      <c r="H502" s="27">
        <f t="shared" si="111"/>
        <v>-2213762</v>
      </c>
      <c r="I502" s="28">
        <f t="shared" si="112"/>
        <v>2.3539851190064809</v>
      </c>
      <c r="J502" s="28">
        <f t="shared" si="113"/>
        <v>151.42852629351188</v>
      </c>
      <c r="K502" s="28">
        <f t="shared" si="114"/>
        <v>100</v>
      </c>
    </row>
    <row r="503" spans="1:11">
      <c r="A503" s="32" t="s">
        <v>32</v>
      </c>
      <c r="B503" s="26" t="s">
        <v>33</v>
      </c>
      <c r="C503" s="27">
        <v>6368392</v>
      </c>
      <c r="D503" s="27">
        <v>6518303</v>
      </c>
      <c r="E503" s="27">
        <v>4304541</v>
      </c>
      <c r="F503" s="27">
        <v>6518303</v>
      </c>
      <c r="G503" s="27">
        <f t="shared" si="110"/>
        <v>149911</v>
      </c>
      <c r="H503" s="27">
        <f t="shared" si="111"/>
        <v>-2213762</v>
      </c>
      <c r="I503" s="28">
        <f t="shared" si="112"/>
        <v>2.3539851190064809</v>
      </c>
      <c r="J503" s="28">
        <f t="shared" si="113"/>
        <v>151.42852629351188</v>
      </c>
      <c r="K503" s="28">
        <f t="shared" si="114"/>
        <v>100</v>
      </c>
    </row>
    <row r="504" spans="1:11">
      <c r="A504" s="25" t="s">
        <v>34</v>
      </c>
      <c r="B504" s="26" t="s">
        <v>35</v>
      </c>
      <c r="C504" s="27">
        <v>4138333.86</v>
      </c>
      <c r="D504" s="27">
        <v>6518303</v>
      </c>
      <c r="E504" s="27">
        <v>4304541</v>
      </c>
      <c r="F504" s="27">
        <v>4381282.53</v>
      </c>
      <c r="G504" s="27">
        <f t="shared" si="110"/>
        <v>242948.67000000039</v>
      </c>
      <c r="H504" s="27">
        <f t="shared" si="111"/>
        <v>-76741.530000000261</v>
      </c>
      <c r="I504" s="28">
        <f t="shared" si="112"/>
        <v>5.8706880164569668</v>
      </c>
      <c r="J504" s="28">
        <f t="shared" si="113"/>
        <v>101.78280402021957</v>
      </c>
      <c r="K504" s="28">
        <f t="shared" si="114"/>
        <v>67.215079292877306</v>
      </c>
    </row>
    <row r="505" spans="1:11">
      <c r="A505" s="31" t="s">
        <v>36</v>
      </c>
      <c r="B505" s="26" t="s">
        <v>37</v>
      </c>
      <c r="C505" s="27">
        <v>4138333.86</v>
      </c>
      <c r="D505" s="27">
        <v>6469984</v>
      </c>
      <c r="E505" s="27">
        <v>4278541</v>
      </c>
      <c r="F505" s="27">
        <v>4370674.4000000004</v>
      </c>
      <c r="G505" s="27">
        <f t="shared" si="110"/>
        <v>232340.5400000005</v>
      </c>
      <c r="H505" s="27">
        <f t="shared" si="111"/>
        <v>-92133.400000000373</v>
      </c>
      <c r="I505" s="28">
        <f t="shared" si="112"/>
        <v>5.614349829184647</v>
      </c>
      <c r="J505" s="28">
        <f t="shared" si="113"/>
        <v>102.15338359501523</v>
      </c>
      <c r="K505" s="28">
        <f t="shared" si="114"/>
        <v>67.553094412598242</v>
      </c>
    </row>
    <row r="506" spans="1:11">
      <c r="A506" s="32" t="s">
        <v>38</v>
      </c>
      <c r="B506" s="26" t="s">
        <v>39</v>
      </c>
      <c r="C506" s="27">
        <v>3914103.92</v>
      </c>
      <c r="D506" s="27">
        <v>6245441</v>
      </c>
      <c r="E506" s="27">
        <v>4059383</v>
      </c>
      <c r="F506" s="27">
        <v>4149372.38</v>
      </c>
      <c r="G506" s="27">
        <f t="shared" si="110"/>
        <v>235268.45999999996</v>
      </c>
      <c r="H506" s="27">
        <f t="shared" si="111"/>
        <v>-89989.379999999888</v>
      </c>
      <c r="I506" s="28">
        <f t="shared" si="112"/>
        <v>6.0107872659650923</v>
      </c>
      <c r="J506" s="28">
        <f t="shared" si="113"/>
        <v>102.21682408385708</v>
      </c>
      <c r="K506" s="28">
        <f t="shared" si="114"/>
        <v>66.438420921757171</v>
      </c>
    </row>
    <row r="507" spans="1:11">
      <c r="A507" s="33" t="s">
        <v>40</v>
      </c>
      <c r="B507" s="26" t="s">
        <v>41</v>
      </c>
      <c r="C507" s="27">
        <v>3511261.26</v>
      </c>
      <c r="D507" s="27">
        <v>5483259</v>
      </c>
      <c r="E507" s="27">
        <v>3584150</v>
      </c>
      <c r="F507" s="27">
        <v>3714867.1</v>
      </c>
      <c r="G507" s="27">
        <f t="shared" si="110"/>
        <v>203605.84000000032</v>
      </c>
      <c r="H507" s="27">
        <f t="shared" si="111"/>
        <v>-130717.10000000009</v>
      </c>
      <c r="I507" s="28">
        <f t="shared" si="112"/>
        <v>5.7986525331926089</v>
      </c>
      <c r="J507" s="28">
        <f t="shared" si="113"/>
        <v>103.64708787299639</v>
      </c>
      <c r="K507" s="28">
        <f t="shared" si="114"/>
        <v>67.749254594758341</v>
      </c>
    </row>
    <row r="508" spans="1:11">
      <c r="A508" s="33" t="s">
        <v>42</v>
      </c>
      <c r="B508" s="26" t="s">
        <v>43</v>
      </c>
      <c r="C508" s="27">
        <v>402842.66</v>
      </c>
      <c r="D508" s="27">
        <v>762182</v>
      </c>
      <c r="E508" s="27">
        <v>475233</v>
      </c>
      <c r="F508" s="27">
        <v>434505.28</v>
      </c>
      <c r="G508" s="27">
        <f t="shared" si="110"/>
        <v>31662.620000000054</v>
      </c>
      <c r="H508" s="27">
        <f t="shared" si="111"/>
        <v>40727.719999999972</v>
      </c>
      <c r="I508" s="28">
        <f t="shared" si="112"/>
        <v>7.8597981653681046</v>
      </c>
      <c r="J508" s="28">
        <f t="shared" si="113"/>
        <v>91.429946994421684</v>
      </c>
      <c r="K508" s="28">
        <f t="shared" si="114"/>
        <v>57.008074187005207</v>
      </c>
    </row>
    <row r="509" spans="1:11">
      <c r="A509" s="34" t="s">
        <v>44</v>
      </c>
      <c r="B509" s="26" t="s">
        <v>45</v>
      </c>
      <c r="C509" s="27">
        <v>10076.02</v>
      </c>
      <c r="D509" s="27">
        <v>0</v>
      </c>
      <c r="E509" s="27">
        <v>0</v>
      </c>
      <c r="F509" s="27">
        <v>3807.69</v>
      </c>
      <c r="G509" s="27">
        <f t="shared" si="110"/>
        <v>-6268.33</v>
      </c>
      <c r="H509" s="27">
        <f t="shared" si="111"/>
        <v>-3807.69</v>
      </c>
      <c r="I509" s="28">
        <f t="shared" si="112"/>
        <v>-62.210376716203427</v>
      </c>
      <c r="J509" s="28">
        <f t="shared" si="113"/>
        <v>0</v>
      </c>
      <c r="K509" s="28">
        <f t="shared" si="114"/>
        <v>0</v>
      </c>
    </row>
    <row r="510" spans="1:11" ht="26.4">
      <c r="A510" s="32" t="s">
        <v>88</v>
      </c>
      <c r="B510" s="26" t="s">
        <v>89</v>
      </c>
      <c r="C510" s="27">
        <v>220341.94</v>
      </c>
      <c r="D510" s="27">
        <v>219359</v>
      </c>
      <c r="E510" s="27">
        <v>215270</v>
      </c>
      <c r="F510" s="27">
        <v>219358.02</v>
      </c>
      <c r="G510" s="27">
        <f t="shared" si="110"/>
        <v>-983.92000000001281</v>
      </c>
      <c r="H510" s="27">
        <f t="shared" si="111"/>
        <v>-4088.0199999999895</v>
      </c>
      <c r="I510" s="28">
        <f t="shared" si="112"/>
        <v>-0.44654231509444742</v>
      </c>
      <c r="J510" s="28">
        <f t="shared" si="113"/>
        <v>101.89901983555534</v>
      </c>
      <c r="K510" s="28">
        <f t="shared" si="114"/>
        <v>99.999553243769341</v>
      </c>
    </row>
    <row r="511" spans="1:11">
      <c r="A511" s="33" t="s">
        <v>90</v>
      </c>
      <c r="B511" s="26" t="s">
        <v>91</v>
      </c>
      <c r="C511" s="27">
        <v>220341.94</v>
      </c>
      <c r="D511" s="27">
        <v>219359</v>
      </c>
      <c r="E511" s="27">
        <v>215270</v>
      </c>
      <c r="F511" s="27">
        <v>219358.02</v>
      </c>
      <c r="G511" s="27">
        <f t="shared" si="110"/>
        <v>-983.92000000001281</v>
      </c>
      <c r="H511" s="27">
        <f t="shared" si="111"/>
        <v>-4088.0199999999895</v>
      </c>
      <c r="I511" s="28">
        <f t="shared" si="112"/>
        <v>-0.44654231509444742</v>
      </c>
      <c r="J511" s="28">
        <f t="shared" si="113"/>
        <v>101.89901983555534</v>
      </c>
      <c r="K511" s="28">
        <f t="shared" si="114"/>
        <v>99.999553243769341</v>
      </c>
    </row>
    <row r="512" spans="1:11" ht="26.4">
      <c r="A512" s="32" t="s">
        <v>52</v>
      </c>
      <c r="B512" s="26" t="s">
        <v>53</v>
      </c>
      <c r="C512" s="27">
        <v>3888</v>
      </c>
      <c r="D512" s="27">
        <v>5184</v>
      </c>
      <c r="E512" s="27">
        <v>3888</v>
      </c>
      <c r="F512" s="27">
        <v>1944</v>
      </c>
      <c r="G512" s="27">
        <f t="shared" si="110"/>
        <v>-1944</v>
      </c>
      <c r="H512" s="27">
        <f t="shared" si="111"/>
        <v>1944</v>
      </c>
      <c r="I512" s="28">
        <f t="shared" si="112"/>
        <v>-50</v>
      </c>
      <c r="J512" s="28">
        <f t="shared" si="113"/>
        <v>50</v>
      </c>
      <c r="K512" s="28">
        <f t="shared" si="114"/>
        <v>37.5</v>
      </c>
    </row>
    <row r="513" spans="1:11">
      <c r="A513" s="33" t="s">
        <v>54</v>
      </c>
      <c r="B513" s="26" t="s">
        <v>55</v>
      </c>
      <c r="C513" s="27">
        <v>3888</v>
      </c>
      <c r="D513" s="27">
        <v>5184</v>
      </c>
      <c r="E513" s="27">
        <v>3888</v>
      </c>
      <c r="F513" s="27">
        <v>1944</v>
      </c>
      <c r="G513" s="27">
        <f t="shared" si="110"/>
        <v>-1944</v>
      </c>
      <c r="H513" s="27">
        <f t="shared" si="111"/>
        <v>1944</v>
      </c>
      <c r="I513" s="28">
        <f t="shared" si="112"/>
        <v>-50</v>
      </c>
      <c r="J513" s="28">
        <f t="shared" si="113"/>
        <v>50</v>
      </c>
      <c r="K513" s="28">
        <f t="shared" si="114"/>
        <v>37.5</v>
      </c>
    </row>
    <row r="514" spans="1:11" ht="26.4">
      <c r="A514" s="34" t="s">
        <v>92</v>
      </c>
      <c r="B514" s="26" t="s">
        <v>93</v>
      </c>
      <c r="C514" s="27">
        <v>3888</v>
      </c>
      <c r="D514" s="27">
        <v>5184</v>
      </c>
      <c r="E514" s="27">
        <v>3888</v>
      </c>
      <c r="F514" s="27">
        <v>1944</v>
      </c>
      <c r="G514" s="27">
        <f t="shared" si="110"/>
        <v>-1944</v>
      </c>
      <c r="H514" s="27">
        <f t="shared" si="111"/>
        <v>1944</v>
      </c>
      <c r="I514" s="28">
        <f t="shared" si="112"/>
        <v>-50</v>
      </c>
      <c r="J514" s="28">
        <f t="shared" si="113"/>
        <v>50</v>
      </c>
      <c r="K514" s="28">
        <f t="shared" si="114"/>
        <v>37.5</v>
      </c>
    </row>
    <row r="515" spans="1:11">
      <c r="A515" s="31" t="s">
        <v>60</v>
      </c>
      <c r="B515" s="26" t="s">
        <v>61</v>
      </c>
      <c r="C515" s="27">
        <v>0</v>
      </c>
      <c r="D515" s="27">
        <v>48319</v>
      </c>
      <c r="E515" s="27">
        <v>26000</v>
      </c>
      <c r="F515" s="27">
        <v>10608.13</v>
      </c>
      <c r="G515" s="27">
        <f t="shared" si="110"/>
        <v>10608.13</v>
      </c>
      <c r="H515" s="27">
        <f t="shared" si="111"/>
        <v>15391.87</v>
      </c>
      <c r="I515" s="28">
        <f t="shared" si="112"/>
        <v>0</v>
      </c>
      <c r="J515" s="28">
        <f t="shared" si="113"/>
        <v>40.800499999999992</v>
      </c>
      <c r="K515" s="28">
        <f t="shared" si="114"/>
        <v>21.954365777437445</v>
      </c>
    </row>
    <row r="516" spans="1:11">
      <c r="A516" s="32" t="s">
        <v>62</v>
      </c>
      <c r="B516" s="26" t="s">
        <v>63</v>
      </c>
      <c r="C516" s="27">
        <v>0</v>
      </c>
      <c r="D516" s="27">
        <v>48319</v>
      </c>
      <c r="E516" s="27">
        <v>26000</v>
      </c>
      <c r="F516" s="27">
        <v>10608.13</v>
      </c>
      <c r="G516" s="27">
        <f t="shared" si="110"/>
        <v>10608.13</v>
      </c>
      <c r="H516" s="27">
        <f t="shared" si="111"/>
        <v>15391.87</v>
      </c>
      <c r="I516" s="28">
        <f t="shared" si="112"/>
        <v>0</v>
      </c>
      <c r="J516" s="28">
        <f t="shared" si="113"/>
        <v>40.800499999999992</v>
      </c>
      <c r="K516" s="28">
        <f t="shared" si="114"/>
        <v>21.954365777437445</v>
      </c>
    </row>
    <row r="517" spans="1:11">
      <c r="A517" s="25"/>
      <c r="B517" s="26" t="s">
        <v>64</v>
      </c>
      <c r="C517" s="27">
        <v>2230058.14</v>
      </c>
      <c r="D517" s="27">
        <v>0</v>
      </c>
      <c r="E517" s="27">
        <v>0</v>
      </c>
      <c r="F517" s="27">
        <v>2137020.4700000002</v>
      </c>
      <c r="G517" s="27">
        <f t="shared" si="110"/>
        <v>-93037.669999999925</v>
      </c>
      <c r="H517" s="27">
        <f t="shared" si="111"/>
        <v>-2137020.4700000002</v>
      </c>
      <c r="I517" s="28">
        <f t="shared" si="112"/>
        <v>-4.1719840541915119</v>
      </c>
      <c r="J517" s="28">
        <f t="shared" si="113"/>
        <v>0</v>
      </c>
      <c r="K517" s="28">
        <f t="shared" si="114"/>
        <v>0</v>
      </c>
    </row>
    <row r="518" spans="1:11">
      <c r="A518" s="25" t="s">
        <v>65</v>
      </c>
      <c r="B518" s="26" t="s">
        <v>66</v>
      </c>
      <c r="C518" s="27">
        <v>-2230058.14</v>
      </c>
      <c r="D518" s="27">
        <v>0</v>
      </c>
      <c r="E518" s="27">
        <v>0</v>
      </c>
      <c r="F518" s="27">
        <v>-2137020.4700000002</v>
      </c>
      <c r="G518" s="27">
        <f t="shared" si="110"/>
        <v>93037.669999999925</v>
      </c>
      <c r="H518" s="27">
        <f t="shared" si="111"/>
        <v>2137020.4700000002</v>
      </c>
      <c r="I518" s="28">
        <f t="shared" si="112"/>
        <v>-4.1719840541915119</v>
      </c>
      <c r="J518" s="28">
        <f t="shared" si="113"/>
        <v>0</v>
      </c>
      <c r="K518" s="28">
        <f t="shared" si="114"/>
        <v>0</v>
      </c>
    </row>
    <row r="519" spans="1:11">
      <c r="A519" s="31" t="s">
        <v>67</v>
      </c>
      <c r="B519" s="26" t="s">
        <v>68</v>
      </c>
      <c r="C519" s="27">
        <v>-2230058.14</v>
      </c>
      <c r="D519" s="27">
        <v>0</v>
      </c>
      <c r="E519" s="27">
        <v>0</v>
      </c>
      <c r="F519" s="27">
        <v>-2137020.4700000002</v>
      </c>
      <c r="G519" s="27">
        <f t="shared" si="110"/>
        <v>93037.669999999925</v>
      </c>
      <c r="H519" s="27">
        <f t="shared" si="111"/>
        <v>2137020.4700000002</v>
      </c>
      <c r="I519" s="28">
        <f t="shared" si="112"/>
        <v>-4.1719840541915119</v>
      </c>
      <c r="J519" s="28">
        <f t="shared" si="113"/>
        <v>0</v>
      </c>
      <c r="K519" s="28">
        <f t="shared" si="114"/>
        <v>0</v>
      </c>
    </row>
    <row r="520" spans="1:11">
      <c r="A520" s="40" t="s">
        <v>756</v>
      </c>
      <c r="B520" s="37" t="s">
        <v>757</v>
      </c>
      <c r="C520" s="38"/>
      <c r="D520" s="38"/>
      <c r="E520" s="38"/>
      <c r="F520" s="38"/>
      <c r="G520" s="38"/>
      <c r="H520" s="38"/>
      <c r="I520" s="39"/>
      <c r="J520" s="39"/>
      <c r="K520" s="39"/>
    </row>
    <row r="521" spans="1:11">
      <c r="A521" s="25" t="s">
        <v>28</v>
      </c>
      <c r="B521" s="26" t="s">
        <v>29</v>
      </c>
      <c r="C521" s="27">
        <v>3828328</v>
      </c>
      <c r="D521" s="27">
        <v>3971571</v>
      </c>
      <c r="E521" s="27">
        <v>2382109</v>
      </c>
      <c r="F521" s="27">
        <v>3971571</v>
      </c>
      <c r="G521" s="27">
        <f t="shared" ref="G521:G542" si="115">F521-C521</f>
        <v>143243</v>
      </c>
      <c r="H521" s="27">
        <f t="shared" ref="H521:H542" si="116">E521-F521</f>
        <v>-1589462</v>
      </c>
      <c r="I521" s="28">
        <f t="shared" ref="I521:I542" si="117">IF(ISERROR(F521/C521),0,F521/C521*100-100)</f>
        <v>3.7416595443232552</v>
      </c>
      <c r="J521" s="28">
        <f t="shared" ref="J521:J542" si="118">IF(ISERROR(F521/E521),0,F521/E521*100)</f>
        <v>166.72499033419547</v>
      </c>
      <c r="K521" s="28">
        <f t="shared" ref="K521:K542" si="119">IF(ISERROR(F521/D521),0,F521/D521*100)</f>
        <v>100</v>
      </c>
    </row>
    <row r="522" spans="1:11">
      <c r="A522" s="31" t="s">
        <v>30</v>
      </c>
      <c r="B522" s="26" t="s">
        <v>31</v>
      </c>
      <c r="C522" s="27">
        <v>3828328</v>
      </c>
      <c r="D522" s="27">
        <v>3971571</v>
      </c>
      <c r="E522" s="27">
        <v>2382109</v>
      </c>
      <c r="F522" s="27">
        <v>3971571</v>
      </c>
      <c r="G522" s="27">
        <f t="shared" si="115"/>
        <v>143243</v>
      </c>
      <c r="H522" s="27">
        <f t="shared" si="116"/>
        <v>-1589462</v>
      </c>
      <c r="I522" s="28">
        <f t="shared" si="117"/>
        <v>3.7416595443232552</v>
      </c>
      <c r="J522" s="28">
        <f t="shared" si="118"/>
        <v>166.72499033419547</v>
      </c>
      <c r="K522" s="28">
        <f t="shared" si="119"/>
        <v>100</v>
      </c>
    </row>
    <row r="523" spans="1:11">
      <c r="A523" s="32" t="s">
        <v>32</v>
      </c>
      <c r="B523" s="26" t="s">
        <v>33</v>
      </c>
      <c r="C523" s="27">
        <v>3828328</v>
      </c>
      <c r="D523" s="27">
        <v>3971571</v>
      </c>
      <c r="E523" s="27">
        <v>2382109</v>
      </c>
      <c r="F523" s="27">
        <v>3971571</v>
      </c>
      <c r="G523" s="27">
        <f t="shared" si="115"/>
        <v>143243</v>
      </c>
      <c r="H523" s="27">
        <f t="shared" si="116"/>
        <v>-1589462</v>
      </c>
      <c r="I523" s="28">
        <f t="shared" si="117"/>
        <v>3.7416595443232552</v>
      </c>
      <c r="J523" s="28">
        <f t="shared" si="118"/>
        <v>166.72499033419547</v>
      </c>
      <c r="K523" s="28">
        <f t="shared" si="119"/>
        <v>100</v>
      </c>
    </row>
    <row r="524" spans="1:11">
      <c r="A524" s="25" t="s">
        <v>34</v>
      </c>
      <c r="B524" s="26" t="s">
        <v>35</v>
      </c>
      <c r="C524" s="27">
        <v>2242748.2000000002</v>
      </c>
      <c r="D524" s="27">
        <v>3971571</v>
      </c>
      <c r="E524" s="27">
        <v>2382109</v>
      </c>
      <c r="F524" s="27">
        <v>2508362.9500000002</v>
      </c>
      <c r="G524" s="27">
        <f t="shared" si="115"/>
        <v>265614.75</v>
      </c>
      <c r="H524" s="27">
        <f t="shared" si="116"/>
        <v>-126253.95000000019</v>
      </c>
      <c r="I524" s="28">
        <f t="shared" si="117"/>
        <v>11.843271126022969</v>
      </c>
      <c r="J524" s="28">
        <f t="shared" si="118"/>
        <v>105.30009122168633</v>
      </c>
      <c r="K524" s="28">
        <f t="shared" si="119"/>
        <v>63.15795311225709</v>
      </c>
    </row>
    <row r="525" spans="1:11">
      <c r="A525" s="31" t="s">
        <v>36</v>
      </c>
      <c r="B525" s="26" t="s">
        <v>37</v>
      </c>
      <c r="C525" s="27">
        <v>1911947.25</v>
      </c>
      <c r="D525" s="27">
        <v>3174377</v>
      </c>
      <c r="E525" s="27">
        <v>2069531</v>
      </c>
      <c r="F525" s="27">
        <v>2160254.9900000002</v>
      </c>
      <c r="G525" s="27">
        <f t="shared" si="115"/>
        <v>248307.74000000022</v>
      </c>
      <c r="H525" s="27">
        <f t="shared" si="116"/>
        <v>-90723.990000000224</v>
      </c>
      <c r="I525" s="28">
        <f t="shared" si="117"/>
        <v>12.98716478710385</v>
      </c>
      <c r="J525" s="28">
        <f t="shared" si="118"/>
        <v>104.38379468584913</v>
      </c>
      <c r="K525" s="28">
        <f t="shared" si="119"/>
        <v>68.052880612479242</v>
      </c>
    </row>
    <row r="526" spans="1:11">
      <c r="A526" s="32" t="s">
        <v>38</v>
      </c>
      <c r="B526" s="26" t="s">
        <v>39</v>
      </c>
      <c r="C526" s="27">
        <v>1757938.25</v>
      </c>
      <c r="D526" s="27">
        <v>2991413</v>
      </c>
      <c r="E526" s="27">
        <v>1948958</v>
      </c>
      <c r="F526" s="27">
        <v>2039681.99</v>
      </c>
      <c r="G526" s="27">
        <f t="shared" si="115"/>
        <v>281743.74</v>
      </c>
      <c r="H526" s="27">
        <f t="shared" si="116"/>
        <v>-90723.989999999991</v>
      </c>
      <c r="I526" s="28">
        <f t="shared" si="117"/>
        <v>16.026941788199906</v>
      </c>
      <c r="J526" s="28">
        <f t="shared" si="118"/>
        <v>104.65499974858361</v>
      </c>
      <c r="K526" s="28">
        <f t="shared" si="119"/>
        <v>68.184566624534966</v>
      </c>
    </row>
    <row r="527" spans="1:11">
      <c r="A527" s="33" t="s">
        <v>40</v>
      </c>
      <c r="B527" s="26" t="s">
        <v>41</v>
      </c>
      <c r="C527" s="27">
        <v>1036733.69</v>
      </c>
      <c r="D527" s="27">
        <v>1789059</v>
      </c>
      <c r="E527" s="27">
        <v>1169000</v>
      </c>
      <c r="F527" s="27">
        <v>1247290.3799999999</v>
      </c>
      <c r="G527" s="27">
        <f t="shared" si="115"/>
        <v>210556.68999999994</v>
      </c>
      <c r="H527" s="27">
        <f t="shared" si="116"/>
        <v>-78290.379999999888</v>
      </c>
      <c r="I527" s="28">
        <f t="shared" si="117"/>
        <v>20.309621654139548</v>
      </c>
      <c r="J527" s="28">
        <f t="shared" si="118"/>
        <v>106.6972095808383</v>
      </c>
      <c r="K527" s="28">
        <f t="shared" si="119"/>
        <v>69.717677281744201</v>
      </c>
    </row>
    <row r="528" spans="1:11">
      <c r="A528" s="33" t="s">
        <v>42</v>
      </c>
      <c r="B528" s="26" t="s">
        <v>43</v>
      </c>
      <c r="C528" s="27">
        <v>721204.56</v>
      </c>
      <c r="D528" s="27">
        <v>1202354</v>
      </c>
      <c r="E528" s="27">
        <v>779958</v>
      </c>
      <c r="F528" s="27">
        <v>792391.61</v>
      </c>
      <c r="G528" s="27">
        <f t="shared" si="115"/>
        <v>71187.04999999993</v>
      </c>
      <c r="H528" s="27">
        <f t="shared" si="116"/>
        <v>-12433.609999999986</v>
      </c>
      <c r="I528" s="28">
        <f t="shared" si="117"/>
        <v>9.8705768027867151</v>
      </c>
      <c r="J528" s="28">
        <f t="shared" si="118"/>
        <v>101.59413840232423</v>
      </c>
      <c r="K528" s="28">
        <f t="shared" si="119"/>
        <v>65.903353754385137</v>
      </c>
    </row>
    <row r="529" spans="1:11">
      <c r="A529" s="34" t="s">
        <v>44</v>
      </c>
      <c r="B529" s="26" t="s">
        <v>45</v>
      </c>
      <c r="C529" s="27">
        <v>0</v>
      </c>
      <c r="D529" s="27">
        <v>0</v>
      </c>
      <c r="E529" s="27">
        <v>0</v>
      </c>
      <c r="F529" s="27">
        <v>4053.5</v>
      </c>
      <c r="G529" s="27">
        <f t="shared" si="115"/>
        <v>4053.5</v>
      </c>
      <c r="H529" s="27">
        <f t="shared" si="116"/>
        <v>-4053.5</v>
      </c>
      <c r="I529" s="28">
        <f t="shared" si="117"/>
        <v>0</v>
      </c>
      <c r="J529" s="28">
        <f t="shared" si="118"/>
        <v>0</v>
      </c>
      <c r="K529" s="28">
        <f t="shared" si="119"/>
        <v>0</v>
      </c>
    </row>
    <row r="530" spans="1:11" ht="26.4">
      <c r="A530" s="32" t="s">
        <v>52</v>
      </c>
      <c r="B530" s="26" t="s">
        <v>53</v>
      </c>
      <c r="C530" s="27">
        <v>154009</v>
      </c>
      <c r="D530" s="27">
        <v>182964</v>
      </c>
      <c r="E530" s="27">
        <v>120573</v>
      </c>
      <c r="F530" s="27">
        <v>120573</v>
      </c>
      <c r="G530" s="27">
        <f t="shared" si="115"/>
        <v>-33436</v>
      </c>
      <c r="H530" s="27">
        <f t="shared" si="116"/>
        <v>0</v>
      </c>
      <c r="I530" s="28">
        <f t="shared" si="117"/>
        <v>-21.71041952093708</v>
      </c>
      <c r="J530" s="28">
        <f t="shared" si="118"/>
        <v>100</v>
      </c>
      <c r="K530" s="28">
        <f t="shared" si="119"/>
        <v>65.899849150652585</v>
      </c>
    </row>
    <row r="531" spans="1:11">
      <c r="A531" s="33" t="s">
        <v>54</v>
      </c>
      <c r="B531" s="26" t="s">
        <v>55</v>
      </c>
      <c r="C531" s="27">
        <v>154009</v>
      </c>
      <c r="D531" s="27">
        <v>182964</v>
      </c>
      <c r="E531" s="27">
        <v>120573</v>
      </c>
      <c r="F531" s="27">
        <v>120573</v>
      </c>
      <c r="G531" s="27">
        <f t="shared" si="115"/>
        <v>-33436</v>
      </c>
      <c r="H531" s="27">
        <f t="shared" si="116"/>
        <v>0</v>
      </c>
      <c r="I531" s="28">
        <f t="shared" si="117"/>
        <v>-21.71041952093708</v>
      </c>
      <c r="J531" s="28">
        <f t="shared" si="118"/>
        <v>100</v>
      </c>
      <c r="K531" s="28">
        <f t="shared" si="119"/>
        <v>65.899849150652585</v>
      </c>
    </row>
    <row r="532" spans="1:11" ht="26.4">
      <c r="A532" s="34" t="s">
        <v>92</v>
      </c>
      <c r="B532" s="26" t="s">
        <v>93</v>
      </c>
      <c r="C532" s="27">
        <v>138617</v>
      </c>
      <c r="D532" s="27">
        <v>182964</v>
      </c>
      <c r="E532" s="27">
        <v>120573</v>
      </c>
      <c r="F532" s="27">
        <v>120573</v>
      </c>
      <c r="G532" s="27">
        <f t="shared" si="115"/>
        <v>-18044</v>
      </c>
      <c r="H532" s="27">
        <f t="shared" si="116"/>
        <v>0</v>
      </c>
      <c r="I532" s="28">
        <f t="shared" si="117"/>
        <v>-13.017162397108578</v>
      </c>
      <c r="J532" s="28">
        <f t="shared" si="118"/>
        <v>100</v>
      </c>
      <c r="K532" s="28">
        <f t="shared" si="119"/>
        <v>65.899849150652585</v>
      </c>
    </row>
    <row r="533" spans="1:11" ht="26.4">
      <c r="A533" s="34" t="s">
        <v>56</v>
      </c>
      <c r="B533" s="26" t="s">
        <v>57</v>
      </c>
      <c r="C533" s="27">
        <v>15392</v>
      </c>
      <c r="D533" s="27">
        <v>0</v>
      </c>
      <c r="E533" s="27">
        <v>0</v>
      </c>
      <c r="F533" s="27">
        <v>0</v>
      </c>
      <c r="G533" s="27">
        <f t="shared" si="115"/>
        <v>-15392</v>
      </c>
      <c r="H533" s="27">
        <f t="shared" si="116"/>
        <v>0</v>
      </c>
      <c r="I533" s="28">
        <f t="shared" si="117"/>
        <v>-100</v>
      </c>
      <c r="J533" s="28">
        <f t="shared" si="118"/>
        <v>0</v>
      </c>
      <c r="K533" s="28">
        <f t="shared" si="119"/>
        <v>0</v>
      </c>
    </row>
    <row r="534" spans="1:11" ht="26.4">
      <c r="A534" s="35" t="s">
        <v>58</v>
      </c>
      <c r="B534" s="26" t="s">
        <v>59</v>
      </c>
      <c r="C534" s="27">
        <v>15392</v>
      </c>
      <c r="D534" s="27">
        <v>0</v>
      </c>
      <c r="E534" s="27">
        <v>0</v>
      </c>
      <c r="F534" s="27">
        <v>0</v>
      </c>
      <c r="G534" s="27">
        <f t="shared" si="115"/>
        <v>-15392</v>
      </c>
      <c r="H534" s="27">
        <f t="shared" si="116"/>
        <v>0</v>
      </c>
      <c r="I534" s="28">
        <f t="shared" si="117"/>
        <v>-100</v>
      </c>
      <c r="J534" s="28">
        <f t="shared" si="118"/>
        <v>0</v>
      </c>
      <c r="K534" s="28">
        <f t="shared" si="119"/>
        <v>0</v>
      </c>
    </row>
    <row r="535" spans="1:11">
      <c r="A535" s="31" t="s">
        <v>60</v>
      </c>
      <c r="B535" s="26" t="s">
        <v>61</v>
      </c>
      <c r="C535" s="27">
        <v>330800.95</v>
      </c>
      <c r="D535" s="27">
        <v>797194</v>
      </c>
      <c r="E535" s="27">
        <v>312578</v>
      </c>
      <c r="F535" s="27">
        <v>348107.96</v>
      </c>
      <c r="G535" s="27">
        <f t="shared" si="115"/>
        <v>17307.010000000009</v>
      </c>
      <c r="H535" s="27">
        <f t="shared" si="116"/>
        <v>-35529.960000000021</v>
      </c>
      <c r="I535" s="28">
        <f t="shared" si="117"/>
        <v>5.231850150369894</v>
      </c>
      <c r="J535" s="28">
        <f t="shared" si="118"/>
        <v>111.36675005918524</v>
      </c>
      <c r="K535" s="28">
        <f t="shared" si="119"/>
        <v>43.66665579520167</v>
      </c>
    </row>
    <row r="536" spans="1:11">
      <c r="A536" s="32" t="s">
        <v>62</v>
      </c>
      <c r="B536" s="26" t="s">
        <v>63</v>
      </c>
      <c r="C536" s="27">
        <v>250093.95</v>
      </c>
      <c r="D536" s="27">
        <v>747355</v>
      </c>
      <c r="E536" s="27">
        <v>297105</v>
      </c>
      <c r="F536" s="27">
        <v>332634.96000000002</v>
      </c>
      <c r="G536" s="27">
        <f t="shared" si="115"/>
        <v>82541.010000000009</v>
      </c>
      <c r="H536" s="27">
        <f t="shared" si="116"/>
        <v>-35529.960000000021</v>
      </c>
      <c r="I536" s="28">
        <f t="shared" si="117"/>
        <v>33.004001096387981</v>
      </c>
      <c r="J536" s="28">
        <f t="shared" si="118"/>
        <v>111.95872166405816</v>
      </c>
      <c r="K536" s="28">
        <f t="shared" si="119"/>
        <v>44.508293916545689</v>
      </c>
    </row>
    <row r="537" spans="1:11">
      <c r="A537" s="32" t="s">
        <v>194</v>
      </c>
      <c r="B537" s="26" t="s">
        <v>195</v>
      </c>
      <c r="C537" s="27">
        <v>80707</v>
      </c>
      <c r="D537" s="27">
        <v>49839</v>
      </c>
      <c r="E537" s="27">
        <v>15473</v>
      </c>
      <c r="F537" s="27">
        <v>15473</v>
      </c>
      <c r="G537" s="27">
        <f t="shared" si="115"/>
        <v>-65234</v>
      </c>
      <c r="H537" s="27">
        <f t="shared" si="116"/>
        <v>0</v>
      </c>
      <c r="I537" s="28">
        <f t="shared" si="117"/>
        <v>-80.828180950846885</v>
      </c>
      <c r="J537" s="28">
        <f t="shared" si="118"/>
        <v>100</v>
      </c>
      <c r="K537" s="28">
        <f t="shared" si="119"/>
        <v>31.045968017014786</v>
      </c>
    </row>
    <row r="538" spans="1:11">
      <c r="A538" s="33" t="s">
        <v>726</v>
      </c>
      <c r="B538" s="26" t="s">
        <v>727</v>
      </c>
      <c r="C538" s="27">
        <v>80707</v>
      </c>
      <c r="D538" s="27">
        <v>49839</v>
      </c>
      <c r="E538" s="27">
        <v>15473</v>
      </c>
      <c r="F538" s="27">
        <v>15473</v>
      </c>
      <c r="G538" s="27">
        <f t="shared" si="115"/>
        <v>-65234</v>
      </c>
      <c r="H538" s="27">
        <f t="shared" si="116"/>
        <v>0</v>
      </c>
      <c r="I538" s="28">
        <f t="shared" si="117"/>
        <v>-80.828180950846885</v>
      </c>
      <c r="J538" s="28">
        <f t="shared" si="118"/>
        <v>100</v>
      </c>
      <c r="K538" s="28">
        <f t="shared" si="119"/>
        <v>31.045968017014786</v>
      </c>
    </row>
    <row r="539" spans="1:11" ht="26.4">
      <c r="A539" s="34" t="s">
        <v>728</v>
      </c>
      <c r="B539" s="26" t="s">
        <v>729</v>
      </c>
      <c r="C539" s="27">
        <v>80707</v>
      </c>
      <c r="D539" s="27">
        <v>49839</v>
      </c>
      <c r="E539" s="27">
        <v>15473</v>
      </c>
      <c r="F539" s="27">
        <v>15473</v>
      </c>
      <c r="G539" s="27">
        <f t="shared" si="115"/>
        <v>-65234</v>
      </c>
      <c r="H539" s="27">
        <f t="shared" si="116"/>
        <v>0</v>
      </c>
      <c r="I539" s="28">
        <f t="shared" si="117"/>
        <v>-80.828180950846885</v>
      </c>
      <c r="J539" s="28">
        <f t="shared" si="118"/>
        <v>100</v>
      </c>
      <c r="K539" s="28">
        <f t="shared" si="119"/>
        <v>31.045968017014786</v>
      </c>
    </row>
    <row r="540" spans="1:11">
      <c r="A540" s="25"/>
      <c r="B540" s="26" t="s">
        <v>64</v>
      </c>
      <c r="C540" s="27">
        <v>1585579.8</v>
      </c>
      <c r="D540" s="27">
        <v>0</v>
      </c>
      <c r="E540" s="27">
        <v>0</v>
      </c>
      <c r="F540" s="27">
        <v>1463208.05</v>
      </c>
      <c r="G540" s="27">
        <f t="shared" si="115"/>
        <v>-122371.75</v>
      </c>
      <c r="H540" s="27">
        <f t="shared" si="116"/>
        <v>-1463208.05</v>
      </c>
      <c r="I540" s="28">
        <f t="shared" si="117"/>
        <v>-7.7177919395794561</v>
      </c>
      <c r="J540" s="28">
        <f t="shared" si="118"/>
        <v>0</v>
      </c>
      <c r="K540" s="28">
        <f t="shared" si="119"/>
        <v>0</v>
      </c>
    </row>
    <row r="541" spans="1:11">
      <c r="A541" s="25" t="s">
        <v>65</v>
      </c>
      <c r="B541" s="26" t="s">
        <v>66</v>
      </c>
      <c r="C541" s="27">
        <v>-1585579.8</v>
      </c>
      <c r="D541" s="27">
        <v>0</v>
      </c>
      <c r="E541" s="27">
        <v>0</v>
      </c>
      <c r="F541" s="27">
        <v>-1463208.05</v>
      </c>
      <c r="G541" s="27">
        <f t="shared" si="115"/>
        <v>122371.75</v>
      </c>
      <c r="H541" s="27">
        <f t="shared" si="116"/>
        <v>1463208.05</v>
      </c>
      <c r="I541" s="28">
        <f t="shared" si="117"/>
        <v>-7.7177919395794561</v>
      </c>
      <c r="J541" s="28">
        <f t="shared" si="118"/>
        <v>0</v>
      </c>
      <c r="K541" s="28">
        <f t="shared" si="119"/>
        <v>0</v>
      </c>
    </row>
    <row r="542" spans="1:11">
      <c r="A542" s="31" t="s">
        <v>67</v>
      </c>
      <c r="B542" s="26" t="s">
        <v>68</v>
      </c>
      <c r="C542" s="27">
        <v>-1585579.8</v>
      </c>
      <c r="D542" s="27">
        <v>0</v>
      </c>
      <c r="E542" s="27">
        <v>0</v>
      </c>
      <c r="F542" s="27">
        <v>-1463208.05</v>
      </c>
      <c r="G542" s="27">
        <f t="shared" si="115"/>
        <v>122371.75</v>
      </c>
      <c r="H542" s="27">
        <f t="shared" si="116"/>
        <v>1463208.05</v>
      </c>
      <c r="I542" s="28">
        <f t="shared" si="117"/>
        <v>-7.7177919395794561</v>
      </c>
      <c r="J542" s="28">
        <f t="shared" si="118"/>
        <v>0</v>
      </c>
      <c r="K542" s="28">
        <f t="shared" si="119"/>
        <v>0</v>
      </c>
    </row>
    <row r="543" spans="1:11">
      <c r="A543" s="36" t="s">
        <v>72</v>
      </c>
      <c r="B543" s="37" t="s">
        <v>73</v>
      </c>
      <c r="C543" s="38"/>
      <c r="D543" s="38"/>
      <c r="E543" s="38"/>
      <c r="F543" s="38"/>
      <c r="G543" s="38"/>
      <c r="H543" s="38"/>
      <c r="I543" s="39"/>
      <c r="J543" s="39"/>
      <c r="K543" s="39"/>
    </row>
    <row r="544" spans="1:11">
      <c r="A544" s="25" t="s">
        <v>28</v>
      </c>
      <c r="B544" s="26" t="s">
        <v>29</v>
      </c>
      <c r="C544" s="27">
        <v>0</v>
      </c>
      <c r="D544" s="27">
        <v>9210047</v>
      </c>
      <c r="E544" s="27">
        <v>0</v>
      </c>
      <c r="F544" s="27">
        <v>9210047</v>
      </c>
      <c r="G544" s="27">
        <f t="shared" ref="G544:G554" si="120">F544-C544</f>
        <v>9210047</v>
      </c>
      <c r="H544" s="27">
        <f t="shared" ref="H544:H554" si="121">E544-F544</f>
        <v>-9210047</v>
      </c>
      <c r="I544" s="28">
        <f t="shared" ref="I544:I554" si="122">IF(ISERROR(F544/C544),0,F544/C544*100-100)</f>
        <v>0</v>
      </c>
      <c r="J544" s="28">
        <f t="shared" ref="J544:J554" si="123">IF(ISERROR(F544/E544),0,F544/E544*100)</f>
        <v>0</v>
      </c>
      <c r="K544" s="28">
        <f t="shared" ref="K544:K554" si="124">IF(ISERROR(F544/D544),0,F544/D544*100)</f>
        <v>100</v>
      </c>
    </row>
    <row r="545" spans="1:11">
      <c r="A545" s="31" t="s">
        <v>30</v>
      </c>
      <c r="B545" s="26" t="s">
        <v>31</v>
      </c>
      <c r="C545" s="27">
        <v>0</v>
      </c>
      <c r="D545" s="27">
        <v>9210047</v>
      </c>
      <c r="E545" s="27">
        <v>0</v>
      </c>
      <c r="F545" s="27">
        <v>9210047</v>
      </c>
      <c r="G545" s="27">
        <f t="shared" si="120"/>
        <v>9210047</v>
      </c>
      <c r="H545" s="27">
        <f t="shared" si="121"/>
        <v>-9210047</v>
      </c>
      <c r="I545" s="28">
        <f t="shared" si="122"/>
        <v>0</v>
      </c>
      <c r="J545" s="28">
        <f t="shared" si="123"/>
        <v>0</v>
      </c>
      <c r="K545" s="28">
        <f t="shared" si="124"/>
        <v>100</v>
      </c>
    </row>
    <row r="546" spans="1:11">
      <c r="A546" s="32" t="s">
        <v>32</v>
      </c>
      <c r="B546" s="26" t="s">
        <v>33</v>
      </c>
      <c r="C546" s="27">
        <v>0</v>
      </c>
      <c r="D546" s="27">
        <v>9210047</v>
      </c>
      <c r="E546" s="27">
        <v>0</v>
      </c>
      <c r="F546" s="27">
        <v>9210047</v>
      </c>
      <c r="G546" s="27">
        <f t="shared" si="120"/>
        <v>9210047</v>
      </c>
      <c r="H546" s="27">
        <f t="shared" si="121"/>
        <v>-9210047</v>
      </c>
      <c r="I546" s="28">
        <f t="shared" si="122"/>
        <v>0</v>
      </c>
      <c r="J546" s="28">
        <f t="shared" si="123"/>
        <v>0</v>
      </c>
      <c r="K546" s="28">
        <f t="shared" si="124"/>
        <v>100</v>
      </c>
    </row>
    <row r="547" spans="1:11">
      <c r="A547" s="25" t="s">
        <v>34</v>
      </c>
      <c r="B547" s="26" t="s">
        <v>35</v>
      </c>
      <c r="C547" s="27">
        <v>0</v>
      </c>
      <c r="D547" s="27">
        <v>9210047</v>
      </c>
      <c r="E547" s="27">
        <v>0</v>
      </c>
      <c r="F547" s="27">
        <v>5273470.43</v>
      </c>
      <c r="G547" s="27">
        <f t="shared" si="120"/>
        <v>5273470.43</v>
      </c>
      <c r="H547" s="27">
        <f t="shared" si="121"/>
        <v>-5273470.43</v>
      </c>
      <c r="I547" s="28">
        <f t="shared" si="122"/>
        <v>0</v>
      </c>
      <c r="J547" s="28">
        <f t="shared" si="123"/>
        <v>0</v>
      </c>
      <c r="K547" s="28">
        <f t="shared" si="124"/>
        <v>57.257801507419018</v>
      </c>
    </row>
    <row r="548" spans="1:11">
      <c r="A548" s="31" t="s">
        <v>36</v>
      </c>
      <c r="B548" s="26" t="s">
        <v>37</v>
      </c>
      <c r="C548" s="27">
        <v>0</v>
      </c>
      <c r="D548" s="27">
        <v>9210047</v>
      </c>
      <c r="E548" s="27">
        <v>0</v>
      </c>
      <c r="F548" s="27">
        <v>5273470.43</v>
      </c>
      <c r="G548" s="27">
        <f t="shared" si="120"/>
        <v>5273470.43</v>
      </c>
      <c r="H548" s="27">
        <f t="shared" si="121"/>
        <v>-5273470.43</v>
      </c>
      <c r="I548" s="28">
        <f t="shared" si="122"/>
        <v>0</v>
      </c>
      <c r="J548" s="28">
        <f t="shared" si="123"/>
        <v>0</v>
      </c>
      <c r="K548" s="28">
        <f t="shared" si="124"/>
        <v>57.257801507419018</v>
      </c>
    </row>
    <row r="549" spans="1:11">
      <c r="A549" s="32" t="s">
        <v>46</v>
      </c>
      <c r="B549" s="26" t="s">
        <v>47</v>
      </c>
      <c r="C549" s="27">
        <v>0</v>
      </c>
      <c r="D549" s="27">
        <v>9210047</v>
      </c>
      <c r="E549" s="27">
        <v>0</v>
      </c>
      <c r="F549" s="27">
        <v>5273470.43</v>
      </c>
      <c r="G549" s="27">
        <f t="shared" si="120"/>
        <v>5273470.43</v>
      </c>
      <c r="H549" s="27">
        <f t="shared" si="121"/>
        <v>-5273470.43</v>
      </c>
      <c r="I549" s="28">
        <f t="shared" si="122"/>
        <v>0</v>
      </c>
      <c r="J549" s="28">
        <f t="shared" si="123"/>
        <v>0</v>
      </c>
      <c r="K549" s="28">
        <f t="shared" si="124"/>
        <v>57.257801507419018</v>
      </c>
    </row>
    <row r="550" spans="1:11">
      <c r="A550" s="33" t="s">
        <v>48</v>
      </c>
      <c r="B550" s="26" t="s">
        <v>49</v>
      </c>
      <c r="C550" s="27">
        <v>0</v>
      </c>
      <c r="D550" s="27">
        <v>9180047</v>
      </c>
      <c r="E550" s="27">
        <v>0</v>
      </c>
      <c r="F550" s="27">
        <v>5243470.43</v>
      </c>
      <c r="G550" s="27">
        <f t="shared" si="120"/>
        <v>5243470.43</v>
      </c>
      <c r="H550" s="27">
        <f t="shared" si="121"/>
        <v>-5243470.43</v>
      </c>
      <c r="I550" s="28">
        <f t="shared" si="122"/>
        <v>0</v>
      </c>
      <c r="J550" s="28">
        <f t="shared" si="123"/>
        <v>0</v>
      </c>
      <c r="K550" s="28">
        <f t="shared" si="124"/>
        <v>57.118121835323933</v>
      </c>
    </row>
    <row r="551" spans="1:11">
      <c r="A551" s="33" t="s">
        <v>50</v>
      </c>
      <c r="B551" s="26" t="s">
        <v>51</v>
      </c>
      <c r="C551" s="27">
        <v>0</v>
      </c>
      <c r="D551" s="27">
        <v>30000</v>
      </c>
      <c r="E551" s="27">
        <v>0</v>
      </c>
      <c r="F551" s="27">
        <v>30000</v>
      </c>
      <c r="G551" s="27">
        <f t="shared" si="120"/>
        <v>30000</v>
      </c>
      <c r="H551" s="27">
        <f t="shared" si="121"/>
        <v>-30000</v>
      </c>
      <c r="I551" s="28">
        <f t="shared" si="122"/>
        <v>0</v>
      </c>
      <c r="J551" s="28">
        <f t="shared" si="123"/>
        <v>0</v>
      </c>
      <c r="K551" s="28">
        <f t="shared" si="124"/>
        <v>100</v>
      </c>
    </row>
    <row r="552" spans="1:11">
      <c r="A552" s="25"/>
      <c r="B552" s="26" t="s">
        <v>64</v>
      </c>
      <c r="C552" s="27">
        <v>0</v>
      </c>
      <c r="D552" s="27">
        <v>0</v>
      </c>
      <c r="E552" s="27">
        <v>0</v>
      </c>
      <c r="F552" s="27">
        <v>3936576.57</v>
      </c>
      <c r="G552" s="27">
        <f t="shared" si="120"/>
        <v>3936576.57</v>
      </c>
      <c r="H552" s="27">
        <f t="shared" si="121"/>
        <v>-3936576.57</v>
      </c>
      <c r="I552" s="28">
        <f t="shared" si="122"/>
        <v>0</v>
      </c>
      <c r="J552" s="28">
        <f t="shared" si="123"/>
        <v>0</v>
      </c>
      <c r="K552" s="28">
        <f t="shared" si="124"/>
        <v>0</v>
      </c>
    </row>
    <row r="553" spans="1:11">
      <c r="A553" s="25" t="s">
        <v>65</v>
      </c>
      <c r="B553" s="26" t="s">
        <v>66</v>
      </c>
      <c r="C553" s="27">
        <v>0</v>
      </c>
      <c r="D553" s="27">
        <v>0</v>
      </c>
      <c r="E553" s="27">
        <v>0</v>
      </c>
      <c r="F553" s="27">
        <v>-3936576.57</v>
      </c>
      <c r="G553" s="27">
        <f t="shared" si="120"/>
        <v>-3936576.57</v>
      </c>
      <c r="H553" s="27">
        <f t="shared" si="121"/>
        <v>3936576.57</v>
      </c>
      <c r="I553" s="28">
        <f t="shared" si="122"/>
        <v>0</v>
      </c>
      <c r="J553" s="28">
        <f t="shared" si="123"/>
        <v>0</v>
      </c>
      <c r="K553" s="28">
        <f t="shared" si="124"/>
        <v>0</v>
      </c>
    </row>
    <row r="554" spans="1:11">
      <c r="A554" s="31" t="s">
        <v>67</v>
      </c>
      <c r="B554" s="26" t="s">
        <v>68</v>
      </c>
      <c r="C554" s="27">
        <v>0</v>
      </c>
      <c r="D554" s="27">
        <v>0</v>
      </c>
      <c r="E554" s="27">
        <v>0</v>
      </c>
      <c r="F554" s="27">
        <v>-3936576.57</v>
      </c>
      <c r="G554" s="27">
        <f t="shared" si="120"/>
        <v>-3936576.57</v>
      </c>
      <c r="H554" s="27">
        <f t="shared" si="121"/>
        <v>3936576.57</v>
      </c>
      <c r="I554" s="28">
        <f t="shared" si="122"/>
        <v>0</v>
      </c>
      <c r="J554" s="28">
        <f t="shared" si="123"/>
        <v>0</v>
      </c>
      <c r="K554" s="28">
        <f t="shared" si="124"/>
        <v>0</v>
      </c>
    </row>
    <row r="555" spans="1:11">
      <c r="A555" s="25"/>
      <c r="B555" s="26"/>
      <c r="C555" s="27"/>
      <c r="D555" s="27"/>
      <c r="E555" s="27"/>
      <c r="F555" s="27"/>
      <c r="G555" s="27"/>
      <c r="H555" s="27"/>
      <c r="I555" s="28"/>
      <c r="J555" s="28"/>
      <c r="K555" s="28"/>
    </row>
    <row r="556" spans="1:11" ht="39.6">
      <c r="A556" s="36"/>
      <c r="B556" s="37" t="s">
        <v>115</v>
      </c>
      <c r="C556" s="38"/>
      <c r="D556" s="38"/>
      <c r="E556" s="38"/>
      <c r="F556" s="38"/>
      <c r="G556" s="38"/>
      <c r="H556" s="38"/>
      <c r="I556" s="39"/>
      <c r="J556" s="39"/>
      <c r="K556" s="39"/>
    </row>
    <row r="557" spans="1:11">
      <c r="A557" s="25" t="s">
        <v>28</v>
      </c>
      <c r="B557" s="26" t="s">
        <v>29</v>
      </c>
      <c r="C557" s="27">
        <v>26104368.68</v>
      </c>
      <c r="D557" s="27">
        <v>54324252</v>
      </c>
      <c r="E557" s="27">
        <v>35742652</v>
      </c>
      <c r="F557" s="27">
        <v>54198521.369999997</v>
      </c>
      <c r="G557" s="27">
        <f t="shared" ref="G557:G593" si="125">F557-C557</f>
        <v>28094152.689999998</v>
      </c>
      <c r="H557" s="27">
        <f t="shared" ref="H557:H593" si="126">E557-F557</f>
        <v>-18455869.369999997</v>
      </c>
      <c r="I557" s="28">
        <f t="shared" ref="I557:I593" si="127">IF(ISERROR(F557/C557),0,F557/C557*100-100)</f>
        <v>107.62241766652826</v>
      </c>
      <c r="J557" s="28">
        <f t="shared" ref="J557:J593" si="128">IF(ISERROR(F557/E557),0,F557/E557*100)</f>
        <v>151.6354224918733</v>
      </c>
      <c r="K557" s="28">
        <f t="shared" ref="K557:K593" si="129">IF(ISERROR(F557/D557),0,F557/D557*100)</f>
        <v>99.768555248584008</v>
      </c>
    </row>
    <row r="558" spans="1:11">
      <c r="A558" s="31" t="s">
        <v>102</v>
      </c>
      <c r="B558" s="26" t="s">
        <v>103</v>
      </c>
      <c r="C558" s="27">
        <v>113644</v>
      </c>
      <c r="D558" s="27">
        <v>253832</v>
      </c>
      <c r="E558" s="27">
        <v>90817</v>
      </c>
      <c r="F558" s="27">
        <v>154997.82</v>
      </c>
      <c r="G558" s="27">
        <f t="shared" si="125"/>
        <v>41353.820000000007</v>
      </c>
      <c r="H558" s="27">
        <f t="shared" si="126"/>
        <v>-64180.820000000007</v>
      </c>
      <c r="I558" s="28">
        <f t="shared" si="127"/>
        <v>36.388916264827003</v>
      </c>
      <c r="J558" s="28">
        <f t="shared" si="128"/>
        <v>170.6704912075933</v>
      </c>
      <c r="K558" s="28">
        <f t="shared" si="129"/>
        <v>61.063152006051247</v>
      </c>
    </row>
    <row r="559" spans="1:11">
      <c r="A559" s="31" t="s">
        <v>78</v>
      </c>
      <c r="B559" s="26" t="s">
        <v>79</v>
      </c>
      <c r="C559" s="27">
        <v>178546.68</v>
      </c>
      <c r="D559" s="27">
        <v>582934</v>
      </c>
      <c r="E559" s="27">
        <v>21033</v>
      </c>
      <c r="F559" s="27">
        <v>556037.55000000005</v>
      </c>
      <c r="G559" s="27">
        <f t="shared" si="125"/>
        <v>377490.87000000005</v>
      </c>
      <c r="H559" s="27">
        <f t="shared" si="126"/>
        <v>-535004.55000000005</v>
      </c>
      <c r="I559" s="28">
        <f t="shared" si="127"/>
        <v>211.42418890118819</v>
      </c>
      <c r="J559" s="28">
        <f t="shared" si="128"/>
        <v>2643.6435601198118</v>
      </c>
      <c r="K559" s="28">
        <f t="shared" si="129"/>
        <v>95.386021402079834</v>
      </c>
    </row>
    <row r="560" spans="1:11">
      <c r="A560" s="32" t="s">
        <v>80</v>
      </c>
      <c r="B560" s="26" t="s">
        <v>81</v>
      </c>
      <c r="C560" s="27">
        <v>178546.68</v>
      </c>
      <c r="D560" s="27">
        <v>582934</v>
      </c>
      <c r="E560" s="27">
        <v>21033</v>
      </c>
      <c r="F560" s="27">
        <v>556037.55000000005</v>
      </c>
      <c r="G560" s="27">
        <f t="shared" si="125"/>
        <v>377490.87000000005</v>
      </c>
      <c r="H560" s="27">
        <f t="shared" si="126"/>
        <v>-535004.55000000005</v>
      </c>
      <c r="I560" s="28">
        <f t="shared" si="127"/>
        <v>211.42418890118819</v>
      </c>
      <c r="J560" s="28">
        <f t="shared" si="128"/>
        <v>2643.6435601198118</v>
      </c>
      <c r="K560" s="28">
        <f t="shared" si="129"/>
        <v>95.386021402079834</v>
      </c>
    </row>
    <row r="561" spans="1:11">
      <c r="A561" s="33" t="s">
        <v>82</v>
      </c>
      <c r="B561" s="26" t="s">
        <v>83</v>
      </c>
      <c r="C561" s="27">
        <v>178546.68</v>
      </c>
      <c r="D561" s="27">
        <v>582934</v>
      </c>
      <c r="E561" s="27">
        <v>21033</v>
      </c>
      <c r="F561" s="27">
        <v>556037.55000000005</v>
      </c>
      <c r="G561" s="27">
        <f t="shared" si="125"/>
        <v>377490.87000000005</v>
      </c>
      <c r="H561" s="27">
        <f t="shared" si="126"/>
        <v>-535004.55000000005</v>
      </c>
      <c r="I561" s="28">
        <f t="shared" si="127"/>
        <v>211.42418890118819</v>
      </c>
      <c r="J561" s="28">
        <f t="shared" si="128"/>
        <v>2643.6435601198118</v>
      </c>
      <c r="K561" s="28">
        <f t="shared" si="129"/>
        <v>95.386021402079834</v>
      </c>
    </row>
    <row r="562" spans="1:11" ht="26.4">
      <c r="A562" s="34" t="s">
        <v>84</v>
      </c>
      <c r="B562" s="26" t="s">
        <v>85</v>
      </c>
      <c r="C562" s="27">
        <v>178546.68</v>
      </c>
      <c r="D562" s="27">
        <v>582934</v>
      </c>
      <c r="E562" s="27">
        <v>21033</v>
      </c>
      <c r="F562" s="27">
        <v>556037.55000000005</v>
      </c>
      <c r="G562" s="27">
        <f t="shared" si="125"/>
        <v>377490.87000000005</v>
      </c>
      <c r="H562" s="27">
        <f t="shared" si="126"/>
        <v>-535004.55000000005</v>
      </c>
      <c r="I562" s="28">
        <f t="shared" si="127"/>
        <v>211.42418890118819</v>
      </c>
      <c r="J562" s="28">
        <f t="shared" si="128"/>
        <v>2643.6435601198118</v>
      </c>
      <c r="K562" s="28">
        <f t="shared" si="129"/>
        <v>95.386021402079834</v>
      </c>
    </row>
    <row r="563" spans="1:11" ht="26.4">
      <c r="A563" s="35" t="s">
        <v>86</v>
      </c>
      <c r="B563" s="26" t="s">
        <v>87</v>
      </c>
      <c r="C563" s="27">
        <v>68311.08</v>
      </c>
      <c r="D563" s="27">
        <v>521447</v>
      </c>
      <c r="E563" s="27">
        <v>0</v>
      </c>
      <c r="F563" s="27">
        <v>515953.55</v>
      </c>
      <c r="G563" s="27">
        <f t="shared" si="125"/>
        <v>447642.47</v>
      </c>
      <c r="H563" s="27">
        <f t="shared" si="126"/>
        <v>-515953.55</v>
      </c>
      <c r="I563" s="28">
        <f t="shared" si="127"/>
        <v>655.29994548468562</v>
      </c>
      <c r="J563" s="28">
        <f t="shared" si="128"/>
        <v>0</v>
      </c>
      <c r="K563" s="28">
        <f t="shared" si="129"/>
        <v>98.946498877162966</v>
      </c>
    </row>
    <row r="564" spans="1:11" ht="26.4">
      <c r="A564" s="35" t="s">
        <v>104</v>
      </c>
      <c r="B564" s="26" t="s">
        <v>105</v>
      </c>
      <c r="C564" s="27">
        <v>110235.6</v>
      </c>
      <c r="D564" s="27">
        <v>61487</v>
      </c>
      <c r="E564" s="27">
        <v>21033</v>
      </c>
      <c r="F564" s="27">
        <v>40084</v>
      </c>
      <c r="G564" s="27">
        <f t="shared" si="125"/>
        <v>-70151.600000000006</v>
      </c>
      <c r="H564" s="27">
        <f t="shared" si="126"/>
        <v>-19051</v>
      </c>
      <c r="I564" s="28">
        <f t="shared" si="127"/>
        <v>-63.637881047501899</v>
      </c>
      <c r="J564" s="28">
        <f t="shared" si="128"/>
        <v>190.57671278467168</v>
      </c>
      <c r="K564" s="28">
        <f t="shared" si="129"/>
        <v>65.191015987119229</v>
      </c>
    </row>
    <row r="565" spans="1:11">
      <c r="A565" s="31" t="s">
        <v>30</v>
      </c>
      <c r="B565" s="26" t="s">
        <v>31</v>
      </c>
      <c r="C565" s="27">
        <v>25812178</v>
      </c>
      <c r="D565" s="27">
        <v>53487486</v>
      </c>
      <c r="E565" s="27">
        <v>35630802</v>
      </c>
      <c r="F565" s="27">
        <v>53487486</v>
      </c>
      <c r="G565" s="27">
        <f t="shared" si="125"/>
        <v>27675308</v>
      </c>
      <c r="H565" s="27">
        <f t="shared" si="126"/>
        <v>-17856684</v>
      </c>
      <c r="I565" s="28">
        <f t="shared" si="127"/>
        <v>107.21802708783429</v>
      </c>
      <c r="J565" s="28">
        <f t="shared" si="128"/>
        <v>150.11586323541076</v>
      </c>
      <c r="K565" s="28">
        <f t="shared" si="129"/>
        <v>100</v>
      </c>
    </row>
    <row r="566" spans="1:11">
      <c r="A566" s="32" t="s">
        <v>32</v>
      </c>
      <c r="B566" s="26" t="s">
        <v>33</v>
      </c>
      <c r="C566" s="27">
        <v>25812178</v>
      </c>
      <c r="D566" s="27">
        <v>53487486</v>
      </c>
      <c r="E566" s="27">
        <v>35630802</v>
      </c>
      <c r="F566" s="27">
        <v>53487486</v>
      </c>
      <c r="G566" s="27">
        <f t="shared" si="125"/>
        <v>27675308</v>
      </c>
      <c r="H566" s="27">
        <f t="shared" si="126"/>
        <v>-17856684</v>
      </c>
      <c r="I566" s="28">
        <f t="shared" si="127"/>
        <v>107.21802708783429</v>
      </c>
      <c r="J566" s="28">
        <f t="shared" si="128"/>
        <v>150.11586323541076</v>
      </c>
      <c r="K566" s="28">
        <f t="shared" si="129"/>
        <v>100</v>
      </c>
    </row>
    <row r="567" spans="1:11">
      <c r="A567" s="25" t="s">
        <v>34</v>
      </c>
      <c r="B567" s="26" t="s">
        <v>35</v>
      </c>
      <c r="C567" s="27">
        <v>15042578.6</v>
      </c>
      <c r="D567" s="27">
        <v>54376351</v>
      </c>
      <c r="E567" s="27">
        <v>35742652</v>
      </c>
      <c r="F567" s="27">
        <v>32904049.18</v>
      </c>
      <c r="G567" s="27">
        <f t="shared" si="125"/>
        <v>17861470.579999998</v>
      </c>
      <c r="H567" s="27">
        <f t="shared" si="126"/>
        <v>2838602.8200000003</v>
      </c>
      <c r="I567" s="28">
        <f t="shared" si="127"/>
        <v>118.73941998215653</v>
      </c>
      <c r="J567" s="28">
        <f t="shared" si="128"/>
        <v>92.05821991048677</v>
      </c>
      <c r="K567" s="28">
        <f t="shared" si="129"/>
        <v>60.511690422183719</v>
      </c>
    </row>
    <row r="568" spans="1:11">
      <c r="A568" s="31" t="s">
        <v>36</v>
      </c>
      <c r="B568" s="26" t="s">
        <v>37</v>
      </c>
      <c r="C568" s="27">
        <v>14910986.220000001</v>
      </c>
      <c r="D568" s="27">
        <v>44583496</v>
      </c>
      <c r="E568" s="27">
        <v>28982683</v>
      </c>
      <c r="F568" s="27">
        <v>27855592.84</v>
      </c>
      <c r="G568" s="27">
        <f t="shared" si="125"/>
        <v>12944606.619999999</v>
      </c>
      <c r="H568" s="27">
        <f t="shared" si="126"/>
        <v>1127090.1600000001</v>
      </c>
      <c r="I568" s="28">
        <f t="shared" si="127"/>
        <v>86.812544985371176</v>
      </c>
      <c r="J568" s="28">
        <f t="shared" si="128"/>
        <v>96.11116003304457</v>
      </c>
      <c r="K568" s="28">
        <f t="shared" si="129"/>
        <v>62.479606444501343</v>
      </c>
    </row>
    <row r="569" spans="1:11">
      <c r="A569" s="32" t="s">
        <v>38</v>
      </c>
      <c r="B569" s="26" t="s">
        <v>39</v>
      </c>
      <c r="C569" s="27">
        <v>5946539.9500000002</v>
      </c>
      <c r="D569" s="27">
        <v>18732936</v>
      </c>
      <c r="E569" s="27">
        <v>11093796</v>
      </c>
      <c r="F569" s="27">
        <v>9375153.0899999999</v>
      </c>
      <c r="G569" s="27">
        <f t="shared" si="125"/>
        <v>3428613.1399999997</v>
      </c>
      <c r="H569" s="27">
        <f t="shared" si="126"/>
        <v>1718642.9100000001</v>
      </c>
      <c r="I569" s="28">
        <f t="shared" si="127"/>
        <v>57.657279171226264</v>
      </c>
      <c r="J569" s="28">
        <f t="shared" si="128"/>
        <v>84.508071808783939</v>
      </c>
      <c r="K569" s="28">
        <f t="shared" si="129"/>
        <v>50.046362673742117</v>
      </c>
    </row>
    <row r="570" spans="1:11">
      <c r="A570" s="33" t="s">
        <v>40</v>
      </c>
      <c r="B570" s="26" t="s">
        <v>41</v>
      </c>
      <c r="C570" s="27">
        <v>4629285.58</v>
      </c>
      <c r="D570" s="27">
        <v>9163474</v>
      </c>
      <c r="E570" s="27">
        <v>5541476</v>
      </c>
      <c r="F570" s="27">
        <v>5778621.5999999996</v>
      </c>
      <c r="G570" s="27">
        <f t="shared" si="125"/>
        <v>1149336.0199999996</v>
      </c>
      <c r="H570" s="27">
        <f t="shared" si="126"/>
        <v>-237145.59999999963</v>
      </c>
      <c r="I570" s="28">
        <f t="shared" si="127"/>
        <v>24.827503080939749</v>
      </c>
      <c r="J570" s="28">
        <f t="shared" si="128"/>
        <v>104.2794663371275</v>
      </c>
      <c r="K570" s="28">
        <f t="shared" si="129"/>
        <v>63.061472101083062</v>
      </c>
    </row>
    <row r="571" spans="1:11">
      <c r="A571" s="33" t="s">
        <v>42</v>
      </c>
      <c r="B571" s="26" t="s">
        <v>43</v>
      </c>
      <c r="C571" s="27">
        <v>1317254.3700000001</v>
      </c>
      <c r="D571" s="27">
        <v>9569462</v>
      </c>
      <c r="E571" s="27">
        <v>5552320</v>
      </c>
      <c r="F571" s="27">
        <v>3596531.49</v>
      </c>
      <c r="G571" s="27">
        <f t="shared" si="125"/>
        <v>2279277.12</v>
      </c>
      <c r="H571" s="27">
        <f t="shared" si="126"/>
        <v>1955788.5099999998</v>
      </c>
      <c r="I571" s="28">
        <f t="shared" si="127"/>
        <v>173.03242045801682</v>
      </c>
      <c r="J571" s="28">
        <f t="shared" si="128"/>
        <v>64.775291950031701</v>
      </c>
      <c r="K571" s="28">
        <f t="shared" si="129"/>
        <v>37.583424125619601</v>
      </c>
    </row>
    <row r="572" spans="1:11">
      <c r="A572" s="34" t="s">
        <v>44</v>
      </c>
      <c r="B572" s="26" t="s">
        <v>45</v>
      </c>
      <c r="C572" s="27">
        <v>89490.93</v>
      </c>
      <c r="D572" s="27">
        <v>0</v>
      </c>
      <c r="E572" s="27">
        <v>0</v>
      </c>
      <c r="F572" s="27">
        <v>804767.25</v>
      </c>
      <c r="G572" s="27">
        <f t="shared" si="125"/>
        <v>715276.32000000007</v>
      </c>
      <c r="H572" s="27">
        <f t="shared" si="126"/>
        <v>-804767.25</v>
      </c>
      <c r="I572" s="28">
        <f t="shared" si="127"/>
        <v>799.27241788637139</v>
      </c>
      <c r="J572" s="28">
        <f t="shared" si="128"/>
        <v>0</v>
      </c>
      <c r="K572" s="28">
        <f t="shared" si="129"/>
        <v>0</v>
      </c>
    </row>
    <row r="573" spans="1:11">
      <c r="A573" s="32" t="s">
        <v>46</v>
      </c>
      <c r="B573" s="26" t="s">
        <v>47</v>
      </c>
      <c r="C573" s="27">
        <v>8428515.1300000008</v>
      </c>
      <c r="D573" s="27">
        <v>23079500</v>
      </c>
      <c r="E573" s="27">
        <v>16817532</v>
      </c>
      <c r="F573" s="27">
        <v>16892056.390000001</v>
      </c>
      <c r="G573" s="27">
        <f t="shared" si="125"/>
        <v>8463541.2599999998</v>
      </c>
      <c r="H573" s="27">
        <f t="shared" si="126"/>
        <v>-74524.390000000596</v>
      </c>
      <c r="I573" s="28">
        <f t="shared" si="127"/>
        <v>100.41556703001376</v>
      </c>
      <c r="J573" s="28">
        <f t="shared" si="128"/>
        <v>100.44313511637736</v>
      </c>
      <c r="K573" s="28">
        <f t="shared" si="129"/>
        <v>73.190738057583573</v>
      </c>
    </row>
    <row r="574" spans="1:11">
      <c r="A574" s="33" t="s">
        <v>48</v>
      </c>
      <c r="B574" s="26" t="s">
        <v>49</v>
      </c>
      <c r="C574" s="27">
        <v>7538455.5</v>
      </c>
      <c r="D574" s="27">
        <v>21181468</v>
      </c>
      <c r="E574" s="27">
        <v>15503958</v>
      </c>
      <c r="F574" s="27">
        <v>15735886.34</v>
      </c>
      <c r="G574" s="27">
        <f t="shared" si="125"/>
        <v>8197430.8399999999</v>
      </c>
      <c r="H574" s="27">
        <f t="shared" si="126"/>
        <v>-231928.33999999985</v>
      </c>
      <c r="I574" s="28">
        <f t="shared" si="127"/>
        <v>108.7415166143781</v>
      </c>
      <c r="J574" s="28">
        <f t="shared" si="128"/>
        <v>101.49592987803501</v>
      </c>
      <c r="K574" s="28">
        <f t="shared" si="129"/>
        <v>74.290820352961376</v>
      </c>
    </row>
    <row r="575" spans="1:11">
      <c r="A575" s="33" t="s">
        <v>50</v>
      </c>
      <c r="B575" s="26" t="s">
        <v>51</v>
      </c>
      <c r="C575" s="27">
        <v>890059.63</v>
      </c>
      <c r="D575" s="27">
        <v>1898032</v>
      </c>
      <c r="E575" s="27">
        <v>1313574</v>
      </c>
      <c r="F575" s="27">
        <v>1156170.05</v>
      </c>
      <c r="G575" s="27">
        <f t="shared" si="125"/>
        <v>266110.42000000004</v>
      </c>
      <c r="H575" s="27">
        <f t="shared" si="126"/>
        <v>157403.94999999995</v>
      </c>
      <c r="I575" s="28">
        <f t="shared" si="127"/>
        <v>29.898044022061754</v>
      </c>
      <c r="J575" s="28">
        <f t="shared" si="128"/>
        <v>88.017123511884378</v>
      </c>
      <c r="K575" s="28">
        <f t="shared" si="129"/>
        <v>60.914149498006353</v>
      </c>
    </row>
    <row r="576" spans="1:11" ht="26.4">
      <c r="A576" s="32" t="s">
        <v>88</v>
      </c>
      <c r="B576" s="26" t="s">
        <v>89</v>
      </c>
      <c r="C576" s="27">
        <v>17600</v>
      </c>
      <c r="D576" s="27">
        <v>7040</v>
      </c>
      <c r="E576" s="27">
        <v>7040</v>
      </c>
      <c r="F576" s="27">
        <v>0</v>
      </c>
      <c r="G576" s="27">
        <f t="shared" si="125"/>
        <v>-17600</v>
      </c>
      <c r="H576" s="27">
        <f t="shared" si="126"/>
        <v>7040</v>
      </c>
      <c r="I576" s="28">
        <f t="shared" si="127"/>
        <v>-100</v>
      </c>
      <c r="J576" s="28">
        <f t="shared" si="128"/>
        <v>0</v>
      </c>
      <c r="K576" s="28">
        <f t="shared" si="129"/>
        <v>0</v>
      </c>
    </row>
    <row r="577" spans="1:11">
      <c r="A577" s="33" t="s">
        <v>90</v>
      </c>
      <c r="B577" s="26" t="s">
        <v>91</v>
      </c>
      <c r="C577" s="27">
        <v>17600</v>
      </c>
      <c r="D577" s="27">
        <v>7040</v>
      </c>
      <c r="E577" s="27">
        <v>7040</v>
      </c>
      <c r="F577" s="27">
        <v>0</v>
      </c>
      <c r="G577" s="27">
        <f t="shared" si="125"/>
        <v>-17600</v>
      </c>
      <c r="H577" s="27">
        <f t="shared" si="126"/>
        <v>7040</v>
      </c>
      <c r="I577" s="28">
        <f t="shared" si="127"/>
        <v>-100</v>
      </c>
      <c r="J577" s="28">
        <f t="shared" si="128"/>
        <v>0</v>
      </c>
      <c r="K577" s="28">
        <f t="shared" si="129"/>
        <v>0</v>
      </c>
    </row>
    <row r="578" spans="1:11" ht="26.4">
      <c r="A578" s="32" t="s">
        <v>52</v>
      </c>
      <c r="B578" s="26" t="s">
        <v>53</v>
      </c>
      <c r="C578" s="27">
        <v>518331.14</v>
      </c>
      <c r="D578" s="27">
        <v>2764020</v>
      </c>
      <c r="E578" s="27">
        <v>1064315</v>
      </c>
      <c r="F578" s="27">
        <v>1588383.36</v>
      </c>
      <c r="G578" s="27">
        <f t="shared" si="125"/>
        <v>1070052.2200000002</v>
      </c>
      <c r="H578" s="27">
        <f t="shared" si="126"/>
        <v>-524068.3600000001</v>
      </c>
      <c r="I578" s="28">
        <f t="shared" si="127"/>
        <v>206.44181632614243</v>
      </c>
      <c r="J578" s="28">
        <f t="shared" si="128"/>
        <v>149.23996749082744</v>
      </c>
      <c r="K578" s="28">
        <f t="shared" si="129"/>
        <v>57.466420648186343</v>
      </c>
    </row>
    <row r="579" spans="1:11">
      <c r="A579" s="33" t="s">
        <v>54</v>
      </c>
      <c r="B579" s="26" t="s">
        <v>55</v>
      </c>
      <c r="C579" s="27">
        <v>151020.51</v>
      </c>
      <c r="D579" s="27">
        <v>363372</v>
      </c>
      <c r="E579" s="27">
        <v>244826</v>
      </c>
      <c r="F579" s="27">
        <v>231492.18</v>
      </c>
      <c r="G579" s="27">
        <f t="shared" si="125"/>
        <v>80471.669999999984</v>
      </c>
      <c r="H579" s="27">
        <f t="shared" si="126"/>
        <v>13333.820000000007</v>
      </c>
      <c r="I579" s="28">
        <f t="shared" si="127"/>
        <v>53.285259068453684</v>
      </c>
      <c r="J579" s="28">
        <f t="shared" si="128"/>
        <v>94.553756545464935</v>
      </c>
      <c r="K579" s="28">
        <f t="shared" si="129"/>
        <v>63.706664244906044</v>
      </c>
    </row>
    <row r="580" spans="1:11" ht="26.4">
      <c r="A580" s="34" t="s">
        <v>92</v>
      </c>
      <c r="B580" s="26" t="s">
        <v>93</v>
      </c>
      <c r="C580" s="27">
        <v>1323.01</v>
      </c>
      <c r="D580" s="27">
        <v>50695</v>
      </c>
      <c r="E580" s="27">
        <v>17700</v>
      </c>
      <c r="F580" s="27">
        <v>29948.43</v>
      </c>
      <c r="G580" s="27">
        <f t="shared" si="125"/>
        <v>28625.420000000002</v>
      </c>
      <c r="H580" s="27">
        <f t="shared" si="126"/>
        <v>-12248.43</v>
      </c>
      <c r="I580" s="28">
        <f t="shared" si="127"/>
        <v>2163.6586269189197</v>
      </c>
      <c r="J580" s="28">
        <f t="shared" si="128"/>
        <v>169.20016949152543</v>
      </c>
      <c r="K580" s="28">
        <f t="shared" si="129"/>
        <v>59.075707663477658</v>
      </c>
    </row>
    <row r="581" spans="1:11" ht="26.4">
      <c r="A581" s="34" t="s">
        <v>56</v>
      </c>
      <c r="B581" s="26" t="s">
        <v>57</v>
      </c>
      <c r="C581" s="27">
        <v>149697.5</v>
      </c>
      <c r="D581" s="27">
        <v>312677</v>
      </c>
      <c r="E581" s="27">
        <v>227126</v>
      </c>
      <c r="F581" s="27">
        <v>201543.75</v>
      </c>
      <c r="G581" s="27">
        <f t="shared" si="125"/>
        <v>51846.25</v>
      </c>
      <c r="H581" s="27">
        <f t="shared" si="126"/>
        <v>25582.25</v>
      </c>
      <c r="I581" s="28">
        <f t="shared" si="127"/>
        <v>34.634011924046831</v>
      </c>
      <c r="J581" s="28">
        <f t="shared" si="128"/>
        <v>88.736538309132371</v>
      </c>
      <c r="K581" s="28">
        <f t="shared" si="129"/>
        <v>64.457491276940743</v>
      </c>
    </row>
    <row r="582" spans="1:11" ht="26.4">
      <c r="A582" s="35" t="s">
        <v>58</v>
      </c>
      <c r="B582" s="26" t="s">
        <v>59</v>
      </c>
      <c r="C582" s="27">
        <v>149697.5</v>
      </c>
      <c r="D582" s="27">
        <v>312677</v>
      </c>
      <c r="E582" s="27">
        <v>227126</v>
      </c>
      <c r="F582" s="27">
        <v>201543.75</v>
      </c>
      <c r="G582" s="27">
        <f t="shared" si="125"/>
        <v>51846.25</v>
      </c>
      <c r="H582" s="27">
        <f t="shared" si="126"/>
        <v>25582.25</v>
      </c>
      <c r="I582" s="28">
        <f t="shared" si="127"/>
        <v>34.634011924046831</v>
      </c>
      <c r="J582" s="28">
        <f t="shared" si="128"/>
        <v>88.736538309132371</v>
      </c>
      <c r="K582" s="28">
        <f t="shared" si="129"/>
        <v>64.457491276940743</v>
      </c>
    </row>
    <row r="583" spans="1:11" ht="52.8">
      <c r="A583" s="33" t="s">
        <v>163</v>
      </c>
      <c r="B583" s="26" t="s">
        <v>164</v>
      </c>
      <c r="C583" s="27">
        <v>367310.63</v>
      </c>
      <c r="D583" s="27">
        <v>2177069</v>
      </c>
      <c r="E583" s="27">
        <v>728672</v>
      </c>
      <c r="F583" s="27">
        <v>1232146.1599999999</v>
      </c>
      <c r="G583" s="27">
        <f t="shared" si="125"/>
        <v>864835.52999999991</v>
      </c>
      <c r="H583" s="27">
        <f t="shared" si="126"/>
        <v>-503474.15999999992</v>
      </c>
      <c r="I583" s="28">
        <f t="shared" si="127"/>
        <v>235.45072191349317</v>
      </c>
      <c r="J583" s="28">
        <f t="shared" si="128"/>
        <v>169.09475868429141</v>
      </c>
      <c r="K583" s="28">
        <f t="shared" si="129"/>
        <v>56.596559870174069</v>
      </c>
    </row>
    <row r="584" spans="1:11" ht="39.6">
      <c r="A584" s="34" t="s">
        <v>165</v>
      </c>
      <c r="B584" s="26" t="s">
        <v>166</v>
      </c>
      <c r="C584" s="27">
        <v>269131.43</v>
      </c>
      <c r="D584" s="27">
        <v>1749334</v>
      </c>
      <c r="E584" s="27">
        <v>486652</v>
      </c>
      <c r="F584" s="27">
        <v>1045530.76</v>
      </c>
      <c r="G584" s="27">
        <f t="shared" si="125"/>
        <v>776399.33000000007</v>
      </c>
      <c r="H584" s="27">
        <f t="shared" si="126"/>
        <v>-558878.76</v>
      </c>
      <c r="I584" s="28">
        <f t="shared" si="127"/>
        <v>288.4833369331854</v>
      </c>
      <c r="J584" s="28">
        <f t="shared" si="128"/>
        <v>214.84156234845435</v>
      </c>
      <c r="K584" s="28">
        <f t="shared" si="129"/>
        <v>59.767360606950994</v>
      </c>
    </row>
    <row r="585" spans="1:11" ht="66">
      <c r="A585" s="34" t="s">
        <v>190</v>
      </c>
      <c r="B585" s="26" t="s">
        <v>191</v>
      </c>
      <c r="C585" s="27">
        <v>98179.199999999997</v>
      </c>
      <c r="D585" s="27">
        <v>427735</v>
      </c>
      <c r="E585" s="27">
        <v>242020</v>
      </c>
      <c r="F585" s="27">
        <v>186615.4</v>
      </c>
      <c r="G585" s="27">
        <f t="shared" si="125"/>
        <v>88436.2</v>
      </c>
      <c r="H585" s="27">
        <f t="shared" si="126"/>
        <v>55404.600000000006</v>
      </c>
      <c r="I585" s="28">
        <f t="shared" si="127"/>
        <v>90.076309442325879</v>
      </c>
      <c r="J585" s="28">
        <f t="shared" si="128"/>
        <v>77.107429138087753</v>
      </c>
      <c r="K585" s="28">
        <f t="shared" si="129"/>
        <v>43.628742094988723</v>
      </c>
    </row>
    <row r="586" spans="1:11">
      <c r="A586" s="33" t="s">
        <v>192</v>
      </c>
      <c r="B586" s="26" t="s">
        <v>193</v>
      </c>
      <c r="C586" s="27">
        <v>0</v>
      </c>
      <c r="D586" s="27">
        <v>223579</v>
      </c>
      <c r="E586" s="27">
        <v>90817</v>
      </c>
      <c r="F586" s="27">
        <v>124745.02</v>
      </c>
      <c r="G586" s="27">
        <f t="shared" si="125"/>
        <v>124745.02</v>
      </c>
      <c r="H586" s="27">
        <f t="shared" si="126"/>
        <v>-33928.020000000004</v>
      </c>
      <c r="I586" s="28">
        <f t="shared" si="127"/>
        <v>0</v>
      </c>
      <c r="J586" s="28">
        <f t="shared" si="128"/>
        <v>137.35866632899126</v>
      </c>
      <c r="K586" s="28">
        <f t="shared" si="129"/>
        <v>55.794605038934783</v>
      </c>
    </row>
    <row r="587" spans="1:11">
      <c r="A587" s="31" t="s">
        <v>60</v>
      </c>
      <c r="B587" s="26" t="s">
        <v>61</v>
      </c>
      <c r="C587" s="27">
        <v>131592.38</v>
      </c>
      <c r="D587" s="27">
        <v>9792855</v>
      </c>
      <c r="E587" s="27">
        <v>6759969</v>
      </c>
      <c r="F587" s="27">
        <v>5048456.34</v>
      </c>
      <c r="G587" s="27">
        <f t="shared" si="125"/>
        <v>4916863.96</v>
      </c>
      <c r="H587" s="27">
        <f t="shared" si="126"/>
        <v>1711512.6600000001</v>
      </c>
      <c r="I587" s="28">
        <f t="shared" si="127"/>
        <v>3736.4351644069357</v>
      </c>
      <c r="J587" s="28">
        <f t="shared" si="128"/>
        <v>74.681649279752619</v>
      </c>
      <c r="K587" s="28">
        <f t="shared" si="129"/>
        <v>51.552446554145845</v>
      </c>
    </row>
    <row r="588" spans="1:11">
      <c r="A588" s="32" t="s">
        <v>62</v>
      </c>
      <c r="B588" s="26" t="s">
        <v>63</v>
      </c>
      <c r="C588" s="27">
        <v>131592.38</v>
      </c>
      <c r="D588" s="27">
        <v>9792855</v>
      </c>
      <c r="E588" s="27">
        <v>6759969</v>
      </c>
      <c r="F588" s="27">
        <v>5048456.34</v>
      </c>
      <c r="G588" s="27">
        <f t="shared" si="125"/>
        <v>4916863.96</v>
      </c>
      <c r="H588" s="27">
        <f t="shared" si="126"/>
        <v>1711512.6600000001</v>
      </c>
      <c r="I588" s="28">
        <f t="shared" si="127"/>
        <v>3736.4351644069357</v>
      </c>
      <c r="J588" s="28">
        <f t="shared" si="128"/>
        <v>74.681649279752619</v>
      </c>
      <c r="K588" s="28">
        <f t="shared" si="129"/>
        <v>51.552446554145845</v>
      </c>
    </row>
    <row r="589" spans="1:11">
      <c r="A589" s="25"/>
      <c r="B589" s="26" t="s">
        <v>64</v>
      </c>
      <c r="C589" s="27">
        <v>11061790.08</v>
      </c>
      <c r="D589" s="27">
        <v>-52099</v>
      </c>
      <c r="E589" s="27">
        <v>0</v>
      </c>
      <c r="F589" s="27">
        <v>21294472.190000001</v>
      </c>
      <c r="G589" s="27">
        <f t="shared" si="125"/>
        <v>10232682.110000001</v>
      </c>
      <c r="H589" s="27">
        <f t="shared" si="126"/>
        <v>-21294472.190000001</v>
      </c>
      <c r="I589" s="28">
        <f t="shared" si="127"/>
        <v>92.504757692888717</v>
      </c>
      <c r="J589" s="28">
        <f t="shared" si="128"/>
        <v>0</v>
      </c>
      <c r="K589" s="28">
        <f t="shared" si="129"/>
        <v>-40873.091978732802</v>
      </c>
    </row>
    <row r="590" spans="1:11">
      <c r="A590" s="25" t="s">
        <v>65</v>
      </c>
      <c r="B590" s="26" t="s">
        <v>66</v>
      </c>
      <c r="C590" s="27">
        <v>-11061790.08</v>
      </c>
      <c r="D590" s="27">
        <v>52099</v>
      </c>
      <c r="E590" s="27">
        <v>0</v>
      </c>
      <c r="F590" s="27">
        <v>-21294472.190000001</v>
      </c>
      <c r="G590" s="27">
        <f t="shared" si="125"/>
        <v>-10232682.110000001</v>
      </c>
      <c r="H590" s="27">
        <f t="shared" si="126"/>
        <v>21294472.190000001</v>
      </c>
      <c r="I590" s="28">
        <f t="shared" si="127"/>
        <v>92.504757692888717</v>
      </c>
      <c r="J590" s="28">
        <f t="shared" si="128"/>
        <v>0</v>
      </c>
      <c r="K590" s="28">
        <f t="shared" si="129"/>
        <v>-40873.091978732802</v>
      </c>
    </row>
    <row r="591" spans="1:11">
      <c r="A591" s="31" t="s">
        <v>67</v>
      </c>
      <c r="B591" s="26" t="s">
        <v>68</v>
      </c>
      <c r="C591" s="27">
        <v>-11061790.08</v>
      </c>
      <c r="D591" s="27">
        <v>52099</v>
      </c>
      <c r="E591" s="27">
        <v>0</v>
      </c>
      <c r="F591" s="27">
        <v>-21294472.190000001</v>
      </c>
      <c r="G591" s="27">
        <f t="shared" si="125"/>
        <v>-10232682.110000001</v>
      </c>
      <c r="H591" s="27">
        <f t="shared" si="126"/>
        <v>21294472.190000001</v>
      </c>
      <c r="I591" s="28">
        <f t="shared" si="127"/>
        <v>92.504757692888717</v>
      </c>
      <c r="J591" s="28">
        <f t="shared" si="128"/>
        <v>0</v>
      </c>
      <c r="K591" s="28">
        <f t="shared" si="129"/>
        <v>-40873.091978732802</v>
      </c>
    </row>
    <row r="592" spans="1:11" ht="26.4">
      <c r="A592" s="32" t="s">
        <v>94</v>
      </c>
      <c r="B592" s="26" t="s">
        <v>95</v>
      </c>
      <c r="C592" s="27">
        <v>-11059.16</v>
      </c>
      <c r="D592" s="27">
        <v>0</v>
      </c>
      <c r="E592" s="27">
        <v>0</v>
      </c>
      <c r="F592" s="27">
        <v>0</v>
      </c>
      <c r="G592" s="27">
        <f t="shared" si="125"/>
        <v>11059.16</v>
      </c>
      <c r="H592" s="27">
        <f t="shared" si="126"/>
        <v>0</v>
      </c>
      <c r="I592" s="28">
        <f t="shared" si="127"/>
        <v>-100</v>
      </c>
      <c r="J592" s="28">
        <f t="shared" si="128"/>
        <v>0</v>
      </c>
      <c r="K592" s="28">
        <f t="shared" si="129"/>
        <v>0</v>
      </c>
    </row>
    <row r="593" spans="1:11" ht="26.4">
      <c r="A593" s="32" t="s">
        <v>148</v>
      </c>
      <c r="B593" s="26" t="s">
        <v>149</v>
      </c>
      <c r="C593" s="27">
        <v>-34755.19</v>
      </c>
      <c r="D593" s="27">
        <v>52099</v>
      </c>
      <c r="E593" s="27">
        <v>0</v>
      </c>
      <c r="F593" s="27">
        <v>-52096.58</v>
      </c>
      <c r="G593" s="27">
        <f t="shared" si="125"/>
        <v>-17341.39</v>
      </c>
      <c r="H593" s="27">
        <f t="shared" si="126"/>
        <v>52096.58</v>
      </c>
      <c r="I593" s="28">
        <f t="shared" si="127"/>
        <v>49.895828507914928</v>
      </c>
      <c r="J593" s="28">
        <f t="shared" si="128"/>
        <v>0</v>
      </c>
      <c r="K593" s="28">
        <f t="shared" si="129"/>
        <v>-99.99535499721685</v>
      </c>
    </row>
    <row r="594" spans="1:11" ht="26.4">
      <c r="A594" s="36" t="s">
        <v>116</v>
      </c>
      <c r="B594" s="37" t="s">
        <v>117</v>
      </c>
      <c r="C594" s="38"/>
      <c r="D594" s="38"/>
      <c r="E594" s="38"/>
      <c r="F594" s="38"/>
      <c r="G594" s="38"/>
      <c r="H594" s="38"/>
      <c r="I594" s="39"/>
      <c r="J594" s="39"/>
      <c r="K594" s="39"/>
    </row>
    <row r="595" spans="1:11">
      <c r="A595" s="25" t="s">
        <v>28</v>
      </c>
      <c r="B595" s="26" t="s">
        <v>29</v>
      </c>
      <c r="C595" s="27">
        <v>0</v>
      </c>
      <c r="D595" s="27">
        <v>203644</v>
      </c>
      <c r="E595" s="27">
        <v>0</v>
      </c>
      <c r="F595" s="27">
        <v>203644</v>
      </c>
      <c r="G595" s="27">
        <f t="shared" ref="G595:G603" si="130">F595-C595</f>
        <v>203644</v>
      </c>
      <c r="H595" s="27">
        <f t="shared" ref="H595:H603" si="131">E595-F595</f>
        <v>-203644</v>
      </c>
      <c r="I595" s="28">
        <f t="shared" ref="I595:I603" si="132">IF(ISERROR(F595/C595),0,F595/C595*100-100)</f>
        <v>0</v>
      </c>
      <c r="J595" s="28">
        <f t="shared" ref="J595:J603" si="133">IF(ISERROR(F595/E595),0,F595/E595*100)</f>
        <v>0</v>
      </c>
      <c r="K595" s="28">
        <f t="shared" ref="K595:K603" si="134">IF(ISERROR(F595/D595),0,F595/D595*100)</f>
        <v>100</v>
      </c>
    </row>
    <row r="596" spans="1:11">
      <c r="A596" s="31" t="s">
        <v>30</v>
      </c>
      <c r="B596" s="26" t="s">
        <v>31</v>
      </c>
      <c r="C596" s="27">
        <v>0</v>
      </c>
      <c r="D596" s="27">
        <v>203644</v>
      </c>
      <c r="E596" s="27">
        <v>0</v>
      </c>
      <c r="F596" s="27">
        <v>203644</v>
      </c>
      <c r="G596" s="27">
        <f t="shared" si="130"/>
        <v>203644</v>
      </c>
      <c r="H596" s="27">
        <f t="shared" si="131"/>
        <v>-203644</v>
      </c>
      <c r="I596" s="28">
        <f t="shared" si="132"/>
        <v>0</v>
      </c>
      <c r="J596" s="28">
        <f t="shared" si="133"/>
        <v>0</v>
      </c>
      <c r="K596" s="28">
        <f t="shared" si="134"/>
        <v>100</v>
      </c>
    </row>
    <row r="597" spans="1:11">
      <c r="A597" s="32" t="s">
        <v>32</v>
      </c>
      <c r="B597" s="26" t="s">
        <v>33</v>
      </c>
      <c r="C597" s="27">
        <v>0</v>
      </c>
      <c r="D597" s="27">
        <v>203644</v>
      </c>
      <c r="E597" s="27">
        <v>0</v>
      </c>
      <c r="F597" s="27">
        <v>203644</v>
      </c>
      <c r="G597" s="27">
        <f t="shared" si="130"/>
        <v>203644</v>
      </c>
      <c r="H597" s="27">
        <f t="shared" si="131"/>
        <v>-203644</v>
      </c>
      <c r="I597" s="28">
        <f t="shared" si="132"/>
        <v>0</v>
      </c>
      <c r="J597" s="28">
        <f t="shared" si="133"/>
        <v>0</v>
      </c>
      <c r="K597" s="28">
        <f t="shared" si="134"/>
        <v>100</v>
      </c>
    </row>
    <row r="598" spans="1:11">
      <c r="A598" s="25" t="s">
        <v>34</v>
      </c>
      <c r="B598" s="26" t="s">
        <v>35</v>
      </c>
      <c r="C598" s="27">
        <v>0</v>
      </c>
      <c r="D598" s="27">
        <v>203644</v>
      </c>
      <c r="E598" s="27">
        <v>0</v>
      </c>
      <c r="F598" s="27">
        <v>0</v>
      </c>
      <c r="G598" s="27">
        <f t="shared" si="130"/>
        <v>0</v>
      </c>
      <c r="H598" s="27">
        <f t="shared" si="131"/>
        <v>0</v>
      </c>
      <c r="I598" s="28">
        <f t="shared" si="132"/>
        <v>0</v>
      </c>
      <c r="J598" s="28">
        <f t="shared" si="133"/>
        <v>0</v>
      </c>
      <c r="K598" s="28">
        <f t="shared" si="134"/>
        <v>0</v>
      </c>
    </row>
    <row r="599" spans="1:11">
      <c r="A599" s="31" t="s">
        <v>60</v>
      </c>
      <c r="B599" s="26" t="s">
        <v>61</v>
      </c>
      <c r="C599" s="27">
        <v>0</v>
      </c>
      <c r="D599" s="27">
        <v>203644</v>
      </c>
      <c r="E599" s="27">
        <v>0</v>
      </c>
      <c r="F599" s="27">
        <v>0</v>
      </c>
      <c r="G599" s="27">
        <f t="shared" si="130"/>
        <v>0</v>
      </c>
      <c r="H599" s="27">
        <f t="shared" si="131"/>
        <v>0</v>
      </c>
      <c r="I599" s="28">
        <f t="shared" si="132"/>
        <v>0</v>
      </c>
      <c r="J599" s="28">
        <f t="shared" si="133"/>
        <v>0</v>
      </c>
      <c r="K599" s="28">
        <f t="shared" si="134"/>
        <v>0</v>
      </c>
    </row>
    <row r="600" spans="1:11">
      <c r="A600" s="32" t="s">
        <v>62</v>
      </c>
      <c r="B600" s="26" t="s">
        <v>63</v>
      </c>
      <c r="C600" s="27">
        <v>0</v>
      </c>
      <c r="D600" s="27">
        <v>203644</v>
      </c>
      <c r="E600" s="27">
        <v>0</v>
      </c>
      <c r="F600" s="27">
        <v>0</v>
      </c>
      <c r="G600" s="27">
        <f t="shared" si="130"/>
        <v>0</v>
      </c>
      <c r="H600" s="27">
        <f t="shared" si="131"/>
        <v>0</v>
      </c>
      <c r="I600" s="28">
        <f t="shared" si="132"/>
        <v>0</v>
      </c>
      <c r="J600" s="28">
        <f t="shared" si="133"/>
        <v>0</v>
      </c>
      <c r="K600" s="28">
        <f t="shared" si="134"/>
        <v>0</v>
      </c>
    </row>
    <row r="601" spans="1:11">
      <c r="A601" s="25"/>
      <c r="B601" s="26" t="s">
        <v>64</v>
      </c>
      <c r="C601" s="27">
        <v>0</v>
      </c>
      <c r="D601" s="27">
        <v>0</v>
      </c>
      <c r="E601" s="27">
        <v>0</v>
      </c>
      <c r="F601" s="27">
        <v>203644</v>
      </c>
      <c r="G601" s="27">
        <f t="shared" si="130"/>
        <v>203644</v>
      </c>
      <c r="H601" s="27">
        <f t="shared" si="131"/>
        <v>-203644</v>
      </c>
      <c r="I601" s="28">
        <f t="shared" si="132"/>
        <v>0</v>
      </c>
      <c r="J601" s="28">
        <f t="shared" si="133"/>
        <v>0</v>
      </c>
      <c r="K601" s="28">
        <f t="shared" si="134"/>
        <v>0</v>
      </c>
    </row>
    <row r="602" spans="1:11">
      <c r="A602" s="25" t="s">
        <v>65</v>
      </c>
      <c r="B602" s="26" t="s">
        <v>66</v>
      </c>
      <c r="C602" s="27">
        <v>0</v>
      </c>
      <c r="D602" s="27">
        <v>0</v>
      </c>
      <c r="E602" s="27">
        <v>0</v>
      </c>
      <c r="F602" s="27">
        <v>-203644</v>
      </c>
      <c r="G602" s="27">
        <f t="shared" si="130"/>
        <v>-203644</v>
      </c>
      <c r="H602" s="27">
        <f t="shared" si="131"/>
        <v>203644</v>
      </c>
      <c r="I602" s="28">
        <f t="shared" si="132"/>
        <v>0</v>
      </c>
      <c r="J602" s="28">
        <f t="shared" si="133"/>
        <v>0</v>
      </c>
      <c r="K602" s="28">
        <f t="shared" si="134"/>
        <v>0</v>
      </c>
    </row>
    <row r="603" spans="1:11">
      <c r="A603" s="31" t="s">
        <v>67</v>
      </c>
      <c r="B603" s="26" t="s">
        <v>68</v>
      </c>
      <c r="C603" s="27">
        <v>0</v>
      </c>
      <c r="D603" s="27">
        <v>0</v>
      </c>
      <c r="E603" s="27">
        <v>0</v>
      </c>
      <c r="F603" s="27">
        <v>-203644</v>
      </c>
      <c r="G603" s="27">
        <f t="shared" si="130"/>
        <v>-203644</v>
      </c>
      <c r="H603" s="27">
        <f t="shared" si="131"/>
        <v>203644</v>
      </c>
      <c r="I603" s="28">
        <f t="shared" si="132"/>
        <v>0</v>
      </c>
      <c r="J603" s="28">
        <f t="shared" si="133"/>
        <v>0</v>
      </c>
      <c r="K603" s="28">
        <f t="shared" si="134"/>
        <v>0</v>
      </c>
    </row>
    <row r="604" spans="1:11" ht="26.4">
      <c r="A604" s="40" t="s">
        <v>291</v>
      </c>
      <c r="B604" s="37" t="s">
        <v>758</v>
      </c>
      <c r="C604" s="38"/>
      <c r="D604" s="38"/>
      <c r="E604" s="38"/>
      <c r="F604" s="38"/>
      <c r="G604" s="38"/>
      <c r="H604" s="38"/>
      <c r="I604" s="39"/>
      <c r="J604" s="39"/>
      <c r="K604" s="39"/>
    </row>
    <row r="605" spans="1:11">
      <c r="A605" s="25" t="s">
        <v>28</v>
      </c>
      <c r="B605" s="26" t="s">
        <v>29</v>
      </c>
      <c r="C605" s="27">
        <v>0</v>
      </c>
      <c r="D605" s="27">
        <v>203644</v>
      </c>
      <c r="E605" s="27">
        <v>0</v>
      </c>
      <c r="F605" s="27">
        <v>203644</v>
      </c>
      <c r="G605" s="27">
        <f t="shared" ref="G605:G613" si="135">F605-C605</f>
        <v>203644</v>
      </c>
      <c r="H605" s="27">
        <f t="shared" ref="H605:H613" si="136">E605-F605</f>
        <v>-203644</v>
      </c>
      <c r="I605" s="28">
        <f t="shared" ref="I605:I613" si="137">IF(ISERROR(F605/C605),0,F605/C605*100-100)</f>
        <v>0</v>
      </c>
      <c r="J605" s="28">
        <f t="shared" ref="J605:J613" si="138">IF(ISERROR(F605/E605),0,F605/E605*100)</f>
        <v>0</v>
      </c>
      <c r="K605" s="28">
        <f t="shared" ref="K605:K613" si="139">IF(ISERROR(F605/D605),0,F605/D605*100)</f>
        <v>100</v>
      </c>
    </row>
    <row r="606" spans="1:11">
      <c r="A606" s="31" t="s">
        <v>30</v>
      </c>
      <c r="B606" s="26" t="s">
        <v>31</v>
      </c>
      <c r="C606" s="27">
        <v>0</v>
      </c>
      <c r="D606" s="27">
        <v>203644</v>
      </c>
      <c r="E606" s="27">
        <v>0</v>
      </c>
      <c r="F606" s="27">
        <v>203644</v>
      </c>
      <c r="G606" s="27">
        <f t="shared" si="135"/>
        <v>203644</v>
      </c>
      <c r="H606" s="27">
        <f t="shared" si="136"/>
        <v>-203644</v>
      </c>
      <c r="I606" s="28">
        <f t="shared" si="137"/>
        <v>0</v>
      </c>
      <c r="J606" s="28">
        <f t="shared" si="138"/>
        <v>0</v>
      </c>
      <c r="K606" s="28">
        <f t="shared" si="139"/>
        <v>100</v>
      </c>
    </row>
    <row r="607" spans="1:11">
      <c r="A607" s="32" t="s">
        <v>32</v>
      </c>
      <c r="B607" s="26" t="s">
        <v>33</v>
      </c>
      <c r="C607" s="27">
        <v>0</v>
      </c>
      <c r="D607" s="27">
        <v>203644</v>
      </c>
      <c r="E607" s="27">
        <v>0</v>
      </c>
      <c r="F607" s="27">
        <v>203644</v>
      </c>
      <c r="G607" s="27">
        <f t="shared" si="135"/>
        <v>203644</v>
      </c>
      <c r="H607" s="27">
        <f t="shared" si="136"/>
        <v>-203644</v>
      </c>
      <c r="I607" s="28">
        <f t="shared" si="137"/>
        <v>0</v>
      </c>
      <c r="J607" s="28">
        <f t="shared" si="138"/>
        <v>0</v>
      </c>
      <c r="K607" s="28">
        <f t="shared" si="139"/>
        <v>100</v>
      </c>
    </row>
    <row r="608" spans="1:11">
      <c r="A608" s="25" t="s">
        <v>34</v>
      </c>
      <c r="B608" s="26" t="s">
        <v>35</v>
      </c>
      <c r="C608" s="27">
        <v>0</v>
      </c>
      <c r="D608" s="27">
        <v>203644</v>
      </c>
      <c r="E608" s="27">
        <v>0</v>
      </c>
      <c r="F608" s="27">
        <v>0</v>
      </c>
      <c r="G608" s="27">
        <f t="shared" si="135"/>
        <v>0</v>
      </c>
      <c r="H608" s="27">
        <f t="shared" si="136"/>
        <v>0</v>
      </c>
      <c r="I608" s="28">
        <f t="shared" si="137"/>
        <v>0</v>
      </c>
      <c r="J608" s="28">
        <f t="shared" si="138"/>
        <v>0</v>
      </c>
      <c r="K608" s="28">
        <f t="shared" si="139"/>
        <v>0</v>
      </c>
    </row>
    <row r="609" spans="1:11">
      <c r="A609" s="31" t="s">
        <v>60</v>
      </c>
      <c r="B609" s="26" t="s">
        <v>61</v>
      </c>
      <c r="C609" s="27">
        <v>0</v>
      </c>
      <c r="D609" s="27">
        <v>203644</v>
      </c>
      <c r="E609" s="27">
        <v>0</v>
      </c>
      <c r="F609" s="27">
        <v>0</v>
      </c>
      <c r="G609" s="27">
        <f t="shared" si="135"/>
        <v>0</v>
      </c>
      <c r="H609" s="27">
        <f t="shared" si="136"/>
        <v>0</v>
      </c>
      <c r="I609" s="28">
        <f t="shared" si="137"/>
        <v>0</v>
      </c>
      <c r="J609" s="28">
        <f t="shared" si="138"/>
        <v>0</v>
      </c>
      <c r="K609" s="28">
        <f t="shared" si="139"/>
        <v>0</v>
      </c>
    </row>
    <row r="610" spans="1:11">
      <c r="A610" s="32" t="s">
        <v>62</v>
      </c>
      <c r="B610" s="26" t="s">
        <v>63</v>
      </c>
      <c r="C610" s="27">
        <v>0</v>
      </c>
      <c r="D610" s="27">
        <v>203644</v>
      </c>
      <c r="E610" s="27">
        <v>0</v>
      </c>
      <c r="F610" s="27">
        <v>0</v>
      </c>
      <c r="G610" s="27">
        <f t="shared" si="135"/>
        <v>0</v>
      </c>
      <c r="H610" s="27">
        <f t="shared" si="136"/>
        <v>0</v>
      </c>
      <c r="I610" s="28">
        <f t="shared" si="137"/>
        <v>0</v>
      </c>
      <c r="J610" s="28">
        <f t="shared" si="138"/>
        <v>0</v>
      </c>
      <c r="K610" s="28">
        <f t="shared" si="139"/>
        <v>0</v>
      </c>
    </row>
    <row r="611" spans="1:11">
      <c r="A611" s="25"/>
      <c r="B611" s="26" t="s">
        <v>64</v>
      </c>
      <c r="C611" s="27">
        <v>0</v>
      </c>
      <c r="D611" s="27">
        <v>0</v>
      </c>
      <c r="E611" s="27">
        <v>0</v>
      </c>
      <c r="F611" s="27">
        <v>203644</v>
      </c>
      <c r="G611" s="27">
        <f t="shared" si="135"/>
        <v>203644</v>
      </c>
      <c r="H611" s="27">
        <f t="shared" si="136"/>
        <v>-203644</v>
      </c>
      <c r="I611" s="28">
        <f t="shared" si="137"/>
        <v>0</v>
      </c>
      <c r="J611" s="28">
        <f t="shared" si="138"/>
        <v>0</v>
      </c>
      <c r="K611" s="28">
        <f t="shared" si="139"/>
        <v>0</v>
      </c>
    </row>
    <row r="612" spans="1:11">
      <c r="A612" s="25" t="s">
        <v>65</v>
      </c>
      <c r="B612" s="26" t="s">
        <v>66</v>
      </c>
      <c r="C612" s="27">
        <v>0</v>
      </c>
      <c r="D612" s="27">
        <v>0</v>
      </c>
      <c r="E612" s="27">
        <v>0</v>
      </c>
      <c r="F612" s="27">
        <v>-203644</v>
      </c>
      <c r="G612" s="27">
        <f t="shared" si="135"/>
        <v>-203644</v>
      </c>
      <c r="H612" s="27">
        <f t="shared" si="136"/>
        <v>203644</v>
      </c>
      <c r="I612" s="28">
        <f t="shared" si="137"/>
        <v>0</v>
      </c>
      <c r="J612" s="28">
        <f t="shared" si="138"/>
        <v>0</v>
      </c>
      <c r="K612" s="28">
        <f t="shared" si="139"/>
        <v>0</v>
      </c>
    </row>
    <row r="613" spans="1:11">
      <c r="A613" s="31" t="s">
        <v>67</v>
      </c>
      <c r="B613" s="26" t="s">
        <v>68</v>
      </c>
      <c r="C613" s="27">
        <v>0</v>
      </c>
      <c r="D613" s="27">
        <v>0</v>
      </c>
      <c r="E613" s="27">
        <v>0</v>
      </c>
      <c r="F613" s="27">
        <v>-203644</v>
      </c>
      <c r="G613" s="27">
        <f t="shared" si="135"/>
        <v>-203644</v>
      </c>
      <c r="H613" s="27">
        <f t="shared" si="136"/>
        <v>203644</v>
      </c>
      <c r="I613" s="28">
        <f t="shared" si="137"/>
        <v>0</v>
      </c>
      <c r="J613" s="28">
        <f t="shared" si="138"/>
        <v>0</v>
      </c>
      <c r="K613" s="28">
        <f t="shared" si="139"/>
        <v>0</v>
      </c>
    </row>
    <row r="614" spans="1:11" ht="26.4">
      <c r="A614" s="36" t="s">
        <v>120</v>
      </c>
      <c r="B614" s="37" t="s">
        <v>121</v>
      </c>
      <c r="C614" s="38"/>
      <c r="D614" s="38"/>
      <c r="E614" s="38"/>
      <c r="F614" s="38"/>
      <c r="G614" s="38"/>
      <c r="H614" s="38"/>
      <c r="I614" s="39"/>
      <c r="J614" s="39"/>
      <c r="K614" s="39"/>
    </row>
    <row r="615" spans="1:11">
      <c r="A615" s="25" t="s">
        <v>28</v>
      </c>
      <c r="B615" s="26" t="s">
        <v>29</v>
      </c>
      <c r="C615" s="27">
        <v>11060071</v>
      </c>
      <c r="D615" s="27">
        <v>27159190</v>
      </c>
      <c r="E615" s="27">
        <v>16633253</v>
      </c>
      <c r="F615" s="27">
        <v>27159190</v>
      </c>
      <c r="G615" s="27">
        <f t="shared" ref="G615:G647" si="140">F615-C615</f>
        <v>16099119</v>
      </c>
      <c r="H615" s="27">
        <f t="shared" ref="H615:H647" si="141">E615-F615</f>
        <v>-10525937</v>
      </c>
      <c r="I615" s="28">
        <f t="shared" ref="I615:I647" si="142">IF(ISERROR(F615/C615),0,F615/C615*100-100)</f>
        <v>145.56072017982524</v>
      </c>
      <c r="J615" s="28">
        <f t="shared" ref="J615:J647" si="143">IF(ISERROR(F615/E615),0,F615/E615*100)</f>
        <v>163.28249200562271</v>
      </c>
      <c r="K615" s="28">
        <f t="shared" ref="K615:K647" si="144">IF(ISERROR(F615/D615),0,F615/D615*100)</f>
        <v>100</v>
      </c>
    </row>
    <row r="616" spans="1:11">
      <c r="A616" s="31" t="s">
        <v>102</v>
      </c>
      <c r="B616" s="26" t="s">
        <v>103</v>
      </c>
      <c r="C616" s="27">
        <v>23088</v>
      </c>
      <c r="D616" s="27">
        <v>12480</v>
      </c>
      <c r="E616" s="27">
        <v>0</v>
      </c>
      <c r="F616" s="27">
        <v>12480</v>
      </c>
      <c r="G616" s="27">
        <f t="shared" si="140"/>
        <v>-10608</v>
      </c>
      <c r="H616" s="27">
        <f t="shared" si="141"/>
        <v>-12480</v>
      </c>
      <c r="I616" s="28">
        <f t="shared" si="142"/>
        <v>-45.945945945945944</v>
      </c>
      <c r="J616" s="28">
        <f t="shared" si="143"/>
        <v>0</v>
      </c>
      <c r="K616" s="28">
        <f t="shared" si="144"/>
        <v>100</v>
      </c>
    </row>
    <row r="617" spans="1:11">
      <c r="A617" s="31" t="s">
        <v>78</v>
      </c>
      <c r="B617" s="26" t="s">
        <v>79</v>
      </c>
      <c r="C617" s="27">
        <v>59069</v>
      </c>
      <c r="D617" s="27">
        <v>500762</v>
      </c>
      <c r="E617" s="27">
        <v>0</v>
      </c>
      <c r="F617" s="27">
        <v>500762</v>
      </c>
      <c r="G617" s="27">
        <f t="shared" si="140"/>
        <v>441693</v>
      </c>
      <c r="H617" s="27">
        <f t="shared" si="141"/>
        <v>-500762</v>
      </c>
      <c r="I617" s="28">
        <f t="shared" si="142"/>
        <v>747.75770708832056</v>
      </c>
      <c r="J617" s="28">
        <f t="shared" si="143"/>
        <v>0</v>
      </c>
      <c r="K617" s="28">
        <f t="shared" si="144"/>
        <v>100</v>
      </c>
    </row>
    <row r="618" spans="1:11">
      <c r="A618" s="32" t="s">
        <v>80</v>
      </c>
      <c r="B618" s="26" t="s">
        <v>81</v>
      </c>
      <c r="C618" s="27">
        <v>59069</v>
      </c>
      <c r="D618" s="27">
        <v>500762</v>
      </c>
      <c r="E618" s="27">
        <v>0</v>
      </c>
      <c r="F618" s="27">
        <v>500762</v>
      </c>
      <c r="G618" s="27">
        <f t="shared" si="140"/>
        <v>441693</v>
      </c>
      <c r="H618" s="27">
        <f t="shared" si="141"/>
        <v>-500762</v>
      </c>
      <c r="I618" s="28">
        <f t="shared" si="142"/>
        <v>747.75770708832056</v>
      </c>
      <c r="J618" s="28">
        <f t="shared" si="143"/>
        <v>0</v>
      </c>
      <c r="K618" s="28">
        <f t="shared" si="144"/>
        <v>100</v>
      </c>
    </row>
    <row r="619" spans="1:11">
      <c r="A619" s="33" t="s">
        <v>82</v>
      </c>
      <c r="B619" s="26" t="s">
        <v>83</v>
      </c>
      <c r="C619" s="27">
        <v>59069</v>
      </c>
      <c r="D619" s="27">
        <v>500762</v>
      </c>
      <c r="E619" s="27">
        <v>0</v>
      </c>
      <c r="F619" s="27">
        <v>500762</v>
      </c>
      <c r="G619" s="27">
        <f t="shared" si="140"/>
        <v>441693</v>
      </c>
      <c r="H619" s="27">
        <f t="shared" si="141"/>
        <v>-500762</v>
      </c>
      <c r="I619" s="28">
        <f t="shared" si="142"/>
        <v>747.75770708832056</v>
      </c>
      <c r="J619" s="28">
        <f t="shared" si="143"/>
        <v>0</v>
      </c>
      <c r="K619" s="28">
        <f t="shared" si="144"/>
        <v>100</v>
      </c>
    </row>
    <row r="620" spans="1:11" ht="26.4">
      <c r="A620" s="34" t="s">
        <v>84</v>
      </c>
      <c r="B620" s="26" t="s">
        <v>85</v>
      </c>
      <c r="C620" s="27">
        <v>59069</v>
      </c>
      <c r="D620" s="27">
        <v>500762</v>
      </c>
      <c r="E620" s="27">
        <v>0</v>
      </c>
      <c r="F620" s="27">
        <v>500762</v>
      </c>
      <c r="G620" s="27">
        <f t="shared" si="140"/>
        <v>441693</v>
      </c>
      <c r="H620" s="27">
        <f t="shared" si="141"/>
        <v>-500762</v>
      </c>
      <c r="I620" s="28">
        <f t="shared" si="142"/>
        <v>747.75770708832056</v>
      </c>
      <c r="J620" s="28">
        <f t="shared" si="143"/>
        <v>0</v>
      </c>
      <c r="K620" s="28">
        <f t="shared" si="144"/>
        <v>100</v>
      </c>
    </row>
    <row r="621" spans="1:11" ht="26.4">
      <c r="A621" s="35" t="s">
        <v>86</v>
      </c>
      <c r="B621" s="26" t="s">
        <v>87</v>
      </c>
      <c r="C621" s="27">
        <v>59069</v>
      </c>
      <c r="D621" s="27">
        <v>500762</v>
      </c>
      <c r="E621" s="27">
        <v>0</v>
      </c>
      <c r="F621" s="27">
        <v>500762</v>
      </c>
      <c r="G621" s="27">
        <f t="shared" si="140"/>
        <v>441693</v>
      </c>
      <c r="H621" s="27">
        <f t="shared" si="141"/>
        <v>-500762</v>
      </c>
      <c r="I621" s="28">
        <f t="shared" si="142"/>
        <v>747.75770708832056</v>
      </c>
      <c r="J621" s="28">
        <f t="shared" si="143"/>
        <v>0</v>
      </c>
      <c r="K621" s="28">
        <f t="shared" si="144"/>
        <v>100</v>
      </c>
    </row>
    <row r="622" spans="1:11">
      <c r="A622" s="31" t="s">
        <v>30</v>
      </c>
      <c r="B622" s="26" t="s">
        <v>31</v>
      </c>
      <c r="C622" s="27">
        <v>10977914</v>
      </c>
      <c r="D622" s="27">
        <v>26645948</v>
      </c>
      <c r="E622" s="27">
        <v>16633253</v>
      </c>
      <c r="F622" s="27">
        <v>26645948</v>
      </c>
      <c r="G622" s="27">
        <f t="shared" si="140"/>
        <v>15668034</v>
      </c>
      <c r="H622" s="27">
        <f t="shared" si="141"/>
        <v>-10012695</v>
      </c>
      <c r="I622" s="28">
        <f t="shared" si="142"/>
        <v>142.72323503354096</v>
      </c>
      <c r="J622" s="28">
        <f t="shared" si="143"/>
        <v>160.1968538565487</v>
      </c>
      <c r="K622" s="28">
        <f t="shared" si="144"/>
        <v>100</v>
      </c>
    </row>
    <row r="623" spans="1:11">
      <c r="A623" s="32" t="s">
        <v>32</v>
      </c>
      <c r="B623" s="26" t="s">
        <v>33</v>
      </c>
      <c r="C623" s="27">
        <v>10977914</v>
      </c>
      <c r="D623" s="27">
        <v>26645948</v>
      </c>
      <c r="E623" s="27">
        <v>16633253</v>
      </c>
      <c r="F623" s="27">
        <v>26645948</v>
      </c>
      <c r="G623" s="27">
        <f t="shared" si="140"/>
        <v>15668034</v>
      </c>
      <c r="H623" s="27">
        <f t="shared" si="141"/>
        <v>-10012695</v>
      </c>
      <c r="I623" s="28">
        <f t="shared" si="142"/>
        <v>142.72323503354096</v>
      </c>
      <c r="J623" s="28">
        <f t="shared" si="143"/>
        <v>160.1968538565487</v>
      </c>
      <c r="K623" s="28">
        <f t="shared" si="144"/>
        <v>100</v>
      </c>
    </row>
    <row r="624" spans="1:11">
      <c r="A624" s="25" t="s">
        <v>34</v>
      </c>
      <c r="B624" s="26" t="s">
        <v>35</v>
      </c>
      <c r="C624" s="27">
        <v>6505838.4800000004</v>
      </c>
      <c r="D624" s="27">
        <v>27160882</v>
      </c>
      <c r="E624" s="27">
        <v>16633253</v>
      </c>
      <c r="F624" s="27">
        <v>16935055.77</v>
      </c>
      <c r="G624" s="27">
        <f t="shared" si="140"/>
        <v>10429217.289999999</v>
      </c>
      <c r="H624" s="27">
        <f t="shared" si="141"/>
        <v>-301802.76999999955</v>
      </c>
      <c r="I624" s="28">
        <f t="shared" si="142"/>
        <v>160.3055059245799</v>
      </c>
      <c r="J624" s="28">
        <f t="shared" si="143"/>
        <v>101.81445427421802</v>
      </c>
      <c r="K624" s="28">
        <f t="shared" si="144"/>
        <v>62.350905136291225</v>
      </c>
    </row>
    <row r="625" spans="1:11">
      <c r="A625" s="31" t="s">
        <v>36</v>
      </c>
      <c r="B625" s="26" t="s">
        <v>37</v>
      </c>
      <c r="C625" s="27">
        <v>6427649.5099999998</v>
      </c>
      <c r="D625" s="27">
        <v>26520474</v>
      </c>
      <c r="E625" s="27">
        <v>16409837</v>
      </c>
      <c r="F625" s="27">
        <v>16601490.83</v>
      </c>
      <c r="G625" s="27">
        <f t="shared" si="140"/>
        <v>10173841.32</v>
      </c>
      <c r="H625" s="27">
        <f t="shared" si="141"/>
        <v>-191653.83000000007</v>
      </c>
      <c r="I625" s="28">
        <f t="shared" si="142"/>
        <v>158.28245308291554</v>
      </c>
      <c r="J625" s="28">
        <f t="shared" si="143"/>
        <v>101.16792037605249</v>
      </c>
      <c r="K625" s="28">
        <f t="shared" si="144"/>
        <v>62.598771160726621</v>
      </c>
    </row>
    <row r="626" spans="1:11">
      <c r="A626" s="32" t="s">
        <v>38</v>
      </c>
      <c r="B626" s="26" t="s">
        <v>39</v>
      </c>
      <c r="C626" s="27">
        <v>3056747.26</v>
      </c>
      <c r="D626" s="27">
        <v>12941049</v>
      </c>
      <c r="E626" s="27">
        <v>7481330</v>
      </c>
      <c r="F626" s="27">
        <v>6175161.3200000003</v>
      </c>
      <c r="G626" s="27">
        <f t="shared" si="140"/>
        <v>3118414.0600000005</v>
      </c>
      <c r="H626" s="27">
        <f t="shared" si="141"/>
        <v>1306168.6799999997</v>
      </c>
      <c r="I626" s="28">
        <f t="shared" si="142"/>
        <v>102.01739937112109</v>
      </c>
      <c r="J626" s="28">
        <f t="shared" si="143"/>
        <v>82.540956220351205</v>
      </c>
      <c r="K626" s="28">
        <f t="shared" si="144"/>
        <v>47.717625673158338</v>
      </c>
    </row>
    <row r="627" spans="1:11">
      <c r="A627" s="33" t="s">
        <v>40</v>
      </c>
      <c r="B627" s="26" t="s">
        <v>41</v>
      </c>
      <c r="C627" s="27">
        <v>2421944.21</v>
      </c>
      <c r="D627" s="27">
        <v>5102010</v>
      </c>
      <c r="E627" s="27">
        <v>2897518</v>
      </c>
      <c r="F627" s="27">
        <v>3279721.75</v>
      </c>
      <c r="G627" s="27">
        <f t="shared" si="140"/>
        <v>857777.54</v>
      </c>
      <c r="H627" s="27">
        <f t="shared" si="141"/>
        <v>-382203.75</v>
      </c>
      <c r="I627" s="28">
        <f t="shared" si="142"/>
        <v>35.416899219160797</v>
      </c>
      <c r="J627" s="28">
        <f t="shared" si="143"/>
        <v>113.19072909987101</v>
      </c>
      <c r="K627" s="28">
        <f t="shared" si="144"/>
        <v>64.282934568924802</v>
      </c>
    </row>
    <row r="628" spans="1:11">
      <c r="A628" s="33" t="s">
        <v>42</v>
      </c>
      <c r="B628" s="26" t="s">
        <v>43</v>
      </c>
      <c r="C628" s="27">
        <v>634803.05000000005</v>
      </c>
      <c r="D628" s="27">
        <v>7839039</v>
      </c>
      <c r="E628" s="27">
        <v>4583812</v>
      </c>
      <c r="F628" s="27">
        <v>2895439.57</v>
      </c>
      <c r="G628" s="27">
        <f t="shared" si="140"/>
        <v>2260636.5199999996</v>
      </c>
      <c r="H628" s="27">
        <f t="shared" si="141"/>
        <v>1688372.4300000002</v>
      </c>
      <c r="I628" s="28">
        <f t="shared" si="142"/>
        <v>356.11620328541261</v>
      </c>
      <c r="J628" s="28">
        <f t="shared" si="143"/>
        <v>63.166630088668555</v>
      </c>
      <c r="K628" s="28">
        <f t="shared" si="144"/>
        <v>36.936154674061449</v>
      </c>
    </row>
    <row r="629" spans="1:11">
      <c r="A629" s="34" t="s">
        <v>44</v>
      </c>
      <c r="B629" s="26" t="s">
        <v>45</v>
      </c>
      <c r="C629" s="27">
        <v>28312.98</v>
      </c>
      <c r="D629" s="27">
        <v>0</v>
      </c>
      <c r="E629" s="27">
        <v>0</v>
      </c>
      <c r="F629" s="27">
        <v>720994.08</v>
      </c>
      <c r="G629" s="27">
        <f t="shared" si="140"/>
        <v>692681.1</v>
      </c>
      <c r="H629" s="27">
        <f t="shared" si="141"/>
        <v>-720994.08</v>
      </c>
      <c r="I629" s="28">
        <f t="shared" si="142"/>
        <v>2446.5142842611408</v>
      </c>
      <c r="J629" s="28">
        <f t="shared" si="143"/>
        <v>0</v>
      </c>
      <c r="K629" s="28">
        <f t="shared" si="144"/>
        <v>0</v>
      </c>
    </row>
    <row r="630" spans="1:11">
      <c r="A630" s="32" t="s">
        <v>46</v>
      </c>
      <c r="B630" s="26" t="s">
        <v>47</v>
      </c>
      <c r="C630" s="27">
        <v>3083064.51</v>
      </c>
      <c r="D630" s="27">
        <v>11646908</v>
      </c>
      <c r="E630" s="27">
        <v>8427974</v>
      </c>
      <c r="F630" s="27">
        <v>9197342.0099999998</v>
      </c>
      <c r="G630" s="27">
        <f t="shared" si="140"/>
        <v>6114277.5</v>
      </c>
      <c r="H630" s="27">
        <f t="shared" si="141"/>
        <v>-769368.00999999978</v>
      </c>
      <c r="I630" s="28">
        <f t="shared" si="142"/>
        <v>198.31818245022708</v>
      </c>
      <c r="J630" s="28">
        <f t="shared" si="143"/>
        <v>109.1287420915157</v>
      </c>
      <c r="K630" s="28">
        <f t="shared" si="144"/>
        <v>78.968100460654441</v>
      </c>
    </row>
    <row r="631" spans="1:11">
      <c r="A631" s="33" t="s">
        <v>48</v>
      </c>
      <c r="B631" s="26" t="s">
        <v>49</v>
      </c>
      <c r="C631" s="27">
        <v>3062620.22</v>
      </c>
      <c r="D631" s="27">
        <v>11541808</v>
      </c>
      <c r="E631" s="27">
        <v>8384099</v>
      </c>
      <c r="F631" s="27">
        <v>9156068.4100000001</v>
      </c>
      <c r="G631" s="27">
        <f t="shared" si="140"/>
        <v>6093448.1899999995</v>
      </c>
      <c r="H631" s="27">
        <f t="shared" si="141"/>
        <v>-771969.41000000015</v>
      </c>
      <c r="I631" s="28">
        <f t="shared" si="142"/>
        <v>198.96192646439192</v>
      </c>
      <c r="J631" s="28">
        <f t="shared" si="143"/>
        <v>109.20754168098445</v>
      </c>
      <c r="K631" s="28">
        <f t="shared" si="144"/>
        <v>79.329585191505529</v>
      </c>
    </row>
    <row r="632" spans="1:11">
      <c r="A632" s="33" t="s">
        <v>50</v>
      </c>
      <c r="B632" s="26" t="s">
        <v>51</v>
      </c>
      <c r="C632" s="27">
        <v>20444.29</v>
      </c>
      <c r="D632" s="27">
        <v>105100</v>
      </c>
      <c r="E632" s="27">
        <v>43875</v>
      </c>
      <c r="F632" s="27">
        <v>41273.599999999999</v>
      </c>
      <c r="G632" s="27">
        <f t="shared" si="140"/>
        <v>20829.309999999998</v>
      </c>
      <c r="H632" s="27">
        <f t="shared" si="141"/>
        <v>2601.4000000000015</v>
      </c>
      <c r="I632" s="28">
        <f t="shared" si="142"/>
        <v>101.88326422683298</v>
      </c>
      <c r="J632" s="28">
        <f t="shared" si="143"/>
        <v>94.070883190883194</v>
      </c>
      <c r="K632" s="28">
        <f t="shared" si="144"/>
        <v>39.270789724072309</v>
      </c>
    </row>
    <row r="633" spans="1:11" ht="26.4">
      <c r="A633" s="32" t="s">
        <v>52</v>
      </c>
      <c r="B633" s="26" t="s">
        <v>53</v>
      </c>
      <c r="C633" s="27">
        <v>287837.74</v>
      </c>
      <c r="D633" s="27">
        <v>1932517</v>
      </c>
      <c r="E633" s="27">
        <v>500533</v>
      </c>
      <c r="F633" s="27">
        <v>1228987.5</v>
      </c>
      <c r="G633" s="27">
        <f t="shared" si="140"/>
        <v>941149.76</v>
      </c>
      <c r="H633" s="27">
        <f t="shared" si="141"/>
        <v>-728454.5</v>
      </c>
      <c r="I633" s="28">
        <f t="shared" si="142"/>
        <v>326.97232822909189</v>
      </c>
      <c r="J633" s="28">
        <f t="shared" si="143"/>
        <v>245.53575888103282</v>
      </c>
      <c r="K633" s="28">
        <f t="shared" si="144"/>
        <v>63.595171478439774</v>
      </c>
    </row>
    <row r="634" spans="1:11">
      <c r="A634" s="33" t="s">
        <v>54</v>
      </c>
      <c r="B634" s="26" t="s">
        <v>55</v>
      </c>
      <c r="C634" s="27">
        <v>61542.51</v>
      </c>
      <c r="D634" s="27">
        <v>266542</v>
      </c>
      <c r="E634" s="27">
        <v>166742</v>
      </c>
      <c r="F634" s="27">
        <v>153408.18</v>
      </c>
      <c r="G634" s="27">
        <f t="shared" si="140"/>
        <v>91865.669999999984</v>
      </c>
      <c r="H634" s="27">
        <f t="shared" si="141"/>
        <v>13333.820000000007</v>
      </c>
      <c r="I634" s="28">
        <f t="shared" si="142"/>
        <v>149.27189352530471</v>
      </c>
      <c r="J634" s="28">
        <f t="shared" si="143"/>
        <v>92.003322498230801</v>
      </c>
      <c r="K634" s="28">
        <f t="shared" si="144"/>
        <v>57.554974450555626</v>
      </c>
    </row>
    <row r="635" spans="1:11" ht="26.4">
      <c r="A635" s="34" t="s">
        <v>92</v>
      </c>
      <c r="B635" s="26" t="s">
        <v>93</v>
      </c>
      <c r="C635" s="27">
        <v>1323.01</v>
      </c>
      <c r="D635" s="27">
        <v>50695</v>
      </c>
      <c r="E635" s="27">
        <v>17700</v>
      </c>
      <c r="F635" s="27">
        <v>29948.43</v>
      </c>
      <c r="G635" s="27">
        <f t="shared" si="140"/>
        <v>28625.420000000002</v>
      </c>
      <c r="H635" s="27">
        <f t="shared" si="141"/>
        <v>-12248.43</v>
      </c>
      <c r="I635" s="28">
        <f t="shared" si="142"/>
        <v>2163.6586269189197</v>
      </c>
      <c r="J635" s="28">
        <f t="shared" si="143"/>
        <v>169.20016949152543</v>
      </c>
      <c r="K635" s="28">
        <f t="shared" si="144"/>
        <v>59.075707663477658</v>
      </c>
    </row>
    <row r="636" spans="1:11" ht="26.4">
      <c r="A636" s="34" t="s">
        <v>56</v>
      </c>
      <c r="B636" s="26" t="s">
        <v>57</v>
      </c>
      <c r="C636" s="27">
        <v>60219.5</v>
      </c>
      <c r="D636" s="27">
        <v>215847</v>
      </c>
      <c r="E636" s="27">
        <v>149042</v>
      </c>
      <c r="F636" s="27">
        <v>123459.75</v>
      </c>
      <c r="G636" s="27">
        <f t="shared" si="140"/>
        <v>63240.25</v>
      </c>
      <c r="H636" s="27">
        <f t="shared" si="141"/>
        <v>25582.25</v>
      </c>
      <c r="I636" s="28">
        <f t="shared" si="142"/>
        <v>105.01623228356266</v>
      </c>
      <c r="J636" s="28">
        <f t="shared" si="143"/>
        <v>82.835543001301644</v>
      </c>
      <c r="K636" s="28">
        <f t="shared" si="144"/>
        <v>57.197806779802363</v>
      </c>
    </row>
    <row r="637" spans="1:11" ht="26.4">
      <c r="A637" s="35" t="s">
        <v>58</v>
      </c>
      <c r="B637" s="26" t="s">
        <v>59</v>
      </c>
      <c r="C637" s="27">
        <v>60219.5</v>
      </c>
      <c r="D637" s="27">
        <v>215847</v>
      </c>
      <c r="E637" s="27">
        <v>149042</v>
      </c>
      <c r="F637" s="27">
        <v>123459.75</v>
      </c>
      <c r="G637" s="27">
        <f t="shared" si="140"/>
        <v>63240.25</v>
      </c>
      <c r="H637" s="27">
        <f t="shared" si="141"/>
        <v>25582.25</v>
      </c>
      <c r="I637" s="28">
        <f t="shared" si="142"/>
        <v>105.01623228356266</v>
      </c>
      <c r="J637" s="28">
        <f t="shared" si="143"/>
        <v>82.835543001301644</v>
      </c>
      <c r="K637" s="28">
        <f t="shared" si="144"/>
        <v>57.197806779802363</v>
      </c>
    </row>
    <row r="638" spans="1:11" ht="52.8">
      <c r="A638" s="33" t="s">
        <v>163</v>
      </c>
      <c r="B638" s="26" t="s">
        <v>164</v>
      </c>
      <c r="C638" s="27">
        <v>226295.23</v>
      </c>
      <c r="D638" s="27">
        <v>1665975</v>
      </c>
      <c r="E638" s="27">
        <v>333791</v>
      </c>
      <c r="F638" s="27">
        <v>1075579.32</v>
      </c>
      <c r="G638" s="27">
        <f t="shared" si="140"/>
        <v>849284.09000000008</v>
      </c>
      <c r="H638" s="27">
        <f t="shared" si="141"/>
        <v>-741788.32000000007</v>
      </c>
      <c r="I638" s="28">
        <f t="shared" si="142"/>
        <v>375.29915676967647</v>
      </c>
      <c r="J638" s="28">
        <f t="shared" si="143"/>
        <v>322.23137232579671</v>
      </c>
      <c r="K638" s="28">
        <f t="shared" si="144"/>
        <v>64.561552244181343</v>
      </c>
    </row>
    <row r="639" spans="1:11" ht="39.6">
      <c r="A639" s="34" t="s">
        <v>165</v>
      </c>
      <c r="B639" s="26" t="s">
        <v>166</v>
      </c>
      <c r="C639" s="27">
        <v>226295.23</v>
      </c>
      <c r="D639" s="27">
        <v>1472133</v>
      </c>
      <c r="E639" s="27">
        <v>267191</v>
      </c>
      <c r="F639" s="27">
        <v>998174.32</v>
      </c>
      <c r="G639" s="27">
        <f t="shared" si="140"/>
        <v>771879.09</v>
      </c>
      <c r="H639" s="27">
        <f t="shared" si="141"/>
        <v>-730983.32</v>
      </c>
      <c r="I639" s="28">
        <f t="shared" si="142"/>
        <v>341.09384011320071</v>
      </c>
      <c r="J639" s="28">
        <f t="shared" si="143"/>
        <v>373.58081671912601</v>
      </c>
      <c r="K639" s="28">
        <f t="shared" si="144"/>
        <v>67.804629065444487</v>
      </c>
    </row>
    <row r="640" spans="1:11" ht="66">
      <c r="A640" s="34" t="s">
        <v>190</v>
      </c>
      <c r="B640" s="26" t="s">
        <v>191</v>
      </c>
      <c r="C640" s="27">
        <v>0</v>
      </c>
      <c r="D640" s="27">
        <v>193842</v>
      </c>
      <c r="E640" s="27">
        <v>66600</v>
      </c>
      <c r="F640" s="27">
        <v>77405</v>
      </c>
      <c r="G640" s="27">
        <f t="shared" si="140"/>
        <v>77405</v>
      </c>
      <c r="H640" s="27">
        <f t="shared" si="141"/>
        <v>-10805</v>
      </c>
      <c r="I640" s="28">
        <f t="shared" si="142"/>
        <v>0</v>
      </c>
      <c r="J640" s="28">
        <f t="shared" si="143"/>
        <v>116.22372372372371</v>
      </c>
      <c r="K640" s="28">
        <f t="shared" si="144"/>
        <v>39.932006479503926</v>
      </c>
    </row>
    <row r="641" spans="1:11">
      <c r="A641" s="31" t="s">
        <v>60</v>
      </c>
      <c r="B641" s="26" t="s">
        <v>61</v>
      </c>
      <c r="C641" s="27">
        <v>78188.97</v>
      </c>
      <c r="D641" s="27">
        <v>640408</v>
      </c>
      <c r="E641" s="27">
        <v>223416</v>
      </c>
      <c r="F641" s="27">
        <v>333564.94</v>
      </c>
      <c r="G641" s="27">
        <f t="shared" si="140"/>
        <v>255375.97</v>
      </c>
      <c r="H641" s="27">
        <f t="shared" si="141"/>
        <v>-110148.94</v>
      </c>
      <c r="I641" s="28">
        <f t="shared" si="142"/>
        <v>326.61380499065274</v>
      </c>
      <c r="J641" s="28">
        <f t="shared" si="143"/>
        <v>149.30217173344792</v>
      </c>
      <c r="K641" s="28">
        <f t="shared" si="144"/>
        <v>52.086316848009396</v>
      </c>
    </row>
    <row r="642" spans="1:11">
      <c r="A642" s="32" t="s">
        <v>62</v>
      </c>
      <c r="B642" s="26" t="s">
        <v>63</v>
      </c>
      <c r="C642" s="27">
        <v>78188.97</v>
      </c>
      <c r="D642" s="27">
        <v>640408</v>
      </c>
      <c r="E642" s="27">
        <v>223416</v>
      </c>
      <c r="F642" s="27">
        <v>333564.94</v>
      </c>
      <c r="G642" s="27">
        <f t="shared" si="140"/>
        <v>255375.97</v>
      </c>
      <c r="H642" s="27">
        <f t="shared" si="141"/>
        <v>-110148.94</v>
      </c>
      <c r="I642" s="28">
        <f t="shared" si="142"/>
        <v>326.61380499065274</v>
      </c>
      <c r="J642" s="28">
        <f t="shared" si="143"/>
        <v>149.30217173344792</v>
      </c>
      <c r="K642" s="28">
        <f t="shared" si="144"/>
        <v>52.086316848009396</v>
      </c>
    </row>
    <row r="643" spans="1:11">
      <c r="A643" s="25"/>
      <c r="B643" s="26" t="s">
        <v>64</v>
      </c>
      <c r="C643" s="27">
        <v>4554232.5199999996</v>
      </c>
      <c r="D643" s="27">
        <v>-1692</v>
      </c>
      <c r="E643" s="27">
        <v>0</v>
      </c>
      <c r="F643" s="27">
        <v>10224134.23</v>
      </c>
      <c r="G643" s="27">
        <f t="shared" si="140"/>
        <v>5669901.7100000009</v>
      </c>
      <c r="H643" s="27">
        <f t="shared" si="141"/>
        <v>-10224134.23</v>
      </c>
      <c r="I643" s="28">
        <f t="shared" si="142"/>
        <v>124.49741389137506</v>
      </c>
      <c r="J643" s="28">
        <f t="shared" si="143"/>
        <v>0</v>
      </c>
      <c r="K643" s="28">
        <f t="shared" si="144"/>
        <v>-604263.2523640662</v>
      </c>
    </row>
    <row r="644" spans="1:11">
      <c r="A644" s="25" t="s">
        <v>65</v>
      </c>
      <c r="B644" s="26" t="s">
        <v>66</v>
      </c>
      <c r="C644" s="27">
        <v>-4554232.5199999996</v>
      </c>
      <c r="D644" s="27">
        <v>1692</v>
      </c>
      <c r="E644" s="27">
        <v>0</v>
      </c>
      <c r="F644" s="27">
        <v>-10224134.23</v>
      </c>
      <c r="G644" s="27">
        <f t="shared" si="140"/>
        <v>-5669901.7100000009</v>
      </c>
      <c r="H644" s="27">
        <f t="shared" si="141"/>
        <v>10224134.23</v>
      </c>
      <c r="I644" s="28">
        <f t="shared" si="142"/>
        <v>124.49741389137506</v>
      </c>
      <c r="J644" s="28">
        <f t="shared" si="143"/>
        <v>0</v>
      </c>
      <c r="K644" s="28">
        <f t="shared" si="144"/>
        <v>-604263.2523640662</v>
      </c>
    </row>
    <row r="645" spans="1:11">
      <c r="A645" s="31" t="s">
        <v>67</v>
      </c>
      <c r="B645" s="26" t="s">
        <v>68</v>
      </c>
      <c r="C645" s="27">
        <v>-4554232.5199999996</v>
      </c>
      <c r="D645" s="27">
        <v>1692</v>
      </c>
      <c r="E645" s="27">
        <v>0</v>
      </c>
      <c r="F645" s="27">
        <v>-10224134.23</v>
      </c>
      <c r="G645" s="27">
        <f t="shared" si="140"/>
        <v>-5669901.7100000009</v>
      </c>
      <c r="H645" s="27">
        <f t="shared" si="141"/>
        <v>10224134.23</v>
      </c>
      <c r="I645" s="28">
        <f t="shared" si="142"/>
        <v>124.49741389137506</v>
      </c>
      <c r="J645" s="28">
        <f t="shared" si="143"/>
        <v>0</v>
      </c>
      <c r="K645" s="28">
        <f t="shared" si="144"/>
        <v>-604263.2523640662</v>
      </c>
    </row>
    <row r="646" spans="1:11" ht="26.4">
      <c r="A646" s="32" t="s">
        <v>94</v>
      </c>
      <c r="B646" s="26" t="s">
        <v>95</v>
      </c>
      <c r="C646" s="27">
        <v>-11059.16</v>
      </c>
      <c r="D646" s="27">
        <v>0</v>
      </c>
      <c r="E646" s="27">
        <v>0</v>
      </c>
      <c r="F646" s="27">
        <v>0</v>
      </c>
      <c r="G646" s="27">
        <f t="shared" si="140"/>
        <v>11059.16</v>
      </c>
      <c r="H646" s="27">
        <f t="shared" si="141"/>
        <v>0</v>
      </c>
      <c r="I646" s="28">
        <f t="shared" si="142"/>
        <v>-100</v>
      </c>
      <c r="J646" s="28">
        <f t="shared" si="143"/>
        <v>0</v>
      </c>
      <c r="K646" s="28">
        <f t="shared" si="144"/>
        <v>0</v>
      </c>
    </row>
    <row r="647" spans="1:11" ht="26.4">
      <c r="A647" s="32" t="s">
        <v>148</v>
      </c>
      <c r="B647" s="26" t="s">
        <v>149</v>
      </c>
      <c r="C647" s="27">
        <v>-2930.59</v>
      </c>
      <c r="D647" s="27">
        <v>1692</v>
      </c>
      <c r="E647" s="27">
        <v>0</v>
      </c>
      <c r="F647" s="27">
        <v>-1691.47</v>
      </c>
      <c r="G647" s="27">
        <f t="shared" si="140"/>
        <v>1239.1200000000001</v>
      </c>
      <c r="H647" s="27">
        <f t="shared" si="141"/>
        <v>1691.47</v>
      </c>
      <c r="I647" s="28">
        <f t="shared" si="142"/>
        <v>-42.282270805537458</v>
      </c>
      <c r="J647" s="28">
        <f t="shared" si="143"/>
        <v>0</v>
      </c>
      <c r="K647" s="28">
        <f t="shared" si="144"/>
        <v>-99.968676122931441</v>
      </c>
    </row>
    <row r="648" spans="1:11" ht="26.4">
      <c r="A648" s="40" t="s">
        <v>371</v>
      </c>
      <c r="B648" s="37" t="s">
        <v>759</v>
      </c>
      <c r="C648" s="38"/>
      <c r="D648" s="38"/>
      <c r="E648" s="38"/>
      <c r="F648" s="38"/>
      <c r="G648" s="38"/>
      <c r="H648" s="38"/>
      <c r="I648" s="39"/>
      <c r="J648" s="39"/>
      <c r="K648" s="39"/>
    </row>
    <row r="649" spans="1:11">
      <c r="A649" s="25" t="s">
        <v>34</v>
      </c>
      <c r="B649" s="26" t="s">
        <v>35</v>
      </c>
      <c r="C649" s="27">
        <v>11059.16</v>
      </c>
      <c r="D649" s="27">
        <v>0</v>
      </c>
      <c r="E649" s="27">
        <v>0</v>
      </c>
      <c r="F649" s="27">
        <v>0</v>
      </c>
      <c r="G649" s="27">
        <f t="shared" ref="G649:G656" si="145">F649-C649</f>
        <v>-11059.16</v>
      </c>
      <c r="H649" s="27">
        <f t="shared" ref="H649:H656" si="146">E649-F649</f>
        <v>0</v>
      </c>
      <c r="I649" s="28">
        <f t="shared" ref="I649:I656" si="147">IF(ISERROR(F649/C649),0,F649/C649*100-100)</f>
        <v>-100</v>
      </c>
      <c r="J649" s="28">
        <f t="shared" ref="J649:J656" si="148">IF(ISERROR(F649/E649),0,F649/E649*100)</f>
        <v>0</v>
      </c>
      <c r="K649" s="28">
        <f t="shared" ref="K649:K656" si="149">IF(ISERROR(F649/D649),0,F649/D649*100)</f>
        <v>0</v>
      </c>
    </row>
    <row r="650" spans="1:11">
      <c r="A650" s="31" t="s">
        <v>36</v>
      </c>
      <c r="B650" s="26" t="s">
        <v>37</v>
      </c>
      <c r="C650" s="27">
        <v>11059.16</v>
      </c>
      <c r="D650" s="27">
        <v>0</v>
      </c>
      <c r="E650" s="27">
        <v>0</v>
      </c>
      <c r="F650" s="27">
        <v>0</v>
      </c>
      <c r="G650" s="27">
        <f t="shared" si="145"/>
        <v>-11059.16</v>
      </c>
      <c r="H650" s="27">
        <f t="shared" si="146"/>
        <v>0</v>
      </c>
      <c r="I650" s="28">
        <f t="shared" si="147"/>
        <v>-100</v>
      </c>
      <c r="J650" s="28">
        <f t="shared" si="148"/>
        <v>0</v>
      </c>
      <c r="K650" s="28">
        <f t="shared" si="149"/>
        <v>0</v>
      </c>
    </row>
    <row r="651" spans="1:11">
      <c r="A651" s="32" t="s">
        <v>38</v>
      </c>
      <c r="B651" s="26" t="s">
        <v>39</v>
      </c>
      <c r="C651" s="27">
        <v>11059.16</v>
      </c>
      <c r="D651" s="27">
        <v>0</v>
      </c>
      <c r="E651" s="27">
        <v>0</v>
      </c>
      <c r="F651" s="27">
        <v>0</v>
      </c>
      <c r="G651" s="27">
        <f t="shared" si="145"/>
        <v>-11059.16</v>
      </c>
      <c r="H651" s="27">
        <f t="shared" si="146"/>
        <v>0</v>
      </c>
      <c r="I651" s="28">
        <f t="shared" si="147"/>
        <v>-100</v>
      </c>
      <c r="J651" s="28">
        <f t="shared" si="148"/>
        <v>0</v>
      </c>
      <c r="K651" s="28">
        <f t="shared" si="149"/>
        <v>0</v>
      </c>
    </row>
    <row r="652" spans="1:11">
      <c r="A652" s="33" t="s">
        <v>40</v>
      </c>
      <c r="B652" s="26" t="s">
        <v>41</v>
      </c>
      <c r="C652" s="27">
        <v>11059.16</v>
      </c>
      <c r="D652" s="27">
        <v>0</v>
      </c>
      <c r="E652" s="27">
        <v>0</v>
      </c>
      <c r="F652" s="27">
        <v>0</v>
      </c>
      <c r="G652" s="27">
        <f t="shared" si="145"/>
        <v>-11059.16</v>
      </c>
      <c r="H652" s="27">
        <f t="shared" si="146"/>
        <v>0</v>
      </c>
      <c r="I652" s="28">
        <f t="shared" si="147"/>
        <v>-100</v>
      </c>
      <c r="J652" s="28">
        <f t="shared" si="148"/>
        <v>0</v>
      </c>
      <c r="K652" s="28">
        <f t="shared" si="149"/>
        <v>0</v>
      </c>
    </row>
    <row r="653" spans="1:11">
      <c r="A653" s="25"/>
      <c r="B653" s="26" t="s">
        <v>64</v>
      </c>
      <c r="C653" s="27">
        <v>-11059.16</v>
      </c>
      <c r="D653" s="27">
        <v>0</v>
      </c>
      <c r="E653" s="27">
        <v>0</v>
      </c>
      <c r="F653" s="27">
        <v>0</v>
      </c>
      <c r="G653" s="27">
        <f t="shared" si="145"/>
        <v>11059.16</v>
      </c>
      <c r="H653" s="27">
        <f t="shared" si="146"/>
        <v>0</v>
      </c>
      <c r="I653" s="28">
        <f t="shared" si="147"/>
        <v>-100</v>
      </c>
      <c r="J653" s="28">
        <f t="shared" si="148"/>
        <v>0</v>
      </c>
      <c r="K653" s="28">
        <f t="shared" si="149"/>
        <v>0</v>
      </c>
    </row>
    <row r="654" spans="1:11">
      <c r="A654" s="25" t="s">
        <v>65</v>
      </c>
      <c r="B654" s="26" t="s">
        <v>66</v>
      </c>
      <c r="C654" s="27">
        <v>11059.16</v>
      </c>
      <c r="D654" s="27">
        <v>0</v>
      </c>
      <c r="E654" s="27">
        <v>0</v>
      </c>
      <c r="F654" s="27">
        <v>0</v>
      </c>
      <c r="G654" s="27">
        <f t="shared" si="145"/>
        <v>-11059.16</v>
      </c>
      <c r="H654" s="27">
        <f t="shared" si="146"/>
        <v>0</v>
      </c>
      <c r="I654" s="28">
        <f t="shared" si="147"/>
        <v>-100</v>
      </c>
      <c r="J654" s="28">
        <f t="shared" si="148"/>
        <v>0</v>
      </c>
      <c r="K654" s="28">
        <f t="shared" si="149"/>
        <v>0</v>
      </c>
    </row>
    <row r="655" spans="1:11">
      <c r="A655" s="31" t="s">
        <v>67</v>
      </c>
      <c r="B655" s="26" t="s">
        <v>68</v>
      </c>
      <c r="C655" s="27">
        <v>11059.16</v>
      </c>
      <c r="D655" s="27">
        <v>0</v>
      </c>
      <c r="E655" s="27">
        <v>0</v>
      </c>
      <c r="F655" s="27">
        <v>0</v>
      </c>
      <c r="G655" s="27">
        <f t="shared" si="145"/>
        <v>-11059.16</v>
      </c>
      <c r="H655" s="27">
        <f t="shared" si="146"/>
        <v>0</v>
      </c>
      <c r="I655" s="28">
        <f t="shared" si="147"/>
        <v>-100</v>
      </c>
      <c r="J655" s="28">
        <f t="shared" si="148"/>
        <v>0</v>
      </c>
      <c r="K655" s="28">
        <f t="shared" si="149"/>
        <v>0</v>
      </c>
    </row>
    <row r="656" spans="1:11" ht="26.4">
      <c r="A656" s="32" t="s">
        <v>94</v>
      </c>
      <c r="B656" s="26" t="s">
        <v>95</v>
      </c>
      <c r="C656" s="27">
        <v>-11059.16</v>
      </c>
      <c r="D656" s="27">
        <v>0</v>
      </c>
      <c r="E656" s="27">
        <v>0</v>
      </c>
      <c r="F656" s="27">
        <v>0</v>
      </c>
      <c r="G656" s="27">
        <f t="shared" si="145"/>
        <v>11059.16</v>
      </c>
      <c r="H656" s="27">
        <f t="shared" si="146"/>
        <v>0</v>
      </c>
      <c r="I656" s="28">
        <f t="shared" si="147"/>
        <v>-100</v>
      </c>
      <c r="J656" s="28">
        <f t="shared" si="148"/>
        <v>0</v>
      </c>
      <c r="K656" s="28">
        <f t="shared" si="149"/>
        <v>0</v>
      </c>
    </row>
    <row r="657" spans="1:11" ht="26.4">
      <c r="A657" s="40" t="s">
        <v>175</v>
      </c>
      <c r="B657" s="37" t="s">
        <v>292</v>
      </c>
      <c r="C657" s="38"/>
      <c r="D657" s="38"/>
      <c r="E657" s="38"/>
      <c r="F657" s="38"/>
      <c r="G657" s="38"/>
      <c r="H657" s="38"/>
      <c r="I657" s="39"/>
      <c r="J657" s="39"/>
      <c r="K657" s="39"/>
    </row>
    <row r="658" spans="1:11">
      <c r="A658" s="25" t="s">
        <v>28</v>
      </c>
      <c r="B658" s="26" t="s">
        <v>29</v>
      </c>
      <c r="C658" s="27">
        <v>10809722</v>
      </c>
      <c r="D658" s="27">
        <v>26889179</v>
      </c>
      <c r="E658" s="27">
        <v>16440056</v>
      </c>
      <c r="F658" s="27">
        <v>26889179</v>
      </c>
      <c r="G658" s="27">
        <f t="shared" ref="G658:G687" si="150">F658-C658</f>
        <v>16079457</v>
      </c>
      <c r="H658" s="27">
        <f t="shared" ref="H658:H687" si="151">E658-F658</f>
        <v>-10449123</v>
      </c>
      <c r="I658" s="28">
        <f t="shared" ref="I658:I687" si="152">IF(ISERROR(F658/C658),0,F658/C658*100-100)</f>
        <v>148.74995860208062</v>
      </c>
      <c r="J658" s="28">
        <f t="shared" ref="J658:J687" si="153">IF(ISERROR(F658/E658),0,F658/E658*100)</f>
        <v>163.55892583334267</v>
      </c>
      <c r="K658" s="28">
        <f t="shared" ref="K658:K687" si="154">IF(ISERROR(F658/D658),0,F658/D658*100)</f>
        <v>100</v>
      </c>
    </row>
    <row r="659" spans="1:11">
      <c r="A659" s="31" t="s">
        <v>78</v>
      </c>
      <c r="B659" s="26" t="s">
        <v>79</v>
      </c>
      <c r="C659" s="27">
        <v>59069</v>
      </c>
      <c r="D659" s="27">
        <v>500762</v>
      </c>
      <c r="E659" s="27">
        <v>0</v>
      </c>
      <c r="F659" s="27">
        <v>500762</v>
      </c>
      <c r="G659" s="27">
        <f t="shared" si="150"/>
        <v>441693</v>
      </c>
      <c r="H659" s="27">
        <f t="shared" si="151"/>
        <v>-500762</v>
      </c>
      <c r="I659" s="28">
        <f t="shared" si="152"/>
        <v>747.75770708832056</v>
      </c>
      <c r="J659" s="28">
        <f t="shared" si="153"/>
        <v>0</v>
      </c>
      <c r="K659" s="28">
        <f t="shared" si="154"/>
        <v>100</v>
      </c>
    </row>
    <row r="660" spans="1:11">
      <c r="A660" s="32" t="s">
        <v>80</v>
      </c>
      <c r="B660" s="26" t="s">
        <v>81</v>
      </c>
      <c r="C660" s="27">
        <v>59069</v>
      </c>
      <c r="D660" s="27">
        <v>500762</v>
      </c>
      <c r="E660" s="27">
        <v>0</v>
      </c>
      <c r="F660" s="27">
        <v>500762</v>
      </c>
      <c r="G660" s="27">
        <f t="shared" si="150"/>
        <v>441693</v>
      </c>
      <c r="H660" s="27">
        <f t="shared" si="151"/>
        <v>-500762</v>
      </c>
      <c r="I660" s="28">
        <f t="shared" si="152"/>
        <v>747.75770708832056</v>
      </c>
      <c r="J660" s="28">
        <f t="shared" si="153"/>
        <v>0</v>
      </c>
      <c r="K660" s="28">
        <f t="shared" si="154"/>
        <v>100</v>
      </c>
    </row>
    <row r="661" spans="1:11">
      <c r="A661" s="33" t="s">
        <v>82</v>
      </c>
      <c r="B661" s="26" t="s">
        <v>83</v>
      </c>
      <c r="C661" s="27">
        <v>59069</v>
      </c>
      <c r="D661" s="27">
        <v>500762</v>
      </c>
      <c r="E661" s="27">
        <v>0</v>
      </c>
      <c r="F661" s="27">
        <v>500762</v>
      </c>
      <c r="G661" s="27">
        <f t="shared" si="150"/>
        <v>441693</v>
      </c>
      <c r="H661" s="27">
        <f t="shared" si="151"/>
        <v>-500762</v>
      </c>
      <c r="I661" s="28">
        <f t="shared" si="152"/>
        <v>747.75770708832056</v>
      </c>
      <c r="J661" s="28">
        <f t="shared" si="153"/>
        <v>0</v>
      </c>
      <c r="K661" s="28">
        <f t="shared" si="154"/>
        <v>100</v>
      </c>
    </row>
    <row r="662" spans="1:11" ht="26.4">
      <c r="A662" s="34" t="s">
        <v>84</v>
      </c>
      <c r="B662" s="26" t="s">
        <v>85</v>
      </c>
      <c r="C662" s="27">
        <v>59069</v>
      </c>
      <c r="D662" s="27">
        <v>500762</v>
      </c>
      <c r="E662" s="27">
        <v>0</v>
      </c>
      <c r="F662" s="27">
        <v>500762</v>
      </c>
      <c r="G662" s="27">
        <f t="shared" si="150"/>
        <v>441693</v>
      </c>
      <c r="H662" s="27">
        <f t="shared" si="151"/>
        <v>-500762</v>
      </c>
      <c r="I662" s="28">
        <f t="shared" si="152"/>
        <v>747.75770708832056</v>
      </c>
      <c r="J662" s="28">
        <f t="shared" si="153"/>
        <v>0</v>
      </c>
      <c r="K662" s="28">
        <f t="shared" si="154"/>
        <v>100</v>
      </c>
    </row>
    <row r="663" spans="1:11" ht="26.4">
      <c r="A663" s="35" t="s">
        <v>86</v>
      </c>
      <c r="B663" s="26" t="s">
        <v>87</v>
      </c>
      <c r="C663" s="27">
        <v>59069</v>
      </c>
      <c r="D663" s="27">
        <v>500762</v>
      </c>
      <c r="E663" s="27">
        <v>0</v>
      </c>
      <c r="F663" s="27">
        <v>500762</v>
      </c>
      <c r="G663" s="27">
        <f t="shared" si="150"/>
        <v>441693</v>
      </c>
      <c r="H663" s="27">
        <f t="shared" si="151"/>
        <v>-500762</v>
      </c>
      <c r="I663" s="28">
        <f t="shared" si="152"/>
        <v>747.75770708832056</v>
      </c>
      <c r="J663" s="28">
        <f t="shared" si="153"/>
        <v>0</v>
      </c>
      <c r="K663" s="28">
        <f t="shared" si="154"/>
        <v>100</v>
      </c>
    </row>
    <row r="664" spans="1:11">
      <c r="A664" s="31" t="s">
        <v>30</v>
      </c>
      <c r="B664" s="26" t="s">
        <v>31</v>
      </c>
      <c r="C664" s="27">
        <v>10750653</v>
      </c>
      <c r="D664" s="27">
        <v>26388417</v>
      </c>
      <c r="E664" s="27">
        <v>16440056</v>
      </c>
      <c r="F664" s="27">
        <v>26388417</v>
      </c>
      <c r="G664" s="27">
        <f t="shared" si="150"/>
        <v>15637764</v>
      </c>
      <c r="H664" s="27">
        <f t="shared" si="151"/>
        <v>-9948361</v>
      </c>
      <c r="I664" s="28">
        <f t="shared" si="152"/>
        <v>145.4587363204821</v>
      </c>
      <c r="J664" s="28">
        <f t="shared" si="153"/>
        <v>160.51293864205815</v>
      </c>
      <c r="K664" s="28">
        <f t="shared" si="154"/>
        <v>100</v>
      </c>
    </row>
    <row r="665" spans="1:11">
      <c r="A665" s="32" t="s">
        <v>32</v>
      </c>
      <c r="B665" s="26" t="s">
        <v>33</v>
      </c>
      <c r="C665" s="27">
        <v>10750653</v>
      </c>
      <c r="D665" s="27">
        <v>26388417</v>
      </c>
      <c r="E665" s="27">
        <v>16440056</v>
      </c>
      <c r="F665" s="27">
        <v>26388417</v>
      </c>
      <c r="G665" s="27">
        <f t="shared" si="150"/>
        <v>15637764</v>
      </c>
      <c r="H665" s="27">
        <f t="shared" si="151"/>
        <v>-9948361</v>
      </c>
      <c r="I665" s="28">
        <f t="shared" si="152"/>
        <v>145.4587363204821</v>
      </c>
      <c r="J665" s="28">
        <f t="shared" si="153"/>
        <v>160.51293864205815</v>
      </c>
      <c r="K665" s="28">
        <f t="shared" si="154"/>
        <v>100</v>
      </c>
    </row>
    <row r="666" spans="1:11">
      <c r="A666" s="25" t="s">
        <v>34</v>
      </c>
      <c r="B666" s="26" t="s">
        <v>35</v>
      </c>
      <c r="C666" s="27">
        <v>6356853.1500000004</v>
      </c>
      <c r="D666" s="27">
        <v>26889179</v>
      </c>
      <c r="E666" s="27">
        <v>16440056</v>
      </c>
      <c r="F666" s="27">
        <v>16796449.620000001</v>
      </c>
      <c r="G666" s="27">
        <f t="shared" si="150"/>
        <v>10439596.470000001</v>
      </c>
      <c r="H666" s="27">
        <f t="shared" si="151"/>
        <v>-356393.62000000104</v>
      </c>
      <c r="I666" s="28">
        <f t="shared" si="152"/>
        <v>164.22585552412829</v>
      </c>
      <c r="J666" s="28">
        <f t="shared" si="153"/>
        <v>102.16783701953327</v>
      </c>
      <c r="K666" s="28">
        <f t="shared" si="154"/>
        <v>62.465460994551016</v>
      </c>
    </row>
    <row r="667" spans="1:11">
      <c r="A667" s="31" t="s">
        <v>36</v>
      </c>
      <c r="B667" s="26" t="s">
        <v>37</v>
      </c>
      <c r="C667" s="27">
        <v>6278664.1799999997</v>
      </c>
      <c r="D667" s="27">
        <v>26254771</v>
      </c>
      <c r="E667" s="27">
        <v>16216640</v>
      </c>
      <c r="F667" s="27">
        <v>16468644.279999999</v>
      </c>
      <c r="G667" s="27">
        <f t="shared" si="150"/>
        <v>10189980.1</v>
      </c>
      <c r="H667" s="27">
        <f t="shared" si="151"/>
        <v>-252004.27999999933</v>
      </c>
      <c r="I667" s="28">
        <f t="shared" si="152"/>
        <v>162.29535149306236</v>
      </c>
      <c r="J667" s="28">
        <f t="shared" si="153"/>
        <v>101.55398578250487</v>
      </c>
      <c r="K667" s="28">
        <f t="shared" si="154"/>
        <v>62.726291842347436</v>
      </c>
    </row>
    <row r="668" spans="1:11">
      <c r="A668" s="32" t="s">
        <v>38</v>
      </c>
      <c r="B668" s="26" t="s">
        <v>39</v>
      </c>
      <c r="C668" s="27">
        <v>2907761.93</v>
      </c>
      <c r="D668" s="27">
        <v>12675346</v>
      </c>
      <c r="E668" s="27">
        <v>7288133</v>
      </c>
      <c r="F668" s="27">
        <v>6042314.7699999996</v>
      </c>
      <c r="G668" s="27">
        <f t="shared" si="150"/>
        <v>3134552.8399999994</v>
      </c>
      <c r="H668" s="27">
        <f t="shared" si="151"/>
        <v>1245818.2300000004</v>
      </c>
      <c r="I668" s="28">
        <f t="shared" si="152"/>
        <v>107.79950062830622</v>
      </c>
      <c r="J668" s="28">
        <f t="shared" si="153"/>
        <v>82.906208901511533</v>
      </c>
      <c r="K668" s="28">
        <f t="shared" si="154"/>
        <v>47.669821163067262</v>
      </c>
    </row>
    <row r="669" spans="1:11">
      <c r="A669" s="33" t="s">
        <v>40</v>
      </c>
      <c r="B669" s="26" t="s">
        <v>41</v>
      </c>
      <c r="C669" s="27">
        <v>2294575.71</v>
      </c>
      <c r="D669" s="27">
        <v>4885903</v>
      </c>
      <c r="E669" s="27">
        <v>2753223</v>
      </c>
      <c r="F669" s="27">
        <v>3176494.3</v>
      </c>
      <c r="G669" s="27">
        <f t="shared" si="150"/>
        <v>881918.58999999985</v>
      </c>
      <c r="H669" s="27">
        <f t="shared" si="151"/>
        <v>-423271.29999999981</v>
      </c>
      <c r="I669" s="28">
        <f t="shared" si="152"/>
        <v>38.43493096159375</v>
      </c>
      <c r="J669" s="28">
        <f t="shared" si="153"/>
        <v>115.37366570016303</v>
      </c>
      <c r="K669" s="28">
        <f t="shared" si="154"/>
        <v>65.013454012492673</v>
      </c>
    </row>
    <row r="670" spans="1:11">
      <c r="A670" s="33" t="s">
        <v>42</v>
      </c>
      <c r="B670" s="26" t="s">
        <v>43</v>
      </c>
      <c r="C670" s="27">
        <v>613186.22</v>
      </c>
      <c r="D670" s="27">
        <v>7789443</v>
      </c>
      <c r="E670" s="27">
        <v>4534910</v>
      </c>
      <c r="F670" s="27">
        <v>2865820.47</v>
      </c>
      <c r="G670" s="27">
        <f t="shared" si="150"/>
        <v>2252634.25</v>
      </c>
      <c r="H670" s="27">
        <f t="shared" si="151"/>
        <v>1669089.5299999998</v>
      </c>
      <c r="I670" s="28">
        <f t="shared" si="152"/>
        <v>367.36543916463103</v>
      </c>
      <c r="J670" s="28">
        <f t="shared" si="153"/>
        <v>63.194649287416958</v>
      </c>
      <c r="K670" s="28">
        <f t="shared" si="154"/>
        <v>36.791083393254183</v>
      </c>
    </row>
    <row r="671" spans="1:11">
      <c r="A671" s="34" t="s">
        <v>44</v>
      </c>
      <c r="B671" s="26" t="s">
        <v>45</v>
      </c>
      <c r="C671" s="27">
        <v>28312.98</v>
      </c>
      <c r="D671" s="27">
        <v>0</v>
      </c>
      <c r="E671" s="27">
        <v>0</v>
      </c>
      <c r="F671" s="27">
        <v>720994.08</v>
      </c>
      <c r="G671" s="27">
        <f t="shared" si="150"/>
        <v>692681.1</v>
      </c>
      <c r="H671" s="27">
        <f t="shared" si="151"/>
        <v>-720994.08</v>
      </c>
      <c r="I671" s="28">
        <f t="shared" si="152"/>
        <v>2446.5142842611408</v>
      </c>
      <c r="J671" s="28">
        <f t="shared" si="153"/>
        <v>0</v>
      </c>
      <c r="K671" s="28">
        <f t="shared" si="154"/>
        <v>0</v>
      </c>
    </row>
    <row r="672" spans="1:11">
      <c r="A672" s="32" t="s">
        <v>46</v>
      </c>
      <c r="B672" s="26" t="s">
        <v>47</v>
      </c>
      <c r="C672" s="27">
        <v>3083064.51</v>
      </c>
      <c r="D672" s="27">
        <v>11646908</v>
      </c>
      <c r="E672" s="27">
        <v>8427974</v>
      </c>
      <c r="F672" s="27">
        <v>9197342.0099999998</v>
      </c>
      <c r="G672" s="27">
        <f t="shared" si="150"/>
        <v>6114277.5</v>
      </c>
      <c r="H672" s="27">
        <f t="shared" si="151"/>
        <v>-769368.00999999978</v>
      </c>
      <c r="I672" s="28">
        <f t="shared" si="152"/>
        <v>198.31818245022708</v>
      </c>
      <c r="J672" s="28">
        <f t="shared" si="153"/>
        <v>109.1287420915157</v>
      </c>
      <c r="K672" s="28">
        <f t="shared" si="154"/>
        <v>78.968100460654441</v>
      </c>
    </row>
    <row r="673" spans="1:11">
      <c r="A673" s="33" t="s">
        <v>48</v>
      </c>
      <c r="B673" s="26" t="s">
        <v>49</v>
      </c>
      <c r="C673" s="27">
        <v>3062620.22</v>
      </c>
      <c r="D673" s="27">
        <v>11541808</v>
      </c>
      <c r="E673" s="27">
        <v>8384099</v>
      </c>
      <c r="F673" s="27">
        <v>9156068.4100000001</v>
      </c>
      <c r="G673" s="27">
        <f t="shared" si="150"/>
        <v>6093448.1899999995</v>
      </c>
      <c r="H673" s="27">
        <f t="shared" si="151"/>
        <v>-771969.41000000015</v>
      </c>
      <c r="I673" s="28">
        <f t="shared" si="152"/>
        <v>198.96192646439192</v>
      </c>
      <c r="J673" s="28">
        <f t="shared" si="153"/>
        <v>109.20754168098445</v>
      </c>
      <c r="K673" s="28">
        <f t="shared" si="154"/>
        <v>79.329585191505529</v>
      </c>
    </row>
    <row r="674" spans="1:11">
      <c r="A674" s="33" t="s">
        <v>50</v>
      </c>
      <c r="B674" s="26" t="s">
        <v>51</v>
      </c>
      <c r="C674" s="27">
        <v>20444.29</v>
      </c>
      <c r="D674" s="27">
        <v>105100</v>
      </c>
      <c r="E674" s="27">
        <v>43875</v>
      </c>
      <c r="F674" s="27">
        <v>41273.599999999999</v>
      </c>
      <c r="G674" s="27">
        <f t="shared" si="150"/>
        <v>20829.309999999998</v>
      </c>
      <c r="H674" s="27">
        <f t="shared" si="151"/>
        <v>2601.4000000000015</v>
      </c>
      <c r="I674" s="28">
        <f t="shared" si="152"/>
        <v>101.88326422683298</v>
      </c>
      <c r="J674" s="28">
        <f t="shared" si="153"/>
        <v>94.070883190883194</v>
      </c>
      <c r="K674" s="28">
        <f t="shared" si="154"/>
        <v>39.270789724072309</v>
      </c>
    </row>
    <row r="675" spans="1:11" ht="26.4">
      <c r="A675" s="32" t="s">
        <v>52</v>
      </c>
      <c r="B675" s="26" t="s">
        <v>53</v>
      </c>
      <c r="C675" s="27">
        <v>287837.74</v>
      </c>
      <c r="D675" s="27">
        <v>1932517</v>
      </c>
      <c r="E675" s="27">
        <v>500533</v>
      </c>
      <c r="F675" s="27">
        <v>1228987.5</v>
      </c>
      <c r="G675" s="27">
        <f t="shared" si="150"/>
        <v>941149.76</v>
      </c>
      <c r="H675" s="27">
        <f t="shared" si="151"/>
        <v>-728454.5</v>
      </c>
      <c r="I675" s="28">
        <f t="shared" si="152"/>
        <v>326.97232822909189</v>
      </c>
      <c r="J675" s="28">
        <f t="shared" si="153"/>
        <v>245.53575888103282</v>
      </c>
      <c r="K675" s="28">
        <f t="shared" si="154"/>
        <v>63.595171478439774</v>
      </c>
    </row>
    <row r="676" spans="1:11">
      <c r="A676" s="33" t="s">
        <v>54</v>
      </c>
      <c r="B676" s="26" t="s">
        <v>55</v>
      </c>
      <c r="C676" s="27">
        <v>61542.51</v>
      </c>
      <c r="D676" s="27">
        <v>266542</v>
      </c>
      <c r="E676" s="27">
        <v>166742</v>
      </c>
      <c r="F676" s="27">
        <v>153408.18</v>
      </c>
      <c r="G676" s="27">
        <f t="shared" si="150"/>
        <v>91865.669999999984</v>
      </c>
      <c r="H676" s="27">
        <f t="shared" si="151"/>
        <v>13333.820000000007</v>
      </c>
      <c r="I676" s="28">
        <f t="shared" si="152"/>
        <v>149.27189352530471</v>
      </c>
      <c r="J676" s="28">
        <f t="shared" si="153"/>
        <v>92.003322498230801</v>
      </c>
      <c r="K676" s="28">
        <f t="shared" si="154"/>
        <v>57.554974450555626</v>
      </c>
    </row>
    <row r="677" spans="1:11" ht="26.4">
      <c r="A677" s="34" t="s">
        <v>92</v>
      </c>
      <c r="B677" s="26" t="s">
        <v>93</v>
      </c>
      <c r="C677" s="27">
        <v>1323.01</v>
      </c>
      <c r="D677" s="27">
        <v>50695</v>
      </c>
      <c r="E677" s="27">
        <v>17700</v>
      </c>
      <c r="F677" s="27">
        <v>29948.43</v>
      </c>
      <c r="G677" s="27">
        <f t="shared" si="150"/>
        <v>28625.420000000002</v>
      </c>
      <c r="H677" s="27">
        <f t="shared" si="151"/>
        <v>-12248.43</v>
      </c>
      <c r="I677" s="28">
        <f t="shared" si="152"/>
        <v>2163.6586269189197</v>
      </c>
      <c r="J677" s="28">
        <f t="shared" si="153"/>
        <v>169.20016949152543</v>
      </c>
      <c r="K677" s="28">
        <f t="shared" si="154"/>
        <v>59.075707663477658</v>
      </c>
    </row>
    <row r="678" spans="1:11" ht="26.4">
      <c r="A678" s="34" t="s">
        <v>56</v>
      </c>
      <c r="B678" s="26" t="s">
        <v>57</v>
      </c>
      <c r="C678" s="27">
        <v>60219.5</v>
      </c>
      <c r="D678" s="27">
        <v>215847</v>
      </c>
      <c r="E678" s="27">
        <v>149042</v>
      </c>
      <c r="F678" s="27">
        <v>123459.75</v>
      </c>
      <c r="G678" s="27">
        <f t="shared" si="150"/>
        <v>63240.25</v>
      </c>
      <c r="H678" s="27">
        <f t="shared" si="151"/>
        <v>25582.25</v>
      </c>
      <c r="I678" s="28">
        <f t="shared" si="152"/>
        <v>105.01623228356266</v>
      </c>
      <c r="J678" s="28">
        <f t="shared" si="153"/>
        <v>82.835543001301644</v>
      </c>
      <c r="K678" s="28">
        <f t="shared" si="154"/>
        <v>57.197806779802363</v>
      </c>
    </row>
    <row r="679" spans="1:11" ht="26.4">
      <c r="A679" s="35" t="s">
        <v>58</v>
      </c>
      <c r="B679" s="26" t="s">
        <v>59</v>
      </c>
      <c r="C679" s="27">
        <v>60219.5</v>
      </c>
      <c r="D679" s="27">
        <v>215847</v>
      </c>
      <c r="E679" s="27">
        <v>149042</v>
      </c>
      <c r="F679" s="27">
        <v>123459.75</v>
      </c>
      <c r="G679" s="27">
        <f t="shared" si="150"/>
        <v>63240.25</v>
      </c>
      <c r="H679" s="27">
        <f t="shared" si="151"/>
        <v>25582.25</v>
      </c>
      <c r="I679" s="28">
        <f t="shared" si="152"/>
        <v>105.01623228356266</v>
      </c>
      <c r="J679" s="28">
        <f t="shared" si="153"/>
        <v>82.835543001301644</v>
      </c>
      <c r="K679" s="28">
        <f t="shared" si="154"/>
        <v>57.197806779802363</v>
      </c>
    </row>
    <row r="680" spans="1:11" ht="52.8">
      <c r="A680" s="33" t="s">
        <v>163</v>
      </c>
      <c r="B680" s="26" t="s">
        <v>164</v>
      </c>
      <c r="C680" s="27">
        <v>226295.23</v>
      </c>
      <c r="D680" s="27">
        <v>1665975</v>
      </c>
      <c r="E680" s="27">
        <v>333791</v>
      </c>
      <c r="F680" s="27">
        <v>1075579.32</v>
      </c>
      <c r="G680" s="27">
        <f t="shared" si="150"/>
        <v>849284.09000000008</v>
      </c>
      <c r="H680" s="27">
        <f t="shared" si="151"/>
        <v>-741788.32000000007</v>
      </c>
      <c r="I680" s="28">
        <f t="shared" si="152"/>
        <v>375.29915676967647</v>
      </c>
      <c r="J680" s="28">
        <f t="shared" si="153"/>
        <v>322.23137232579671</v>
      </c>
      <c r="K680" s="28">
        <f t="shared" si="154"/>
        <v>64.561552244181343</v>
      </c>
    </row>
    <row r="681" spans="1:11" ht="39.6">
      <c r="A681" s="34" t="s">
        <v>165</v>
      </c>
      <c r="B681" s="26" t="s">
        <v>166</v>
      </c>
      <c r="C681" s="27">
        <v>226295.23</v>
      </c>
      <c r="D681" s="27">
        <v>1472133</v>
      </c>
      <c r="E681" s="27">
        <v>267191</v>
      </c>
      <c r="F681" s="27">
        <v>998174.32</v>
      </c>
      <c r="G681" s="27">
        <f t="shared" si="150"/>
        <v>771879.09</v>
      </c>
      <c r="H681" s="27">
        <f t="shared" si="151"/>
        <v>-730983.32</v>
      </c>
      <c r="I681" s="28">
        <f t="shared" si="152"/>
        <v>341.09384011320071</v>
      </c>
      <c r="J681" s="28">
        <f t="shared" si="153"/>
        <v>373.58081671912601</v>
      </c>
      <c r="K681" s="28">
        <f t="shared" si="154"/>
        <v>67.804629065444487</v>
      </c>
    </row>
    <row r="682" spans="1:11" ht="66">
      <c r="A682" s="34" t="s">
        <v>190</v>
      </c>
      <c r="B682" s="26" t="s">
        <v>191</v>
      </c>
      <c r="C682" s="27">
        <v>0</v>
      </c>
      <c r="D682" s="27">
        <v>193842</v>
      </c>
      <c r="E682" s="27">
        <v>66600</v>
      </c>
      <c r="F682" s="27">
        <v>77405</v>
      </c>
      <c r="G682" s="27">
        <f t="shared" si="150"/>
        <v>77405</v>
      </c>
      <c r="H682" s="27">
        <f t="shared" si="151"/>
        <v>-10805</v>
      </c>
      <c r="I682" s="28">
        <f t="shared" si="152"/>
        <v>0</v>
      </c>
      <c r="J682" s="28">
        <f t="shared" si="153"/>
        <v>116.22372372372371</v>
      </c>
      <c r="K682" s="28">
        <f t="shared" si="154"/>
        <v>39.932006479503926</v>
      </c>
    </row>
    <row r="683" spans="1:11">
      <c r="A683" s="31" t="s">
        <v>60</v>
      </c>
      <c r="B683" s="26" t="s">
        <v>61</v>
      </c>
      <c r="C683" s="27">
        <v>78188.97</v>
      </c>
      <c r="D683" s="27">
        <v>634408</v>
      </c>
      <c r="E683" s="27">
        <v>223416</v>
      </c>
      <c r="F683" s="27">
        <v>327805.34000000003</v>
      </c>
      <c r="G683" s="27">
        <f t="shared" si="150"/>
        <v>249616.37000000002</v>
      </c>
      <c r="H683" s="27">
        <f t="shared" si="151"/>
        <v>-104389.34000000003</v>
      </c>
      <c r="I683" s="28">
        <f t="shared" si="152"/>
        <v>319.24754859924622</v>
      </c>
      <c r="J683" s="28">
        <f t="shared" si="153"/>
        <v>146.72420059440685</v>
      </c>
      <c r="K683" s="28">
        <f t="shared" si="154"/>
        <v>51.671060264057203</v>
      </c>
    </row>
    <row r="684" spans="1:11">
      <c r="A684" s="32" t="s">
        <v>62</v>
      </c>
      <c r="B684" s="26" t="s">
        <v>63</v>
      </c>
      <c r="C684" s="27">
        <v>78188.97</v>
      </c>
      <c r="D684" s="27">
        <v>634408</v>
      </c>
      <c r="E684" s="27">
        <v>223416</v>
      </c>
      <c r="F684" s="27">
        <v>327805.34000000003</v>
      </c>
      <c r="G684" s="27">
        <f t="shared" si="150"/>
        <v>249616.37000000002</v>
      </c>
      <c r="H684" s="27">
        <f t="shared" si="151"/>
        <v>-104389.34000000003</v>
      </c>
      <c r="I684" s="28">
        <f t="shared" si="152"/>
        <v>319.24754859924622</v>
      </c>
      <c r="J684" s="28">
        <f t="shared" si="153"/>
        <v>146.72420059440685</v>
      </c>
      <c r="K684" s="28">
        <f t="shared" si="154"/>
        <v>51.671060264057203</v>
      </c>
    </row>
    <row r="685" spans="1:11">
      <c r="A685" s="25"/>
      <c r="B685" s="26" t="s">
        <v>64</v>
      </c>
      <c r="C685" s="27">
        <v>4452868.8499999996</v>
      </c>
      <c r="D685" s="27">
        <v>0</v>
      </c>
      <c r="E685" s="27">
        <v>0</v>
      </c>
      <c r="F685" s="27">
        <v>10092729.380000001</v>
      </c>
      <c r="G685" s="27">
        <f t="shared" si="150"/>
        <v>5639860.5300000012</v>
      </c>
      <c r="H685" s="27">
        <f t="shared" si="151"/>
        <v>-10092729.380000001</v>
      </c>
      <c r="I685" s="28">
        <f t="shared" si="152"/>
        <v>126.65678509709534</v>
      </c>
      <c r="J685" s="28">
        <f t="shared" si="153"/>
        <v>0</v>
      </c>
      <c r="K685" s="28">
        <f t="shared" si="154"/>
        <v>0</v>
      </c>
    </row>
    <row r="686" spans="1:11">
      <c r="A686" s="25" t="s">
        <v>65</v>
      </c>
      <c r="B686" s="26" t="s">
        <v>66</v>
      </c>
      <c r="C686" s="27">
        <v>-4452868.8499999996</v>
      </c>
      <c r="D686" s="27">
        <v>0</v>
      </c>
      <c r="E686" s="27">
        <v>0</v>
      </c>
      <c r="F686" s="27">
        <v>-10092729.380000001</v>
      </c>
      <c r="G686" s="27">
        <f t="shared" si="150"/>
        <v>-5639860.5300000012</v>
      </c>
      <c r="H686" s="27">
        <f t="shared" si="151"/>
        <v>10092729.380000001</v>
      </c>
      <c r="I686" s="28">
        <f t="shared" si="152"/>
        <v>126.65678509709534</v>
      </c>
      <c r="J686" s="28">
        <f t="shared" si="153"/>
        <v>0</v>
      </c>
      <c r="K686" s="28">
        <f t="shared" si="154"/>
        <v>0</v>
      </c>
    </row>
    <row r="687" spans="1:11">
      <c r="A687" s="31" t="s">
        <v>67</v>
      </c>
      <c r="B687" s="26" t="s">
        <v>68</v>
      </c>
      <c r="C687" s="27">
        <v>-4452868.8499999996</v>
      </c>
      <c r="D687" s="27">
        <v>0</v>
      </c>
      <c r="E687" s="27">
        <v>0</v>
      </c>
      <c r="F687" s="27">
        <v>-10092729.380000001</v>
      </c>
      <c r="G687" s="27">
        <f t="shared" si="150"/>
        <v>-5639860.5300000012</v>
      </c>
      <c r="H687" s="27">
        <f t="shared" si="151"/>
        <v>10092729.380000001</v>
      </c>
      <c r="I687" s="28">
        <f t="shared" si="152"/>
        <v>126.65678509709534</v>
      </c>
      <c r="J687" s="28">
        <f t="shared" si="153"/>
        <v>0</v>
      </c>
      <c r="K687" s="28">
        <f t="shared" si="154"/>
        <v>0</v>
      </c>
    </row>
    <row r="688" spans="1:11" ht="39.6">
      <c r="A688" s="40" t="s">
        <v>177</v>
      </c>
      <c r="B688" s="37" t="s">
        <v>374</v>
      </c>
      <c r="C688" s="38"/>
      <c r="D688" s="38"/>
      <c r="E688" s="38"/>
      <c r="F688" s="38"/>
      <c r="G688" s="38"/>
      <c r="H688" s="38"/>
      <c r="I688" s="39"/>
      <c r="J688" s="39"/>
      <c r="K688" s="39"/>
    </row>
    <row r="689" spans="1:11">
      <c r="A689" s="25" t="s">
        <v>28</v>
      </c>
      <c r="B689" s="26" t="s">
        <v>29</v>
      </c>
      <c r="C689" s="27">
        <v>227261</v>
      </c>
      <c r="D689" s="27">
        <v>257531</v>
      </c>
      <c r="E689" s="27">
        <v>193197</v>
      </c>
      <c r="F689" s="27">
        <v>257531</v>
      </c>
      <c r="G689" s="27">
        <f t="shared" ref="G689:G701" si="155">F689-C689</f>
        <v>30270</v>
      </c>
      <c r="H689" s="27">
        <f t="shared" ref="H689:H701" si="156">E689-F689</f>
        <v>-64334</v>
      </c>
      <c r="I689" s="28">
        <f t="shared" ref="I689:I701" si="157">IF(ISERROR(F689/C689),0,F689/C689*100-100)</f>
        <v>13.319487285543929</v>
      </c>
      <c r="J689" s="28">
        <f t="shared" ref="J689:J701" si="158">IF(ISERROR(F689/E689),0,F689/E689*100)</f>
        <v>133.29968891856498</v>
      </c>
      <c r="K689" s="28">
        <f t="shared" ref="K689:K701" si="159">IF(ISERROR(F689/D689),0,F689/D689*100)</f>
        <v>100</v>
      </c>
    </row>
    <row r="690" spans="1:11">
      <c r="A690" s="31" t="s">
        <v>30</v>
      </c>
      <c r="B690" s="26" t="s">
        <v>31</v>
      </c>
      <c r="C690" s="27">
        <v>227261</v>
      </c>
      <c r="D690" s="27">
        <v>257531</v>
      </c>
      <c r="E690" s="27">
        <v>193197</v>
      </c>
      <c r="F690" s="27">
        <v>257531</v>
      </c>
      <c r="G690" s="27">
        <f t="shared" si="155"/>
        <v>30270</v>
      </c>
      <c r="H690" s="27">
        <f t="shared" si="156"/>
        <v>-64334</v>
      </c>
      <c r="I690" s="28">
        <f t="shared" si="157"/>
        <v>13.319487285543929</v>
      </c>
      <c r="J690" s="28">
        <f t="shared" si="158"/>
        <v>133.29968891856498</v>
      </c>
      <c r="K690" s="28">
        <f t="shared" si="159"/>
        <v>100</v>
      </c>
    </row>
    <row r="691" spans="1:11">
      <c r="A691" s="32" t="s">
        <v>32</v>
      </c>
      <c r="B691" s="26" t="s">
        <v>33</v>
      </c>
      <c r="C691" s="27">
        <v>227261</v>
      </c>
      <c r="D691" s="27">
        <v>257531</v>
      </c>
      <c r="E691" s="27">
        <v>193197</v>
      </c>
      <c r="F691" s="27">
        <v>257531</v>
      </c>
      <c r="G691" s="27">
        <f t="shared" si="155"/>
        <v>30270</v>
      </c>
      <c r="H691" s="27">
        <f t="shared" si="156"/>
        <v>-64334</v>
      </c>
      <c r="I691" s="28">
        <f t="shared" si="157"/>
        <v>13.319487285543929</v>
      </c>
      <c r="J691" s="28">
        <f t="shared" si="158"/>
        <v>133.29968891856498</v>
      </c>
      <c r="K691" s="28">
        <f t="shared" si="159"/>
        <v>100</v>
      </c>
    </row>
    <row r="692" spans="1:11">
      <c r="A692" s="25" t="s">
        <v>34</v>
      </c>
      <c r="B692" s="26" t="s">
        <v>35</v>
      </c>
      <c r="C692" s="27">
        <v>123001.65</v>
      </c>
      <c r="D692" s="27">
        <v>257531</v>
      </c>
      <c r="E692" s="27">
        <v>193197</v>
      </c>
      <c r="F692" s="27">
        <v>132344.75</v>
      </c>
      <c r="G692" s="27">
        <f t="shared" si="155"/>
        <v>9343.1000000000058</v>
      </c>
      <c r="H692" s="27">
        <f t="shared" si="156"/>
        <v>60852.25</v>
      </c>
      <c r="I692" s="28">
        <f t="shared" si="157"/>
        <v>7.5959143637503956</v>
      </c>
      <c r="J692" s="28">
        <f t="shared" si="158"/>
        <v>68.50248709866095</v>
      </c>
      <c r="K692" s="28">
        <f t="shared" si="159"/>
        <v>51.389832680337513</v>
      </c>
    </row>
    <row r="693" spans="1:11">
      <c r="A693" s="31" t="s">
        <v>36</v>
      </c>
      <c r="B693" s="26" t="s">
        <v>37</v>
      </c>
      <c r="C693" s="27">
        <v>123001.65</v>
      </c>
      <c r="D693" s="27">
        <v>251531</v>
      </c>
      <c r="E693" s="27">
        <v>193197</v>
      </c>
      <c r="F693" s="27">
        <v>126585.15</v>
      </c>
      <c r="G693" s="27">
        <f t="shared" si="155"/>
        <v>3583.5</v>
      </c>
      <c r="H693" s="27">
        <f t="shared" si="156"/>
        <v>66611.850000000006</v>
      </c>
      <c r="I693" s="28">
        <f t="shared" si="157"/>
        <v>2.9133755522791773</v>
      </c>
      <c r="J693" s="28">
        <f t="shared" si="158"/>
        <v>65.521281386356932</v>
      </c>
      <c r="K693" s="28">
        <f t="shared" si="159"/>
        <v>50.325864406375352</v>
      </c>
    </row>
    <row r="694" spans="1:11">
      <c r="A694" s="32" t="s">
        <v>38</v>
      </c>
      <c r="B694" s="26" t="s">
        <v>39</v>
      </c>
      <c r="C694" s="27">
        <v>123001.65</v>
      </c>
      <c r="D694" s="27">
        <v>251531</v>
      </c>
      <c r="E694" s="27">
        <v>193197</v>
      </c>
      <c r="F694" s="27">
        <v>126585.15</v>
      </c>
      <c r="G694" s="27">
        <f t="shared" si="155"/>
        <v>3583.5</v>
      </c>
      <c r="H694" s="27">
        <f t="shared" si="156"/>
        <v>66611.850000000006</v>
      </c>
      <c r="I694" s="28">
        <f t="shared" si="157"/>
        <v>2.9133755522791773</v>
      </c>
      <c r="J694" s="28">
        <f t="shared" si="158"/>
        <v>65.521281386356932</v>
      </c>
      <c r="K694" s="28">
        <f t="shared" si="159"/>
        <v>50.325864406375352</v>
      </c>
    </row>
    <row r="695" spans="1:11">
      <c r="A695" s="33" t="s">
        <v>40</v>
      </c>
      <c r="B695" s="26" t="s">
        <v>41</v>
      </c>
      <c r="C695" s="27">
        <v>106628.36</v>
      </c>
      <c r="D695" s="27">
        <v>205708</v>
      </c>
      <c r="E695" s="27">
        <v>144295</v>
      </c>
      <c r="F695" s="27">
        <v>97892.09</v>
      </c>
      <c r="G695" s="27">
        <f t="shared" si="155"/>
        <v>-8736.2700000000041</v>
      </c>
      <c r="H695" s="27">
        <f t="shared" si="156"/>
        <v>46402.91</v>
      </c>
      <c r="I695" s="28">
        <f t="shared" si="157"/>
        <v>-8.1931955063362096</v>
      </c>
      <c r="J695" s="28">
        <f t="shared" si="158"/>
        <v>67.841636924356351</v>
      </c>
      <c r="K695" s="28">
        <f t="shared" si="159"/>
        <v>47.587886713205123</v>
      </c>
    </row>
    <row r="696" spans="1:11">
      <c r="A696" s="33" t="s">
        <v>42</v>
      </c>
      <c r="B696" s="26" t="s">
        <v>43</v>
      </c>
      <c r="C696" s="27">
        <v>16373.29</v>
      </c>
      <c r="D696" s="27">
        <v>45823</v>
      </c>
      <c r="E696" s="27">
        <v>48902</v>
      </c>
      <c r="F696" s="27">
        <v>28693.06</v>
      </c>
      <c r="G696" s="27">
        <f t="shared" si="155"/>
        <v>12319.77</v>
      </c>
      <c r="H696" s="27">
        <f t="shared" si="156"/>
        <v>20208.939999999999</v>
      </c>
      <c r="I696" s="28">
        <f t="shared" si="157"/>
        <v>75.243094087993313</v>
      </c>
      <c r="J696" s="28">
        <f t="shared" si="158"/>
        <v>58.674614535192838</v>
      </c>
      <c r="K696" s="28">
        <f t="shared" si="159"/>
        <v>62.617157322741853</v>
      </c>
    </row>
    <row r="697" spans="1:11">
      <c r="A697" s="31" t="s">
        <v>60</v>
      </c>
      <c r="B697" s="26" t="s">
        <v>61</v>
      </c>
      <c r="C697" s="27">
        <v>0</v>
      </c>
      <c r="D697" s="27">
        <v>6000</v>
      </c>
      <c r="E697" s="27">
        <v>0</v>
      </c>
      <c r="F697" s="27">
        <v>5759.6</v>
      </c>
      <c r="G697" s="27">
        <f t="shared" si="155"/>
        <v>5759.6</v>
      </c>
      <c r="H697" s="27">
        <f t="shared" si="156"/>
        <v>-5759.6</v>
      </c>
      <c r="I697" s="28">
        <f t="shared" si="157"/>
        <v>0</v>
      </c>
      <c r="J697" s="28">
        <f t="shared" si="158"/>
        <v>0</v>
      </c>
      <c r="K697" s="28">
        <f t="shared" si="159"/>
        <v>95.993333333333339</v>
      </c>
    </row>
    <row r="698" spans="1:11">
      <c r="A698" s="32" t="s">
        <v>62</v>
      </c>
      <c r="B698" s="26" t="s">
        <v>63</v>
      </c>
      <c r="C698" s="27">
        <v>0</v>
      </c>
      <c r="D698" s="27">
        <v>6000</v>
      </c>
      <c r="E698" s="27">
        <v>0</v>
      </c>
      <c r="F698" s="27">
        <v>5759.6</v>
      </c>
      <c r="G698" s="27">
        <f t="shared" si="155"/>
        <v>5759.6</v>
      </c>
      <c r="H698" s="27">
        <f t="shared" si="156"/>
        <v>-5759.6</v>
      </c>
      <c r="I698" s="28">
        <f t="shared" si="157"/>
        <v>0</v>
      </c>
      <c r="J698" s="28">
        <f t="shared" si="158"/>
        <v>0</v>
      </c>
      <c r="K698" s="28">
        <f t="shared" si="159"/>
        <v>95.993333333333339</v>
      </c>
    </row>
    <row r="699" spans="1:11">
      <c r="A699" s="25"/>
      <c r="B699" s="26" t="s">
        <v>64</v>
      </c>
      <c r="C699" s="27">
        <v>104259.35</v>
      </c>
      <c r="D699" s="27">
        <v>0</v>
      </c>
      <c r="E699" s="27">
        <v>0</v>
      </c>
      <c r="F699" s="27">
        <v>125186.25</v>
      </c>
      <c r="G699" s="27">
        <f t="shared" si="155"/>
        <v>20926.899999999994</v>
      </c>
      <c r="H699" s="27">
        <f t="shared" si="156"/>
        <v>-125186.25</v>
      </c>
      <c r="I699" s="28">
        <f t="shared" si="157"/>
        <v>20.071964768627453</v>
      </c>
      <c r="J699" s="28">
        <f t="shared" si="158"/>
        <v>0</v>
      </c>
      <c r="K699" s="28">
        <f t="shared" si="159"/>
        <v>0</v>
      </c>
    </row>
    <row r="700" spans="1:11">
      <c r="A700" s="25" t="s">
        <v>65</v>
      </c>
      <c r="B700" s="26" t="s">
        <v>66</v>
      </c>
      <c r="C700" s="27">
        <v>-104259.35</v>
      </c>
      <c r="D700" s="27">
        <v>0</v>
      </c>
      <c r="E700" s="27">
        <v>0</v>
      </c>
      <c r="F700" s="27">
        <v>-125186.25</v>
      </c>
      <c r="G700" s="27">
        <f t="shared" si="155"/>
        <v>-20926.899999999994</v>
      </c>
      <c r="H700" s="27">
        <f t="shared" si="156"/>
        <v>125186.25</v>
      </c>
      <c r="I700" s="28">
        <f t="shared" si="157"/>
        <v>20.071964768627453</v>
      </c>
      <c r="J700" s="28">
        <f t="shared" si="158"/>
        <v>0</v>
      </c>
      <c r="K700" s="28">
        <f t="shared" si="159"/>
        <v>0</v>
      </c>
    </row>
    <row r="701" spans="1:11">
      <c r="A701" s="31" t="s">
        <v>67</v>
      </c>
      <c r="B701" s="26" t="s">
        <v>68</v>
      </c>
      <c r="C701" s="27">
        <v>-104259.35</v>
      </c>
      <c r="D701" s="27">
        <v>0</v>
      </c>
      <c r="E701" s="27">
        <v>0</v>
      </c>
      <c r="F701" s="27">
        <v>-125186.25</v>
      </c>
      <c r="G701" s="27">
        <f t="shared" si="155"/>
        <v>-20926.899999999994</v>
      </c>
      <c r="H701" s="27">
        <f t="shared" si="156"/>
        <v>125186.25</v>
      </c>
      <c r="I701" s="28">
        <f t="shared" si="157"/>
        <v>20.071964768627453</v>
      </c>
      <c r="J701" s="28">
        <f t="shared" si="158"/>
        <v>0</v>
      </c>
      <c r="K701" s="28">
        <f t="shared" si="159"/>
        <v>0</v>
      </c>
    </row>
    <row r="702" spans="1:11" ht="39.6">
      <c r="A702" s="40" t="s">
        <v>122</v>
      </c>
      <c r="B702" s="37" t="s">
        <v>760</v>
      </c>
      <c r="C702" s="38"/>
      <c r="D702" s="38"/>
      <c r="E702" s="38"/>
      <c r="F702" s="38"/>
      <c r="G702" s="38"/>
      <c r="H702" s="38"/>
      <c r="I702" s="39"/>
      <c r="J702" s="39"/>
      <c r="K702" s="39"/>
    </row>
    <row r="703" spans="1:11">
      <c r="A703" s="25" t="s">
        <v>28</v>
      </c>
      <c r="B703" s="26" t="s">
        <v>29</v>
      </c>
      <c r="C703" s="27">
        <v>23088</v>
      </c>
      <c r="D703" s="27">
        <v>12480</v>
      </c>
      <c r="E703" s="27">
        <v>0</v>
      </c>
      <c r="F703" s="27">
        <v>12480</v>
      </c>
      <c r="G703" s="27">
        <f t="shared" ref="G703:G713" si="160">F703-C703</f>
        <v>-10608</v>
      </c>
      <c r="H703" s="27">
        <f t="shared" ref="H703:H713" si="161">E703-F703</f>
        <v>-12480</v>
      </c>
      <c r="I703" s="28">
        <f t="shared" ref="I703:I713" si="162">IF(ISERROR(F703/C703),0,F703/C703*100-100)</f>
        <v>-45.945945945945944</v>
      </c>
      <c r="J703" s="28">
        <f t="shared" ref="J703:J713" si="163">IF(ISERROR(F703/E703),0,F703/E703*100)</f>
        <v>0</v>
      </c>
      <c r="K703" s="28">
        <f t="shared" ref="K703:K713" si="164">IF(ISERROR(F703/D703),0,F703/D703*100)</f>
        <v>100</v>
      </c>
    </row>
    <row r="704" spans="1:11">
      <c r="A704" s="31" t="s">
        <v>102</v>
      </c>
      <c r="B704" s="26" t="s">
        <v>103</v>
      </c>
      <c r="C704" s="27">
        <v>23088</v>
      </c>
      <c r="D704" s="27">
        <v>12480</v>
      </c>
      <c r="E704" s="27">
        <v>0</v>
      </c>
      <c r="F704" s="27">
        <v>12480</v>
      </c>
      <c r="G704" s="27">
        <f t="shared" si="160"/>
        <v>-10608</v>
      </c>
      <c r="H704" s="27">
        <f t="shared" si="161"/>
        <v>-12480</v>
      </c>
      <c r="I704" s="28">
        <f t="shared" si="162"/>
        <v>-45.945945945945944</v>
      </c>
      <c r="J704" s="28">
        <f t="shared" si="163"/>
        <v>0</v>
      </c>
      <c r="K704" s="28">
        <f t="shared" si="164"/>
        <v>100</v>
      </c>
    </row>
    <row r="705" spans="1:11">
      <c r="A705" s="25" t="s">
        <v>34</v>
      </c>
      <c r="B705" s="26" t="s">
        <v>35</v>
      </c>
      <c r="C705" s="27">
        <v>14924.52</v>
      </c>
      <c r="D705" s="27">
        <v>14172</v>
      </c>
      <c r="E705" s="27">
        <v>0</v>
      </c>
      <c r="F705" s="27">
        <v>6261.4</v>
      </c>
      <c r="G705" s="27">
        <f t="shared" si="160"/>
        <v>-8663.1200000000008</v>
      </c>
      <c r="H705" s="27">
        <f t="shared" si="161"/>
        <v>-6261.4</v>
      </c>
      <c r="I705" s="28">
        <f t="shared" si="162"/>
        <v>-58.046221922045063</v>
      </c>
      <c r="J705" s="28">
        <f t="shared" si="163"/>
        <v>0</v>
      </c>
      <c r="K705" s="28">
        <f t="shared" si="164"/>
        <v>44.181484617555739</v>
      </c>
    </row>
    <row r="706" spans="1:11">
      <c r="A706" s="31" t="s">
        <v>36</v>
      </c>
      <c r="B706" s="26" t="s">
        <v>37</v>
      </c>
      <c r="C706" s="27">
        <v>14924.52</v>
      </c>
      <c r="D706" s="27">
        <v>14172</v>
      </c>
      <c r="E706" s="27">
        <v>0</v>
      </c>
      <c r="F706" s="27">
        <v>6261.4</v>
      </c>
      <c r="G706" s="27">
        <f t="shared" si="160"/>
        <v>-8663.1200000000008</v>
      </c>
      <c r="H706" s="27">
        <f t="shared" si="161"/>
        <v>-6261.4</v>
      </c>
      <c r="I706" s="28">
        <f t="shared" si="162"/>
        <v>-58.046221922045063</v>
      </c>
      <c r="J706" s="28">
        <f t="shared" si="163"/>
        <v>0</v>
      </c>
      <c r="K706" s="28">
        <f t="shared" si="164"/>
        <v>44.181484617555739</v>
      </c>
    </row>
    <row r="707" spans="1:11">
      <c r="A707" s="32" t="s">
        <v>38</v>
      </c>
      <c r="B707" s="26" t="s">
        <v>39</v>
      </c>
      <c r="C707" s="27">
        <v>14924.52</v>
      </c>
      <c r="D707" s="27">
        <v>14172</v>
      </c>
      <c r="E707" s="27">
        <v>0</v>
      </c>
      <c r="F707" s="27">
        <v>6261.4</v>
      </c>
      <c r="G707" s="27">
        <f t="shared" si="160"/>
        <v>-8663.1200000000008</v>
      </c>
      <c r="H707" s="27">
        <f t="shared" si="161"/>
        <v>-6261.4</v>
      </c>
      <c r="I707" s="28">
        <f t="shared" si="162"/>
        <v>-58.046221922045063</v>
      </c>
      <c r="J707" s="28">
        <f t="shared" si="163"/>
        <v>0</v>
      </c>
      <c r="K707" s="28">
        <f t="shared" si="164"/>
        <v>44.181484617555739</v>
      </c>
    </row>
    <row r="708" spans="1:11">
      <c r="A708" s="33" t="s">
        <v>40</v>
      </c>
      <c r="B708" s="26" t="s">
        <v>41</v>
      </c>
      <c r="C708" s="27">
        <v>9680.98</v>
      </c>
      <c r="D708" s="27">
        <v>10399</v>
      </c>
      <c r="E708" s="27">
        <v>0</v>
      </c>
      <c r="F708" s="27">
        <v>5335.36</v>
      </c>
      <c r="G708" s="27">
        <f t="shared" si="160"/>
        <v>-4345.62</v>
      </c>
      <c r="H708" s="27">
        <f t="shared" si="161"/>
        <v>-5335.36</v>
      </c>
      <c r="I708" s="28">
        <f t="shared" si="162"/>
        <v>-44.888224126069886</v>
      </c>
      <c r="J708" s="28">
        <f t="shared" si="163"/>
        <v>0</v>
      </c>
      <c r="K708" s="28">
        <f t="shared" si="164"/>
        <v>51.306471776132312</v>
      </c>
    </row>
    <row r="709" spans="1:11">
      <c r="A709" s="33" t="s">
        <v>42</v>
      </c>
      <c r="B709" s="26" t="s">
        <v>43</v>
      </c>
      <c r="C709" s="27">
        <v>5243.54</v>
      </c>
      <c r="D709" s="27">
        <v>3773</v>
      </c>
      <c r="E709" s="27">
        <v>0</v>
      </c>
      <c r="F709" s="27">
        <v>926.04</v>
      </c>
      <c r="G709" s="27">
        <f t="shared" si="160"/>
        <v>-4317.5</v>
      </c>
      <c r="H709" s="27">
        <f t="shared" si="161"/>
        <v>-926.04</v>
      </c>
      <c r="I709" s="28">
        <f t="shared" si="162"/>
        <v>-82.339411924005532</v>
      </c>
      <c r="J709" s="28">
        <f t="shared" si="163"/>
        <v>0</v>
      </c>
      <c r="K709" s="28">
        <f t="shared" si="164"/>
        <v>24.543864298966341</v>
      </c>
    </row>
    <row r="710" spans="1:11">
      <c r="A710" s="25"/>
      <c r="B710" s="26" t="s">
        <v>64</v>
      </c>
      <c r="C710" s="27">
        <v>8163.48</v>
      </c>
      <c r="D710" s="27">
        <v>-1692</v>
      </c>
      <c r="E710" s="27">
        <v>0</v>
      </c>
      <c r="F710" s="27">
        <v>6218.6</v>
      </c>
      <c r="G710" s="27">
        <f t="shared" si="160"/>
        <v>-1944.8799999999992</v>
      </c>
      <c r="H710" s="27">
        <f t="shared" si="161"/>
        <v>-6218.6</v>
      </c>
      <c r="I710" s="28">
        <f t="shared" si="162"/>
        <v>-23.824153424764916</v>
      </c>
      <c r="J710" s="28">
        <f t="shared" si="163"/>
        <v>0</v>
      </c>
      <c r="K710" s="28">
        <f t="shared" si="164"/>
        <v>-367.52955082742318</v>
      </c>
    </row>
    <row r="711" spans="1:11">
      <c r="A711" s="25" t="s">
        <v>65</v>
      </c>
      <c r="B711" s="26" t="s">
        <v>66</v>
      </c>
      <c r="C711" s="27">
        <v>-8163.48</v>
      </c>
      <c r="D711" s="27">
        <v>1692</v>
      </c>
      <c r="E711" s="27">
        <v>0</v>
      </c>
      <c r="F711" s="27">
        <v>-6218.6</v>
      </c>
      <c r="G711" s="27">
        <f t="shared" si="160"/>
        <v>1944.8799999999992</v>
      </c>
      <c r="H711" s="27">
        <f t="shared" si="161"/>
        <v>6218.6</v>
      </c>
      <c r="I711" s="28">
        <f t="shared" si="162"/>
        <v>-23.824153424764916</v>
      </c>
      <c r="J711" s="28">
        <f t="shared" si="163"/>
        <v>0</v>
      </c>
      <c r="K711" s="28">
        <f t="shared" si="164"/>
        <v>-367.52955082742318</v>
      </c>
    </row>
    <row r="712" spans="1:11">
      <c r="A712" s="31" t="s">
        <v>67</v>
      </c>
      <c r="B712" s="26" t="s">
        <v>68</v>
      </c>
      <c r="C712" s="27">
        <v>-8163.48</v>
      </c>
      <c r="D712" s="27">
        <v>1692</v>
      </c>
      <c r="E712" s="27">
        <v>0</v>
      </c>
      <c r="F712" s="27">
        <v>-6218.6</v>
      </c>
      <c r="G712" s="27">
        <f t="shared" si="160"/>
        <v>1944.8799999999992</v>
      </c>
      <c r="H712" s="27">
        <f t="shared" si="161"/>
        <v>6218.6</v>
      </c>
      <c r="I712" s="28">
        <f t="shared" si="162"/>
        <v>-23.824153424764916</v>
      </c>
      <c r="J712" s="28">
        <f t="shared" si="163"/>
        <v>0</v>
      </c>
      <c r="K712" s="28">
        <f t="shared" si="164"/>
        <v>-367.52955082742318</v>
      </c>
    </row>
    <row r="713" spans="1:11" ht="26.4">
      <c r="A713" s="32" t="s">
        <v>148</v>
      </c>
      <c r="B713" s="26" t="s">
        <v>149</v>
      </c>
      <c r="C713" s="27">
        <v>-2930.59</v>
      </c>
      <c r="D713" s="27">
        <v>1692</v>
      </c>
      <c r="E713" s="27">
        <v>0</v>
      </c>
      <c r="F713" s="27">
        <v>-1691.47</v>
      </c>
      <c r="G713" s="27">
        <f t="shared" si="160"/>
        <v>1239.1200000000001</v>
      </c>
      <c r="H713" s="27">
        <f t="shared" si="161"/>
        <v>1691.47</v>
      </c>
      <c r="I713" s="28">
        <f t="shared" si="162"/>
        <v>-42.282270805537458</v>
      </c>
      <c r="J713" s="28">
        <f t="shared" si="163"/>
        <v>0</v>
      </c>
      <c r="K713" s="28">
        <f t="shared" si="164"/>
        <v>-99.968676122931441</v>
      </c>
    </row>
    <row r="714" spans="1:11" ht="26.4">
      <c r="A714" s="36" t="s">
        <v>563</v>
      </c>
      <c r="B714" s="37" t="s">
        <v>564</v>
      </c>
      <c r="C714" s="38"/>
      <c r="D714" s="38"/>
      <c r="E714" s="38"/>
      <c r="F714" s="38"/>
      <c r="G714" s="38"/>
      <c r="H714" s="38"/>
      <c r="I714" s="39"/>
      <c r="J714" s="39"/>
      <c r="K714" s="39"/>
    </row>
    <row r="715" spans="1:11">
      <c r="A715" s="25" t="s">
        <v>28</v>
      </c>
      <c r="B715" s="26" t="s">
        <v>29</v>
      </c>
      <c r="C715" s="27">
        <v>179.33</v>
      </c>
      <c r="D715" s="27">
        <v>685</v>
      </c>
      <c r="E715" s="27">
        <v>0</v>
      </c>
      <c r="F715" s="27">
        <v>684</v>
      </c>
      <c r="G715" s="27">
        <f t="shared" ref="G715:G724" si="165">F715-C715</f>
        <v>504.66999999999996</v>
      </c>
      <c r="H715" s="27">
        <f t="shared" ref="H715:H724" si="166">E715-F715</f>
        <v>-684</v>
      </c>
      <c r="I715" s="28">
        <f t="shared" ref="I715:I724" si="167">IF(ISERROR(F715/C715),0,F715/C715*100-100)</f>
        <v>281.41972899124517</v>
      </c>
      <c r="J715" s="28">
        <f t="shared" ref="J715:J724" si="168">IF(ISERROR(F715/E715),0,F715/E715*100)</f>
        <v>0</v>
      </c>
      <c r="K715" s="28">
        <f t="shared" ref="K715:K724" si="169">IF(ISERROR(F715/D715),0,F715/D715*100)</f>
        <v>99.854014598540147</v>
      </c>
    </row>
    <row r="716" spans="1:11">
      <c r="A716" s="31" t="s">
        <v>78</v>
      </c>
      <c r="B716" s="26" t="s">
        <v>79</v>
      </c>
      <c r="C716" s="27">
        <v>179.33</v>
      </c>
      <c r="D716" s="27">
        <v>685</v>
      </c>
      <c r="E716" s="27">
        <v>0</v>
      </c>
      <c r="F716" s="27">
        <v>684</v>
      </c>
      <c r="G716" s="27">
        <f t="shared" si="165"/>
        <v>504.66999999999996</v>
      </c>
      <c r="H716" s="27">
        <f t="shared" si="166"/>
        <v>-684</v>
      </c>
      <c r="I716" s="28">
        <f t="shared" si="167"/>
        <v>281.41972899124517</v>
      </c>
      <c r="J716" s="28">
        <f t="shared" si="168"/>
        <v>0</v>
      </c>
      <c r="K716" s="28">
        <f t="shared" si="169"/>
        <v>99.854014598540147</v>
      </c>
    </row>
    <row r="717" spans="1:11">
      <c r="A717" s="32" t="s">
        <v>80</v>
      </c>
      <c r="B717" s="26" t="s">
        <v>81</v>
      </c>
      <c r="C717" s="27">
        <v>179.33</v>
      </c>
      <c r="D717" s="27">
        <v>685</v>
      </c>
      <c r="E717" s="27">
        <v>0</v>
      </c>
      <c r="F717" s="27">
        <v>684</v>
      </c>
      <c r="G717" s="27">
        <f t="shared" si="165"/>
        <v>504.66999999999996</v>
      </c>
      <c r="H717" s="27">
        <f t="shared" si="166"/>
        <v>-684</v>
      </c>
      <c r="I717" s="28">
        <f t="shared" si="167"/>
        <v>281.41972899124517</v>
      </c>
      <c r="J717" s="28">
        <f t="shared" si="168"/>
        <v>0</v>
      </c>
      <c r="K717" s="28">
        <f t="shared" si="169"/>
        <v>99.854014598540147</v>
      </c>
    </row>
    <row r="718" spans="1:11">
      <c r="A718" s="33" t="s">
        <v>82</v>
      </c>
      <c r="B718" s="26" t="s">
        <v>83</v>
      </c>
      <c r="C718" s="27">
        <v>179.33</v>
      </c>
      <c r="D718" s="27">
        <v>685</v>
      </c>
      <c r="E718" s="27">
        <v>0</v>
      </c>
      <c r="F718" s="27">
        <v>684</v>
      </c>
      <c r="G718" s="27">
        <f t="shared" si="165"/>
        <v>504.66999999999996</v>
      </c>
      <c r="H718" s="27">
        <f t="shared" si="166"/>
        <v>-684</v>
      </c>
      <c r="I718" s="28">
        <f t="shared" si="167"/>
        <v>281.41972899124517</v>
      </c>
      <c r="J718" s="28">
        <f t="shared" si="168"/>
        <v>0</v>
      </c>
      <c r="K718" s="28">
        <f t="shared" si="169"/>
        <v>99.854014598540147</v>
      </c>
    </row>
    <row r="719" spans="1:11" ht="26.4">
      <c r="A719" s="34" t="s">
        <v>84</v>
      </c>
      <c r="B719" s="26" t="s">
        <v>85</v>
      </c>
      <c r="C719" s="27">
        <v>179.33</v>
      </c>
      <c r="D719" s="27">
        <v>685</v>
      </c>
      <c r="E719" s="27">
        <v>0</v>
      </c>
      <c r="F719" s="27">
        <v>684</v>
      </c>
      <c r="G719" s="27">
        <f t="shared" si="165"/>
        <v>504.66999999999996</v>
      </c>
      <c r="H719" s="27">
        <f t="shared" si="166"/>
        <v>-684</v>
      </c>
      <c r="I719" s="28">
        <f t="shared" si="167"/>
        <v>281.41972899124517</v>
      </c>
      <c r="J719" s="28">
        <f t="shared" si="168"/>
        <v>0</v>
      </c>
      <c r="K719" s="28">
        <f t="shared" si="169"/>
        <v>99.854014598540147</v>
      </c>
    </row>
    <row r="720" spans="1:11" ht="26.4">
      <c r="A720" s="35" t="s">
        <v>86</v>
      </c>
      <c r="B720" s="26" t="s">
        <v>87</v>
      </c>
      <c r="C720" s="27">
        <v>179.33</v>
      </c>
      <c r="D720" s="27">
        <v>685</v>
      </c>
      <c r="E720" s="27">
        <v>0</v>
      </c>
      <c r="F720" s="27">
        <v>684</v>
      </c>
      <c r="G720" s="27">
        <f t="shared" si="165"/>
        <v>504.66999999999996</v>
      </c>
      <c r="H720" s="27">
        <f t="shared" si="166"/>
        <v>-684</v>
      </c>
      <c r="I720" s="28">
        <f t="shared" si="167"/>
        <v>281.41972899124517</v>
      </c>
      <c r="J720" s="28">
        <f t="shared" si="168"/>
        <v>0</v>
      </c>
      <c r="K720" s="28">
        <f t="shared" si="169"/>
        <v>99.854014598540147</v>
      </c>
    </row>
    <row r="721" spans="1:11">
      <c r="A721" s="25" t="s">
        <v>34</v>
      </c>
      <c r="B721" s="26" t="s">
        <v>35</v>
      </c>
      <c r="C721" s="27">
        <v>179.33</v>
      </c>
      <c r="D721" s="27">
        <v>685</v>
      </c>
      <c r="E721" s="27">
        <v>0</v>
      </c>
      <c r="F721" s="27">
        <v>684</v>
      </c>
      <c r="G721" s="27">
        <f t="shared" si="165"/>
        <v>504.66999999999996</v>
      </c>
      <c r="H721" s="27">
        <f t="shared" si="166"/>
        <v>-684</v>
      </c>
      <c r="I721" s="28">
        <f t="shared" si="167"/>
        <v>281.41972899124517</v>
      </c>
      <c r="J721" s="28">
        <f t="shared" si="168"/>
        <v>0</v>
      </c>
      <c r="K721" s="28">
        <f t="shared" si="169"/>
        <v>99.854014598540147</v>
      </c>
    </row>
    <row r="722" spans="1:11">
      <c r="A722" s="31" t="s">
        <v>36</v>
      </c>
      <c r="B722" s="26" t="s">
        <v>37</v>
      </c>
      <c r="C722" s="27">
        <v>179.33</v>
      </c>
      <c r="D722" s="27">
        <v>685</v>
      </c>
      <c r="E722" s="27">
        <v>0</v>
      </c>
      <c r="F722" s="27">
        <v>684</v>
      </c>
      <c r="G722" s="27">
        <f t="shared" si="165"/>
        <v>504.66999999999996</v>
      </c>
      <c r="H722" s="27">
        <f t="shared" si="166"/>
        <v>-684</v>
      </c>
      <c r="I722" s="28">
        <f t="shared" si="167"/>
        <v>281.41972899124517</v>
      </c>
      <c r="J722" s="28">
        <f t="shared" si="168"/>
        <v>0</v>
      </c>
      <c r="K722" s="28">
        <f t="shared" si="169"/>
        <v>99.854014598540147</v>
      </c>
    </row>
    <row r="723" spans="1:11">
      <c r="A723" s="32" t="s">
        <v>38</v>
      </c>
      <c r="B723" s="26" t="s">
        <v>39</v>
      </c>
      <c r="C723" s="27">
        <v>179.33</v>
      </c>
      <c r="D723" s="27">
        <v>685</v>
      </c>
      <c r="E723" s="27">
        <v>0</v>
      </c>
      <c r="F723" s="27">
        <v>684</v>
      </c>
      <c r="G723" s="27">
        <f t="shared" si="165"/>
        <v>504.66999999999996</v>
      </c>
      <c r="H723" s="27">
        <f t="shared" si="166"/>
        <v>-684</v>
      </c>
      <c r="I723" s="28">
        <f t="shared" si="167"/>
        <v>281.41972899124517</v>
      </c>
      <c r="J723" s="28">
        <f t="shared" si="168"/>
        <v>0</v>
      </c>
      <c r="K723" s="28">
        <f t="shared" si="169"/>
        <v>99.854014598540147</v>
      </c>
    </row>
    <row r="724" spans="1:11">
      <c r="A724" s="33" t="s">
        <v>42</v>
      </c>
      <c r="B724" s="26" t="s">
        <v>43</v>
      </c>
      <c r="C724" s="27">
        <v>179.33</v>
      </c>
      <c r="D724" s="27">
        <v>685</v>
      </c>
      <c r="E724" s="27">
        <v>0</v>
      </c>
      <c r="F724" s="27">
        <v>684</v>
      </c>
      <c r="G724" s="27">
        <f t="shared" si="165"/>
        <v>504.66999999999996</v>
      </c>
      <c r="H724" s="27">
        <f t="shared" si="166"/>
        <v>-684</v>
      </c>
      <c r="I724" s="28">
        <f t="shared" si="167"/>
        <v>281.41972899124517</v>
      </c>
      <c r="J724" s="28">
        <f t="shared" si="168"/>
        <v>0</v>
      </c>
      <c r="K724" s="28">
        <f t="shared" si="169"/>
        <v>99.854014598540147</v>
      </c>
    </row>
    <row r="725" spans="1:11" ht="39.6">
      <c r="A725" s="40" t="s">
        <v>761</v>
      </c>
      <c r="B725" s="37" t="s">
        <v>762</v>
      </c>
      <c r="C725" s="38"/>
      <c r="D725" s="38"/>
      <c r="E725" s="38"/>
      <c r="F725" s="38"/>
      <c r="G725" s="38"/>
      <c r="H725" s="38"/>
      <c r="I725" s="39"/>
      <c r="J725" s="39"/>
      <c r="K725" s="39"/>
    </row>
    <row r="726" spans="1:11">
      <c r="A726" s="25" t="s">
        <v>28</v>
      </c>
      <c r="B726" s="26" t="s">
        <v>29</v>
      </c>
      <c r="C726" s="27">
        <v>179.33</v>
      </c>
      <c r="D726" s="27">
        <v>685</v>
      </c>
      <c r="E726" s="27">
        <v>0</v>
      </c>
      <c r="F726" s="27">
        <v>684</v>
      </c>
      <c r="G726" s="27">
        <f t="shared" ref="G726:G735" si="170">F726-C726</f>
        <v>504.66999999999996</v>
      </c>
      <c r="H726" s="27">
        <f t="shared" ref="H726:H735" si="171">E726-F726</f>
        <v>-684</v>
      </c>
      <c r="I726" s="28">
        <f t="shared" ref="I726:I735" si="172">IF(ISERROR(F726/C726),0,F726/C726*100-100)</f>
        <v>281.41972899124517</v>
      </c>
      <c r="J726" s="28">
        <f t="shared" ref="J726:J735" si="173">IF(ISERROR(F726/E726),0,F726/E726*100)</f>
        <v>0</v>
      </c>
      <c r="K726" s="28">
        <f t="shared" ref="K726:K735" si="174">IF(ISERROR(F726/D726),0,F726/D726*100)</f>
        <v>99.854014598540147</v>
      </c>
    </row>
    <row r="727" spans="1:11">
      <c r="A727" s="31" t="s">
        <v>78</v>
      </c>
      <c r="B727" s="26" t="s">
        <v>79</v>
      </c>
      <c r="C727" s="27">
        <v>179.33</v>
      </c>
      <c r="D727" s="27">
        <v>685</v>
      </c>
      <c r="E727" s="27">
        <v>0</v>
      </c>
      <c r="F727" s="27">
        <v>684</v>
      </c>
      <c r="G727" s="27">
        <f t="shared" si="170"/>
        <v>504.66999999999996</v>
      </c>
      <c r="H727" s="27">
        <f t="shared" si="171"/>
        <v>-684</v>
      </c>
      <c r="I727" s="28">
        <f t="shared" si="172"/>
        <v>281.41972899124517</v>
      </c>
      <c r="J727" s="28">
        <f t="shared" si="173"/>
        <v>0</v>
      </c>
      <c r="K727" s="28">
        <f t="shared" si="174"/>
        <v>99.854014598540147</v>
      </c>
    </row>
    <row r="728" spans="1:11">
      <c r="A728" s="32" t="s">
        <v>80</v>
      </c>
      <c r="B728" s="26" t="s">
        <v>81</v>
      </c>
      <c r="C728" s="27">
        <v>179.33</v>
      </c>
      <c r="D728" s="27">
        <v>685</v>
      </c>
      <c r="E728" s="27">
        <v>0</v>
      </c>
      <c r="F728" s="27">
        <v>684</v>
      </c>
      <c r="G728" s="27">
        <f t="shared" si="170"/>
        <v>504.66999999999996</v>
      </c>
      <c r="H728" s="27">
        <f t="shared" si="171"/>
        <v>-684</v>
      </c>
      <c r="I728" s="28">
        <f t="shared" si="172"/>
        <v>281.41972899124517</v>
      </c>
      <c r="J728" s="28">
        <f t="shared" si="173"/>
        <v>0</v>
      </c>
      <c r="K728" s="28">
        <f t="shared" si="174"/>
        <v>99.854014598540147</v>
      </c>
    </row>
    <row r="729" spans="1:11">
      <c r="A729" s="33" t="s">
        <v>82</v>
      </c>
      <c r="B729" s="26" t="s">
        <v>83</v>
      </c>
      <c r="C729" s="27">
        <v>179.33</v>
      </c>
      <c r="D729" s="27">
        <v>685</v>
      </c>
      <c r="E729" s="27">
        <v>0</v>
      </c>
      <c r="F729" s="27">
        <v>684</v>
      </c>
      <c r="G729" s="27">
        <f t="shared" si="170"/>
        <v>504.66999999999996</v>
      </c>
      <c r="H729" s="27">
        <f t="shared" si="171"/>
        <v>-684</v>
      </c>
      <c r="I729" s="28">
        <f t="shared" si="172"/>
        <v>281.41972899124517</v>
      </c>
      <c r="J729" s="28">
        <f t="shared" si="173"/>
        <v>0</v>
      </c>
      <c r="K729" s="28">
        <f t="shared" si="174"/>
        <v>99.854014598540147</v>
      </c>
    </row>
    <row r="730" spans="1:11" ht="26.4">
      <c r="A730" s="34" t="s">
        <v>84</v>
      </c>
      <c r="B730" s="26" t="s">
        <v>85</v>
      </c>
      <c r="C730" s="27">
        <v>179.33</v>
      </c>
      <c r="D730" s="27">
        <v>685</v>
      </c>
      <c r="E730" s="27">
        <v>0</v>
      </c>
      <c r="F730" s="27">
        <v>684</v>
      </c>
      <c r="G730" s="27">
        <f t="shared" si="170"/>
        <v>504.66999999999996</v>
      </c>
      <c r="H730" s="27">
        <f t="shared" si="171"/>
        <v>-684</v>
      </c>
      <c r="I730" s="28">
        <f t="shared" si="172"/>
        <v>281.41972899124517</v>
      </c>
      <c r="J730" s="28">
        <f t="shared" si="173"/>
        <v>0</v>
      </c>
      <c r="K730" s="28">
        <f t="shared" si="174"/>
        <v>99.854014598540147</v>
      </c>
    </row>
    <row r="731" spans="1:11" ht="26.4">
      <c r="A731" s="35" t="s">
        <v>86</v>
      </c>
      <c r="B731" s="26" t="s">
        <v>87</v>
      </c>
      <c r="C731" s="27">
        <v>179.33</v>
      </c>
      <c r="D731" s="27">
        <v>685</v>
      </c>
      <c r="E731" s="27">
        <v>0</v>
      </c>
      <c r="F731" s="27">
        <v>684</v>
      </c>
      <c r="G731" s="27">
        <f t="shared" si="170"/>
        <v>504.66999999999996</v>
      </c>
      <c r="H731" s="27">
        <f t="shared" si="171"/>
        <v>-684</v>
      </c>
      <c r="I731" s="28">
        <f t="shared" si="172"/>
        <v>281.41972899124517</v>
      </c>
      <c r="J731" s="28">
        <f t="shared" si="173"/>
        <v>0</v>
      </c>
      <c r="K731" s="28">
        <f t="shared" si="174"/>
        <v>99.854014598540147</v>
      </c>
    </row>
    <row r="732" spans="1:11">
      <c r="A732" s="25" t="s">
        <v>34</v>
      </c>
      <c r="B732" s="26" t="s">
        <v>35</v>
      </c>
      <c r="C732" s="27">
        <v>179.33</v>
      </c>
      <c r="D732" s="27">
        <v>685</v>
      </c>
      <c r="E732" s="27">
        <v>0</v>
      </c>
      <c r="F732" s="27">
        <v>684</v>
      </c>
      <c r="G732" s="27">
        <f t="shared" si="170"/>
        <v>504.66999999999996</v>
      </c>
      <c r="H732" s="27">
        <f t="shared" si="171"/>
        <v>-684</v>
      </c>
      <c r="I732" s="28">
        <f t="shared" si="172"/>
        <v>281.41972899124517</v>
      </c>
      <c r="J732" s="28">
        <f t="shared" si="173"/>
        <v>0</v>
      </c>
      <c r="K732" s="28">
        <f t="shared" si="174"/>
        <v>99.854014598540147</v>
      </c>
    </row>
    <row r="733" spans="1:11">
      <c r="A733" s="31" t="s">
        <v>36</v>
      </c>
      <c r="B733" s="26" t="s">
        <v>37</v>
      </c>
      <c r="C733" s="27">
        <v>179.33</v>
      </c>
      <c r="D733" s="27">
        <v>685</v>
      </c>
      <c r="E733" s="27">
        <v>0</v>
      </c>
      <c r="F733" s="27">
        <v>684</v>
      </c>
      <c r="G733" s="27">
        <f t="shared" si="170"/>
        <v>504.66999999999996</v>
      </c>
      <c r="H733" s="27">
        <f t="shared" si="171"/>
        <v>-684</v>
      </c>
      <c r="I733" s="28">
        <f t="shared" si="172"/>
        <v>281.41972899124517</v>
      </c>
      <c r="J733" s="28">
        <f t="shared" si="173"/>
        <v>0</v>
      </c>
      <c r="K733" s="28">
        <f t="shared" si="174"/>
        <v>99.854014598540147</v>
      </c>
    </row>
    <row r="734" spans="1:11">
      <c r="A734" s="32" t="s">
        <v>38</v>
      </c>
      <c r="B734" s="26" t="s">
        <v>39</v>
      </c>
      <c r="C734" s="27">
        <v>179.33</v>
      </c>
      <c r="D734" s="27">
        <v>685</v>
      </c>
      <c r="E734" s="27">
        <v>0</v>
      </c>
      <c r="F734" s="27">
        <v>684</v>
      </c>
      <c r="G734" s="27">
        <f t="shared" si="170"/>
        <v>504.66999999999996</v>
      </c>
      <c r="H734" s="27">
        <f t="shared" si="171"/>
        <v>-684</v>
      </c>
      <c r="I734" s="28">
        <f t="shared" si="172"/>
        <v>281.41972899124517</v>
      </c>
      <c r="J734" s="28">
        <f t="shared" si="173"/>
        <v>0</v>
      </c>
      <c r="K734" s="28">
        <f t="shared" si="174"/>
        <v>99.854014598540147</v>
      </c>
    </row>
    <row r="735" spans="1:11">
      <c r="A735" s="33" t="s">
        <v>42</v>
      </c>
      <c r="B735" s="26" t="s">
        <v>43</v>
      </c>
      <c r="C735" s="27">
        <v>179.33</v>
      </c>
      <c r="D735" s="27">
        <v>685</v>
      </c>
      <c r="E735" s="27">
        <v>0</v>
      </c>
      <c r="F735" s="27">
        <v>684</v>
      </c>
      <c r="G735" s="27">
        <f t="shared" si="170"/>
        <v>504.66999999999996</v>
      </c>
      <c r="H735" s="27">
        <f t="shared" si="171"/>
        <v>-684</v>
      </c>
      <c r="I735" s="28">
        <f t="shared" si="172"/>
        <v>281.41972899124517</v>
      </c>
      <c r="J735" s="28">
        <f t="shared" si="173"/>
        <v>0</v>
      </c>
      <c r="K735" s="28">
        <f t="shared" si="174"/>
        <v>99.854014598540147</v>
      </c>
    </row>
    <row r="736" spans="1:11" ht="26.4">
      <c r="A736" s="36" t="s">
        <v>299</v>
      </c>
      <c r="B736" s="37" t="s">
        <v>300</v>
      </c>
      <c r="C736" s="38"/>
      <c r="D736" s="38"/>
      <c r="E736" s="38"/>
      <c r="F736" s="38"/>
      <c r="G736" s="38"/>
      <c r="H736" s="38"/>
      <c r="I736" s="39"/>
      <c r="J736" s="39"/>
      <c r="K736" s="39"/>
    </row>
    <row r="737" spans="1:11">
      <c r="A737" s="25" t="s">
        <v>28</v>
      </c>
      <c r="B737" s="26" t="s">
        <v>29</v>
      </c>
      <c r="C737" s="27">
        <v>111174</v>
      </c>
      <c r="D737" s="27">
        <v>421833</v>
      </c>
      <c r="E737" s="27">
        <v>148649</v>
      </c>
      <c r="F737" s="27">
        <v>324004.53000000003</v>
      </c>
      <c r="G737" s="27">
        <f t="shared" ref="G737:G756" si="175">F737-C737</f>
        <v>212830.53000000003</v>
      </c>
      <c r="H737" s="27">
        <f t="shared" ref="H737:H756" si="176">E737-F737</f>
        <v>-175355.53000000003</v>
      </c>
      <c r="I737" s="28">
        <f t="shared" ref="I737:I756" si="177">IF(ISERROR(F737/C737),0,F737/C737*100-100)</f>
        <v>191.43912245668957</v>
      </c>
      <c r="J737" s="28">
        <f t="shared" ref="J737:J756" si="178">IF(ISERROR(F737/E737),0,F737/E737*100)</f>
        <v>217.96616862541964</v>
      </c>
      <c r="K737" s="28">
        <f t="shared" ref="K737:K756" si="179">IF(ISERROR(F737/D737),0,F737/D737*100)</f>
        <v>76.808720512619928</v>
      </c>
    </row>
    <row r="738" spans="1:11">
      <c r="A738" s="31" t="s">
        <v>102</v>
      </c>
      <c r="B738" s="26" t="s">
        <v>103</v>
      </c>
      <c r="C738" s="27">
        <v>0</v>
      </c>
      <c r="D738" s="27">
        <v>153745</v>
      </c>
      <c r="E738" s="27">
        <v>87709</v>
      </c>
      <c r="F738" s="27">
        <v>55916.53</v>
      </c>
      <c r="G738" s="27">
        <f t="shared" si="175"/>
        <v>55916.53</v>
      </c>
      <c r="H738" s="27">
        <f t="shared" si="176"/>
        <v>31792.47</v>
      </c>
      <c r="I738" s="28">
        <f t="shared" si="177"/>
        <v>0</v>
      </c>
      <c r="J738" s="28">
        <f t="shared" si="178"/>
        <v>63.752328723392125</v>
      </c>
      <c r="K738" s="28">
        <f t="shared" si="179"/>
        <v>36.369657549839019</v>
      </c>
    </row>
    <row r="739" spans="1:11">
      <c r="A739" s="31" t="s">
        <v>30</v>
      </c>
      <c r="B739" s="26" t="s">
        <v>31</v>
      </c>
      <c r="C739" s="27">
        <v>111174</v>
      </c>
      <c r="D739" s="27">
        <v>268088</v>
      </c>
      <c r="E739" s="27">
        <v>60940</v>
      </c>
      <c r="F739" s="27">
        <v>268088</v>
      </c>
      <c r="G739" s="27">
        <f t="shared" si="175"/>
        <v>156914</v>
      </c>
      <c r="H739" s="27">
        <f t="shared" si="176"/>
        <v>-207148</v>
      </c>
      <c r="I739" s="28">
        <f t="shared" si="177"/>
        <v>141.14271322431503</v>
      </c>
      <c r="J739" s="28">
        <f t="shared" si="178"/>
        <v>439.92123400065634</v>
      </c>
      <c r="K739" s="28">
        <f t="shared" si="179"/>
        <v>100</v>
      </c>
    </row>
    <row r="740" spans="1:11">
      <c r="A740" s="32" t="s">
        <v>32</v>
      </c>
      <c r="B740" s="26" t="s">
        <v>33</v>
      </c>
      <c r="C740" s="27">
        <v>111174</v>
      </c>
      <c r="D740" s="27">
        <v>268088</v>
      </c>
      <c r="E740" s="27">
        <v>60940</v>
      </c>
      <c r="F740" s="27">
        <v>268088</v>
      </c>
      <c r="G740" s="27">
        <f t="shared" si="175"/>
        <v>156914</v>
      </c>
      <c r="H740" s="27">
        <f t="shared" si="176"/>
        <v>-207148</v>
      </c>
      <c r="I740" s="28">
        <f t="shared" si="177"/>
        <v>141.14271322431503</v>
      </c>
      <c r="J740" s="28">
        <f t="shared" si="178"/>
        <v>439.92123400065634</v>
      </c>
      <c r="K740" s="28">
        <f t="shared" si="179"/>
        <v>100</v>
      </c>
    </row>
    <row r="741" spans="1:11">
      <c r="A741" s="25" t="s">
        <v>34</v>
      </c>
      <c r="B741" s="26" t="s">
        <v>35</v>
      </c>
      <c r="C741" s="27">
        <v>43036.05</v>
      </c>
      <c r="D741" s="27">
        <v>421862</v>
      </c>
      <c r="E741" s="27">
        <v>148649</v>
      </c>
      <c r="F741" s="27">
        <v>219284.57</v>
      </c>
      <c r="G741" s="27">
        <f t="shared" si="175"/>
        <v>176248.52000000002</v>
      </c>
      <c r="H741" s="27">
        <f t="shared" si="176"/>
        <v>-70635.570000000007</v>
      </c>
      <c r="I741" s="28">
        <f t="shared" si="177"/>
        <v>409.5369347326253</v>
      </c>
      <c r="J741" s="28">
        <f t="shared" si="178"/>
        <v>147.51836204750791</v>
      </c>
      <c r="K741" s="28">
        <f t="shared" si="179"/>
        <v>51.980166499945483</v>
      </c>
    </row>
    <row r="742" spans="1:11">
      <c r="A742" s="31" t="s">
        <v>36</v>
      </c>
      <c r="B742" s="26" t="s">
        <v>37</v>
      </c>
      <c r="C742" s="27">
        <v>17676.810000000001</v>
      </c>
      <c r="D742" s="27">
        <v>245396</v>
      </c>
      <c r="E742" s="27">
        <v>108112</v>
      </c>
      <c r="F742" s="27">
        <v>95039.28</v>
      </c>
      <c r="G742" s="27">
        <f t="shared" si="175"/>
        <v>77362.47</v>
      </c>
      <c r="H742" s="27">
        <f t="shared" si="176"/>
        <v>13072.720000000001</v>
      </c>
      <c r="I742" s="28">
        <f t="shared" si="177"/>
        <v>437.64949671349063</v>
      </c>
      <c r="J742" s="28">
        <f t="shared" si="178"/>
        <v>87.908169305904977</v>
      </c>
      <c r="K742" s="28">
        <f t="shared" si="179"/>
        <v>38.728944237069882</v>
      </c>
    </row>
    <row r="743" spans="1:11">
      <c r="A743" s="32" t="s">
        <v>38</v>
      </c>
      <c r="B743" s="26" t="s">
        <v>39</v>
      </c>
      <c r="C743" s="27">
        <v>17676.810000000001</v>
      </c>
      <c r="D743" s="27">
        <v>91622</v>
      </c>
      <c r="E743" s="27">
        <v>20403</v>
      </c>
      <c r="F743" s="27">
        <v>39093.75</v>
      </c>
      <c r="G743" s="27">
        <f t="shared" si="175"/>
        <v>21416.94</v>
      </c>
      <c r="H743" s="27">
        <f t="shared" si="176"/>
        <v>-18690.75</v>
      </c>
      <c r="I743" s="28">
        <f t="shared" si="177"/>
        <v>121.15839905503313</v>
      </c>
      <c r="J743" s="28">
        <f t="shared" si="178"/>
        <v>191.60785178650198</v>
      </c>
      <c r="K743" s="28">
        <f t="shared" si="179"/>
        <v>42.668518478094782</v>
      </c>
    </row>
    <row r="744" spans="1:11">
      <c r="A744" s="33" t="s">
        <v>40</v>
      </c>
      <c r="B744" s="26" t="s">
        <v>41</v>
      </c>
      <c r="C744" s="27">
        <v>8404.93</v>
      </c>
      <c r="D744" s="27">
        <v>28401</v>
      </c>
      <c r="E744" s="27">
        <v>13411</v>
      </c>
      <c r="F744" s="27">
        <v>13946.19</v>
      </c>
      <c r="G744" s="27">
        <f t="shared" si="175"/>
        <v>5541.26</v>
      </c>
      <c r="H744" s="27">
        <f t="shared" si="176"/>
        <v>-535.19000000000051</v>
      </c>
      <c r="I744" s="28">
        <f t="shared" si="177"/>
        <v>65.928687091980549</v>
      </c>
      <c r="J744" s="28">
        <f t="shared" si="178"/>
        <v>103.99067929311761</v>
      </c>
      <c r="K744" s="28">
        <f t="shared" si="179"/>
        <v>49.104573782613294</v>
      </c>
    </row>
    <row r="745" spans="1:11">
      <c r="A745" s="33" t="s">
        <v>42</v>
      </c>
      <c r="B745" s="26" t="s">
        <v>43</v>
      </c>
      <c r="C745" s="27">
        <v>9271.8799999999992</v>
      </c>
      <c r="D745" s="27">
        <v>63221</v>
      </c>
      <c r="E745" s="27">
        <v>6992</v>
      </c>
      <c r="F745" s="27">
        <v>25147.56</v>
      </c>
      <c r="G745" s="27">
        <f t="shared" si="175"/>
        <v>15875.680000000002</v>
      </c>
      <c r="H745" s="27">
        <f t="shared" si="176"/>
        <v>-18155.560000000001</v>
      </c>
      <c r="I745" s="28">
        <f t="shared" si="177"/>
        <v>171.22395889506771</v>
      </c>
      <c r="J745" s="28">
        <f t="shared" si="178"/>
        <v>359.66189931350112</v>
      </c>
      <c r="K745" s="28">
        <f t="shared" si="179"/>
        <v>39.777225921766501</v>
      </c>
    </row>
    <row r="746" spans="1:11">
      <c r="A746" s="34" t="s">
        <v>44</v>
      </c>
      <c r="B746" s="26" t="s">
        <v>45</v>
      </c>
      <c r="C746" s="27">
        <v>0</v>
      </c>
      <c r="D746" s="27">
        <v>0</v>
      </c>
      <c r="E746" s="27">
        <v>0</v>
      </c>
      <c r="F746" s="27">
        <v>2000</v>
      </c>
      <c r="G746" s="27">
        <f t="shared" si="175"/>
        <v>2000</v>
      </c>
      <c r="H746" s="27">
        <f t="shared" si="176"/>
        <v>-2000</v>
      </c>
      <c r="I746" s="28">
        <f t="shared" si="177"/>
        <v>0</v>
      </c>
      <c r="J746" s="28">
        <f t="shared" si="178"/>
        <v>0</v>
      </c>
      <c r="K746" s="28">
        <f t="shared" si="179"/>
        <v>0</v>
      </c>
    </row>
    <row r="747" spans="1:11">
      <c r="A747" s="32" t="s">
        <v>46</v>
      </c>
      <c r="B747" s="26" t="s">
        <v>47</v>
      </c>
      <c r="C747" s="27">
        <v>0</v>
      </c>
      <c r="D747" s="27">
        <v>29</v>
      </c>
      <c r="E747" s="27">
        <v>0</v>
      </c>
      <c r="F747" s="27">
        <v>29</v>
      </c>
      <c r="G747" s="27">
        <f t="shared" si="175"/>
        <v>29</v>
      </c>
      <c r="H747" s="27">
        <f t="shared" si="176"/>
        <v>-29</v>
      </c>
      <c r="I747" s="28">
        <f t="shared" si="177"/>
        <v>0</v>
      </c>
      <c r="J747" s="28">
        <f t="shared" si="178"/>
        <v>0</v>
      </c>
      <c r="K747" s="28">
        <f t="shared" si="179"/>
        <v>100</v>
      </c>
    </row>
    <row r="748" spans="1:11">
      <c r="A748" s="33" t="s">
        <v>48</v>
      </c>
      <c r="B748" s="26" t="s">
        <v>49</v>
      </c>
      <c r="C748" s="27">
        <v>0</v>
      </c>
      <c r="D748" s="27">
        <v>29</v>
      </c>
      <c r="E748" s="27">
        <v>0</v>
      </c>
      <c r="F748" s="27">
        <v>29</v>
      </c>
      <c r="G748" s="27">
        <f t="shared" si="175"/>
        <v>29</v>
      </c>
      <c r="H748" s="27">
        <f t="shared" si="176"/>
        <v>-29</v>
      </c>
      <c r="I748" s="28">
        <f t="shared" si="177"/>
        <v>0</v>
      </c>
      <c r="J748" s="28">
        <f t="shared" si="178"/>
        <v>0</v>
      </c>
      <c r="K748" s="28">
        <f t="shared" si="179"/>
        <v>100</v>
      </c>
    </row>
    <row r="749" spans="1:11" ht="26.4">
      <c r="A749" s="32" t="s">
        <v>52</v>
      </c>
      <c r="B749" s="26" t="s">
        <v>53</v>
      </c>
      <c r="C749" s="27">
        <v>0</v>
      </c>
      <c r="D749" s="27">
        <v>153745</v>
      </c>
      <c r="E749" s="27">
        <v>87709</v>
      </c>
      <c r="F749" s="27">
        <v>55916.53</v>
      </c>
      <c r="G749" s="27">
        <f t="shared" si="175"/>
        <v>55916.53</v>
      </c>
      <c r="H749" s="27">
        <f t="shared" si="176"/>
        <v>31792.47</v>
      </c>
      <c r="I749" s="28">
        <f t="shared" si="177"/>
        <v>0</v>
      </c>
      <c r="J749" s="28">
        <f t="shared" si="178"/>
        <v>63.752328723392125</v>
      </c>
      <c r="K749" s="28">
        <f t="shared" si="179"/>
        <v>36.369657549839019</v>
      </c>
    </row>
    <row r="750" spans="1:11">
      <c r="A750" s="33" t="s">
        <v>192</v>
      </c>
      <c r="B750" s="26" t="s">
        <v>193</v>
      </c>
      <c r="C750" s="27">
        <v>0</v>
      </c>
      <c r="D750" s="27">
        <v>153745</v>
      </c>
      <c r="E750" s="27">
        <v>87709</v>
      </c>
      <c r="F750" s="27">
        <v>55916.53</v>
      </c>
      <c r="G750" s="27">
        <f t="shared" si="175"/>
        <v>55916.53</v>
      </c>
      <c r="H750" s="27">
        <f t="shared" si="176"/>
        <v>31792.47</v>
      </c>
      <c r="I750" s="28">
        <f t="shared" si="177"/>
        <v>0</v>
      </c>
      <c r="J750" s="28">
        <f t="shared" si="178"/>
        <v>63.752328723392125</v>
      </c>
      <c r="K750" s="28">
        <f t="shared" si="179"/>
        <v>36.369657549839019</v>
      </c>
    </row>
    <row r="751" spans="1:11">
      <c r="A751" s="31" t="s">
        <v>60</v>
      </c>
      <c r="B751" s="26" t="s">
        <v>61</v>
      </c>
      <c r="C751" s="27">
        <v>25359.24</v>
      </c>
      <c r="D751" s="27">
        <v>176466</v>
      </c>
      <c r="E751" s="27">
        <v>40537</v>
      </c>
      <c r="F751" s="27">
        <v>124245.29</v>
      </c>
      <c r="G751" s="27">
        <f t="shared" si="175"/>
        <v>98886.049999999988</v>
      </c>
      <c r="H751" s="27">
        <f t="shared" si="176"/>
        <v>-83708.289999999994</v>
      </c>
      <c r="I751" s="28">
        <f t="shared" si="177"/>
        <v>389.94090516908227</v>
      </c>
      <c r="J751" s="28">
        <f t="shared" si="178"/>
        <v>306.49848286750375</v>
      </c>
      <c r="K751" s="28">
        <f t="shared" si="179"/>
        <v>70.407494928201459</v>
      </c>
    </row>
    <row r="752" spans="1:11">
      <c r="A752" s="32" t="s">
        <v>62</v>
      </c>
      <c r="B752" s="26" t="s">
        <v>63</v>
      </c>
      <c r="C752" s="27">
        <v>25359.24</v>
      </c>
      <c r="D752" s="27">
        <v>176466</v>
      </c>
      <c r="E752" s="27">
        <v>40537</v>
      </c>
      <c r="F752" s="27">
        <v>124245.29</v>
      </c>
      <c r="G752" s="27">
        <f t="shared" si="175"/>
        <v>98886.049999999988</v>
      </c>
      <c r="H752" s="27">
        <f t="shared" si="176"/>
        <v>-83708.289999999994</v>
      </c>
      <c r="I752" s="28">
        <f t="shared" si="177"/>
        <v>389.94090516908227</v>
      </c>
      <c r="J752" s="28">
        <f t="shared" si="178"/>
        <v>306.49848286750375</v>
      </c>
      <c r="K752" s="28">
        <f t="shared" si="179"/>
        <v>70.407494928201459</v>
      </c>
    </row>
    <row r="753" spans="1:11">
      <c r="A753" s="25"/>
      <c r="B753" s="26" t="s">
        <v>64</v>
      </c>
      <c r="C753" s="27">
        <v>68137.95</v>
      </c>
      <c r="D753" s="27">
        <v>-29</v>
      </c>
      <c r="E753" s="27">
        <v>0</v>
      </c>
      <c r="F753" s="27">
        <v>104719.96</v>
      </c>
      <c r="G753" s="27">
        <f t="shared" si="175"/>
        <v>36582.010000000009</v>
      </c>
      <c r="H753" s="27">
        <f t="shared" si="176"/>
        <v>-104719.96</v>
      </c>
      <c r="I753" s="28">
        <f t="shared" si="177"/>
        <v>53.688157627284085</v>
      </c>
      <c r="J753" s="28">
        <f t="shared" si="178"/>
        <v>0</v>
      </c>
      <c r="K753" s="28">
        <f t="shared" si="179"/>
        <v>-361103.31034482759</v>
      </c>
    </row>
    <row r="754" spans="1:11">
      <c r="A754" s="25" t="s">
        <v>65</v>
      </c>
      <c r="B754" s="26" t="s">
        <v>66</v>
      </c>
      <c r="C754" s="27">
        <v>-68137.95</v>
      </c>
      <c r="D754" s="27">
        <v>29</v>
      </c>
      <c r="E754" s="27">
        <v>0</v>
      </c>
      <c r="F754" s="27">
        <v>-104719.96</v>
      </c>
      <c r="G754" s="27">
        <f t="shared" si="175"/>
        <v>-36582.010000000009</v>
      </c>
      <c r="H754" s="27">
        <f t="shared" si="176"/>
        <v>104719.96</v>
      </c>
      <c r="I754" s="28">
        <f t="shared" si="177"/>
        <v>53.688157627284085</v>
      </c>
      <c r="J754" s="28">
        <f t="shared" si="178"/>
        <v>0</v>
      </c>
      <c r="K754" s="28">
        <f t="shared" si="179"/>
        <v>-361103.31034482759</v>
      </c>
    </row>
    <row r="755" spans="1:11">
      <c r="A755" s="31" t="s">
        <v>67</v>
      </c>
      <c r="B755" s="26" t="s">
        <v>68</v>
      </c>
      <c r="C755" s="27">
        <v>-68137.95</v>
      </c>
      <c r="D755" s="27">
        <v>29</v>
      </c>
      <c r="E755" s="27">
        <v>0</v>
      </c>
      <c r="F755" s="27">
        <v>-104719.96</v>
      </c>
      <c r="G755" s="27">
        <f t="shared" si="175"/>
        <v>-36582.010000000009</v>
      </c>
      <c r="H755" s="27">
        <f t="shared" si="176"/>
        <v>104719.96</v>
      </c>
      <c r="I755" s="28">
        <f t="shared" si="177"/>
        <v>53.688157627284085</v>
      </c>
      <c r="J755" s="28">
        <f t="shared" si="178"/>
        <v>0</v>
      </c>
      <c r="K755" s="28">
        <f t="shared" si="179"/>
        <v>-361103.31034482759</v>
      </c>
    </row>
    <row r="756" spans="1:11" ht="26.4">
      <c r="A756" s="32" t="s">
        <v>148</v>
      </c>
      <c r="B756" s="26" t="s">
        <v>149</v>
      </c>
      <c r="C756" s="27">
        <v>0</v>
      </c>
      <c r="D756" s="27">
        <v>29</v>
      </c>
      <c r="E756" s="27">
        <v>0</v>
      </c>
      <c r="F756" s="27">
        <v>-29</v>
      </c>
      <c r="G756" s="27">
        <f t="shared" si="175"/>
        <v>-29</v>
      </c>
      <c r="H756" s="27">
        <f t="shared" si="176"/>
        <v>29</v>
      </c>
      <c r="I756" s="28">
        <f t="shared" si="177"/>
        <v>0</v>
      </c>
      <c r="J756" s="28">
        <f t="shared" si="178"/>
        <v>0</v>
      </c>
      <c r="K756" s="28">
        <f t="shared" si="179"/>
        <v>-100</v>
      </c>
    </row>
    <row r="757" spans="1:11" ht="26.4">
      <c r="A757" s="40" t="s">
        <v>440</v>
      </c>
      <c r="B757" s="37" t="s">
        <v>658</v>
      </c>
      <c r="C757" s="38"/>
      <c r="D757" s="38"/>
      <c r="E757" s="38"/>
      <c r="F757" s="38"/>
      <c r="G757" s="38"/>
      <c r="H757" s="38"/>
      <c r="I757" s="39"/>
      <c r="J757" s="39"/>
      <c r="K757" s="39"/>
    </row>
    <row r="758" spans="1:11">
      <c r="A758" s="25" t="s">
        <v>28</v>
      </c>
      <c r="B758" s="26" t="s">
        <v>29</v>
      </c>
      <c r="C758" s="27">
        <v>111174</v>
      </c>
      <c r="D758" s="27">
        <v>268088</v>
      </c>
      <c r="E758" s="27">
        <v>60940</v>
      </c>
      <c r="F758" s="27">
        <v>268088</v>
      </c>
      <c r="G758" s="27">
        <f t="shared" ref="G758:G771" si="180">F758-C758</f>
        <v>156914</v>
      </c>
      <c r="H758" s="27">
        <f t="shared" ref="H758:H771" si="181">E758-F758</f>
        <v>-207148</v>
      </c>
      <c r="I758" s="28">
        <f t="shared" ref="I758:I771" si="182">IF(ISERROR(F758/C758),0,F758/C758*100-100)</f>
        <v>141.14271322431503</v>
      </c>
      <c r="J758" s="28">
        <f t="shared" ref="J758:J771" si="183">IF(ISERROR(F758/E758),0,F758/E758*100)</f>
        <v>439.92123400065634</v>
      </c>
      <c r="K758" s="28">
        <f t="shared" ref="K758:K771" si="184">IF(ISERROR(F758/D758),0,F758/D758*100)</f>
        <v>100</v>
      </c>
    </row>
    <row r="759" spans="1:11">
      <c r="A759" s="31" t="s">
        <v>30</v>
      </c>
      <c r="B759" s="26" t="s">
        <v>31</v>
      </c>
      <c r="C759" s="27">
        <v>111174</v>
      </c>
      <c r="D759" s="27">
        <v>268088</v>
      </c>
      <c r="E759" s="27">
        <v>60940</v>
      </c>
      <c r="F759" s="27">
        <v>268088</v>
      </c>
      <c r="G759" s="27">
        <f t="shared" si="180"/>
        <v>156914</v>
      </c>
      <c r="H759" s="27">
        <f t="shared" si="181"/>
        <v>-207148</v>
      </c>
      <c r="I759" s="28">
        <f t="shared" si="182"/>
        <v>141.14271322431503</v>
      </c>
      <c r="J759" s="28">
        <f t="shared" si="183"/>
        <v>439.92123400065634</v>
      </c>
      <c r="K759" s="28">
        <f t="shared" si="184"/>
        <v>100</v>
      </c>
    </row>
    <row r="760" spans="1:11">
      <c r="A760" s="32" t="s">
        <v>32</v>
      </c>
      <c r="B760" s="26" t="s">
        <v>33</v>
      </c>
      <c r="C760" s="27">
        <v>111174</v>
      </c>
      <c r="D760" s="27">
        <v>268088</v>
      </c>
      <c r="E760" s="27">
        <v>60940</v>
      </c>
      <c r="F760" s="27">
        <v>268088</v>
      </c>
      <c r="G760" s="27">
        <f t="shared" si="180"/>
        <v>156914</v>
      </c>
      <c r="H760" s="27">
        <f t="shared" si="181"/>
        <v>-207148</v>
      </c>
      <c r="I760" s="28">
        <f t="shared" si="182"/>
        <v>141.14271322431503</v>
      </c>
      <c r="J760" s="28">
        <f t="shared" si="183"/>
        <v>439.92123400065634</v>
      </c>
      <c r="K760" s="28">
        <f t="shared" si="184"/>
        <v>100</v>
      </c>
    </row>
    <row r="761" spans="1:11">
      <c r="A761" s="25" t="s">
        <v>34</v>
      </c>
      <c r="B761" s="26" t="s">
        <v>35</v>
      </c>
      <c r="C761" s="27">
        <v>43036.05</v>
      </c>
      <c r="D761" s="27">
        <v>268088</v>
      </c>
      <c r="E761" s="27">
        <v>60940</v>
      </c>
      <c r="F761" s="27">
        <v>163339.04</v>
      </c>
      <c r="G761" s="27">
        <f t="shared" si="180"/>
        <v>120302.99</v>
      </c>
      <c r="H761" s="27">
        <f t="shared" si="181"/>
        <v>-102399.04000000001</v>
      </c>
      <c r="I761" s="28">
        <f t="shared" si="182"/>
        <v>279.54003678311557</v>
      </c>
      <c r="J761" s="28">
        <f t="shared" si="183"/>
        <v>268.03255661306207</v>
      </c>
      <c r="K761" s="28">
        <f t="shared" si="184"/>
        <v>60.927396974127902</v>
      </c>
    </row>
    <row r="762" spans="1:11">
      <c r="A762" s="31" t="s">
        <v>36</v>
      </c>
      <c r="B762" s="26" t="s">
        <v>37</v>
      </c>
      <c r="C762" s="27">
        <v>17676.810000000001</v>
      </c>
      <c r="D762" s="27">
        <v>91622</v>
      </c>
      <c r="E762" s="27">
        <v>20403</v>
      </c>
      <c r="F762" s="27">
        <v>39093.75</v>
      </c>
      <c r="G762" s="27">
        <f t="shared" si="180"/>
        <v>21416.94</v>
      </c>
      <c r="H762" s="27">
        <f t="shared" si="181"/>
        <v>-18690.75</v>
      </c>
      <c r="I762" s="28">
        <f t="shared" si="182"/>
        <v>121.15839905503313</v>
      </c>
      <c r="J762" s="28">
        <f t="shared" si="183"/>
        <v>191.60785178650198</v>
      </c>
      <c r="K762" s="28">
        <f t="shared" si="184"/>
        <v>42.668518478094782</v>
      </c>
    </row>
    <row r="763" spans="1:11">
      <c r="A763" s="32" t="s">
        <v>38</v>
      </c>
      <c r="B763" s="26" t="s">
        <v>39</v>
      </c>
      <c r="C763" s="27">
        <v>17676.810000000001</v>
      </c>
      <c r="D763" s="27">
        <v>91622</v>
      </c>
      <c r="E763" s="27">
        <v>20403</v>
      </c>
      <c r="F763" s="27">
        <v>39093.75</v>
      </c>
      <c r="G763" s="27">
        <f t="shared" si="180"/>
        <v>21416.94</v>
      </c>
      <c r="H763" s="27">
        <f t="shared" si="181"/>
        <v>-18690.75</v>
      </c>
      <c r="I763" s="28">
        <f t="shared" si="182"/>
        <v>121.15839905503313</v>
      </c>
      <c r="J763" s="28">
        <f t="shared" si="183"/>
        <v>191.60785178650198</v>
      </c>
      <c r="K763" s="28">
        <f t="shared" si="184"/>
        <v>42.668518478094782</v>
      </c>
    </row>
    <row r="764" spans="1:11">
      <c r="A764" s="33" t="s">
        <v>40</v>
      </c>
      <c r="B764" s="26" t="s">
        <v>41</v>
      </c>
      <c r="C764" s="27">
        <v>8404.93</v>
      </c>
      <c r="D764" s="27">
        <v>28401</v>
      </c>
      <c r="E764" s="27">
        <v>13411</v>
      </c>
      <c r="F764" s="27">
        <v>13946.19</v>
      </c>
      <c r="G764" s="27">
        <f t="shared" si="180"/>
        <v>5541.26</v>
      </c>
      <c r="H764" s="27">
        <f t="shared" si="181"/>
        <v>-535.19000000000051</v>
      </c>
      <c r="I764" s="28">
        <f t="shared" si="182"/>
        <v>65.928687091980549</v>
      </c>
      <c r="J764" s="28">
        <f t="shared" si="183"/>
        <v>103.99067929311761</v>
      </c>
      <c r="K764" s="28">
        <f t="shared" si="184"/>
        <v>49.104573782613294</v>
      </c>
    </row>
    <row r="765" spans="1:11">
      <c r="A765" s="33" t="s">
        <v>42</v>
      </c>
      <c r="B765" s="26" t="s">
        <v>43</v>
      </c>
      <c r="C765" s="27">
        <v>9271.8799999999992</v>
      </c>
      <c r="D765" s="27">
        <v>63221</v>
      </c>
      <c r="E765" s="27">
        <v>6992</v>
      </c>
      <c r="F765" s="27">
        <v>25147.56</v>
      </c>
      <c r="G765" s="27">
        <f t="shared" si="180"/>
        <v>15875.680000000002</v>
      </c>
      <c r="H765" s="27">
        <f t="shared" si="181"/>
        <v>-18155.560000000001</v>
      </c>
      <c r="I765" s="28">
        <f t="shared" si="182"/>
        <v>171.22395889506771</v>
      </c>
      <c r="J765" s="28">
        <f t="shared" si="183"/>
        <v>359.66189931350112</v>
      </c>
      <c r="K765" s="28">
        <f t="shared" si="184"/>
        <v>39.777225921766501</v>
      </c>
    </row>
    <row r="766" spans="1:11">
      <c r="A766" s="34" t="s">
        <v>44</v>
      </c>
      <c r="B766" s="26" t="s">
        <v>45</v>
      </c>
      <c r="C766" s="27">
        <v>0</v>
      </c>
      <c r="D766" s="27">
        <v>0</v>
      </c>
      <c r="E766" s="27">
        <v>0</v>
      </c>
      <c r="F766" s="27">
        <v>2000</v>
      </c>
      <c r="G766" s="27">
        <f t="shared" si="180"/>
        <v>2000</v>
      </c>
      <c r="H766" s="27">
        <f t="shared" si="181"/>
        <v>-2000</v>
      </c>
      <c r="I766" s="28">
        <f t="shared" si="182"/>
        <v>0</v>
      </c>
      <c r="J766" s="28">
        <f t="shared" si="183"/>
        <v>0</v>
      </c>
      <c r="K766" s="28">
        <f t="shared" si="184"/>
        <v>0</v>
      </c>
    </row>
    <row r="767" spans="1:11">
      <c r="A767" s="31" t="s">
        <v>60</v>
      </c>
      <c r="B767" s="26" t="s">
        <v>61</v>
      </c>
      <c r="C767" s="27">
        <v>25359.24</v>
      </c>
      <c r="D767" s="27">
        <v>176466</v>
      </c>
      <c r="E767" s="27">
        <v>40537</v>
      </c>
      <c r="F767" s="27">
        <v>124245.29</v>
      </c>
      <c r="G767" s="27">
        <f t="shared" si="180"/>
        <v>98886.049999999988</v>
      </c>
      <c r="H767" s="27">
        <f t="shared" si="181"/>
        <v>-83708.289999999994</v>
      </c>
      <c r="I767" s="28">
        <f t="shared" si="182"/>
        <v>389.94090516908227</v>
      </c>
      <c r="J767" s="28">
        <f t="shared" si="183"/>
        <v>306.49848286750375</v>
      </c>
      <c r="K767" s="28">
        <f t="shared" si="184"/>
        <v>70.407494928201459</v>
      </c>
    </row>
    <row r="768" spans="1:11">
      <c r="A768" s="32" t="s">
        <v>62</v>
      </c>
      <c r="B768" s="26" t="s">
        <v>63</v>
      </c>
      <c r="C768" s="27">
        <v>25359.24</v>
      </c>
      <c r="D768" s="27">
        <v>176466</v>
      </c>
      <c r="E768" s="27">
        <v>40537</v>
      </c>
      <c r="F768" s="27">
        <v>124245.29</v>
      </c>
      <c r="G768" s="27">
        <f t="shared" si="180"/>
        <v>98886.049999999988</v>
      </c>
      <c r="H768" s="27">
        <f t="shared" si="181"/>
        <v>-83708.289999999994</v>
      </c>
      <c r="I768" s="28">
        <f t="shared" si="182"/>
        <v>389.94090516908227</v>
      </c>
      <c r="J768" s="28">
        <f t="shared" si="183"/>
        <v>306.49848286750375</v>
      </c>
      <c r="K768" s="28">
        <f t="shared" si="184"/>
        <v>70.407494928201459</v>
      </c>
    </row>
    <row r="769" spans="1:11">
      <c r="A769" s="25"/>
      <c r="B769" s="26" t="s">
        <v>64</v>
      </c>
      <c r="C769" s="27">
        <v>68137.95</v>
      </c>
      <c r="D769" s="27">
        <v>0</v>
      </c>
      <c r="E769" s="27">
        <v>0</v>
      </c>
      <c r="F769" s="27">
        <v>104748.96</v>
      </c>
      <c r="G769" s="27">
        <f t="shared" si="180"/>
        <v>36611.010000000009</v>
      </c>
      <c r="H769" s="27">
        <f t="shared" si="181"/>
        <v>-104748.96</v>
      </c>
      <c r="I769" s="28">
        <f t="shared" si="182"/>
        <v>53.730718344182662</v>
      </c>
      <c r="J769" s="28">
        <f t="shared" si="183"/>
        <v>0</v>
      </c>
      <c r="K769" s="28">
        <f t="shared" si="184"/>
        <v>0</v>
      </c>
    </row>
    <row r="770" spans="1:11">
      <c r="A770" s="25" t="s">
        <v>65</v>
      </c>
      <c r="B770" s="26" t="s">
        <v>66</v>
      </c>
      <c r="C770" s="27">
        <v>-68137.95</v>
      </c>
      <c r="D770" s="27">
        <v>0</v>
      </c>
      <c r="E770" s="27">
        <v>0</v>
      </c>
      <c r="F770" s="27">
        <v>-104748.96</v>
      </c>
      <c r="G770" s="27">
        <f t="shared" si="180"/>
        <v>-36611.010000000009</v>
      </c>
      <c r="H770" s="27">
        <f t="shared" si="181"/>
        <v>104748.96</v>
      </c>
      <c r="I770" s="28">
        <f t="shared" si="182"/>
        <v>53.730718344182662</v>
      </c>
      <c r="J770" s="28">
        <f t="shared" si="183"/>
        <v>0</v>
      </c>
      <c r="K770" s="28">
        <f t="shared" si="184"/>
        <v>0</v>
      </c>
    </row>
    <row r="771" spans="1:11">
      <c r="A771" s="31" t="s">
        <v>67</v>
      </c>
      <c r="B771" s="26" t="s">
        <v>68</v>
      </c>
      <c r="C771" s="27">
        <v>-68137.95</v>
      </c>
      <c r="D771" s="27">
        <v>0</v>
      </c>
      <c r="E771" s="27">
        <v>0</v>
      </c>
      <c r="F771" s="27">
        <v>-104748.96</v>
      </c>
      <c r="G771" s="27">
        <f t="shared" si="180"/>
        <v>-36611.010000000009</v>
      </c>
      <c r="H771" s="27">
        <f t="shared" si="181"/>
        <v>104748.96</v>
      </c>
      <c r="I771" s="28">
        <f t="shared" si="182"/>
        <v>53.730718344182662</v>
      </c>
      <c r="J771" s="28">
        <f t="shared" si="183"/>
        <v>0</v>
      </c>
      <c r="K771" s="28">
        <f t="shared" si="184"/>
        <v>0</v>
      </c>
    </row>
    <row r="772" spans="1:11" ht="26.4">
      <c r="A772" s="40" t="s">
        <v>763</v>
      </c>
      <c r="B772" s="37" t="s">
        <v>447</v>
      </c>
      <c r="C772" s="38"/>
      <c r="D772" s="38"/>
      <c r="E772" s="38"/>
      <c r="F772" s="38"/>
      <c r="G772" s="38"/>
      <c r="H772" s="38"/>
      <c r="I772" s="39"/>
      <c r="J772" s="39"/>
      <c r="K772" s="39"/>
    </row>
    <row r="773" spans="1:11">
      <c r="A773" s="25" t="s">
        <v>28</v>
      </c>
      <c r="B773" s="26" t="s">
        <v>29</v>
      </c>
      <c r="C773" s="27">
        <v>0</v>
      </c>
      <c r="D773" s="27">
        <v>153745</v>
      </c>
      <c r="E773" s="27">
        <v>87709</v>
      </c>
      <c r="F773" s="27">
        <v>55916.53</v>
      </c>
      <c r="G773" s="27">
        <f t="shared" ref="G773:G784" si="185">F773-C773</f>
        <v>55916.53</v>
      </c>
      <c r="H773" s="27">
        <f t="shared" ref="H773:H784" si="186">E773-F773</f>
        <v>31792.47</v>
      </c>
      <c r="I773" s="28">
        <f t="shared" ref="I773:I784" si="187">IF(ISERROR(F773/C773),0,F773/C773*100-100)</f>
        <v>0</v>
      </c>
      <c r="J773" s="28">
        <f t="shared" ref="J773:J784" si="188">IF(ISERROR(F773/E773),0,F773/E773*100)</f>
        <v>63.752328723392125</v>
      </c>
      <c r="K773" s="28">
        <f t="shared" ref="K773:K784" si="189">IF(ISERROR(F773/D773),0,F773/D773*100)</f>
        <v>36.369657549839019</v>
      </c>
    </row>
    <row r="774" spans="1:11">
      <c r="A774" s="31" t="s">
        <v>102</v>
      </c>
      <c r="B774" s="26" t="s">
        <v>103</v>
      </c>
      <c r="C774" s="27">
        <v>0</v>
      </c>
      <c r="D774" s="27">
        <v>153745</v>
      </c>
      <c r="E774" s="27">
        <v>87709</v>
      </c>
      <c r="F774" s="27">
        <v>55916.53</v>
      </c>
      <c r="G774" s="27">
        <f t="shared" si="185"/>
        <v>55916.53</v>
      </c>
      <c r="H774" s="27">
        <f t="shared" si="186"/>
        <v>31792.47</v>
      </c>
      <c r="I774" s="28">
        <f t="shared" si="187"/>
        <v>0</v>
      </c>
      <c r="J774" s="28">
        <f t="shared" si="188"/>
        <v>63.752328723392125</v>
      </c>
      <c r="K774" s="28">
        <f t="shared" si="189"/>
        <v>36.369657549839019</v>
      </c>
    </row>
    <row r="775" spans="1:11">
      <c r="A775" s="25" t="s">
        <v>34</v>
      </c>
      <c r="B775" s="26" t="s">
        <v>35</v>
      </c>
      <c r="C775" s="27">
        <v>0</v>
      </c>
      <c r="D775" s="27">
        <v>153774</v>
      </c>
      <c r="E775" s="27">
        <v>87709</v>
      </c>
      <c r="F775" s="27">
        <v>55945.53</v>
      </c>
      <c r="G775" s="27">
        <f t="shared" si="185"/>
        <v>55945.53</v>
      </c>
      <c r="H775" s="27">
        <f t="shared" si="186"/>
        <v>31763.47</v>
      </c>
      <c r="I775" s="28">
        <f t="shared" si="187"/>
        <v>0</v>
      </c>
      <c r="J775" s="28">
        <f t="shared" si="188"/>
        <v>63.785392605091843</v>
      </c>
      <c r="K775" s="28">
        <f t="shared" si="189"/>
        <v>36.381657497366263</v>
      </c>
    </row>
    <row r="776" spans="1:11">
      <c r="A776" s="31" t="s">
        <v>36</v>
      </c>
      <c r="B776" s="26" t="s">
        <v>37</v>
      </c>
      <c r="C776" s="27">
        <v>0</v>
      </c>
      <c r="D776" s="27">
        <v>153774</v>
      </c>
      <c r="E776" s="27">
        <v>87709</v>
      </c>
      <c r="F776" s="27">
        <v>55945.53</v>
      </c>
      <c r="G776" s="27">
        <f t="shared" si="185"/>
        <v>55945.53</v>
      </c>
      <c r="H776" s="27">
        <f t="shared" si="186"/>
        <v>31763.47</v>
      </c>
      <c r="I776" s="28">
        <f t="shared" si="187"/>
        <v>0</v>
      </c>
      <c r="J776" s="28">
        <f t="shared" si="188"/>
        <v>63.785392605091843</v>
      </c>
      <c r="K776" s="28">
        <f t="shared" si="189"/>
        <v>36.381657497366263</v>
      </c>
    </row>
    <row r="777" spans="1:11">
      <c r="A777" s="32" t="s">
        <v>46</v>
      </c>
      <c r="B777" s="26" t="s">
        <v>47</v>
      </c>
      <c r="C777" s="27">
        <v>0</v>
      </c>
      <c r="D777" s="27">
        <v>29</v>
      </c>
      <c r="E777" s="27">
        <v>0</v>
      </c>
      <c r="F777" s="27">
        <v>29</v>
      </c>
      <c r="G777" s="27">
        <f t="shared" si="185"/>
        <v>29</v>
      </c>
      <c r="H777" s="27">
        <f t="shared" si="186"/>
        <v>-29</v>
      </c>
      <c r="I777" s="28">
        <f t="shared" si="187"/>
        <v>0</v>
      </c>
      <c r="J777" s="28">
        <f t="shared" si="188"/>
        <v>0</v>
      </c>
      <c r="K777" s="28">
        <f t="shared" si="189"/>
        <v>100</v>
      </c>
    </row>
    <row r="778" spans="1:11">
      <c r="A778" s="33" t="s">
        <v>48</v>
      </c>
      <c r="B778" s="26" t="s">
        <v>49</v>
      </c>
      <c r="C778" s="27">
        <v>0</v>
      </c>
      <c r="D778" s="27">
        <v>29</v>
      </c>
      <c r="E778" s="27">
        <v>0</v>
      </c>
      <c r="F778" s="27">
        <v>29</v>
      </c>
      <c r="G778" s="27">
        <f t="shared" si="185"/>
        <v>29</v>
      </c>
      <c r="H778" s="27">
        <f t="shared" si="186"/>
        <v>-29</v>
      </c>
      <c r="I778" s="28">
        <f t="shared" si="187"/>
        <v>0</v>
      </c>
      <c r="J778" s="28">
        <f t="shared" si="188"/>
        <v>0</v>
      </c>
      <c r="K778" s="28">
        <f t="shared" si="189"/>
        <v>100</v>
      </c>
    </row>
    <row r="779" spans="1:11" ht="26.4">
      <c r="A779" s="32" t="s">
        <v>52</v>
      </c>
      <c r="B779" s="26" t="s">
        <v>53</v>
      </c>
      <c r="C779" s="27">
        <v>0</v>
      </c>
      <c r="D779" s="27">
        <v>153745</v>
      </c>
      <c r="E779" s="27">
        <v>87709</v>
      </c>
      <c r="F779" s="27">
        <v>55916.53</v>
      </c>
      <c r="G779" s="27">
        <f t="shared" si="185"/>
        <v>55916.53</v>
      </c>
      <c r="H779" s="27">
        <f t="shared" si="186"/>
        <v>31792.47</v>
      </c>
      <c r="I779" s="28">
        <f t="shared" si="187"/>
        <v>0</v>
      </c>
      <c r="J779" s="28">
        <f t="shared" si="188"/>
        <v>63.752328723392125</v>
      </c>
      <c r="K779" s="28">
        <f t="shared" si="189"/>
        <v>36.369657549839019</v>
      </c>
    </row>
    <row r="780" spans="1:11">
      <c r="A780" s="33" t="s">
        <v>192</v>
      </c>
      <c r="B780" s="26" t="s">
        <v>193</v>
      </c>
      <c r="C780" s="27">
        <v>0</v>
      </c>
      <c r="D780" s="27">
        <v>153745</v>
      </c>
      <c r="E780" s="27">
        <v>87709</v>
      </c>
      <c r="F780" s="27">
        <v>55916.53</v>
      </c>
      <c r="G780" s="27">
        <f t="shared" si="185"/>
        <v>55916.53</v>
      </c>
      <c r="H780" s="27">
        <f t="shared" si="186"/>
        <v>31792.47</v>
      </c>
      <c r="I780" s="28">
        <f t="shared" si="187"/>
        <v>0</v>
      </c>
      <c r="J780" s="28">
        <f t="shared" si="188"/>
        <v>63.752328723392125</v>
      </c>
      <c r="K780" s="28">
        <f t="shared" si="189"/>
        <v>36.369657549839019</v>
      </c>
    </row>
    <row r="781" spans="1:11">
      <c r="A781" s="25"/>
      <c r="B781" s="26" t="s">
        <v>64</v>
      </c>
      <c r="C781" s="27">
        <v>0</v>
      </c>
      <c r="D781" s="27">
        <v>-29</v>
      </c>
      <c r="E781" s="27">
        <v>0</v>
      </c>
      <c r="F781" s="27">
        <v>-29</v>
      </c>
      <c r="G781" s="27">
        <f t="shared" si="185"/>
        <v>-29</v>
      </c>
      <c r="H781" s="27">
        <f t="shared" si="186"/>
        <v>29</v>
      </c>
      <c r="I781" s="28">
        <f t="shared" si="187"/>
        <v>0</v>
      </c>
      <c r="J781" s="28">
        <f t="shared" si="188"/>
        <v>0</v>
      </c>
      <c r="K781" s="28">
        <f t="shared" si="189"/>
        <v>100</v>
      </c>
    </row>
    <row r="782" spans="1:11">
      <c r="A782" s="25" t="s">
        <v>65</v>
      </c>
      <c r="B782" s="26" t="s">
        <v>66</v>
      </c>
      <c r="C782" s="27">
        <v>0</v>
      </c>
      <c r="D782" s="27">
        <v>29</v>
      </c>
      <c r="E782" s="27">
        <v>0</v>
      </c>
      <c r="F782" s="27">
        <v>29</v>
      </c>
      <c r="G782" s="27">
        <f t="shared" si="185"/>
        <v>29</v>
      </c>
      <c r="H782" s="27">
        <f t="shared" si="186"/>
        <v>-29</v>
      </c>
      <c r="I782" s="28">
        <f t="shared" si="187"/>
        <v>0</v>
      </c>
      <c r="J782" s="28">
        <f t="shared" si="188"/>
        <v>0</v>
      </c>
      <c r="K782" s="28">
        <f t="shared" si="189"/>
        <v>100</v>
      </c>
    </row>
    <row r="783" spans="1:11">
      <c r="A783" s="31" t="s">
        <v>67</v>
      </c>
      <c r="B783" s="26" t="s">
        <v>68</v>
      </c>
      <c r="C783" s="27">
        <v>0</v>
      </c>
      <c r="D783" s="27">
        <v>29</v>
      </c>
      <c r="E783" s="27">
        <v>0</v>
      </c>
      <c r="F783" s="27">
        <v>29</v>
      </c>
      <c r="G783" s="27">
        <f t="shared" si="185"/>
        <v>29</v>
      </c>
      <c r="H783" s="27">
        <f t="shared" si="186"/>
        <v>-29</v>
      </c>
      <c r="I783" s="28">
        <f t="shared" si="187"/>
        <v>0</v>
      </c>
      <c r="J783" s="28">
        <f t="shared" si="188"/>
        <v>0</v>
      </c>
      <c r="K783" s="28">
        <f t="shared" si="189"/>
        <v>100</v>
      </c>
    </row>
    <row r="784" spans="1:11" ht="26.4">
      <c r="A784" s="32" t="s">
        <v>148</v>
      </c>
      <c r="B784" s="26" t="s">
        <v>149</v>
      </c>
      <c r="C784" s="27">
        <v>0</v>
      </c>
      <c r="D784" s="27">
        <v>29</v>
      </c>
      <c r="E784" s="27">
        <v>0</v>
      </c>
      <c r="F784" s="27">
        <v>-29</v>
      </c>
      <c r="G784" s="27">
        <f t="shared" si="185"/>
        <v>-29</v>
      </c>
      <c r="H784" s="27">
        <f t="shared" si="186"/>
        <v>29</v>
      </c>
      <c r="I784" s="28">
        <f t="shared" si="187"/>
        <v>0</v>
      </c>
      <c r="J784" s="28">
        <f t="shared" si="188"/>
        <v>0</v>
      </c>
      <c r="K784" s="28">
        <f t="shared" si="189"/>
        <v>-100</v>
      </c>
    </row>
    <row r="785" spans="1:11" ht="26.4">
      <c r="A785" s="36" t="s">
        <v>124</v>
      </c>
      <c r="B785" s="37" t="s">
        <v>125</v>
      </c>
      <c r="C785" s="38"/>
      <c r="D785" s="38"/>
      <c r="E785" s="38"/>
      <c r="F785" s="38"/>
      <c r="G785" s="38"/>
      <c r="H785" s="38"/>
      <c r="I785" s="39"/>
      <c r="J785" s="39"/>
      <c r="K785" s="39"/>
    </row>
    <row r="786" spans="1:11">
      <c r="A786" s="25" t="s">
        <v>28</v>
      </c>
      <c r="B786" s="26" t="s">
        <v>29</v>
      </c>
      <c r="C786" s="27">
        <v>1595776.6</v>
      </c>
      <c r="D786" s="27">
        <v>1527909</v>
      </c>
      <c r="E786" s="27">
        <v>841947</v>
      </c>
      <c r="F786" s="27">
        <v>1506325.29</v>
      </c>
      <c r="G786" s="27">
        <f t="shared" ref="G786:G810" si="190">F786-C786</f>
        <v>-89451.310000000056</v>
      </c>
      <c r="H786" s="27">
        <f t="shared" ref="H786:H810" si="191">E786-F786</f>
        <v>-664378.29</v>
      </c>
      <c r="I786" s="28">
        <f t="shared" ref="I786:I810" si="192">IF(ISERROR(F786/C786),0,F786/C786*100-100)</f>
        <v>-5.6055033016526323</v>
      </c>
      <c r="J786" s="28">
        <f t="shared" ref="J786:J810" si="193">IF(ISERROR(F786/E786),0,F786/E786*100)</f>
        <v>178.90975203902383</v>
      </c>
      <c r="K786" s="28">
        <f t="shared" ref="K786:K810" si="194">IF(ISERROR(F786/D786),0,F786/D786*100)</f>
        <v>98.587369404853291</v>
      </c>
    </row>
    <row r="787" spans="1:11">
      <c r="A787" s="31" t="s">
        <v>102</v>
      </c>
      <c r="B787" s="26" t="s">
        <v>103</v>
      </c>
      <c r="C787" s="27">
        <v>79355</v>
      </c>
      <c r="D787" s="27">
        <v>84499</v>
      </c>
      <c r="E787" s="27">
        <v>0</v>
      </c>
      <c r="F787" s="27">
        <v>84318.29</v>
      </c>
      <c r="G787" s="27">
        <f t="shared" si="190"/>
        <v>4963.2899999999936</v>
      </c>
      <c r="H787" s="27">
        <f t="shared" si="191"/>
        <v>-84318.29</v>
      </c>
      <c r="I787" s="28">
        <f t="shared" si="192"/>
        <v>6.2545397265452607</v>
      </c>
      <c r="J787" s="28">
        <f t="shared" si="193"/>
        <v>0</v>
      </c>
      <c r="K787" s="28">
        <f t="shared" si="194"/>
        <v>99.786139480940591</v>
      </c>
    </row>
    <row r="788" spans="1:11">
      <c r="A788" s="31" t="s">
        <v>78</v>
      </c>
      <c r="B788" s="26" t="s">
        <v>79</v>
      </c>
      <c r="C788" s="27">
        <v>110235.6</v>
      </c>
      <c r="D788" s="27">
        <v>61487</v>
      </c>
      <c r="E788" s="27">
        <v>21033</v>
      </c>
      <c r="F788" s="27">
        <v>40084</v>
      </c>
      <c r="G788" s="27">
        <f t="shared" si="190"/>
        <v>-70151.600000000006</v>
      </c>
      <c r="H788" s="27">
        <f t="shared" si="191"/>
        <v>-19051</v>
      </c>
      <c r="I788" s="28">
        <f t="shared" si="192"/>
        <v>-63.637881047501899</v>
      </c>
      <c r="J788" s="28">
        <f t="shared" si="193"/>
        <v>190.57671278467168</v>
      </c>
      <c r="K788" s="28">
        <f t="shared" si="194"/>
        <v>65.191015987119229</v>
      </c>
    </row>
    <row r="789" spans="1:11">
      <c r="A789" s="32" t="s">
        <v>80</v>
      </c>
      <c r="B789" s="26" t="s">
        <v>81</v>
      </c>
      <c r="C789" s="27">
        <v>110235.6</v>
      </c>
      <c r="D789" s="27">
        <v>61487</v>
      </c>
      <c r="E789" s="27">
        <v>21033</v>
      </c>
      <c r="F789" s="27">
        <v>40084</v>
      </c>
      <c r="G789" s="27">
        <f t="shared" si="190"/>
        <v>-70151.600000000006</v>
      </c>
      <c r="H789" s="27">
        <f t="shared" si="191"/>
        <v>-19051</v>
      </c>
      <c r="I789" s="28">
        <f t="shared" si="192"/>
        <v>-63.637881047501899</v>
      </c>
      <c r="J789" s="28">
        <f t="shared" si="193"/>
        <v>190.57671278467168</v>
      </c>
      <c r="K789" s="28">
        <f t="shared" si="194"/>
        <v>65.191015987119229</v>
      </c>
    </row>
    <row r="790" spans="1:11">
      <c r="A790" s="33" t="s">
        <v>82</v>
      </c>
      <c r="B790" s="26" t="s">
        <v>83</v>
      </c>
      <c r="C790" s="27">
        <v>110235.6</v>
      </c>
      <c r="D790" s="27">
        <v>61487</v>
      </c>
      <c r="E790" s="27">
        <v>21033</v>
      </c>
      <c r="F790" s="27">
        <v>40084</v>
      </c>
      <c r="G790" s="27">
        <f t="shared" si="190"/>
        <v>-70151.600000000006</v>
      </c>
      <c r="H790" s="27">
        <f t="shared" si="191"/>
        <v>-19051</v>
      </c>
      <c r="I790" s="28">
        <f t="shared" si="192"/>
        <v>-63.637881047501899</v>
      </c>
      <c r="J790" s="28">
        <f t="shared" si="193"/>
        <v>190.57671278467168</v>
      </c>
      <c r="K790" s="28">
        <f t="shared" si="194"/>
        <v>65.191015987119229</v>
      </c>
    </row>
    <row r="791" spans="1:11" ht="26.4">
      <c r="A791" s="34" t="s">
        <v>84</v>
      </c>
      <c r="B791" s="26" t="s">
        <v>85</v>
      </c>
      <c r="C791" s="27">
        <v>110235.6</v>
      </c>
      <c r="D791" s="27">
        <v>61487</v>
      </c>
      <c r="E791" s="27">
        <v>21033</v>
      </c>
      <c r="F791" s="27">
        <v>40084</v>
      </c>
      <c r="G791" s="27">
        <f t="shared" si="190"/>
        <v>-70151.600000000006</v>
      </c>
      <c r="H791" s="27">
        <f t="shared" si="191"/>
        <v>-19051</v>
      </c>
      <c r="I791" s="28">
        <f t="shared" si="192"/>
        <v>-63.637881047501899</v>
      </c>
      <c r="J791" s="28">
        <f t="shared" si="193"/>
        <v>190.57671278467168</v>
      </c>
      <c r="K791" s="28">
        <f t="shared" si="194"/>
        <v>65.191015987119229</v>
      </c>
    </row>
    <row r="792" spans="1:11" ht="26.4">
      <c r="A792" s="35" t="s">
        <v>104</v>
      </c>
      <c r="B792" s="26" t="s">
        <v>105</v>
      </c>
      <c r="C792" s="27">
        <v>110235.6</v>
      </c>
      <c r="D792" s="27">
        <v>61487</v>
      </c>
      <c r="E792" s="27">
        <v>21033</v>
      </c>
      <c r="F792" s="27">
        <v>40084</v>
      </c>
      <c r="G792" s="27">
        <f t="shared" si="190"/>
        <v>-70151.600000000006</v>
      </c>
      <c r="H792" s="27">
        <f t="shared" si="191"/>
        <v>-19051</v>
      </c>
      <c r="I792" s="28">
        <f t="shared" si="192"/>
        <v>-63.637881047501899</v>
      </c>
      <c r="J792" s="28">
        <f t="shared" si="193"/>
        <v>190.57671278467168</v>
      </c>
      <c r="K792" s="28">
        <f t="shared" si="194"/>
        <v>65.191015987119229</v>
      </c>
    </row>
    <row r="793" spans="1:11">
      <c r="A793" s="31" t="s">
        <v>30</v>
      </c>
      <c r="B793" s="26" t="s">
        <v>31</v>
      </c>
      <c r="C793" s="27">
        <v>1406186</v>
      </c>
      <c r="D793" s="27">
        <v>1381923</v>
      </c>
      <c r="E793" s="27">
        <v>820914</v>
      </c>
      <c r="F793" s="27">
        <v>1381923</v>
      </c>
      <c r="G793" s="27">
        <f t="shared" si="190"/>
        <v>-24263</v>
      </c>
      <c r="H793" s="27">
        <f t="shared" si="191"/>
        <v>-561009</v>
      </c>
      <c r="I793" s="28">
        <f t="shared" si="192"/>
        <v>-1.7254474159179409</v>
      </c>
      <c r="J793" s="28">
        <f t="shared" si="193"/>
        <v>168.33955810231035</v>
      </c>
      <c r="K793" s="28">
        <f t="shared" si="194"/>
        <v>100</v>
      </c>
    </row>
    <row r="794" spans="1:11">
      <c r="A794" s="32" t="s">
        <v>32</v>
      </c>
      <c r="B794" s="26" t="s">
        <v>33</v>
      </c>
      <c r="C794" s="27">
        <v>1406186</v>
      </c>
      <c r="D794" s="27">
        <v>1381923</v>
      </c>
      <c r="E794" s="27">
        <v>820914</v>
      </c>
      <c r="F794" s="27">
        <v>1381923</v>
      </c>
      <c r="G794" s="27">
        <f t="shared" si="190"/>
        <v>-24263</v>
      </c>
      <c r="H794" s="27">
        <f t="shared" si="191"/>
        <v>-561009</v>
      </c>
      <c r="I794" s="28">
        <f t="shared" si="192"/>
        <v>-1.7254474159179409</v>
      </c>
      <c r="J794" s="28">
        <f t="shared" si="193"/>
        <v>168.33955810231035</v>
      </c>
      <c r="K794" s="28">
        <f t="shared" si="194"/>
        <v>100</v>
      </c>
    </row>
    <row r="795" spans="1:11">
      <c r="A795" s="25" t="s">
        <v>34</v>
      </c>
      <c r="B795" s="26" t="s">
        <v>35</v>
      </c>
      <c r="C795" s="27">
        <v>916013.72</v>
      </c>
      <c r="D795" s="27">
        <v>1578287</v>
      </c>
      <c r="E795" s="27">
        <v>841947</v>
      </c>
      <c r="F795" s="27">
        <v>910420.36</v>
      </c>
      <c r="G795" s="27">
        <f t="shared" si="190"/>
        <v>-5593.359999999986</v>
      </c>
      <c r="H795" s="27">
        <f t="shared" si="191"/>
        <v>-68473.359999999986</v>
      </c>
      <c r="I795" s="28">
        <f t="shared" si="192"/>
        <v>-0.61061967499787784</v>
      </c>
      <c r="J795" s="28">
        <f t="shared" si="193"/>
        <v>108.13273994681376</v>
      </c>
      <c r="K795" s="28">
        <f t="shared" si="194"/>
        <v>57.684081539035667</v>
      </c>
    </row>
    <row r="796" spans="1:11">
      <c r="A796" s="31" t="s">
        <v>36</v>
      </c>
      <c r="B796" s="26" t="s">
        <v>37</v>
      </c>
      <c r="C796" s="27">
        <v>911746.05</v>
      </c>
      <c r="D796" s="27">
        <v>1538367</v>
      </c>
      <c r="E796" s="27">
        <v>841947</v>
      </c>
      <c r="F796" s="27">
        <v>909041.08</v>
      </c>
      <c r="G796" s="27">
        <f t="shared" si="190"/>
        <v>-2704.9700000000885</v>
      </c>
      <c r="H796" s="27">
        <f t="shared" si="191"/>
        <v>-67094.079999999958</v>
      </c>
      <c r="I796" s="28">
        <f t="shared" si="192"/>
        <v>-0.29668019949195923</v>
      </c>
      <c r="J796" s="28">
        <f t="shared" si="193"/>
        <v>107.96891965883837</v>
      </c>
      <c r="K796" s="28">
        <f t="shared" si="194"/>
        <v>59.091301360468599</v>
      </c>
    </row>
    <row r="797" spans="1:11">
      <c r="A797" s="32" t="s">
        <v>38</v>
      </c>
      <c r="B797" s="26" t="s">
        <v>39</v>
      </c>
      <c r="C797" s="27">
        <v>894146.05</v>
      </c>
      <c r="D797" s="27">
        <v>1464601</v>
      </c>
      <c r="E797" s="27">
        <v>834907</v>
      </c>
      <c r="F797" s="27">
        <v>842495.59</v>
      </c>
      <c r="G797" s="27">
        <f t="shared" si="190"/>
        <v>-51650.460000000079</v>
      </c>
      <c r="H797" s="27">
        <f t="shared" si="191"/>
        <v>-7588.5899999999674</v>
      </c>
      <c r="I797" s="28">
        <f t="shared" si="192"/>
        <v>-5.7765126849243558</v>
      </c>
      <c r="J797" s="28">
        <f t="shared" si="193"/>
        <v>100.90891440603565</v>
      </c>
      <c r="K797" s="28">
        <f t="shared" si="194"/>
        <v>57.523898317698809</v>
      </c>
    </row>
    <row r="798" spans="1:11">
      <c r="A798" s="33" t="s">
        <v>40</v>
      </c>
      <c r="B798" s="26" t="s">
        <v>41</v>
      </c>
      <c r="C798" s="27">
        <v>627309.76</v>
      </c>
      <c r="D798" s="27">
        <v>1062650</v>
      </c>
      <c r="E798" s="27">
        <v>647754</v>
      </c>
      <c r="F798" s="27">
        <v>636318.24</v>
      </c>
      <c r="G798" s="27">
        <f t="shared" si="190"/>
        <v>9008.4799999999814</v>
      </c>
      <c r="H798" s="27">
        <f t="shared" si="191"/>
        <v>11435.760000000009</v>
      </c>
      <c r="I798" s="28">
        <f t="shared" si="192"/>
        <v>1.4360497117086055</v>
      </c>
      <c r="J798" s="28">
        <f t="shared" si="193"/>
        <v>98.23455200585407</v>
      </c>
      <c r="K798" s="28">
        <f t="shared" si="194"/>
        <v>59.88032183691714</v>
      </c>
    </row>
    <row r="799" spans="1:11">
      <c r="A799" s="33" t="s">
        <v>42</v>
      </c>
      <c r="B799" s="26" t="s">
        <v>43</v>
      </c>
      <c r="C799" s="27">
        <v>266836.28999999998</v>
      </c>
      <c r="D799" s="27">
        <v>401951</v>
      </c>
      <c r="E799" s="27">
        <v>187153</v>
      </c>
      <c r="F799" s="27">
        <v>206177.35</v>
      </c>
      <c r="G799" s="27">
        <f t="shared" si="190"/>
        <v>-60658.939999999973</v>
      </c>
      <c r="H799" s="27">
        <f t="shared" si="191"/>
        <v>-19024.350000000006</v>
      </c>
      <c r="I799" s="28">
        <f t="shared" si="192"/>
        <v>-22.732642550231816</v>
      </c>
      <c r="J799" s="28">
        <f t="shared" si="193"/>
        <v>110.16513227145705</v>
      </c>
      <c r="K799" s="28">
        <f t="shared" si="194"/>
        <v>51.294150281999549</v>
      </c>
    </row>
    <row r="800" spans="1:11">
      <c r="A800" s="34" t="s">
        <v>44</v>
      </c>
      <c r="B800" s="26" t="s">
        <v>45</v>
      </c>
      <c r="C800" s="27">
        <v>6250.32</v>
      </c>
      <c r="D800" s="27">
        <v>0</v>
      </c>
      <c r="E800" s="27">
        <v>0</v>
      </c>
      <c r="F800" s="27">
        <v>5122.78</v>
      </c>
      <c r="G800" s="27">
        <f t="shared" si="190"/>
        <v>-1127.54</v>
      </c>
      <c r="H800" s="27">
        <f t="shared" si="191"/>
        <v>-5122.78</v>
      </c>
      <c r="I800" s="28">
        <f t="shared" si="192"/>
        <v>-18.039716366522029</v>
      </c>
      <c r="J800" s="28">
        <f t="shared" si="193"/>
        <v>0</v>
      </c>
      <c r="K800" s="28">
        <f t="shared" si="194"/>
        <v>0</v>
      </c>
    </row>
    <row r="801" spans="1:11" ht="26.4">
      <c r="A801" s="32" t="s">
        <v>88</v>
      </c>
      <c r="B801" s="26" t="s">
        <v>89</v>
      </c>
      <c r="C801" s="27">
        <v>17600</v>
      </c>
      <c r="D801" s="27">
        <v>7040</v>
      </c>
      <c r="E801" s="27">
        <v>7040</v>
      </c>
      <c r="F801" s="27">
        <v>0</v>
      </c>
      <c r="G801" s="27">
        <f t="shared" si="190"/>
        <v>-17600</v>
      </c>
      <c r="H801" s="27">
        <f t="shared" si="191"/>
        <v>7040</v>
      </c>
      <c r="I801" s="28">
        <f t="shared" si="192"/>
        <v>-100</v>
      </c>
      <c r="J801" s="28">
        <f t="shared" si="193"/>
        <v>0</v>
      </c>
      <c r="K801" s="28">
        <f t="shared" si="194"/>
        <v>0</v>
      </c>
    </row>
    <row r="802" spans="1:11">
      <c r="A802" s="33" t="s">
        <v>90</v>
      </c>
      <c r="B802" s="26" t="s">
        <v>91</v>
      </c>
      <c r="C802" s="27">
        <v>17600</v>
      </c>
      <c r="D802" s="27">
        <v>7040</v>
      </c>
      <c r="E802" s="27">
        <v>7040</v>
      </c>
      <c r="F802" s="27">
        <v>0</v>
      </c>
      <c r="G802" s="27">
        <f t="shared" si="190"/>
        <v>-17600</v>
      </c>
      <c r="H802" s="27">
        <f t="shared" si="191"/>
        <v>7040</v>
      </c>
      <c r="I802" s="28">
        <f t="shared" si="192"/>
        <v>-100</v>
      </c>
      <c r="J802" s="28">
        <f t="shared" si="193"/>
        <v>0</v>
      </c>
      <c r="K802" s="28">
        <f t="shared" si="194"/>
        <v>0</v>
      </c>
    </row>
    <row r="803" spans="1:11" ht="26.4">
      <c r="A803" s="32" t="s">
        <v>52</v>
      </c>
      <c r="B803" s="26" t="s">
        <v>53</v>
      </c>
      <c r="C803" s="27">
        <v>0</v>
      </c>
      <c r="D803" s="27">
        <v>66726</v>
      </c>
      <c r="E803" s="27">
        <v>0</v>
      </c>
      <c r="F803" s="27">
        <v>66545.490000000005</v>
      </c>
      <c r="G803" s="27">
        <f t="shared" si="190"/>
        <v>66545.490000000005</v>
      </c>
      <c r="H803" s="27">
        <f t="shared" si="191"/>
        <v>-66545.490000000005</v>
      </c>
      <c r="I803" s="28">
        <f t="shared" si="192"/>
        <v>0</v>
      </c>
      <c r="J803" s="28">
        <f t="shared" si="193"/>
        <v>0</v>
      </c>
      <c r="K803" s="28">
        <f t="shared" si="194"/>
        <v>99.729475766567759</v>
      </c>
    </row>
    <row r="804" spans="1:11">
      <c r="A804" s="33" t="s">
        <v>192</v>
      </c>
      <c r="B804" s="26" t="s">
        <v>193</v>
      </c>
      <c r="C804" s="27">
        <v>0</v>
      </c>
      <c r="D804" s="27">
        <v>66726</v>
      </c>
      <c r="E804" s="27">
        <v>0</v>
      </c>
      <c r="F804" s="27">
        <v>66545.490000000005</v>
      </c>
      <c r="G804" s="27">
        <f t="shared" si="190"/>
        <v>66545.490000000005</v>
      </c>
      <c r="H804" s="27">
        <f t="shared" si="191"/>
        <v>-66545.490000000005</v>
      </c>
      <c r="I804" s="28">
        <f t="shared" si="192"/>
        <v>0</v>
      </c>
      <c r="J804" s="28">
        <f t="shared" si="193"/>
        <v>0</v>
      </c>
      <c r="K804" s="28">
        <f t="shared" si="194"/>
        <v>99.729475766567759</v>
      </c>
    </row>
    <row r="805" spans="1:11">
      <c r="A805" s="31" t="s">
        <v>60</v>
      </c>
      <c r="B805" s="26" t="s">
        <v>61</v>
      </c>
      <c r="C805" s="27">
        <v>4267.67</v>
      </c>
      <c r="D805" s="27">
        <v>39920</v>
      </c>
      <c r="E805" s="27">
        <v>0</v>
      </c>
      <c r="F805" s="27">
        <v>1379.28</v>
      </c>
      <c r="G805" s="27">
        <f t="shared" si="190"/>
        <v>-2888.3900000000003</v>
      </c>
      <c r="H805" s="27">
        <f t="shared" si="191"/>
        <v>-1379.28</v>
      </c>
      <c r="I805" s="28">
        <f t="shared" si="192"/>
        <v>-67.680725079493016</v>
      </c>
      <c r="J805" s="28">
        <f t="shared" si="193"/>
        <v>0</v>
      </c>
      <c r="K805" s="28">
        <f t="shared" si="194"/>
        <v>3.4551102204408815</v>
      </c>
    </row>
    <row r="806" spans="1:11">
      <c r="A806" s="32" t="s">
        <v>62</v>
      </c>
      <c r="B806" s="26" t="s">
        <v>63</v>
      </c>
      <c r="C806" s="27">
        <v>4267.67</v>
      </c>
      <c r="D806" s="27">
        <v>39920</v>
      </c>
      <c r="E806" s="27">
        <v>0</v>
      </c>
      <c r="F806" s="27">
        <v>1379.28</v>
      </c>
      <c r="G806" s="27">
        <f t="shared" si="190"/>
        <v>-2888.3900000000003</v>
      </c>
      <c r="H806" s="27">
        <f t="shared" si="191"/>
        <v>-1379.28</v>
      </c>
      <c r="I806" s="28">
        <f t="shared" si="192"/>
        <v>-67.680725079493016</v>
      </c>
      <c r="J806" s="28">
        <f t="shared" si="193"/>
        <v>0</v>
      </c>
      <c r="K806" s="28">
        <f t="shared" si="194"/>
        <v>3.4551102204408815</v>
      </c>
    </row>
    <row r="807" spans="1:11">
      <c r="A807" s="25"/>
      <c r="B807" s="26" t="s">
        <v>64</v>
      </c>
      <c r="C807" s="27">
        <v>679762.88</v>
      </c>
      <c r="D807" s="27">
        <v>-50378</v>
      </c>
      <c r="E807" s="27">
        <v>0</v>
      </c>
      <c r="F807" s="27">
        <v>595904.93000000005</v>
      </c>
      <c r="G807" s="27">
        <f t="shared" si="190"/>
        <v>-83857.949999999953</v>
      </c>
      <c r="H807" s="27">
        <f t="shared" si="191"/>
        <v>-595904.93000000005</v>
      </c>
      <c r="I807" s="28">
        <f t="shared" si="192"/>
        <v>-12.336353229526139</v>
      </c>
      <c r="J807" s="28">
        <f t="shared" si="193"/>
        <v>0</v>
      </c>
      <c r="K807" s="28">
        <f t="shared" si="194"/>
        <v>-1182.8673825876376</v>
      </c>
    </row>
    <row r="808" spans="1:11">
      <c r="A808" s="25" t="s">
        <v>65</v>
      </c>
      <c r="B808" s="26" t="s">
        <v>66</v>
      </c>
      <c r="C808" s="27">
        <v>-679762.88</v>
      </c>
      <c r="D808" s="27">
        <v>50378</v>
      </c>
      <c r="E808" s="27">
        <v>0</v>
      </c>
      <c r="F808" s="27">
        <v>-595904.93000000005</v>
      </c>
      <c r="G808" s="27">
        <f t="shared" si="190"/>
        <v>83857.949999999953</v>
      </c>
      <c r="H808" s="27">
        <f t="shared" si="191"/>
        <v>595904.93000000005</v>
      </c>
      <c r="I808" s="28">
        <f t="shared" si="192"/>
        <v>-12.336353229526139</v>
      </c>
      <c r="J808" s="28">
        <f t="shared" si="193"/>
        <v>0</v>
      </c>
      <c r="K808" s="28">
        <f t="shared" si="194"/>
        <v>-1182.8673825876376</v>
      </c>
    </row>
    <row r="809" spans="1:11">
      <c r="A809" s="31" t="s">
        <v>67</v>
      </c>
      <c r="B809" s="26" t="s">
        <v>68</v>
      </c>
      <c r="C809" s="27">
        <v>-679762.88</v>
      </c>
      <c r="D809" s="27">
        <v>50378</v>
      </c>
      <c r="E809" s="27">
        <v>0</v>
      </c>
      <c r="F809" s="27">
        <v>-595904.93000000005</v>
      </c>
      <c r="G809" s="27">
        <f t="shared" si="190"/>
        <v>83857.949999999953</v>
      </c>
      <c r="H809" s="27">
        <f t="shared" si="191"/>
        <v>595904.93000000005</v>
      </c>
      <c r="I809" s="28">
        <f t="shared" si="192"/>
        <v>-12.336353229526139</v>
      </c>
      <c r="J809" s="28">
        <f t="shared" si="193"/>
        <v>0</v>
      </c>
      <c r="K809" s="28">
        <f t="shared" si="194"/>
        <v>-1182.8673825876376</v>
      </c>
    </row>
    <row r="810" spans="1:11" ht="26.4">
      <c r="A810" s="32" t="s">
        <v>148</v>
      </c>
      <c r="B810" s="26" t="s">
        <v>149</v>
      </c>
      <c r="C810" s="27">
        <v>-31565.62</v>
      </c>
      <c r="D810" s="27">
        <v>50378</v>
      </c>
      <c r="E810" s="27">
        <v>0</v>
      </c>
      <c r="F810" s="27">
        <v>-50376.11</v>
      </c>
      <c r="G810" s="27">
        <f t="shared" si="190"/>
        <v>-18810.490000000002</v>
      </c>
      <c r="H810" s="27">
        <f t="shared" si="191"/>
        <v>50376.11</v>
      </c>
      <c r="I810" s="28">
        <f t="shared" si="192"/>
        <v>59.591701351026842</v>
      </c>
      <c r="J810" s="28">
        <f t="shared" si="193"/>
        <v>0</v>
      </c>
      <c r="K810" s="28">
        <f t="shared" si="194"/>
        <v>-99.996248362380399</v>
      </c>
    </row>
    <row r="811" spans="1:11" ht="39.6">
      <c r="A811" s="40" t="s">
        <v>126</v>
      </c>
      <c r="B811" s="37" t="s">
        <v>127</v>
      </c>
      <c r="C811" s="38"/>
      <c r="D811" s="38"/>
      <c r="E811" s="38"/>
      <c r="F811" s="38"/>
      <c r="G811" s="38"/>
      <c r="H811" s="38"/>
      <c r="I811" s="39"/>
      <c r="J811" s="39"/>
      <c r="K811" s="39"/>
    </row>
    <row r="812" spans="1:11">
      <c r="A812" s="25" t="s">
        <v>28</v>
      </c>
      <c r="B812" s="26" t="s">
        <v>29</v>
      </c>
      <c r="C812" s="27">
        <v>20964</v>
      </c>
      <c r="D812" s="27">
        <v>12498</v>
      </c>
      <c r="E812" s="27">
        <v>0</v>
      </c>
      <c r="F812" s="27">
        <v>12128</v>
      </c>
      <c r="G812" s="27">
        <f t="shared" ref="G812:G824" si="195">F812-C812</f>
        <v>-8836</v>
      </c>
      <c r="H812" s="27">
        <f t="shared" ref="H812:H824" si="196">E812-F812</f>
        <v>-12128</v>
      </c>
      <c r="I812" s="28">
        <f t="shared" ref="I812:I824" si="197">IF(ISERROR(F812/C812),0,F812/C812*100-100)</f>
        <v>-42.148444953253197</v>
      </c>
      <c r="J812" s="28">
        <f t="shared" ref="J812:J824" si="198">IF(ISERROR(F812/E812),0,F812/E812*100)</f>
        <v>0</v>
      </c>
      <c r="K812" s="28">
        <f t="shared" ref="K812:K824" si="199">IF(ISERROR(F812/D812),0,F812/D812*100)</f>
        <v>97.039526324211877</v>
      </c>
    </row>
    <row r="813" spans="1:11">
      <c r="A813" s="31" t="s">
        <v>78</v>
      </c>
      <c r="B813" s="26" t="s">
        <v>79</v>
      </c>
      <c r="C813" s="27">
        <v>20964</v>
      </c>
      <c r="D813" s="27">
        <v>12498</v>
      </c>
      <c r="E813" s="27">
        <v>0</v>
      </c>
      <c r="F813" s="27">
        <v>12128</v>
      </c>
      <c r="G813" s="27">
        <f t="shared" si="195"/>
        <v>-8836</v>
      </c>
      <c r="H813" s="27">
        <f t="shared" si="196"/>
        <v>-12128</v>
      </c>
      <c r="I813" s="28">
        <f t="shared" si="197"/>
        <v>-42.148444953253197</v>
      </c>
      <c r="J813" s="28">
        <f t="shared" si="198"/>
        <v>0</v>
      </c>
      <c r="K813" s="28">
        <f t="shared" si="199"/>
        <v>97.039526324211877</v>
      </c>
    </row>
    <row r="814" spans="1:11">
      <c r="A814" s="32" t="s">
        <v>80</v>
      </c>
      <c r="B814" s="26" t="s">
        <v>81</v>
      </c>
      <c r="C814" s="27">
        <v>20964</v>
      </c>
      <c r="D814" s="27">
        <v>12498</v>
      </c>
      <c r="E814" s="27">
        <v>0</v>
      </c>
      <c r="F814" s="27">
        <v>12128</v>
      </c>
      <c r="G814" s="27">
        <f t="shared" si="195"/>
        <v>-8836</v>
      </c>
      <c r="H814" s="27">
        <f t="shared" si="196"/>
        <v>-12128</v>
      </c>
      <c r="I814" s="28">
        <f t="shared" si="197"/>
        <v>-42.148444953253197</v>
      </c>
      <c r="J814" s="28">
        <f t="shared" si="198"/>
        <v>0</v>
      </c>
      <c r="K814" s="28">
        <f t="shared" si="199"/>
        <v>97.039526324211877</v>
      </c>
    </row>
    <row r="815" spans="1:11">
      <c r="A815" s="33" t="s">
        <v>82</v>
      </c>
      <c r="B815" s="26" t="s">
        <v>83</v>
      </c>
      <c r="C815" s="27">
        <v>20964</v>
      </c>
      <c r="D815" s="27">
        <v>12498</v>
      </c>
      <c r="E815" s="27">
        <v>0</v>
      </c>
      <c r="F815" s="27">
        <v>12128</v>
      </c>
      <c r="G815" s="27">
        <f t="shared" si="195"/>
        <v>-8836</v>
      </c>
      <c r="H815" s="27">
        <f t="shared" si="196"/>
        <v>-12128</v>
      </c>
      <c r="I815" s="28">
        <f t="shared" si="197"/>
        <v>-42.148444953253197</v>
      </c>
      <c r="J815" s="28">
        <f t="shared" si="198"/>
        <v>0</v>
      </c>
      <c r="K815" s="28">
        <f t="shared" si="199"/>
        <v>97.039526324211877</v>
      </c>
    </row>
    <row r="816" spans="1:11" ht="26.4">
      <c r="A816" s="34" t="s">
        <v>84</v>
      </c>
      <c r="B816" s="26" t="s">
        <v>85</v>
      </c>
      <c r="C816" s="27">
        <v>20964</v>
      </c>
      <c r="D816" s="27">
        <v>12498</v>
      </c>
      <c r="E816" s="27">
        <v>0</v>
      </c>
      <c r="F816" s="27">
        <v>12128</v>
      </c>
      <c r="G816" s="27">
        <f t="shared" si="195"/>
        <v>-8836</v>
      </c>
      <c r="H816" s="27">
        <f t="shared" si="196"/>
        <v>-12128</v>
      </c>
      <c r="I816" s="28">
        <f t="shared" si="197"/>
        <v>-42.148444953253197</v>
      </c>
      <c r="J816" s="28">
        <f t="shared" si="198"/>
        <v>0</v>
      </c>
      <c r="K816" s="28">
        <f t="shared" si="199"/>
        <v>97.039526324211877</v>
      </c>
    </row>
    <row r="817" spans="1:11" ht="26.4">
      <c r="A817" s="35" t="s">
        <v>104</v>
      </c>
      <c r="B817" s="26" t="s">
        <v>105</v>
      </c>
      <c r="C817" s="27">
        <v>20964</v>
      </c>
      <c r="D817" s="27">
        <v>12498</v>
      </c>
      <c r="E817" s="27">
        <v>0</v>
      </c>
      <c r="F817" s="27">
        <v>12128</v>
      </c>
      <c r="G817" s="27">
        <f t="shared" si="195"/>
        <v>-8836</v>
      </c>
      <c r="H817" s="27">
        <f t="shared" si="196"/>
        <v>-12128</v>
      </c>
      <c r="I817" s="28">
        <f t="shared" si="197"/>
        <v>-42.148444953253197</v>
      </c>
      <c r="J817" s="28">
        <f t="shared" si="198"/>
        <v>0</v>
      </c>
      <c r="K817" s="28">
        <f t="shared" si="199"/>
        <v>97.039526324211877</v>
      </c>
    </row>
    <row r="818" spans="1:11">
      <c r="A818" s="25" t="s">
        <v>34</v>
      </c>
      <c r="B818" s="26" t="s">
        <v>35</v>
      </c>
      <c r="C818" s="27">
        <v>5131.42</v>
      </c>
      <c r="D818" s="27">
        <v>12498</v>
      </c>
      <c r="E818" s="27">
        <v>0</v>
      </c>
      <c r="F818" s="27">
        <v>4038.2</v>
      </c>
      <c r="G818" s="27">
        <f t="shared" si="195"/>
        <v>-1093.2200000000003</v>
      </c>
      <c r="H818" s="27">
        <f t="shared" si="196"/>
        <v>-4038.2</v>
      </c>
      <c r="I818" s="28">
        <f t="shared" si="197"/>
        <v>-21.304434250168569</v>
      </c>
      <c r="J818" s="28">
        <f t="shared" si="198"/>
        <v>0</v>
      </c>
      <c r="K818" s="28">
        <f t="shared" si="199"/>
        <v>32.310769723155701</v>
      </c>
    </row>
    <row r="819" spans="1:11">
      <c r="A819" s="31" t="s">
        <v>36</v>
      </c>
      <c r="B819" s="26" t="s">
        <v>37</v>
      </c>
      <c r="C819" s="27">
        <v>5131.42</v>
      </c>
      <c r="D819" s="27">
        <v>12498</v>
      </c>
      <c r="E819" s="27">
        <v>0</v>
      </c>
      <c r="F819" s="27">
        <v>4038.2</v>
      </c>
      <c r="G819" s="27">
        <f t="shared" si="195"/>
        <v>-1093.2200000000003</v>
      </c>
      <c r="H819" s="27">
        <f t="shared" si="196"/>
        <v>-4038.2</v>
      </c>
      <c r="I819" s="28">
        <f t="shared" si="197"/>
        <v>-21.304434250168569</v>
      </c>
      <c r="J819" s="28">
        <f t="shared" si="198"/>
        <v>0</v>
      </c>
      <c r="K819" s="28">
        <f t="shared" si="199"/>
        <v>32.310769723155701</v>
      </c>
    </row>
    <row r="820" spans="1:11">
      <c r="A820" s="32" t="s">
        <v>38</v>
      </c>
      <c r="B820" s="26" t="s">
        <v>39</v>
      </c>
      <c r="C820" s="27">
        <v>5131.42</v>
      </c>
      <c r="D820" s="27">
        <v>12498</v>
      </c>
      <c r="E820" s="27">
        <v>0</v>
      </c>
      <c r="F820" s="27">
        <v>4038.2</v>
      </c>
      <c r="G820" s="27">
        <f t="shared" si="195"/>
        <v>-1093.2200000000003</v>
      </c>
      <c r="H820" s="27">
        <f t="shared" si="196"/>
        <v>-4038.2</v>
      </c>
      <c r="I820" s="28">
        <f t="shared" si="197"/>
        <v>-21.304434250168569</v>
      </c>
      <c r="J820" s="28">
        <f t="shared" si="198"/>
        <v>0</v>
      </c>
      <c r="K820" s="28">
        <f t="shared" si="199"/>
        <v>32.310769723155701</v>
      </c>
    </row>
    <row r="821" spans="1:11">
      <c r="A821" s="33" t="s">
        <v>42</v>
      </c>
      <c r="B821" s="26" t="s">
        <v>43</v>
      </c>
      <c r="C821" s="27">
        <v>5131.42</v>
      </c>
      <c r="D821" s="27">
        <v>12498</v>
      </c>
      <c r="E821" s="27">
        <v>0</v>
      </c>
      <c r="F821" s="27">
        <v>4038.2</v>
      </c>
      <c r="G821" s="27">
        <f t="shared" si="195"/>
        <v>-1093.2200000000003</v>
      </c>
      <c r="H821" s="27">
        <f t="shared" si="196"/>
        <v>-4038.2</v>
      </c>
      <c r="I821" s="28">
        <f t="shared" si="197"/>
        <v>-21.304434250168569</v>
      </c>
      <c r="J821" s="28">
        <f t="shared" si="198"/>
        <v>0</v>
      </c>
      <c r="K821" s="28">
        <f t="shared" si="199"/>
        <v>32.310769723155701</v>
      </c>
    </row>
    <row r="822" spans="1:11">
      <c r="A822" s="25"/>
      <c r="B822" s="26" t="s">
        <v>64</v>
      </c>
      <c r="C822" s="27">
        <v>15832.58</v>
      </c>
      <c r="D822" s="27">
        <v>0</v>
      </c>
      <c r="E822" s="27">
        <v>0</v>
      </c>
      <c r="F822" s="27">
        <v>8089.8</v>
      </c>
      <c r="G822" s="27">
        <f t="shared" si="195"/>
        <v>-7742.78</v>
      </c>
      <c r="H822" s="27">
        <f t="shared" si="196"/>
        <v>-8089.8</v>
      </c>
      <c r="I822" s="28">
        <f t="shared" si="197"/>
        <v>-48.904095226425504</v>
      </c>
      <c r="J822" s="28">
        <f t="shared" si="198"/>
        <v>0</v>
      </c>
      <c r="K822" s="28">
        <f t="shared" si="199"/>
        <v>0</v>
      </c>
    </row>
    <row r="823" spans="1:11">
      <c r="A823" s="25" t="s">
        <v>65</v>
      </c>
      <c r="B823" s="26" t="s">
        <v>66</v>
      </c>
      <c r="C823" s="27">
        <v>-15832.58</v>
      </c>
      <c r="D823" s="27">
        <v>0</v>
      </c>
      <c r="E823" s="27">
        <v>0</v>
      </c>
      <c r="F823" s="27">
        <v>-8089.8</v>
      </c>
      <c r="G823" s="27">
        <f t="shared" si="195"/>
        <v>7742.78</v>
      </c>
      <c r="H823" s="27">
        <f t="shared" si="196"/>
        <v>8089.8</v>
      </c>
      <c r="I823" s="28">
        <f t="shared" si="197"/>
        <v>-48.904095226425504</v>
      </c>
      <c r="J823" s="28">
        <f t="shared" si="198"/>
        <v>0</v>
      </c>
      <c r="K823" s="28">
        <f t="shared" si="199"/>
        <v>0</v>
      </c>
    </row>
    <row r="824" spans="1:11">
      <c r="A824" s="31" t="s">
        <v>67</v>
      </c>
      <c r="B824" s="26" t="s">
        <v>68</v>
      </c>
      <c r="C824" s="27">
        <v>-15832.58</v>
      </c>
      <c r="D824" s="27">
        <v>0</v>
      </c>
      <c r="E824" s="27">
        <v>0</v>
      </c>
      <c r="F824" s="27">
        <v>-8089.8</v>
      </c>
      <c r="G824" s="27">
        <f t="shared" si="195"/>
        <v>7742.78</v>
      </c>
      <c r="H824" s="27">
        <f t="shared" si="196"/>
        <v>8089.8</v>
      </c>
      <c r="I824" s="28">
        <f t="shared" si="197"/>
        <v>-48.904095226425504</v>
      </c>
      <c r="J824" s="28">
        <f t="shared" si="198"/>
        <v>0</v>
      </c>
      <c r="K824" s="28">
        <f t="shared" si="199"/>
        <v>0</v>
      </c>
    </row>
    <row r="825" spans="1:11" ht="26.4">
      <c r="A825" s="40" t="s">
        <v>378</v>
      </c>
      <c r="B825" s="37" t="s">
        <v>764</v>
      </c>
      <c r="C825" s="38"/>
      <c r="D825" s="38"/>
      <c r="E825" s="38"/>
      <c r="F825" s="38"/>
      <c r="G825" s="38"/>
      <c r="H825" s="38"/>
      <c r="I825" s="39"/>
      <c r="J825" s="39"/>
      <c r="K825" s="39"/>
    </row>
    <row r="826" spans="1:11">
      <c r="A826" s="25" t="s">
        <v>28</v>
      </c>
      <c r="B826" s="26" t="s">
        <v>29</v>
      </c>
      <c r="C826" s="27">
        <v>188262</v>
      </c>
      <c r="D826" s="27">
        <v>185160</v>
      </c>
      <c r="E826" s="27">
        <v>136681</v>
      </c>
      <c r="F826" s="27">
        <v>185160</v>
      </c>
      <c r="G826" s="27">
        <f t="shared" ref="G826:G841" si="200">F826-C826</f>
        <v>-3102</v>
      </c>
      <c r="H826" s="27">
        <f t="shared" ref="H826:H841" si="201">E826-F826</f>
        <v>-48479</v>
      </c>
      <c r="I826" s="28">
        <f t="shared" ref="I826:I841" si="202">IF(ISERROR(F826/C826),0,F826/C826*100-100)</f>
        <v>-1.6477037320330084</v>
      </c>
      <c r="J826" s="28">
        <f t="shared" ref="J826:J841" si="203">IF(ISERROR(F826/E826),0,F826/E826*100)</f>
        <v>135.46871913433469</v>
      </c>
      <c r="K826" s="28">
        <f t="shared" ref="K826:K841" si="204">IF(ISERROR(F826/D826),0,F826/D826*100)</f>
        <v>100</v>
      </c>
    </row>
    <row r="827" spans="1:11">
      <c r="A827" s="31" t="s">
        <v>102</v>
      </c>
      <c r="B827" s="26" t="s">
        <v>103</v>
      </c>
      <c r="C827" s="27">
        <v>79355</v>
      </c>
      <c r="D827" s="27">
        <v>0</v>
      </c>
      <c r="E827" s="27">
        <v>0</v>
      </c>
      <c r="F827" s="27">
        <v>0</v>
      </c>
      <c r="G827" s="27">
        <f t="shared" si="200"/>
        <v>-79355</v>
      </c>
      <c r="H827" s="27">
        <f t="shared" si="201"/>
        <v>0</v>
      </c>
      <c r="I827" s="28">
        <f t="shared" si="202"/>
        <v>-100</v>
      </c>
      <c r="J827" s="28">
        <f t="shared" si="203"/>
        <v>0</v>
      </c>
      <c r="K827" s="28">
        <f t="shared" si="204"/>
        <v>0</v>
      </c>
    </row>
    <row r="828" spans="1:11">
      <c r="A828" s="31" t="s">
        <v>30</v>
      </c>
      <c r="B828" s="26" t="s">
        <v>31</v>
      </c>
      <c r="C828" s="27">
        <v>108907</v>
      </c>
      <c r="D828" s="27">
        <v>185160</v>
      </c>
      <c r="E828" s="27">
        <v>136681</v>
      </c>
      <c r="F828" s="27">
        <v>185160</v>
      </c>
      <c r="G828" s="27">
        <f t="shared" si="200"/>
        <v>76253</v>
      </c>
      <c r="H828" s="27">
        <f t="shared" si="201"/>
        <v>-48479</v>
      </c>
      <c r="I828" s="28">
        <f t="shared" si="202"/>
        <v>70.016619684685082</v>
      </c>
      <c r="J828" s="28">
        <f t="shared" si="203"/>
        <v>135.46871913433469</v>
      </c>
      <c r="K828" s="28">
        <f t="shared" si="204"/>
        <v>100</v>
      </c>
    </row>
    <row r="829" spans="1:11">
      <c r="A829" s="32" t="s">
        <v>32</v>
      </c>
      <c r="B829" s="26" t="s">
        <v>33</v>
      </c>
      <c r="C829" s="27">
        <v>108907</v>
      </c>
      <c r="D829" s="27">
        <v>185160</v>
      </c>
      <c r="E829" s="27">
        <v>136681</v>
      </c>
      <c r="F829" s="27">
        <v>185160</v>
      </c>
      <c r="G829" s="27">
        <f t="shared" si="200"/>
        <v>76253</v>
      </c>
      <c r="H829" s="27">
        <f t="shared" si="201"/>
        <v>-48479</v>
      </c>
      <c r="I829" s="28">
        <f t="shared" si="202"/>
        <v>70.016619684685082</v>
      </c>
      <c r="J829" s="28">
        <f t="shared" si="203"/>
        <v>135.46871913433469</v>
      </c>
      <c r="K829" s="28">
        <f t="shared" si="204"/>
        <v>100</v>
      </c>
    </row>
    <row r="830" spans="1:11">
      <c r="A830" s="25" t="s">
        <v>34</v>
      </c>
      <c r="B830" s="26" t="s">
        <v>35</v>
      </c>
      <c r="C830" s="27">
        <v>136195.92000000001</v>
      </c>
      <c r="D830" s="27">
        <v>200995</v>
      </c>
      <c r="E830" s="27">
        <v>136681</v>
      </c>
      <c r="F830" s="27">
        <v>86862.67</v>
      </c>
      <c r="G830" s="27">
        <f t="shared" si="200"/>
        <v>-49333.250000000015</v>
      </c>
      <c r="H830" s="27">
        <f t="shared" si="201"/>
        <v>49818.33</v>
      </c>
      <c r="I830" s="28">
        <f t="shared" si="202"/>
        <v>-36.222267157489007</v>
      </c>
      <c r="J830" s="28">
        <f t="shared" si="203"/>
        <v>63.551386074143444</v>
      </c>
      <c r="K830" s="28">
        <f t="shared" si="204"/>
        <v>43.216333739645265</v>
      </c>
    </row>
    <row r="831" spans="1:11">
      <c r="A831" s="31" t="s">
        <v>36</v>
      </c>
      <c r="B831" s="26" t="s">
        <v>37</v>
      </c>
      <c r="C831" s="27">
        <v>131928.25</v>
      </c>
      <c r="D831" s="27">
        <v>200995</v>
      </c>
      <c r="E831" s="27">
        <v>136681</v>
      </c>
      <c r="F831" s="27">
        <v>86862.67</v>
      </c>
      <c r="G831" s="27">
        <f t="shared" si="200"/>
        <v>-45065.58</v>
      </c>
      <c r="H831" s="27">
        <f t="shared" si="201"/>
        <v>49818.33</v>
      </c>
      <c r="I831" s="28">
        <f t="shared" si="202"/>
        <v>-34.159158481977897</v>
      </c>
      <c r="J831" s="28">
        <f t="shared" si="203"/>
        <v>63.551386074143444</v>
      </c>
      <c r="K831" s="28">
        <f t="shared" si="204"/>
        <v>43.216333739645265</v>
      </c>
    </row>
    <row r="832" spans="1:11">
      <c r="A832" s="32" t="s">
        <v>38</v>
      </c>
      <c r="B832" s="26" t="s">
        <v>39</v>
      </c>
      <c r="C832" s="27">
        <v>131928.25</v>
      </c>
      <c r="D832" s="27">
        <v>200995</v>
      </c>
      <c r="E832" s="27">
        <v>136681</v>
      </c>
      <c r="F832" s="27">
        <v>86862.67</v>
      </c>
      <c r="G832" s="27">
        <f t="shared" si="200"/>
        <v>-45065.58</v>
      </c>
      <c r="H832" s="27">
        <f t="shared" si="201"/>
        <v>49818.33</v>
      </c>
      <c r="I832" s="28">
        <f t="shared" si="202"/>
        <v>-34.159158481977897</v>
      </c>
      <c r="J832" s="28">
        <f t="shared" si="203"/>
        <v>63.551386074143444</v>
      </c>
      <c r="K832" s="28">
        <f t="shared" si="204"/>
        <v>43.216333739645265</v>
      </c>
    </row>
    <row r="833" spans="1:11">
      <c r="A833" s="33" t="s">
        <v>40</v>
      </c>
      <c r="B833" s="26" t="s">
        <v>41</v>
      </c>
      <c r="C833" s="27">
        <v>56846.02</v>
      </c>
      <c r="D833" s="27">
        <v>98179</v>
      </c>
      <c r="E833" s="27">
        <v>64790</v>
      </c>
      <c r="F833" s="27">
        <v>55886.06</v>
      </c>
      <c r="G833" s="27">
        <f t="shared" si="200"/>
        <v>-959.95999999999913</v>
      </c>
      <c r="H833" s="27">
        <f t="shared" si="201"/>
        <v>8903.9400000000023</v>
      </c>
      <c r="I833" s="28">
        <f t="shared" si="202"/>
        <v>-1.688702216971393</v>
      </c>
      <c r="J833" s="28">
        <f t="shared" si="203"/>
        <v>86.257231054175023</v>
      </c>
      <c r="K833" s="28">
        <f t="shared" si="204"/>
        <v>56.922620927082171</v>
      </c>
    </row>
    <row r="834" spans="1:11">
      <c r="A834" s="33" t="s">
        <v>42</v>
      </c>
      <c r="B834" s="26" t="s">
        <v>43</v>
      </c>
      <c r="C834" s="27">
        <v>75082.23</v>
      </c>
      <c r="D834" s="27">
        <v>102816</v>
      </c>
      <c r="E834" s="27">
        <v>71891</v>
      </c>
      <c r="F834" s="27">
        <v>30976.61</v>
      </c>
      <c r="G834" s="27">
        <f t="shared" si="200"/>
        <v>-44105.619999999995</v>
      </c>
      <c r="H834" s="27">
        <f t="shared" si="201"/>
        <v>40914.39</v>
      </c>
      <c r="I834" s="28">
        <f t="shared" si="202"/>
        <v>-58.743087412294493</v>
      </c>
      <c r="J834" s="28">
        <f t="shared" si="203"/>
        <v>43.088300343575689</v>
      </c>
      <c r="K834" s="28">
        <f t="shared" si="204"/>
        <v>30.128199891067535</v>
      </c>
    </row>
    <row r="835" spans="1:11">
      <c r="A835" s="34" t="s">
        <v>44</v>
      </c>
      <c r="B835" s="26" t="s">
        <v>45</v>
      </c>
      <c r="C835" s="27">
        <v>3198.76</v>
      </c>
      <c r="D835" s="27">
        <v>0</v>
      </c>
      <c r="E835" s="27">
        <v>0</v>
      </c>
      <c r="F835" s="27">
        <v>3388.63</v>
      </c>
      <c r="G835" s="27">
        <f t="shared" si="200"/>
        <v>189.86999999999989</v>
      </c>
      <c r="H835" s="27">
        <f t="shared" si="201"/>
        <v>-3388.63</v>
      </c>
      <c r="I835" s="28">
        <f t="shared" si="202"/>
        <v>5.935737598319335</v>
      </c>
      <c r="J835" s="28">
        <f t="shared" si="203"/>
        <v>0</v>
      </c>
      <c r="K835" s="28">
        <f t="shared" si="204"/>
        <v>0</v>
      </c>
    </row>
    <row r="836" spans="1:11">
      <c r="A836" s="31" t="s">
        <v>60</v>
      </c>
      <c r="B836" s="26" t="s">
        <v>61</v>
      </c>
      <c r="C836" s="27">
        <v>4267.67</v>
      </c>
      <c r="D836" s="27">
        <v>0</v>
      </c>
      <c r="E836" s="27">
        <v>0</v>
      </c>
      <c r="F836" s="27">
        <v>0</v>
      </c>
      <c r="G836" s="27">
        <f t="shared" si="200"/>
        <v>-4267.67</v>
      </c>
      <c r="H836" s="27">
        <f t="shared" si="201"/>
        <v>0</v>
      </c>
      <c r="I836" s="28">
        <f t="shared" si="202"/>
        <v>-100</v>
      </c>
      <c r="J836" s="28">
        <f t="shared" si="203"/>
        <v>0</v>
      </c>
      <c r="K836" s="28">
        <f t="shared" si="204"/>
        <v>0</v>
      </c>
    </row>
    <row r="837" spans="1:11">
      <c r="A837" s="32" t="s">
        <v>62</v>
      </c>
      <c r="B837" s="26" t="s">
        <v>63</v>
      </c>
      <c r="C837" s="27">
        <v>4267.67</v>
      </c>
      <c r="D837" s="27">
        <v>0</v>
      </c>
      <c r="E837" s="27">
        <v>0</v>
      </c>
      <c r="F837" s="27">
        <v>0</v>
      </c>
      <c r="G837" s="27">
        <f t="shared" si="200"/>
        <v>-4267.67</v>
      </c>
      <c r="H837" s="27">
        <f t="shared" si="201"/>
        <v>0</v>
      </c>
      <c r="I837" s="28">
        <f t="shared" si="202"/>
        <v>-100</v>
      </c>
      <c r="J837" s="28">
        <f t="shared" si="203"/>
        <v>0</v>
      </c>
      <c r="K837" s="28">
        <f t="shared" si="204"/>
        <v>0</v>
      </c>
    </row>
    <row r="838" spans="1:11">
      <c r="A838" s="25"/>
      <c r="B838" s="26" t="s">
        <v>64</v>
      </c>
      <c r="C838" s="27">
        <v>52066.080000000002</v>
      </c>
      <c r="D838" s="27">
        <v>-15835</v>
      </c>
      <c r="E838" s="27">
        <v>0</v>
      </c>
      <c r="F838" s="27">
        <v>98297.33</v>
      </c>
      <c r="G838" s="27">
        <f t="shared" si="200"/>
        <v>46231.25</v>
      </c>
      <c r="H838" s="27">
        <f t="shared" si="201"/>
        <v>-98297.33</v>
      </c>
      <c r="I838" s="28">
        <f t="shared" si="202"/>
        <v>88.793414061515676</v>
      </c>
      <c r="J838" s="28">
        <f t="shared" si="203"/>
        <v>0</v>
      </c>
      <c r="K838" s="28">
        <f t="shared" si="204"/>
        <v>-620.75989895800444</v>
      </c>
    </row>
    <row r="839" spans="1:11">
      <c r="A839" s="25" t="s">
        <v>65</v>
      </c>
      <c r="B839" s="26" t="s">
        <v>66</v>
      </c>
      <c r="C839" s="27">
        <v>-52066.080000000002</v>
      </c>
      <c r="D839" s="27">
        <v>15835</v>
      </c>
      <c r="E839" s="27">
        <v>0</v>
      </c>
      <c r="F839" s="27">
        <v>-98297.33</v>
      </c>
      <c r="G839" s="27">
        <f t="shared" si="200"/>
        <v>-46231.25</v>
      </c>
      <c r="H839" s="27">
        <f t="shared" si="201"/>
        <v>98297.33</v>
      </c>
      <c r="I839" s="28">
        <f t="shared" si="202"/>
        <v>88.793414061515676</v>
      </c>
      <c r="J839" s="28">
        <f t="shared" si="203"/>
        <v>0</v>
      </c>
      <c r="K839" s="28">
        <f t="shared" si="204"/>
        <v>-620.75989895800444</v>
      </c>
    </row>
    <row r="840" spans="1:11">
      <c r="A840" s="31" t="s">
        <v>67</v>
      </c>
      <c r="B840" s="26" t="s">
        <v>68</v>
      </c>
      <c r="C840" s="27">
        <v>-52066.080000000002</v>
      </c>
      <c r="D840" s="27">
        <v>15835</v>
      </c>
      <c r="E840" s="27">
        <v>0</v>
      </c>
      <c r="F840" s="27">
        <v>-98297.33</v>
      </c>
      <c r="G840" s="27">
        <f t="shared" si="200"/>
        <v>-46231.25</v>
      </c>
      <c r="H840" s="27">
        <f t="shared" si="201"/>
        <v>98297.33</v>
      </c>
      <c r="I840" s="28">
        <f t="shared" si="202"/>
        <v>88.793414061515676</v>
      </c>
      <c r="J840" s="28">
        <f t="shared" si="203"/>
        <v>0</v>
      </c>
      <c r="K840" s="28">
        <f t="shared" si="204"/>
        <v>-620.75989895800444</v>
      </c>
    </row>
    <row r="841" spans="1:11" ht="26.4">
      <c r="A841" s="32" t="s">
        <v>148</v>
      </c>
      <c r="B841" s="26" t="s">
        <v>149</v>
      </c>
      <c r="C841" s="27">
        <v>-12492.92</v>
      </c>
      <c r="D841" s="27">
        <v>15835</v>
      </c>
      <c r="E841" s="27">
        <v>0</v>
      </c>
      <c r="F841" s="27">
        <v>-15834.15</v>
      </c>
      <c r="G841" s="27">
        <f t="shared" si="200"/>
        <v>-3341.2299999999996</v>
      </c>
      <c r="H841" s="27">
        <f t="shared" si="201"/>
        <v>15834.15</v>
      </c>
      <c r="I841" s="28">
        <f t="shared" si="202"/>
        <v>26.744988361407906</v>
      </c>
      <c r="J841" s="28">
        <f t="shared" si="203"/>
        <v>0</v>
      </c>
      <c r="K841" s="28">
        <f t="shared" si="204"/>
        <v>-99.994632143984845</v>
      </c>
    </row>
    <row r="842" spans="1:11" ht="26.4">
      <c r="A842" s="40" t="s">
        <v>227</v>
      </c>
      <c r="B842" s="37" t="s">
        <v>228</v>
      </c>
      <c r="C842" s="38"/>
      <c r="D842" s="38"/>
      <c r="E842" s="38"/>
      <c r="F842" s="38"/>
      <c r="G842" s="38"/>
      <c r="H842" s="38"/>
      <c r="I842" s="39"/>
      <c r="J842" s="39"/>
      <c r="K842" s="39"/>
    </row>
    <row r="843" spans="1:11">
      <c r="A843" s="25" t="s">
        <v>28</v>
      </c>
      <c r="B843" s="26" t="s">
        <v>29</v>
      </c>
      <c r="C843" s="27">
        <v>89271.6</v>
      </c>
      <c r="D843" s="27">
        <v>66762</v>
      </c>
      <c r="E843" s="27">
        <v>21033</v>
      </c>
      <c r="F843" s="27">
        <v>45728.800000000003</v>
      </c>
      <c r="G843" s="27">
        <f t="shared" ref="G843:G863" si="205">F843-C843</f>
        <v>-43542.8</v>
      </c>
      <c r="H843" s="27">
        <f t="shared" ref="H843:H863" si="206">E843-F843</f>
        <v>-24695.800000000003</v>
      </c>
      <c r="I843" s="28">
        <f t="shared" ref="I843:I863" si="207">IF(ISERROR(F843/C843),0,F843/C843*100-100)</f>
        <v>-48.775646454191481</v>
      </c>
      <c r="J843" s="28">
        <f t="shared" ref="J843:J863" si="208">IF(ISERROR(F843/E843),0,F843/E843*100)</f>
        <v>217.41453905767131</v>
      </c>
      <c r="K843" s="28">
        <f t="shared" ref="K843:K863" si="209">IF(ISERROR(F843/D843),0,F843/D843*100)</f>
        <v>68.495251789940397</v>
      </c>
    </row>
    <row r="844" spans="1:11">
      <c r="A844" s="31" t="s">
        <v>102</v>
      </c>
      <c r="B844" s="26" t="s">
        <v>103</v>
      </c>
      <c r="C844" s="27">
        <v>0</v>
      </c>
      <c r="D844" s="27">
        <v>17773</v>
      </c>
      <c r="E844" s="27">
        <v>0</v>
      </c>
      <c r="F844" s="27">
        <v>17772.8</v>
      </c>
      <c r="G844" s="27">
        <f t="shared" si="205"/>
        <v>17772.8</v>
      </c>
      <c r="H844" s="27">
        <f t="shared" si="206"/>
        <v>-17772.8</v>
      </c>
      <c r="I844" s="28">
        <f t="shared" si="207"/>
        <v>0</v>
      </c>
      <c r="J844" s="28">
        <f t="shared" si="208"/>
        <v>0</v>
      </c>
      <c r="K844" s="28">
        <f t="shared" si="209"/>
        <v>99.998874697574962</v>
      </c>
    </row>
    <row r="845" spans="1:11">
      <c r="A845" s="31" t="s">
        <v>78</v>
      </c>
      <c r="B845" s="26" t="s">
        <v>79</v>
      </c>
      <c r="C845" s="27">
        <v>89271.6</v>
      </c>
      <c r="D845" s="27">
        <v>48989</v>
      </c>
      <c r="E845" s="27">
        <v>21033</v>
      </c>
      <c r="F845" s="27">
        <v>27956</v>
      </c>
      <c r="G845" s="27">
        <f t="shared" si="205"/>
        <v>-61315.600000000006</v>
      </c>
      <c r="H845" s="27">
        <f t="shared" si="206"/>
        <v>-6923</v>
      </c>
      <c r="I845" s="28">
        <f t="shared" si="207"/>
        <v>-68.684329618826141</v>
      </c>
      <c r="J845" s="28">
        <f t="shared" si="208"/>
        <v>132.91494318451959</v>
      </c>
      <c r="K845" s="28">
        <f t="shared" si="209"/>
        <v>57.065871930433367</v>
      </c>
    </row>
    <row r="846" spans="1:11">
      <c r="A846" s="32" t="s">
        <v>80</v>
      </c>
      <c r="B846" s="26" t="s">
        <v>81</v>
      </c>
      <c r="C846" s="27">
        <v>89271.6</v>
      </c>
      <c r="D846" s="27">
        <v>48989</v>
      </c>
      <c r="E846" s="27">
        <v>21033</v>
      </c>
      <c r="F846" s="27">
        <v>27956</v>
      </c>
      <c r="G846" s="27">
        <f t="shared" si="205"/>
        <v>-61315.600000000006</v>
      </c>
      <c r="H846" s="27">
        <f t="shared" si="206"/>
        <v>-6923</v>
      </c>
      <c r="I846" s="28">
        <f t="shared" si="207"/>
        <v>-68.684329618826141</v>
      </c>
      <c r="J846" s="28">
        <f t="shared" si="208"/>
        <v>132.91494318451959</v>
      </c>
      <c r="K846" s="28">
        <f t="shared" si="209"/>
        <v>57.065871930433367</v>
      </c>
    </row>
    <row r="847" spans="1:11">
      <c r="A847" s="33" t="s">
        <v>82</v>
      </c>
      <c r="B847" s="26" t="s">
        <v>83</v>
      </c>
      <c r="C847" s="27">
        <v>89271.6</v>
      </c>
      <c r="D847" s="27">
        <v>48989</v>
      </c>
      <c r="E847" s="27">
        <v>21033</v>
      </c>
      <c r="F847" s="27">
        <v>27956</v>
      </c>
      <c r="G847" s="27">
        <f t="shared" si="205"/>
        <v>-61315.600000000006</v>
      </c>
      <c r="H847" s="27">
        <f t="shared" si="206"/>
        <v>-6923</v>
      </c>
      <c r="I847" s="28">
        <f t="shared" si="207"/>
        <v>-68.684329618826141</v>
      </c>
      <c r="J847" s="28">
        <f t="shared" si="208"/>
        <v>132.91494318451959</v>
      </c>
      <c r="K847" s="28">
        <f t="shared" si="209"/>
        <v>57.065871930433367</v>
      </c>
    </row>
    <row r="848" spans="1:11" ht="26.4">
      <c r="A848" s="34" t="s">
        <v>84</v>
      </c>
      <c r="B848" s="26" t="s">
        <v>85</v>
      </c>
      <c r="C848" s="27">
        <v>89271.6</v>
      </c>
      <c r="D848" s="27">
        <v>48989</v>
      </c>
      <c r="E848" s="27">
        <v>21033</v>
      </c>
      <c r="F848" s="27">
        <v>27956</v>
      </c>
      <c r="G848" s="27">
        <f t="shared" si="205"/>
        <v>-61315.600000000006</v>
      </c>
      <c r="H848" s="27">
        <f t="shared" si="206"/>
        <v>-6923</v>
      </c>
      <c r="I848" s="28">
        <f t="shared" si="207"/>
        <v>-68.684329618826141</v>
      </c>
      <c r="J848" s="28">
        <f t="shared" si="208"/>
        <v>132.91494318451959</v>
      </c>
      <c r="K848" s="28">
        <f t="shared" si="209"/>
        <v>57.065871930433367</v>
      </c>
    </row>
    <row r="849" spans="1:11" ht="26.4">
      <c r="A849" s="35" t="s">
        <v>104</v>
      </c>
      <c r="B849" s="26" t="s">
        <v>105</v>
      </c>
      <c r="C849" s="27">
        <v>89271.6</v>
      </c>
      <c r="D849" s="27">
        <v>48989</v>
      </c>
      <c r="E849" s="27">
        <v>21033</v>
      </c>
      <c r="F849" s="27">
        <v>27956</v>
      </c>
      <c r="G849" s="27">
        <f t="shared" si="205"/>
        <v>-61315.600000000006</v>
      </c>
      <c r="H849" s="27">
        <f t="shared" si="206"/>
        <v>-6923</v>
      </c>
      <c r="I849" s="28">
        <f t="shared" si="207"/>
        <v>-68.684329618826141</v>
      </c>
      <c r="J849" s="28">
        <f t="shared" si="208"/>
        <v>132.91494318451959</v>
      </c>
      <c r="K849" s="28">
        <f t="shared" si="209"/>
        <v>57.065871930433367</v>
      </c>
    </row>
    <row r="850" spans="1:11">
      <c r="A850" s="25" t="s">
        <v>34</v>
      </c>
      <c r="B850" s="26" t="s">
        <v>35</v>
      </c>
      <c r="C850" s="27">
        <v>54331.08</v>
      </c>
      <c r="D850" s="27">
        <v>101305</v>
      </c>
      <c r="E850" s="27">
        <v>21033</v>
      </c>
      <c r="F850" s="27">
        <v>35031.440000000002</v>
      </c>
      <c r="G850" s="27">
        <f t="shared" si="205"/>
        <v>-19299.64</v>
      </c>
      <c r="H850" s="27">
        <f t="shared" si="206"/>
        <v>-13998.440000000002</v>
      </c>
      <c r="I850" s="28">
        <f t="shared" si="207"/>
        <v>-35.522283010019308</v>
      </c>
      <c r="J850" s="28">
        <f t="shared" si="208"/>
        <v>166.5546522131888</v>
      </c>
      <c r="K850" s="28">
        <f t="shared" si="209"/>
        <v>34.580168797196585</v>
      </c>
    </row>
    <row r="851" spans="1:11">
      <c r="A851" s="31" t="s">
        <v>36</v>
      </c>
      <c r="B851" s="26" t="s">
        <v>37</v>
      </c>
      <c r="C851" s="27">
        <v>54331.08</v>
      </c>
      <c r="D851" s="27">
        <v>98305</v>
      </c>
      <c r="E851" s="27">
        <v>21033</v>
      </c>
      <c r="F851" s="27">
        <v>35031.440000000002</v>
      </c>
      <c r="G851" s="27">
        <f t="shared" si="205"/>
        <v>-19299.64</v>
      </c>
      <c r="H851" s="27">
        <f t="shared" si="206"/>
        <v>-13998.440000000002</v>
      </c>
      <c r="I851" s="28">
        <f t="shared" si="207"/>
        <v>-35.522283010019308</v>
      </c>
      <c r="J851" s="28">
        <f t="shared" si="208"/>
        <v>166.5546522131888</v>
      </c>
      <c r="K851" s="28">
        <f t="shared" si="209"/>
        <v>35.635461065052645</v>
      </c>
    </row>
    <row r="852" spans="1:11">
      <c r="A852" s="32" t="s">
        <v>38</v>
      </c>
      <c r="B852" s="26" t="s">
        <v>39</v>
      </c>
      <c r="C852" s="27">
        <v>36731.08</v>
      </c>
      <c r="D852" s="27">
        <v>91265</v>
      </c>
      <c r="E852" s="27">
        <v>13993</v>
      </c>
      <c r="F852" s="27">
        <v>35031.440000000002</v>
      </c>
      <c r="G852" s="27">
        <f t="shared" si="205"/>
        <v>-1699.6399999999994</v>
      </c>
      <c r="H852" s="27">
        <f t="shared" si="206"/>
        <v>-21038.440000000002</v>
      </c>
      <c r="I852" s="28">
        <f t="shared" si="207"/>
        <v>-4.6272529966447991</v>
      </c>
      <c r="J852" s="28">
        <f t="shared" si="208"/>
        <v>250.34974630172232</v>
      </c>
      <c r="K852" s="28">
        <f t="shared" si="209"/>
        <v>38.384309428587081</v>
      </c>
    </row>
    <row r="853" spans="1:11">
      <c r="A853" s="33" t="s">
        <v>40</v>
      </c>
      <c r="B853" s="26" t="s">
        <v>41</v>
      </c>
      <c r="C853" s="27">
        <v>1800</v>
      </c>
      <c r="D853" s="27">
        <v>14257</v>
      </c>
      <c r="E853" s="27">
        <v>3300</v>
      </c>
      <c r="F853" s="27">
        <v>4540.1899999999996</v>
      </c>
      <c r="G853" s="27">
        <f t="shared" si="205"/>
        <v>2740.1899999999996</v>
      </c>
      <c r="H853" s="27">
        <f t="shared" si="206"/>
        <v>-1240.1899999999996</v>
      </c>
      <c r="I853" s="28">
        <f t="shared" si="207"/>
        <v>152.23277777777776</v>
      </c>
      <c r="J853" s="28">
        <f t="shared" si="208"/>
        <v>137.58151515151513</v>
      </c>
      <c r="K853" s="28">
        <f t="shared" si="209"/>
        <v>31.845339131654622</v>
      </c>
    </row>
    <row r="854" spans="1:11">
      <c r="A854" s="33" t="s">
        <v>42</v>
      </c>
      <c r="B854" s="26" t="s">
        <v>43</v>
      </c>
      <c r="C854" s="27">
        <v>34931.08</v>
      </c>
      <c r="D854" s="27">
        <v>77008</v>
      </c>
      <c r="E854" s="27">
        <v>10693</v>
      </c>
      <c r="F854" s="27">
        <v>30491.25</v>
      </c>
      <c r="G854" s="27">
        <f t="shared" si="205"/>
        <v>-4439.8300000000017</v>
      </c>
      <c r="H854" s="27">
        <f t="shared" si="206"/>
        <v>-19798.25</v>
      </c>
      <c r="I854" s="28">
        <f t="shared" si="207"/>
        <v>-12.710256882982151</v>
      </c>
      <c r="J854" s="28">
        <f t="shared" si="208"/>
        <v>285.15150098195079</v>
      </c>
      <c r="K854" s="28">
        <f t="shared" si="209"/>
        <v>39.594912216912533</v>
      </c>
    </row>
    <row r="855" spans="1:11">
      <c r="A855" s="34" t="s">
        <v>44</v>
      </c>
      <c r="B855" s="26" t="s">
        <v>45</v>
      </c>
      <c r="C855" s="27">
        <v>2888.66</v>
      </c>
      <c r="D855" s="27">
        <v>0</v>
      </c>
      <c r="E855" s="27">
        <v>0</v>
      </c>
      <c r="F855" s="27">
        <v>809.04</v>
      </c>
      <c r="G855" s="27">
        <f t="shared" si="205"/>
        <v>-2079.62</v>
      </c>
      <c r="H855" s="27">
        <f t="shared" si="206"/>
        <v>-809.04</v>
      </c>
      <c r="I855" s="28">
        <f t="shared" si="207"/>
        <v>-71.992550178975719</v>
      </c>
      <c r="J855" s="28">
        <f t="shared" si="208"/>
        <v>0</v>
      </c>
      <c r="K855" s="28">
        <f t="shared" si="209"/>
        <v>0</v>
      </c>
    </row>
    <row r="856" spans="1:11" ht="26.4">
      <c r="A856" s="32" t="s">
        <v>88</v>
      </c>
      <c r="B856" s="26" t="s">
        <v>89</v>
      </c>
      <c r="C856" s="27">
        <v>17600</v>
      </c>
      <c r="D856" s="27">
        <v>7040</v>
      </c>
      <c r="E856" s="27">
        <v>7040</v>
      </c>
      <c r="F856" s="27">
        <v>0</v>
      </c>
      <c r="G856" s="27">
        <f t="shared" si="205"/>
        <v>-17600</v>
      </c>
      <c r="H856" s="27">
        <f t="shared" si="206"/>
        <v>7040</v>
      </c>
      <c r="I856" s="28">
        <f t="shared" si="207"/>
        <v>-100</v>
      </c>
      <c r="J856" s="28">
        <f t="shared" si="208"/>
        <v>0</v>
      </c>
      <c r="K856" s="28">
        <f t="shared" si="209"/>
        <v>0</v>
      </c>
    </row>
    <row r="857" spans="1:11">
      <c r="A857" s="33" t="s">
        <v>90</v>
      </c>
      <c r="B857" s="26" t="s">
        <v>91</v>
      </c>
      <c r="C857" s="27">
        <v>17600</v>
      </c>
      <c r="D857" s="27">
        <v>7040</v>
      </c>
      <c r="E857" s="27">
        <v>7040</v>
      </c>
      <c r="F857" s="27">
        <v>0</v>
      </c>
      <c r="G857" s="27">
        <f t="shared" si="205"/>
        <v>-17600</v>
      </c>
      <c r="H857" s="27">
        <f t="shared" si="206"/>
        <v>7040</v>
      </c>
      <c r="I857" s="28">
        <f t="shared" si="207"/>
        <v>-100</v>
      </c>
      <c r="J857" s="28">
        <f t="shared" si="208"/>
        <v>0</v>
      </c>
      <c r="K857" s="28">
        <f t="shared" si="209"/>
        <v>0</v>
      </c>
    </row>
    <row r="858" spans="1:11">
      <c r="A858" s="31" t="s">
        <v>60</v>
      </c>
      <c r="B858" s="26" t="s">
        <v>61</v>
      </c>
      <c r="C858" s="27">
        <v>0</v>
      </c>
      <c r="D858" s="27">
        <v>3000</v>
      </c>
      <c r="E858" s="27">
        <v>0</v>
      </c>
      <c r="F858" s="27">
        <v>0</v>
      </c>
      <c r="G858" s="27">
        <f t="shared" si="205"/>
        <v>0</v>
      </c>
      <c r="H858" s="27">
        <f t="shared" si="206"/>
        <v>0</v>
      </c>
      <c r="I858" s="28">
        <f t="shared" si="207"/>
        <v>0</v>
      </c>
      <c r="J858" s="28">
        <f t="shared" si="208"/>
        <v>0</v>
      </c>
      <c r="K858" s="28">
        <f t="shared" si="209"/>
        <v>0</v>
      </c>
    </row>
    <row r="859" spans="1:11">
      <c r="A859" s="32" t="s">
        <v>62</v>
      </c>
      <c r="B859" s="26" t="s">
        <v>63</v>
      </c>
      <c r="C859" s="27">
        <v>0</v>
      </c>
      <c r="D859" s="27">
        <v>3000</v>
      </c>
      <c r="E859" s="27">
        <v>0</v>
      </c>
      <c r="F859" s="27">
        <v>0</v>
      </c>
      <c r="G859" s="27">
        <f t="shared" si="205"/>
        <v>0</v>
      </c>
      <c r="H859" s="27">
        <f t="shared" si="206"/>
        <v>0</v>
      </c>
      <c r="I859" s="28">
        <f t="shared" si="207"/>
        <v>0</v>
      </c>
      <c r="J859" s="28">
        <f t="shared" si="208"/>
        <v>0</v>
      </c>
      <c r="K859" s="28">
        <f t="shared" si="209"/>
        <v>0</v>
      </c>
    </row>
    <row r="860" spans="1:11">
      <c r="A860" s="25"/>
      <c r="B860" s="26" t="s">
        <v>64</v>
      </c>
      <c r="C860" s="27">
        <v>34940.519999999997</v>
      </c>
      <c r="D860" s="27">
        <v>-34543</v>
      </c>
      <c r="E860" s="27">
        <v>0</v>
      </c>
      <c r="F860" s="27">
        <v>10697.36</v>
      </c>
      <c r="G860" s="27">
        <f t="shared" si="205"/>
        <v>-24243.159999999996</v>
      </c>
      <c r="H860" s="27">
        <f t="shared" si="206"/>
        <v>-10697.36</v>
      </c>
      <c r="I860" s="28">
        <f t="shared" si="207"/>
        <v>-69.384084724554754</v>
      </c>
      <c r="J860" s="28">
        <f t="shared" si="208"/>
        <v>0</v>
      </c>
      <c r="K860" s="28">
        <f t="shared" si="209"/>
        <v>-30.968242480386763</v>
      </c>
    </row>
    <row r="861" spans="1:11">
      <c r="A861" s="25" t="s">
        <v>65</v>
      </c>
      <c r="B861" s="26" t="s">
        <v>66</v>
      </c>
      <c r="C861" s="27">
        <v>-34940.519999999997</v>
      </c>
      <c r="D861" s="27">
        <v>34543</v>
      </c>
      <c r="E861" s="27">
        <v>0</v>
      </c>
      <c r="F861" s="27">
        <v>-10697.36</v>
      </c>
      <c r="G861" s="27">
        <f t="shared" si="205"/>
        <v>24243.159999999996</v>
      </c>
      <c r="H861" s="27">
        <f t="shared" si="206"/>
        <v>10697.36</v>
      </c>
      <c r="I861" s="28">
        <f t="shared" si="207"/>
        <v>-69.384084724554754</v>
      </c>
      <c r="J861" s="28">
        <f t="shared" si="208"/>
        <v>0</v>
      </c>
      <c r="K861" s="28">
        <f t="shared" si="209"/>
        <v>-30.968242480386763</v>
      </c>
    </row>
    <row r="862" spans="1:11">
      <c r="A862" s="31" t="s">
        <v>67</v>
      </c>
      <c r="B862" s="26" t="s">
        <v>68</v>
      </c>
      <c r="C862" s="27">
        <v>-34940.519999999997</v>
      </c>
      <c r="D862" s="27">
        <v>34543</v>
      </c>
      <c r="E862" s="27">
        <v>0</v>
      </c>
      <c r="F862" s="27">
        <v>-10697.36</v>
      </c>
      <c r="G862" s="27">
        <f t="shared" si="205"/>
        <v>24243.159999999996</v>
      </c>
      <c r="H862" s="27">
        <f t="shared" si="206"/>
        <v>10697.36</v>
      </c>
      <c r="I862" s="28">
        <f t="shared" si="207"/>
        <v>-69.384084724554754</v>
      </c>
      <c r="J862" s="28">
        <f t="shared" si="208"/>
        <v>0</v>
      </c>
      <c r="K862" s="28">
        <f t="shared" si="209"/>
        <v>-30.968242480386763</v>
      </c>
    </row>
    <row r="863" spans="1:11" ht="26.4">
      <c r="A863" s="32" t="s">
        <v>148</v>
      </c>
      <c r="B863" s="26" t="s">
        <v>149</v>
      </c>
      <c r="C863" s="27">
        <v>-19072.7</v>
      </c>
      <c r="D863" s="27">
        <v>34543</v>
      </c>
      <c r="E863" s="27">
        <v>0</v>
      </c>
      <c r="F863" s="27">
        <v>-34541.96</v>
      </c>
      <c r="G863" s="27">
        <f t="shared" si="205"/>
        <v>-15469.259999999998</v>
      </c>
      <c r="H863" s="27">
        <f t="shared" si="206"/>
        <v>34541.96</v>
      </c>
      <c r="I863" s="28">
        <f t="shared" si="207"/>
        <v>81.106817597927915</v>
      </c>
      <c r="J863" s="28">
        <f t="shared" si="208"/>
        <v>0</v>
      </c>
      <c r="K863" s="28">
        <f t="shared" si="209"/>
        <v>-99.996989259763197</v>
      </c>
    </row>
    <row r="864" spans="1:11" ht="52.8">
      <c r="A864" s="40" t="s">
        <v>180</v>
      </c>
      <c r="B864" s="37" t="s">
        <v>181</v>
      </c>
      <c r="C864" s="38"/>
      <c r="D864" s="38"/>
      <c r="E864" s="38"/>
      <c r="F864" s="38"/>
      <c r="G864" s="38"/>
      <c r="H864" s="38"/>
      <c r="I864" s="39"/>
      <c r="J864" s="39"/>
      <c r="K864" s="39"/>
    </row>
    <row r="865" spans="1:11">
      <c r="A865" s="25" t="s">
        <v>28</v>
      </c>
      <c r="B865" s="26" t="s">
        <v>29</v>
      </c>
      <c r="C865" s="27">
        <v>21627</v>
      </c>
      <c r="D865" s="27">
        <v>21111</v>
      </c>
      <c r="E865" s="27">
        <v>12546</v>
      </c>
      <c r="F865" s="27">
        <v>21111</v>
      </c>
      <c r="G865" s="27">
        <f t="shared" ref="G865:G877" si="210">F865-C865</f>
        <v>-516</v>
      </c>
      <c r="H865" s="27">
        <f t="shared" ref="H865:H877" si="211">E865-F865</f>
        <v>-8565</v>
      </c>
      <c r="I865" s="28">
        <f t="shared" ref="I865:I877" si="212">IF(ISERROR(F865/C865),0,F865/C865*100-100)</f>
        <v>-2.3859065057566937</v>
      </c>
      <c r="J865" s="28">
        <f t="shared" ref="J865:J877" si="213">IF(ISERROR(F865/E865),0,F865/E865*100)</f>
        <v>168.26877092300333</v>
      </c>
      <c r="K865" s="28">
        <f t="shared" ref="K865:K877" si="214">IF(ISERROR(F865/D865),0,F865/D865*100)</f>
        <v>100</v>
      </c>
    </row>
    <row r="866" spans="1:11">
      <c r="A866" s="31" t="s">
        <v>30</v>
      </c>
      <c r="B866" s="26" t="s">
        <v>31</v>
      </c>
      <c r="C866" s="27">
        <v>21627</v>
      </c>
      <c r="D866" s="27">
        <v>21111</v>
      </c>
      <c r="E866" s="27">
        <v>12546</v>
      </c>
      <c r="F866" s="27">
        <v>21111</v>
      </c>
      <c r="G866" s="27">
        <f t="shared" si="210"/>
        <v>-516</v>
      </c>
      <c r="H866" s="27">
        <f t="shared" si="211"/>
        <v>-8565</v>
      </c>
      <c r="I866" s="28">
        <f t="shared" si="212"/>
        <v>-2.3859065057566937</v>
      </c>
      <c r="J866" s="28">
        <f t="shared" si="213"/>
        <v>168.26877092300333</v>
      </c>
      <c r="K866" s="28">
        <f t="shared" si="214"/>
        <v>100</v>
      </c>
    </row>
    <row r="867" spans="1:11">
      <c r="A867" s="32" t="s">
        <v>32</v>
      </c>
      <c r="B867" s="26" t="s">
        <v>33</v>
      </c>
      <c r="C867" s="27">
        <v>21627</v>
      </c>
      <c r="D867" s="27">
        <v>21111</v>
      </c>
      <c r="E867" s="27">
        <v>12546</v>
      </c>
      <c r="F867" s="27">
        <v>21111</v>
      </c>
      <c r="G867" s="27">
        <f t="shared" si="210"/>
        <v>-516</v>
      </c>
      <c r="H867" s="27">
        <f t="shared" si="211"/>
        <v>-8565</v>
      </c>
      <c r="I867" s="28">
        <f t="shared" si="212"/>
        <v>-2.3859065057566937</v>
      </c>
      <c r="J867" s="28">
        <f t="shared" si="213"/>
        <v>168.26877092300333</v>
      </c>
      <c r="K867" s="28">
        <f t="shared" si="214"/>
        <v>100</v>
      </c>
    </row>
    <row r="868" spans="1:11">
      <c r="A868" s="25" t="s">
        <v>34</v>
      </c>
      <c r="B868" s="26" t="s">
        <v>35</v>
      </c>
      <c r="C868" s="27">
        <v>4996.3999999999996</v>
      </c>
      <c r="D868" s="27">
        <v>21111</v>
      </c>
      <c r="E868" s="27">
        <v>12546</v>
      </c>
      <c r="F868" s="27">
        <v>12554.53</v>
      </c>
      <c r="G868" s="27">
        <f t="shared" si="210"/>
        <v>7558.130000000001</v>
      </c>
      <c r="H868" s="27">
        <f t="shared" si="211"/>
        <v>-8.5300000000006548</v>
      </c>
      <c r="I868" s="28">
        <f t="shared" si="212"/>
        <v>151.27151549115365</v>
      </c>
      <c r="J868" s="28">
        <f t="shared" si="213"/>
        <v>100.06798979754504</v>
      </c>
      <c r="K868" s="28">
        <f t="shared" si="214"/>
        <v>59.469139311259532</v>
      </c>
    </row>
    <row r="869" spans="1:11">
      <c r="A869" s="31" t="s">
        <v>36</v>
      </c>
      <c r="B869" s="26" t="s">
        <v>37</v>
      </c>
      <c r="C869" s="27">
        <v>4996.3999999999996</v>
      </c>
      <c r="D869" s="27">
        <v>19731</v>
      </c>
      <c r="E869" s="27">
        <v>12546</v>
      </c>
      <c r="F869" s="27">
        <v>11175.25</v>
      </c>
      <c r="G869" s="27">
        <f t="shared" si="210"/>
        <v>6178.85</v>
      </c>
      <c r="H869" s="27">
        <f t="shared" si="211"/>
        <v>1370.75</v>
      </c>
      <c r="I869" s="28">
        <f t="shared" si="212"/>
        <v>123.66603954847491</v>
      </c>
      <c r="J869" s="28">
        <f t="shared" si="213"/>
        <v>89.074206918539772</v>
      </c>
      <c r="K869" s="28">
        <f t="shared" si="214"/>
        <v>56.638031523997768</v>
      </c>
    </row>
    <row r="870" spans="1:11">
      <c r="A870" s="32" t="s">
        <v>38</v>
      </c>
      <c r="B870" s="26" t="s">
        <v>39</v>
      </c>
      <c r="C870" s="27">
        <v>4996.3999999999996</v>
      </c>
      <c r="D870" s="27">
        <v>19731</v>
      </c>
      <c r="E870" s="27">
        <v>12546</v>
      </c>
      <c r="F870" s="27">
        <v>11175.25</v>
      </c>
      <c r="G870" s="27">
        <f t="shared" si="210"/>
        <v>6178.85</v>
      </c>
      <c r="H870" s="27">
        <f t="shared" si="211"/>
        <v>1370.75</v>
      </c>
      <c r="I870" s="28">
        <f t="shared" si="212"/>
        <v>123.66603954847491</v>
      </c>
      <c r="J870" s="28">
        <f t="shared" si="213"/>
        <v>89.074206918539772</v>
      </c>
      <c r="K870" s="28">
        <f t="shared" si="214"/>
        <v>56.638031523997768</v>
      </c>
    </row>
    <row r="871" spans="1:11">
      <c r="A871" s="33" t="s">
        <v>40</v>
      </c>
      <c r="B871" s="26" t="s">
        <v>41</v>
      </c>
      <c r="C871" s="27">
        <v>4996.3999999999996</v>
      </c>
      <c r="D871" s="27">
        <v>16731</v>
      </c>
      <c r="E871" s="27">
        <v>12546</v>
      </c>
      <c r="F871" s="27">
        <v>8350.3700000000008</v>
      </c>
      <c r="G871" s="27">
        <f t="shared" si="210"/>
        <v>3353.9700000000012</v>
      </c>
      <c r="H871" s="27">
        <f t="shared" si="211"/>
        <v>4195.6299999999992</v>
      </c>
      <c r="I871" s="28">
        <f t="shared" si="212"/>
        <v>67.127731967016302</v>
      </c>
      <c r="J871" s="28">
        <f t="shared" si="213"/>
        <v>66.558026462617576</v>
      </c>
      <c r="K871" s="28">
        <f t="shared" si="214"/>
        <v>49.909569063415219</v>
      </c>
    </row>
    <row r="872" spans="1:11">
      <c r="A872" s="33" t="s">
        <v>42</v>
      </c>
      <c r="B872" s="26" t="s">
        <v>43</v>
      </c>
      <c r="C872" s="27">
        <v>0</v>
      </c>
      <c r="D872" s="27">
        <v>3000</v>
      </c>
      <c r="E872" s="27">
        <v>0</v>
      </c>
      <c r="F872" s="27">
        <v>2824.88</v>
      </c>
      <c r="G872" s="27">
        <f t="shared" si="210"/>
        <v>2824.88</v>
      </c>
      <c r="H872" s="27">
        <f t="shared" si="211"/>
        <v>-2824.88</v>
      </c>
      <c r="I872" s="28">
        <f t="shared" si="212"/>
        <v>0</v>
      </c>
      <c r="J872" s="28">
        <f t="shared" si="213"/>
        <v>0</v>
      </c>
      <c r="K872" s="28">
        <f t="shared" si="214"/>
        <v>94.162666666666667</v>
      </c>
    </row>
    <row r="873" spans="1:11">
      <c r="A873" s="31" t="s">
        <v>60</v>
      </c>
      <c r="B873" s="26" t="s">
        <v>61</v>
      </c>
      <c r="C873" s="27">
        <v>0</v>
      </c>
      <c r="D873" s="27">
        <v>1380</v>
      </c>
      <c r="E873" s="27">
        <v>0</v>
      </c>
      <c r="F873" s="27">
        <v>1379.28</v>
      </c>
      <c r="G873" s="27">
        <f t="shared" si="210"/>
        <v>1379.28</v>
      </c>
      <c r="H873" s="27">
        <f t="shared" si="211"/>
        <v>-1379.28</v>
      </c>
      <c r="I873" s="28">
        <f t="shared" si="212"/>
        <v>0</v>
      </c>
      <c r="J873" s="28">
        <f t="shared" si="213"/>
        <v>0</v>
      </c>
      <c r="K873" s="28">
        <f t="shared" si="214"/>
        <v>99.94782608695651</v>
      </c>
    </row>
    <row r="874" spans="1:11">
      <c r="A874" s="32" t="s">
        <v>62</v>
      </c>
      <c r="B874" s="26" t="s">
        <v>63</v>
      </c>
      <c r="C874" s="27">
        <v>0</v>
      </c>
      <c r="D874" s="27">
        <v>1380</v>
      </c>
      <c r="E874" s="27">
        <v>0</v>
      </c>
      <c r="F874" s="27">
        <v>1379.28</v>
      </c>
      <c r="G874" s="27">
        <f t="shared" si="210"/>
        <v>1379.28</v>
      </c>
      <c r="H874" s="27">
        <f t="shared" si="211"/>
        <v>-1379.28</v>
      </c>
      <c r="I874" s="28">
        <f t="shared" si="212"/>
        <v>0</v>
      </c>
      <c r="J874" s="28">
        <f t="shared" si="213"/>
        <v>0</v>
      </c>
      <c r="K874" s="28">
        <f t="shared" si="214"/>
        <v>99.94782608695651</v>
      </c>
    </row>
    <row r="875" spans="1:11">
      <c r="A875" s="25"/>
      <c r="B875" s="26" t="s">
        <v>64</v>
      </c>
      <c r="C875" s="27">
        <v>16630.599999999999</v>
      </c>
      <c r="D875" s="27">
        <v>0</v>
      </c>
      <c r="E875" s="27">
        <v>0</v>
      </c>
      <c r="F875" s="27">
        <v>8556.4699999999993</v>
      </c>
      <c r="G875" s="27">
        <f t="shared" si="210"/>
        <v>-8074.1299999999992</v>
      </c>
      <c r="H875" s="27">
        <f t="shared" si="211"/>
        <v>-8556.4699999999993</v>
      </c>
      <c r="I875" s="28">
        <f t="shared" si="212"/>
        <v>-48.549841857780237</v>
      </c>
      <c r="J875" s="28">
        <f t="shared" si="213"/>
        <v>0</v>
      </c>
      <c r="K875" s="28">
        <f t="shared" si="214"/>
        <v>0</v>
      </c>
    </row>
    <row r="876" spans="1:11">
      <c r="A876" s="25" t="s">
        <v>65</v>
      </c>
      <c r="B876" s="26" t="s">
        <v>66</v>
      </c>
      <c r="C876" s="27">
        <v>-16630.599999999999</v>
      </c>
      <c r="D876" s="27">
        <v>0</v>
      </c>
      <c r="E876" s="27">
        <v>0</v>
      </c>
      <c r="F876" s="27">
        <v>-8556.4699999999993</v>
      </c>
      <c r="G876" s="27">
        <f t="shared" si="210"/>
        <v>8074.1299999999992</v>
      </c>
      <c r="H876" s="27">
        <f t="shared" si="211"/>
        <v>8556.4699999999993</v>
      </c>
      <c r="I876" s="28">
        <f t="shared" si="212"/>
        <v>-48.549841857780237</v>
      </c>
      <c r="J876" s="28">
        <f t="shared" si="213"/>
        <v>0</v>
      </c>
      <c r="K876" s="28">
        <f t="shared" si="214"/>
        <v>0</v>
      </c>
    </row>
    <row r="877" spans="1:11">
      <c r="A877" s="31" t="s">
        <v>67</v>
      </c>
      <c r="B877" s="26" t="s">
        <v>68</v>
      </c>
      <c r="C877" s="27">
        <v>-16630.599999999999</v>
      </c>
      <c r="D877" s="27">
        <v>0</v>
      </c>
      <c r="E877" s="27">
        <v>0</v>
      </c>
      <c r="F877" s="27">
        <v>-8556.4699999999993</v>
      </c>
      <c r="G877" s="27">
        <f t="shared" si="210"/>
        <v>8074.1299999999992</v>
      </c>
      <c r="H877" s="27">
        <f t="shared" si="211"/>
        <v>8556.4699999999993</v>
      </c>
      <c r="I877" s="28">
        <f t="shared" si="212"/>
        <v>-48.549841857780237</v>
      </c>
      <c r="J877" s="28">
        <f t="shared" si="213"/>
        <v>0</v>
      </c>
      <c r="K877" s="28">
        <f t="shared" si="214"/>
        <v>0</v>
      </c>
    </row>
    <row r="878" spans="1:11" ht="26.4">
      <c r="A878" s="40" t="s">
        <v>128</v>
      </c>
      <c r="B878" s="37" t="s">
        <v>583</v>
      </c>
      <c r="C878" s="38"/>
      <c r="D878" s="38"/>
      <c r="E878" s="38"/>
      <c r="F878" s="38"/>
      <c r="G878" s="38"/>
      <c r="H878" s="38"/>
      <c r="I878" s="39"/>
      <c r="J878" s="39"/>
      <c r="K878" s="39"/>
    </row>
    <row r="879" spans="1:11">
      <c r="A879" s="25" t="s">
        <v>28</v>
      </c>
      <c r="B879" s="26" t="s">
        <v>29</v>
      </c>
      <c r="C879" s="27">
        <v>1275652</v>
      </c>
      <c r="D879" s="27">
        <v>1175652</v>
      </c>
      <c r="E879" s="27">
        <v>671687</v>
      </c>
      <c r="F879" s="27">
        <v>1175652</v>
      </c>
      <c r="G879" s="27">
        <f t="shared" ref="G879:G892" si="215">F879-C879</f>
        <v>-100000</v>
      </c>
      <c r="H879" s="27">
        <f t="shared" ref="H879:H892" si="216">E879-F879</f>
        <v>-503965</v>
      </c>
      <c r="I879" s="28">
        <f t="shared" ref="I879:I892" si="217">IF(ISERROR(F879/C879),0,F879/C879*100-100)</f>
        <v>-7.8391285397584909</v>
      </c>
      <c r="J879" s="28">
        <f t="shared" ref="J879:J892" si="218">IF(ISERROR(F879/E879),0,F879/E879*100)</f>
        <v>175.02973855382044</v>
      </c>
      <c r="K879" s="28">
        <f t="shared" ref="K879:K892" si="219">IF(ISERROR(F879/D879),0,F879/D879*100)</f>
        <v>100</v>
      </c>
    </row>
    <row r="880" spans="1:11">
      <c r="A880" s="31" t="s">
        <v>30</v>
      </c>
      <c r="B880" s="26" t="s">
        <v>31</v>
      </c>
      <c r="C880" s="27">
        <v>1275652</v>
      </c>
      <c r="D880" s="27">
        <v>1175652</v>
      </c>
      <c r="E880" s="27">
        <v>671687</v>
      </c>
      <c r="F880" s="27">
        <v>1175652</v>
      </c>
      <c r="G880" s="27">
        <f t="shared" si="215"/>
        <v>-100000</v>
      </c>
      <c r="H880" s="27">
        <f t="shared" si="216"/>
        <v>-503965</v>
      </c>
      <c r="I880" s="28">
        <f t="shared" si="217"/>
        <v>-7.8391285397584909</v>
      </c>
      <c r="J880" s="28">
        <f t="shared" si="218"/>
        <v>175.02973855382044</v>
      </c>
      <c r="K880" s="28">
        <f t="shared" si="219"/>
        <v>100</v>
      </c>
    </row>
    <row r="881" spans="1:11">
      <c r="A881" s="32" t="s">
        <v>32</v>
      </c>
      <c r="B881" s="26" t="s">
        <v>33</v>
      </c>
      <c r="C881" s="27">
        <v>1275652</v>
      </c>
      <c r="D881" s="27">
        <v>1175652</v>
      </c>
      <c r="E881" s="27">
        <v>671687</v>
      </c>
      <c r="F881" s="27">
        <v>1175652</v>
      </c>
      <c r="G881" s="27">
        <f t="shared" si="215"/>
        <v>-100000</v>
      </c>
      <c r="H881" s="27">
        <f t="shared" si="216"/>
        <v>-503965</v>
      </c>
      <c r="I881" s="28">
        <f t="shared" si="217"/>
        <v>-7.8391285397584909</v>
      </c>
      <c r="J881" s="28">
        <f t="shared" si="218"/>
        <v>175.02973855382044</v>
      </c>
      <c r="K881" s="28">
        <f t="shared" si="219"/>
        <v>100</v>
      </c>
    </row>
    <row r="882" spans="1:11">
      <c r="A882" s="25" t="s">
        <v>34</v>
      </c>
      <c r="B882" s="26" t="s">
        <v>35</v>
      </c>
      <c r="C882" s="27">
        <v>715358.9</v>
      </c>
      <c r="D882" s="27">
        <v>1175652</v>
      </c>
      <c r="E882" s="27">
        <v>671687</v>
      </c>
      <c r="F882" s="27">
        <v>705388.03</v>
      </c>
      <c r="G882" s="27">
        <f t="shared" si="215"/>
        <v>-9970.8699999999953</v>
      </c>
      <c r="H882" s="27">
        <f t="shared" si="216"/>
        <v>-33701.030000000028</v>
      </c>
      <c r="I882" s="28">
        <f t="shared" si="217"/>
        <v>-1.3938276297394196</v>
      </c>
      <c r="J882" s="28">
        <f t="shared" si="218"/>
        <v>105.01737118628172</v>
      </c>
      <c r="K882" s="28">
        <f t="shared" si="219"/>
        <v>59.999730362386153</v>
      </c>
    </row>
    <row r="883" spans="1:11">
      <c r="A883" s="31" t="s">
        <v>36</v>
      </c>
      <c r="B883" s="26" t="s">
        <v>37</v>
      </c>
      <c r="C883" s="27">
        <v>715358.9</v>
      </c>
      <c r="D883" s="27">
        <v>1140112</v>
      </c>
      <c r="E883" s="27">
        <v>671687</v>
      </c>
      <c r="F883" s="27">
        <v>705388.03</v>
      </c>
      <c r="G883" s="27">
        <f t="shared" si="215"/>
        <v>-9970.8699999999953</v>
      </c>
      <c r="H883" s="27">
        <f t="shared" si="216"/>
        <v>-33701.030000000028</v>
      </c>
      <c r="I883" s="28">
        <f t="shared" si="217"/>
        <v>-1.3938276297394196</v>
      </c>
      <c r="J883" s="28">
        <f t="shared" si="218"/>
        <v>105.01737118628172</v>
      </c>
      <c r="K883" s="28">
        <f t="shared" si="219"/>
        <v>61.870064519976985</v>
      </c>
    </row>
    <row r="884" spans="1:11">
      <c r="A884" s="32" t="s">
        <v>38</v>
      </c>
      <c r="B884" s="26" t="s">
        <v>39</v>
      </c>
      <c r="C884" s="27">
        <v>715358.9</v>
      </c>
      <c r="D884" s="27">
        <v>1140112</v>
      </c>
      <c r="E884" s="27">
        <v>671687</v>
      </c>
      <c r="F884" s="27">
        <v>705388.03</v>
      </c>
      <c r="G884" s="27">
        <f t="shared" si="215"/>
        <v>-9970.8699999999953</v>
      </c>
      <c r="H884" s="27">
        <f t="shared" si="216"/>
        <v>-33701.030000000028</v>
      </c>
      <c r="I884" s="28">
        <f t="shared" si="217"/>
        <v>-1.3938276297394196</v>
      </c>
      <c r="J884" s="28">
        <f t="shared" si="218"/>
        <v>105.01737118628172</v>
      </c>
      <c r="K884" s="28">
        <f t="shared" si="219"/>
        <v>61.870064519976985</v>
      </c>
    </row>
    <row r="885" spans="1:11">
      <c r="A885" s="33" t="s">
        <v>40</v>
      </c>
      <c r="B885" s="26" t="s">
        <v>41</v>
      </c>
      <c r="C885" s="27">
        <v>563667.34</v>
      </c>
      <c r="D885" s="27">
        <v>933483</v>
      </c>
      <c r="E885" s="27">
        <v>567118</v>
      </c>
      <c r="F885" s="27">
        <v>567541.62</v>
      </c>
      <c r="G885" s="27">
        <f t="shared" si="215"/>
        <v>3874.2800000000279</v>
      </c>
      <c r="H885" s="27">
        <f t="shared" si="216"/>
        <v>-423.61999999999534</v>
      </c>
      <c r="I885" s="28">
        <f t="shared" si="217"/>
        <v>0.68733448349162529</v>
      </c>
      <c r="J885" s="28">
        <f t="shared" si="218"/>
        <v>100.07469697664331</v>
      </c>
      <c r="K885" s="28">
        <f t="shared" si="219"/>
        <v>60.798281275609732</v>
      </c>
    </row>
    <row r="886" spans="1:11">
      <c r="A886" s="33" t="s">
        <v>42</v>
      </c>
      <c r="B886" s="26" t="s">
        <v>43</v>
      </c>
      <c r="C886" s="27">
        <v>151691.56</v>
      </c>
      <c r="D886" s="27">
        <v>206629</v>
      </c>
      <c r="E886" s="27">
        <v>104569</v>
      </c>
      <c r="F886" s="27">
        <v>137846.41</v>
      </c>
      <c r="G886" s="27">
        <f t="shared" si="215"/>
        <v>-13845.149999999994</v>
      </c>
      <c r="H886" s="27">
        <f t="shared" si="216"/>
        <v>-33277.410000000003</v>
      </c>
      <c r="I886" s="28">
        <f t="shared" si="217"/>
        <v>-9.1271722698349151</v>
      </c>
      <c r="J886" s="28">
        <f t="shared" si="218"/>
        <v>131.82339890407292</v>
      </c>
      <c r="K886" s="28">
        <f t="shared" si="219"/>
        <v>66.712034612760078</v>
      </c>
    </row>
    <row r="887" spans="1:11">
      <c r="A887" s="34" t="s">
        <v>44</v>
      </c>
      <c r="B887" s="26" t="s">
        <v>45</v>
      </c>
      <c r="C887" s="27">
        <v>162.9</v>
      </c>
      <c r="D887" s="27">
        <v>0</v>
      </c>
      <c r="E887" s="27">
        <v>0</v>
      </c>
      <c r="F887" s="27">
        <v>925.11</v>
      </c>
      <c r="G887" s="27">
        <f t="shared" si="215"/>
        <v>762.21</v>
      </c>
      <c r="H887" s="27">
        <f t="shared" si="216"/>
        <v>-925.11</v>
      </c>
      <c r="I887" s="28">
        <f t="shared" si="217"/>
        <v>467.90055248618785</v>
      </c>
      <c r="J887" s="28">
        <f t="shared" si="218"/>
        <v>0</v>
      </c>
      <c r="K887" s="28">
        <f t="shared" si="219"/>
        <v>0</v>
      </c>
    </row>
    <row r="888" spans="1:11">
      <c r="A888" s="31" t="s">
        <v>60</v>
      </c>
      <c r="B888" s="26" t="s">
        <v>61</v>
      </c>
      <c r="C888" s="27">
        <v>0</v>
      </c>
      <c r="D888" s="27">
        <v>35540</v>
      </c>
      <c r="E888" s="27">
        <v>0</v>
      </c>
      <c r="F888" s="27">
        <v>0</v>
      </c>
      <c r="G888" s="27">
        <f t="shared" si="215"/>
        <v>0</v>
      </c>
      <c r="H888" s="27">
        <f t="shared" si="216"/>
        <v>0</v>
      </c>
      <c r="I888" s="28">
        <f t="shared" si="217"/>
        <v>0</v>
      </c>
      <c r="J888" s="28">
        <f t="shared" si="218"/>
        <v>0</v>
      </c>
      <c r="K888" s="28">
        <f t="shared" si="219"/>
        <v>0</v>
      </c>
    </row>
    <row r="889" spans="1:11">
      <c r="A889" s="32" t="s">
        <v>62</v>
      </c>
      <c r="B889" s="26" t="s">
        <v>63</v>
      </c>
      <c r="C889" s="27">
        <v>0</v>
      </c>
      <c r="D889" s="27">
        <v>35540</v>
      </c>
      <c r="E889" s="27">
        <v>0</v>
      </c>
      <c r="F889" s="27">
        <v>0</v>
      </c>
      <c r="G889" s="27">
        <f t="shared" si="215"/>
        <v>0</v>
      </c>
      <c r="H889" s="27">
        <f t="shared" si="216"/>
        <v>0</v>
      </c>
      <c r="I889" s="28">
        <f t="shared" si="217"/>
        <v>0</v>
      </c>
      <c r="J889" s="28">
        <f t="shared" si="218"/>
        <v>0</v>
      </c>
      <c r="K889" s="28">
        <f t="shared" si="219"/>
        <v>0</v>
      </c>
    </row>
    <row r="890" spans="1:11">
      <c r="A890" s="25"/>
      <c r="B890" s="26" t="s">
        <v>64</v>
      </c>
      <c r="C890" s="27">
        <v>560293.1</v>
      </c>
      <c r="D890" s="27">
        <v>0</v>
      </c>
      <c r="E890" s="27">
        <v>0</v>
      </c>
      <c r="F890" s="27">
        <v>470263.97</v>
      </c>
      <c r="G890" s="27">
        <f t="shared" si="215"/>
        <v>-90029.13</v>
      </c>
      <c r="H890" s="27">
        <f t="shared" si="216"/>
        <v>-470263.97</v>
      </c>
      <c r="I890" s="28">
        <f t="shared" si="217"/>
        <v>-16.068220365376632</v>
      </c>
      <c r="J890" s="28">
        <f t="shared" si="218"/>
        <v>0</v>
      </c>
      <c r="K890" s="28">
        <f t="shared" si="219"/>
        <v>0</v>
      </c>
    </row>
    <row r="891" spans="1:11">
      <c r="A891" s="25" t="s">
        <v>65</v>
      </c>
      <c r="B891" s="26" t="s">
        <v>66</v>
      </c>
      <c r="C891" s="27">
        <v>-560293.1</v>
      </c>
      <c r="D891" s="27">
        <v>0</v>
      </c>
      <c r="E891" s="27">
        <v>0</v>
      </c>
      <c r="F891" s="27">
        <v>-470263.97</v>
      </c>
      <c r="G891" s="27">
        <f t="shared" si="215"/>
        <v>90029.13</v>
      </c>
      <c r="H891" s="27">
        <f t="shared" si="216"/>
        <v>470263.97</v>
      </c>
      <c r="I891" s="28">
        <f t="shared" si="217"/>
        <v>-16.068220365376632</v>
      </c>
      <c r="J891" s="28">
        <f t="shared" si="218"/>
        <v>0</v>
      </c>
      <c r="K891" s="28">
        <f t="shared" si="219"/>
        <v>0</v>
      </c>
    </row>
    <row r="892" spans="1:11">
      <c r="A892" s="31" t="s">
        <v>67</v>
      </c>
      <c r="B892" s="26" t="s">
        <v>68</v>
      </c>
      <c r="C892" s="27">
        <v>-560293.1</v>
      </c>
      <c r="D892" s="27">
        <v>0</v>
      </c>
      <c r="E892" s="27">
        <v>0</v>
      </c>
      <c r="F892" s="27">
        <v>-470263.97</v>
      </c>
      <c r="G892" s="27">
        <f t="shared" si="215"/>
        <v>90029.13</v>
      </c>
      <c r="H892" s="27">
        <f t="shared" si="216"/>
        <v>470263.97</v>
      </c>
      <c r="I892" s="28">
        <f t="shared" si="217"/>
        <v>-16.068220365376632</v>
      </c>
      <c r="J892" s="28">
        <f t="shared" si="218"/>
        <v>0</v>
      </c>
      <c r="K892" s="28">
        <f t="shared" si="219"/>
        <v>0</v>
      </c>
    </row>
    <row r="893" spans="1:11" ht="26.4">
      <c r="A893" s="40" t="s">
        <v>380</v>
      </c>
      <c r="B893" s="37" t="s">
        <v>381</v>
      </c>
      <c r="C893" s="38"/>
      <c r="D893" s="38"/>
      <c r="E893" s="38"/>
      <c r="F893" s="38"/>
      <c r="G893" s="38"/>
      <c r="H893" s="38"/>
      <c r="I893" s="39"/>
      <c r="J893" s="39"/>
      <c r="K893" s="39"/>
    </row>
    <row r="894" spans="1:11">
      <c r="A894" s="25" t="s">
        <v>28</v>
      </c>
      <c r="B894" s="26" t="s">
        <v>29</v>
      </c>
      <c r="C894" s="27">
        <v>0</v>
      </c>
      <c r="D894" s="27">
        <v>66726</v>
      </c>
      <c r="E894" s="27">
        <v>0</v>
      </c>
      <c r="F894" s="27">
        <v>66545.490000000005</v>
      </c>
      <c r="G894" s="27">
        <f t="shared" ref="G894:G899" si="220">F894-C894</f>
        <v>66545.490000000005</v>
      </c>
      <c r="H894" s="27">
        <f t="shared" ref="H894:H899" si="221">E894-F894</f>
        <v>-66545.490000000005</v>
      </c>
      <c r="I894" s="28">
        <f t="shared" ref="I894:I899" si="222">IF(ISERROR(F894/C894),0,F894/C894*100-100)</f>
        <v>0</v>
      </c>
      <c r="J894" s="28">
        <f t="shared" ref="J894:J899" si="223">IF(ISERROR(F894/E894),0,F894/E894*100)</f>
        <v>0</v>
      </c>
      <c r="K894" s="28">
        <f t="shared" ref="K894:K899" si="224">IF(ISERROR(F894/D894),0,F894/D894*100)</f>
        <v>99.729475766567759</v>
      </c>
    </row>
    <row r="895" spans="1:11">
      <c r="A895" s="31" t="s">
        <v>102</v>
      </c>
      <c r="B895" s="26" t="s">
        <v>103</v>
      </c>
      <c r="C895" s="27">
        <v>0</v>
      </c>
      <c r="D895" s="27">
        <v>66726</v>
      </c>
      <c r="E895" s="27">
        <v>0</v>
      </c>
      <c r="F895" s="27">
        <v>66545.490000000005</v>
      </c>
      <c r="G895" s="27">
        <f t="shared" si="220"/>
        <v>66545.490000000005</v>
      </c>
      <c r="H895" s="27">
        <f t="shared" si="221"/>
        <v>-66545.490000000005</v>
      </c>
      <c r="I895" s="28">
        <f t="shared" si="222"/>
        <v>0</v>
      </c>
      <c r="J895" s="28">
        <f t="shared" si="223"/>
        <v>0</v>
      </c>
      <c r="K895" s="28">
        <f t="shared" si="224"/>
        <v>99.729475766567759</v>
      </c>
    </row>
    <row r="896" spans="1:11">
      <c r="A896" s="25" t="s">
        <v>34</v>
      </c>
      <c r="B896" s="26" t="s">
        <v>35</v>
      </c>
      <c r="C896" s="27">
        <v>0</v>
      </c>
      <c r="D896" s="27">
        <v>66726</v>
      </c>
      <c r="E896" s="27">
        <v>0</v>
      </c>
      <c r="F896" s="27">
        <v>66545.490000000005</v>
      </c>
      <c r="G896" s="27">
        <f t="shared" si="220"/>
        <v>66545.490000000005</v>
      </c>
      <c r="H896" s="27">
        <f t="shared" si="221"/>
        <v>-66545.490000000005</v>
      </c>
      <c r="I896" s="28">
        <f t="shared" si="222"/>
        <v>0</v>
      </c>
      <c r="J896" s="28">
        <f t="shared" si="223"/>
        <v>0</v>
      </c>
      <c r="K896" s="28">
        <f t="shared" si="224"/>
        <v>99.729475766567759</v>
      </c>
    </row>
    <row r="897" spans="1:11">
      <c r="A897" s="31" t="s">
        <v>36</v>
      </c>
      <c r="B897" s="26" t="s">
        <v>37</v>
      </c>
      <c r="C897" s="27">
        <v>0</v>
      </c>
      <c r="D897" s="27">
        <v>66726</v>
      </c>
      <c r="E897" s="27">
        <v>0</v>
      </c>
      <c r="F897" s="27">
        <v>66545.490000000005</v>
      </c>
      <c r="G897" s="27">
        <f t="shared" si="220"/>
        <v>66545.490000000005</v>
      </c>
      <c r="H897" s="27">
        <f t="shared" si="221"/>
        <v>-66545.490000000005</v>
      </c>
      <c r="I897" s="28">
        <f t="shared" si="222"/>
        <v>0</v>
      </c>
      <c r="J897" s="28">
        <f t="shared" si="223"/>
        <v>0</v>
      </c>
      <c r="K897" s="28">
        <f t="shared" si="224"/>
        <v>99.729475766567759</v>
      </c>
    </row>
    <row r="898" spans="1:11" ht="26.4">
      <c r="A898" s="32" t="s">
        <v>52</v>
      </c>
      <c r="B898" s="26" t="s">
        <v>53</v>
      </c>
      <c r="C898" s="27">
        <v>0</v>
      </c>
      <c r="D898" s="27">
        <v>66726</v>
      </c>
      <c r="E898" s="27">
        <v>0</v>
      </c>
      <c r="F898" s="27">
        <v>66545.490000000005</v>
      </c>
      <c r="G898" s="27">
        <f t="shared" si="220"/>
        <v>66545.490000000005</v>
      </c>
      <c r="H898" s="27">
        <f t="shared" si="221"/>
        <v>-66545.490000000005</v>
      </c>
      <c r="I898" s="28">
        <f t="shared" si="222"/>
        <v>0</v>
      </c>
      <c r="J898" s="28">
        <f t="shared" si="223"/>
        <v>0</v>
      </c>
      <c r="K898" s="28">
        <f t="shared" si="224"/>
        <v>99.729475766567759</v>
      </c>
    </row>
    <row r="899" spans="1:11">
      <c r="A899" s="33" t="s">
        <v>192</v>
      </c>
      <c r="B899" s="26" t="s">
        <v>193</v>
      </c>
      <c r="C899" s="27">
        <v>0</v>
      </c>
      <c r="D899" s="27">
        <v>66726</v>
      </c>
      <c r="E899" s="27">
        <v>0</v>
      </c>
      <c r="F899" s="27">
        <v>66545.490000000005</v>
      </c>
      <c r="G899" s="27">
        <f t="shared" si="220"/>
        <v>66545.490000000005</v>
      </c>
      <c r="H899" s="27">
        <f t="shared" si="221"/>
        <v>-66545.490000000005</v>
      </c>
      <c r="I899" s="28">
        <f t="shared" si="222"/>
        <v>0</v>
      </c>
      <c r="J899" s="28">
        <f t="shared" si="223"/>
        <v>0</v>
      </c>
      <c r="K899" s="28">
        <f t="shared" si="224"/>
        <v>99.729475766567759</v>
      </c>
    </row>
    <row r="900" spans="1:11" ht="39.6">
      <c r="A900" s="36" t="s">
        <v>154</v>
      </c>
      <c r="B900" s="37" t="s">
        <v>765</v>
      </c>
      <c r="C900" s="38"/>
      <c r="D900" s="38"/>
      <c r="E900" s="38"/>
      <c r="F900" s="38"/>
      <c r="G900" s="38"/>
      <c r="H900" s="38"/>
      <c r="I900" s="39"/>
      <c r="J900" s="39"/>
      <c r="K900" s="39"/>
    </row>
    <row r="901" spans="1:11">
      <c r="A901" s="25" t="s">
        <v>28</v>
      </c>
      <c r="B901" s="26" t="s">
        <v>29</v>
      </c>
      <c r="C901" s="27">
        <v>226481.75</v>
      </c>
      <c r="D901" s="27">
        <v>20000</v>
      </c>
      <c r="E901" s="27">
        <v>0</v>
      </c>
      <c r="F901" s="27">
        <v>14507.55</v>
      </c>
      <c r="G901" s="27">
        <f t="shared" ref="G901:G921" si="225">F901-C901</f>
        <v>-211974.2</v>
      </c>
      <c r="H901" s="27">
        <f t="shared" ref="H901:H921" si="226">E901-F901</f>
        <v>-14507.55</v>
      </c>
      <c r="I901" s="28">
        <f t="shared" ref="I901:I921" si="227">IF(ISERROR(F901/C901),0,F901/C901*100-100)</f>
        <v>-93.594384536502389</v>
      </c>
      <c r="J901" s="28">
        <f t="shared" ref="J901:J921" si="228">IF(ISERROR(F901/E901),0,F901/E901*100)</f>
        <v>0</v>
      </c>
      <c r="K901" s="28">
        <f t="shared" ref="K901:K921" si="229">IF(ISERROR(F901/D901),0,F901/D901*100)</f>
        <v>72.537750000000003</v>
      </c>
    </row>
    <row r="902" spans="1:11">
      <c r="A902" s="31" t="s">
        <v>78</v>
      </c>
      <c r="B902" s="26" t="s">
        <v>79</v>
      </c>
      <c r="C902" s="27">
        <v>9062.75</v>
      </c>
      <c r="D902" s="27">
        <v>20000</v>
      </c>
      <c r="E902" s="27">
        <v>0</v>
      </c>
      <c r="F902" s="27">
        <v>14507.55</v>
      </c>
      <c r="G902" s="27">
        <f t="shared" si="225"/>
        <v>5444.7999999999993</v>
      </c>
      <c r="H902" s="27">
        <f t="shared" si="226"/>
        <v>-14507.55</v>
      </c>
      <c r="I902" s="28">
        <f t="shared" si="227"/>
        <v>60.078894375327565</v>
      </c>
      <c r="J902" s="28">
        <f t="shared" si="228"/>
        <v>0</v>
      </c>
      <c r="K902" s="28">
        <f t="shared" si="229"/>
        <v>72.537750000000003</v>
      </c>
    </row>
    <row r="903" spans="1:11">
      <c r="A903" s="32" t="s">
        <v>80</v>
      </c>
      <c r="B903" s="26" t="s">
        <v>81</v>
      </c>
      <c r="C903" s="27">
        <v>9062.75</v>
      </c>
      <c r="D903" s="27">
        <v>20000</v>
      </c>
      <c r="E903" s="27">
        <v>0</v>
      </c>
      <c r="F903" s="27">
        <v>14507.55</v>
      </c>
      <c r="G903" s="27">
        <f t="shared" si="225"/>
        <v>5444.7999999999993</v>
      </c>
      <c r="H903" s="27">
        <f t="shared" si="226"/>
        <v>-14507.55</v>
      </c>
      <c r="I903" s="28">
        <f t="shared" si="227"/>
        <v>60.078894375327565</v>
      </c>
      <c r="J903" s="28">
        <f t="shared" si="228"/>
        <v>0</v>
      </c>
      <c r="K903" s="28">
        <f t="shared" si="229"/>
        <v>72.537750000000003</v>
      </c>
    </row>
    <row r="904" spans="1:11">
      <c r="A904" s="33" t="s">
        <v>82</v>
      </c>
      <c r="B904" s="26" t="s">
        <v>83</v>
      </c>
      <c r="C904" s="27">
        <v>9062.75</v>
      </c>
      <c r="D904" s="27">
        <v>20000</v>
      </c>
      <c r="E904" s="27">
        <v>0</v>
      </c>
      <c r="F904" s="27">
        <v>14507.55</v>
      </c>
      <c r="G904" s="27">
        <f t="shared" si="225"/>
        <v>5444.7999999999993</v>
      </c>
      <c r="H904" s="27">
        <f t="shared" si="226"/>
        <v>-14507.55</v>
      </c>
      <c r="I904" s="28">
        <f t="shared" si="227"/>
        <v>60.078894375327565</v>
      </c>
      <c r="J904" s="28">
        <f t="shared" si="228"/>
        <v>0</v>
      </c>
      <c r="K904" s="28">
        <f t="shared" si="229"/>
        <v>72.537750000000003</v>
      </c>
    </row>
    <row r="905" spans="1:11" ht="26.4">
      <c r="A905" s="34" t="s">
        <v>84</v>
      </c>
      <c r="B905" s="26" t="s">
        <v>85</v>
      </c>
      <c r="C905" s="27">
        <v>9062.75</v>
      </c>
      <c r="D905" s="27">
        <v>20000</v>
      </c>
      <c r="E905" s="27">
        <v>0</v>
      </c>
      <c r="F905" s="27">
        <v>14507.55</v>
      </c>
      <c r="G905" s="27">
        <f t="shared" si="225"/>
        <v>5444.7999999999993</v>
      </c>
      <c r="H905" s="27">
        <f t="shared" si="226"/>
        <v>-14507.55</v>
      </c>
      <c r="I905" s="28">
        <f t="shared" si="227"/>
        <v>60.078894375327565</v>
      </c>
      <c r="J905" s="28">
        <f t="shared" si="228"/>
        <v>0</v>
      </c>
      <c r="K905" s="28">
        <f t="shared" si="229"/>
        <v>72.537750000000003</v>
      </c>
    </row>
    <row r="906" spans="1:11" ht="26.4">
      <c r="A906" s="35" t="s">
        <v>86</v>
      </c>
      <c r="B906" s="26" t="s">
        <v>87</v>
      </c>
      <c r="C906" s="27">
        <v>9062.75</v>
      </c>
      <c r="D906" s="27">
        <v>20000</v>
      </c>
      <c r="E906" s="27">
        <v>0</v>
      </c>
      <c r="F906" s="27">
        <v>14507.55</v>
      </c>
      <c r="G906" s="27">
        <f t="shared" si="225"/>
        <v>5444.7999999999993</v>
      </c>
      <c r="H906" s="27">
        <f t="shared" si="226"/>
        <v>-14507.55</v>
      </c>
      <c r="I906" s="28">
        <f t="shared" si="227"/>
        <v>60.078894375327565</v>
      </c>
      <c r="J906" s="28">
        <f t="shared" si="228"/>
        <v>0</v>
      </c>
      <c r="K906" s="28">
        <f t="shared" si="229"/>
        <v>72.537750000000003</v>
      </c>
    </row>
    <row r="907" spans="1:11">
      <c r="A907" s="31" t="s">
        <v>30</v>
      </c>
      <c r="B907" s="26" t="s">
        <v>31</v>
      </c>
      <c r="C907" s="27">
        <v>217419</v>
      </c>
      <c r="D907" s="27">
        <v>0</v>
      </c>
      <c r="E907" s="27">
        <v>0</v>
      </c>
      <c r="F907" s="27">
        <v>0</v>
      </c>
      <c r="G907" s="27">
        <f t="shared" si="225"/>
        <v>-217419</v>
      </c>
      <c r="H907" s="27">
        <f t="shared" si="226"/>
        <v>0</v>
      </c>
      <c r="I907" s="28">
        <f t="shared" si="227"/>
        <v>-100</v>
      </c>
      <c r="J907" s="28">
        <f t="shared" si="228"/>
        <v>0</v>
      </c>
      <c r="K907" s="28">
        <f t="shared" si="229"/>
        <v>0</v>
      </c>
    </row>
    <row r="908" spans="1:11">
      <c r="A908" s="32" t="s">
        <v>32</v>
      </c>
      <c r="B908" s="26" t="s">
        <v>33</v>
      </c>
      <c r="C908" s="27">
        <v>217419</v>
      </c>
      <c r="D908" s="27">
        <v>0</v>
      </c>
      <c r="E908" s="27">
        <v>0</v>
      </c>
      <c r="F908" s="27">
        <v>0</v>
      </c>
      <c r="G908" s="27">
        <f t="shared" si="225"/>
        <v>-217419</v>
      </c>
      <c r="H908" s="27">
        <f t="shared" si="226"/>
        <v>0</v>
      </c>
      <c r="I908" s="28">
        <f t="shared" si="227"/>
        <v>-100</v>
      </c>
      <c r="J908" s="28">
        <f t="shared" si="228"/>
        <v>0</v>
      </c>
      <c r="K908" s="28">
        <f t="shared" si="229"/>
        <v>0</v>
      </c>
    </row>
    <row r="909" spans="1:11">
      <c r="A909" s="25" t="s">
        <v>34</v>
      </c>
      <c r="B909" s="26" t="s">
        <v>35</v>
      </c>
      <c r="C909" s="27">
        <v>184502.71</v>
      </c>
      <c r="D909" s="27">
        <v>20000</v>
      </c>
      <c r="E909" s="27">
        <v>0</v>
      </c>
      <c r="F909" s="27">
        <v>14507.55</v>
      </c>
      <c r="G909" s="27">
        <f t="shared" si="225"/>
        <v>-169995.16</v>
      </c>
      <c r="H909" s="27">
        <f t="shared" si="226"/>
        <v>-14507.55</v>
      </c>
      <c r="I909" s="28">
        <f t="shared" si="227"/>
        <v>-92.136944763575556</v>
      </c>
      <c r="J909" s="28">
        <f t="shared" si="228"/>
        <v>0</v>
      </c>
      <c r="K909" s="28">
        <f t="shared" si="229"/>
        <v>72.537750000000003</v>
      </c>
    </row>
    <row r="910" spans="1:11">
      <c r="A910" s="31" t="s">
        <v>36</v>
      </c>
      <c r="B910" s="26" t="s">
        <v>37</v>
      </c>
      <c r="C910" s="27">
        <v>168107.21</v>
      </c>
      <c r="D910" s="27">
        <v>20000</v>
      </c>
      <c r="E910" s="27">
        <v>0</v>
      </c>
      <c r="F910" s="27">
        <v>14507.55</v>
      </c>
      <c r="G910" s="27">
        <f t="shared" si="225"/>
        <v>-153599.66</v>
      </c>
      <c r="H910" s="27">
        <f t="shared" si="226"/>
        <v>-14507.55</v>
      </c>
      <c r="I910" s="28">
        <f t="shared" si="227"/>
        <v>-91.370060808218753</v>
      </c>
      <c r="J910" s="28">
        <f t="shared" si="228"/>
        <v>0</v>
      </c>
      <c r="K910" s="28">
        <f t="shared" si="229"/>
        <v>72.537750000000003</v>
      </c>
    </row>
    <row r="911" spans="1:11">
      <c r="A911" s="32" t="s">
        <v>38</v>
      </c>
      <c r="B911" s="26" t="s">
        <v>39</v>
      </c>
      <c r="C911" s="27">
        <v>156147.57999999999</v>
      </c>
      <c r="D911" s="27">
        <v>20000</v>
      </c>
      <c r="E911" s="27">
        <v>0</v>
      </c>
      <c r="F911" s="27">
        <v>14507.55</v>
      </c>
      <c r="G911" s="27">
        <f t="shared" si="225"/>
        <v>-141640.03</v>
      </c>
      <c r="H911" s="27">
        <f t="shared" si="226"/>
        <v>-14507.55</v>
      </c>
      <c r="I911" s="28">
        <f t="shared" si="227"/>
        <v>-90.709077912062426</v>
      </c>
      <c r="J911" s="28">
        <f t="shared" si="228"/>
        <v>0</v>
      </c>
      <c r="K911" s="28">
        <f t="shared" si="229"/>
        <v>72.537750000000003</v>
      </c>
    </row>
    <row r="912" spans="1:11">
      <c r="A912" s="33" t="s">
        <v>40</v>
      </c>
      <c r="B912" s="26" t="s">
        <v>41</v>
      </c>
      <c r="C912" s="27">
        <v>91583.05</v>
      </c>
      <c r="D912" s="27">
        <v>0</v>
      </c>
      <c r="E912" s="27">
        <v>0</v>
      </c>
      <c r="F912" s="27">
        <v>0</v>
      </c>
      <c r="G912" s="27">
        <f t="shared" si="225"/>
        <v>-91583.05</v>
      </c>
      <c r="H912" s="27">
        <f t="shared" si="226"/>
        <v>0</v>
      </c>
      <c r="I912" s="28">
        <f t="shared" si="227"/>
        <v>-100</v>
      </c>
      <c r="J912" s="28">
        <f t="shared" si="228"/>
        <v>0</v>
      </c>
      <c r="K912" s="28">
        <f t="shared" si="229"/>
        <v>0</v>
      </c>
    </row>
    <row r="913" spans="1:11">
      <c r="A913" s="33" t="s">
        <v>42</v>
      </c>
      <c r="B913" s="26" t="s">
        <v>43</v>
      </c>
      <c r="C913" s="27">
        <v>64564.53</v>
      </c>
      <c r="D913" s="27">
        <v>20000</v>
      </c>
      <c r="E913" s="27">
        <v>0</v>
      </c>
      <c r="F913" s="27">
        <v>14507.55</v>
      </c>
      <c r="G913" s="27">
        <f t="shared" si="225"/>
        <v>-50056.979999999996</v>
      </c>
      <c r="H913" s="27">
        <f t="shared" si="226"/>
        <v>-14507.55</v>
      </c>
      <c r="I913" s="28">
        <f t="shared" si="227"/>
        <v>-77.530154714980497</v>
      </c>
      <c r="J913" s="28">
        <f t="shared" si="228"/>
        <v>0</v>
      </c>
      <c r="K913" s="28">
        <f t="shared" si="229"/>
        <v>72.537750000000003</v>
      </c>
    </row>
    <row r="914" spans="1:11">
      <c r="A914" s="34" t="s">
        <v>44</v>
      </c>
      <c r="B914" s="26" t="s">
        <v>45</v>
      </c>
      <c r="C914" s="27">
        <v>6643.57</v>
      </c>
      <c r="D914" s="27">
        <v>0</v>
      </c>
      <c r="E914" s="27">
        <v>0</v>
      </c>
      <c r="F914" s="27">
        <v>0</v>
      </c>
      <c r="G914" s="27">
        <f t="shared" si="225"/>
        <v>-6643.57</v>
      </c>
      <c r="H914" s="27">
        <f t="shared" si="226"/>
        <v>0</v>
      </c>
      <c r="I914" s="28">
        <f t="shared" si="227"/>
        <v>-100</v>
      </c>
      <c r="J914" s="28">
        <f t="shared" si="228"/>
        <v>0</v>
      </c>
      <c r="K914" s="28">
        <f t="shared" si="229"/>
        <v>0</v>
      </c>
    </row>
    <row r="915" spans="1:11">
      <c r="A915" s="32" t="s">
        <v>46</v>
      </c>
      <c r="B915" s="26" t="s">
        <v>47</v>
      </c>
      <c r="C915" s="27">
        <v>11959.63</v>
      </c>
      <c r="D915" s="27">
        <v>0</v>
      </c>
      <c r="E915" s="27">
        <v>0</v>
      </c>
      <c r="F915" s="27">
        <v>0</v>
      </c>
      <c r="G915" s="27">
        <f t="shared" si="225"/>
        <v>-11959.63</v>
      </c>
      <c r="H915" s="27">
        <f t="shared" si="226"/>
        <v>0</v>
      </c>
      <c r="I915" s="28">
        <f t="shared" si="227"/>
        <v>-100</v>
      </c>
      <c r="J915" s="28">
        <f t="shared" si="228"/>
        <v>0</v>
      </c>
      <c r="K915" s="28">
        <f t="shared" si="229"/>
        <v>0</v>
      </c>
    </row>
    <row r="916" spans="1:11">
      <c r="A916" s="33" t="s">
        <v>48</v>
      </c>
      <c r="B916" s="26" t="s">
        <v>49</v>
      </c>
      <c r="C916" s="27">
        <v>11959.63</v>
      </c>
      <c r="D916" s="27">
        <v>0</v>
      </c>
      <c r="E916" s="27">
        <v>0</v>
      </c>
      <c r="F916" s="27">
        <v>0</v>
      </c>
      <c r="G916" s="27">
        <f t="shared" si="225"/>
        <v>-11959.63</v>
      </c>
      <c r="H916" s="27">
        <f t="shared" si="226"/>
        <v>0</v>
      </c>
      <c r="I916" s="28">
        <f t="shared" si="227"/>
        <v>-100</v>
      </c>
      <c r="J916" s="28">
        <f t="shared" si="228"/>
        <v>0</v>
      </c>
      <c r="K916" s="28">
        <f t="shared" si="229"/>
        <v>0</v>
      </c>
    </row>
    <row r="917" spans="1:11">
      <c r="A917" s="31" t="s">
        <v>60</v>
      </c>
      <c r="B917" s="26" t="s">
        <v>61</v>
      </c>
      <c r="C917" s="27">
        <v>16395.5</v>
      </c>
      <c r="D917" s="27">
        <v>0</v>
      </c>
      <c r="E917" s="27">
        <v>0</v>
      </c>
      <c r="F917" s="27">
        <v>0</v>
      </c>
      <c r="G917" s="27">
        <f t="shared" si="225"/>
        <v>-16395.5</v>
      </c>
      <c r="H917" s="27">
        <f t="shared" si="226"/>
        <v>0</v>
      </c>
      <c r="I917" s="28">
        <f t="shared" si="227"/>
        <v>-100</v>
      </c>
      <c r="J917" s="28">
        <f t="shared" si="228"/>
        <v>0</v>
      </c>
      <c r="K917" s="28">
        <f t="shared" si="229"/>
        <v>0</v>
      </c>
    </row>
    <row r="918" spans="1:11">
      <c r="A918" s="32" t="s">
        <v>62</v>
      </c>
      <c r="B918" s="26" t="s">
        <v>63</v>
      </c>
      <c r="C918" s="27">
        <v>16395.5</v>
      </c>
      <c r="D918" s="27">
        <v>0</v>
      </c>
      <c r="E918" s="27">
        <v>0</v>
      </c>
      <c r="F918" s="27">
        <v>0</v>
      </c>
      <c r="G918" s="27">
        <f t="shared" si="225"/>
        <v>-16395.5</v>
      </c>
      <c r="H918" s="27">
        <f t="shared" si="226"/>
        <v>0</v>
      </c>
      <c r="I918" s="28">
        <f t="shared" si="227"/>
        <v>-100</v>
      </c>
      <c r="J918" s="28">
        <f t="shared" si="228"/>
        <v>0</v>
      </c>
      <c r="K918" s="28">
        <f t="shared" si="229"/>
        <v>0</v>
      </c>
    </row>
    <row r="919" spans="1:11">
      <c r="A919" s="25"/>
      <c r="B919" s="26" t="s">
        <v>64</v>
      </c>
      <c r="C919" s="27">
        <v>41979.040000000001</v>
      </c>
      <c r="D919" s="27">
        <v>0</v>
      </c>
      <c r="E919" s="27">
        <v>0</v>
      </c>
      <c r="F919" s="27">
        <v>0</v>
      </c>
      <c r="G919" s="27">
        <f t="shared" si="225"/>
        <v>-41979.040000000001</v>
      </c>
      <c r="H919" s="27">
        <f t="shared" si="226"/>
        <v>0</v>
      </c>
      <c r="I919" s="28">
        <f t="shared" si="227"/>
        <v>-100</v>
      </c>
      <c r="J919" s="28">
        <f t="shared" si="228"/>
        <v>0</v>
      </c>
      <c r="K919" s="28">
        <f t="shared" si="229"/>
        <v>0</v>
      </c>
    </row>
    <row r="920" spans="1:11">
      <c r="A920" s="25" t="s">
        <v>65</v>
      </c>
      <c r="B920" s="26" t="s">
        <v>66</v>
      </c>
      <c r="C920" s="27">
        <v>-41979.040000000001</v>
      </c>
      <c r="D920" s="27">
        <v>0</v>
      </c>
      <c r="E920" s="27">
        <v>0</v>
      </c>
      <c r="F920" s="27">
        <v>0</v>
      </c>
      <c r="G920" s="27">
        <f t="shared" si="225"/>
        <v>41979.040000000001</v>
      </c>
      <c r="H920" s="27">
        <f t="shared" si="226"/>
        <v>0</v>
      </c>
      <c r="I920" s="28">
        <f t="shared" si="227"/>
        <v>-100</v>
      </c>
      <c r="J920" s="28">
        <f t="shared" si="228"/>
        <v>0</v>
      </c>
      <c r="K920" s="28">
        <f t="shared" si="229"/>
        <v>0</v>
      </c>
    </row>
    <row r="921" spans="1:11">
      <c r="A921" s="31" t="s">
        <v>67</v>
      </c>
      <c r="B921" s="26" t="s">
        <v>68</v>
      </c>
      <c r="C921" s="27">
        <v>-41979.040000000001</v>
      </c>
      <c r="D921" s="27">
        <v>0</v>
      </c>
      <c r="E921" s="27">
        <v>0</v>
      </c>
      <c r="F921" s="27">
        <v>0</v>
      </c>
      <c r="G921" s="27">
        <f t="shared" si="225"/>
        <v>41979.040000000001</v>
      </c>
      <c r="H921" s="27">
        <f t="shared" si="226"/>
        <v>0</v>
      </c>
      <c r="I921" s="28">
        <f t="shared" si="227"/>
        <v>-100</v>
      </c>
      <c r="J921" s="28">
        <f t="shared" si="228"/>
        <v>0</v>
      </c>
      <c r="K921" s="28">
        <f t="shared" si="229"/>
        <v>0</v>
      </c>
    </row>
    <row r="922" spans="1:11" ht="39.6">
      <c r="A922" s="40" t="s">
        <v>156</v>
      </c>
      <c r="B922" s="37" t="s">
        <v>766</v>
      </c>
      <c r="C922" s="38"/>
      <c r="D922" s="38"/>
      <c r="E922" s="38"/>
      <c r="F922" s="38"/>
      <c r="G922" s="38"/>
      <c r="H922" s="38"/>
      <c r="I922" s="39"/>
      <c r="J922" s="39"/>
      <c r="K922" s="39"/>
    </row>
    <row r="923" spans="1:11">
      <c r="A923" s="25" t="s">
        <v>28</v>
      </c>
      <c r="B923" s="26" t="s">
        <v>29</v>
      </c>
      <c r="C923" s="27">
        <v>226481.75</v>
      </c>
      <c r="D923" s="27">
        <v>20000</v>
      </c>
      <c r="E923" s="27">
        <v>0</v>
      </c>
      <c r="F923" s="27">
        <v>14507.55</v>
      </c>
      <c r="G923" s="27">
        <f t="shared" ref="G923:G943" si="230">F923-C923</f>
        <v>-211974.2</v>
      </c>
      <c r="H923" s="27">
        <f t="shared" ref="H923:H943" si="231">E923-F923</f>
        <v>-14507.55</v>
      </c>
      <c r="I923" s="28">
        <f t="shared" ref="I923:I943" si="232">IF(ISERROR(F923/C923),0,F923/C923*100-100)</f>
        <v>-93.594384536502389</v>
      </c>
      <c r="J923" s="28">
        <f t="shared" ref="J923:J943" si="233">IF(ISERROR(F923/E923),0,F923/E923*100)</f>
        <v>0</v>
      </c>
      <c r="K923" s="28">
        <f t="shared" ref="K923:K943" si="234">IF(ISERROR(F923/D923),0,F923/D923*100)</f>
        <v>72.537750000000003</v>
      </c>
    </row>
    <row r="924" spans="1:11">
      <c r="A924" s="31" t="s">
        <v>78</v>
      </c>
      <c r="B924" s="26" t="s">
        <v>79</v>
      </c>
      <c r="C924" s="27">
        <v>9062.75</v>
      </c>
      <c r="D924" s="27">
        <v>20000</v>
      </c>
      <c r="E924" s="27">
        <v>0</v>
      </c>
      <c r="F924" s="27">
        <v>14507.55</v>
      </c>
      <c r="G924" s="27">
        <f t="shared" si="230"/>
        <v>5444.7999999999993</v>
      </c>
      <c r="H924" s="27">
        <f t="shared" si="231"/>
        <v>-14507.55</v>
      </c>
      <c r="I924" s="28">
        <f t="shared" si="232"/>
        <v>60.078894375327565</v>
      </c>
      <c r="J924" s="28">
        <f t="shared" si="233"/>
        <v>0</v>
      </c>
      <c r="K924" s="28">
        <f t="shared" si="234"/>
        <v>72.537750000000003</v>
      </c>
    </row>
    <row r="925" spans="1:11">
      <c r="A925" s="32" t="s">
        <v>80</v>
      </c>
      <c r="B925" s="26" t="s">
        <v>81</v>
      </c>
      <c r="C925" s="27">
        <v>9062.75</v>
      </c>
      <c r="D925" s="27">
        <v>20000</v>
      </c>
      <c r="E925" s="27">
        <v>0</v>
      </c>
      <c r="F925" s="27">
        <v>14507.55</v>
      </c>
      <c r="G925" s="27">
        <f t="shared" si="230"/>
        <v>5444.7999999999993</v>
      </c>
      <c r="H925" s="27">
        <f t="shared" si="231"/>
        <v>-14507.55</v>
      </c>
      <c r="I925" s="28">
        <f t="shared" si="232"/>
        <v>60.078894375327565</v>
      </c>
      <c r="J925" s="28">
        <f t="shared" si="233"/>
        <v>0</v>
      </c>
      <c r="K925" s="28">
        <f t="shared" si="234"/>
        <v>72.537750000000003</v>
      </c>
    </row>
    <row r="926" spans="1:11">
      <c r="A926" s="33" t="s">
        <v>82</v>
      </c>
      <c r="B926" s="26" t="s">
        <v>83</v>
      </c>
      <c r="C926" s="27">
        <v>9062.75</v>
      </c>
      <c r="D926" s="27">
        <v>20000</v>
      </c>
      <c r="E926" s="27">
        <v>0</v>
      </c>
      <c r="F926" s="27">
        <v>14507.55</v>
      </c>
      <c r="G926" s="27">
        <f t="shared" si="230"/>
        <v>5444.7999999999993</v>
      </c>
      <c r="H926" s="27">
        <f t="shared" si="231"/>
        <v>-14507.55</v>
      </c>
      <c r="I926" s="28">
        <f t="shared" si="232"/>
        <v>60.078894375327565</v>
      </c>
      <c r="J926" s="28">
        <f t="shared" si="233"/>
        <v>0</v>
      </c>
      <c r="K926" s="28">
        <f t="shared" si="234"/>
        <v>72.537750000000003</v>
      </c>
    </row>
    <row r="927" spans="1:11" ht="26.4">
      <c r="A927" s="34" t="s">
        <v>84</v>
      </c>
      <c r="B927" s="26" t="s">
        <v>85</v>
      </c>
      <c r="C927" s="27">
        <v>9062.75</v>
      </c>
      <c r="D927" s="27">
        <v>20000</v>
      </c>
      <c r="E927" s="27">
        <v>0</v>
      </c>
      <c r="F927" s="27">
        <v>14507.55</v>
      </c>
      <c r="G927" s="27">
        <f t="shared" si="230"/>
        <v>5444.7999999999993</v>
      </c>
      <c r="H927" s="27">
        <f t="shared" si="231"/>
        <v>-14507.55</v>
      </c>
      <c r="I927" s="28">
        <f t="shared" si="232"/>
        <v>60.078894375327565</v>
      </c>
      <c r="J927" s="28">
        <f t="shared" si="233"/>
        <v>0</v>
      </c>
      <c r="K927" s="28">
        <f t="shared" si="234"/>
        <v>72.537750000000003</v>
      </c>
    </row>
    <row r="928" spans="1:11" ht="26.4">
      <c r="A928" s="35" t="s">
        <v>86</v>
      </c>
      <c r="B928" s="26" t="s">
        <v>87</v>
      </c>
      <c r="C928" s="27">
        <v>9062.75</v>
      </c>
      <c r="D928" s="27">
        <v>20000</v>
      </c>
      <c r="E928" s="27">
        <v>0</v>
      </c>
      <c r="F928" s="27">
        <v>14507.55</v>
      </c>
      <c r="G928" s="27">
        <f t="shared" si="230"/>
        <v>5444.7999999999993</v>
      </c>
      <c r="H928" s="27">
        <f t="shared" si="231"/>
        <v>-14507.55</v>
      </c>
      <c r="I928" s="28">
        <f t="shared" si="232"/>
        <v>60.078894375327565</v>
      </c>
      <c r="J928" s="28">
        <f t="shared" si="233"/>
        <v>0</v>
      </c>
      <c r="K928" s="28">
        <f t="shared" si="234"/>
        <v>72.537750000000003</v>
      </c>
    </row>
    <row r="929" spans="1:11">
      <c r="A929" s="31" t="s">
        <v>30</v>
      </c>
      <c r="B929" s="26" t="s">
        <v>31</v>
      </c>
      <c r="C929" s="27">
        <v>217419</v>
      </c>
      <c r="D929" s="27">
        <v>0</v>
      </c>
      <c r="E929" s="27">
        <v>0</v>
      </c>
      <c r="F929" s="27">
        <v>0</v>
      </c>
      <c r="G929" s="27">
        <f t="shared" si="230"/>
        <v>-217419</v>
      </c>
      <c r="H929" s="27">
        <f t="shared" si="231"/>
        <v>0</v>
      </c>
      <c r="I929" s="28">
        <f t="shared" si="232"/>
        <v>-100</v>
      </c>
      <c r="J929" s="28">
        <f t="shared" si="233"/>
        <v>0</v>
      </c>
      <c r="K929" s="28">
        <f t="shared" si="234"/>
        <v>0</v>
      </c>
    </row>
    <row r="930" spans="1:11">
      <c r="A930" s="32" t="s">
        <v>32</v>
      </c>
      <c r="B930" s="26" t="s">
        <v>33</v>
      </c>
      <c r="C930" s="27">
        <v>217419</v>
      </c>
      <c r="D930" s="27">
        <v>0</v>
      </c>
      <c r="E930" s="27">
        <v>0</v>
      </c>
      <c r="F930" s="27">
        <v>0</v>
      </c>
      <c r="G930" s="27">
        <f t="shared" si="230"/>
        <v>-217419</v>
      </c>
      <c r="H930" s="27">
        <f t="shared" si="231"/>
        <v>0</v>
      </c>
      <c r="I930" s="28">
        <f t="shared" si="232"/>
        <v>-100</v>
      </c>
      <c r="J930" s="28">
        <f t="shared" si="233"/>
        <v>0</v>
      </c>
      <c r="K930" s="28">
        <f t="shared" si="234"/>
        <v>0</v>
      </c>
    </row>
    <row r="931" spans="1:11">
      <c r="A931" s="25" t="s">
        <v>34</v>
      </c>
      <c r="B931" s="26" t="s">
        <v>35</v>
      </c>
      <c r="C931" s="27">
        <v>184502.71</v>
      </c>
      <c r="D931" s="27">
        <v>20000</v>
      </c>
      <c r="E931" s="27">
        <v>0</v>
      </c>
      <c r="F931" s="27">
        <v>14507.55</v>
      </c>
      <c r="G931" s="27">
        <f t="shared" si="230"/>
        <v>-169995.16</v>
      </c>
      <c r="H931" s="27">
        <f t="shared" si="231"/>
        <v>-14507.55</v>
      </c>
      <c r="I931" s="28">
        <f t="shared" si="232"/>
        <v>-92.136944763575556</v>
      </c>
      <c r="J931" s="28">
        <f t="shared" si="233"/>
        <v>0</v>
      </c>
      <c r="K931" s="28">
        <f t="shared" si="234"/>
        <v>72.537750000000003</v>
      </c>
    </row>
    <row r="932" spans="1:11">
      <c r="A932" s="31" t="s">
        <v>36</v>
      </c>
      <c r="B932" s="26" t="s">
        <v>37</v>
      </c>
      <c r="C932" s="27">
        <v>168107.21</v>
      </c>
      <c r="D932" s="27">
        <v>20000</v>
      </c>
      <c r="E932" s="27">
        <v>0</v>
      </c>
      <c r="F932" s="27">
        <v>14507.55</v>
      </c>
      <c r="G932" s="27">
        <f t="shared" si="230"/>
        <v>-153599.66</v>
      </c>
      <c r="H932" s="27">
        <f t="shared" si="231"/>
        <v>-14507.55</v>
      </c>
      <c r="I932" s="28">
        <f t="shared" si="232"/>
        <v>-91.370060808218753</v>
      </c>
      <c r="J932" s="28">
        <f t="shared" si="233"/>
        <v>0</v>
      </c>
      <c r="K932" s="28">
        <f t="shared" si="234"/>
        <v>72.537750000000003</v>
      </c>
    </row>
    <row r="933" spans="1:11">
      <c r="A933" s="32" t="s">
        <v>38</v>
      </c>
      <c r="B933" s="26" t="s">
        <v>39</v>
      </c>
      <c r="C933" s="27">
        <v>156147.57999999999</v>
      </c>
      <c r="D933" s="27">
        <v>20000</v>
      </c>
      <c r="E933" s="27">
        <v>0</v>
      </c>
      <c r="F933" s="27">
        <v>14507.55</v>
      </c>
      <c r="G933" s="27">
        <f t="shared" si="230"/>
        <v>-141640.03</v>
      </c>
      <c r="H933" s="27">
        <f t="shared" si="231"/>
        <v>-14507.55</v>
      </c>
      <c r="I933" s="28">
        <f t="shared" si="232"/>
        <v>-90.709077912062426</v>
      </c>
      <c r="J933" s="28">
        <f t="shared" si="233"/>
        <v>0</v>
      </c>
      <c r="K933" s="28">
        <f t="shared" si="234"/>
        <v>72.537750000000003</v>
      </c>
    </row>
    <row r="934" spans="1:11">
      <c r="A934" s="33" t="s">
        <v>40</v>
      </c>
      <c r="B934" s="26" t="s">
        <v>41</v>
      </c>
      <c r="C934" s="27">
        <v>91583.05</v>
      </c>
      <c r="D934" s="27">
        <v>0</v>
      </c>
      <c r="E934" s="27">
        <v>0</v>
      </c>
      <c r="F934" s="27">
        <v>0</v>
      </c>
      <c r="G934" s="27">
        <f t="shared" si="230"/>
        <v>-91583.05</v>
      </c>
      <c r="H934" s="27">
        <f t="shared" si="231"/>
        <v>0</v>
      </c>
      <c r="I934" s="28">
        <f t="shared" si="232"/>
        <v>-100</v>
      </c>
      <c r="J934" s="28">
        <f t="shared" si="233"/>
        <v>0</v>
      </c>
      <c r="K934" s="28">
        <f t="shared" si="234"/>
        <v>0</v>
      </c>
    </row>
    <row r="935" spans="1:11">
      <c r="A935" s="33" t="s">
        <v>42</v>
      </c>
      <c r="B935" s="26" t="s">
        <v>43</v>
      </c>
      <c r="C935" s="27">
        <v>64564.53</v>
      </c>
      <c r="D935" s="27">
        <v>20000</v>
      </c>
      <c r="E935" s="27">
        <v>0</v>
      </c>
      <c r="F935" s="27">
        <v>14507.55</v>
      </c>
      <c r="G935" s="27">
        <f t="shared" si="230"/>
        <v>-50056.979999999996</v>
      </c>
      <c r="H935" s="27">
        <f t="shared" si="231"/>
        <v>-14507.55</v>
      </c>
      <c r="I935" s="28">
        <f t="shared" si="232"/>
        <v>-77.530154714980497</v>
      </c>
      <c r="J935" s="28">
        <f t="shared" si="233"/>
        <v>0</v>
      </c>
      <c r="K935" s="28">
        <f t="shared" si="234"/>
        <v>72.537750000000003</v>
      </c>
    </row>
    <row r="936" spans="1:11">
      <c r="A936" s="34" t="s">
        <v>44</v>
      </c>
      <c r="B936" s="26" t="s">
        <v>45</v>
      </c>
      <c r="C936" s="27">
        <v>6643.57</v>
      </c>
      <c r="D936" s="27">
        <v>0</v>
      </c>
      <c r="E936" s="27">
        <v>0</v>
      </c>
      <c r="F936" s="27">
        <v>0</v>
      </c>
      <c r="G936" s="27">
        <f t="shared" si="230"/>
        <v>-6643.57</v>
      </c>
      <c r="H936" s="27">
        <f t="shared" si="231"/>
        <v>0</v>
      </c>
      <c r="I936" s="28">
        <f t="shared" si="232"/>
        <v>-100</v>
      </c>
      <c r="J936" s="28">
        <f t="shared" si="233"/>
        <v>0</v>
      </c>
      <c r="K936" s="28">
        <f t="shared" si="234"/>
        <v>0</v>
      </c>
    </row>
    <row r="937" spans="1:11">
      <c r="A937" s="32" t="s">
        <v>46</v>
      </c>
      <c r="B937" s="26" t="s">
        <v>47</v>
      </c>
      <c r="C937" s="27">
        <v>11959.63</v>
      </c>
      <c r="D937" s="27">
        <v>0</v>
      </c>
      <c r="E937" s="27">
        <v>0</v>
      </c>
      <c r="F937" s="27">
        <v>0</v>
      </c>
      <c r="G937" s="27">
        <f t="shared" si="230"/>
        <v>-11959.63</v>
      </c>
      <c r="H937" s="27">
        <f t="shared" si="231"/>
        <v>0</v>
      </c>
      <c r="I937" s="28">
        <f t="shared" si="232"/>
        <v>-100</v>
      </c>
      <c r="J937" s="28">
        <f t="shared" si="233"/>
        <v>0</v>
      </c>
      <c r="K937" s="28">
        <f t="shared" si="234"/>
        <v>0</v>
      </c>
    </row>
    <row r="938" spans="1:11">
      <c r="A938" s="33" t="s">
        <v>48</v>
      </c>
      <c r="B938" s="26" t="s">
        <v>49</v>
      </c>
      <c r="C938" s="27">
        <v>11959.63</v>
      </c>
      <c r="D938" s="27">
        <v>0</v>
      </c>
      <c r="E938" s="27">
        <v>0</v>
      </c>
      <c r="F938" s="27">
        <v>0</v>
      </c>
      <c r="G938" s="27">
        <f t="shared" si="230"/>
        <v>-11959.63</v>
      </c>
      <c r="H938" s="27">
        <f t="shared" si="231"/>
        <v>0</v>
      </c>
      <c r="I938" s="28">
        <f t="shared" si="232"/>
        <v>-100</v>
      </c>
      <c r="J938" s="28">
        <f t="shared" si="233"/>
        <v>0</v>
      </c>
      <c r="K938" s="28">
        <f t="shared" si="234"/>
        <v>0</v>
      </c>
    </row>
    <row r="939" spans="1:11">
      <c r="A939" s="31" t="s">
        <v>60</v>
      </c>
      <c r="B939" s="26" t="s">
        <v>61</v>
      </c>
      <c r="C939" s="27">
        <v>16395.5</v>
      </c>
      <c r="D939" s="27">
        <v>0</v>
      </c>
      <c r="E939" s="27">
        <v>0</v>
      </c>
      <c r="F939" s="27">
        <v>0</v>
      </c>
      <c r="G939" s="27">
        <f t="shared" si="230"/>
        <v>-16395.5</v>
      </c>
      <c r="H939" s="27">
        <f t="shared" si="231"/>
        <v>0</v>
      </c>
      <c r="I939" s="28">
        <f t="shared" si="232"/>
        <v>-100</v>
      </c>
      <c r="J939" s="28">
        <f t="shared" si="233"/>
        <v>0</v>
      </c>
      <c r="K939" s="28">
        <f t="shared" si="234"/>
        <v>0</v>
      </c>
    </row>
    <row r="940" spans="1:11">
      <c r="A940" s="32" t="s">
        <v>62</v>
      </c>
      <c r="B940" s="26" t="s">
        <v>63</v>
      </c>
      <c r="C940" s="27">
        <v>16395.5</v>
      </c>
      <c r="D940" s="27">
        <v>0</v>
      </c>
      <c r="E940" s="27">
        <v>0</v>
      </c>
      <c r="F940" s="27">
        <v>0</v>
      </c>
      <c r="G940" s="27">
        <f t="shared" si="230"/>
        <v>-16395.5</v>
      </c>
      <c r="H940" s="27">
        <f t="shared" si="231"/>
        <v>0</v>
      </c>
      <c r="I940" s="28">
        <f t="shared" si="232"/>
        <v>-100</v>
      </c>
      <c r="J940" s="28">
        <f t="shared" si="233"/>
        <v>0</v>
      </c>
      <c r="K940" s="28">
        <f t="shared" si="234"/>
        <v>0</v>
      </c>
    </row>
    <row r="941" spans="1:11">
      <c r="A941" s="25"/>
      <c r="B941" s="26" t="s">
        <v>64</v>
      </c>
      <c r="C941" s="27">
        <v>41979.040000000001</v>
      </c>
      <c r="D941" s="27">
        <v>0</v>
      </c>
      <c r="E941" s="27">
        <v>0</v>
      </c>
      <c r="F941" s="27">
        <v>0</v>
      </c>
      <c r="G941" s="27">
        <f t="shared" si="230"/>
        <v>-41979.040000000001</v>
      </c>
      <c r="H941" s="27">
        <f t="shared" si="231"/>
        <v>0</v>
      </c>
      <c r="I941" s="28">
        <f t="shared" si="232"/>
        <v>-100</v>
      </c>
      <c r="J941" s="28">
        <f t="shared" si="233"/>
        <v>0</v>
      </c>
      <c r="K941" s="28">
        <f t="shared" si="234"/>
        <v>0</v>
      </c>
    </row>
    <row r="942" spans="1:11">
      <c r="A942" s="25" t="s">
        <v>65</v>
      </c>
      <c r="B942" s="26" t="s">
        <v>66</v>
      </c>
      <c r="C942" s="27">
        <v>-41979.040000000001</v>
      </c>
      <c r="D942" s="27">
        <v>0</v>
      </c>
      <c r="E942" s="27">
        <v>0</v>
      </c>
      <c r="F942" s="27">
        <v>0</v>
      </c>
      <c r="G942" s="27">
        <f t="shared" si="230"/>
        <v>41979.040000000001</v>
      </c>
      <c r="H942" s="27">
        <f t="shared" si="231"/>
        <v>0</v>
      </c>
      <c r="I942" s="28">
        <f t="shared" si="232"/>
        <v>-100</v>
      </c>
      <c r="J942" s="28">
        <f t="shared" si="233"/>
        <v>0</v>
      </c>
      <c r="K942" s="28">
        <f t="shared" si="234"/>
        <v>0</v>
      </c>
    </row>
    <row r="943" spans="1:11">
      <c r="A943" s="31" t="s">
        <v>67</v>
      </c>
      <c r="B943" s="26" t="s">
        <v>68</v>
      </c>
      <c r="C943" s="27">
        <v>-41979.040000000001</v>
      </c>
      <c r="D943" s="27">
        <v>0</v>
      </c>
      <c r="E943" s="27">
        <v>0</v>
      </c>
      <c r="F943" s="27">
        <v>0</v>
      </c>
      <c r="G943" s="27">
        <f t="shared" si="230"/>
        <v>41979.040000000001</v>
      </c>
      <c r="H943" s="27">
        <f t="shared" si="231"/>
        <v>0</v>
      </c>
      <c r="I943" s="28">
        <f t="shared" si="232"/>
        <v>-100</v>
      </c>
      <c r="J943" s="28">
        <f t="shared" si="233"/>
        <v>0</v>
      </c>
      <c r="K943" s="28">
        <f t="shared" si="234"/>
        <v>0</v>
      </c>
    </row>
    <row r="944" spans="1:11">
      <c r="A944" s="36" t="s">
        <v>130</v>
      </c>
      <c r="B944" s="37" t="s">
        <v>131</v>
      </c>
      <c r="C944" s="38"/>
      <c r="D944" s="38"/>
      <c r="E944" s="38"/>
      <c r="F944" s="38"/>
      <c r="G944" s="38"/>
      <c r="H944" s="38"/>
      <c r="I944" s="39"/>
      <c r="J944" s="39"/>
      <c r="K944" s="39"/>
    </row>
    <row r="945" spans="1:11">
      <c r="A945" s="25" t="s">
        <v>28</v>
      </c>
      <c r="B945" s="26" t="s">
        <v>29</v>
      </c>
      <c r="C945" s="27">
        <v>17975</v>
      </c>
      <c r="D945" s="27">
        <v>3108</v>
      </c>
      <c r="E945" s="27">
        <v>3108</v>
      </c>
      <c r="F945" s="27">
        <v>2283</v>
      </c>
      <c r="G945" s="27">
        <f t="shared" ref="G945:G959" si="235">F945-C945</f>
        <v>-15692</v>
      </c>
      <c r="H945" s="27">
        <f t="shared" ref="H945:H959" si="236">E945-F945</f>
        <v>825</v>
      </c>
      <c r="I945" s="28">
        <f t="shared" ref="I945:I959" si="237">IF(ISERROR(F945/C945),0,F945/C945*100-100)</f>
        <v>-87.299026425591094</v>
      </c>
      <c r="J945" s="28">
        <f t="shared" ref="J945:J959" si="238">IF(ISERROR(F945/E945),0,F945/E945*100)</f>
        <v>73.455598455598462</v>
      </c>
      <c r="K945" s="28">
        <f t="shared" ref="K945:K959" si="239">IF(ISERROR(F945/D945),0,F945/D945*100)</f>
        <v>73.455598455598462</v>
      </c>
    </row>
    <row r="946" spans="1:11">
      <c r="A946" s="31" t="s">
        <v>102</v>
      </c>
      <c r="B946" s="26" t="s">
        <v>103</v>
      </c>
      <c r="C946" s="27">
        <v>11201</v>
      </c>
      <c r="D946" s="27">
        <v>3108</v>
      </c>
      <c r="E946" s="27">
        <v>3108</v>
      </c>
      <c r="F946" s="27">
        <v>2283</v>
      </c>
      <c r="G946" s="27">
        <f t="shared" si="235"/>
        <v>-8918</v>
      </c>
      <c r="H946" s="27">
        <f t="shared" si="236"/>
        <v>825</v>
      </c>
      <c r="I946" s="28">
        <f t="shared" si="237"/>
        <v>-79.617891259708955</v>
      </c>
      <c r="J946" s="28">
        <f t="shared" si="238"/>
        <v>73.455598455598462</v>
      </c>
      <c r="K946" s="28">
        <f t="shared" si="239"/>
        <v>73.455598455598462</v>
      </c>
    </row>
    <row r="947" spans="1:11">
      <c r="A947" s="31" t="s">
        <v>30</v>
      </c>
      <c r="B947" s="26" t="s">
        <v>31</v>
      </c>
      <c r="C947" s="27">
        <v>6774</v>
      </c>
      <c r="D947" s="27">
        <v>0</v>
      </c>
      <c r="E947" s="27">
        <v>0</v>
      </c>
      <c r="F947" s="27">
        <v>0</v>
      </c>
      <c r="G947" s="27">
        <f t="shared" si="235"/>
        <v>-6774</v>
      </c>
      <c r="H947" s="27">
        <f t="shared" si="236"/>
        <v>0</v>
      </c>
      <c r="I947" s="28">
        <f t="shared" si="237"/>
        <v>-100</v>
      </c>
      <c r="J947" s="28">
        <f t="shared" si="238"/>
        <v>0</v>
      </c>
      <c r="K947" s="28">
        <f t="shared" si="239"/>
        <v>0</v>
      </c>
    </row>
    <row r="948" spans="1:11">
      <c r="A948" s="32" t="s">
        <v>32</v>
      </c>
      <c r="B948" s="26" t="s">
        <v>33</v>
      </c>
      <c r="C948" s="27">
        <v>6774</v>
      </c>
      <c r="D948" s="27">
        <v>0</v>
      </c>
      <c r="E948" s="27">
        <v>0</v>
      </c>
      <c r="F948" s="27">
        <v>0</v>
      </c>
      <c r="G948" s="27">
        <f t="shared" si="235"/>
        <v>-6774</v>
      </c>
      <c r="H948" s="27">
        <f t="shared" si="236"/>
        <v>0</v>
      </c>
      <c r="I948" s="28">
        <f t="shared" si="237"/>
        <v>-100</v>
      </c>
      <c r="J948" s="28">
        <f t="shared" si="238"/>
        <v>0</v>
      </c>
      <c r="K948" s="28">
        <f t="shared" si="239"/>
        <v>0</v>
      </c>
    </row>
    <row r="949" spans="1:11">
      <c r="A949" s="25" t="s">
        <v>34</v>
      </c>
      <c r="B949" s="26" t="s">
        <v>35</v>
      </c>
      <c r="C949" s="27">
        <v>12731.54</v>
      </c>
      <c r="D949" s="27">
        <v>3108</v>
      </c>
      <c r="E949" s="27">
        <v>3108</v>
      </c>
      <c r="F949" s="27">
        <v>2283</v>
      </c>
      <c r="G949" s="27">
        <f t="shared" si="235"/>
        <v>-10448.540000000001</v>
      </c>
      <c r="H949" s="27">
        <f t="shared" si="236"/>
        <v>825</v>
      </c>
      <c r="I949" s="28">
        <f t="shared" si="237"/>
        <v>-82.068155148552336</v>
      </c>
      <c r="J949" s="28">
        <f t="shared" si="238"/>
        <v>73.455598455598462</v>
      </c>
      <c r="K949" s="28">
        <f t="shared" si="239"/>
        <v>73.455598455598462</v>
      </c>
    </row>
    <row r="950" spans="1:11">
      <c r="A950" s="31" t="s">
        <v>36</v>
      </c>
      <c r="B950" s="26" t="s">
        <v>37</v>
      </c>
      <c r="C950" s="27">
        <v>12731.54</v>
      </c>
      <c r="D950" s="27">
        <v>3108</v>
      </c>
      <c r="E950" s="27">
        <v>3108</v>
      </c>
      <c r="F950" s="27">
        <v>2283</v>
      </c>
      <c r="G950" s="27">
        <f t="shared" si="235"/>
        <v>-10448.540000000001</v>
      </c>
      <c r="H950" s="27">
        <f t="shared" si="236"/>
        <v>825</v>
      </c>
      <c r="I950" s="28">
        <f t="shared" si="237"/>
        <v>-82.068155148552336</v>
      </c>
      <c r="J950" s="28">
        <f t="shared" si="238"/>
        <v>73.455598455598462</v>
      </c>
      <c r="K950" s="28">
        <f t="shared" si="239"/>
        <v>73.455598455598462</v>
      </c>
    </row>
    <row r="951" spans="1:11">
      <c r="A951" s="32" t="s">
        <v>38</v>
      </c>
      <c r="B951" s="26" t="s">
        <v>39</v>
      </c>
      <c r="C951" s="27">
        <v>12731.54</v>
      </c>
      <c r="D951" s="27">
        <v>0</v>
      </c>
      <c r="E951" s="27">
        <v>0</v>
      </c>
      <c r="F951" s="27">
        <v>0</v>
      </c>
      <c r="G951" s="27">
        <f t="shared" si="235"/>
        <v>-12731.54</v>
      </c>
      <c r="H951" s="27">
        <f t="shared" si="236"/>
        <v>0</v>
      </c>
      <c r="I951" s="28">
        <f t="shared" si="237"/>
        <v>-100</v>
      </c>
      <c r="J951" s="28">
        <f t="shared" si="238"/>
        <v>0</v>
      </c>
      <c r="K951" s="28">
        <f t="shared" si="239"/>
        <v>0</v>
      </c>
    </row>
    <row r="952" spans="1:11">
      <c r="A952" s="33" t="s">
        <v>40</v>
      </c>
      <c r="B952" s="26" t="s">
        <v>41</v>
      </c>
      <c r="C952" s="27">
        <v>4466.43</v>
      </c>
      <c r="D952" s="27">
        <v>0</v>
      </c>
      <c r="E952" s="27">
        <v>0</v>
      </c>
      <c r="F952" s="27">
        <v>0</v>
      </c>
      <c r="G952" s="27">
        <f t="shared" si="235"/>
        <v>-4466.43</v>
      </c>
      <c r="H952" s="27">
        <f t="shared" si="236"/>
        <v>0</v>
      </c>
      <c r="I952" s="28">
        <f t="shared" si="237"/>
        <v>-100</v>
      </c>
      <c r="J952" s="28">
        <f t="shared" si="238"/>
        <v>0</v>
      </c>
      <c r="K952" s="28">
        <f t="shared" si="239"/>
        <v>0</v>
      </c>
    </row>
    <row r="953" spans="1:11">
      <c r="A953" s="33" t="s">
        <v>42</v>
      </c>
      <c r="B953" s="26" t="s">
        <v>43</v>
      </c>
      <c r="C953" s="27">
        <v>8265.11</v>
      </c>
      <c r="D953" s="27">
        <v>0</v>
      </c>
      <c r="E953" s="27">
        <v>0</v>
      </c>
      <c r="F953" s="27">
        <v>0</v>
      </c>
      <c r="G953" s="27">
        <f t="shared" si="235"/>
        <v>-8265.11</v>
      </c>
      <c r="H953" s="27">
        <f t="shared" si="236"/>
        <v>0</v>
      </c>
      <c r="I953" s="28">
        <f t="shared" si="237"/>
        <v>-100</v>
      </c>
      <c r="J953" s="28">
        <f t="shared" si="238"/>
        <v>0</v>
      </c>
      <c r="K953" s="28">
        <f t="shared" si="239"/>
        <v>0</v>
      </c>
    </row>
    <row r="954" spans="1:11" ht="26.4">
      <c r="A954" s="32" t="s">
        <v>52</v>
      </c>
      <c r="B954" s="26" t="s">
        <v>53</v>
      </c>
      <c r="C954" s="27">
        <v>0</v>
      </c>
      <c r="D954" s="27">
        <v>3108</v>
      </c>
      <c r="E954" s="27">
        <v>3108</v>
      </c>
      <c r="F954" s="27">
        <v>2283</v>
      </c>
      <c r="G954" s="27">
        <f t="shared" si="235"/>
        <v>2283</v>
      </c>
      <c r="H954" s="27">
        <f t="shared" si="236"/>
        <v>825</v>
      </c>
      <c r="I954" s="28">
        <f t="shared" si="237"/>
        <v>0</v>
      </c>
      <c r="J954" s="28">
        <f t="shared" si="238"/>
        <v>73.455598455598462</v>
      </c>
      <c r="K954" s="28">
        <f t="shared" si="239"/>
        <v>73.455598455598462</v>
      </c>
    </row>
    <row r="955" spans="1:11">
      <c r="A955" s="33" t="s">
        <v>192</v>
      </c>
      <c r="B955" s="26" t="s">
        <v>193</v>
      </c>
      <c r="C955" s="27">
        <v>0</v>
      </c>
      <c r="D955" s="27">
        <v>3108</v>
      </c>
      <c r="E955" s="27">
        <v>3108</v>
      </c>
      <c r="F955" s="27">
        <v>2283</v>
      </c>
      <c r="G955" s="27">
        <f t="shared" si="235"/>
        <v>2283</v>
      </c>
      <c r="H955" s="27">
        <f t="shared" si="236"/>
        <v>825</v>
      </c>
      <c r="I955" s="28">
        <f t="shared" si="237"/>
        <v>0</v>
      </c>
      <c r="J955" s="28">
        <f t="shared" si="238"/>
        <v>73.455598455598462</v>
      </c>
      <c r="K955" s="28">
        <f t="shared" si="239"/>
        <v>73.455598455598462</v>
      </c>
    </row>
    <row r="956" spans="1:11">
      <c r="A956" s="25"/>
      <c r="B956" s="26" t="s">
        <v>64</v>
      </c>
      <c r="C956" s="27">
        <v>5243.46</v>
      </c>
      <c r="D956" s="27">
        <v>0</v>
      </c>
      <c r="E956" s="27">
        <v>0</v>
      </c>
      <c r="F956" s="27">
        <v>0</v>
      </c>
      <c r="G956" s="27">
        <f t="shared" si="235"/>
        <v>-5243.46</v>
      </c>
      <c r="H956" s="27">
        <f t="shared" si="236"/>
        <v>0</v>
      </c>
      <c r="I956" s="28">
        <f t="shared" si="237"/>
        <v>-100</v>
      </c>
      <c r="J956" s="28">
        <f t="shared" si="238"/>
        <v>0</v>
      </c>
      <c r="K956" s="28">
        <f t="shared" si="239"/>
        <v>0</v>
      </c>
    </row>
    <row r="957" spans="1:11">
      <c r="A957" s="25" t="s">
        <v>65</v>
      </c>
      <c r="B957" s="26" t="s">
        <v>66</v>
      </c>
      <c r="C957" s="27">
        <v>-5243.46</v>
      </c>
      <c r="D957" s="27">
        <v>0</v>
      </c>
      <c r="E957" s="27">
        <v>0</v>
      </c>
      <c r="F957" s="27">
        <v>0</v>
      </c>
      <c r="G957" s="27">
        <f t="shared" si="235"/>
        <v>5243.46</v>
      </c>
      <c r="H957" s="27">
        <f t="shared" si="236"/>
        <v>0</v>
      </c>
      <c r="I957" s="28">
        <f t="shared" si="237"/>
        <v>-100</v>
      </c>
      <c r="J957" s="28">
        <f t="shared" si="238"/>
        <v>0</v>
      </c>
      <c r="K957" s="28">
        <f t="shared" si="239"/>
        <v>0</v>
      </c>
    </row>
    <row r="958" spans="1:11">
      <c r="A958" s="31" t="s">
        <v>67</v>
      </c>
      <c r="B958" s="26" t="s">
        <v>68</v>
      </c>
      <c r="C958" s="27">
        <v>-5243.46</v>
      </c>
      <c r="D958" s="27">
        <v>0</v>
      </c>
      <c r="E958" s="27">
        <v>0</v>
      </c>
      <c r="F958" s="27">
        <v>0</v>
      </c>
      <c r="G958" s="27">
        <f t="shared" si="235"/>
        <v>5243.46</v>
      </c>
      <c r="H958" s="27">
        <f t="shared" si="236"/>
        <v>0</v>
      </c>
      <c r="I958" s="28">
        <f t="shared" si="237"/>
        <v>-100</v>
      </c>
      <c r="J958" s="28">
        <f t="shared" si="238"/>
        <v>0</v>
      </c>
      <c r="K958" s="28">
        <f t="shared" si="239"/>
        <v>0</v>
      </c>
    </row>
    <row r="959" spans="1:11" ht="26.4">
      <c r="A959" s="32" t="s">
        <v>148</v>
      </c>
      <c r="B959" s="26" t="s">
        <v>149</v>
      </c>
      <c r="C959" s="27">
        <v>-258.98</v>
      </c>
      <c r="D959" s="27">
        <v>0</v>
      </c>
      <c r="E959" s="27">
        <v>0</v>
      </c>
      <c r="F959" s="27">
        <v>0</v>
      </c>
      <c r="G959" s="27">
        <f t="shared" si="235"/>
        <v>258.98</v>
      </c>
      <c r="H959" s="27">
        <f t="shared" si="236"/>
        <v>0</v>
      </c>
      <c r="I959" s="28">
        <f t="shared" si="237"/>
        <v>-100</v>
      </c>
      <c r="J959" s="28">
        <f t="shared" si="238"/>
        <v>0</v>
      </c>
      <c r="K959" s="28">
        <f t="shared" si="239"/>
        <v>0</v>
      </c>
    </row>
    <row r="960" spans="1:11" ht="26.4">
      <c r="A960" s="40" t="s">
        <v>229</v>
      </c>
      <c r="B960" s="37" t="s">
        <v>767</v>
      </c>
      <c r="C960" s="38"/>
      <c r="D960" s="38"/>
      <c r="E960" s="38"/>
      <c r="F960" s="38"/>
      <c r="G960" s="38"/>
      <c r="H960" s="38"/>
      <c r="I960" s="39"/>
      <c r="J960" s="39"/>
      <c r="K960" s="39"/>
    </row>
    <row r="961" spans="1:11">
      <c r="A961" s="25" t="s">
        <v>28</v>
      </c>
      <c r="B961" s="26" t="s">
        <v>29</v>
      </c>
      <c r="C961" s="27">
        <v>0</v>
      </c>
      <c r="D961" s="27">
        <v>3108</v>
      </c>
      <c r="E961" s="27">
        <v>3108</v>
      </c>
      <c r="F961" s="27">
        <v>2283</v>
      </c>
      <c r="G961" s="27">
        <f t="shared" ref="G961:G966" si="240">F961-C961</f>
        <v>2283</v>
      </c>
      <c r="H961" s="27">
        <f t="shared" ref="H961:H966" si="241">E961-F961</f>
        <v>825</v>
      </c>
      <c r="I961" s="28">
        <f t="shared" ref="I961:I966" si="242">IF(ISERROR(F961/C961),0,F961/C961*100-100)</f>
        <v>0</v>
      </c>
      <c r="J961" s="28">
        <f t="shared" ref="J961:J966" si="243">IF(ISERROR(F961/E961),0,F961/E961*100)</f>
        <v>73.455598455598462</v>
      </c>
      <c r="K961" s="28">
        <f t="shared" ref="K961:K966" si="244">IF(ISERROR(F961/D961),0,F961/D961*100)</f>
        <v>73.455598455598462</v>
      </c>
    </row>
    <row r="962" spans="1:11">
      <c r="A962" s="31" t="s">
        <v>102</v>
      </c>
      <c r="B962" s="26" t="s">
        <v>103</v>
      </c>
      <c r="C962" s="27">
        <v>0</v>
      </c>
      <c r="D962" s="27">
        <v>3108</v>
      </c>
      <c r="E962" s="27">
        <v>3108</v>
      </c>
      <c r="F962" s="27">
        <v>2283</v>
      </c>
      <c r="G962" s="27">
        <f t="shared" si="240"/>
        <v>2283</v>
      </c>
      <c r="H962" s="27">
        <f t="shared" si="241"/>
        <v>825</v>
      </c>
      <c r="I962" s="28">
        <f t="shared" si="242"/>
        <v>0</v>
      </c>
      <c r="J962" s="28">
        <f t="shared" si="243"/>
        <v>73.455598455598462</v>
      </c>
      <c r="K962" s="28">
        <f t="shared" si="244"/>
        <v>73.455598455598462</v>
      </c>
    </row>
    <row r="963" spans="1:11">
      <c r="A963" s="25" t="s">
        <v>34</v>
      </c>
      <c r="B963" s="26" t="s">
        <v>35</v>
      </c>
      <c r="C963" s="27">
        <v>0</v>
      </c>
      <c r="D963" s="27">
        <v>3108</v>
      </c>
      <c r="E963" s="27">
        <v>3108</v>
      </c>
      <c r="F963" s="27">
        <v>2283</v>
      </c>
      <c r="G963" s="27">
        <f t="shared" si="240"/>
        <v>2283</v>
      </c>
      <c r="H963" s="27">
        <f t="shared" si="241"/>
        <v>825</v>
      </c>
      <c r="I963" s="28">
        <f t="shared" si="242"/>
        <v>0</v>
      </c>
      <c r="J963" s="28">
        <f t="shared" si="243"/>
        <v>73.455598455598462</v>
      </c>
      <c r="K963" s="28">
        <f t="shared" si="244"/>
        <v>73.455598455598462</v>
      </c>
    </row>
    <row r="964" spans="1:11">
      <c r="A964" s="31" t="s">
        <v>36</v>
      </c>
      <c r="B964" s="26" t="s">
        <v>37</v>
      </c>
      <c r="C964" s="27">
        <v>0</v>
      </c>
      <c r="D964" s="27">
        <v>3108</v>
      </c>
      <c r="E964" s="27">
        <v>3108</v>
      </c>
      <c r="F964" s="27">
        <v>2283</v>
      </c>
      <c r="G964" s="27">
        <f t="shared" si="240"/>
        <v>2283</v>
      </c>
      <c r="H964" s="27">
        <f t="shared" si="241"/>
        <v>825</v>
      </c>
      <c r="I964" s="28">
        <f t="shared" si="242"/>
        <v>0</v>
      </c>
      <c r="J964" s="28">
        <f t="shared" si="243"/>
        <v>73.455598455598462</v>
      </c>
      <c r="K964" s="28">
        <f t="shared" si="244"/>
        <v>73.455598455598462</v>
      </c>
    </row>
    <row r="965" spans="1:11" ht="26.4">
      <c r="A965" s="32" t="s">
        <v>52</v>
      </c>
      <c r="B965" s="26" t="s">
        <v>53</v>
      </c>
      <c r="C965" s="27">
        <v>0</v>
      </c>
      <c r="D965" s="27">
        <v>3108</v>
      </c>
      <c r="E965" s="27">
        <v>3108</v>
      </c>
      <c r="F965" s="27">
        <v>2283</v>
      </c>
      <c r="G965" s="27">
        <f t="shared" si="240"/>
        <v>2283</v>
      </c>
      <c r="H965" s="27">
        <f t="shared" si="241"/>
        <v>825</v>
      </c>
      <c r="I965" s="28">
        <f t="shared" si="242"/>
        <v>0</v>
      </c>
      <c r="J965" s="28">
        <f t="shared" si="243"/>
        <v>73.455598455598462</v>
      </c>
      <c r="K965" s="28">
        <f t="shared" si="244"/>
        <v>73.455598455598462</v>
      </c>
    </row>
    <row r="966" spans="1:11">
      <c r="A966" s="33" t="s">
        <v>192</v>
      </c>
      <c r="B966" s="26" t="s">
        <v>193</v>
      </c>
      <c r="C966" s="27">
        <v>0</v>
      </c>
      <c r="D966" s="27">
        <v>3108</v>
      </c>
      <c r="E966" s="27">
        <v>3108</v>
      </c>
      <c r="F966" s="27">
        <v>2283</v>
      </c>
      <c r="G966" s="27">
        <f t="shared" si="240"/>
        <v>2283</v>
      </c>
      <c r="H966" s="27">
        <f t="shared" si="241"/>
        <v>825</v>
      </c>
      <c r="I966" s="28">
        <f t="shared" si="242"/>
        <v>0</v>
      </c>
      <c r="J966" s="28">
        <f t="shared" si="243"/>
        <v>73.455598455598462</v>
      </c>
      <c r="K966" s="28">
        <f t="shared" si="244"/>
        <v>73.455598455598462</v>
      </c>
    </row>
    <row r="967" spans="1:11" ht="26.4">
      <c r="A967" s="40" t="s">
        <v>132</v>
      </c>
      <c r="B967" s="37" t="s">
        <v>768</v>
      </c>
      <c r="C967" s="38"/>
      <c r="D967" s="38"/>
      <c r="E967" s="38"/>
      <c r="F967" s="38"/>
      <c r="G967" s="38"/>
      <c r="H967" s="38"/>
      <c r="I967" s="39"/>
      <c r="J967" s="39"/>
      <c r="K967" s="39"/>
    </row>
    <row r="968" spans="1:11">
      <c r="A968" s="25" t="s">
        <v>28</v>
      </c>
      <c r="B968" s="26" t="s">
        <v>29</v>
      </c>
      <c r="C968" s="27">
        <v>17975</v>
      </c>
      <c r="D968" s="27">
        <v>0</v>
      </c>
      <c r="E968" s="27">
        <v>0</v>
      </c>
      <c r="F968" s="27">
        <v>0</v>
      </c>
      <c r="G968" s="27">
        <f t="shared" ref="G968:G980" si="245">F968-C968</f>
        <v>-17975</v>
      </c>
      <c r="H968" s="27">
        <f t="shared" ref="H968:H980" si="246">E968-F968</f>
        <v>0</v>
      </c>
      <c r="I968" s="28">
        <f t="shared" ref="I968:I980" si="247">IF(ISERROR(F968/C968),0,F968/C968*100-100)</f>
        <v>-100</v>
      </c>
      <c r="J968" s="28">
        <f t="shared" ref="J968:J980" si="248">IF(ISERROR(F968/E968),0,F968/E968*100)</f>
        <v>0</v>
      </c>
      <c r="K968" s="28">
        <f t="shared" ref="K968:K980" si="249">IF(ISERROR(F968/D968),0,F968/D968*100)</f>
        <v>0</v>
      </c>
    </row>
    <row r="969" spans="1:11">
      <c r="A969" s="31" t="s">
        <v>102</v>
      </c>
      <c r="B969" s="26" t="s">
        <v>103</v>
      </c>
      <c r="C969" s="27">
        <v>11201</v>
      </c>
      <c r="D969" s="27">
        <v>0</v>
      </c>
      <c r="E969" s="27">
        <v>0</v>
      </c>
      <c r="F969" s="27">
        <v>0</v>
      </c>
      <c r="G969" s="27">
        <f t="shared" si="245"/>
        <v>-11201</v>
      </c>
      <c r="H969" s="27">
        <f t="shared" si="246"/>
        <v>0</v>
      </c>
      <c r="I969" s="28">
        <f t="shared" si="247"/>
        <v>-100</v>
      </c>
      <c r="J969" s="28">
        <f t="shared" si="248"/>
        <v>0</v>
      </c>
      <c r="K969" s="28">
        <f t="shared" si="249"/>
        <v>0</v>
      </c>
    </row>
    <row r="970" spans="1:11">
      <c r="A970" s="31" t="s">
        <v>30</v>
      </c>
      <c r="B970" s="26" t="s">
        <v>31</v>
      </c>
      <c r="C970" s="27">
        <v>6774</v>
      </c>
      <c r="D970" s="27">
        <v>0</v>
      </c>
      <c r="E970" s="27">
        <v>0</v>
      </c>
      <c r="F970" s="27">
        <v>0</v>
      </c>
      <c r="G970" s="27">
        <f t="shared" si="245"/>
        <v>-6774</v>
      </c>
      <c r="H970" s="27">
        <f t="shared" si="246"/>
        <v>0</v>
      </c>
      <c r="I970" s="28">
        <f t="shared" si="247"/>
        <v>-100</v>
      </c>
      <c r="J970" s="28">
        <f t="shared" si="248"/>
        <v>0</v>
      </c>
      <c r="K970" s="28">
        <f t="shared" si="249"/>
        <v>0</v>
      </c>
    </row>
    <row r="971" spans="1:11">
      <c r="A971" s="32" t="s">
        <v>32</v>
      </c>
      <c r="B971" s="26" t="s">
        <v>33</v>
      </c>
      <c r="C971" s="27">
        <v>6774</v>
      </c>
      <c r="D971" s="27">
        <v>0</v>
      </c>
      <c r="E971" s="27">
        <v>0</v>
      </c>
      <c r="F971" s="27">
        <v>0</v>
      </c>
      <c r="G971" s="27">
        <f t="shared" si="245"/>
        <v>-6774</v>
      </c>
      <c r="H971" s="27">
        <f t="shared" si="246"/>
        <v>0</v>
      </c>
      <c r="I971" s="28">
        <f t="shared" si="247"/>
        <v>-100</v>
      </c>
      <c r="J971" s="28">
        <f t="shared" si="248"/>
        <v>0</v>
      </c>
      <c r="K971" s="28">
        <f t="shared" si="249"/>
        <v>0</v>
      </c>
    </row>
    <row r="972" spans="1:11">
      <c r="A972" s="25" t="s">
        <v>34</v>
      </c>
      <c r="B972" s="26" t="s">
        <v>35</v>
      </c>
      <c r="C972" s="27">
        <v>12731.54</v>
      </c>
      <c r="D972" s="27">
        <v>0</v>
      </c>
      <c r="E972" s="27">
        <v>0</v>
      </c>
      <c r="F972" s="27">
        <v>0</v>
      </c>
      <c r="G972" s="27">
        <f t="shared" si="245"/>
        <v>-12731.54</v>
      </c>
      <c r="H972" s="27">
        <f t="shared" si="246"/>
        <v>0</v>
      </c>
      <c r="I972" s="28">
        <f t="shared" si="247"/>
        <v>-100</v>
      </c>
      <c r="J972" s="28">
        <f t="shared" si="248"/>
        <v>0</v>
      </c>
      <c r="K972" s="28">
        <f t="shared" si="249"/>
        <v>0</v>
      </c>
    </row>
    <row r="973" spans="1:11">
      <c r="A973" s="31" t="s">
        <v>36</v>
      </c>
      <c r="B973" s="26" t="s">
        <v>37</v>
      </c>
      <c r="C973" s="27">
        <v>12731.54</v>
      </c>
      <c r="D973" s="27">
        <v>0</v>
      </c>
      <c r="E973" s="27">
        <v>0</v>
      </c>
      <c r="F973" s="27">
        <v>0</v>
      </c>
      <c r="G973" s="27">
        <f t="shared" si="245"/>
        <v>-12731.54</v>
      </c>
      <c r="H973" s="27">
        <f t="shared" si="246"/>
        <v>0</v>
      </c>
      <c r="I973" s="28">
        <f t="shared" si="247"/>
        <v>-100</v>
      </c>
      <c r="J973" s="28">
        <f t="shared" si="248"/>
        <v>0</v>
      </c>
      <c r="K973" s="28">
        <f t="shared" si="249"/>
        <v>0</v>
      </c>
    </row>
    <row r="974" spans="1:11">
      <c r="A974" s="32" t="s">
        <v>38</v>
      </c>
      <c r="B974" s="26" t="s">
        <v>39</v>
      </c>
      <c r="C974" s="27">
        <v>12731.54</v>
      </c>
      <c r="D974" s="27">
        <v>0</v>
      </c>
      <c r="E974" s="27">
        <v>0</v>
      </c>
      <c r="F974" s="27">
        <v>0</v>
      </c>
      <c r="G974" s="27">
        <f t="shared" si="245"/>
        <v>-12731.54</v>
      </c>
      <c r="H974" s="27">
        <f t="shared" si="246"/>
        <v>0</v>
      </c>
      <c r="I974" s="28">
        <f t="shared" si="247"/>
        <v>-100</v>
      </c>
      <c r="J974" s="28">
        <f t="shared" si="248"/>
        <v>0</v>
      </c>
      <c r="K974" s="28">
        <f t="shared" si="249"/>
        <v>0</v>
      </c>
    </row>
    <row r="975" spans="1:11">
      <c r="A975" s="33" t="s">
        <v>40</v>
      </c>
      <c r="B975" s="26" t="s">
        <v>41</v>
      </c>
      <c r="C975" s="27">
        <v>4466.43</v>
      </c>
      <c r="D975" s="27">
        <v>0</v>
      </c>
      <c r="E975" s="27">
        <v>0</v>
      </c>
      <c r="F975" s="27">
        <v>0</v>
      </c>
      <c r="G975" s="27">
        <f t="shared" si="245"/>
        <v>-4466.43</v>
      </c>
      <c r="H975" s="27">
        <f t="shared" si="246"/>
        <v>0</v>
      </c>
      <c r="I975" s="28">
        <f t="shared" si="247"/>
        <v>-100</v>
      </c>
      <c r="J975" s="28">
        <f t="shared" si="248"/>
        <v>0</v>
      </c>
      <c r="K975" s="28">
        <f t="shared" si="249"/>
        <v>0</v>
      </c>
    </row>
    <row r="976" spans="1:11">
      <c r="A976" s="33" t="s">
        <v>42</v>
      </c>
      <c r="B976" s="26" t="s">
        <v>43</v>
      </c>
      <c r="C976" s="27">
        <v>8265.11</v>
      </c>
      <c r="D976" s="27">
        <v>0</v>
      </c>
      <c r="E976" s="27">
        <v>0</v>
      </c>
      <c r="F976" s="27">
        <v>0</v>
      </c>
      <c r="G976" s="27">
        <f t="shared" si="245"/>
        <v>-8265.11</v>
      </c>
      <c r="H976" s="27">
        <f t="shared" si="246"/>
        <v>0</v>
      </c>
      <c r="I976" s="28">
        <f t="shared" si="247"/>
        <v>-100</v>
      </c>
      <c r="J976" s="28">
        <f t="shared" si="248"/>
        <v>0</v>
      </c>
      <c r="K976" s="28">
        <f t="shared" si="249"/>
        <v>0</v>
      </c>
    </row>
    <row r="977" spans="1:11">
      <c r="A977" s="25"/>
      <c r="B977" s="26" t="s">
        <v>64</v>
      </c>
      <c r="C977" s="27">
        <v>5243.46</v>
      </c>
      <c r="D977" s="27">
        <v>0</v>
      </c>
      <c r="E977" s="27">
        <v>0</v>
      </c>
      <c r="F977" s="27">
        <v>0</v>
      </c>
      <c r="G977" s="27">
        <f t="shared" si="245"/>
        <v>-5243.46</v>
      </c>
      <c r="H977" s="27">
        <f t="shared" si="246"/>
        <v>0</v>
      </c>
      <c r="I977" s="28">
        <f t="shared" si="247"/>
        <v>-100</v>
      </c>
      <c r="J977" s="28">
        <f t="shared" si="248"/>
        <v>0</v>
      </c>
      <c r="K977" s="28">
        <f t="shared" si="249"/>
        <v>0</v>
      </c>
    </row>
    <row r="978" spans="1:11">
      <c r="A978" s="25" t="s">
        <v>65</v>
      </c>
      <c r="B978" s="26" t="s">
        <v>66</v>
      </c>
      <c r="C978" s="27">
        <v>-5243.46</v>
      </c>
      <c r="D978" s="27">
        <v>0</v>
      </c>
      <c r="E978" s="27">
        <v>0</v>
      </c>
      <c r="F978" s="27">
        <v>0</v>
      </c>
      <c r="G978" s="27">
        <f t="shared" si="245"/>
        <v>5243.46</v>
      </c>
      <c r="H978" s="27">
        <f t="shared" si="246"/>
        <v>0</v>
      </c>
      <c r="I978" s="28">
        <f t="shared" si="247"/>
        <v>-100</v>
      </c>
      <c r="J978" s="28">
        <f t="shared" si="248"/>
        <v>0</v>
      </c>
      <c r="K978" s="28">
        <f t="shared" si="249"/>
        <v>0</v>
      </c>
    </row>
    <row r="979" spans="1:11">
      <c r="A979" s="31" t="s">
        <v>67</v>
      </c>
      <c r="B979" s="26" t="s">
        <v>68</v>
      </c>
      <c r="C979" s="27">
        <v>-5243.46</v>
      </c>
      <c r="D979" s="27">
        <v>0</v>
      </c>
      <c r="E979" s="27">
        <v>0</v>
      </c>
      <c r="F979" s="27">
        <v>0</v>
      </c>
      <c r="G979" s="27">
        <f t="shared" si="245"/>
        <v>5243.46</v>
      </c>
      <c r="H979" s="27">
        <f t="shared" si="246"/>
        <v>0</v>
      </c>
      <c r="I979" s="28">
        <f t="shared" si="247"/>
        <v>-100</v>
      </c>
      <c r="J979" s="28">
        <f t="shared" si="248"/>
        <v>0</v>
      </c>
      <c r="K979" s="28">
        <f t="shared" si="249"/>
        <v>0</v>
      </c>
    </row>
    <row r="980" spans="1:11" ht="26.4">
      <c r="A980" s="32" t="s">
        <v>148</v>
      </c>
      <c r="B980" s="26" t="s">
        <v>149</v>
      </c>
      <c r="C980" s="27">
        <v>-258.98</v>
      </c>
      <c r="D980" s="27">
        <v>0</v>
      </c>
      <c r="E980" s="27">
        <v>0</v>
      </c>
      <c r="F980" s="27">
        <v>0</v>
      </c>
      <c r="G980" s="27">
        <f t="shared" si="245"/>
        <v>258.98</v>
      </c>
      <c r="H980" s="27">
        <f t="shared" si="246"/>
        <v>0</v>
      </c>
      <c r="I980" s="28">
        <f t="shared" si="247"/>
        <v>-100</v>
      </c>
      <c r="J980" s="28">
        <f t="shared" si="248"/>
        <v>0</v>
      </c>
      <c r="K980" s="28">
        <f t="shared" si="249"/>
        <v>0</v>
      </c>
    </row>
    <row r="981" spans="1:11" ht="26.4">
      <c r="A981" s="36" t="s">
        <v>134</v>
      </c>
      <c r="B981" s="37" t="s">
        <v>135</v>
      </c>
      <c r="C981" s="38"/>
      <c r="D981" s="38"/>
      <c r="E981" s="38"/>
      <c r="F981" s="38"/>
      <c r="G981" s="38"/>
      <c r="H981" s="38"/>
      <c r="I981" s="39"/>
      <c r="J981" s="39"/>
      <c r="K981" s="39"/>
    </row>
    <row r="982" spans="1:11">
      <c r="A982" s="25" t="s">
        <v>28</v>
      </c>
      <c r="B982" s="26" t="s">
        <v>29</v>
      </c>
      <c r="C982" s="27">
        <v>13092711</v>
      </c>
      <c r="D982" s="27">
        <v>24987883</v>
      </c>
      <c r="E982" s="27">
        <v>18115695</v>
      </c>
      <c r="F982" s="27">
        <v>24987883</v>
      </c>
      <c r="G982" s="27">
        <f t="shared" ref="G982:G1005" si="250">F982-C982</f>
        <v>11895172</v>
      </c>
      <c r="H982" s="27">
        <f t="shared" ref="H982:H1005" si="251">E982-F982</f>
        <v>-6872188</v>
      </c>
      <c r="I982" s="28">
        <f t="shared" ref="I982:I1005" si="252">IF(ISERROR(F982/C982),0,F982/C982*100-100)</f>
        <v>90.853391631419953</v>
      </c>
      <c r="J982" s="28">
        <f t="shared" ref="J982:J1005" si="253">IF(ISERROR(F982/E982),0,F982/E982*100)</f>
        <v>137.9349950415924</v>
      </c>
      <c r="K982" s="28">
        <f t="shared" ref="K982:K1005" si="254">IF(ISERROR(F982/D982),0,F982/D982*100)</f>
        <v>100</v>
      </c>
    </row>
    <row r="983" spans="1:11">
      <c r="A983" s="31" t="s">
        <v>30</v>
      </c>
      <c r="B983" s="26" t="s">
        <v>31</v>
      </c>
      <c r="C983" s="27">
        <v>13092711</v>
      </c>
      <c r="D983" s="27">
        <v>24987883</v>
      </c>
      <c r="E983" s="27">
        <v>18115695</v>
      </c>
      <c r="F983" s="27">
        <v>24987883</v>
      </c>
      <c r="G983" s="27">
        <f t="shared" si="250"/>
        <v>11895172</v>
      </c>
      <c r="H983" s="27">
        <f t="shared" si="251"/>
        <v>-6872188</v>
      </c>
      <c r="I983" s="28">
        <f t="shared" si="252"/>
        <v>90.853391631419953</v>
      </c>
      <c r="J983" s="28">
        <f t="shared" si="253"/>
        <v>137.9349950415924</v>
      </c>
      <c r="K983" s="28">
        <f t="shared" si="254"/>
        <v>100</v>
      </c>
    </row>
    <row r="984" spans="1:11">
      <c r="A984" s="32" t="s">
        <v>32</v>
      </c>
      <c r="B984" s="26" t="s">
        <v>33</v>
      </c>
      <c r="C984" s="27">
        <v>13092711</v>
      </c>
      <c r="D984" s="27">
        <v>24987883</v>
      </c>
      <c r="E984" s="27">
        <v>18115695</v>
      </c>
      <c r="F984" s="27">
        <v>24987883</v>
      </c>
      <c r="G984" s="27">
        <f t="shared" si="250"/>
        <v>11895172</v>
      </c>
      <c r="H984" s="27">
        <f t="shared" si="251"/>
        <v>-6872188</v>
      </c>
      <c r="I984" s="28">
        <f t="shared" si="252"/>
        <v>90.853391631419953</v>
      </c>
      <c r="J984" s="28">
        <f t="shared" si="253"/>
        <v>137.9349950415924</v>
      </c>
      <c r="K984" s="28">
        <f t="shared" si="254"/>
        <v>100</v>
      </c>
    </row>
    <row r="985" spans="1:11">
      <c r="A985" s="25" t="s">
        <v>34</v>
      </c>
      <c r="B985" s="26" t="s">
        <v>35</v>
      </c>
      <c r="C985" s="27">
        <v>7380276.7699999996</v>
      </c>
      <c r="D985" s="27">
        <v>24987883</v>
      </c>
      <c r="E985" s="27">
        <v>18115695</v>
      </c>
      <c r="F985" s="27">
        <v>14821813.93</v>
      </c>
      <c r="G985" s="27">
        <f t="shared" si="250"/>
        <v>7441537.1600000001</v>
      </c>
      <c r="H985" s="27">
        <f t="shared" si="251"/>
        <v>3293881.0700000003</v>
      </c>
      <c r="I985" s="28">
        <f t="shared" si="252"/>
        <v>100.8300554560368</v>
      </c>
      <c r="J985" s="28">
        <f t="shared" si="253"/>
        <v>81.817528557419408</v>
      </c>
      <c r="K985" s="28">
        <f t="shared" si="254"/>
        <v>59.316005001304028</v>
      </c>
    </row>
    <row r="986" spans="1:11">
      <c r="A986" s="31" t="s">
        <v>36</v>
      </c>
      <c r="B986" s="26" t="s">
        <v>37</v>
      </c>
      <c r="C986" s="27">
        <v>7372895.7699999996</v>
      </c>
      <c r="D986" s="27">
        <v>16255466</v>
      </c>
      <c r="E986" s="27">
        <v>11619679</v>
      </c>
      <c r="F986" s="27">
        <v>10232547.1</v>
      </c>
      <c r="G986" s="27">
        <f t="shared" si="250"/>
        <v>2859651.33</v>
      </c>
      <c r="H986" s="27">
        <f t="shared" si="251"/>
        <v>1387131.9000000004</v>
      </c>
      <c r="I986" s="28">
        <f t="shared" si="252"/>
        <v>38.785999683269637</v>
      </c>
      <c r="J986" s="28">
        <f t="shared" si="253"/>
        <v>88.062218414123137</v>
      </c>
      <c r="K986" s="28">
        <f t="shared" si="254"/>
        <v>62.948346728417384</v>
      </c>
    </row>
    <row r="987" spans="1:11">
      <c r="A987" s="32" t="s">
        <v>38</v>
      </c>
      <c r="B987" s="26" t="s">
        <v>39</v>
      </c>
      <c r="C987" s="27">
        <v>1808911.38</v>
      </c>
      <c r="D987" s="27">
        <v>4214979</v>
      </c>
      <c r="E987" s="27">
        <v>2757156</v>
      </c>
      <c r="F987" s="27">
        <v>2303210.88</v>
      </c>
      <c r="G987" s="27">
        <f t="shared" si="250"/>
        <v>494299.5</v>
      </c>
      <c r="H987" s="27">
        <f t="shared" si="251"/>
        <v>453945.12000000011</v>
      </c>
      <c r="I987" s="28">
        <f t="shared" si="252"/>
        <v>27.325799675161534</v>
      </c>
      <c r="J987" s="28">
        <f t="shared" si="253"/>
        <v>83.535747705244091</v>
      </c>
      <c r="K987" s="28">
        <f t="shared" si="254"/>
        <v>54.643472245057445</v>
      </c>
    </row>
    <row r="988" spans="1:11">
      <c r="A988" s="33" t="s">
        <v>40</v>
      </c>
      <c r="B988" s="26" t="s">
        <v>41</v>
      </c>
      <c r="C988" s="27">
        <v>1475577.2</v>
      </c>
      <c r="D988" s="27">
        <v>2970413</v>
      </c>
      <c r="E988" s="27">
        <v>1982793</v>
      </c>
      <c r="F988" s="27">
        <v>1848635.42</v>
      </c>
      <c r="G988" s="27">
        <f t="shared" si="250"/>
        <v>373058.22</v>
      </c>
      <c r="H988" s="27">
        <f t="shared" si="251"/>
        <v>134157.58000000007</v>
      </c>
      <c r="I988" s="28">
        <f t="shared" si="252"/>
        <v>25.282189234151886</v>
      </c>
      <c r="J988" s="28">
        <f t="shared" si="253"/>
        <v>93.233908935526799</v>
      </c>
      <c r="K988" s="28">
        <f t="shared" si="254"/>
        <v>62.234962612943043</v>
      </c>
    </row>
    <row r="989" spans="1:11">
      <c r="A989" s="33" t="s">
        <v>42</v>
      </c>
      <c r="B989" s="26" t="s">
        <v>43</v>
      </c>
      <c r="C989" s="27">
        <v>333334.18</v>
      </c>
      <c r="D989" s="27">
        <v>1244566</v>
      </c>
      <c r="E989" s="27">
        <v>774363</v>
      </c>
      <c r="F989" s="27">
        <v>454575.46</v>
      </c>
      <c r="G989" s="27">
        <f t="shared" si="250"/>
        <v>121241.28000000003</v>
      </c>
      <c r="H989" s="27">
        <f t="shared" si="251"/>
        <v>319787.53999999998</v>
      </c>
      <c r="I989" s="28">
        <f t="shared" si="252"/>
        <v>36.372291614379321</v>
      </c>
      <c r="J989" s="28">
        <f t="shared" si="253"/>
        <v>58.703148265090142</v>
      </c>
      <c r="K989" s="28">
        <f t="shared" si="254"/>
        <v>36.524817486577653</v>
      </c>
    </row>
    <row r="990" spans="1:11">
      <c r="A990" s="34" t="s">
        <v>44</v>
      </c>
      <c r="B990" s="26" t="s">
        <v>45</v>
      </c>
      <c r="C990" s="27">
        <v>48284.06</v>
      </c>
      <c r="D990" s="27">
        <v>0</v>
      </c>
      <c r="E990" s="27">
        <v>0</v>
      </c>
      <c r="F990" s="27">
        <v>76650.39</v>
      </c>
      <c r="G990" s="27">
        <f t="shared" si="250"/>
        <v>28366.33</v>
      </c>
      <c r="H990" s="27">
        <f t="shared" si="251"/>
        <v>-76650.39</v>
      </c>
      <c r="I990" s="28">
        <f t="shared" si="252"/>
        <v>58.74885003456626</v>
      </c>
      <c r="J990" s="28">
        <f t="shared" si="253"/>
        <v>0</v>
      </c>
      <c r="K990" s="28">
        <f t="shared" si="254"/>
        <v>0</v>
      </c>
    </row>
    <row r="991" spans="1:11">
      <c r="A991" s="32" t="s">
        <v>46</v>
      </c>
      <c r="B991" s="26" t="s">
        <v>47</v>
      </c>
      <c r="C991" s="27">
        <v>5333490.99</v>
      </c>
      <c r="D991" s="27">
        <v>11432563</v>
      </c>
      <c r="E991" s="27">
        <v>8389558</v>
      </c>
      <c r="F991" s="27">
        <v>7694685.3799999999</v>
      </c>
      <c r="G991" s="27">
        <f t="shared" si="250"/>
        <v>2361194.3899999997</v>
      </c>
      <c r="H991" s="27">
        <f t="shared" si="251"/>
        <v>694872.62000000011</v>
      </c>
      <c r="I991" s="28">
        <f t="shared" si="252"/>
        <v>44.271086131524498</v>
      </c>
      <c r="J991" s="28">
        <f t="shared" si="253"/>
        <v>91.717410857639933</v>
      </c>
      <c r="K991" s="28">
        <f t="shared" si="254"/>
        <v>67.304989965942013</v>
      </c>
    </row>
    <row r="992" spans="1:11">
      <c r="A992" s="33" t="s">
        <v>48</v>
      </c>
      <c r="B992" s="26" t="s">
        <v>49</v>
      </c>
      <c r="C992" s="27">
        <v>4463875.6500000004</v>
      </c>
      <c r="D992" s="27">
        <v>9639631</v>
      </c>
      <c r="E992" s="27">
        <v>7119859</v>
      </c>
      <c r="F992" s="27">
        <v>6579788.9299999997</v>
      </c>
      <c r="G992" s="27">
        <f t="shared" si="250"/>
        <v>2115913.2799999993</v>
      </c>
      <c r="H992" s="27">
        <f t="shared" si="251"/>
        <v>540070.0700000003</v>
      </c>
      <c r="I992" s="28">
        <f t="shared" si="252"/>
        <v>47.400811445094774</v>
      </c>
      <c r="J992" s="28">
        <f t="shared" si="253"/>
        <v>92.414595991297006</v>
      </c>
      <c r="K992" s="28">
        <f t="shared" si="254"/>
        <v>68.257684656186527</v>
      </c>
    </row>
    <row r="993" spans="1:11">
      <c r="A993" s="33" t="s">
        <v>50</v>
      </c>
      <c r="B993" s="26" t="s">
        <v>51</v>
      </c>
      <c r="C993" s="27">
        <v>869615.34</v>
      </c>
      <c r="D993" s="27">
        <v>1792932</v>
      </c>
      <c r="E993" s="27">
        <v>1269699</v>
      </c>
      <c r="F993" s="27">
        <v>1114896.45</v>
      </c>
      <c r="G993" s="27">
        <f t="shared" si="250"/>
        <v>245281.11</v>
      </c>
      <c r="H993" s="27">
        <f t="shared" si="251"/>
        <v>154802.55000000005</v>
      </c>
      <c r="I993" s="28">
        <f t="shared" si="252"/>
        <v>28.205701845139941</v>
      </c>
      <c r="J993" s="28">
        <f t="shared" si="253"/>
        <v>87.807933218818008</v>
      </c>
      <c r="K993" s="28">
        <f t="shared" si="254"/>
        <v>62.182863042212425</v>
      </c>
    </row>
    <row r="994" spans="1:11" ht="26.4">
      <c r="A994" s="32" t="s">
        <v>52</v>
      </c>
      <c r="B994" s="26" t="s">
        <v>53</v>
      </c>
      <c r="C994" s="27">
        <v>230493.4</v>
      </c>
      <c r="D994" s="27">
        <v>607924</v>
      </c>
      <c r="E994" s="27">
        <v>472965</v>
      </c>
      <c r="F994" s="27">
        <v>234650.84</v>
      </c>
      <c r="G994" s="27">
        <f t="shared" si="250"/>
        <v>4157.4400000000023</v>
      </c>
      <c r="H994" s="27">
        <f t="shared" si="251"/>
        <v>238314.16</v>
      </c>
      <c r="I994" s="28">
        <f t="shared" si="252"/>
        <v>1.8037132516592607</v>
      </c>
      <c r="J994" s="28">
        <f t="shared" si="253"/>
        <v>49.612728214561329</v>
      </c>
      <c r="K994" s="28">
        <f t="shared" si="254"/>
        <v>38.598712997019362</v>
      </c>
    </row>
    <row r="995" spans="1:11">
      <c r="A995" s="33" t="s">
        <v>54</v>
      </c>
      <c r="B995" s="26" t="s">
        <v>55</v>
      </c>
      <c r="C995" s="27">
        <v>89478</v>
      </c>
      <c r="D995" s="27">
        <v>96830</v>
      </c>
      <c r="E995" s="27">
        <v>78084</v>
      </c>
      <c r="F995" s="27">
        <v>78084</v>
      </c>
      <c r="G995" s="27">
        <f t="shared" si="250"/>
        <v>-11394</v>
      </c>
      <c r="H995" s="27">
        <f t="shared" si="251"/>
        <v>0</v>
      </c>
      <c r="I995" s="28">
        <f t="shared" si="252"/>
        <v>-12.733856366928194</v>
      </c>
      <c r="J995" s="28">
        <f t="shared" si="253"/>
        <v>100</v>
      </c>
      <c r="K995" s="28">
        <f t="shared" si="254"/>
        <v>80.64029742848291</v>
      </c>
    </row>
    <row r="996" spans="1:11" ht="26.4">
      <c r="A996" s="34" t="s">
        <v>56</v>
      </c>
      <c r="B996" s="26" t="s">
        <v>57</v>
      </c>
      <c r="C996" s="27">
        <v>89478</v>
      </c>
      <c r="D996" s="27">
        <v>96830</v>
      </c>
      <c r="E996" s="27">
        <v>78084</v>
      </c>
      <c r="F996" s="27">
        <v>78084</v>
      </c>
      <c r="G996" s="27">
        <f t="shared" si="250"/>
        <v>-11394</v>
      </c>
      <c r="H996" s="27">
        <f t="shared" si="251"/>
        <v>0</v>
      </c>
      <c r="I996" s="28">
        <f t="shared" si="252"/>
        <v>-12.733856366928194</v>
      </c>
      <c r="J996" s="28">
        <f t="shared" si="253"/>
        <v>100</v>
      </c>
      <c r="K996" s="28">
        <f t="shared" si="254"/>
        <v>80.64029742848291</v>
      </c>
    </row>
    <row r="997" spans="1:11" ht="26.4">
      <c r="A997" s="35" t="s">
        <v>58</v>
      </c>
      <c r="B997" s="26" t="s">
        <v>59</v>
      </c>
      <c r="C997" s="27">
        <v>89478</v>
      </c>
      <c r="D997" s="27">
        <v>96830</v>
      </c>
      <c r="E997" s="27">
        <v>78084</v>
      </c>
      <c r="F997" s="27">
        <v>78084</v>
      </c>
      <c r="G997" s="27">
        <f t="shared" si="250"/>
        <v>-11394</v>
      </c>
      <c r="H997" s="27">
        <f t="shared" si="251"/>
        <v>0</v>
      </c>
      <c r="I997" s="28">
        <f t="shared" si="252"/>
        <v>-12.733856366928194</v>
      </c>
      <c r="J997" s="28">
        <f t="shared" si="253"/>
        <v>100</v>
      </c>
      <c r="K997" s="28">
        <f t="shared" si="254"/>
        <v>80.64029742848291</v>
      </c>
    </row>
    <row r="998" spans="1:11" ht="52.8">
      <c r="A998" s="33" t="s">
        <v>163</v>
      </c>
      <c r="B998" s="26" t="s">
        <v>164</v>
      </c>
      <c r="C998" s="27">
        <v>141015.4</v>
      </c>
      <c r="D998" s="27">
        <v>511094</v>
      </c>
      <c r="E998" s="27">
        <v>394881</v>
      </c>
      <c r="F998" s="27">
        <v>156566.84</v>
      </c>
      <c r="G998" s="27">
        <f t="shared" si="250"/>
        <v>15551.440000000002</v>
      </c>
      <c r="H998" s="27">
        <f t="shared" si="251"/>
        <v>238314.16</v>
      </c>
      <c r="I998" s="28">
        <f t="shared" si="252"/>
        <v>11.028185574057872</v>
      </c>
      <c r="J998" s="28">
        <f t="shared" si="253"/>
        <v>39.649119608185757</v>
      </c>
      <c r="K998" s="28">
        <f t="shared" si="254"/>
        <v>30.633668170630056</v>
      </c>
    </row>
    <row r="999" spans="1:11" ht="39.6">
      <c r="A999" s="34" t="s">
        <v>165</v>
      </c>
      <c r="B999" s="26" t="s">
        <v>166</v>
      </c>
      <c r="C999" s="27">
        <v>42836.2</v>
      </c>
      <c r="D999" s="27">
        <v>277201</v>
      </c>
      <c r="E999" s="27">
        <v>219461</v>
      </c>
      <c r="F999" s="27">
        <v>47356.44</v>
      </c>
      <c r="G999" s="27">
        <f t="shared" si="250"/>
        <v>4520.2400000000052</v>
      </c>
      <c r="H999" s="27">
        <f t="shared" si="251"/>
        <v>172104.56</v>
      </c>
      <c r="I999" s="28">
        <f t="shared" si="252"/>
        <v>10.552383264621994</v>
      </c>
      <c r="J999" s="28">
        <f t="shared" si="253"/>
        <v>21.578521924168758</v>
      </c>
      <c r="K999" s="28">
        <f t="shared" si="254"/>
        <v>17.083791184014487</v>
      </c>
    </row>
    <row r="1000" spans="1:11" ht="66">
      <c r="A1000" s="34" t="s">
        <v>190</v>
      </c>
      <c r="B1000" s="26" t="s">
        <v>191</v>
      </c>
      <c r="C1000" s="27">
        <v>98179.199999999997</v>
      </c>
      <c r="D1000" s="27">
        <v>233893</v>
      </c>
      <c r="E1000" s="27">
        <v>175420</v>
      </c>
      <c r="F1000" s="27">
        <v>109210.4</v>
      </c>
      <c r="G1000" s="27">
        <f t="shared" si="250"/>
        <v>11031.199999999997</v>
      </c>
      <c r="H1000" s="27">
        <f t="shared" si="251"/>
        <v>66209.600000000006</v>
      </c>
      <c r="I1000" s="28">
        <f t="shared" si="252"/>
        <v>11.235781102310867</v>
      </c>
      <c r="J1000" s="28">
        <f t="shared" si="253"/>
        <v>62.256527191882341</v>
      </c>
      <c r="K1000" s="28">
        <f t="shared" si="254"/>
        <v>46.692461937723657</v>
      </c>
    </row>
    <row r="1001" spans="1:11">
      <c r="A1001" s="31" t="s">
        <v>60</v>
      </c>
      <c r="B1001" s="26" t="s">
        <v>61</v>
      </c>
      <c r="C1001" s="27">
        <v>7381</v>
      </c>
      <c r="D1001" s="27">
        <v>8732417</v>
      </c>
      <c r="E1001" s="27">
        <v>6496016</v>
      </c>
      <c r="F1001" s="27">
        <v>4589266.83</v>
      </c>
      <c r="G1001" s="27">
        <f t="shared" si="250"/>
        <v>4581885.83</v>
      </c>
      <c r="H1001" s="27">
        <f t="shared" si="251"/>
        <v>1906749.17</v>
      </c>
      <c r="I1001" s="28">
        <f t="shared" si="252"/>
        <v>62076.762362823465</v>
      </c>
      <c r="J1001" s="28">
        <f t="shared" si="253"/>
        <v>70.647406502693343</v>
      </c>
      <c r="K1001" s="28">
        <f t="shared" si="254"/>
        <v>52.554371029235092</v>
      </c>
    </row>
    <row r="1002" spans="1:11">
      <c r="A1002" s="32" t="s">
        <v>62</v>
      </c>
      <c r="B1002" s="26" t="s">
        <v>63</v>
      </c>
      <c r="C1002" s="27">
        <v>7381</v>
      </c>
      <c r="D1002" s="27">
        <v>8732417</v>
      </c>
      <c r="E1002" s="27">
        <v>6496016</v>
      </c>
      <c r="F1002" s="27">
        <v>4589266.83</v>
      </c>
      <c r="G1002" s="27">
        <f t="shared" si="250"/>
        <v>4581885.83</v>
      </c>
      <c r="H1002" s="27">
        <f t="shared" si="251"/>
        <v>1906749.17</v>
      </c>
      <c r="I1002" s="28">
        <f t="shared" si="252"/>
        <v>62076.762362823465</v>
      </c>
      <c r="J1002" s="28">
        <f t="shared" si="253"/>
        <v>70.647406502693343</v>
      </c>
      <c r="K1002" s="28">
        <f t="shared" si="254"/>
        <v>52.554371029235092</v>
      </c>
    </row>
    <row r="1003" spans="1:11">
      <c r="A1003" s="25"/>
      <c r="B1003" s="26" t="s">
        <v>64</v>
      </c>
      <c r="C1003" s="27">
        <v>5712434.2300000004</v>
      </c>
      <c r="D1003" s="27">
        <v>0</v>
      </c>
      <c r="E1003" s="27">
        <v>0</v>
      </c>
      <c r="F1003" s="27">
        <v>10166069.07</v>
      </c>
      <c r="G1003" s="27">
        <f t="shared" si="250"/>
        <v>4453634.84</v>
      </c>
      <c r="H1003" s="27">
        <f t="shared" si="251"/>
        <v>-10166069.07</v>
      </c>
      <c r="I1003" s="28">
        <f t="shared" si="252"/>
        <v>77.963870754272108</v>
      </c>
      <c r="J1003" s="28">
        <f t="shared" si="253"/>
        <v>0</v>
      </c>
      <c r="K1003" s="28">
        <f t="shared" si="254"/>
        <v>0</v>
      </c>
    </row>
    <row r="1004" spans="1:11">
      <c r="A1004" s="25" t="s">
        <v>65</v>
      </c>
      <c r="B1004" s="26" t="s">
        <v>66</v>
      </c>
      <c r="C1004" s="27">
        <v>-5712434.2300000004</v>
      </c>
      <c r="D1004" s="27">
        <v>0</v>
      </c>
      <c r="E1004" s="27">
        <v>0</v>
      </c>
      <c r="F1004" s="27">
        <v>-10166069.07</v>
      </c>
      <c r="G1004" s="27">
        <f t="shared" si="250"/>
        <v>-4453634.84</v>
      </c>
      <c r="H1004" s="27">
        <f t="shared" si="251"/>
        <v>10166069.07</v>
      </c>
      <c r="I1004" s="28">
        <f t="shared" si="252"/>
        <v>77.963870754272108</v>
      </c>
      <c r="J1004" s="28">
        <f t="shared" si="253"/>
        <v>0</v>
      </c>
      <c r="K1004" s="28">
        <f t="shared" si="254"/>
        <v>0</v>
      </c>
    </row>
    <row r="1005" spans="1:11">
      <c r="A1005" s="31" t="s">
        <v>67</v>
      </c>
      <c r="B1005" s="26" t="s">
        <v>68</v>
      </c>
      <c r="C1005" s="27">
        <v>-5712434.2300000004</v>
      </c>
      <c r="D1005" s="27">
        <v>0</v>
      </c>
      <c r="E1005" s="27">
        <v>0</v>
      </c>
      <c r="F1005" s="27">
        <v>-10166069.07</v>
      </c>
      <c r="G1005" s="27">
        <f t="shared" si="250"/>
        <v>-4453634.84</v>
      </c>
      <c r="H1005" s="27">
        <f t="shared" si="251"/>
        <v>10166069.07</v>
      </c>
      <c r="I1005" s="28">
        <f t="shared" si="252"/>
        <v>77.963870754272108</v>
      </c>
      <c r="J1005" s="28">
        <f t="shared" si="253"/>
        <v>0</v>
      </c>
      <c r="K1005" s="28">
        <f t="shared" si="254"/>
        <v>0</v>
      </c>
    </row>
    <row r="1006" spans="1:11" ht="26.4">
      <c r="A1006" s="40" t="s">
        <v>136</v>
      </c>
      <c r="B1006" s="37" t="s">
        <v>137</v>
      </c>
      <c r="C1006" s="38"/>
      <c r="D1006" s="38"/>
      <c r="E1006" s="38"/>
      <c r="F1006" s="38"/>
      <c r="G1006" s="38"/>
      <c r="H1006" s="38"/>
      <c r="I1006" s="39"/>
      <c r="J1006" s="39"/>
      <c r="K1006" s="39"/>
    </row>
    <row r="1007" spans="1:11">
      <c r="A1007" s="25" t="s">
        <v>28</v>
      </c>
      <c r="B1007" s="26" t="s">
        <v>29</v>
      </c>
      <c r="C1007" s="27">
        <v>12710890</v>
      </c>
      <c r="D1007" s="27">
        <v>24633062</v>
      </c>
      <c r="E1007" s="27">
        <v>17877277</v>
      </c>
      <c r="F1007" s="27">
        <v>24633062</v>
      </c>
      <c r="G1007" s="27">
        <f t="shared" ref="G1007:G1030" si="255">F1007-C1007</f>
        <v>11922172</v>
      </c>
      <c r="H1007" s="27">
        <f t="shared" ref="H1007:H1030" si="256">E1007-F1007</f>
        <v>-6755785</v>
      </c>
      <c r="I1007" s="28">
        <f t="shared" ref="I1007:I1030" si="257">IF(ISERROR(F1007/C1007),0,F1007/C1007*100-100)</f>
        <v>93.794942761679181</v>
      </c>
      <c r="J1007" s="28">
        <f t="shared" ref="J1007:J1030" si="258">IF(ISERROR(F1007/E1007),0,F1007/E1007*100)</f>
        <v>137.78978756104746</v>
      </c>
      <c r="K1007" s="28">
        <f t="shared" ref="K1007:K1030" si="259">IF(ISERROR(F1007/D1007),0,F1007/D1007*100)</f>
        <v>100</v>
      </c>
    </row>
    <row r="1008" spans="1:11">
      <c r="A1008" s="31" t="s">
        <v>30</v>
      </c>
      <c r="B1008" s="26" t="s">
        <v>31</v>
      </c>
      <c r="C1008" s="27">
        <v>12710890</v>
      </c>
      <c r="D1008" s="27">
        <v>24633062</v>
      </c>
      <c r="E1008" s="27">
        <v>17877277</v>
      </c>
      <c r="F1008" s="27">
        <v>24633062</v>
      </c>
      <c r="G1008" s="27">
        <f t="shared" si="255"/>
        <v>11922172</v>
      </c>
      <c r="H1008" s="27">
        <f t="shared" si="256"/>
        <v>-6755785</v>
      </c>
      <c r="I1008" s="28">
        <f t="shared" si="257"/>
        <v>93.794942761679181</v>
      </c>
      <c r="J1008" s="28">
        <f t="shared" si="258"/>
        <v>137.78978756104746</v>
      </c>
      <c r="K1008" s="28">
        <f t="shared" si="259"/>
        <v>100</v>
      </c>
    </row>
    <row r="1009" spans="1:11">
      <c r="A1009" s="32" t="s">
        <v>32</v>
      </c>
      <c r="B1009" s="26" t="s">
        <v>33</v>
      </c>
      <c r="C1009" s="27">
        <v>12710890</v>
      </c>
      <c r="D1009" s="27">
        <v>24633062</v>
      </c>
      <c r="E1009" s="27">
        <v>17877277</v>
      </c>
      <c r="F1009" s="27">
        <v>24633062</v>
      </c>
      <c r="G1009" s="27">
        <f t="shared" si="255"/>
        <v>11922172</v>
      </c>
      <c r="H1009" s="27">
        <f t="shared" si="256"/>
        <v>-6755785</v>
      </c>
      <c r="I1009" s="28">
        <f t="shared" si="257"/>
        <v>93.794942761679181</v>
      </c>
      <c r="J1009" s="28">
        <f t="shared" si="258"/>
        <v>137.78978756104746</v>
      </c>
      <c r="K1009" s="28">
        <f t="shared" si="259"/>
        <v>100</v>
      </c>
    </row>
    <row r="1010" spans="1:11">
      <c r="A1010" s="25" t="s">
        <v>34</v>
      </c>
      <c r="B1010" s="26" t="s">
        <v>35</v>
      </c>
      <c r="C1010" s="27">
        <v>7154760.2599999998</v>
      </c>
      <c r="D1010" s="27">
        <v>24633062</v>
      </c>
      <c r="E1010" s="27">
        <v>17877277</v>
      </c>
      <c r="F1010" s="27">
        <v>14599435.99</v>
      </c>
      <c r="G1010" s="27">
        <f t="shared" si="255"/>
        <v>7444675.7300000004</v>
      </c>
      <c r="H1010" s="27">
        <f t="shared" si="256"/>
        <v>3277841.01</v>
      </c>
      <c r="I1010" s="28">
        <f t="shared" si="257"/>
        <v>104.05206407293375</v>
      </c>
      <c r="J1010" s="28">
        <f t="shared" si="258"/>
        <v>81.664763543127961</v>
      </c>
      <c r="K1010" s="28">
        <f t="shared" si="259"/>
        <v>59.267646019808659</v>
      </c>
    </row>
    <row r="1011" spans="1:11">
      <c r="A1011" s="31" t="s">
        <v>36</v>
      </c>
      <c r="B1011" s="26" t="s">
        <v>37</v>
      </c>
      <c r="C1011" s="27">
        <v>7150912.46</v>
      </c>
      <c r="D1011" s="27">
        <v>15902445</v>
      </c>
      <c r="E1011" s="27">
        <v>11383061</v>
      </c>
      <c r="F1011" s="27">
        <v>10010169.16</v>
      </c>
      <c r="G1011" s="27">
        <f t="shared" si="255"/>
        <v>2859256.7</v>
      </c>
      <c r="H1011" s="27">
        <f t="shared" si="256"/>
        <v>1372891.8399999999</v>
      </c>
      <c r="I1011" s="28">
        <f t="shared" si="257"/>
        <v>39.984501502343932</v>
      </c>
      <c r="J1011" s="28">
        <f t="shared" si="258"/>
        <v>87.939168207918769</v>
      </c>
      <c r="K1011" s="28">
        <f t="shared" si="259"/>
        <v>62.947359101069054</v>
      </c>
    </row>
    <row r="1012" spans="1:11">
      <c r="A1012" s="32" t="s">
        <v>38</v>
      </c>
      <c r="B1012" s="26" t="s">
        <v>39</v>
      </c>
      <c r="C1012" s="27">
        <v>1586928.07</v>
      </c>
      <c r="D1012" s="27">
        <v>3861958</v>
      </c>
      <c r="E1012" s="27">
        <v>2520538</v>
      </c>
      <c r="F1012" s="27">
        <v>2080832.94</v>
      </c>
      <c r="G1012" s="27">
        <f t="shared" si="255"/>
        <v>493904.86999999988</v>
      </c>
      <c r="H1012" s="27">
        <f t="shared" si="256"/>
        <v>439705.06000000006</v>
      </c>
      <c r="I1012" s="28">
        <f t="shared" si="257"/>
        <v>31.1233306245569</v>
      </c>
      <c r="J1012" s="28">
        <f t="shared" si="258"/>
        <v>82.555110853317828</v>
      </c>
      <c r="K1012" s="28">
        <f t="shared" si="259"/>
        <v>53.880258148845741</v>
      </c>
    </row>
    <row r="1013" spans="1:11">
      <c r="A1013" s="33" t="s">
        <v>40</v>
      </c>
      <c r="B1013" s="26" t="s">
        <v>41</v>
      </c>
      <c r="C1013" s="27">
        <v>1263065.53</v>
      </c>
      <c r="D1013" s="27">
        <v>2701892</v>
      </c>
      <c r="E1013" s="27">
        <v>1787675</v>
      </c>
      <c r="F1013" s="27">
        <v>1636649.63</v>
      </c>
      <c r="G1013" s="27">
        <f t="shared" si="255"/>
        <v>373584.09999999986</v>
      </c>
      <c r="H1013" s="27">
        <f t="shared" si="256"/>
        <v>151025.37000000011</v>
      </c>
      <c r="I1013" s="28">
        <f t="shared" si="257"/>
        <v>29.57757069025547</v>
      </c>
      <c r="J1013" s="28">
        <f t="shared" si="258"/>
        <v>91.551855342833562</v>
      </c>
      <c r="K1013" s="28">
        <f t="shared" si="259"/>
        <v>60.574206148876407</v>
      </c>
    </row>
    <row r="1014" spans="1:11">
      <c r="A1014" s="33" t="s">
        <v>42</v>
      </c>
      <c r="B1014" s="26" t="s">
        <v>43</v>
      </c>
      <c r="C1014" s="27">
        <v>323862.53999999998</v>
      </c>
      <c r="D1014" s="27">
        <v>1160066</v>
      </c>
      <c r="E1014" s="27">
        <v>732863</v>
      </c>
      <c r="F1014" s="27">
        <v>444183.31</v>
      </c>
      <c r="G1014" s="27">
        <f t="shared" si="255"/>
        <v>120320.77000000002</v>
      </c>
      <c r="H1014" s="27">
        <f t="shared" si="256"/>
        <v>288679.69</v>
      </c>
      <c r="I1014" s="28">
        <f t="shared" si="257"/>
        <v>37.151802119504168</v>
      </c>
      <c r="J1014" s="28">
        <f t="shared" si="258"/>
        <v>60.60932398006176</v>
      </c>
      <c r="K1014" s="28">
        <f t="shared" si="259"/>
        <v>38.28948611544515</v>
      </c>
    </row>
    <row r="1015" spans="1:11">
      <c r="A1015" s="34" t="s">
        <v>44</v>
      </c>
      <c r="B1015" s="26" t="s">
        <v>45</v>
      </c>
      <c r="C1015" s="27">
        <v>47792.35</v>
      </c>
      <c r="D1015" s="27">
        <v>0</v>
      </c>
      <c r="E1015" s="27">
        <v>0</v>
      </c>
      <c r="F1015" s="27">
        <v>76630.59</v>
      </c>
      <c r="G1015" s="27">
        <f t="shared" si="255"/>
        <v>28838.239999999998</v>
      </c>
      <c r="H1015" s="27">
        <f t="shared" si="256"/>
        <v>-76630.59</v>
      </c>
      <c r="I1015" s="28">
        <f t="shared" si="257"/>
        <v>60.340703062310183</v>
      </c>
      <c r="J1015" s="28">
        <f t="shared" si="258"/>
        <v>0</v>
      </c>
      <c r="K1015" s="28">
        <f t="shared" si="259"/>
        <v>0</v>
      </c>
    </row>
    <row r="1016" spans="1:11">
      <c r="A1016" s="32" t="s">
        <v>46</v>
      </c>
      <c r="B1016" s="26" t="s">
        <v>47</v>
      </c>
      <c r="C1016" s="27">
        <v>5333490.99</v>
      </c>
      <c r="D1016" s="27">
        <v>11432563</v>
      </c>
      <c r="E1016" s="27">
        <v>8389558</v>
      </c>
      <c r="F1016" s="27">
        <v>7694685.3799999999</v>
      </c>
      <c r="G1016" s="27">
        <f t="shared" si="255"/>
        <v>2361194.3899999997</v>
      </c>
      <c r="H1016" s="27">
        <f t="shared" si="256"/>
        <v>694872.62000000011</v>
      </c>
      <c r="I1016" s="28">
        <f t="shared" si="257"/>
        <v>44.271086131524498</v>
      </c>
      <c r="J1016" s="28">
        <f t="shared" si="258"/>
        <v>91.717410857639933</v>
      </c>
      <c r="K1016" s="28">
        <f t="shared" si="259"/>
        <v>67.304989965942013</v>
      </c>
    </row>
    <row r="1017" spans="1:11">
      <c r="A1017" s="33" t="s">
        <v>48</v>
      </c>
      <c r="B1017" s="26" t="s">
        <v>49</v>
      </c>
      <c r="C1017" s="27">
        <v>4463875.6500000004</v>
      </c>
      <c r="D1017" s="27">
        <v>9639631</v>
      </c>
      <c r="E1017" s="27">
        <v>7119859</v>
      </c>
      <c r="F1017" s="27">
        <v>6579788.9299999997</v>
      </c>
      <c r="G1017" s="27">
        <f t="shared" si="255"/>
        <v>2115913.2799999993</v>
      </c>
      <c r="H1017" s="27">
        <f t="shared" si="256"/>
        <v>540070.0700000003</v>
      </c>
      <c r="I1017" s="28">
        <f t="shared" si="257"/>
        <v>47.400811445094774</v>
      </c>
      <c r="J1017" s="28">
        <f t="shared" si="258"/>
        <v>92.414595991297006</v>
      </c>
      <c r="K1017" s="28">
        <f t="shared" si="259"/>
        <v>68.257684656186527</v>
      </c>
    </row>
    <row r="1018" spans="1:11">
      <c r="A1018" s="33" t="s">
        <v>50</v>
      </c>
      <c r="B1018" s="26" t="s">
        <v>51</v>
      </c>
      <c r="C1018" s="27">
        <v>869615.34</v>
      </c>
      <c r="D1018" s="27">
        <v>1792932</v>
      </c>
      <c r="E1018" s="27">
        <v>1269699</v>
      </c>
      <c r="F1018" s="27">
        <v>1114896.45</v>
      </c>
      <c r="G1018" s="27">
        <f t="shared" si="255"/>
        <v>245281.11</v>
      </c>
      <c r="H1018" s="27">
        <f t="shared" si="256"/>
        <v>154802.55000000005</v>
      </c>
      <c r="I1018" s="28">
        <f t="shared" si="257"/>
        <v>28.205701845139941</v>
      </c>
      <c r="J1018" s="28">
        <f t="shared" si="258"/>
        <v>87.807933218818008</v>
      </c>
      <c r="K1018" s="28">
        <f t="shared" si="259"/>
        <v>62.182863042212425</v>
      </c>
    </row>
    <row r="1019" spans="1:11" ht="26.4">
      <c r="A1019" s="32" t="s">
        <v>52</v>
      </c>
      <c r="B1019" s="26" t="s">
        <v>53</v>
      </c>
      <c r="C1019" s="27">
        <v>230493.4</v>
      </c>
      <c r="D1019" s="27">
        <v>607924</v>
      </c>
      <c r="E1019" s="27">
        <v>472965</v>
      </c>
      <c r="F1019" s="27">
        <v>234650.84</v>
      </c>
      <c r="G1019" s="27">
        <f t="shared" si="255"/>
        <v>4157.4400000000023</v>
      </c>
      <c r="H1019" s="27">
        <f t="shared" si="256"/>
        <v>238314.16</v>
      </c>
      <c r="I1019" s="28">
        <f t="shared" si="257"/>
        <v>1.8037132516592607</v>
      </c>
      <c r="J1019" s="28">
        <f t="shared" si="258"/>
        <v>49.612728214561329</v>
      </c>
      <c r="K1019" s="28">
        <f t="shared" si="259"/>
        <v>38.598712997019362</v>
      </c>
    </row>
    <row r="1020" spans="1:11">
      <c r="A1020" s="33" t="s">
        <v>54</v>
      </c>
      <c r="B1020" s="26" t="s">
        <v>55</v>
      </c>
      <c r="C1020" s="27">
        <v>89478</v>
      </c>
      <c r="D1020" s="27">
        <v>96830</v>
      </c>
      <c r="E1020" s="27">
        <v>78084</v>
      </c>
      <c r="F1020" s="27">
        <v>78084</v>
      </c>
      <c r="G1020" s="27">
        <f t="shared" si="255"/>
        <v>-11394</v>
      </c>
      <c r="H1020" s="27">
        <f t="shared" si="256"/>
        <v>0</v>
      </c>
      <c r="I1020" s="28">
        <f t="shared" si="257"/>
        <v>-12.733856366928194</v>
      </c>
      <c r="J1020" s="28">
        <f t="shared" si="258"/>
        <v>100</v>
      </c>
      <c r="K1020" s="28">
        <f t="shared" si="259"/>
        <v>80.64029742848291</v>
      </c>
    </row>
    <row r="1021" spans="1:11" ht="26.4">
      <c r="A1021" s="34" t="s">
        <v>56</v>
      </c>
      <c r="B1021" s="26" t="s">
        <v>57</v>
      </c>
      <c r="C1021" s="27">
        <v>89478</v>
      </c>
      <c r="D1021" s="27">
        <v>96830</v>
      </c>
      <c r="E1021" s="27">
        <v>78084</v>
      </c>
      <c r="F1021" s="27">
        <v>78084</v>
      </c>
      <c r="G1021" s="27">
        <f t="shared" si="255"/>
        <v>-11394</v>
      </c>
      <c r="H1021" s="27">
        <f t="shared" si="256"/>
        <v>0</v>
      </c>
      <c r="I1021" s="28">
        <f t="shared" si="257"/>
        <v>-12.733856366928194</v>
      </c>
      <c r="J1021" s="28">
        <f t="shared" si="258"/>
        <v>100</v>
      </c>
      <c r="K1021" s="28">
        <f t="shared" si="259"/>
        <v>80.64029742848291</v>
      </c>
    </row>
    <row r="1022" spans="1:11" ht="26.4">
      <c r="A1022" s="35" t="s">
        <v>58</v>
      </c>
      <c r="B1022" s="26" t="s">
        <v>59</v>
      </c>
      <c r="C1022" s="27">
        <v>89478</v>
      </c>
      <c r="D1022" s="27">
        <v>96830</v>
      </c>
      <c r="E1022" s="27">
        <v>78084</v>
      </c>
      <c r="F1022" s="27">
        <v>78084</v>
      </c>
      <c r="G1022" s="27">
        <f t="shared" si="255"/>
        <v>-11394</v>
      </c>
      <c r="H1022" s="27">
        <f t="shared" si="256"/>
        <v>0</v>
      </c>
      <c r="I1022" s="28">
        <f t="shared" si="257"/>
        <v>-12.733856366928194</v>
      </c>
      <c r="J1022" s="28">
        <f t="shared" si="258"/>
        <v>100</v>
      </c>
      <c r="K1022" s="28">
        <f t="shared" si="259"/>
        <v>80.64029742848291</v>
      </c>
    </row>
    <row r="1023" spans="1:11" ht="52.8">
      <c r="A1023" s="33" t="s">
        <v>163</v>
      </c>
      <c r="B1023" s="26" t="s">
        <v>164</v>
      </c>
      <c r="C1023" s="27">
        <v>141015.4</v>
      </c>
      <c r="D1023" s="27">
        <v>511094</v>
      </c>
      <c r="E1023" s="27">
        <v>394881</v>
      </c>
      <c r="F1023" s="27">
        <v>156566.84</v>
      </c>
      <c r="G1023" s="27">
        <f t="shared" si="255"/>
        <v>15551.440000000002</v>
      </c>
      <c r="H1023" s="27">
        <f t="shared" si="256"/>
        <v>238314.16</v>
      </c>
      <c r="I1023" s="28">
        <f t="shared" si="257"/>
        <v>11.028185574057872</v>
      </c>
      <c r="J1023" s="28">
        <f t="shared" si="258"/>
        <v>39.649119608185757</v>
      </c>
      <c r="K1023" s="28">
        <f t="shared" si="259"/>
        <v>30.633668170630056</v>
      </c>
    </row>
    <row r="1024" spans="1:11" ht="39.6">
      <c r="A1024" s="34" t="s">
        <v>165</v>
      </c>
      <c r="B1024" s="26" t="s">
        <v>166</v>
      </c>
      <c r="C1024" s="27">
        <v>42836.2</v>
      </c>
      <c r="D1024" s="27">
        <v>277201</v>
      </c>
      <c r="E1024" s="27">
        <v>219461</v>
      </c>
      <c r="F1024" s="27">
        <v>47356.44</v>
      </c>
      <c r="G1024" s="27">
        <f t="shared" si="255"/>
        <v>4520.2400000000052</v>
      </c>
      <c r="H1024" s="27">
        <f t="shared" si="256"/>
        <v>172104.56</v>
      </c>
      <c r="I1024" s="28">
        <f t="shared" si="257"/>
        <v>10.552383264621994</v>
      </c>
      <c r="J1024" s="28">
        <f t="shared" si="258"/>
        <v>21.578521924168758</v>
      </c>
      <c r="K1024" s="28">
        <f t="shared" si="259"/>
        <v>17.083791184014487</v>
      </c>
    </row>
    <row r="1025" spans="1:11" ht="66">
      <c r="A1025" s="34" t="s">
        <v>190</v>
      </c>
      <c r="B1025" s="26" t="s">
        <v>191</v>
      </c>
      <c r="C1025" s="27">
        <v>98179.199999999997</v>
      </c>
      <c r="D1025" s="27">
        <v>233893</v>
      </c>
      <c r="E1025" s="27">
        <v>175420</v>
      </c>
      <c r="F1025" s="27">
        <v>109210.4</v>
      </c>
      <c r="G1025" s="27">
        <f t="shared" si="255"/>
        <v>11031.199999999997</v>
      </c>
      <c r="H1025" s="27">
        <f t="shared" si="256"/>
        <v>66209.600000000006</v>
      </c>
      <c r="I1025" s="28">
        <f t="shared" si="257"/>
        <v>11.235781102310867</v>
      </c>
      <c r="J1025" s="28">
        <f t="shared" si="258"/>
        <v>62.256527191882341</v>
      </c>
      <c r="K1025" s="28">
        <f t="shared" si="259"/>
        <v>46.692461937723657</v>
      </c>
    </row>
    <row r="1026" spans="1:11">
      <c r="A1026" s="31" t="s">
        <v>60</v>
      </c>
      <c r="B1026" s="26" t="s">
        <v>61</v>
      </c>
      <c r="C1026" s="27">
        <v>3847.8</v>
      </c>
      <c r="D1026" s="27">
        <v>8730617</v>
      </c>
      <c r="E1026" s="27">
        <v>6494216</v>
      </c>
      <c r="F1026" s="27">
        <v>4589266.83</v>
      </c>
      <c r="G1026" s="27">
        <f t="shared" si="255"/>
        <v>4585419.03</v>
      </c>
      <c r="H1026" s="27">
        <f t="shared" si="256"/>
        <v>1904949.17</v>
      </c>
      <c r="I1026" s="28">
        <f t="shared" si="257"/>
        <v>119169.8900670513</v>
      </c>
      <c r="J1026" s="28">
        <f t="shared" si="258"/>
        <v>70.666987824242383</v>
      </c>
      <c r="K1026" s="28">
        <f t="shared" si="259"/>
        <v>52.565206216238778</v>
      </c>
    </row>
    <row r="1027" spans="1:11">
      <c r="A1027" s="32" t="s">
        <v>62</v>
      </c>
      <c r="B1027" s="26" t="s">
        <v>63</v>
      </c>
      <c r="C1027" s="27">
        <v>3847.8</v>
      </c>
      <c r="D1027" s="27">
        <v>8730617</v>
      </c>
      <c r="E1027" s="27">
        <v>6494216</v>
      </c>
      <c r="F1027" s="27">
        <v>4589266.83</v>
      </c>
      <c r="G1027" s="27">
        <f t="shared" si="255"/>
        <v>4585419.03</v>
      </c>
      <c r="H1027" s="27">
        <f t="shared" si="256"/>
        <v>1904949.17</v>
      </c>
      <c r="I1027" s="28">
        <f t="shared" si="257"/>
        <v>119169.8900670513</v>
      </c>
      <c r="J1027" s="28">
        <f t="shared" si="258"/>
        <v>70.666987824242383</v>
      </c>
      <c r="K1027" s="28">
        <f t="shared" si="259"/>
        <v>52.565206216238778</v>
      </c>
    </row>
    <row r="1028" spans="1:11">
      <c r="A1028" s="25"/>
      <c r="B1028" s="26" t="s">
        <v>64</v>
      </c>
      <c r="C1028" s="27">
        <v>5556129.7400000002</v>
      </c>
      <c r="D1028" s="27">
        <v>0</v>
      </c>
      <c r="E1028" s="27">
        <v>0</v>
      </c>
      <c r="F1028" s="27">
        <v>10033626.01</v>
      </c>
      <c r="G1028" s="27">
        <f t="shared" si="255"/>
        <v>4477496.2699999996</v>
      </c>
      <c r="H1028" s="27">
        <f t="shared" si="256"/>
        <v>-10033626.01</v>
      </c>
      <c r="I1028" s="28">
        <f t="shared" si="257"/>
        <v>80.586603976601879</v>
      </c>
      <c r="J1028" s="28">
        <f t="shared" si="258"/>
        <v>0</v>
      </c>
      <c r="K1028" s="28">
        <f t="shared" si="259"/>
        <v>0</v>
      </c>
    </row>
    <row r="1029" spans="1:11">
      <c r="A1029" s="25" t="s">
        <v>65</v>
      </c>
      <c r="B1029" s="26" t="s">
        <v>66</v>
      </c>
      <c r="C1029" s="27">
        <v>-5556129.7400000002</v>
      </c>
      <c r="D1029" s="27">
        <v>0</v>
      </c>
      <c r="E1029" s="27">
        <v>0</v>
      </c>
      <c r="F1029" s="27">
        <v>-10033626.01</v>
      </c>
      <c r="G1029" s="27">
        <f t="shared" si="255"/>
        <v>-4477496.2699999996</v>
      </c>
      <c r="H1029" s="27">
        <f t="shared" si="256"/>
        <v>10033626.01</v>
      </c>
      <c r="I1029" s="28">
        <f t="shared" si="257"/>
        <v>80.586603976601879</v>
      </c>
      <c r="J1029" s="28">
        <f t="shared" si="258"/>
        <v>0</v>
      </c>
      <c r="K1029" s="28">
        <f t="shared" si="259"/>
        <v>0</v>
      </c>
    </row>
    <row r="1030" spans="1:11">
      <c r="A1030" s="31" t="s">
        <v>67</v>
      </c>
      <c r="B1030" s="26" t="s">
        <v>68</v>
      </c>
      <c r="C1030" s="27">
        <v>-5556129.7400000002</v>
      </c>
      <c r="D1030" s="27">
        <v>0</v>
      </c>
      <c r="E1030" s="27">
        <v>0</v>
      </c>
      <c r="F1030" s="27">
        <v>-10033626.01</v>
      </c>
      <c r="G1030" s="27">
        <f t="shared" si="255"/>
        <v>-4477496.2699999996</v>
      </c>
      <c r="H1030" s="27">
        <f t="shared" si="256"/>
        <v>10033626.01</v>
      </c>
      <c r="I1030" s="28">
        <f t="shared" si="257"/>
        <v>80.586603976601879</v>
      </c>
      <c r="J1030" s="28">
        <f t="shared" si="258"/>
        <v>0</v>
      </c>
      <c r="K1030" s="28">
        <f t="shared" si="259"/>
        <v>0</v>
      </c>
    </row>
    <row r="1031" spans="1:11" ht="26.4">
      <c r="A1031" s="40" t="s">
        <v>138</v>
      </c>
      <c r="B1031" s="37" t="s">
        <v>139</v>
      </c>
      <c r="C1031" s="38"/>
      <c r="D1031" s="38"/>
      <c r="E1031" s="38"/>
      <c r="F1031" s="38"/>
      <c r="G1031" s="38"/>
      <c r="H1031" s="38"/>
      <c r="I1031" s="39"/>
      <c r="J1031" s="39"/>
      <c r="K1031" s="39"/>
    </row>
    <row r="1032" spans="1:11">
      <c r="A1032" s="25" t="s">
        <v>28</v>
      </c>
      <c r="B1032" s="26" t="s">
        <v>29</v>
      </c>
      <c r="C1032" s="27">
        <v>381821</v>
      </c>
      <c r="D1032" s="27">
        <v>354821</v>
      </c>
      <c r="E1032" s="27">
        <v>238418</v>
      </c>
      <c r="F1032" s="27">
        <v>354821</v>
      </c>
      <c r="G1032" s="27">
        <f t="shared" ref="G1032:G1045" si="260">F1032-C1032</f>
        <v>-27000</v>
      </c>
      <c r="H1032" s="27">
        <f t="shared" ref="H1032:H1045" si="261">E1032-F1032</f>
        <v>-116403</v>
      </c>
      <c r="I1032" s="28">
        <f t="shared" ref="I1032:I1045" si="262">IF(ISERROR(F1032/C1032),0,F1032/C1032*100-100)</f>
        <v>-7.0713763779362608</v>
      </c>
      <c r="J1032" s="28">
        <f t="shared" ref="J1032:J1045" si="263">IF(ISERROR(F1032/E1032),0,F1032/E1032*100)</f>
        <v>148.82307543893498</v>
      </c>
      <c r="K1032" s="28">
        <f t="shared" ref="K1032:K1045" si="264">IF(ISERROR(F1032/D1032),0,F1032/D1032*100)</f>
        <v>100</v>
      </c>
    </row>
    <row r="1033" spans="1:11">
      <c r="A1033" s="31" t="s">
        <v>30</v>
      </c>
      <c r="B1033" s="26" t="s">
        <v>31</v>
      </c>
      <c r="C1033" s="27">
        <v>381821</v>
      </c>
      <c r="D1033" s="27">
        <v>354821</v>
      </c>
      <c r="E1033" s="27">
        <v>238418</v>
      </c>
      <c r="F1033" s="27">
        <v>354821</v>
      </c>
      <c r="G1033" s="27">
        <f t="shared" si="260"/>
        <v>-27000</v>
      </c>
      <c r="H1033" s="27">
        <f t="shared" si="261"/>
        <v>-116403</v>
      </c>
      <c r="I1033" s="28">
        <f t="shared" si="262"/>
        <v>-7.0713763779362608</v>
      </c>
      <c r="J1033" s="28">
        <f t="shared" si="263"/>
        <v>148.82307543893498</v>
      </c>
      <c r="K1033" s="28">
        <f t="shared" si="264"/>
        <v>100</v>
      </c>
    </row>
    <row r="1034" spans="1:11">
      <c r="A1034" s="32" t="s">
        <v>32</v>
      </c>
      <c r="B1034" s="26" t="s">
        <v>33</v>
      </c>
      <c r="C1034" s="27">
        <v>381821</v>
      </c>
      <c r="D1034" s="27">
        <v>354821</v>
      </c>
      <c r="E1034" s="27">
        <v>238418</v>
      </c>
      <c r="F1034" s="27">
        <v>354821</v>
      </c>
      <c r="G1034" s="27">
        <f t="shared" si="260"/>
        <v>-27000</v>
      </c>
      <c r="H1034" s="27">
        <f t="shared" si="261"/>
        <v>-116403</v>
      </c>
      <c r="I1034" s="28">
        <f t="shared" si="262"/>
        <v>-7.0713763779362608</v>
      </c>
      <c r="J1034" s="28">
        <f t="shared" si="263"/>
        <v>148.82307543893498</v>
      </c>
      <c r="K1034" s="28">
        <f t="shared" si="264"/>
        <v>100</v>
      </c>
    </row>
    <row r="1035" spans="1:11">
      <c r="A1035" s="25" t="s">
        <v>34</v>
      </c>
      <c r="B1035" s="26" t="s">
        <v>35</v>
      </c>
      <c r="C1035" s="27">
        <v>225516.51</v>
      </c>
      <c r="D1035" s="27">
        <v>354821</v>
      </c>
      <c r="E1035" s="27">
        <v>238418</v>
      </c>
      <c r="F1035" s="27">
        <v>222377.94</v>
      </c>
      <c r="G1035" s="27">
        <f t="shared" si="260"/>
        <v>-3138.570000000007</v>
      </c>
      <c r="H1035" s="27">
        <f t="shared" si="261"/>
        <v>16040.059999999998</v>
      </c>
      <c r="I1035" s="28">
        <f t="shared" si="262"/>
        <v>-1.3917251557325017</v>
      </c>
      <c r="J1035" s="28">
        <f t="shared" si="263"/>
        <v>93.272294877064652</v>
      </c>
      <c r="K1035" s="28">
        <f t="shared" si="264"/>
        <v>62.673274693436973</v>
      </c>
    </row>
    <row r="1036" spans="1:11">
      <c r="A1036" s="31" t="s">
        <v>36</v>
      </c>
      <c r="B1036" s="26" t="s">
        <v>37</v>
      </c>
      <c r="C1036" s="27">
        <v>221983.31</v>
      </c>
      <c r="D1036" s="27">
        <v>353021</v>
      </c>
      <c r="E1036" s="27">
        <v>236618</v>
      </c>
      <c r="F1036" s="27">
        <v>222377.94</v>
      </c>
      <c r="G1036" s="27">
        <f t="shared" si="260"/>
        <v>394.63000000000466</v>
      </c>
      <c r="H1036" s="27">
        <f t="shared" si="261"/>
        <v>14240.059999999998</v>
      </c>
      <c r="I1036" s="28">
        <f t="shared" si="262"/>
        <v>0.17777462638970576</v>
      </c>
      <c r="J1036" s="28">
        <f t="shared" si="263"/>
        <v>93.981835701425936</v>
      </c>
      <c r="K1036" s="28">
        <f t="shared" si="264"/>
        <v>62.992836120230812</v>
      </c>
    </row>
    <row r="1037" spans="1:11">
      <c r="A1037" s="32" t="s">
        <v>38</v>
      </c>
      <c r="B1037" s="26" t="s">
        <v>39</v>
      </c>
      <c r="C1037" s="27">
        <v>221983.31</v>
      </c>
      <c r="D1037" s="27">
        <v>353021</v>
      </c>
      <c r="E1037" s="27">
        <v>236618</v>
      </c>
      <c r="F1037" s="27">
        <v>222377.94</v>
      </c>
      <c r="G1037" s="27">
        <f t="shared" si="260"/>
        <v>394.63000000000466</v>
      </c>
      <c r="H1037" s="27">
        <f t="shared" si="261"/>
        <v>14240.059999999998</v>
      </c>
      <c r="I1037" s="28">
        <f t="shared" si="262"/>
        <v>0.17777462638970576</v>
      </c>
      <c r="J1037" s="28">
        <f t="shared" si="263"/>
        <v>93.981835701425936</v>
      </c>
      <c r="K1037" s="28">
        <f t="shared" si="264"/>
        <v>62.992836120230812</v>
      </c>
    </row>
    <row r="1038" spans="1:11">
      <c r="A1038" s="33" t="s">
        <v>40</v>
      </c>
      <c r="B1038" s="26" t="s">
        <v>41</v>
      </c>
      <c r="C1038" s="27">
        <v>212511.67</v>
      </c>
      <c r="D1038" s="27">
        <v>268521</v>
      </c>
      <c r="E1038" s="27">
        <v>195118</v>
      </c>
      <c r="F1038" s="27">
        <v>211985.79</v>
      </c>
      <c r="G1038" s="27">
        <f t="shared" si="260"/>
        <v>-525.88000000000466</v>
      </c>
      <c r="H1038" s="27">
        <f t="shared" si="261"/>
        <v>-16867.790000000008</v>
      </c>
      <c r="I1038" s="28">
        <f t="shared" si="262"/>
        <v>-0.24745935129115537</v>
      </c>
      <c r="J1038" s="28">
        <f t="shared" si="263"/>
        <v>108.64491743457805</v>
      </c>
      <c r="K1038" s="28">
        <f t="shared" si="264"/>
        <v>78.945702570748651</v>
      </c>
    </row>
    <row r="1039" spans="1:11">
      <c r="A1039" s="33" t="s">
        <v>42</v>
      </c>
      <c r="B1039" s="26" t="s">
        <v>43</v>
      </c>
      <c r="C1039" s="27">
        <v>9471.64</v>
      </c>
      <c r="D1039" s="27">
        <v>84500</v>
      </c>
      <c r="E1039" s="27">
        <v>41500</v>
      </c>
      <c r="F1039" s="27">
        <v>10392.15</v>
      </c>
      <c r="G1039" s="27">
        <f t="shared" si="260"/>
        <v>920.51000000000022</v>
      </c>
      <c r="H1039" s="27">
        <f t="shared" si="261"/>
        <v>31107.85</v>
      </c>
      <c r="I1039" s="28">
        <f t="shared" si="262"/>
        <v>9.7185915005215691</v>
      </c>
      <c r="J1039" s="28">
        <f t="shared" si="263"/>
        <v>25.041325301204822</v>
      </c>
      <c r="K1039" s="28">
        <f t="shared" si="264"/>
        <v>12.298402366863904</v>
      </c>
    </row>
    <row r="1040" spans="1:11">
      <c r="A1040" s="34" t="s">
        <v>44</v>
      </c>
      <c r="B1040" s="26" t="s">
        <v>45</v>
      </c>
      <c r="C1040" s="27">
        <v>491.71</v>
      </c>
      <c r="D1040" s="27">
        <v>0</v>
      </c>
      <c r="E1040" s="27">
        <v>0</v>
      </c>
      <c r="F1040" s="27">
        <v>19.8</v>
      </c>
      <c r="G1040" s="27">
        <f t="shared" si="260"/>
        <v>-471.90999999999997</v>
      </c>
      <c r="H1040" s="27">
        <f t="shared" si="261"/>
        <v>-19.8</v>
      </c>
      <c r="I1040" s="28">
        <f t="shared" si="262"/>
        <v>-95.973236257143441</v>
      </c>
      <c r="J1040" s="28">
        <f t="shared" si="263"/>
        <v>0</v>
      </c>
      <c r="K1040" s="28">
        <f t="shared" si="264"/>
        <v>0</v>
      </c>
    </row>
    <row r="1041" spans="1:11">
      <c r="A1041" s="31" t="s">
        <v>60</v>
      </c>
      <c r="B1041" s="26" t="s">
        <v>61</v>
      </c>
      <c r="C1041" s="27">
        <v>3533.2</v>
      </c>
      <c r="D1041" s="27">
        <v>1800</v>
      </c>
      <c r="E1041" s="27">
        <v>1800</v>
      </c>
      <c r="F1041" s="27">
        <v>0</v>
      </c>
      <c r="G1041" s="27">
        <f t="shared" si="260"/>
        <v>-3533.2</v>
      </c>
      <c r="H1041" s="27">
        <f t="shared" si="261"/>
        <v>1800</v>
      </c>
      <c r="I1041" s="28">
        <f t="shared" si="262"/>
        <v>-100</v>
      </c>
      <c r="J1041" s="28">
        <f t="shared" si="263"/>
        <v>0</v>
      </c>
      <c r="K1041" s="28">
        <f t="shared" si="264"/>
        <v>0</v>
      </c>
    </row>
    <row r="1042" spans="1:11">
      <c r="A1042" s="32" t="s">
        <v>62</v>
      </c>
      <c r="B1042" s="26" t="s">
        <v>63</v>
      </c>
      <c r="C1042" s="27">
        <v>3533.2</v>
      </c>
      <c r="D1042" s="27">
        <v>1800</v>
      </c>
      <c r="E1042" s="27">
        <v>1800</v>
      </c>
      <c r="F1042" s="27">
        <v>0</v>
      </c>
      <c r="G1042" s="27">
        <f t="shared" si="260"/>
        <v>-3533.2</v>
      </c>
      <c r="H1042" s="27">
        <f t="shared" si="261"/>
        <v>1800</v>
      </c>
      <c r="I1042" s="28">
        <f t="shared" si="262"/>
        <v>-100</v>
      </c>
      <c r="J1042" s="28">
        <f t="shared" si="263"/>
        <v>0</v>
      </c>
      <c r="K1042" s="28">
        <f t="shared" si="264"/>
        <v>0</v>
      </c>
    </row>
    <row r="1043" spans="1:11">
      <c r="A1043" s="25"/>
      <c r="B1043" s="26" t="s">
        <v>64</v>
      </c>
      <c r="C1043" s="27">
        <v>156304.49</v>
      </c>
      <c r="D1043" s="27">
        <v>0</v>
      </c>
      <c r="E1043" s="27">
        <v>0</v>
      </c>
      <c r="F1043" s="27">
        <v>132443.06</v>
      </c>
      <c r="G1043" s="27">
        <f t="shared" si="260"/>
        <v>-23861.429999999993</v>
      </c>
      <c r="H1043" s="27">
        <f t="shared" si="261"/>
        <v>-132443.06</v>
      </c>
      <c r="I1043" s="28">
        <f t="shared" si="262"/>
        <v>-15.265991399223395</v>
      </c>
      <c r="J1043" s="28">
        <f t="shared" si="263"/>
        <v>0</v>
      </c>
      <c r="K1043" s="28">
        <f t="shared" si="264"/>
        <v>0</v>
      </c>
    </row>
    <row r="1044" spans="1:11">
      <c r="A1044" s="25" t="s">
        <v>65</v>
      </c>
      <c r="B1044" s="26" t="s">
        <v>66</v>
      </c>
      <c r="C1044" s="27">
        <v>-156304.49</v>
      </c>
      <c r="D1044" s="27">
        <v>0</v>
      </c>
      <c r="E1044" s="27">
        <v>0</v>
      </c>
      <c r="F1044" s="27">
        <v>-132443.06</v>
      </c>
      <c r="G1044" s="27">
        <f t="shared" si="260"/>
        <v>23861.429999999993</v>
      </c>
      <c r="H1044" s="27">
        <f t="shared" si="261"/>
        <v>132443.06</v>
      </c>
      <c r="I1044" s="28">
        <f t="shared" si="262"/>
        <v>-15.265991399223395</v>
      </c>
      <c r="J1044" s="28">
        <f t="shared" si="263"/>
        <v>0</v>
      </c>
      <c r="K1044" s="28">
        <f t="shared" si="264"/>
        <v>0</v>
      </c>
    </row>
    <row r="1045" spans="1:11">
      <c r="A1045" s="31" t="s">
        <v>67</v>
      </c>
      <c r="B1045" s="26" t="s">
        <v>68</v>
      </c>
      <c r="C1045" s="27">
        <v>-156304.49</v>
      </c>
      <c r="D1045" s="27">
        <v>0</v>
      </c>
      <c r="E1045" s="27">
        <v>0</v>
      </c>
      <c r="F1045" s="27">
        <v>-132443.06</v>
      </c>
      <c r="G1045" s="27">
        <f t="shared" si="260"/>
        <v>23861.429999999993</v>
      </c>
      <c r="H1045" s="27">
        <f t="shared" si="261"/>
        <v>132443.06</v>
      </c>
      <c r="I1045" s="28">
        <f t="shared" si="262"/>
        <v>-15.265991399223395</v>
      </c>
      <c r="J1045" s="28">
        <f t="shared" si="263"/>
        <v>0</v>
      </c>
      <c r="K1045" s="28">
        <f t="shared" si="264"/>
        <v>0</v>
      </c>
    </row>
  </sheetData>
  <mergeCells count="7">
    <mergeCell ref="A6:K6"/>
    <mergeCell ref="A7:K7"/>
    <mergeCell ref="A1:K1"/>
    <mergeCell ref="A2:K2"/>
    <mergeCell ref="A3:K3"/>
    <mergeCell ref="A4:K4"/>
    <mergeCell ref="A5:K5"/>
  </mergeCells>
  <pageMargins left="0.78740157480314965" right="0.78740157480314965" top="1.1811023622047245" bottom="0.59055118110236227" header="0.39370078740157483" footer="0.39370078740157483"/>
  <pageSetup paperSize="9" scale="65" fitToHeight="0" orientation="landscape" r:id="rId1"/>
  <headerFooter>
    <oddFooter>&amp;CLapa &amp;P no &amp;N</oddFooter>
  </headerFooter>
  <rowBreaks count="1" manualBreakCount="1">
    <brk id="1010" max="10" man="1"/>
  </rowBreaks>
  <customProperties>
    <customPr name="_pios_id" r:id="rId2"/>
  </customPropertie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K959"/>
  <sheetViews>
    <sheetView zoomScaleNormal="100" workbookViewId="0">
      <pane ySplit="10" topLeftCell="A11" activePane="bottomLeft" state="frozen"/>
      <selection pane="bottomLeft" activeCell="A11" sqref="A11:XFD11"/>
    </sheetView>
  </sheetViews>
  <sheetFormatPr defaultColWidth="9.109375" defaultRowHeight="13.2"/>
  <cols>
    <col min="1" max="1" width="16.33203125" style="7" customWidth="1"/>
    <col min="2" max="2" width="50" style="4" customWidth="1"/>
    <col min="3" max="5" width="15.33203125" style="5" customWidth="1"/>
    <col min="6" max="6" width="11.44140625" style="5" customWidth="1"/>
    <col min="7" max="8" width="15.33203125" style="5" customWidth="1"/>
    <col min="9" max="9" width="15.33203125" style="6" customWidth="1"/>
    <col min="10" max="10" width="11.44140625" style="6" customWidth="1"/>
    <col min="11" max="11" width="15.33203125" style="6" customWidth="1"/>
    <col min="12" max="16384" width="9.109375" style="1"/>
  </cols>
  <sheetData>
    <row r="1" spans="1:11" ht="37.5" customHeight="1">
      <c r="A1" s="47"/>
      <c r="B1" s="47"/>
      <c r="C1" s="47"/>
      <c r="D1" s="47"/>
      <c r="E1" s="47"/>
      <c r="F1" s="47"/>
      <c r="G1" s="47"/>
      <c r="H1" s="47"/>
      <c r="I1" s="47"/>
      <c r="J1" s="47"/>
      <c r="K1" s="47"/>
    </row>
    <row r="2" spans="1:11">
      <c r="A2" s="48" t="s">
        <v>17</v>
      </c>
      <c r="B2" s="48"/>
      <c r="C2" s="48"/>
      <c r="D2" s="48"/>
      <c r="E2" s="48"/>
      <c r="F2" s="48"/>
      <c r="G2" s="48"/>
      <c r="H2" s="48"/>
      <c r="I2" s="48"/>
      <c r="J2" s="48"/>
      <c r="K2" s="48"/>
    </row>
    <row r="3" spans="1:11" ht="15.6">
      <c r="A3" s="49" t="s">
        <v>0</v>
      </c>
      <c r="B3" s="49"/>
      <c r="C3" s="49"/>
      <c r="D3" s="49"/>
      <c r="E3" s="49"/>
      <c r="F3" s="49"/>
      <c r="G3" s="49"/>
      <c r="H3" s="49"/>
      <c r="I3" s="49"/>
      <c r="J3" s="49"/>
      <c r="K3" s="49"/>
    </row>
    <row r="4" spans="1:11">
      <c r="A4" s="50" t="s">
        <v>1</v>
      </c>
      <c r="B4" s="50"/>
      <c r="C4" s="50"/>
      <c r="D4" s="50"/>
      <c r="E4" s="50"/>
      <c r="F4" s="50"/>
      <c r="G4" s="50"/>
      <c r="H4" s="50"/>
      <c r="I4" s="50"/>
      <c r="J4" s="50"/>
      <c r="K4" s="50"/>
    </row>
    <row r="5" spans="1:11" ht="15.6">
      <c r="A5" s="46" t="s">
        <v>2</v>
      </c>
      <c r="B5" s="46"/>
      <c r="C5" s="46"/>
      <c r="D5" s="46"/>
      <c r="E5" s="46"/>
      <c r="F5" s="46"/>
      <c r="G5" s="46"/>
      <c r="H5" s="46"/>
      <c r="I5" s="46"/>
      <c r="J5" s="46"/>
      <c r="K5" s="46"/>
    </row>
    <row r="6" spans="1:11" ht="15.75" customHeight="1">
      <c r="A6" s="44" t="s">
        <v>20</v>
      </c>
      <c r="B6" s="44"/>
      <c r="C6" s="44"/>
      <c r="D6" s="44"/>
      <c r="E6" s="44"/>
      <c r="F6" s="44"/>
      <c r="G6" s="44"/>
      <c r="H6" s="44"/>
      <c r="I6" s="44"/>
      <c r="J6" s="44"/>
      <c r="K6" s="44"/>
    </row>
    <row r="7" spans="1:11" ht="15.6">
      <c r="A7" s="45" t="s">
        <v>21</v>
      </c>
      <c r="B7" s="45"/>
      <c r="C7" s="45"/>
      <c r="D7" s="45"/>
      <c r="E7" s="45"/>
      <c r="F7" s="45"/>
      <c r="G7" s="45"/>
      <c r="H7" s="45"/>
      <c r="I7" s="45"/>
      <c r="J7" s="45"/>
      <c r="K7" s="45"/>
    </row>
    <row r="8" spans="1:11" ht="15.6">
      <c r="A8" s="9"/>
      <c r="B8" s="9"/>
      <c r="C8" s="10"/>
      <c r="D8" s="10"/>
      <c r="E8" s="10"/>
      <c r="F8" s="11"/>
      <c r="G8" s="8"/>
      <c r="H8" s="10"/>
      <c r="I8" s="10"/>
      <c r="J8" s="11"/>
      <c r="K8" s="13" t="s">
        <v>3</v>
      </c>
    </row>
    <row r="9" spans="1:11" s="2" customFormat="1" ht="92.4">
      <c r="A9" s="12" t="s">
        <v>4</v>
      </c>
      <c r="B9" s="12" t="s">
        <v>5</v>
      </c>
      <c r="C9" s="16" t="s">
        <v>22</v>
      </c>
      <c r="D9" s="16" t="s">
        <v>19</v>
      </c>
      <c r="E9" s="16" t="s">
        <v>6</v>
      </c>
      <c r="F9" s="17" t="s">
        <v>7</v>
      </c>
      <c r="G9" s="16" t="s">
        <v>23</v>
      </c>
      <c r="H9" s="16" t="s">
        <v>8</v>
      </c>
      <c r="I9" s="16" t="s">
        <v>25</v>
      </c>
      <c r="J9" s="17" t="s">
        <v>9</v>
      </c>
      <c r="K9" s="16" t="s">
        <v>10</v>
      </c>
    </row>
    <row r="10" spans="1:11" s="2" customFormat="1" ht="13.8">
      <c r="A10" s="14">
        <v>1</v>
      </c>
      <c r="B10" s="14">
        <v>2</v>
      </c>
      <c r="C10" s="14">
        <v>3</v>
      </c>
      <c r="D10" s="14">
        <v>4</v>
      </c>
      <c r="E10" s="14">
        <v>5</v>
      </c>
      <c r="F10" s="14">
        <v>6</v>
      </c>
      <c r="G10" s="14" t="s">
        <v>11</v>
      </c>
      <c r="H10" s="14" t="s">
        <v>12</v>
      </c>
      <c r="I10" s="14" t="s">
        <v>13</v>
      </c>
      <c r="J10" s="14" t="s">
        <v>14</v>
      </c>
      <c r="K10" s="14" t="s">
        <v>15</v>
      </c>
    </row>
    <row r="11" spans="1:11" ht="13.8">
      <c r="A11" s="24"/>
      <c r="B11" s="18" t="s">
        <v>16</v>
      </c>
      <c r="C11" s="19"/>
      <c r="D11" s="19"/>
      <c r="E11" s="19"/>
      <c r="F11" s="19"/>
      <c r="G11" s="19"/>
      <c r="H11" s="19"/>
      <c r="I11" s="20"/>
      <c r="J11" s="20"/>
      <c r="K11" s="20"/>
    </row>
    <row r="12" spans="1:11">
      <c r="A12" s="29" t="s">
        <v>769</v>
      </c>
      <c r="B12" s="30" t="s">
        <v>770</v>
      </c>
      <c r="C12" s="27"/>
      <c r="D12" s="27"/>
      <c r="E12" s="27"/>
      <c r="F12" s="27"/>
      <c r="G12" s="27"/>
      <c r="H12" s="27"/>
      <c r="I12" s="28"/>
      <c r="J12" s="28"/>
      <c r="K12" s="28"/>
    </row>
    <row r="13" spans="1:11">
      <c r="A13" s="25" t="s">
        <v>28</v>
      </c>
      <c r="B13" s="26" t="s">
        <v>29</v>
      </c>
      <c r="C13" s="27">
        <v>436942079.83999997</v>
      </c>
      <c r="D13" s="27">
        <v>433965502</v>
      </c>
      <c r="E13" s="27">
        <v>291579083</v>
      </c>
      <c r="F13" s="27">
        <v>427448958.19</v>
      </c>
      <c r="G13" s="27">
        <f t="shared" ref="G13:G55" si="0">F13-C13</f>
        <v>-9493121.6499999762</v>
      </c>
      <c r="H13" s="27">
        <f t="shared" ref="H13:H55" si="1">E13-F13</f>
        <v>-135869875.19</v>
      </c>
      <c r="I13" s="28">
        <f t="shared" ref="I13:I55" si="2">IF(ISERROR(F13/C13),0,F13/C13*100-100)</f>
        <v>-2.1726270112222181</v>
      </c>
      <c r="J13" s="28">
        <f t="shared" ref="J13:J55" si="3">IF(ISERROR(F13/E13),0,F13/E13*100)</f>
        <v>146.59794995994278</v>
      </c>
      <c r="K13" s="28">
        <f t="shared" ref="K13:K55" si="4">IF(ISERROR(F13/D13),0,F13/D13*100)</f>
        <v>98.498372847618654</v>
      </c>
    </row>
    <row r="14" spans="1:11" ht="26.4">
      <c r="A14" s="31" t="s">
        <v>76</v>
      </c>
      <c r="B14" s="26" t="s">
        <v>77</v>
      </c>
      <c r="C14" s="27">
        <v>28801411.670000002</v>
      </c>
      <c r="D14" s="27">
        <v>35730355</v>
      </c>
      <c r="E14" s="27">
        <v>16780115</v>
      </c>
      <c r="F14" s="27">
        <v>29637190.52</v>
      </c>
      <c r="G14" s="27">
        <f t="shared" si="0"/>
        <v>835778.84999999776</v>
      </c>
      <c r="H14" s="27">
        <f t="shared" si="1"/>
        <v>-12857075.52</v>
      </c>
      <c r="I14" s="28">
        <f t="shared" si="2"/>
        <v>2.9018676569612722</v>
      </c>
      <c r="J14" s="28">
        <f t="shared" si="3"/>
        <v>176.62090230013322</v>
      </c>
      <c r="K14" s="28">
        <f t="shared" si="4"/>
        <v>82.946812367243481</v>
      </c>
    </row>
    <row r="15" spans="1:11">
      <c r="A15" s="31" t="s">
        <v>102</v>
      </c>
      <c r="B15" s="26" t="s">
        <v>103</v>
      </c>
      <c r="C15" s="27">
        <v>207583.02</v>
      </c>
      <c r="D15" s="27">
        <v>167984</v>
      </c>
      <c r="E15" s="27">
        <v>300</v>
      </c>
      <c r="F15" s="27">
        <v>25203.88</v>
      </c>
      <c r="G15" s="27">
        <f t="shared" si="0"/>
        <v>-182379.13999999998</v>
      </c>
      <c r="H15" s="27">
        <f t="shared" si="1"/>
        <v>-24903.88</v>
      </c>
      <c r="I15" s="28">
        <f t="shared" si="2"/>
        <v>-87.858409613657216</v>
      </c>
      <c r="J15" s="28">
        <f t="shared" si="3"/>
        <v>8401.2933333333331</v>
      </c>
      <c r="K15" s="28">
        <f t="shared" si="4"/>
        <v>15.003738451281077</v>
      </c>
    </row>
    <row r="16" spans="1:11">
      <c r="A16" s="31" t="s">
        <v>78</v>
      </c>
      <c r="B16" s="26" t="s">
        <v>79</v>
      </c>
      <c r="C16" s="27">
        <v>289183.15000000002</v>
      </c>
      <c r="D16" s="27">
        <v>680334</v>
      </c>
      <c r="E16" s="27">
        <v>202487</v>
      </c>
      <c r="F16" s="27">
        <v>399734.79</v>
      </c>
      <c r="G16" s="27">
        <f t="shared" si="0"/>
        <v>110551.63999999996</v>
      </c>
      <c r="H16" s="27">
        <f t="shared" si="1"/>
        <v>-197247.78999999998</v>
      </c>
      <c r="I16" s="28">
        <f t="shared" si="2"/>
        <v>38.228935537910814</v>
      </c>
      <c r="J16" s="28">
        <f t="shared" si="3"/>
        <v>197.41256969583233</v>
      </c>
      <c r="K16" s="28">
        <f t="shared" si="4"/>
        <v>58.755668539276293</v>
      </c>
    </row>
    <row r="17" spans="1:11">
      <c r="A17" s="32" t="s">
        <v>80</v>
      </c>
      <c r="B17" s="26" t="s">
        <v>81</v>
      </c>
      <c r="C17" s="27">
        <v>115514.8</v>
      </c>
      <c r="D17" s="27">
        <v>430334</v>
      </c>
      <c r="E17" s="27">
        <v>14990</v>
      </c>
      <c r="F17" s="27">
        <v>285051.15999999997</v>
      </c>
      <c r="G17" s="27">
        <f t="shared" si="0"/>
        <v>169536.36</v>
      </c>
      <c r="H17" s="27">
        <f t="shared" si="1"/>
        <v>-270061.15999999997</v>
      </c>
      <c r="I17" s="28">
        <f t="shared" si="2"/>
        <v>146.76592090364178</v>
      </c>
      <c r="J17" s="28">
        <f t="shared" si="3"/>
        <v>1901.60880587058</v>
      </c>
      <c r="K17" s="28">
        <f t="shared" si="4"/>
        <v>66.239516282701345</v>
      </c>
    </row>
    <row r="18" spans="1:11">
      <c r="A18" s="33" t="s">
        <v>82</v>
      </c>
      <c r="B18" s="26" t="s">
        <v>83</v>
      </c>
      <c r="C18" s="27">
        <v>115514.8</v>
      </c>
      <c r="D18" s="27">
        <v>430334</v>
      </c>
      <c r="E18" s="27">
        <v>14990</v>
      </c>
      <c r="F18" s="27">
        <v>285051.15999999997</v>
      </c>
      <c r="G18" s="27">
        <f t="shared" si="0"/>
        <v>169536.36</v>
      </c>
      <c r="H18" s="27">
        <f t="shared" si="1"/>
        <v>-270061.15999999997</v>
      </c>
      <c r="I18" s="28">
        <f t="shared" si="2"/>
        <v>146.76592090364178</v>
      </c>
      <c r="J18" s="28">
        <f t="shared" si="3"/>
        <v>1901.60880587058</v>
      </c>
      <c r="K18" s="28">
        <f t="shared" si="4"/>
        <v>66.239516282701345</v>
      </c>
    </row>
    <row r="19" spans="1:11" ht="26.4">
      <c r="A19" s="34" t="s">
        <v>84</v>
      </c>
      <c r="B19" s="26" t="s">
        <v>85</v>
      </c>
      <c r="C19" s="27">
        <v>115514.8</v>
      </c>
      <c r="D19" s="27">
        <v>430334</v>
      </c>
      <c r="E19" s="27">
        <v>14990</v>
      </c>
      <c r="F19" s="27">
        <v>285051.15999999997</v>
      </c>
      <c r="G19" s="27">
        <f t="shared" si="0"/>
        <v>169536.36</v>
      </c>
      <c r="H19" s="27">
        <f t="shared" si="1"/>
        <v>-270061.15999999997</v>
      </c>
      <c r="I19" s="28">
        <f t="shared" si="2"/>
        <v>146.76592090364178</v>
      </c>
      <c r="J19" s="28">
        <f t="shared" si="3"/>
        <v>1901.60880587058</v>
      </c>
      <c r="K19" s="28">
        <f t="shared" si="4"/>
        <v>66.239516282701345</v>
      </c>
    </row>
    <row r="20" spans="1:11" ht="26.4">
      <c r="A20" s="35" t="s">
        <v>86</v>
      </c>
      <c r="B20" s="26" t="s">
        <v>87</v>
      </c>
      <c r="C20" s="27">
        <v>68234.8</v>
      </c>
      <c r="D20" s="27">
        <v>144605</v>
      </c>
      <c r="E20" s="27">
        <v>14990</v>
      </c>
      <c r="F20" s="27">
        <v>31104.76</v>
      </c>
      <c r="G20" s="27">
        <f t="shared" si="0"/>
        <v>-37130.040000000008</v>
      </c>
      <c r="H20" s="27">
        <f t="shared" si="1"/>
        <v>-16114.759999999998</v>
      </c>
      <c r="I20" s="28">
        <f t="shared" si="2"/>
        <v>-54.415107833539487</v>
      </c>
      <c r="J20" s="28">
        <f t="shared" si="3"/>
        <v>207.50340226817877</v>
      </c>
      <c r="K20" s="28">
        <f t="shared" si="4"/>
        <v>21.51015525051001</v>
      </c>
    </row>
    <row r="21" spans="1:11" ht="26.4">
      <c r="A21" s="35" t="s">
        <v>104</v>
      </c>
      <c r="B21" s="26" t="s">
        <v>105</v>
      </c>
      <c r="C21" s="27">
        <v>47280</v>
      </c>
      <c r="D21" s="27">
        <v>90246</v>
      </c>
      <c r="E21" s="27">
        <v>0</v>
      </c>
      <c r="F21" s="27">
        <v>58464</v>
      </c>
      <c r="G21" s="27">
        <f t="shared" si="0"/>
        <v>11184</v>
      </c>
      <c r="H21" s="27">
        <f t="shared" si="1"/>
        <v>-58464</v>
      </c>
      <c r="I21" s="28">
        <f t="shared" si="2"/>
        <v>23.654822335025386</v>
      </c>
      <c r="J21" s="28">
        <f t="shared" si="3"/>
        <v>0</v>
      </c>
      <c r="K21" s="28">
        <f t="shared" si="4"/>
        <v>64.782926667109891</v>
      </c>
    </row>
    <row r="22" spans="1:11" ht="26.4">
      <c r="A22" s="35" t="s">
        <v>142</v>
      </c>
      <c r="B22" s="26" t="s">
        <v>143</v>
      </c>
      <c r="C22" s="27">
        <v>0</v>
      </c>
      <c r="D22" s="27">
        <v>195483</v>
      </c>
      <c r="E22" s="27">
        <v>0</v>
      </c>
      <c r="F22" s="27">
        <v>195482.4</v>
      </c>
      <c r="G22" s="27">
        <f t="shared" si="0"/>
        <v>195482.4</v>
      </c>
      <c r="H22" s="27">
        <f t="shared" si="1"/>
        <v>-195482.4</v>
      </c>
      <c r="I22" s="28">
        <f t="shared" si="2"/>
        <v>0</v>
      </c>
      <c r="J22" s="28">
        <f t="shared" si="3"/>
        <v>0</v>
      </c>
      <c r="K22" s="28">
        <f t="shared" si="4"/>
        <v>99.999693067939404</v>
      </c>
    </row>
    <row r="23" spans="1:11" ht="26.4">
      <c r="A23" s="32" t="s">
        <v>106</v>
      </c>
      <c r="B23" s="26" t="s">
        <v>107</v>
      </c>
      <c r="C23" s="27">
        <v>173668.35</v>
      </c>
      <c r="D23" s="27">
        <v>250000</v>
      </c>
      <c r="E23" s="27">
        <v>187497</v>
      </c>
      <c r="F23" s="27">
        <v>114683.63</v>
      </c>
      <c r="G23" s="27">
        <f t="shared" si="0"/>
        <v>-58984.72</v>
      </c>
      <c r="H23" s="27">
        <f t="shared" si="1"/>
        <v>72813.37</v>
      </c>
      <c r="I23" s="28">
        <f t="shared" si="2"/>
        <v>-33.964000924751119</v>
      </c>
      <c r="J23" s="28">
        <f t="shared" si="3"/>
        <v>61.165581315967721</v>
      </c>
      <c r="K23" s="28">
        <f t="shared" si="4"/>
        <v>45.873452</v>
      </c>
    </row>
    <row r="24" spans="1:11" ht="39.6">
      <c r="A24" s="33" t="s">
        <v>108</v>
      </c>
      <c r="B24" s="26" t="s">
        <v>109</v>
      </c>
      <c r="C24" s="27">
        <v>173668.35</v>
      </c>
      <c r="D24" s="27">
        <v>250000</v>
      </c>
      <c r="E24" s="27">
        <v>187497</v>
      </c>
      <c r="F24" s="27">
        <v>114683.63</v>
      </c>
      <c r="G24" s="27">
        <f t="shared" si="0"/>
        <v>-58984.72</v>
      </c>
      <c r="H24" s="27">
        <f t="shared" si="1"/>
        <v>72813.37</v>
      </c>
      <c r="I24" s="28">
        <f t="shared" si="2"/>
        <v>-33.964000924751119</v>
      </c>
      <c r="J24" s="28">
        <f t="shared" si="3"/>
        <v>61.165581315967721</v>
      </c>
      <c r="K24" s="28">
        <f t="shared" si="4"/>
        <v>45.873452</v>
      </c>
    </row>
    <row r="25" spans="1:11" ht="52.8">
      <c r="A25" s="34" t="s">
        <v>477</v>
      </c>
      <c r="B25" s="26" t="s">
        <v>478</v>
      </c>
      <c r="C25" s="27">
        <v>173668.35</v>
      </c>
      <c r="D25" s="27">
        <v>250000</v>
      </c>
      <c r="E25" s="27">
        <v>187497</v>
      </c>
      <c r="F25" s="27">
        <v>114683.63</v>
      </c>
      <c r="G25" s="27">
        <f t="shared" si="0"/>
        <v>-58984.72</v>
      </c>
      <c r="H25" s="27">
        <f t="shared" si="1"/>
        <v>72813.37</v>
      </c>
      <c r="I25" s="28">
        <f t="shared" si="2"/>
        <v>-33.964000924751119</v>
      </c>
      <c r="J25" s="28">
        <f t="shared" si="3"/>
        <v>61.165581315967721</v>
      </c>
      <c r="K25" s="28">
        <f t="shared" si="4"/>
        <v>45.873452</v>
      </c>
    </row>
    <row r="26" spans="1:11">
      <c r="A26" s="31" t="s">
        <v>30</v>
      </c>
      <c r="B26" s="26" t="s">
        <v>31</v>
      </c>
      <c r="C26" s="27">
        <v>407643902</v>
      </c>
      <c r="D26" s="27">
        <v>397386829</v>
      </c>
      <c r="E26" s="27">
        <v>274596181</v>
      </c>
      <c r="F26" s="27">
        <v>397386829</v>
      </c>
      <c r="G26" s="27">
        <f t="shared" si="0"/>
        <v>-10257073</v>
      </c>
      <c r="H26" s="27">
        <f t="shared" si="1"/>
        <v>-122790648</v>
      </c>
      <c r="I26" s="28">
        <f t="shared" si="2"/>
        <v>-2.5161845791575246</v>
      </c>
      <c r="J26" s="28">
        <f t="shared" si="3"/>
        <v>144.71680835211615</v>
      </c>
      <c r="K26" s="28">
        <f t="shared" si="4"/>
        <v>100</v>
      </c>
    </row>
    <row r="27" spans="1:11">
      <c r="A27" s="32" t="s">
        <v>32</v>
      </c>
      <c r="B27" s="26" t="s">
        <v>33</v>
      </c>
      <c r="C27" s="27">
        <v>407643902</v>
      </c>
      <c r="D27" s="27">
        <v>397386829</v>
      </c>
      <c r="E27" s="27">
        <v>274596181</v>
      </c>
      <c r="F27" s="27">
        <v>397386829</v>
      </c>
      <c r="G27" s="27">
        <f t="shared" si="0"/>
        <v>-10257073</v>
      </c>
      <c r="H27" s="27">
        <f t="shared" si="1"/>
        <v>-122790648</v>
      </c>
      <c r="I27" s="28">
        <f t="shared" si="2"/>
        <v>-2.5161845791575246</v>
      </c>
      <c r="J27" s="28">
        <f t="shared" si="3"/>
        <v>144.71680835211615</v>
      </c>
      <c r="K27" s="28">
        <f t="shared" si="4"/>
        <v>100</v>
      </c>
    </row>
    <row r="28" spans="1:11">
      <c r="A28" s="25" t="s">
        <v>34</v>
      </c>
      <c r="B28" s="26" t="s">
        <v>35</v>
      </c>
      <c r="C28" s="27">
        <v>283590808.72000003</v>
      </c>
      <c r="D28" s="27">
        <v>423731517</v>
      </c>
      <c r="E28" s="27">
        <v>293554508</v>
      </c>
      <c r="F28" s="27">
        <v>289675536.04000002</v>
      </c>
      <c r="G28" s="27">
        <f t="shared" si="0"/>
        <v>6084727.3199999928</v>
      </c>
      <c r="H28" s="27">
        <f t="shared" si="1"/>
        <v>3878971.9599999785</v>
      </c>
      <c r="I28" s="28">
        <f t="shared" si="2"/>
        <v>2.1456010325100721</v>
      </c>
      <c r="J28" s="28">
        <f t="shared" si="3"/>
        <v>98.678619522340981</v>
      </c>
      <c r="K28" s="28">
        <f t="shared" si="4"/>
        <v>68.362990341358071</v>
      </c>
    </row>
    <row r="29" spans="1:11">
      <c r="A29" s="31" t="s">
        <v>36</v>
      </c>
      <c r="B29" s="26" t="s">
        <v>37</v>
      </c>
      <c r="C29" s="27">
        <v>223906961.25</v>
      </c>
      <c r="D29" s="27">
        <v>367789443</v>
      </c>
      <c r="E29" s="27">
        <v>258207906</v>
      </c>
      <c r="F29" s="27">
        <v>240788409.86000001</v>
      </c>
      <c r="G29" s="27">
        <f t="shared" si="0"/>
        <v>16881448.610000014</v>
      </c>
      <c r="H29" s="27">
        <f t="shared" si="1"/>
        <v>17419496.139999986</v>
      </c>
      <c r="I29" s="28">
        <f t="shared" si="2"/>
        <v>7.5394925266085266</v>
      </c>
      <c r="J29" s="28">
        <f t="shared" si="3"/>
        <v>93.253693734691453</v>
      </c>
      <c r="K29" s="28">
        <f t="shared" si="4"/>
        <v>65.469092287132341</v>
      </c>
    </row>
    <row r="30" spans="1:11">
      <c r="A30" s="32" t="s">
        <v>38</v>
      </c>
      <c r="B30" s="26" t="s">
        <v>39</v>
      </c>
      <c r="C30" s="27">
        <v>180738591.66</v>
      </c>
      <c r="D30" s="27">
        <v>300379841</v>
      </c>
      <c r="E30" s="27">
        <v>208725541</v>
      </c>
      <c r="F30" s="27">
        <v>192850935.11000001</v>
      </c>
      <c r="G30" s="27">
        <f t="shared" si="0"/>
        <v>12112343.450000018</v>
      </c>
      <c r="H30" s="27">
        <f t="shared" si="1"/>
        <v>15874605.889999986</v>
      </c>
      <c r="I30" s="28">
        <f t="shared" si="2"/>
        <v>6.7015811834947812</v>
      </c>
      <c r="J30" s="28">
        <f t="shared" si="3"/>
        <v>92.394507249115236</v>
      </c>
      <c r="K30" s="28">
        <f t="shared" si="4"/>
        <v>64.202356079547968</v>
      </c>
    </row>
    <row r="31" spans="1:11">
      <c r="A31" s="33" t="s">
        <v>40</v>
      </c>
      <c r="B31" s="26" t="s">
        <v>41</v>
      </c>
      <c r="C31" s="27">
        <v>129238380.75</v>
      </c>
      <c r="D31" s="27">
        <v>201356397</v>
      </c>
      <c r="E31" s="27">
        <v>145267033</v>
      </c>
      <c r="F31" s="27">
        <v>134703284.18000001</v>
      </c>
      <c r="G31" s="27">
        <f t="shared" si="0"/>
        <v>5464903.4300000072</v>
      </c>
      <c r="H31" s="27">
        <f t="shared" si="1"/>
        <v>10563748.819999993</v>
      </c>
      <c r="I31" s="28">
        <f t="shared" si="2"/>
        <v>4.2285452651804434</v>
      </c>
      <c r="J31" s="28">
        <f t="shared" si="3"/>
        <v>92.728048063045392</v>
      </c>
      <c r="K31" s="28">
        <f t="shared" si="4"/>
        <v>66.8979412558718</v>
      </c>
    </row>
    <row r="32" spans="1:11">
      <c r="A32" s="33" t="s">
        <v>42</v>
      </c>
      <c r="B32" s="26" t="s">
        <v>43</v>
      </c>
      <c r="C32" s="27">
        <v>51500210.909999996</v>
      </c>
      <c r="D32" s="27">
        <v>99023444</v>
      </c>
      <c r="E32" s="27">
        <v>63458508</v>
      </c>
      <c r="F32" s="27">
        <v>58147650.93</v>
      </c>
      <c r="G32" s="27">
        <f t="shared" si="0"/>
        <v>6647440.0200000033</v>
      </c>
      <c r="H32" s="27">
        <f t="shared" si="1"/>
        <v>5310857.07</v>
      </c>
      <c r="I32" s="28">
        <f t="shared" si="2"/>
        <v>12.907597663273336</v>
      </c>
      <c r="J32" s="28">
        <f t="shared" si="3"/>
        <v>91.630977094513483</v>
      </c>
      <c r="K32" s="28">
        <f t="shared" si="4"/>
        <v>58.721095309510737</v>
      </c>
    </row>
    <row r="33" spans="1:11">
      <c r="A33" s="34" t="s">
        <v>44</v>
      </c>
      <c r="B33" s="26" t="s">
        <v>45</v>
      </c>
      <c r="C33" s="27">
        <v>504023.27</v>
      </c>
      <c r="D33" s="27">
        <v>0</v>
      </c>
      <c r="E33" s="27">
        <v>0</v>
      </c>
      <c r="F33" s="27">
        <v>389371.32</v>
      </c>
      <c r="G33" s="27">
        <f t="shared" si="0"/>
        <v>-114651.95000000001</v>
      </c>
      <c r="H33" s="27">
        <f t="shared" si="1"/>
        <v>-389371.32</v>
      </c>
      <c r="I33" s="28">
        <f t="shared" si="2"/>
        <v>-22.747352518069249</v>
      </c>
      <c r="J33" s="28">
        <f t="shared" si="3"/>
        <v>0</v>
      </c>
      <c r="K33" s="28">
        <f t="shared" si="4"/>
        <v>0</v>
      </c>
    </row>
    <row r="34" spans="1:11">
      <c r="A34" s="32" t="s">
        <v>46</v>
      </c>
      <c r="B34" s="26" t="s">
        <v>47</v>
      </c>
      <c r="C34" s="27">
        <v>42809141.259999998</v>
      </c>
      <c r="D34" s="27">
        <v>65258247</v>
      </c>
      <c r="E34" s="27">
        <v>49234353</v>
      </c>
      <c r="F34" s="27">
        <v>47632855.909999996</v>
      </c>
      <c r="G34" s="27">
        <f t="shared" si="0"/>
        <v>4823714.6499999985</v>
      </c>
      <c r="H34" s="27">
        <f t="shared" si="1"/>
        <v>1601497.0900000036</v>
      </c>
      <c r="I34" s="28">
        <f t="shared" si="2"/>
        <v>11.267954712530482</v>
      </c>
      <c r="J34" s="28">
        <f t="shared" si="3"/>
        <v>96.747195824833923</v>
      </c>
      <c r="K34" s="28">
        <f t="shared" si="4"/>
        <v>72.99132002427217</v>
      </c>
    </row>
    <row r="35" spans="1:11" s="3" customFormat="1">
      <c r="A35" s="33" t="s">
        <v>48</v>
      </c>
      <c r="B35" s="26" t="s">
        <v>49</v>
      </c>
      <c r="C35" s="27">
        <v>2555914</v>
      </c>
      <c r="D35" s="27">
        <v>3317468</v>
      </c>
      <c r="E35" s="27">
        <v>2899109</v>
      </c>
      <c r="F35" s="27">
        <v>2865481.19</v>
      </c>
      <c r="G35" s="27">
        <f t="shared" si="0"/>
        <v>309567.18999999994</v>
      </c>
      <c r="H35" s="27">
        <f t="shared" si="1"/>
        <v>33627.810000000056</v>
      </c>
      <c r="I35" s="28">
        <f t="shared" si="2"/>
        <v>12.111799927540588</v>
      </c>
      <c r="J35" s="28">
        <f t="shared" si="3"/>
        <v>98.840063964480123</v>
      </c>
      <c r="K35" s="28">
        <f t="shared" si="4"/>
        <v>86.375548761887075</v>
      </c>
    </row>
    <row r="36" spans="1:11">
      <c r="A36" s="33" t="s">
        <v>50</v>
      </c>
      <c r="B36" s="26" t="s">
        <v>51</v>
      </c>
      <c r="C36" s="27">
        <v>40253227.259999998</v>
      </c>
      <c r="D36" s="27">
        <v>61940779</v>
      </c>
      <c r="E36" s="27">
        <v>46335244</v>
      </c>
      <c r="F36" s="27">
        <v>44767374.719999999</v>
      </c>
      <c r="G36" s="27">
        <f t="shared" si="0"/>
        <v>4514147.4600000009</v>
      </c>
      <c r="H36" s="27">
        <f t="shared" si="1"/>
        <v>1567869.2800000012</v>
      </c>
      <c r="I36" s="28">
        <f t="shared" si="2"/>
        <v>11.214374019858411</v>
      </c>
      <c r="J36" s="28">
        <f t="shared" si="3"/>
        <v>96.616249004753271</v>
      </c>
      <c r="K36" s="28">
        <f t="shared" si="4"/>
        <v>72.274478046199576</v>
      </c>
    </row>
    <row r="37" spans="1:11" ht="26.4">
      <c r="A37" s="32" t="s">
        <v>88</v>
      </c>
      <c r="B37" s="26" t="s">
        <v>89</v>
      </c>
      <c r="C37" s="27">
        <v>268045.88</v>
      </c>
      <c r="D37" s="27">
        <v>349138</v>
      </c>
      <c r="E37" s="27">
        <v>223944</v>
      </c>
      <c r="F37" s="27">
        <v>260969.08</v>
      </c>
      <c r="G37" s="27">
        <f t="shared" si="0"/>
        <v>-7076.8000000000175</v>
      </c>
      <c r="H37" s="27">
        <f t="shared" si="1"/>
        <v>-37025.079999999987</v>
      </c>
      <c r="I37" s="28">
        <f t="shared" si="2"/>
        <v>-2.6401450378569535</v>
      </c>
      <c r="J37" s="28">
        <f t="shared" si="3"/>
        <v>116.53318686814561</v>
      </c>
      <c r="K37" s="28">
        <f t="shared" si="4"/>
        <v>74.746684692012906</v>
      </c>
    </row>
    <row r="38" spans="1:11">
      <c r="A38" s="33" t="s">
        <v>90</v>
      </c>
      <c r="B38" s="26" t="s">
        <v>91</v>
      </c>
      <c r="C38" s="27">
        <v>268045.88</v>
      </c>
      <c r="D38" s="27">
        <v>349138</v>
      </c>
      <c r="E38" s="27">
        <v>223944</v>
      </c>
      <c r="F38" s="27">
        <v>260969.08</v>
      </c>
      <c r="G38" s="27">
        <f t="shared" si="0"/>
        <v>-7076.8000000000175</v>
      </c>
      <c r="H38" s="27">
        <f t="shared" si="1"/>
        <v>-37025.079999999987</v>
      </c>
      <c r="I38" s="28">
        <f t="shared" si="2"/>
        <v>-2.6401450378569535</v>
      </c>
      <c r="J38" s="28">
        <f t="shared" si="3"/>
        <v>116.53318686814561</v>
      </c>
      <c r="K38" s="28">
        <f t="shared" si="4"/>
        <v>74.746684692012906</v>
      </c>
    </row>
    <row r="39" spans="1:11" ht="26.4">
      <c r="A39" s="32" t="s">
        <v>52</v>
      </c>
      <c r="B39" s="26" t="s">
        <v>53</v>
      </c>
      <c r="C39" s="27">
        <v>91182.45</v>
      </c>
      <c r="D39" s="27">
        <v>1802217</v>
      </c>
      <c r="E39" s="27">
        <v>24068</v>
      </c>
      <c r="F39" s="27">
        <v>43649.760000000002</v>
      </c>
      <c r="G39" s="27">
        <f t="shared" si="0"/>
        <v>-47532.689999999995</v>
      </c>
      <c r="H39" s="27">
        <f t="shared" si="1"/>
        <v>-19581.760000000002</v>
      </c>
      <c r="I39" s="28">
        <f t="shared" si="2"/>
        <v>-52.129209074772611</v>
      </c>
      <c r="J39" s="28">
        <f t="shared" si="3"/>
        <v>181.3601462522852</v>
      </c>
      <c r="K39" s="28">
        <f t="shared" si="4"/>
        <v>2.4220035656083589</v>
      </c>
    </row>
    <row r="40" spans="1:11">
      <c r="A40" s="33" t="s">
        <v>54</v>
      </c>
      <c r="B40" s="26" t="s">
        <v>55</v>
      </c>
      <c r="C40" s="27">
        <v>1944</v>
      </c>
      <c r="D40" s="27">
        <v>1687107</v>
      </c>
      <c r="E40" s="27">
        <v>0</v>
      </c>
      <c r="F40" s="27">
        <v>648</v>
      </c>
      <c r="G40" s="27">
        <f t="shared" si="0"/>
        <v>-1296</v>
      </c>
      <c r="H40" s="27">
        <f t="shared" si="1"/>
        <v>-648</v>
      </c>
      <c r="I40" s="28">
        <f t="shared" si="2"/>
        <v>-66.666666666666671</v>
      </c>
      <c r="J40" s="28">
        <f t="shared" si="3"/>
        <v>0</v>
      </c>
      <c r="K40" s="28">
        <f t="shared" si="4"/>
        <v>3.8408945016528293E-2</v>
      </c>
    </row>
    <row r="41" spans="1:11" ht="26.4">
      <c r="A41" s="34" t="s">
        <v>92</v>
      </c>
      <c r="B41" s="26" t="s">
        <v>93</v>
      </c>
      <c r="C41" s="27">
        <v>1944</v>
      </c>
      <c r="D41" s="27">
        <v>648</v>
      </c>
      <c r="E41" s="27">
        <v>0</v>
      </c>
      <c r="F41" s="27">
        <v>648</v>
      </c>
      <c r="G41" s="27">
        <f t="shared" si="0"/>
        <v>-1296</v>
      </c>
      <c r="H41" s="27">
        <f t="shared" si="1"/>
        <v>-648</v>
      </c>
      <c r="I41" s="28">
        <f t="shared" si="2"/>
        <v>-66.666666666666671</v>
      </c>
      <c r="J41" s="28">
        <f t="shared" si="3"/>
        <v>0</v>
      </c>
      <c r="K41" s="28">
        <f t="shared" si="4"/>
        <v>100</v>
      </c>
    </row>
    <row r="42" spans="1:11" ht="26.4">
      <c r="A42" s="34" t="s">
        <v>56</v>
      </c>
      <c r="B42" s="26" t="s">
        <v>57</v>
      </c>
      <c r="C42" s="27">
        <v>0</v>
      </c>
      <c r="D42" s="27">
        <v>1686459</v>
      </c>
      <c r="E42" s="27">
        <v>0</v>
      </c>
      <c r="F42" s="27">
        <v>0</v>
      </c>
      <c r="G42" s="27">
        <f t="shared" si="0"/>
        <v>0</v>
      </c>
      <c r="H42" s="27">
        <f t="shared" si="1"/>
        <v>0</v>
      </c>
      <c r="I42" s="28">
        <f t="shared" si="2"/>
        <v>0</v>
      </c>
      <c r="J42" s="28">
        <f t="shared" si="3"/>
        <v>0</v>
      </c>
      <c r="K42" s="28">
        <f t="shared" si="4"/>
        <v>0</v>
      </c>
    </row>
    <row r="43" spans="1:11" ht="26.4">
      <c r="A43" s="35" t="s">
        <v>315</v>
      </c>
      <c r="B43" s="26" t="s">
        <v>316</v>
      </c>
      <c r="C43" s="27">
        <v>0</v>
      </c>
      <c r="D43" s="27">
        <v>1686459</v>
      </c>
      <c r="E43" s="27">
        <v>0</v>
      </c>
      <c r="F43" s="27">
        <v>0</v>
      </c>
      <c r="G43" s="27">
        <f t="shared" si="0"/>
        <v>0</v>
      </c>
      <c r="H43" s="27">
        <f t="shared" si="1"/>
        <v>0</v>
      </c>
      <c r="I43" s="28">
        <f t="shared" si="2"/>
        <v>0</v>
      </c>
      <c r="J43" s="28">
        <f t="shared" si="3"/>
        <v>0</v>
      </c>
      <c r="K43" s="28">
        <f t="shared" si="4"/>
        <v>0</v>
      </c>
    </row>
    <row r="44" spans="1:11" ht="26.4">
      <c r="A44" s="33" t="s">
        <v>144</v>
      </c>
      <c r="B44" s="26" t="s">
        <v>145</v>
      </c>
      <c r="C44" s="27">
        <v>17380.36</v>
      </c>
      <c r="D44" s="27">
        <v>28079</v>
      </c>
      <c r="E44" s="27">
        <v>24068</v>
      </c>
      <c r="F44" s="27">
        <v>22897.88</v>
      </c>
      <c r="G44" s="27">
        <f t="shared" si="0"/>
        <v>5517.52</v>
      </c>
      <c r="H44" s="27">
        <f t="shared" si="1"/>
        <v>1170.119999999999</v>
      </c>
      <c r="I44" s="28">
        <f t="shared" si="2"/>
        <v>31.745717580073148</v>
      </c>
      <c r="J44" s="28">
        <f t="shared" si="3"/>
        <v>95.138274887817857</v>
      </c>
      <c r="K44" s="28">
        <f t="shared" si="4"/>
        <v>81.548060828377075</v>
      </c>
    </row>
    <row r="45" spans="1:11" ht="26.4">
      <c r="A45" s="34" t="s">
        <v>167</v>
      </c>
      <c r="B45" s="26" t="s">
        <v>168</v>
      </c>
      <c r="C45" s="27">
        <v>12031</v>
      </c>
      <c r="D45" s="27">
        <v>12031</v>
      </c>
      <c r="E45" s="27">
        <v>12031</v>
      </c>
      <c r="F45" s="27">
        <v>12031</v>
      </c>
      <c r="G45" s="27">
        <f t="shared" si="0"/>
        <v>0</v>
      </c>
      <c r="H45" s="27">
        <f t="shared" si="1"/>
        <v>0</v>
      </c>
      <c r="I45" s="28">
        <f t="shared" si="2"/>
        <v>0</v>
      </c>
      <c r="J45" s="28">
        <f t="shared" si="3"/>
        <v>100</v>
      </c>
      <c r="K45" s="28">
        <f t="shared" si="4"/>
        <v>100</v>
      </c>
    </row>
    <row r="46" spans="1:11" ht="39.6">
      <c r="A46" s="34" t="s">
        <v>146</v>
      </c>
      <c r="B46" s="26" t="s">
        <v>147</v>
      </c>
      <c r="C46" s="27">
        <v>5349.36</v>
      </c>
      <c r="D46" s="27">
        <v>16048</v>
      </c>
      <c r="E46" s="27">
        <v>12037</v>
      </c>
      <c r="F46" s="27">
        <v>10866.88</v>
      </c>
      <c r="G46" s="27">
        <f t="shared" si="0"/>
        <v>5517.5199999999995</v>
      </c>
      <c r="H46" s="27">
        <f t="shared" si="1"/>
        <v>1170.1200000000008</v>
      </c>
      <c r="I46" s="28">
        <f t="shared" si="2"/>
        <v>103.1435536213678</v>
      </c>
      <c r="J46" s="28">
        <f t="shared" si="3"/>
        <v>90.278973166071268</v>
      </c>
      <c r="K46" s="28">
        <f t="shared" si="4"/>
        <v>67.714855433698901</v>
      </c>
    </row>
    <row r="47" spans="1:11">
      <c r="A47" s="33" t="s">
        <v>192</v>
      </c>
      <c r="B47" s="26" t="s">
        <v>193</v>
      </c>
      <c r="C47" s="27">
        <v>71858.09</v>
      </c>
      <c r="D47" s="27">
        <v>87031</v>
      </c>
      <c r="E47" s="27">
        <v>0</v>
      </c>
      <c r="F47" s="27">
        <v>20103.88</v>
      </c>
      <c r="G47" s="27">
        <f t="shared" si="0"/>
        <v>-51754.209999999992</v>
      </c>
      <c r="H47" s="27">
        <f t="shared" si="1"/>
        <v>-20103.88</v>
      </c>
      <c r="I47" s="28">
        <f t="shared" si="2"/>
        <v>-72.02280216465536</v>
      </c>
      <c r="J47" s="28">
        <f t="shared" si="3"/>
        <v>0</v>
      </c>
      <c r="K47" s="28">
        <f t="shared" si="4"/>
        <v>23.099677126541117</v>
      </c>
    </row>
    <row r="48" spans="1:11">
      <c r="A48" s="31" t="s">
        <v>60</v>
      </c>
      <c r="B48" s="26" t="s">
        <v>61</v>
      </c>
      <c r="C48" s="27">
        <v>59683847.469999999</v>
      </c>
      <c r="D48" s="27">
        <v>55942074</v>
      </c>
      <c r="E48" s="27">
        <v>35346602</v>
      </c>
      <c r="F48" s="27">
        <v>48887126.18</v>
      </c>
      <c r="G48" s="27">
        <f t="shared" si="0"/>
        <v>-10796721.289999999</v>
      </c>
      <c r="H48" s="27">
        <f t="shared" si="1"/>
        <v>-13540524.18</v>
      </c>
      <c r="I48" s="28">
        <f t="shared" si="2"/>
        <v>-18.089854705541484</v>
      </c>
      <c r="J48" s="28">
        <f t="shared" si="3"/>
        <v>138.30785256246131</v>
      </c>
      <c r="K48" s="28">
        <f t="shared" si="4"/>
        <v>87.388833992819073</v>
      </c>
    </row>
    <row r="49" spans="1:11">
      <c r="A49" s="32" t="s">
        <v>62</v>
      </c>
      <c r="B49" s="26" t="s">
        <v>63</v>
      </c>
      <c r="C49" s="27">
        <v>59683847.469999999</v>
      </c>
      <c r="D49" s="27">
        <v>55942074</v>
      </c>
      <c r="E49" s="27">
        <v>35346602</v>
      </c>
      <c r="F49" s="27">
        <v>48887126.18</v>
      </c>
      <c r="G49" s="27">
        <f t="shared" si="0"/>
        <v>-10796721.289999999</v>
      </c>
      <c r="H49" s="27">
        <f t="shared" si="1"/>
        <v>-13540524.18</v>
      </c>
      <c r="I49" s="28">
        <f t="shared" si="2"/>
        <v>-18.089854705541484</v>
      </c>
      <c r="J49" s="28">
        <f t="shared" si="3"/>
        <v>138.30785256246131</v>
      </c>
      <c r="K49" s="28">
        <f t="shared" si="4"/>
        <v>87.388833992819073</v>
      </c>
    </row>
    <row r="50" spans="1:11">
      <c r="A50" s="25"/>
      <c r="B50" s="26" t="s">
        <v>64</v>
      </c>
      <c r="C50" s="27">
        <v>153351271.12</v>
      </c>
      <c r="D50" s="27">
        <v>10233985</v>
      </c>
      <c r="E50" s="27">
        <v>-1975425</v>
      </c>
      <c r="F50" s="27">
        <v>137773422.15000001</v>
      </c>
      <c r="G50" s="27">
        <f t="shared" si="0"/>
        <v>-15577848.969999999</v>
      </c>
      <c r="H50" s="27">
        <f t="shared" si="1"/>
        <v>-139748847.15000001</v>
      </c>
      <c r="I50" s="28">
        <f t="shared" si="2"/>
        <v>-10.158278347631082</v>
      </c>
      <c r="J50" s="28">
        <f t="shared" si="3"/>
        <v>-6974.3686624397287</v>
      </c>
      <c r="K50" s="28">
        <f t="shared" si="4"/>
        <v>1346.2343569000736</v>
      </c>
    </row>
    <row r="51" spans="1:11">
      <c r="A51" s="25" t="s">
        <v>65</v>
      </c>
      <c r="B51" s="26" t="s">
        <v>66</v>
      </c>
      <c r="C51" s="27">
        <v>-153351271.12</v>
      </c>
      <c r="D51" s="27">
        <v>-10233985</v>
      </c>
      <c r="E51" s="27">
        <v>1975425</v>
      </c>
      <c r="F51" s="27">
        <v>-137773422.15000001</v>
      </c>
      <c r="G51" s="27">
        <f t="shared" si="0"/>
        <v>15577848.969999999</v>
      </c>
      <c r="H51" s="27">
        <f t="shared" si="1"/>
        <v>139748847.15000001</v>
      </c>
      <c r="I51" s="28">
        <f t="shared" si="2"/>
        <v>-10.158278347631082</v>
      </c>
      <c r="J51" s="28">
        <f t="shared" si="3"/>
        <v>-6974.3686624397287</v>
      </c>
      <c r="K51" s="28">
        <f t="shared" si="4"/>
        <v>1346.2343569000736</v>
      </c>
    </row>
    <row r="52" spans="1:11">
      <c r="A52" s="31" t="s">
        <v>67</v>
      </c>
      <c r="B52" s="26" t="s">
        <v>68</v>
      </c>
      <c r="C52" s="27">
        <v>-153351271.12</v>
      </c>
      <c r="D52" s="27">
        <v>5249018</v>
      </c>
      <c r="E52" s="27">
        <v>1975425</v>
      </c>
      <c r="F52" s="27">
        <v>-122290419.15000001</v>
      </c>
      <c r="G52" s="27">
        <f t="shared" si="0"/>
        <v>31060851.969999999</v>
      </c>
      <c r="H52" s="27">
        <f t="shared" si="1"/>
        <v>124265844.15000001</v>
      </c>
      <c r="I52" s="28">
        <f t="shared" si="2"/>
        <v>-20.254707863291429</v>
      </c>
      <c r="J52" s="28">
        <f t="shared" si="3"/>
        <v>-6190.5878051558529</v>
      </c>
      <c r="K52" s="28">
        <f t="shared" si="4"/>
        <v>-2329.7770964016509</v>
      </c>
    </row>
    <row r="53" spans="1:11" ht="26.4">
      <c r="A53" s="32" t="s">
        <v>94</v>
      </c>
      <c r="B53" s="26" t="s">
        <v>95</v>
      </c>
      <c r="C53" s="27">
        <v>-3249550.43</v>
      </c>
      <c r="D53" s="27">
        <v>5217826</v>
      </c>
      <c r="E53" s="27">
        <v>1975425</v>
      </c>
      <c r="F53" s="27">
        <v>-2864065.63</v>
      </c>
      <c r="G53" s="27">
        <f t="shared" si="0"/>
        <v>385484.80000000028</v>
      </c>
      <c r="H53" s="27">
        <f t="shared" si="1"/>
        <v>4839490.63</v>
      </c>
      <c r="I53" s="28">
        <f t="shared" si="2"/>
        <v>-11.862711729019097</v>
      </c>
      <c r="J53" s="28">
        <f t="shared" si="3"/>
        <v>-144.98478200893479</v>
      </c>
      <c r="K53" s="28">
        <f t="shared" si="4"/>
        <v>-54.890017988334606</v>
      </c>
    </row>
    <row r="54" spans="1:11" ht="26.4">
      <c r="A54" s="32" t="s">
        <v>148</v>
      </c>
      <c r="B54" s="26" t="s">
        <v>149</v>
      </c>
      <c r="C54" s="27">
        <v>-141190.15</v>
      </c>
      <c r="D54" s="27">
        <v>31192</v>
      </c>
      <c r="E54" s="27">
        <v>0</v>
      </c>
      <c r="F54" s="27">
        <v>-31191.16</v>
      </c>
      <c r="G54" s="27">
        <f t="shared" si="0"/>
        <v>109998.98999999999</v>
      </c>
      <c r="H54" s="27">
        <f t="shared" si="1"/>
        <v>31191.16</v>
      </c>
      <c r="I54" s="28">
        <f t="shared" si="2"/>
        <v>-77.908402250440275</v>
      </c>
      <c r="J54" s="28">
        <f t="shared" si="3"/>
        <v>0</v>
      </c>
      <c r="K54" s="28">
        <f t="shared" si="4"/>
        <v>-99.997307001795335</v>
      </c>
    </row>
    <row r="55" spans="1:11">
      <c r="A55" s="31" t="s">
        <v>202</v>
      </c>
      <c r="B55" s="26" t="s">
        <v>203</v>
      </c>
      <c r="C55" s="27">
        <v>0</v>
      </c>
      <c r="D55" s="27">
        <v>-15483003</v>
      </c>
      <c r="E55" s="27">
        <v>0</v>
      </c>
      <c r="F55" s="27">
        <v>-15483003</v>
      </c>
      <c r="G55" s="27">
        <f t="shared" si="0"/>
        <v>-15483003</v>
      </c>
      <c r="H55" s="27">
        <f t="shared" si="1"/>
        <v>15483003</v>
      </c>
      <c r="I55" s="28">
        <f t="shared" si="2"/>
        <v>0</v>
      </c>
      <c r="J55" s="28">
        <f t="shared" si="3"/>
        <v>0</v>
      </c>
      <c r="K55" s="28">
        <f t="shared" si="4"/>
        <v>100</v>
      </c>
    </row>
    <row r="56" spans="1:11">
      <c r="A56" s="25"/>
      <c r="B56" s="26"/>
      <c r="C56" s="27"/>
      <c r="D56" s="27"/>
      <c r="E56" s="27"/>
      <c r="F56" s="27"/>
      <c r="G56" s="27"/>
      <c r="H56" s="27"/>
      <c r="I56" s="28"/>
      <c r="J56" s="28"/>
      <c r="K56" s="28"/>
    </row>
    <row r="57" spans="1:11">
      <c r="A57" s="36"/>
      <c r="B57" s="37" t="s">
        <v>69</v>
      </c>
      <c r="C57" s="38"/>
      <c r="D57" s="38"/>
      <c r="E57" s="38"/>
      <c r="F57" s="38"/>
      <c r="G57" s="38"/>
      <c r="H57" s="38"/>
      <c r="I57" s="39"/>
      <c r="J57" s="39"/>
      <c r="K57" s="39"/>
    </row>
    <row r="58" spans="1:11" s="3" customFormat="1">
      <c r="A58" s="25" t="s">
        <v>28</v>
      </c>
      <c r="B58" s="26" t="s">
        <v>29</v>
      </c>
      <c r="C58" s="27">
        <v>416682056.81999999</v>
      </c>
      <c r="D58" s="27">
        <v>420708875</v>
      </c>
      <c r="E58" s="27">
        <v>286497030</v>
      </c>
      <c r="F58" s="27">
        <v>414471893.35000002</v>
      </c>
      <c r="G58" s="27">
        <f t="shared" ref="G58:G96" si="5">F58-C58</f>
        <v>-2210163.469999969</v>
      </c>
      <c r="H58" s="27">
        <f t="shared" ref="H58:H96" si="6">E58-F58</f>
        <v>-127974863.35000002</v>
      </c>
      <c r="I58" s="28">
        <f t="shared" ref="I58:I96" si="7">IF(ISERROR(F58/C58),0,F58/C58*100-100)</f>
        <v>-0.53041964102493466</v>
      </c>
      <c r="J58" s="28">
        <f t="shared" ref="J58:J96" si="8">IF(ISERROR(F58/E58),0,F58/E58*100)</f>
        <v>144.66882723007635</v>
      </c>
      <c r="K58" s="28">
        <f t="shared" ref="K58:K96" si="9">IF(ISERROR(F58/D58),0,F58/D58*100)</f>
        <v>98.517506518016773</v>
      </c>
    </row>
    <row r="59" spans="1:11" ht="26.4">
      <c r="A59" s="31" t="s">
        <v>76</v>
      </c>
      <c r="B59" s="26" t="s">
        <v>77</v>
      </c>
      <c r="C59" s="27">
        <v>28801411.670000002</v>
      </c>
      <c r="D59" s="27">
        <v>35730355</v>
      </c>
      <c r="E59" s="27">
        <v>16780115</v>
      </c>
      <c r="F59" s="27">
        <v>29637190.52</v>
      </c>
      <c r="G59" s="27">
        <f t="shared" si="5"/>
        <v>835778.84999999776</v>
      </c>
      <c r="H59" s="27">
        <f t="shared" si="6"/>
        <v>-12857075.52</v>
      </c>
      <c r="I59" s="28">
        <f t="shared" si="7"/>
        <v>2.9018676569612722</v>
      </c>
      <c r="J59" s="28">
        <f t="shared" si="8"/>
        <v>176.62090230013322</v>
      </c>
      <c r="K59" s="28">
        <f t="shared" si="9"/>
        <v>82.946812367243481</v>
      </c>
    </row>
    <row r="60" spans="1:11">
      <c r="A60" s="31" t="s">
        <v>78</v>
      </c>
      <c r="B60" s="26" t="s">
        <v>79</v>
      </c>
      <c r="C60" s="27">
        <v>241903.15</v>
      </c>
      <c r="D60" s="27">
        <v>473288</v>
      </c>
      <c r="E60" s="27">
        <v>202487</v>
      </c>
      <c r="F60" s="27">
        <v>329470.83</v>
      </c>
      <c r="G60" s="27">
        <f t="shared" si="5"/>
        <v>87567.680000000022</v>
      </c>
      <c r="H60" s="27">
        <f t="shared" si="6"/>
        <v>-126983.83000000002</v>
      </c>
      <c r="I60" s="28">
        <f t="shared" si="7"/>
        <v>36.19947900637095</v>
      </c>
      <c r="J60" s="28">
        <f t="shared" si="8"/>
        <v>162.71209015887439</v>
      </c>
      <c r="K60" s="28">
        <f t="shared" si="9"/>
        <v>69.613180558137969</v>
      </c>
    </row>
    <row r="61" spans="1:11">
      <c r="A61" s="32" t="s">
        <v>80</v>
      </c>
      <c r="B61" s="26" t="s">
        <v>81</v>
      </c>
      <c r="C61" s="27">
        <v>68234.8</v>
      </c>
      <c r="D61" s="27">
        <v>223288</v>
      </c>
      <c r="E61" s="27">
        <v>14990</v>
      </c>
      <c r="F61" s="27">
        <v>214787.20000000001</v>
      </c>
      <c r="G61" s="27">
        <f t="shared" si="5"/>
        <v>146552.40000000002</v>
      </c>
      <c r="H61" s="27">
        <f t="shared" si="6"/>
        <v>-199797.2</v>
      </c>
      <c r="I61" s="28">
        <f t="shared" si="7"/>
        <v>214.77662424452035</v>
      </c>
      <c r="J61" s="28">
        <f t="shared" si="8"/>
        <v>1432.8699132755171</v>
      </c>
      <c r="K61" s="28">
        <f t="shared" si="9"/>
        <v>96.192898857081445</v>
      </c>
    </row>
    <row r="62" spans="1:11">
      <c r="A62" s="33" t="s">
        <v>82</v>
      </c>
      <c r="B62" s="26" t="s">
        <v>83</v>
      </c>
      <c r="C62" s="27">
        <v>68234.8</v>
      </c>
      <c r="D62" s="27">
        <v>223288</v>
      </c>
      <c r="E62" s="27">
        <v>14990</v>
      </c>
      <c r="F62" s="27">
        <v>214787.20000000001</v>
      </c>
      <c r="G62" s="27">
        <f t="shared" si="5"/>
        <v>146552.40000000002</v>
      </c>
      <c r="H62" s="27">
        <f t="shared" si="6"/>
        <v>-199797.2</v>
      </c>
      <c r="I62" s="28">
        <f t="shared" si="7"/>
        <v>214.77662424452035</v>
      </c>
      <c r="J62" s="28">
        <f t="shared" si="8"/>
        <v>1432.8699132755171</v>
      </c>
      <c r="K62" s="28">
        <f t="shared" si="9"/>
        <v>96.192898857081445</v>
      </c>
    </row>
    <row r="63" spans="1:11" ht="26.4">
      <c r="A63" s="34" t="s">
        <v>84</v>
      </c>
      <c r="B63" s="26" t="s">
        <v>85</v>
      </c>
      <c r="C63" s="27">
        <v>68234.8</v>
      </c>
      <c r="D63" s="27">
        <v>223288</v>
      </c>
      <c r="E63" s="27">
        <v>14990</v>
      </c>
      <c r="F63" s="27">
        <v>214787.20000000001</v>
      </c>
      <c r="G63" s="27">
        <f t="shared" si="5"/>
        <v>146552.40000000002</v>
      </c>
      <c r="H63" s="27">
        <f t="shared" si="6"/>
        <v>-199797.2</v>
      </c>
      <c r="I63" s="28">
        <f t="shared" si="7"/>
        <v>214.77662424452035</v>
      </c>
      <c r="J63" s="28">
        <f t="shared" si="8"/>
        <v>1432.8699132755171</v>
      </c>
      <c r="K63" s="28">
        <f t="shared" si="9"/>
        <v>96.192898857081445</v>
      </c>
    </row>
    <row r="64" spans="1:11" ht="26.4">
      <c r="A64" s="35" t="s">
        <v>86</v>
      </c>
      <c r="B64" s="26" t="s">
        <v>87</v>
      </c>
      <c r="C64" s="27">
        <v>68234.8</v>
      </c>
      <c r="D64" s="27">
        <v>27805</v>
      </c>
      <c r="E64" s="27">
        <v>14990</v>
      </c>
      <c r="F64" s="27">
        <v>19304.8</v>
      </c>
      <c r="G64" s="27">
        <f t="shared" si="5"/>
        <v>-48930</v>
      </c>
      <c r="H64" s="27">
        <f t="shared" si="6"/>
        <v>-4314.7999999999993</v>
      </c>
      <c r="I64" s="28">
        <f t="shared" si="7"/>
        <v>-71.708277887529533</v>
      </c>
      <c r="J64" s="28">
        <f t="shared" si="8"/>
        <v>128.78452301534355</v>
      </c>
      <c r="K64" s="28">
        <f t="shared" si="9"/>
        <v>69.429239345441459</v>
      </c>
    </row>
    <row r="65" spans="1:11" ht="26.4">
      <c r="A65" s="35" t="s">
        <v>142</v>
      </c>
      <c r="B65" s="26" t="s">
        <v>143</v>
      </c>
      <c r="C65" s="27">
        <v>0</v>
      </c>
      <c r="D65" s="27">
        <v>195483</v>
      </c>
      <c r="E65" s="27">
        <v>0</v>
      </c>
      <c r="F65" s="27">
        <v>195482.4</v>
      </c>
      <c r="G65" s="27">
        <f t="shared" si="5"/>
        <v>195482.4</v>
      </c>
      <c r="H65" s="27">
        <f t="shared" si="6"/>
        <v>-195482.4</v>
      </c>
      <c r="I65" s="28">
        <f t="shared" si="7"/>
        <v>0</v>
      </c>
      <c r="J65" s="28">
        <f t="shared" si="8"/>
        <v>0</v>
      </c>
      <c r="K65" s="28">
        <f t="shared" si="9"/>
        <v>99.999693067939404</v>
      </c>
    </row>
    <row r="66" spans="1:11" ht="26.4">
      <c r="A66" s="32" t="s">
        <v>106</v>
      </c>
      <c r="B66" s="26" t="s">
        <v>107</v>
      </c>
      <c r="C66" s="27">
        <v>173668.35</v>
      </c>
      <c r="D66" s="27">
        <v>250000</v>
      </c>
      <c r="E66" s="27">
        <v>187497</v>
      </c>
      <c r="F66" s="27">
        <v>114683.63</v>
      </c>
      <c r="G66" s="27">
        <f t="shared" si="5"/>
        <v>-58984.72</v>
      </c>
      <c r="H66" s="27">
        <f t="shared" si="6"/>
        <v>72813.37</v>
      </c>
      <c r="I66" s="28">
        <f t="shared" si="7"/>
        <v>-33.964000924751119</v>
      </c>
      <c r="J66" s="28">
        <f t="shared" si="8"/>
        <v>61.165581315967721</v>
      </c>
      <c r="K66" s="28">
        <f t="shared" si="9"/>
        <v>45.873452</v>
      </c>
    </row>
    <row r="67" spans="1:11" ht="39.6">
      <c r="A67" s="33" t="s">
        <v>108</v>
      </c>
      <c r="B67" s="26" t="s">
        <v>109</v>
      </c>
      <c r="C67" s="27">
        <v>173668.35</v>
      </c>
      <c r="D67" s="27">
        <v>250000</v>
      </c>
      <c r="E67" s="27">
        <v>187497</v>
      </c>
      <c r="F67" s="27">
        <v>114683.63</v>
      </c>
      <c r="G67" s="27">
        <f t="shared" si="5"/>
        <v>-58984.72</v>
      </c>
      <c r="H67" s="27">
        <f t="shared" si="6"/>
        <v>72813.37</v>
      </c>
      <c r="I67" s="28">
        <f t="shared" si="7"/>
        <v>-33.964000924751119</v>
      </c>
      <c r="J67" s="28">
        <f t="shared" si="8"/>
        <v>61.165581315967721</v>
      </c>
      <c r="K67" s="28">
        <f t="shared" si="9"/>
        <v>45.873452</v>
      </c>
    </row>
    <row r="68" spans="1:11" ht="52.8">
      <c r="A68" s="34" t="s">
        <v>477</v>
      </c>
      <c r="B68" s="26" t="s">
        <v>478</v>
      </c>
      <c r="C68" s="27">
        <v>173668.35</v>
      </c>
      <c r="D68" s="27">
        <v>250000</v>
      </c>
      <c r="E68" s="27">
        <v>187497</v>
      </c>
      <c r="F68" s="27">
        <v>114683.63</v>
      </c>
      <c r="G68" s="27">
        <f t="shared" si="5"/>
        <v>-58984.72</v>
      </c>
      <c r="H68" s="27">
        <f t="shared" si="6"/>
        <v>72813.37</v>
      </c>
      <c r="I68" s="28">
        <f t="shared" si="7"/>
        <v>-33.964000924751119</v>
      </c>
      <c r="J68" s="28">
        <f t="shared" si="8"/>
        <v>61.165581315967721</v>
      </c>
      <c r="K68" s="28">
        <f t="shared" si="9"/>
        <v>45.873452</v>
      </c>
    </row>
    <row r="69" spans="1:11">
      <c r="A69" s="31" t="s">
        <v>30</v>
      </c>
      <c r="B69" s="26" t="s">
        <v>31</v>
      </c>
      <c r="C69" s="27">
        <v>387638742</v>
      </c>
      <c r="D69" s="27">
        <v>384505232</v>
      </c>
      <c r="E69" s="27">
        <v>269514428</v>
      </c>
      <c r="F69" s="27">
        <v>384505232</v>
      </c>
      <c r="G69" s="27">
        <f t="shared" si="5"/>
        <v>-3133510</v>
      </c>
      <c r="H69" s="27">
        <f t="shared" si="6"/>
        <v>-114990804</v>
      </c>
      <c r="I69" s="28">
        <f t="shared" si="7"/>
        <v>-0.80835831419554438</v>
      </c>
      <c r="J69" s="28">
        <f t="shared" si="8"/>
        <v>142.66591768511924</v>
      </c>
      <c r="K69" s="28">
        <f t="shared" si="9"/>
        <v>100</v>
      </c>
    </row>
    <row r="70" spans="1:11">
      <c r="A70" s="32" t="s">
        <v>32</v>
      </c>
      <c r="B70" s="26" t="s">
        <v>33</v>
      </c>
      <c r="C70" s="27">
        <v>387638742</v>
      </c>
      <c r="D70" s="27">
        <v>384505232</v>
      </c>
      <c r="E70" s="27">
        <v>269514428</v>
      </c>
      <c r="F70" s="27">
        <v>384505232</v>
      </c>
      <c r="G70" s="27">
        <f t="shared" si="5"/>
        <v>-3133510</v>
      </c>
      <c r="H70" s="27">
        <f t="shared" si="6"/>
        <v>-114990804</v>
      </c>
      <c r="I70" s="28">
        <f t="shared" si="7"/>
        <v>-0.80835831419554438</v>
      </c>
      <c r="J70" s="28">
        <f t="shared" si="8"/>
        <v>142.66591768511924</v>
      </c>
      <c r="K70" s="28">
        <f t="shared" si="9"/>
        <v>100</v>
      </c>
    </row>
    <row r="71" spans="1:11">
      <c r="A71" s="25" t="s">
        <v>34</v>
      </c>
      <c r="B71" s="26" t="s">
        <v>35</v>
      </c>
      <c r="C71" s="27">
        <v>273172811.17000002</v>
      </c>
      <c r="D71" s="27">
        <v>410443698</v>
      </c>
      <c r="E71" s="27">
        <v>288472455</v>
      </c>
      <c r="F71" s="27">
        <v>281492490.62</v>
      </c>
      <c r="G71" s="27">
        <f t="shared" si="5"/>
        <v>8319679.4499999881</v>
      </c>
      <c r="H71" s="27">
        <f t="shared" si="6"/>
        <v>6979964.3799999952</v>
      </c>
      <c r="I71" s="28">
        <f t="shared" si="7"/>
        <v>3.0455737576396302</v>
      </c>
      <c r="J71" s="28">
        <f t="shared" si="8"/>
        <v>97.580370583388969</v>
      </c>
      <c r="K71" s="28">
        <f t="shared" si="9"/>
        <v>68.58248573230621</v>
      </c>
    </row>
    <row r="72" spans="1:11">
      <c r="A72" s="31" t="s">
        <v>36</v>
      </c>
      <c r="B72" s="26" t="s">
        <v>37</v>
      </c>
      <c r="C72" s="27">
        <v>220674048.19999999</v>
      </c>
      <c r="D72" s="27">
        <v>361588991</v>
      </c>
      <c r="E72" s="27">
        <v>253974233</v>
      </c>
      <c r="F72" s="27">
        <v>237497538.24000001</v>
      </c>
      <c r="G72" s="27">
        <f t="shared" si="5"/>
        <v>16823490.040000021</v>
      </c>
      <c r="H72" s="27">
        <f t="shared" si="6"/>
        <v>16476694.75999999</v>
      </c>
      <c r="I72" s="28">
        <f t="shared" si="7"/>
        <v>7.6236830643323685</v>
      </c>
      <c r="J72" s="28">
        <f t="shared" si="8"/>
        <v>93.512454170892212</v>
      </c>
      <c r="K72" s="28">
        <f t="shared" si="9"/>
        <v>65.681628631221244</v>
      </c>
    </row>
    <row r="73" spans="1:11">
      <c r="A73" s="32" t="s">
        <v>38</v>
      </c>
      <c r="B73" s="26" t="s">
        <v>39</v>
      </c>
      <c r="C73" s="27">
        <v>177635286.69999999</v>
      </c>
      <c r="D73" s="27">
        <v>294346660</v>
      </c>
      <c r="E73" s="27">
        <v>204491868</v>
      </c>
      <c r="F73" s="27">
        <v>189585753.97</v>
      </c>
      <c r="G73" s="27">
        <f t="shared" si="5"/>
        <v>11950467.270000011</v>
      </c>
      <c r="H73" s="27">
        <f t="shared" si="6"/>
        <v>14906114.030000001</v>
      </c>
      <c r="I73" s="28">
        <f t="shared" si="7"/>
        <v>6.7275300375327873</v>
      </c>
      <c r="J73" s="28">
        <f t="shared" si="8"/>
        <v>92.710656821815533</v>
      </c>
      <c r="K73" s="28">
        <f t="shared" si="9"/>
        <v>64.409004664771814</v>
      </c>
    </row>
    <row r="74" spans="1:11">
      <c r="A74" s="33" t="s">
        <v>40</v>
      </c>
      <c r="B74" s="26" t="s">
        <v>41</v>
      </c>
      <c r="C74" s="27">
        <v>128133861.38</v>
      </c>
      <c r="D74" s="27">
        <v>199170113</v>
      </c>
      <c r="E74" s="27">
        <v>143809156</v>
      </c>
      <c r="F74" s="27">
        <v>133397999.08</v>
      </c>
      <c r="G74" s="27">
        <f t="shared" si="5"/>
        <v>5264137.700000003</v>
      </c>
      <c r="H74" s="27">
        <f t="shared" si="6"/>
        <v>10411156.920000002</v>
      </c>
      <c r="I74" s="28">
        <f t="shared" si="7"/>
        <v>4.1083111390738623</v>
      </c>
      <c r="J74" s="28">
        <f t="shared" si="8"/>
        <v>92.760435281325201</v>
      </c>
      <c r="K74" s="28">
        <f t="shared" si="9"/>
        <v>66.976915899023453</v>
      </c>
    </row>
    <row r="75" spans="1:11">
      <c r="A75" s="33" t="s">
        <v>42</v>
      </c>
      <c r="B75" s="26" t="s">
        <v>43</v>
      </c>
      <c r="C75" s="27">
        <v>49501425.32</v>
      </c>
      <c r="D75" s="27">
        <v>95176547</v>
      </c>
      <c r="E75" s="27">
        <v>60682712</v>
      </c>
      <c r="F75" s="27">
        <v>56187754.890000001</v>
      </c>
      <c r="G75" s="27">
        <f t="shared" si="5"/>
        <v>6686329.5700000003</v>
      </c>
      <c r="H75" s="27">
        <f t="shared" si="6"/>
        <v>4494957.1099999994</v>
      </c>
      <c r="I75" s="28">
        <f t="shared" si="7"/>
        <v>13.507347569845678</v>
      </c>
      <c r="J75" s="28">
        <f t="shared" si="8"/>
        <v>92.592689150082805</v>
      </c>
      <c r="K75" s="28">
        <f t="shared" si="9"/>
        <v>59.035294577350029</v>
      </c>
    </row>
    <row r="76" spans="1:11">
      <c r="A76" s="34" t="s">
        <v>44</v>
      </c>
      <c r="B76" s="26" t="s">
        <v>45</v>
      </c>
      <c r="C76" s="27">
        <v>256975.83</v>
      </c>
      <c r="D76" s="27">
        <v>0</v>
      </c>
      <c r="E76" s="27">
        <v>0</v>
      </c>
      <c r="F76" s="27">
        <v>65200.37</v>
      </c>
      <c r="G76" s="27">
        <f t="shared" si="5"/>
        <v>-191775.46</v>
      </c>
      <c r="H76" s="27">
        <f t="shared" si="6"/>
        <v>-65200.37</v>
      </c>
      <c r="I76" s="28">
        <f t="shared" si="7"/>
        <v>-74.627820056072977</v>
      </c>
      <c r="J76" s="28">
        <f t="shared" si="8"/>
        <v>0</v>
      </c>
      <c r="K76" s="28">
        <f t="shared" si="9"/>
        <v>0</v>
      </c>
    </row>
    <row r="77" spans="1:11">
      <c r="A77" s="32" t="s">
        <v>46</v>
      </c>
      <c r="B77" s="26" t="s">
        <v>47</v>
      </c>
      <c r="C77" s="27">
        <v>42809141.259999998</v>
      </c>
      <c r="D77" s="27">
        <v>65252703</v>
      </c>
      <c r="E77" s="27">
        <v>49234353</v>
      </c>
      <c r="F77" s="27">
        <v>47627312.310000002</v>
      </c>
      <c r="G77" s="27">
        <f t="shared" si="5"/>
        <v>4818171.0500000045</v>
      </c>
      <c r="H77" s="27">
        <f t="shared" si="6"/>
        <v>1607040.6899999976</v>
      </c>
      <c r="I77" s="28">
        <f t="shared" si="7"/>
        <v>11.255005141862085</v>
      </c>
      <c r="J77" s="28">
        <f t="shared" si="8"/>
        <v>96.735936206981336</v>
      </c>
      <c r="K77" s="28">
        <f t="shared" si="9"/>
        <v>72.989025925868546</v>
      </c>
    </row>
    <row r="78" spans="1:11">
      <c r="A78" s="33" t="s">
        <v>48</v>
      </c>
      <c r="B78" s="26" t="s">
        <v>49</v>
      </c>
      <c r="C78" s="27">
        <v>2555914</v>
      </c>
      <c r="D78" s="27">
        <v>3311924</v>
      </c>
      <c r="E78" s="27">
        <v>2899109</v>
      </c>
      <c r="F78" s="27">
        <v>2859937.59</v>
      </c>
      <c r="G78" s="27">
        <f t="shared" si="5"/>
        <v>304023.58999999985</v>
      </c>
      <c r="H78" s="27">
        <f t="shared" si="6"/>
        <v>39171.410000000149</v>
      </c>
      <c r="I78" s="28">
        <f t="shared" si="7"/>
        <v>11.894906870888462</v>
      </c>
      <c r="J78" s="28">
        <f t="shared" si="8"/>
        <v>98.64884659390178</v>
      </c>
      <c r="K78" s="28">
        <f t="shared" si="9"/>
        <v>86.352754169479724</v>
      </c>
    </row>
    <row r="79" spans="1:11">
      <c r="A79" s="33" t="s">
        <v>50</v>
      </c>
      <c r="B79" s="26" t="s">
        <v>51</v>
      </c>
      <c r="C79" s="27">
        <v>40253227.259999998</v>
      </c>
      <c r="D79" s="27">
        <v>61940779</v>
      </c>
      <c r="E79" s="27">
        <v>46335244</v>
      </c>
      <c r="F79" s="27">
        <v>44767374.719999999</v>
      </c>
      <c r="G79" s="27">
        <f t="shared" si="5"/>
        <v>4514147.4600000009</v>
      </c>
      <c r="H79" s="27">
        <f t="shared" si="6"/>
        <v>1567869.2800000012</v>
      </c>
      <c r="I79" s="28">
        <f t="shared" si="7"/>
        <v>11.214374019858411</v>
      </c>
      <c r="J79" s="28">
        <f t="shared" si="8"/>
        <v>96.616249004753271</v>
      </c>
      <c r="K79" s="28">
        <f t="shared" si="9"/>
        <v>72.274478046199576</v>
      </c>
    </row>
    <row r="80" spans="1:11" ht="26.4">
      <c r="A80" s="32" t="s">
        <v>88</v>
      </c>
      <c r="B80" s="26" t="s">
        <v>89</v>
      </c>
      <c r="C80" s="27">
        <v>210295.88</v>
      </c>
      <c r="D80" s="27">
        <v>274442</v>
      </c>
      <c r="E80" s="27">
        <v>223944</v>
      </c>
      <c r="F80" s="27">
        <v>260926.07999999999</v>
      </c>
      <c r="G80" s="27">
        <f t="shared" si="5"/>
        <v>50630.199999999983</v>
      </c>
      <c r="H80" s="27">
        <f t="shared" si="6"/>
        <v>-36982.079999999987</v>
      </c>
      <c r="I80" s="28">
        <f t="shared" si="7"/>
        <v>24.07569753625225</v>
      </c>
      <c r="J80" s="28">
        <f t="shared" si="8"/>
        <v>116.51398563926696</v>
      </c>
      <c r="K80" s="28">
        <f t="shared" si="9"/>
        <v>95.075126984936702</v>
      </c>
    </row>
    <row r="81" spans="1:11" s="3" customFormat="1">
      <c r="A81" s="33" t="s">
        <v>90</v>
      </c>
      <c r="B81" s="26" t="s">
        <v>91</v>
      </c>
      <c r="C81" s="27">
        <v>210295.88</v>
      </c>
      <c r="D81" s="27">
        <v>274442</v>
      </c>
      <c r="E81" s="27">
        <v>223944</v>
      </c>
      <c r="F81" s="27">
        <v>260926.07999999999</v>
      </c>
      <c r="G81" s="27">
        <f t="shared" si="5"/>
        <v>50630.199999999983</v>
      </c>
      <c r="H81" s="27">
        <f t="shared" si="6"/>
        <v>-36982.079999999987</v>
      </c>
      <c r="I81" s="28">
        <f t="shared" si="7"/>
        <v>24.07569753625225</v>
      </c>
      <c r="J81" s="28">
        <f t="shared" si="8"/>
        <v>116.51398563926696</v>
      </c>
      <c r="K81" s="28">
        <f t="shared" si="9"/>
        <v>95.075126984936702</v>
      </c>
    </row>
    <row r="82" spans="1:11" ht="26.4">
      <c r="A82" s="32" t="s">
        <v>52</v>
      </c>
      <c r="B82" s="26" t="s">
        <v>53</v>
      </c>
      <c r="C82" s="27">
        <v>19324.36</v>
      </c>
      <c r="D82" s="27">
        <v>1715186</v>
      </c>
      <c r="E82" s="27">
        <v>24068</v>
      </c>
      <c r="F82" s="27">
        <v>23545.88</v>
      </c>
      <c r="G82" s="27">
        <f t="shared" si="5"/>
        <v>4221.5200000000004</v>
      </c>
      <c r="H82" s="27">
        <f t="shared" si="6"/>
        <v>522.11999999999898</v>
      </c>
      <c r="I82" s="28">
        <f t="shared" si="7"/>
        <v>21.845587641712342</v>
      </c>
      <c r="J82" s="28">
        <f t="shared" si="8"/>
        <v>97.830646501578869</v>
      </c>
      <c r="K82" s="28">
        <f t="shared" si="9"/>
        <v>1.3727887237885572</v>
      </c>
    </row>
    <row r="83" spans="1:11">
      <c r="A83" s="33" t="s">
        <v>54</v>
      </c>
      <c r="B83" s="26" t="s">
        <v>55</v>
      </c>
      <c r="C83" s="27">
        <v>1944</v>
      </c>
      <c r="D83" s="27">
        <v>1687107</v>
      </c>
      <c r="E83" s="27">
        <v>0</v>
      </c>
      <c r="F83" s="27">
        <v>648</v>
      </c>
      <c r="G83" s="27">
        <f t="shared" si="5"/>
        <v>-1296</v>
      </c>
      <c r="H83" s="27">
        <f t="shared" si="6"/>
        <v>-648</v>
      </c>
      <c r="I83" s="28">
        <f t="shared" si="7"/>
        <v>-66.666666666666671</v>
      </c>
      <c r="J83" s="28">
        <f t="shared" si="8"/>
        <v>0</v>
      </c>
      <c r="K83" s="28">
        <f t="shared" si="9"/>
        <v>3.8408945016528293E-2</v>
      </c>
    </row>
    <row r="84" spans="1:11" ht="26.4">
      <c r="A84" s="34" t="s">
        <v>92</v>
      </c>
      <c r="B84" s="26" t="s">
        <v>93</v>
      </c>
      <c r="C84" s="27">
        <v>1944</v>
      </c>
      <c r="D84" s="27">
        <v>648</v>
      </c>
      <c r="E84" s="27">
        <v>0</v>
      </c>
      <c r="F84" s="27">
        <v>648</v>
      </c>
      <c r="G84" s="27">
        <f t="shared" si="5"/>
        <v>-1296</v>
      </c>
      <c r="H84" s="27">
        <f t="shared" si="6"/>
        <v>-648</v>
      </c>
      <c r="I84" s="28">
        <f t="shared" si="7"/>
        <v>-66.666666666666671</v>
      </c>
      <c r="J84" s="28">
        <f t="shared" si="8"/>
        <v>0</v>
      </c>
      <c r="K84" s="28">
        <f t="shared" si="9"/>
        <v>100</v>
      </c>
    </row>
    <row r="85" spans="1:11" ht="26.4">
      <c r="A85" s="34" t="s">
        <v>56</v>
      </c>
      <c r="B85" s="26" t="s">
        <v>57</v>
      </c>
      <c r="C85" s="27">
        <v>0</v>
      </c>
      <c r="D85" s="27">
        <v>1686459</v>
      </c>
      <c r="E85" s="27">
        <v>0</v>
      </c>
      <c r="F85" s="27">
        <v>0</v>
      </c>
      <c r="G85" s="27">
        <f t="shared" si="5"/>
        <v>0</v>
      </c>
      <c r="H85" s="27">
        <f t="shared" si="6"/>
        <v>0</v>
      </c>
      <c r="I85" s="28">
        <f t="shared" si="7"/>
        <v>0</v>
      </c>
      <c r="J85" s="28">
        <f t="shared" si="8"/>
        <v>0</v>
      </c>
      <c r="K85" s="28">
        <f t="shared" si="9"/>
        <v>0</v>
      </c>
    </row>
    <row r="86" spans="1:11" ht="26.4">
      <c r="A86" s="35" t="s">
        <v>315</v>
      </c>
      <c r="B86" s="26" t="s">
        <v>316</v>
      </c>
      <c r="C86" s="27">
        <v>0</v>
      </c>
      <c r="D86" s="27">
        <v>1686459</v>
      </c>
      <c r="E86" s="27">
        <v>0</v>
      </c>
      <c r="F86" s="27">
        <v>0</v>
      </c>
      <c r="G86" s="27">
        <f t="shared" si="5"/>
        <v>0</v>
      </c>
      <c r="H86" s="27">
        <f t="shared" si="6"/>
        <v>0</v>
      </c>
      <c r="I86" s="28">
        <f t="shared" si="7"/>
        <v>0</v>
      </c>
      <c r="J86" s="28">
        <f t="shared" si="8"/>
        <v>0</v>
      </c>
      <c r="K86" s="28">
        <f t="shared" si="9"/>
        <v>0</v>
      </c>
    </row>
    <row r="87" spans="1:11" ht="26.4">
      <c r="A87" s="33" t="s">
        <v>144</v>
      </c>
      <c r="B87" s="26" t="s">
        <v>145</v>
      </c>
      <c r="C87" s="27">
        <v>17380.36</v>
      </c>
      <c r="D87" s="27">
        <v>28079</v>
      </c>
      <c r="E87" s="27">
        <v>24068</v>
      </c>
      <c r="F87" s="27">
        <v>22897.88</v>
      </c>
      <c r="G87" s="27">
        <f t="shared" si="5"/>
        <v>5517.52</v>
      </c>
      <c r="H87" s="27">
        <f t="shared" si="6"/>
        <v>1170.119999999999</v>
      </c>
      <c r="I87" s="28">
        <f t="shared" si="7"/>
        <v>31.745717580073148</v>
      </c>
      <c r="J87" s="28">
        <f t="shared" si="8"/>
        <v>95.138274887817857</v>
      </c>
      <c r="K87" s="28">
        <f t="shared" si="9"/>
        <v>81.548060828377075</v>
      </c>
    </row>
    <row r="88" spans="1:11" ht="26.4">
      <c r="A88" s="34" t="s">
        <v>167</v>
      </c>
      <c r="B88" s="26" t="s">
        <v>168</v>
      </c>
      <c r="C88" s="27">
        <v>12031</v>
      </c>
      <c r="D88" s="27">
        <v>12031</v>
      </c>
      <c r="E88" s="27">
        <v>12031</v>
      </c>
      <c r="F88" s="27">
        <v>12031</v>
      </c>
      <c r="G88" s="27">
        <f t="shared" si="5"/>
        <v>0</v>
      </c>
      <c r="H88" s="27">
        <f t="shared" si="6"/>
        <v>0</v>
      </c>
      <c r="I88" s="28">
        <f t="shared" si="7"/>
        <v>0</v>
      </c>
      <c r="J88" s="28">
        <f t="shared" si="8"/>
        <v>100</v>
      </c>
      <c r="K88" s="28">
        <f t="shared" si="9"/>
        <v>100</v>
      </c>
    </row>
    <row r="89" spans="1:11" ht="39.6">
      <c r="A89" s="34" t="s">
        <v>146</v>
      </c>
      <c r="B89" s="26" t="s">
        <v>147</v>
      </c>
      <c r="C89" s="27">
        <v>5349.36</v>
      </c>
      <c r="D89" s="27">
        <v>16048</v>
      </c>
      <c r="E89" s="27">
        <v>12037</v>
      </c>
      <c r="F89" s="27">
        <v>10866.88</v>
      </c>
      <c r="G89" s="27">
        <f t="shared" si="5"/>
        <v>5517.5199999999995</v>
      </c>
      <c r="H89" s="27">
        <f t="shared" si="6"/>
        <v>1170.1200000000008</v>
      </c>
      <c r="I89" s="28">
        <f t="shared" si="7"/>
        <v>103.1435536213678</v>
      </c>
      <c r="J89" s="28">
        <f t="shared" si="8"/>
        <v>90.278973166071268</v>
      </c>
      <c r="K89" s="28">
        <f t="shared" si="9"/>
        <v>67.714855433698901</v>
      </c>
    </row>
    <row r="90" spans="1:11">
      <c r="A90" s="31" t="s">
        <v>60</v>
      </c>
      <c r="B90" s="26" t="s">
        <v>61</v>
      </c>
      <c r="C90" s="27">
        <v>52498762.969999999</v>
      </c>
      <c r="D90" s="27">
        <v>48854707</v>
      </c>
      <c r="E90" s="27">
        <v>34498222</v>
      </c>
      <c r="F90" s="27">
        <v>43994952.380000003</v>
      </c>
      <c r="G90" s="27">
        <f t="shared" si="5"/>
        <v>-8503810.5899999961</v>
      </c>
      <c r="H90" s="27">
        <f t="shared" si="6"/>
        <v>-9496730.3800000027</v>
      </c>
      <c r="I90" s="28">
        <f t="shared" si="7"/>
        <v>-16.198116124868378</v>
      </c>
      <c r="J90" s="28">
        <f t="shared" si="8"/>
        <v>127.52817342296656</v>
      </c>
      <c r="K90" s="28">
        <f t="shared" si="9"/>
        <v>90.052637875814099</v>
      </c>
    </row>
    <row r="91" spans="1:11">
      <c r="A91" s="32" t="s">
        <v>62</v>
      </c>
      <c r="B91" s="26" t="s">
        <v>63</v>
      </c>
      <c r="C91" s="27">
        <v>52498762.969999999</v>
      </c>
      <c r="D91" s="27">
        <v>48854707</v>
      </c>
      <c r="E91" s="27">
        <v>34498222</v>
      </c>
      <c r="F91" s="27">
        <v>43994952.380000003</v>
      </c>
      <c r="G91" s="27">
        <f t="shared" si="5"/>
        <v>-8503810.5899999961</v>
      </c>
      <c r="H91" s="27">
        <f t="shared" si="6"/>
        <v>-9496730.3800000027</v>
      </c>
      <c r="I91" s="28">
        <f t="shared" si="7"/>
        <v>-16.198116124868378</v>
      </c>
      <c r="J91" s="28">
        <f t="shared" si="8"/>
        <v>127.52817342296656</v>
      </c>
      <c r="K91" s="28">
        <f t="shared" si="9"/>
        <v>90.052637875814099</v>
      </c>
    </row>
    <row r="92" spans="1:11">
      <c r="A92" s="25"/>
      <c r="B92" s="26" t="s">
        <v>64</v>
      </c>
      <c r="C92" s="27">
        <v>143509245.65000001</v>
      </c>
      <c r="D92" s="27">
        <v>10265177</v>
      </c>
      <c r="E92" s="27">
        <v>-1975425</v>
      </c>
      <c r="F92" s="27">
        <v>132979402.73</v>
      </c>
      <c r="G92" s="27">
        <f t="shared" si="5"/>
        <v>-10529842.920000002</v>
      </c>
      <c r="H92" s="27">
        <f t="shared" si="6"/>
        <v>-134954827.73000002</v>
      </c>
      <c r="I92" s="28">
        <f t="shared" si="7"/>
        <v>-7.3373968849929696</v>
      </c>
      <c r="J92" s="28">
        <f t="shared" si="8"/>
        <v>-6731.685724844021</v>
      </c>
      <c r="K92" s="28">
        <f t="shared" si="9"/>
        <v>1295.4418879479624</v>
      </c>
    </row>
    <row r="93" spans="1:11">
      <c r="A93" s="25" t="s">
        <v>65</v>
      </c>
      <c r="B93" s="26" t="s">
        <v>66</v>
      </c>
      <c r="C93" s="27">
        <v>-143509245.65000001</v>
      </c>
      <c r="D93" s="27">
        <v>-10265177</v>
      </c>
      <c r="E93" s="27">
        <v>1975425</v>
      </c>
      <c r="F93" s="27">
        <v>-132979402.73</v>
      </c>
      <c r="G93" s="27">
        <f t="shared" si="5"/>
        <v>10529842.920000002</v>
      </c>
      <c r="H93" s="27">
        <f t="shared" si="6"/>
        <v>134954827.73000002</v>
      </c>
      <c r="I93" s="28">
        <f t="shared" si="7"/>
        <v>-7.3373968849929696</v>
      </c>
      <c r="J93" s="28">
        <f t="shared" si="8"/>
        <v>-6731.685724844021</v>
      </c>
      <c r="K93" s="28">
        <f t="shared" si="9"/>
        <v>1295.4418879479624</v>
      </c>
    </row>
    <row r="94" spans="1:11">
      <c r="A94" s="31" t="s">
        <v>67</v>
      </c>
      <c r="B94" s="26" t="s">
        <v>68</v>
      </c>
      <c r="C94" s="27">
        <v>-143509245.65000001</v>
      </c>
      <c r="D94" s="27">
        <v>5217826</v>
      </c>
      <c r="E94" s="27">
        <v>1975425</v>
      </c>
      <c r="F94" s="27">
        <v>-117496399.73</v>
      </c>
      <c r="G94" s="27">
        <f t="shared" si="5"/>
        <v>26012845.920000002</v>
      </c>
      <c r="H94" s="27">
        <f t="shared" si="6"/>
        <v>119471824.73</v>
      </c>
      <c r="I94" s="28">
        <f t="shared" si="7"/>
        <v>-18.126250892184231</v>
      </c>
      <c r="J94" s="28">
        <f t="shared" si="8"/>
        <v>-5947.9048675601452</v>
      </c>
      <c r="K94" s="28">
        <f t="shared" si="9"/>
        <v>-2251.8267134626567</v>
      </c>
    </row>
    <row r="95" spans="1:11" ht="26.4">
      <c r="A95" s="32" t="s">
        <v>94</v>
      </c>
      <c r="B95" s="26" t="s">
        <v>95</v>
      </c>
      <c r="C95" s="27">
        <v>-3249550.43</v>
      </c>
      <c r="D95" s="27">
        <v>5217826</v>
      </c>
      <c r="E95" s="27">
        <v>1975425</v>
      </c>
      <c r="F95" s="27">
        <v>-2864065.63</v>
      </c>
      <c r="G95" s="27">
        <f t="shared" si="5"/>
        <v>385484.80000000028</v>
      </c>
      <c r="H95" s="27">
        <f t="shared" si="6"/>
        <v>4839490.63</v>
      </c>
      <c r="I95" s="28">
        <f t="shared" si="7"/>
        <v>-11.862711729019097</v>
      </c>
      <c r="J95" s="28">
        <f t="shared" si="8"/>
        <v>-144.98478200893479</v>
      </c>
      <c r="K95" s="28">
        <f t="shared" si="9"/>
        <v>-54.890017988334606</v>
      </c>
    </row>
    <row r="96" spans="1:11">
      <c r="A96" s="31" t="s">
        <v>202</v>
      </c>
      <c r="B96" s="26" t="s">
        <v>203</v>
      </c>
      <c r="C96" s="27">
        <v>0</v>
      </c>
      <c r="D96" s="27">
        <v>-15483003</v>
      </c>
      <c r="E96" s="27">
        <v>0</v>
      </c>
      <c r="F96" s="27">
        <v>-15483003</v>
      </c>
      <c r="G96" s="27">
        <f t="shared" si="5"/>
        <v>-15483003</v>
      </c>
      <c r="H96" s="27">
        <f t="shared" si="6"/>
        <v>15483003</v>
      </c>
      <c r="I96" s="28">
        <f t="shared" si="7"/>
        <v>0</v>
      </c>
      <c r="J96" s="28">
        <f t="shared" si="8"/>
        <v>0</v>
      </c>
      <c r="K96" s="28">
        <f t="shared" si="9"/>
        <v>100</v>
      </c>
    </row>
    <row r="97" spans="1:11">
      <c r="A97" s="36" t="s">
        <v>237</v>
      </c>
      <c r="B97" s="37" t="s">
        <v>771</v>
      </c>
      <c r="C97" s="38"/>
      <c r="D97" s="38"/>
      <c r="E97" s="38"/>
      <c r="F97" s="38"/>
      <c r="G97" s="38"/>
      <c r="H97" s="38"/>
      <c r="I97" s="39"/>
      <c r="J97" s="39"/>
      <c r="K97" s="39"/>
    </row>
    <row r="98" spans="1:11">
      <c r="A98" s="25" t="s">
        <v>28</v>
      </c>
      <c r="B98" s="26" t="s">
        <v>29</v>
      </c>
      <c r="C98" s="27">
        <v>166301649.5</v>
      </c>
      <c r="D98" s="27">
        <v>169937579</v>
      </c>
      <c r="E98" s="27">
        <v>124733443</v>
      </c>
      <c r="F98" s="27">
        <v>167813933.58000001</v>
      </c>
      <c r="G98" s="27">
        <f t="shared" ref="G98:G123" si="10">F98-C98</f>
        <v>1512284.0800000131</v>
      </c>
      <c r="H98" s="27">
        <f t="shared" ref="H98:H123" si="11">E98-F98</f>
        <v>-43080490.580000013</v>
      </c>
      <c r="I98" s="28">
        <f t="shared" ref="I98:I123" si="12">IF(ISERROR(F98/C98),0,F98/C98*100-100)</f>
        <v>0.90936204454183667</v>
      </c>
      <c r="J98" s="28">
        <f t="shared" ref="J98:J123" si="13">IF(ISERROR(F98/E98),0,F98/E98*100)</f>
        <v>134.53804332170964</v>
      </c>
      <c r="K98" s="28">
        <f t="shared" ref="K98:K123" si="14">IF(ISERROR(F98/D98),0,F98/D98*100)</f>
        <v>98.750337957915718</v>
      </c>
    </row>
    <row r="99" spans="1:11" ht="26.4">
      <c r="A99" s="31" t="s">
        <v>76</v>
      </c>
      <c r="B99" s="26" t="s">
        <v>77</v>
      </c>
      <c r="C99" s="27">
        <v>15066432.5</v>
      </c>
      <c r="D99" s="27">
        <v>17482020</v>
      </c>
      <c r="E99" s="27">
        <v>4597903</v>
      </c>
      <c r="F99" s="27">
        <v>15358374.58</v>
      </c>
      <c r="G99" s="27">
        <f t="shared" si="10"/>
        <v>291942.08000000007</v>
      </c>
      <c r="H99" s="27">
        <f t="shared" si="11"/>
        <v>-10760471.58</v>
      </c>
      <c r="I99" s="28">
        <f t="shared" si="12"/>
        <v>1.937698788349536</v>
      </c>
      <c r="J99" s="28">
        <f t="shared" si="13"/>
        <v>334.02998236369928</v>
      </c>
      <c r="K99" s="28">
        <f t="shared" si="14"/>
        <v>87.852402525566262</v>
      </c>
    </row>
    <row r="100" spans="1:11">
      <c r="A100" s="31" t="s">
        <v>78</v>
      </c>
      <c r="B100" s="26" t="s">
        <v>79</v>
      </c>
      <c r="C100" s="27">
        <v>56894</v>
      </c>
      <c r="D100" s="27">
        <v>0</v>
      </c>
      <c r="E100" s="27">
        <v>0</v>
      </c>
      <c r="F100" s="27">
        <v>0</v>
      </c>
      <c r="G100" s="27">
        <f t="shared" si="10"/>
        <v>-56894</v>
      </c>
      <c r="H100" s="27">
        <f t="shared" si="11"/>
        <v>0</v>
      </c>
      <c r="I100" s="28">
        <f t="shared" si="12"/>
        <v>-100</v>
      </c>
      <c r="J100" s="28">
        <f t="shared" si="13"/>
        <v>0</v>
      </c>
      <c r="K100" s="28">
        <f t="shared" si="14"/>
        <v>0</v>
      </c>
    </row>
    <row r="101" spans="1:11">
      <c r="A101" s="32" t="s">
        <v>80</v>
      </c>
      <c r="B101" s="26" t="s">
        <v>81</v>
      </c>
      <c r="C101" s="27">
        <v>56894</v>
      </c>
      <c r="D101" s="27">
        <v>0</v>
      </c>
      <c r="E101" s="27">
        <v>0</v>
      </c>
      <c r="F101" s="27">
        <v>0</v>
      </c>
      <c r="G101" s="27">
        <f t="shared" si="10"/>
        <v>-56894</v>
      </c>
      <c r="H101" s="27">
        <f t="shared" si="11"/>
        <v>0</v>
      </c>
      <c r="I101" s="28">
        <f t="shared" si="12"/>
        <v>-100</v>
      </c>
      <c r="J101" s="28">
        <f t="shared" si="13"/>
        <v>0</v>
      </c>
      <c r="K101" s="28">
        <f t="shared" si="14"/>
        <v>0</v>
      </c>
    </row>
    <row r="102" spans="1:11">
      <c r="A102" s="33" t="s">
        <v>82</v>
      </c>
      <c r="B102" s="26" t="s">
        <v>83</v>
      </c>
      <c r="C102" s="27">
        <v>56894</v>
      </c>
      <c r="D102" s="27">
        <v>0</v>
      </c>
      <c r="E102" s="27">
        <v>0</v>
      </c>
      <c r="F102" s="27">
        <v>0</v>
      </c>
      <c r="G102" s="27">
        <f t="shared" si="10"/>
        <v>-56894</v>
      </c>
      <c r="H102" s="27">
        <f t="shared" si="11"/>
        <v>0</v>
      </c>
      <c r="I102" s="28">
        <f t="shared" si="12"/>
        <v>-100</v>
      </c>
      <c r="J102" s="28">
        <f t="shared" si="13"/>
        <v>0</v>
      </c>
      <c r="K102" s="28">
        <f t="shared" si="14"/>
        <v>0</v>
      </c>
    </row>
    <row r="103" spans="1:11" ht="26.4">
      <c r="A103" s="34" t="s">
        <v>84</v>
      </c>
      <c r="B103" s="26" t="s">
        <v>85</v>
      </c>
      <c r="C103" s="27">
        <v>56894</v>
      </c>
      <c r="D103" s="27">
        <v>0</v>
      </c>
      <c r="E103" s="27">
        <v>0</v>
      </c>
      <c r="F103" s="27">
        <v>0</v>
      </c>
      <c r="G103" s="27">
        <f t="shared" si="10"/>
        <v>-56894</v>
      </c>
      <c r="H103" s="27">
        <f t="shared" si="11"/>
        <v>0</v>
      </c>
      <c r="I103" s="28">
        <f t="shared" si="12"/>
        <v>-100</v>
      </c>
      <c r="J103" s="28">
        <f t="shared" si="13"/>
        <v>0</v>
      </c>
      <c r="K103" s="28">
        <f t="shared" si="14"/>
        <v>0</v>
      </c>
    </row>
    <row r="104" spans="1:11" ht="26.4">
      <c r="A104" s="35" t="s">
        <v>86</v>
      </c>
      <c r="B104" s="26" t="s">
        <v>87</v>
      </c>
      <c r="C104" s="27">
        <v>56894</v>
      </c>
      <c r="D104" s="27">
        <v>0</v>
      </c>
      <c r="E104" s="27">
        <v>0</v>
      </c>
      <c r="F104" s="27">
        <v>0</v>
      </c>
      <c r="G104" s="27">
        <f t="shared" si="10"/>
        <v>-56894</v>
      </c>
      <c r="H104" s="27">
        <f t="shared" si="11"/>
        <v>0</v>
      </c>
      <c r="I104" s="28">
        <f t="shared" si="12"/>
        <v>-100</v>
      </c>
      <c r="J104" s="28">
        <f t="shared" si="13"/>
        <v>0</v>
      </c>
      <c r="K104" s="28">
        <f t="shared" si="14"/>
        <v>0</v>
      </c>
    </row>
    <row r="105" spans="1:11">
      <c r="A105" s="31" t="s">
        <v>30</v>
      </c>
      <c r="B105" s="26" t="s">
        <v>31</v>
      </c>
      <c r="C105" s="27">
        <v>151178323</v>
      </c>
      <c r="D105" s="27">
        <v>152455559</v>
      </c>
      <c r="E105" s="27">
        <v>120135540</v>
      </c>
      <c r="F105" s="27">
        <v>152455559</v>
      </c>
      <c r="G105" s="27">
        <f t="shared" si="10"/>
        <v>1277236</v>
      </c>
      <c r="H105" s="27">
        <f t="shared" si="11"/>
        <v>-32320019</v>
      </c>
      <c r="I105" s="28">
        <f t="shared" si="12"/>
        <v>0.84485392790077185</v>
      </c>
      <c r="J105" s="28">
        <f t="shared" si="13"/>
        <v>126.90296227078181</v>
      </c>
      <c r="K105" s="28">
        <f t="shared" si="14"/>
        <v>100</v>
      </c>
    </row>
    <row r="106" spans="1:11">
      <c r="A106" s="32" t="s">
        <v>32</v>
      </c>
      <c r="B106" s="26" t="s">
        <v>33</v>
      </c>
      <c r="C106" s="27">
        <v>151178323</v>
      </c>
      <c r="D106" s="27">
        <v>152455559</v>
      </c>
      <c r="E106" s="27">
        <v>120135540</v>
      </c>
      <c r="F106" s="27">
        <v>152455559</v>
      </c>
      <c r="G106" s="27">
        <f t="shared" si="10"/>
        <v>1277236</v>
      </c>
      <c r="H106" s="27">
        <f t="shared" si="11"/>
        <v>-32320019</v>
      </c>
      <c r="I106" s="28">
        <f t="shared" si="12"/>
        <v>0.84485392790077185</v>
      </c>
      <c r="J106" s="28">
        <f t="shared" si="13"/>
        <v>126.90296227078181</v>
      </c>
      <c r="K106" s="28">
        <f t="shared" si="14"/>
        <v>100</v>
      </c>
    </row>
    <row r="107" spans="1:11">
      <c r="A107" s="25" t="s">
        <v>34</v>
      </c>
      <c r="B107" s="26" t="s">
        <v>35</v>
      </c>
      <c r="C107" s="27">
        <v>113072760.79000001</v>
      </c>
      <c r="D107" s="27">
        <v>172348104</v>
      </c>
      <c r="E107" s="27">
        <v>124746436</v>
      </c>
      <c r="F107" s="27">
        <v>119677812.52</v>
      </c>
      <c r="G107" s="27">
        <f t="shared" si="10"/>
        <v>6605051.7299999893</v>
      </c>
      <c r="H107" s="27">
        <f t="shared" si="11"/>
        <v>5068623.4800000042</v>
      </c>
      <c r="I107" s="28">
        <f t="shared" si="12"/>
        <v>5.8414172289177344</v>
      </c>
      <c r="J107" s="28">
        <f t="shared" si="13"/>
        <v>95.93685908589805</v>
      </c>
      <c r="K107" s="28">
        <f t="shared" si="14"/>
        <v>69.439587522239293</v>
      </c>
    </row>
    <row r="108" spans="1:11">
      <c r="A108" s="31" t="s">
        <v>36</v>
      </c>
      <c r="B108" s="26" t="s">
        <v>37</v>
      </c>
      <c r="C108" s="27">
        <v>111228926.18000001</v>
      </c>
      <c r="D108" s="27">
        <v>169496305</v>
      </c>
      <c r="E108" s="27">
        <v>122654471</v>
      </c>
      <c r="F108" s="27">
        <v>117693564.98999999</v>
      </c>
      <c r="G108" s="27">
        <f t="shared" si="10"/>
        <v>6464638.8099999875</v>
      </c>
      <c r="H108" s="27">
        <f t="shared" si="11"/>
        <v>4960906.0100000054</v>
      </c>
      <c r="I108" s="28">
        <f t="shared" si="12"/>
        <v>5.8120122453923102</v>
      </c>
      <c r="J108" s="28">
        <f t="shared" si="13"/>
        <v>95.955381023167092</v>
      </c>
      <c r="K108" s="28">
        <f t="shared" si="14"/>
        <v>69.437245248502606</v>
      </c>
    </row>
    <row r="109" spans="1:11">
      <c r="A109" s="32" t="s">
        <v>38</v>
      </c>
      <c r="B109" s="26" t="s">
        <v>39</v>
      </c>
      <c r="C109" s="27">
        <v>71823029.390000001</v>
      </c>
      <c r="D109" s="27">
        <v>109515189</v>
      </c>
      <c r="E109" s="27">
        <v>77826838</v>
      </c>
      <c r="F109" s="27">
        <v>73661841.680000007</v>
      </c>
      <c r="G109" s="27">
        <f t="shared" si="10"/>
        <v>1838812.2900000066</v>
      </c>
      <c r="H109" s="27">
        <f t="shared" si="11"/>
        <v>4164996.3199999928</v>
      </c>
      <c r="I109" s="28">
        <f t="shared" si="12"/>
        <v>2.5601987351650592</v>
      </c>
      <c r="J109" s="28">
        <f t="shared" si="13"/>
        <v>94.648380395462056</v>
      </c>
      <c r="K109" s="28">
        <f t="shared" si="14"/>
        <v>67.261758257112632</v>
      </c>
    </row>
    <row r="110" spans="1:11">
      <c r="A110" s="33" t="s">
        <v>40</v>
      </c>
      <c r="B110" s="26" t="s">
        <v>41</v>
      </c>
      <c r="C110" s="27">
        <v>54307569.119999997</v>
      </c>
      <c r="D110" s="27">
        <v>81725250</v>
      </c>
      <c r="E110" s="27">
        <v>59052530</v>
      </c>
      <c r="F110" s="27">
        <v>55809749.640000001</v>
      </c>
      <c r="G110" s="27">
        <f t="shared" si="10"/>
        <v>1502180.5200000033</v>
      </c>
      <c r="H110" s="27">
        <f t="shared" si="11"/>
        <v>3242780.3599999994</v>
      </c>
      <c r="I110" s="28">
        <f t="shared" si="12"/>
        <v>2.7660610562051318</v>
      </c>
      <c r="J110" s="28">
        <f t="shared" si="13"/>
        <v>94.508651263544508</v>
      </c>
      <c r="K110" s="28">
        <f t="shared" si="14"/>
        <v>68.289481696293379</v>
      </c>
    </row>
    <row r="111" spans="1:11">
      <c r="A111" s="33" t="s">
        <v>42</v>
      </c>
      <c r="B111" s="26" t="s">
        <v>43</v>
      </c>
      <c r="C111" s="27">
        <v>17515460.27</v>
      </c>
      <c r="D111" s="27">
        <v>27789939</v>
      </c>
      <c r="E111" s="27">
        <v>18774308</v>
      </c>
      <c r="F111" s="27">
        <v>17852092.039999999</v>
      </c>
      <c r="G111" s="27">
        <f t="shared" si="10"/>
        <v>336631.76999999955</v>
      </c>
      <c r="H111" s="27">
        <f t="shared" si="11"/>
        <v>922215.96000000089</v>
      </c>
      <c r="I111" s="28">
        <f t="shared" si="12"/>
        <v>1.9219122124730603</v>
      </c>
      <c r="J111" s="28">
        <f t="shared" si="13"/>
        <v>95.087883079365682</v>
      </c>
      <c r="K111" s="28">
        <f t="shared" si="14"/>
        <v>64.239407074625092</v>
      </c>
    </row>
    <row r="112" spans="1:11">
      <c r="A112" s="34" t="s">
        <v>44</v>
      </c>
      <c r="B112" s="26" t="s">
        <v>45</v>
      </c>
      <c r="C112" s="27">
        <v>189873.69</v>
      </c>
      <c r="D112" s="27">
        <v>0</v>
      </c>
      <c r="E112" s="27">
        <v>0</v>
      </c>
      <c r="F112" s="27">
        <v>11239.9</v>
      </c>
      <c r="G112" s="27">
        <f t="shared" si="10"/>
        <v>-178633.79</v>
      </c>
      <c r="H112" s="27">
        <f t="shared" si="11"/>
        <v>-11239.9</v>
      </c>
      <c r="I112" s="28">
        <f t="shared" si="12"/>
        <v>-94.080327822143232</v>
      </c>
      <c r="J112" s="28">
        <f t="shared" si="13"/>
        <v>0</v>
      </c>
      <c r="K112" s="28">
        <f t="shared" si="14"/>
        <v>0</v>
      </c>
    </row>
    <row r="113" spans="1:11">
      <c r="A113" s="32" t="s">
        <v>46</v>
      </c>
      <c r="B113" s="26" t="s">
        <v>47</v>
      </c>
      <c r="C113" s="27">
        <v>39400771.789999999</v>
      </c>
      <c r="D113" s="27">
        <v>59975991</v>
      </c>
      <c r="E113" s="27">
        <v>44822508</v>
      </c>
      <c r="F113" s="27">
        <v>44026598.310000002</v>
      </c>
      <c r="G113" s="27">
        <f t="shared" si="10"/>
        <v>4625826.5200000033</v>
      </c>
      <c r="H113" s="27">
        <f t="shared" si="11"/>
        <v>795909.68999999762</v>
      </c>
      <c r="I113" s="28">
        <f t="shared" si="12"/>
        <v>11.740446468041128</v>
      </c>
      <c r="J113" s="28">
        <f t="shared" si="13"/>
        <v>98.224307997223178</v>
      </c>
      <c r="K113" s="28">
        <f t="shared" si="14"/>
        <v>73.407037676126109</v>
      </c>
    </row>
    <row r="114" spans="1:11">
      <c r="A114" s="33" t="s">
        <v>48</v>
      </c>
      <c r="B114" s="26" t="s">
        <v>49</v>
      </c>
      <c r="C114" s="27">
        <v>58725</v>
      </c>
      <c r="D114" s="27">
        <v>74200</v>
      </c>
      <c r="E114" s="27">
        <v>54090</v>
      </c>
      <c r="F114" s="27">
        <v>55650</v>
      </c>
      <c r="G114" s="27">
        <f t="shared" si="10"/>
        <v>-3075</v>
      </c>
      <c r="H114" s="27">
        <f t="shared" si="11"/>
        <v>-1560</v>
      </c>
      <c r="I114" s="28">
        <f t="shared" si="12"/>
        <v>-5.2362707535121302</v>
      </c>
      <c r="J114" s="28">
        <f t="shared" si="13"/>
        <v>102.8840820854132</v>
      </c>
      <c r="K114" s="28">
        <f t="shared" si="14"/>
        <v>75</v>
      </c>
    </row>
    <row r="115" spans="1:11">
      <c r="A115" s="33" t="s">
        <v>50</v>
      </c>
      <c r="B115" s="26" t="s">
        <v>51</v>
      </c>
      <c r="C115" s="27">
        <v>39342046.789999999</v>
      </c>
      <c r="D115" s="27">
        <v>59901791</v>
      </c>
      <c r="E115" s="27">
        <v>44768418</v>
      </c>
      <c r="F115" s="27">
        <v>43970948.310000002</v>
      </c>
      <c r="G115" s="27">
        <f t="shared" si="10"/>
        <v>4628901.5200000033</v>
      </c>
      <c r="H115" s="27">
        <f t="shared" si="11"/>
        <v>797469.68999999762</v>
      </c>
      <c r="I115" s="28">
        <f t="shared" si="12"/>
        <v>11.765787237019353</v>
      </c>
      <c r="J115" s="28">
        <f t="shared" si="13"/>
        <v>98.218677975174387</v>
      </c>
      <c r="K115" s="28">
        <f t="shared" si="14"/>
        <v>73.405064482963454</v>
      </c>
    </row>
    <row r="116" spans="1:11" ht="26.4">
      <c r="A116" s="32" t="s">
        <v>88</v>
      </c>
      <c r="B116" s="26" t="s">
        <v>89</v>
      </c>
      <c r="C116" s="27">
        <v>5125</v>
      </c>
      <c r="D116" s="27">
        <v>5125</v>
      </c>
      <c r="E116" s="27">
        <v>5125</v>
      </c>
      <c r="F116" s="27">
        <v>5125</v>
      </c>
      <c r="G116" s="27">
        <f t="shared" si="10"/>
        <v>0</v>
      </c>
      <c r="H116" s="27">
        <f t="shared" si="11"/>
        <v>0</v>
      </c>
      <c r="I116" s="28">
        <f t="shared" si="12"/>
        <v>0</v>
      </c>
      <c r="J116" s="28">
        <f t="shared" si="13"/>
        <v>100</v>
      </c>
      <c r="K116" s="28">
        <f t="shared" si="14"/>
        <v>100</v>
      </c>
    </row>
    <row r="117" spans="1:11">
      <c r="A117" s="33" t="s">
        <v>90</v>
      </c>
      <c r="B117" s="26" t="s">
        <v>91</v>
      </c>
      <c r="C117" s="27">
        <v>5125</v>
      </c>
      <c r="D117" s="27">
        <v>5125</v>
      </c>
      <c r="E117" s="27">
        <v>5125</v>
      </c>
      <c r="F117" s="27">
        <v>5125</v>
      </c>
      <c r="G117" s="27">
        <f t="shared" si="10"/>
        <v>0</v>
      </c>
      <c r="H117" s="27">
        <f t="shared" si="11"/>
        <v>0</v>
      </c>
      <c r="I117" s="28">
        <f t="shared" si="12"/>
        <v>0</v>
      </c>
      <c r="J117" s="28">
        <f t="shared" si="13"/>
        <v>100</v>
      </c>
      <c r="K117" s="28">
        <f t="shared" si="14"/>
        <v>100</v>
      </c>
    </row>
    <row r="118" spans="1:11">
      <c r="A118" s="31" t="s">
        <v>60</v>
      </c>
      <c r="B118" s="26" t="s">
        <v>61</v>
      </c>
      <c r="C118" s="27">
        <v>1843834.61</v>
      </c>
      <c r="D118" s="27">
        <v>2851799</v>
      </c>
      <c r="E118" s="27">
        <v>2091965</v>
      </c>
      <c r="F118" s="27">
        <v>1984247.53</v>
      </c>
      <c r="G118" s="27">
        <f t="shared" si="10"/>
        <v>140412.91999999993</v>
      </c>
      <c r="H118" s="27">
        <f t="shared" si="11"/>
        <v>107717.46999999997</v>
      </c>
      <c r="I118" s="28">
        <f t="shared" si="12"/>
        <v>7.6152665341280255</v>
      </c>
      <c r="J118" s="28">
        <f t="shared" si="13"/>
        <v>94.850895210961937</v>
      </c>
      <c r="K118" s="28">
        <f t="shared" si="14"/>
        <v>69.57880025906455</v>
      </c>
    </row>
    <row r="119" spans="1:11">
      <c r="A119" s="32" t="s">
        <v>62</v>
      </c>
      <c r="B119" s="26" t="s">
        <v>63</v>
      </c>
      <c r="C119" s="27">
        <v>1843834.61</v>
      </c>
      <c r="D119" s="27">
        <v>2851799</v>
      </c>
      <c r="E119" s="27">
        <v>2091965</v>
      </c>
      <c r="F119" s="27">
        <v>1984247.53</v>
      </c>
      <c r="G119" s="27">
        <f t="shared" si="10"/>
        <v>140412.91999999993</v>
      </c>
      <c r="H119" s="27">
        <f t="shared" si="11"/>
        <v>107717.46999999997</v>
      </c>
      <c r="I119" s="28">
        <f t="shared" si="12"/>
        <v>7.6152665341280255</v>
      </c>
      <c r="J119" s="28">
        <f t="shared" si="13"/>
        <v>94.850895210961937</v>
      </c>
      <c r="K119" s="28">
        <f t="shared" si="14"/>
        <v>69.57880025906455</v>
      </c>
    </row>
    <row r="120" spans="1:11">
      <c r="A120" s="25"/>
      <c r="B120" s="26" t="s">
        <v>64</v>
      </c>
      <c r="C120" s="27">
        <v>53228888.710000001</v>
      </c>
      <c r="D120" s="27">
        <v>-2410525</v>
      </c>
      <c r="E120" s="27">
        <v>-12993</v>
      </c>
      <c r="F120" s="27">
        <v>48136121.060000002</v>
      </c>
      <c r="G120" s="27">
        <f t="shared" si="10"/>
        <v>-5092767.6499999985</v>
      </c>
      <c r="H120" s="27">
        <f t="shared" si="11"/>
        <v>-48149114.060000002</v>
      </c>
      <c r="I120" s="28">
        <f t="shared" si="12"/>
        <v>-9.5676760748214349</v>
      </c>
      <c r="J120" s="28">
        <f t="shared" si="13"/>
        <v>-370477.34210728854</v>
      </c>
      <c r="K120" s="28">
        <f t="shared" si="14"/>
        <v>-1996.914409101752</v>
      </c>
    </row>
    <row r="121" spans="1:11">
      <c r="A121" s="25" t="s">
        <v>65</v>
      </c>
      <c r="B121" s="26" t="s">
        <v>66</v>
      </c>
      <c r="C121" s="27">
        <v>-53228888.710000001</v>
      </c>
      <c r="D121" s="27">
        <v>2410525</v>
      </c>
      <c r="E121" s="27">
        <v>12993</v>
      </c>
      <c r="F121" s="27">
        <v>-48136121.060000002</v>
      </c>
      <c r="G121" s="27">
        <f t="shared" si="10"/>
        <v>5092767.6499999985</v>
      </c>
      <c r="H121" s="27">
        <f t="shared" si="11"/>
        <v>48149114.060000002</v>
      </c>
      <c r="I121" s="28">
        <f t="shared" si="12"/>
        <v>-9.5676760748214349</v>
      </c>
      <c r="J121" s="28">
        <f t="shared" si="13"/>
        <v>-370477.34210728854</v>
      </c>
      <c r="K121" s="28">
        <f t="shared" si="14"/>
        <v>-1996.914409101752</v>
      </c>
    </row>
    <row r="122" spans="1:11">
      <c r="A122" s="31" t="s">
        <v>67</v>
      </c>
      <c r="B122" s="26" t="s">
        <v>68</v>
      </c>
      <c r="C122" s="27">
        <v>-53228888.710000001</v>
      </c>
      <c r="D122" s="27">
        <v>2410525</v>
      </c>
      <c r="E122" s="27">
        <v>12993</v>
      </c>
      <c r="F122" s="27">
        <v>-48136121.060000002</v>
      </c>
      <c r="G122" s="27">
        <f t="shared" si="10"/>
        <v>5092767.6499999985</v>
      </c>
      <c r="H122" s="27">
        <f t="shared" si="11"/>
        <v>48149114.060000002</v>
      </c>
      <c r="I122" s="28">
        <f t="shared" si="12"/>
        <v>-9.5676760748214349</v>
      </c>
      <c r="J122" s="28">
        <f t="shared" si="13"/>
        <v>-370477.34210728854</v>
      </c>
      <c r="K122" s="28">
        <f t="shared" si="14"/>
        <v>-1996.914409101752</v>
      </c>
    </row>
    <row r="123" spans="1:11" ht="26.4">
      <c r="A123" s="32" t="s">
        <v>94</v>
      </c>
      <c r="B123" s="26" t="s">
        <v>95</v>
      </c>
      <c r="C123" s="27">
        <v>-381501.87</v>
      </c>
      <c r="D123" s="27">
        <v>2410525</v>
      </c>
      <c r="E123" s="27">
        <v>12993</v>
      </c>
      <c r="F123" s="27">
        <v>-41933.29</v>
      </c>
      <c r="G123" s="27">
        <f t="shared" si="10"/>
        <v>339568.58</v>
      </c>
      <c r="H123" s="27">
        <f t="shared" si="11"/>
        <v>54926.29</v>
      </c>
      <c r="I123" s="28">
        <f t="shared" si="12"/>
        <v>-89.008365804340613</v>
      </c>
      <c r="J123" s="28">
        <f t="shared" si="13"/>
        <v>-322.73755098899409</v>
      </c>
      <c r="K123" s="28">
        <f t="shared" si="14"/>
        <v>-1.7395915827464974</v>
      </c>
    </row>
    <row r="124" spans="1:11">
      <c r="A124" s="40" t="s">
        <v>504</v>
      </c>
      <c r="B124" s="37" t="s">
        <v>772</v>
      </c>
      <c r="C124" s="38"/>
      <c r="D124" s="38"/>
      <c r="E124" s="38"/>
      <c r="F124" s="38"/>
      <c r="G124" s="38"/>
      <c r="H124" s="38"/>
      <c r="I124" s="39"/>
      <c r="J124" s="39"/>
      <c r="K124" s="39"/>
    </row>
    <row r="125" spans="1:11">
      <c r="A125" s="25" t="s">
        <v>28</v>
      </c>
      <c r="B125" s="26" t="s">
        <v>29</v>
      </c>
      <c r="C125" s="27">
        <v>6501612.4299999997</v>
      </c>
      <c r="D125" s="27">
        <v>8381271</v>
      </c>
      <c r="E125" s="27">
        <v>5276789</v>
      </c>
      <c r="F125" s="27">
        <v>7676771.9900000002</v>
      </c>
      <c r="G125" s="27">
        <f t="shared" ref="G125:G147" si="15">F125-C125</f>
        <v>1175159.5600000005</v>
      </c>
      <c r="H125" s="27">
        <f t="shared" ref="H125:H147" si="16">E125-F125</f>
        <v>-2399982.9900000002</v>
      </c>
      <c r="I125" s="28">
        <f t="shared" ref="I125:I147" si="17">IF(ISERROR(F125/C125),0,F125/C125*100-100)</f>
        <v>18.074894076699067</v>
      </c>
      <c r="J125" s="28">
        <f t="shared" ref="J125:J147" si="18">IF(ISERROR(F125/E125),0,F125/E125*100)</f>
        <v>145.48188282684794</v>
      </c>
      <c r="K125" s="28">
        <f t="shared" ref="K125:K147" si="19">IF(ISERROR(F125/D125),0,F125/D125*100)</f>
        <v>91.594365460799438</v>
      </c>
    </row>
    <row r="126" spans="1:11" ht="26.4">
      <c r="A126" s="31" t="s">
        <v>76</v>
      </c>
      <c r="B126" s="26" t="s">
        <v>77</v>
      </c>
      <c r="C126" s="27">
        <v>1835180.43</v>
      </c>
      <c r="D126" s="27">
        <v>2673240</v>
      </c>
      <c r="E126" s="27">
        <v>1997955</v>
      </c>
      <c r="F126" s="27">
        <v>1968740.99</v>
      </c>
      <c r="G126" s="27">
        <f t="shared" si="15"/>
        <v>133560.56000000006</v>
      </c>
      <c r="H126" s="27">
        <f t="shared" si="16"/>
        <v>29214.010000000009</v>
      </c>
      <c r="I126" s="28">
        <f t="shared" si="17"/>
        <v>7.2777890291691989</v>
      </c>
      <c r="J126" s="28">
        <f t="shared" si="18"/>
        <v>98.53780440500411</v>
      </c>
      <c r="K126" s="28">
        <f t="shared" si="19"/>
        <v>73.646249120916934</v>
      </c>
    </row>
    <row r="127" spans="1:11">
      <c r="A127" s="31" t="s">
        <v>78</v>
      </c>
      <c r="B127" s="26" t="s">
        <v>79</v>
      </c>
      <c r="C127" s="27">
        <v>3296</v>
      </c>
      <c r="D127" s="27">
        <v>0</v>
      </c>
      <c r="E127" s="27">
        <v>0</v>
      </c>
      <c r="F127" s="27">
        <v>0</v>
      </c>
      <c r="G127" s="27">
        <f t="shared" si="15"/>
        <v>-3296</v>
      </c>
      <c r="H127" s="27">
        <f t="shared" si="16"/>
        <v>0</v>
      </c>
      <c r="I127" s="28">
        <f t="shared" si="17"/>
        <v>-100</v>
      </c>
      <c r="J127" s="28">
        <f t="shared" si="18"/>
        <v>0</v>
      </c>
      <c r="K127" s="28">
        <f t="shared" si="19"/>
        <v>0</v>
      </c>
    </row>
    <row r="128" spans="1:11">
      <c r="A128" s="32" t="s">
        <v>80</v>
      </c>
      <c r="B128" s="26" t="s">
        <v>81</v>
      </c>
      <c r="C128" s="27">
        <v>3296</v>
      </c>
      <c r="D128" s="27">
        <v>0</v>
      </c>
      <c r="E128" s="27">
        <v>0</v>
      </c>
      <c r="F128" s="27">
        <v>0</v>
      </c>
      <c r="G128" s="27">
        <f t="shared" si="15"/>
        <v>-3296</v>
      </c>
      <c r="H128" s="27">
        <f t="shared" si="16"/>
        <v>0</v>
      </c>
      <c r="I128" s="28">
        <f t="shared" si="17"/>
        <v>-100</v>
      </c>
      <c r="J128" s="28">
        <f t="shared" si="18"/>
        <v>0</v>
      </c>
      <c r="K128" s="28">
        <f t="shared" si="19"/>
        <v>0</v>
      </c>
    </row>
    <row r="129" spans="1:11">
      <c r="A129" s="33" t="s">
        <v>82</v>
      </c>
      <c r="B129" s="26" t="s">
        <v>83</v>
      </c>
      <c r="C129" s="27">
        <v>3296</v>
      </c>
      <c r="D129" s="27">
        <v>0</v>
      </c>
      <c r="E129" s="27">
        <v>0</v>
      </c>
      <c r="F129" s="27">
        <v>0</v>
      </c>
      <c r="G129" s="27">
        <f t="shared" si="15"/>
        <v>-3296</v>
      </c>
      <c r="H129" s="27">
        <f t="shared" si="16"/>
        <v>0</v>
      </c>
      <c r="I129" s="28">
        <f t="shared" si="17"/>
        <v>-100</v>
      </c>
      <c r="J129" s="28">
        <f t="shared" si="18"/>
        <v>0</v>
      </c>
      <c r="K129" s="28">
        <f t="shared" si="19"/>
        <v>0</v>
      </c>
    </row>
    <row r="130" spans="1:11" ht="26.4">
      <c r="A130" s="34" t="s">
        <v>84</v>
      </c>
      <c r="B130" s="26" t="s">
        <v>85</v>
      </c>
      <c r="C130" s="27">
        <v>3296</v>
      </c>
      <c r="D130" s="27">
        <v>0</v>
      </c>
      <c r="E130" s="27">
        <v>0</v>
      </c>
      <c r="F130" s="27">
        <v>0</v>
      </c>
      <c r="G130" s="27">
        <f t="shared" si="15"/>
        <v>-3296</v>
      </c>
      <c r="H130" s="27">
        <f t="shared" si="16"/>
        <v>0</v>
      </c>
      <c r="I130" s="28">
        <f t="shared" si="17"/>
        <v>-100</v>
      </c>
      <c r="J130" s="28">
        <f t="shared" si="18"/>
        <v>0</v>
      </c>
      <c r="K130" s="28">
        <f t="shared" si="19"/>
        <v>0</v>
      </c>
    </row>
    <row r="131" spans="1:11" ht="26.4">
      <c r="A131" s="35" t="s">
        <v>86</v>
      </c>
      <c r="B131" s="26" t="s">
        <v>87</v>
      </c>
      <c r="C131" s="27">
        <v>3296</v>
      </c>
      <c r="D131" s="27">
        <v>0</v>
      </c>
      <c r="E131" s="27">
        <v>0</v>
      </c>
      <c r="F131" s="27">
        <v>0</v>
      </c>
      <c r="G131" s="27">
        <f t="shared" si="15"/>
        <v>-3296</v>
      </c>
      <c r="H131" s="27">
        <f t="shared" si="16"/>
        <v>0</v>
      </c>
      <c r="I131" s="28">
        <f t="shared" si="17"/>
        <v>-100</v>
      </c>
      <c r="J131" s="28">
        <f t="shared" si="18"/>
        <v>0</v>
      </c>
      <c r="K131" s="28">
        <f t="shared" si="19"/>
        <v>0</v>
      </c>
    </row>
    <row r="132" spans="1:11">
      <c r="A132" s="31" t="s">
        <v>30</v>
      </c>
      <c r="B132" s="26" t="s">
        <v>31</v>
      </c>
      <c r="C132" s="27">
        <v>4663136</v>
      </c>
      <c r="D132" s="27">
        <v>5708031</v>
      </c>
      <c r="E132" s="27">
        <v>3278834</v>
      </c>
      <c r="F132" s="27">
        <v>5708031</v>
      </c>
      <c r="G132" s="27">
        <f t="shared" si="15"/>
        <v>1044895</v>
      </c>
      <c r="H132" s="27">
        <f t="shared" si="16"/>
        <v>-2429197</v>
      </c>
      <c r="I132" s="28">
        <f t="shared" si="17"/>
        <v>22.40756006258448</v>
      </c>
      <c r="J132" s="28">
        <f t="shared" si="18"/>
        <v>174.08722124999315</v>
      </c>
      <c r="K132" s="28">
        <f t="shared" si="19"/>
        <v>100</v>
      </c>
    </row>
    <row r="133" spans="1:11">
      <c r="A133" s="32" t="s">
        <v>32</v>
      </c>
      <c r="B133" s="26" t="s">
        <v>33</v>
      </c>
      <c r="C133" s="27">
        <v>4663136</v>
      </c>
      <c r="D133" s="27">
        <v>5708031</v>
      </c>
      <c r="E133" s="27">
        <v>3278834</v>
      </c>
      <c r="F133" s="27">
        <v>5708031</v>
      </c>
      <c r="G133" s="27">
        <f t="shared" si="15"/>
        <v>1044895</v>
      </c>
      <c r="H133" s="27">
        <f t="shared" si="16"/>
        <v>-2429197</v>
      </c>
      <c r="I133" s="28">
        <f t="shared" si="17"/>
        <v>22.40756006258448</v>
      </c>
      <c r="J133" s="28">
        <f t="shared" si="18"/>
        <v>174.08722124999315</v>
      </c>
      <c r="K133" s="28">
        <f t="shared" si="19"/>
        <v>100</v>
      </c>
    </row>
    <row r="134" spans="1:11">
      <c r="A134" s="25" t="s">
        <v>34</v>
      </c>
      <c r="B134" s="26" t="s">
        <v>35</v>
      </c>
      <c r="C134" s="27">
        <v>4329145.9800000004</v>
      </c>
      <c r="D134" s="27">
        <v>8407512</v>
      </c>
      <c r="E134" s="27">
        <v>5276789</v>
      </c>
      <c r="F134" s="27">
        <v>4781997.84</v>
      </c>
      <c r="G134" s="27">
        <f t="shared" si="15"/>
        <v>452851.8599999994</v>
      </c>
      <c r="H134" s="27">
        <f t="shared" si="16"/>
        <v>494791.16000000015</v>
      </c>
      <c r="I134" s="28">
        <f t="shared" si="17"/>
        <v>10.46053568283692</v>
      </c>
      <c r="J134" s="28">
        <f t="shared" si="18"/>
        <v>90.623252891104798</v>
      </c>
      <c r="K134" s="28">
        <f t="shared" si="19"/>
        <v>56.877680816869479</v>
      </c>
    </row>
    <row r="135" spans="1:11">
      <c r="A135" s="31" t="s">
        <v>36</v>
      </c>
      <c r="B135" s="26" t="s">
        <v>37</v>
      </c>
      <c r="C135" s="27">
        <v>4256504.8</v>
      </c>
      <c r="D135" s="27">
        <v>8225437</v>
      </c>
      <c r="E135" s="27">
        <v>5265789</v>
      </c>
      <c r="F135" s="27">
        <v>4769993.43</v>
      </c>
      <c r="G135" s="27">
        <f t="shared" si="15"/>
        <v>513488.62999999989</v>
      </c>
      <c r="H135" s="27">
        <f t="shared" si="16"/>
        <v>495795.5700000003</v>
      </c>
      <c r="I135" s="28">
        <f t="shared" si="17"/>
        <v>12.063621542256925</v>
      </c>
      <c r="J135" s="28">
        <f t="shared" si="18"/>
        <v>90.584591027099634</v>
      </c>
      <c r="K135" s="28">
        <f t="shared" si="19"/>
        <v>57.990760004605221</v>
      </c>
    </row>
    <row r="136" spans="1:11">
      <c r="A136" s="32" t="s">
        <v>38</v>
      </c>
      <c r="B136" s="26" t="s">
        <v>39</v>
      </c>
      <c r="C136" s="27">
        <v>4255504.8</v>
      </c>
      <c r="D136" s="27">
        <v>8224437</v>
      </c>
      <c r="E136" s="27">
        <v>5264789</v>
      </c>
      <c r="F136" s="27">
        <v>4768993.43</v>
      </c>
      <c r="G136" s="27">
        <f t="shared" si="15"/>
        <v>513488.62999999989</v>
      </c>
      <c r="H136" s="27">
        <f t="shared" si="16"/>
        <v>495795.5700000003</v>
      </c>
      <c r="I136" s="28">
        <f t="shared" si="17"/>
        <v>12.0664563696415</v>
      </c>
      <c r="J136" s="28">
        <f t="shared" si="18"/>
        <v>90.582802653629614</v>
      </c>
      <c r="K136" s="28">
        <f t="shared" si="19"/>
        <v>57.985652148590837</v>
      </c>
    </row>
    <row r="137" spans="1:11">
      <c r="A137" s="33" t="s">
        <v>40</v>
      </c>
      <c r="B137" s="26" t="s">
        <v>41</v>
      </c>
      <c r="C137" s="27">
        <v>2395557.79</v>
      </c>
      <c r="D137" s="27">
        <v>4374605</v>
      </c>
      <c r="E137" s="27">
        <v>2845739</v>
      </c>
      <c r="F137" s="27">
        <v>2828762.77</v>
      </c>
      <c r="G137" s="27">
        <f t="shared" si="15"/>
        <v>433204.98</v>
      </c>
      <c r="H137" s="27">
        <f t="shared" si="16"/>
        <v>16976.229999999981</v>
      </c>
      <c r="I137" s="28">
        <f t="shared" si="17"/>
        <v>18.08367895812691</v>
      </c>
      <c r="J137" s="28">
        <f t="shared" si="18"/>
        <v>99.403450913804818</v>
      </c>
      <c r="K137" s="28">
        <f t="shared" si="19"/>
        <v>64.66327291264011</v>
      </c>
    </row>
    <row r="138" spans="1:11">
      <c r="A138" s="33" t="s">
        <v>42</v>
      </c>
      <c r="B138" s="26" t="s">
        <v>43</v>
      </c>
      <c r="C138" s="27">
        <v>1859947.01</v>
      </c>
      <c r="D138" s="27">
        <v>3849832</v>
      </c>
      <c r="E138" s="27">
        <v>2419050</v>
      </c>
      <c r="F138" s="27">
        <v>1940230.66</v>
      </c>
      <c r="G138" s="27">
        <f t="shared" si="15"/>
        <v>80283.649999999907</v>
      </c>
      <c r="H138" s="27">
        <f t="shared" si="16"/>
        <v>478819.34000000008</v>
      </c>
      <c r="I138" s="28">
        <f t="shared" si="17"/>
        <v>4.316448241178648</v>
      </c>
      <c r="J138" s="28">
        <f t="shared" si="18"/>
        <v>80.206306607965942</v>
      </c>
      <c r="K138" s="28">
        <f t="shared" si="19"/>
        <v>50.397800735200917</v>
      </c>
    </row>
    <row r="139" spans="1:11">
      <c r="A139" s="34" t="s">
        <v>44</v>
      </c>
      <c r="B139" s="26" t="s">
        <v>45</v>
      </c>
      <c r="C139" s="27">
        <v>11805.19</v>
      </c>
      <c r="D139" s="27">
        <v>0</v>
      </c>
      <c r="E139" s="27">
        <v>0</v>
      </c>
      <c r="F139" s="27">
        <v>9142.2800000000007</v>
      </c>
      <c r="G139" s="27">
        <f t="shared" si="15"/>
        <v>-2662.91</v>
      </c>
      <c r="H139" s="27">
        <f t="shared" si="16"/>
        <v>-9142.2800000000007</v>
      </c>
      <c r="I139" s="28">
        <f t="shared" si="17"/>
        <v>-22.557112592004032</v>
      </c>
      <c r="J139" s="28">
        <f t="shared" si="18"/>
        <v>0</v>
      </c>
      <c r="K139" s="28">
        <f t="shared" si="19"/>
        <v>0</v>
      </c>
    </row>
    <row r="140" spans="1:11" ht="26.4">
      <c r="A140" s="32" t="s">
        <v>88</v>
      </c>
      <c r="B140" s="26" t="s">
        <v>89</v>
      </c>
      <c r="C140" s="27">
        <v>1000</v>
      </c>
      <c r="D140" s="27">
        <v>1000</v>
      </c>
      <c r="E140" s="27">
        <v>1000</v>
      </c>
      <c r="F140" s="27">
        <v>1000</v>
      </c>
      <c r="G140" s="27">
        <f t="shared" si="15"/>
        <v>0</v>
      </c>
      <c r="H140" s="27">
        <f t="shared" si="16"/>
        <v>0</v>
      </c>
      <c r="I140" s="28">
        <f t="shared" si="17"/>
        <v>0</v>
      </c>
      <c r="J140" s="28">
        <f t="shared" si="18"/>
        <v>100</v>
      </c>
      <c r="K140" s="28">
        <f t="shared" si="19"/>
        <v>100</v>
      </c>
    </row>
    <row r="141" spans="1:11">
      <c r="A141" s="33" t="s">
        <v>90</v>
      </c>
      <c r="B141" s="26" t="s">
        <v>91</v>
      </c>
      <c r="C141" s="27">
        <v>1000</v>
      </c>
      <c r="D141" s="27">
        <v>1000</v>
      </c>
      <c r="E141" s="27">
        <v>1000</v>
      </c>
      <c r="F141" s="27">
        <v>1000</v>
      </c>
      <c r="G141" s="27">
        <f t="shared" si="15"/>
        <v>0</v>
      </c>
      <c r="H141" s="27">
        <f t="shared" si="16"/>
        <v>0</v>
      </c>
      <c r="I141" s="28">
        <f t="shared" si="17"/>
        <v>0</v>
      </c>
      <c r="J141" s="28">
        <f t="shared" si="18"/>
        <v>100</v>
      </c>
      <c r="K141" s="28">
        <f t="shared" si="19"/>
        <v>100</v>
      </c>
    </row>
    <row r="142" spans="1:11">
      <c r="A142" s="31" t="s">
        <v>60</v>
      </c>
      <c r="B142" s="26" t="s">
        <v>61</v>
      </c>
      <c r="C142" s="27">
        <v>72641.179999999993</v>
      </c>
      <c r="D142" s="27">
        <v>182075</v>
      </c>
      <c r="E142" s="27">
        <v>11000</v>
      </c>
      <c r="F142" s="27">
        <v>12004.41</v>
      </c>
      <c r="G142" s="27">
        <f t="shared" si="15"/>
        <v>-60636.76999999999</v>
      </c>
      <c r="H142" s="27">
        <f t="shared" si="16"/>
        <v>-1004.4099999999999</v>
      </c>
      <c r="I142" s="28">
        <f t="shared" si="17"/>
        <v>-83.474373626639874</v>
      </c>
      <c r="J142" s="28">
        <f t="shared" si="18"/>
        <v>109.131</v>
      </c>
      <c r="K142" s="28">
        <f t="shared" si="19"/>
        <v>6.5931127282713167</v>
      </c>
    </row>
    <row r="143" spans="1:11">
      <c r="A143" s="32" t="s">
        <v>62</v>
      </c>
      <c r="B143" s="26" t="s">
        <v>63</v>
      </c>
      <c r="C143" s="27">
        <v>72641.179999999993</v>
      </c>
      <c r="D143" s="27">
        <v>182075</v>
      </c>
      <c r="E143" s="27">
        <v>11000</v>
      </c>
      <c r="F143" s="27">
        <v>12004.41</v>
      </c>
      <c r="G143" s="27">
        <f t="shared" si="15"/>
        <v>-60636.76999999999</v>
      </c>
      <c r="H143" s="27">
        <f t="shared" si="16"/>
        <v>-1004.4099999999999</v>
      </c>
      <c r="I143" s="28">
        <f t="shared" si="17"/>
        <v>-83.474373626639874</v>
      </c>
      <c r="J143" s="28">
        <f t="shared" si="18"/>
        <v>109.131</v>
      </c>
      <c r="K143" s="28">
        <f t="shared" si="19"/>
        <v>6.5931127282713167</v>
      </c>
    </row>
    <row r="144" spans="1:11">
      <c r="A144" s="25"/>
      <c r="B144" s="26" t="s">
        <v>64</v>
      </c>
      <c r="C144" s="27">
        <v>2172466.4500000002</v>
      </c>
      <c r="D144" s="27">
        <v>-26241</v>
      </c>
      <c r="E144" s="27">
        <v>0</v>
      </c>
      <c r="F144" s="27">
        <v>2894774.15</v>
      </c>
      <c r="G144" s="27">
        <f t="shared" si="15"/>
        <v>722307.69999999972</v>
      </c>
      <c r="H144" s="27">
        <f t="shared" si="16"/>
        <v>-2894774.15</v>
      </c>
      <c r="I144" s="28">
        <f t="shared" si="17"/>
        <v>33.2482787018414</v>
      </c>
      <c r="J144" s="28">
        <f t="shared" si="18"/>
        <v>0</v>
      </c>
      <c r="K144" s="28">
        <f t="shared" si="19"/>
        <v>-11031.49327388438</v>
      </c>
    </row>
    <row r="145" spans="1:11">
      <c r="A145" s="25" t="s">
        <v>65</v>
      </c>
      <c r="B145" s="26" t="s">
        <v>66</v>
      </c>
      <c r="C145" s="27">
        <v>-2172466.4500000002</v>
      </c>
      <c r="D145" s="27">
        <v>26241</v>
      </c>
      <c r="E145" s="27">
        <v>0</v>
      </c>
      <c r="F145" s="27">
        <v>-2894774.15</v>
      </c>
      <c r="G145" s="27">
        <f t="shared" si="15"/>
        <v>-722307.69999999972</v>
      </c>
      <c r="H145" s="27">
        <f t="shared" si="16"/>
        <v>2894774.15</v>
      </c>
      <c r="I145" s="28">
        <f t="shared" si="17"/>
        <v>33.2482787018414</v>
      </c>
      <c r="J145" s="28">
        <f t="shared" si="18"/>
        <v>0</v>
      </c>
      <c r="K145" s="28">
        <f t="shared" si="19"/>
        <v>-11031.49327388438</v>
      </c>
    </row>
    <row r="146" spans="1:11">
      <c r="A146" s="31" t="s">
        <v>67</v>
      </c>
      <c r="B146" s="26" t="s">
        <v>68</v>
      </c>
      <c r="C146" s="27">
        <v>-2172466.4500000002</v>
      </c>
      <c r="D146" s="27">
        <v>26241</v>
      </c>
      <c r="E146" s="27">
        <v>0</v>
      </c>
      <c r="F146" s="27">
        <v>-2894774.15</v>
      </c>
      <c r="G146" s="27">
        <f t="shared" si="15"/>
        <v>-722307.69999999972</v>
      </c>
      <c r="H146" s="27">
        <f t="shared" si="16"/>
        <v>2894774.15</v>
      </c>
      <c r="I146" s="28">
        <f t="shared" si="17"/>
        <v>33.2482787018414</v>
      </c>
      <c r="J146" s="28">
        <f t="shared" si="18"/>
        <v>0</v>
      </c>
      <c r="K146" s="28">
        <f t="shared" si="19"/>
        <v>-11031.49327388438</v>
      </c>
    </row>
    <row r="147" spans="1:11" ht="26.4">
      <c r="A147" s="32" t="s">
        <v>94</v>
      </c>
      <c r="B147" s="26" t="s">
        <v>95</v>
      </c>
      <c r="C147" s="27">
        <v>-243195</v>
      </c>
      <c r="D147" s="27">
        <v>26241</v>
      </c>
      <c r="E147" s="27">
        <v>0</v>
      </c>
      <c r="F147" s="27">
        <v>-26241</v>
      </c>
      <c r="G147" s="27">
        <f t="shared" si="15"/>
        <v>216954</v>
      </c>
      <c r="H147" s="27">
        <f t="shared" si="16"/>
        <v>26241</v>
      </c>
      <c r="I147" s="28">
        <f t="shared" si="17"/>
        <v>-89.209893295503605</v>
      </c>
      <c r="J147" s="28">
        <f t="shared" si="18"/>
        <v>0</v>
      </c>
      <c r="K147" s="28">
        <f t="shared" si="19"/>
        <v>-100</v>
      </c>
    </row>
    <row r="148" spans="1:11">
      <c r="A148" s="40" t="s">
        <v>773</v>
      </c>
      <c r="B148" s="37" t="s">
        <v>774</v>
      </c>
      <c r="C148" s="38"/>
      <c r="D148" s="38"/>
      <c r="E148" s="38"/>
      <c r="F148" s="38"/>
      <c r="G148" s="38"/>
      <c r="H148" s="38"/>
      <c r="I148" s="39"/>
      <c r="J148" s="39"/>
      <c r="K148" s="39"/>
    </row>
    <row r="149" spans="1:11">
      <c r="A149" s="25" t="s">
        <v>28</v>
      </c>
      <c r="B149" s="26" t="s">
        <v>29</v>
      </c>
      <c r="C149" s="27">
        <v>94642955.299999997</v>
      </c>
      <c r="D149" s="27">
        <v>96214804</v>
      </c>
      <c r="E149" s="27">
        <v>69335542</v>
      </c>
      <c r="F149" s="27">
        <v>95734876.980000004</v>
      </c>
      <c r="G149" s="27">
        <f t="shared" ref="G149:G164" si="20">F149-C149</f>
        <v>1091921.6800000072</v>
      </c>
      <c r="H149" s="27">
        <f t="shared" ref="H149:H164" si="21">E149-F149</f>
        <v>-26399334.980000004</v>
      </c>
      <c r="I149" s="28">
        <f t="shared" ref="I149:I164" si="22">IF(ISERROR(F149/C149),0,F149/C149*100-100)</f>
        <v>1.1537273709795244</v>
      </c>
      <c r="J149" s="28">
        <f t="shared" ref="J149:J164" si="23">IF(ISERROR(F149/E149),0,F149/E149*100)</f>
        <v>138.07475101297973</v>
      </c>
      <c r="K149" s="28">
        <f t="shared" ref="K149:K164" si="24">IF(ISERROR(F149/D149),0,F149/D149*100)</f>
        <v>99.501192124239012</v>
      </c>
    </row>
    <row r="150" spans="1:11" ht="26.4">
      <c r="A150" s="31" t="s">
        <v>76</v>
      </c>
      <c r="B150" s="26" t="s">
        <v>77</v>
      </c>
      <c r="C150" s="27">
        <v>582393.30000000005</v>
      </c>
      <c r="D150" s="27">
        <v>759924</v>
      </c>
      <c r="E150" s="27">
        <v>518449</v>
      </c>
      <c r="F150" s="27">
        <v>279996.98</v>
      </c>
      <c r="G150" s="27">
        <f t="shared" si="20"/>
        <v>-302396.32000000007</v>
      </c>
      <c r="H150" s="27">
        <f t="shared" si="21"/>
        <v>238452.02000000002</v>
      </c>
      <c r="I150" s="28">
        <f t="shared" si="22"/>
        <v>-51.923042383901056</v>
      </c>
      <c r="J150" s="28">
        <f t="shared" si="23"/>
        <v>54.006658321262066</v>
      </c>
      <c r="K150" s="28">
        <f t="shared" si="24"/>
        <v>36.845392433980237</v>
      </c>
    </row>
    <row r="151" spans="1:11">
      <c r="A151" s="31" t="s">
        <v>30</v>
      </c>
      <c r="B151" s="26" t="s">
        <v>31</v>
      </c>
      <c r="C151" s="27">
        <v>94060562</v>
      </c>
      <c r="D151" s="27">
        <v>95454880</v>
      </c>
      <c r="E151" s="27">
        <v>68817093</v>
      </c>
      <c r="F151" s="27">
        <v>95454880</v>
      </c>
      <c r="G151" s="27">
        <f t="shared" si="20"/>
        <v>1394318</v>
      </c>
      <c r="H151" s="27">
        <f t="shared" si="21"/>
        <v>-26637787</v>
      </c>
      <c r="I151" s="28">
        <f t="shared" si="22"/>
        <v>1.4823619701528088</v>
      </c>
      <c r="J151" s="28">
        <f t="shared" si="23"/>
        <v>138.7080968386735</v>
      </c>
      <c r="K151" s="28">
        <f t="shared" si="24"/>
        <v>100</v>
      </c>
    </row>
    <row r="152" spans="1:11">
      <c r="A152" s="32" t="s">
        <v>32</v>
      </c>
      <c r="B152" s="26" t="s">
        <v>33</v>
      </c>
      <c r="C152" s="27">
        <v>94060562</v>
      </c>
      <c r="D152" s="27">
        <v>95454880</v>
      </c>
      <c r="E152" s="27">
        <v>68817093</v>
      </c>
      <c r="F152" s="27">
        <v>95454880</v>
      </c>
      <c r="G152" s="27">
        <f t="shared" si="20"/>
        <v>1394318</v>
      </c>
      <c r="H152" s="27">
        <f t="shared" si="21"/>
        <v>-26637787</v>
      </c>
      <c r="I152" s="28">
        <f t="shared" si="22"/>
        <v>1.4823619701528088</v>
      </c>
      <c r="J152" s="28">
        <f t="shared" si="23"/>
        <v>138.7080968386735</v>
      </c>
      <c r="K152" s="28">
        <f t="shared" si="24"/>
        <v>100</v>
      </c>
    </row>
    <row r="153" spans="1:11">
      <c r="A153" s="25" t="s">
        <v>34</v>
      </c>
      <c r="B153" s="26" t="s">
        <v>35</v>
      </c>
      <c r="C153" s="27">
        <v>64316375.619999997</v>
      </c>
      <c r="D153" s="27">
        <v>96214804</v>
      </c>
      <c r="E153" s="27">
        <v>69335542</v>
      </c>
      <c r="F153" s="27">
        <v>66000472.799999997</v>
      </c>
      <c r="G153" s="27">
        <f t="shared" si="20"/>
        <v>1684097.1799999997</v>
      </c>
      <c r="H153" s="27">
        <f t="shared" si="21"/>
        <v>3335069.200000003</v>
      </c>
      <c r="I153" s="28">
        <f t="shared" si="22"/>
        <v>2.6184578402709491</v>
      </c>
      <c r="J153" s="28">
        <f t="shared" si="23"/>
        <v>95.189957266072852</v>
      </c>
      <c r="K153" s="28">
        <f t="shared" si="24"/>
        <v>68.597003845686771</v>
      </c>
    </row>
    <row r="154" spans="1:11">
      <c r="A154" s="31" t="s">
        <v>36</v>
      </c>
      <c r="B154" s="26" t="s">
        <v>37</v>
      </c>
      <c r="C154" s="27">
        <v>62843848.43</v>
      </c>
      <c r="D154" s="27">
        <v>93863779</v>
      </c>
      <c r="E154" s="27">
        <v>67431147</v>
      </c>
      <c r="F154" s="27">
        <v>64179403.450000003</v>
      </c>
      <c r="G154" s="27">
        <f t="shared" si="20"/>
        <v>1335555.0200000033</v>
      </c>
      <c r="H154" s="27">
        <f t="shared" si="21"/>
        <v>3251743.549999997</v>
      </c>
      <c r="I154" s="28">
        <f t="shared" si="22"/>
        <v>2.1251961064854896</v>
      </c>
      <c r="J154" s="28">
        <f t="shared" si="23"/>
        <v>95.177683170657033</v>
      </c>
      <c r="K154" s="28">
        <f t="shared" si="24"/>
        <v>68.375047471719625</v>
      </c>
    </row>
    <row r="155" spans="1:11">
      <c r="A155" s="32" t="s">
        <v>38</v>
      </c>
      <c r="B155" s="26" t="s">
        <v>39</v>
      </c>
      <c r="C155" s="27">
        <v>62843848.43</v>
      </c>
      <c r="D155" s="27">
        <v>93863779</v>
      </c>
      <c r="E155" s="27">
        <v>67431147</v>
      </c>
      <c r="F155" s="27">
        <v>64179403.450000003</v>
      </c>
      <c r="G155" s="27">
        <f t="shared" si="20"/>
        <v>1335555.0200000033</v>
      </c>
      <c r="H155" s="27">
        <f t="shared" si="21"/>
        <v>3251743.549999997</v>
      </c>
      <c r="I155" s="28">
        <f t="shared" si="22"/>
        <v>2.1251961064854896</v>
      </c>
      <c r="J155" s="28">
        <f t="shared" si="23"/>
        <v>95.177683170657033</v>
      </c>
      <c r="K155" s="28">
        <f t="shared" si="24"/>
        <v>68.375047471719625</v>
      </c>
    </row>
    <row r="156" spans="1:11">
      <c r="A156" s="33" t="s">
        <v>40</v>
      </c>
      <c r="B156" s="26" t="s">
        <v>41</v>
      </c>
      <c r="C156" s="27">
        <v>49538827.789999999</v>
      </c>
      <c r="D156" s="27">
        <v>74289924</v>
      </c>
      <c r="E156" s="27">
        <v>53985939</v>
      </c>
      <c r="F156" s="27">
        <v>50900667.009999998</v>
      </c>
      <c r="G156" s="27">
        <f t="shared" si="20"/>
        <v>1361839.2199999988</v>
      </c>
      <c r="H156" s="27">
        <f t="shared" si="21"/>
        <v>3085271.9900000021</v>
      </c>
      <c r="I156" s="28">
        <f t="shared" si="22"/>
        <v>2.7490340017187549</v>
      </c>
      <c r="J156" s="28">
        <f t="shared" si="23"/>
        <v>94.285045241132138</v>
      </c>
      <c r="K156" s="28">
        <f t="shared" si="24"/>
        <v>68.516245904357092</v>
      </c>
    </row>
    <row r="157" spans="1:11">
      <c r="A157" s="33" t="s">
        <v>42</v>
      </c>
      <c r="B157" s="26" t="s">
        <v>43</v>
      </c>
      <c r="C157" s="27">
        <v>13305020.640000001</v>
      </c>
      <c r="D157" s="27">
        <v>19573855</v>
      </c>
      <c r="E157" s="27">
        <v>13445208</v>
      </c>
      <c r="F157" s="27">
        <v>13278736.439999999</v>
      </c>
      <c r="G157" s="27">
        <f t="shared" si="20"/>
        <v>-26284.200000001118</v>
      </c>
      <c r="H157" s="27">
        <f t="shared" si="21"/>
        <v>166471.56000000052</v>
      </c>
      <c r="I157" s="28">
        <f t="shared" si="22"/>
        <v>-0.19755099004493104</v>
      </c>
      <c r="J157" s="28">
        <f t="shared" si="23"/>
        <v>98.761852103738363</v>
      </c>
      <c r="K157" s="28">
        <f t="shared" si="24"/>
        <v>67.839147883745937</v>
      </c>
    </row>
    <row r="158" spans="1:11">
      <c r="A158" s="34" t="s">
        <v>44</v>
      </c>
      <c r="B158" s="26" t="s">
        <v>45</v>
      </c>
      <c r="C158" s="27">
        <v>177217.9</v>
      </c>
      <c r="D158" s="27">
        <v>0</v>
      </c>
      <c r="E158" s="27">
        <v>0</v>
      </c>
      <c r="F158" s="27">
        <v>1810.83</v>
      </c>
      <c r="G158" s="27">
        <f t="shared" si="20"/>
        <v>-175407.07</v>
      </c>
      <c r="H158" s="27">
        <f t="shared" si="21"/>
        <v>-1810.83</v>
      </c>
      <c r="I158" s="28">
        <f t="shared" si="22"/>
        <v>-98.97819012639242</v>
      </c>
      <c r="J158" s="28">
        <f t="shared" si="23"/>
        <v>0</v>
      </c>
      <c r="K158" s="28">
        <f t="shared" si="24"/>
        <v>0</v>
      </c>
    </row>
    <row r="159" spans="1:11">
      <c r="A159" s="31" t="s">
        <v>60</v>
      </c>
      <c r="B159" s="26" t="s">
        <v>61</v>
      </c>
      <c r="C159" s="27">
        <v>1472527.19</v>
      </c>
      <c r="D159" s="27">
        <v>2351025</v>
      </c>
      <c r="E159" s="27">
        <v>1904395</v>
      </c>
      <c r="F159" s="27">
        <v>1821069.35</v>
      </c>
      <c r="G159" s="27">
        <f t="shared" si="20"/>
        <v>348542.16000000015</v>
      </c>
      <c r="H159" s="27">
        <f t="shared" si="21"/>
        <v>83325.649999999907</v>
      </c>
      <c r="I159" s="28">
        <f t="shared" si="22"/>
        <v>23.669658690648703</v>
      </c>
      <c r="J159" s="28">
        <f t="shared" si="23"/>
        <v>95.624560555977098</v>
      </c>
      <c r="K159" s="28">
        <f t="shared" si="24"/>
        <v>77.458527663465944</v>
      </c>
    </row>
    <row r="160" spans="1:11">
      <c r="A160" s="32" t="s">
        <v>62</v>
      </c>
      <c r="B160" s="26" t="s">
        <v>63</v>
      </c>
      <c r="C160" s="27">
        <v>1472527.19</v>
      </c>
      <c r="D160" s="27">
        <v>2351025</v>
      </c>
      <c r="E160" s="27">
        <v>1904395</v>
      </c>
      <c r="F160" s="27">
        <v>1821069.35</v>
      </c>
      <c r="G160" s="27">
        <f t="shared" si="20"/>
        <v>348542.16000000015</v>
      </c>
      <c r="H160" s="27">
        <f t="shared" si="21"/>
        <v>83325.649999999907</v>
      </c>
      <c r="I160" s="28">
        <f t="shared" si="22"/>
        <v>23.669658690648703</v>
      </c>
      <c r="J160" s="28">
        <f t="shared" si="23"/>
        <v>95.624560555977098</v>
      </c>
      <c r="K160" s="28">
        <f t="shared" si="24"/>
        <v>77.458527663465944</v>
      </c>
    </row>
    <row r="161" spans="1:11">
      <c r="A161" s="25"/>
      <c r="B161" s="26" t="s">
        <v>64</v>
      </c>
      <c r="C161" s="27">
        <v>30326579.68</v>
      </c>
      <c r="D161" s="27">
        <v>0</v>
      </c>
      <c r="E161" s="27">
        <v>0</v>
      </c>
      <c r="F161" s="27">
        <v>29734404.18</v>
      </c>
      <c r="G161" s="27">
        <f t="shared" si="20"/>
        <v>-592175.5</v>
      </c>
      <c r="H161" s="27">
        <f t="shared" si="21"/>
        <v>-29734404.18</v>
      </c>
      <c r="I161" s="28">
        <f t="shared" si="22"/>
        <v>-1.952661679122798</v>
      </c>
      <c r="J161" s="28">
        <f t="shared" si="23"/>
        <v>0</v>
      </c>
      <c r="K161" s="28">
        <f t="shared" si="24"/>
        <v>0</v>
      </c>
    </row>
    <row r="162" spans="1:11">
      <c r="A162" s="25" t="s">
        <v>65</v>
      </c>
      <c r="B162" s="26" t="s">
        <v>66</v>
      </c>
      <c r="C162" s="27">
        <v>-30326579.68</v>
      </c>
      <c r="D162" s="27">
        <v>0</v>
      </c>
      <c r="E162" s="27">
        <v>0</v>
      </c>
      <c r="F162" s="27">
        <v>-29734404.18</v>
      </c>
      <c r="G162" s="27">
        <f t="shared" si="20"/>
        <v>592175.5</v>
      </c>
      <c r="H162" s="27">
        <f t="shared" si="21"/>
        <v>29734404.18</v>
      </c>
      <c r="I162" s="28">
        <f t="shared" si="22"/>
        <v>-1.952661679122798</v>
      </c>
      <c r="J162" s="28">
        <f t="shared" si="23"/>
        <v>0</v>
      </c>
      <c r="K162" s="28">
        <f t="shared" si="24"/>
        <v>0</v>
      </c>
    </row>
    <row r="163" spans="1:11">
      <c r="A163" s="31" t="s">
        <v>67</v>
      </c>
      <c r="B163" s="26" t="s">
        <v>68</v>
      </c>
      <c r="C163" s="27">
        <v>-30326579.68</v>
      </c>
      <c r="D163" s="27">
        <v>0</v>
      </c>
      <c r="E163" s="27">
        <v>0</v>
      </c>
      <c r="F163" s="27">
        <v>-29734404.18</v>
      </c>
      <c r="G163" s="27">
        <f t="shared" si="20"/>
        <v>592175.5</v>
      </c>
      <c r="H163" s="27">
        <f t="shared" si="21"/>
        <v>29734404.18</v>
      </c>
      <c r="I163" s="28">
        <f t="shared" si="22"/>
        <v>-1.952661679122798</v>
      </c>
      <c r="J163" s="28">
        <f t="shared" si="23"/>
        <v>0</v>
      </c>
      <c r="K163" s="28">
        <f t="shared" si="24"/>
        <v>0</v>
      </c>
    </row>
    <row r="164" spans="1:11" ht="26.4">
      <c r="A164" s="32" t="s">
        <v>94</v>
      </c>
      <c r="B164" s="26" t="s">
        <v>95</v>
      </c>
      <c r="C164" s="27">
        <v>-124566</v>
      </c>
      <c r="D164" s="27">
        <v>0</v>
      </c>
      <c r="E164" s="27">
        <v>0</v>
      </c>
      <c r="F164" s="27">
        <v>0</v>
      </c>
      <c r="G164" s="27">
        <f t="shared" si="20"/>
        <v>124566</v>
      </c>
      <c r="H164" s="27">
        <f t="shared" si="21"/>
        <v>0</v>
      </c>
      <c r="I164" s="28">
        <f t="shared" si="22"/>
        <v>-100</v>
      </c>
      <c r="J164" s="28">
        <f t="shared" si="23"/>
        <v>0</v>
      </c>
      <c r="K164" s="28">
        <f t="shared" si="24"/>
        <v>0</v>
      </c>
    </row>
    <row r="165" spans="1:11">
      <c r="A165" s="40" t="s">
        <v>506</v>
      </c>
      <c r="B165" s="37" t="s">
        <v>775</v>
      </c>
      <c r="C165" s="38"/>
      <c r="D165" s="38"/>
      <c r="E165" s="38"/>
      <c r="F165" s="38"/>
      <c r="G165" s="38"/>
      <c r="H165" s="38"/>
      <c r="I165" s="39"/>
      <c r="J165" s="39"/>
      <c r="K165" s="39"/>
    </row>
    <row r="166" spans="1:11">
      <c r="A166" s="25" t="s">
        <v>28</v>
      </c>
      <c r="B166" s="26" t="s">
        <v>29</v>
      </c>
      <c r="C166" s="27">
        <v>5576906</v>
      </c>
      <c r="D166" s="27">
        <v>4790775</v>
      </c>
      <c r="E166" s="27">
        <v>3501090</v>
      </c>
      <c r="F166" s="27">
        <v>4790275</v>
      </c>
      <c r="G166" s="27">
        <f t="shared" ref="G166:G181" si="25">F166-C166</f>
        <v>-786631</v>
      </c>
      <c r="H166" s="27">
        <f t="shared" ref="H166:H181" si="26">E166-F166</f>
        <v>-1289185</v>
      </c>
      <c r="I166" s="28">
        <f t="shared" ref="I166:I181" si="27">IF(ISERROR(F166/C166),0,F166/C166*100-100)</f>
        <v>-14.105150777151337</v>
      </c>
      <c r="J166" s="28">
        <f t="shared" ref="J166:J181" si="28">IF(ISERROR(F166/E166),0,F166/E166*100)</f>
        <v>136.82238959866783</v>
      </c>
      <c r="K166" s="28">
        <f t="shared" ref="K166:K181" si="29">IF(ISERROR(F166/D166),0,F166/D166*100)</f>
        <v>99.989563275252962</v>
      </c>
    </row>
    <row r="167" spans="1:11" ht="26.4">
      <c r="A167" s="31" t="s">
        <v>76</v>
      </c>
      <c r="B167" s="26" t="s">
        <v>77</v>
      </c>
      <c r="C167" s="27">
        <v>0</v>
      </c>
      <c r="D167" s="27">
        <v>500</v>
      </c>
      <c r="E167" s="27">
        <v>500</v>
      </c>
      <c r="F167" s="27">
        <v>0</v>
      </c>
      <c r="G167" s="27">
        <f t="shared" si="25"/>
        <v>0</v>
      </c>
      <c r="H167" s="27">
        <f t="shared" si="26"/>
        <v>500</v>
      </c>
      <c r="I167" s="28">
        <f t="shared" si="27"/>
        <v>0</v>
      </c>
      <c r="J167" s="28">
        <f t="shared" si="28"/>
        <v>0</v>
      </c>
      <c r="K167" s="28">
        <f t="shared" si="29"/>
        <v>0</v>
      </c>
    </row>
    <row r="168" spans="1:11">
      <c r="A168" s="31" t="s">
        <v>30</v>
      </c>
      <c r="B168" s="26" t="s">
        <v>31</v>
      </c>
      <c r="C168" s="27">
        <v>5576906</v>
      </c>
      <c r="D168" s="27">
        <v>4790275</v>
      </c>
      <c r="E168" s="27">
        <v>3500590</v>
      </c>
      <c r="F168" s="27">
        <v>4790275</v>
      </c>
      <c r="G168" s="27">
        <f t="shared" si="25"/>
        <v>-786631</v>
      </c>
      <c r="H168" s="27">
        <f t="shared" si="26"/>
        <v>-1289685</v>
      </c>
      <c r="I168" s="28">
        <f t="shared" si="27"/>
        <v>-14.105150777151337</v>
      </c>
      <c r="J168" s="28">
        <f t="shared" si="28"/>
        <v>136.84193235997358</v>
      </c>
      <c r="K168" s="28">
        <f t="shared" si="29"/>
        <v>100</v>
      </c>
    </row>
    <row r="169" spans="1:11">
      <c r="A169" s="32" t="s">
        <v>32</v>
      </c>
      <c r="B169" s="26" t="s">
        <v>33</v>
      </c>
      <c r="C169" s="27">
        <v>5576906</v>
      </c>
      <c r="D169" s="27">
        <v>4790275</v>
      </c>
      <c r="E169" s="27">
        <v>3500590</v>
      </c>
      <c r="F169" s="27">
        <v>4790275</v>
      </c>
      <c r="G169" s="27">
        <f t="shared" si="25"/>
        <v>-786631</v>
      </c>
      <c r="H169" s="27">
        <f t="shared" si="26"/>
        <v>-1289685</v>
      </c>
      <c r="I169" s="28">
        <f t="shared" si="27"/>
        <v>-14.105150777151337</v>
      </c>
      <c r="J169" s="28">
        <f t="shared" si="28"/>
        <v>136.84193235997358</v>
      </c>
      <c r="K169" s="28">
        <f t="shared" si="29"/>
        <v>100</v>
      </c>
    </row>
    <row r="170" spans="1:11">
      <c r="A170" s="25" t="s">
        <v>34</v>
      </c>
      <c r="B170" s="26" t="s">
        <v>35</v>
      </c>
      <c r="C170" s="27">
        <v>3618634.34</v>
      </c>
      <c r="D170" s="27">
        <v>4790775</v>
      </c>
      <c r="E170" s="27">
        <v>3501090</v>
      </c>
      <c r="F170" s="27">
        <v>3551795.98</v>
      </c>
      <c r="G170" s="27">
        <f t="shared" si="25"/>
        <v>-66838.35999999987</v>
      </c>
      <c r="H170" s="27">
        <f t="shared" si="26"/>
        <v>-50705.979999999981</v>
      </c>
      <c r="I170" s="28">
        <f t="shared" si="27"/>
        <v>-1.8470603470810971</v>
      </c>
      <c r="J170" s="28">
        <f t="shared" si="28"/>
        <v>101.44829124644039</v>
      </c>
      <c r="K170" s="28">
        <f t="shared" si="29"/>
        <v>74.138234001805543</v>
      </c>
    </row>
    <row r="171" spans="1:11">
      <c r="A171" s="31" t="s">
        <v>36</v>
      </c>
      <c r="B171" s="26" t="s">
        <v>37</v>
      </c>
      <c r="C171" s="27">
        <v>3618634.34</v>
      </c>
      <c r="D171" s="27">
        <v>4790775</v>
      </c>
      <c r="E171" s="27">
        <v>3501090</v>
      </c>
      <c r="F171" s="27">
        <v>3551795.98</v>
      </c>
      <c r="G171" s="27">
        <f t="shared" si="25"/>
        <v>-66838.35999999987</v>
      </c>
      <c r="H171" s="27">
        <f t="shared" si="26"/>
        <v>-50705.979999999981</v>
      </c>
      <c r="I171" s="28">
        <f t="shared" si="27"/>
        <v>-1.8470603470810971</v>
      </c>
      <c r="J171" s="28">
        <f t="shared" si="28"/>
        <v>101.44829124644039</v>
      </c>
      <c r="K171" s="28">
        <f t="shared" si="29"/>
        <v>74.138234001805543</v>
      </c>
    </row>
    <row r="172" spans="1:11">
      <c r="A172" s="32" t="s">
        <v>38</v>
      </c>
      <c r="B172" s="26" t="s">
        <v>39</v>
      </c>
      <c r="C172" s="27">
        <v>1864045.73</v>
      </c>
      <c r="D172" s="27">
        <v>2139744</v>
      </c>
      <c r="E172" s="27">
        <v>1501000</v>
      </c>
      <c r="F172" s="27">
        <v>1530832.51</v>
      </c>
      <c r="G172" s="27">
        <f t="shared" si="25"/>
        <v>-333213.21999999997</v>
      </c>
      <c r="H172" s="27">
        <f t="shared" si="26"/>
        <v>-29832.510000000009</v>
      </c>
      <c r="I172" s="28">
        <f t="shared" si="27"/>
        <v>-17.875807156297611</v>
      </c>
      <c r="J172" s="28">
        <f t="shared" si="28"/>
        <v>101.98750899400399</v>
      </c>
      <c r="K172" s="28">
        <f t="shared" si="29"/>
        <v>71.542787828824387</v>
      </c>
    </row>
    <row r="173" spans="1:11">
      <c r="A173" s="33" t="s">
        <v>40</v>
      </c>
      <c r="B173" s="26" t="s">
        <v>41</v>
      </c>
      <c r="C173" s="27">
        <v>319049.38</v>
      </c>
      <c r="D173" s="27">
        <v>0</v>
      </c>
      <c r="E173" s="27">
        <v>0</v>
      </c>
      <c r="F173" s="27">
        <v>0</v>
      </c>
      <c r="G173" s="27">
        <f t="shared" si="25"/>
        <v>-319049.38</v>
      </c>
      <c r="H173" s="27">
        <f t="shared" si="26"/>
        <v>0</v>
      </c>
      <c r="I173" s="28">
        <f t="shared" si="27"/>
        <v>-100</v>
      </c>
      <c r="J173" s="28">
        <f t="shared" si="28"/>
        <v>0</v>
      </c>
      <c r="K173" s="28">
        <f t="shared" si="29"/>
        <v>0</v>
      </c>
    </row>
    <row r="174" spans="1:11">
      <c r="A174" s="33" t="s">
        <v>42</v>
      </c>
      <c r="B174" s="26" t="s">
        <v>43</v>
      </c>
      <c r="C174" s="27">
        <v>1544996.35</v>
      </c>
      <c r="D174" s="27">
        <v>2139744</v>
      </c>
      <c r="E174" s="27">
        <v>1501000</v>
      </c>
      <c r="F174" s="27">
        <v>1530832.51</v>
      </c>
      <c r="G174" s="27">
        <f t="shared" si="25"/>
        <v>-14163.840000000084</v>
      </c>
      <c r="H174" s="27">
        <f t="shared" si="26"/>
        <v>-29832.510000000009</v>
      </c>
      <c r="I174" s="28">
        <f t="shared" si="27"/>
        <v>-0.91675556385618506</v>
      </c>
      <c r="J174" s="28">
        <f t="shared" si="28"/>
        <v>101.98750899400399</v>
      </c>
      <c r="K174" s="28">
        <f t="shared" si="29"/>
        <v>71.542787828824387</v>
      </c>
    </row>
    <row r="175" spans="1:11">
      <c r="A175" s="34" t="s">
        <v>44</v>
      </c>
      <c r="B175" s="26" t="s">
        <v>45</v>
      </c>
      <c r="C175" s="27">
        <v>46</v>
      </c>
      <c r="D175" s="27">
        <v>0</v>
      </c>
      <c r="E175" s="27">
        <v>0</v>
      </c>
      <c r="F175" s="27">
        <v>0</v>
      </c>
      <c r="G175" s="27">
        <f t="shared" si="25"/>
        <v>-46</v>
      </c>
      <c r="H175" s="27">
        <f t="shared" si="26"/>
        <v>0</v>
      </c>
      <c r="I175" s="28">
        <f t="shared" si="27"/>
        <v>-100</v>
      </c>
      <c r="J175" s="28">
        <f t="shared" si="28"/>
        <v>0</v>
      </c>
      <c r="K175" s="28">
        <f t="shared" si="29"/>
        <v>0</v>
      </c>
    </row>
    <row r="176" spans="1:11">
      <c r="A176" s="32" t="s">
        <v>46</v>
      </c>
      <c r="B176" s="26" t="s">
        <v>47</v>
      </c>
      <c r="C176" s="27">
        <v>1754588.61</v>
      </c>
      <c r="D176" s="27">
        <v>2651031</v>
      </c>
      <c r="E176" s="27">
        <v>2000090</v>
      </c>
      <c r="F176" s="27">
        <v>2020963.47</v>
      </c>
      <c r="G176" s="27">
        <f t="shared" si="25"/>
        <v>266374.85999999987</v>
      </c>
      <c r="H176" s="27">
        <f t="shared" si="26"/>
        <v>-20873.469999999972</v>
      </c>
      <c r="I176" s="28">
        <f t="shared" si="27"/>
        <v>15.181613426750772</v>
      </c>
      <c r="J176" s="28">
        <f t="shared" si="28"/>
        <v>101.04362653680585</v>
      </c>
      <c r="K176" s="28">
        <f t="shared" si="29"/>
        <v>76.233113456613665</v>
      </c>
    </row>
    <row r="177" spans="1:11">
      <c r="A177" s="33" t="s">
        <v>48</v>
      </c>
      <c r="B177" s="26" t="s">
        <v>49</v>
      </c>
      <c r="C177" s="27">
        <v>58725</v>
      </c>
      <c r="D177" s="27">
        <v>74200</v>
      </c>
      <c r="E177" s="27">
        <v>54090</v>
      </c>
      <c r="F177" s="27">
        <v>55650</v>
      </c>
      <c r="G177" s="27">
        <f t="shared" si="25"/>
        <v>-3075</v>
      </c>
      <c r="H177" s="27">
        <f t="shared" si="26"/>
        <v>-1560</v>
      </c>
      <c r="I177" s="28">
        <f t="shared" si="27"/>
        <v>-5.2362707535121302</v>
      </c>
      <c r="J177" s="28">
        <f t="shared" si="28"/>
        <v>102.8840820854132</v>
      </c>
      <c r="K177" s="28">
        <f t="shared" si="29"/>
        <v>75</v>
      </c>
    </row>
    <row r="178" spans="1:11">
      <c r="A178" s="33" t="s">
        <v>50</v>
      </c>
      <c r="B178" s="26" t="s">
        <v>51</v>
      </c>
      <c r="C178" s="27">
        <v>1695863.61</v>
      </c>
      <c r="D178" s="27">
        <v>2576831</v>
      </c>
      <c r="E178" s="27">
        <v>1946000</v>
      </c>
      <c r="F178" s="27">
        <v>1965313.47</v>
      </c>
      <c r="G178" s="27">
        <f t="shared" si="25"/>
        <v>269449.85999999987</v>
      </c>
      <c r="H178" s="27">
        <f t="shared" si="26"/>
        <v>-19313.469999999972</v>
      </c>
      <c r="I178" s="28">
        <f t="shared" si="27"/>
        <v>15.888651564379046</v>
      </c>
      <c r="J178" s="28">
        <f t="shared" si="28"/>
        <v>100.99247019527236</v>
      </c>
      <c r="K178" s="28">
        <f t="shared" si="29"/>
        <v>76.2686210310261</v>
      </c>
    </row>
    <row r="179" spans="1:11">
      <c r="A179" s="25"/>
      <c r="B179" s="26" t="s">
        <v>64</v>
      </c>
      <c r="C179" s="27">
        <v>1958271.66</v>
      </c>
      <c r="D179" s="27">
        <v>0</v>
      </c>
      <c r="E179" s="27">
        <v>0</v>
      </c>
      <c r="F179" s="27">
        <v>1238479.02</v>
      </c>
      <c r="G179" s="27">
        <f t="shared" si="25"/>
        <v>-719792.6399999999</v>
      </c>
      <c r="H179" s="27">
        <f t="shared" si="26"/>
        <v>-1238479.02</v>
      </c>
      <c r="I179" s="28">
        <f t="shared" si="27"/>
        <v>-36.756526415747651</v>
      </c>
      <c r="J179" s="28">
        <f t="shared" si="28"/>
        <v>0</v>
      </c>
      <c r="K179" s="28">
        <f t="shared" si="29"/>
        <v>0</v>
      </c>
    </row>
    <row r="180" spans="1:11">
      <c r="A180" s="25" t="s">
        <v>65</v>
      </c>
      <c r="B180" s="26" t="s">
        <v>66</v>
      </c>
      <c r="C180" s="27">
        <v>-1958271.66</v>
      </c>
      <c r="D180" s="27">
        <v>0</v>
      </c>
      <c r="E180" s="27">
        <v>0</v>
      </c>
      <c r="F180" s="27">
        <v>-1238479.02</v>
      </c>
      <c r="G180" s="27">
        <f t="shared" si="25"/>
        <v>719792.6399999999</v>
      </c>
      <c r="H180" s="27">
        <f t="shared" si="26"/>
        <v>1238479.02</v>
      </c>
      <c r="I180" s="28">
        <f t="shared" si="27"/>
        <v>-36.756526415747651</v>
      </c>
      <c r="J180" s="28">
        <f t="shared" si="28"/>
        <v>0</v>
      </c>
      <c r="K180" s="28">
        <f t="shared" si="29"/>
        <v>0</v>
      </c>
    </row>
    <row r="181" spans="1:11">
      <c r="A181" s="31" t="s">
        <v>67</v>
      </c>
      <c r="B181" s="26" t="s">
        <v>68</v>
      </c>
      <c r="C181" s="27">
        <v>-1958271.66</v>
      </c>
      <c r="D181" s="27">
        <v>0</v>
      </c>
      <c r="E181" s="27">
        <v>0</v>
      </c>
      <c r="F181" s="27">
        <v>-1238479.02</v>
      </c>
      <c r="G181" s="27">
        <f t="shared" si="25"/>
        <v>719792.6399999999</v>
      </c>
      <c r="H181" s="27">
        <f t="shared" si="26"/>
        <v>1238479.02</v>
      </c>
      <c r="I181" s="28">
        <f t="shared" si="27"/>
        <v>-36.756526415747651</v>
      </c>
      <c r="J181" s="28">
        <f t="shared" si="28"/>
        <v>0</v>
      </c>
      <c r="K181" s="28">
        <f t="shared" si="29"/>
        <v>0</v>
      </c>
    </row>
    <row r="182" spans="1:11">
      <c r="A182" s="40" t="s">
        <v>508</v>
      </c>
      <c r="B182" s="37" t="s">
        <v>776</v>
      </c>
      <c r="C182" s="38"/>
      <c r="D182" s="38"/>
      <c r="E182" s="38"/>
      <c r="F182" s="38"/>
      <c r="G182" s="38"/>
      <c r="H182" s="38"/>
      <c r="I182" s="39"/>
      <c r="J182" s="39"/>
      <c r="K182" s="39"/>
    </row>
    <row r="183" spans="1:11">
      <c r="A183" s="25" t="s">
        <v>28</v>
      </c>
      <c r="B183" s="26" t="s">
        <v>29</v>
      </c>
      <c r="C183" s="27">
        <v>2254966.0499999998</v>
      </c>
      <c r="D183" s="27">
        <v>2497507</v>
      </c>
      <c r="E183" s="27">
        <v>1602839</v>
      </c>
      <c r="F183" s="27">
        <v>2485675.84</v>
      </c>
      <c r="G183" s="27">
        <f t="shared" ref="G183:G205" si="30">F183-C183</f>
        <v>230709.79000000004</v>
      </c>
      <c r="H183" s="27">
        <f t="shared" ref="H183:H205" si="31">E183-F183</f>
        <v>-882836.83999999985</v>
      </c>
      <c r="I183" s="28">
        <f t="shared" ref="I183:I205" si="32">IF(ISERROR(F183/C183),0,F183/C183*100-100)</f>
        <v>10.231186850906255</v>
      </c>
      <c r="J183" s="28">
        <f t="shared" ref="J183:J205" si="33">IF(ISERROR(F183/E183),0,F183/E183*100)</f>
        <v>155.07957068676265</v>
      </c>
      <c r="K183" s="28">
        <f t="shared" ref="K183:K205" si="34">IF(ISERROR(F183/D183),0,F183/D183*100)</f>
        <v>99.526281207620244</v>
      </c>
    </row>
    <row r="184" spans="1:11" ht="26.4">
      <c r="A184" s="31" t="s">
        <v>76</v>
      </c>
      <c r="B184" s="26" t="s">
        <v>77</v>
      </c>
      <c r="C184" s="27">
        <v>44912.05</v>
      </c>
      <c r="D184" s="27">
        <v>48356</v>
      </c>
      <c r="E184" s="27">
        <v>37114</v>
      </c>
      <c r="F184" s="27">
        <v>36524.839999999997</v>
      </c>
      <c r="G184" s="27">
        <f t="shared" si="30"/>
        <v>-8387.2100000000064</v>
      </c>
      <c r="H184" s="27">
        <f t="shared" si="31"/>
        <v>589.16000000000349</v>
      </c>
      <c r="I184" s="28">
        <f t="shared" si="32"/>
        <v>-18.674743192528524</v>
      </c>
      <c r="J184" s="28">
        <f t="shared" si="33"/>
        <v>98.412566686425592</v>
      </c>
      <c r="K184" s="28">
        <f t="shared" si="34"/>
        <v>75.533212010919016</v>
      </c>
    </row>
    <row r="185" spans="1:11">
      <c r="A185" s="31" t="s">
        <v>78</v>
      </c>
      <c r="B185" s="26" t="s">
        <v>79</v>
      </c>
      <c r="C185" s="27">
        <v>53598</v>
      </c>
      <c r="D185" s="27">
        <v>0</v>
      </c>
      <c r="E185" s="27">
        <v>0</v>
      </c>
      <c r="F185" s="27">
        <v>0</v>
      </c>
      <c r="G185" s="27">
        <f t="shared" si="30"/>
        <v>-53598</v>
      </c>
      <c r="H185" s="27">
        <f t="shared" si="31"/>
        <v>0</v>
      </c>
      <c r="I185" s="28">
        <f t="shared" si="32"/>
        <v>-100</v>
      </c>
      <c r="J185" s="28">
        <f t="shared" si="33"/>
        <v>0</v>
      </c>
      <c r="K185" s="28">
        <f t="shared" si="34"/>
        <v>0</v>
      </c>
    </row>
    <row r="186" spans="1:11">
      <c r="A186" s="32" t="s">
        <v>80</v>
      </c>
      <c r="B186" s="26" t="s">
        <v>81</v>
      </c>
      <c r="C186" s="27">
        <v>53598</v>
      </c>
      <c r="D186" s="27">
        <v>0</v>
      </c>
      <c r="E186" s="27">
        <v>0</v>
      </c>
      <c r="F186" s="27">
        <v>0</v>
      </c>
      <c r="G186" s="27">
        <f t="shared" si="30"/>
        <v>-53598</v>
      </c>
      <c r="H186" s="27">
        <f t="shared" si="31"/>
        <v>0</v>
      </c>
      <c r="I186" s="28">
        <f t="shared" si="32"/>
        <v>-100</v>
      </c>
      <c r="J186" s="28">
        <f t="shared" si="33"/>
        <v>0</v>
      </c>
      <c r="K186" s="28">
        <f t="shared" si="34"/>
        <v>0</v>
      </c>
    </row>
    <row r="187" spans="1:11">
      <c r="A187" s="33" t="s">
        <v>82</v>
      </c>
      <c r="B187" s="26" t="s">
        <v>83</v>
      </c>
      <c r="C187" s="27">
        <v>53598</v>
      </c>
      <c r="D187" s="27">
        <v>0</v>
      </c>
      <c r="E187" s="27">
        <v>0</v>
      </c>
      <c r="F187" s="27">
        <v>0</v>
      </c>
      <c r="G187" s="27">
        <f t="shared" si="30"/>
        <v>-53598</v>
      </c>
      <c r="H187" s="27">
        <f t="shared" si="31"/>
        <v>0</v>
      </c>
      <c r="I187" s="28">
        <f t="shared" si="32"/>
        <v>-100</v>
      </c>
      <c r="J187" s="28">
        <f t="shared" si="33"/>
        <v>0</v>
      </c>
      <c r="K187" s="28">
        <f t="shared" si="34"/>
        <v>0</v>
      </c>
    </row>
    <row r="188" spans="1:11" ht="26.4">
      <c r="A188" s="34" t="s">
        <v>84</v>
      </c>
      <c r="B188" s="26" t="s">
        <v>85</v>
      </c>
      <c r="C188" s="27">
        <v>53598</v>
      </c>
      <c r="D188" s="27">
        <v>0</v>
      </c>
      <c r="E188" s="27">
        <v>0</v>
      </c>
      <c r="F188" s="27">
        <v>0</v>
      </c>
      <c r="G188" s="27">
        <f t="shared" si="30"/>
        <v>-53598</v>
      </c>
      <c r="H188" s="27">
        <f t="shared" si="31"/>
        <v>0</v>
      </c>
      <c r="I188" s="28">
        <f t="shared" si="32"/>
        <v>-100</v>
      </c>
      <c r="J188" s="28">
        <f t="shared" si="33"/>
        <v>0</v>
      </c>
      <c r="K188" s="28">
        <f t="shared" si="34"/>
        <v>0</v>
      </c>
    </row>
    <row r="189" spans="1:11" ht="26.4">
      <c r="A189" s="35" t="s">
        <v>86</v>
      </c>
      <c r="B189" s="26" t="s">
        <v>87</v>
      </c>
      <c r="C189" s="27">
        <v>53598</v>
      </c>
      <c r="D189" s="27">
        <v>0</v>
      </c>
      <c r="E189" s="27">
        <v>0</v>
      </c>
      <c r="F189" s="27">
        <v>0</v>
      </c>
      <c r="G189" s="27">
        <f t="shared" si="30"/>
        <v>-53598</v>
      </c>
      <c r="H189" s="27">
        <f t="shared" si="31"/>
        <v>0</v>
      </c>
      <c r="I189" s="28">
        <f t="shared" si="32"/>
        <v>-100</v>
      </c>
      <c r="J189" s="28">
        <f t="shared" si="33"/>
        <v>0</v>
      </c>
      <c r="K189" s="28">
        <f t="shared" si="34"/>
        <v>0</v>
      </c>
    </row>
    <row r="190" spans="1:11">
      <c r="A190" s="31" t="s">
        <v>30</v>
      </c>
      <c r="B190" s="26" t="s">
        <v>31</v>
      </c>
      <c r="C190" s="27">
        <v>2156456</v>
      </c>
      <c r="D190" s="27">
        <v>2449151</v>
      </c>
      <c r="E190" s="27">
        <v>1565725</v>
      </c>
      <c r="F190" s="27">
        <v>2449151</v>
      </c>
      <c r="G190" s="27">
        <f t="shared" si="30"/>
        <v>292695</v>
      </c>
      <c r="H190" s="27">
        <f t="shared" si="31"/>
        <v>-883426</v>
      </c>
      <c r="I190" s="28">
        <f t="shared" si="32"/>
        <v>13.572964159713891</v>
      </c>
      <c r="J190" s="28">
        <f t="shared" si="33"/>
        <v>156.4228073256798</v>
      </c>
      <c r="K190" s="28">
        <f t="shared" si="34"/>
        <v>100</v>
      </c>
    </row>
    <row r="191" spans="1:11">
      <c r="A191" s="32" t="s">
        <v>32</v>
      </c>
      <c r="B191" s="26" t="s">
        <v>33</v>
      </c>
      <c r="C191" s="27">
        <v>2156456</v>
      </c>
      <c r="D191" s="27">
        <v>2449151</v>
      </c>
      <c r="E191" s="27">
        <v>1565725</v>
      </c>
      <c r="F191" s="27">
        <v>2449151</v>
      </c>
      <c r="G191" s="27">
        <f t="shared" si="30"/>
        <v>292695</v>
      </c>
      <c r="H191" s="27">
        <f t="shared" si="31"/>
        <v>-883426</v>
      </c>
      <c r="I191" s="28">
        <f t="shared" si="32"/>
        <v>13.572964159713891</v>
      </c>
      <c r="J191" s="28">
        <f t="shared" si="33"/>
        <v>156.4228073256798</v>
      </c>
      <c r="K191" s="28">
        <f t="shared" si="34"/>
        <v>100</v>
      </c>
    </row>
    <row r="192" spans="1:11">
      <c r="A192" s="25" t="s">
        <v>34</v>
      </c>
      <c r="B192" s="26" t="s">
        <v>35</v>
      </c>
      <c r="C192" s="27">
        <v>1609522.31</v>
      </c>
      <c r="D192" s="27">
        <v>2513200</v>
      </c>
      <c r="E192" s="27">
        <v>1615832</v>
      </c>
      <c r="F192" s="27">
        <v>1729853.78</v>
      </c>
      <c r="G192" s="27">
        <f t="shared" si="30"/>
        <v>120331.46999999997</v>
      </c>
      <c r="H192" s="27">
        <f t="shared" si="31"/>
        <v>-114021.78000000003</v>
      </c>
      <c r="I192" s="28">
        <f t="shared" si="32"/>
        <v>7.4762225569895833</v>
      </c>
      <c r="J192" s="28">
        <f t="shared" si="33"/>
        <v>107.05653681818407</v>
      </c>
      <c r="K192" s="28">
        <f t="shared" si="34"/>
        <v>68.830724972147067</v>
      </c>
    </row>
    <row r="193" spans="1:11">
      <c r="A193" s="31" t="s">
        <v>36</v>
      </c>
      <c r="B193" s="26" t="s">
        <v>37</v>
      </c>
      <c r="C193" s="27">
        <v>1597666.35</v>
      </c>
      <c r="D193" s="27">
        <v>2444402</v>
      </c>
      <c r="E193" s="27">
        <v>1587034</v>
      </c>
      <c r="F193" s="27">
        <v>1708464.61</v>
      </c>
      <c r="G193" s="27">
        <f t="shared" si="30"/>
        <v>110798.26000000001</v>
      </c>
      <c r="H193" s="27">
        <f t="shared" si="31"/>
        <v>-121430.6100000001</v>
      </c>
      <c r="I193" s="28">
        <f t="shared" si="32"/>
        <v>6.9350061732225754</v>
      </c>
      <c r="J193" s="28">
        <f t="shared" si="33"/>
        <v>107.65141830609805</v>
      </c>
      <c r="K193" s="28">
        <f t="shared" si="34"/>
        <v>69.892947641181763</v>
      </c>
    </row>
    <row r="194" spans="1:11">
      <c r="A194" s="32" t="s">
        <v>38</v>
      </c>
      <c r="B194" s="26" t="s">
        <v>39</v>
      </c>
      <c r="C194" s="27">
        <v>1593541.35</v>
      </c>
      <c r="D194" s="27">
        <v>2440277</v>
      </c>
      <c r="E194" s="27">
        <v>1582909</v>
      </c>
      <c r="F194" s="27">
        <v>1704339.61</v>
      </c>
      <c r="G194" s="27">
        <f t="shared" si="30"/>
        <v>110798.26000000001</v>
      </c>
      <c r="H194" s="27">
        <f t="shared" si="31"/>
        <v>-121430.6100000001</v>
      </c>
      <c r="I194" s="28">
        <f t="shared" si="32"/>
        <v>6.9529579511695658</v>
      </c>
      <c r="J194" s="28">
        <f t="shared" si="33"/>
        <v>107.67135760804949</v>
      </c>
      <c r="K194" s="28">
        <f t="shared" si="34"/>
        <v>69.842055225697734</v>
      </c>
    </row>
    <row r="195" spans="1:11">
      <c r="A195" s="33" t="s">
        <v>40</v>
      </c>
      <c r="B195" s="26" t="s">
        <v>41</v>
      </c>
      <c r="C195" s="27">
        <v>1264189.71</v>
      </c>
      <c r="D195" s="27">
        <v>1696030</v>
      </c>
      <c r="E195" s="27">
        <v>1269807</v>
      </c>
      <c r="F195" s="27">
        <v>1266920.78</v>
      </c>
      <c r="G195" s="27">
        <f t="shared" si="30"/>
        <v>2731.0700000000652</v>
      </c>
      <c r="H195" s="27">
        <f t="shared" si="31"/>
        <v>2886.2199999999721</v>
      </c>
      <c r="I195" s="28">
        <f t="shared" si="32"/>
        <v>0.21603324077048569</v>
      </c>
      <c r="J195" s="28">
        <f t="shared" si="33"/>
        <v>99.7727040408503</v>
      </c>
      <c r="K195" s="28">
        <f t="shared" si="34"/>
        <v>74.699196358554971</v>
      </c>
    </row>
    <row r="196" spans="1:11">
      <c r="A196" s="33" t="s">
        <v>42</v>
      </c>
      <c r="B196" s="26" t="s">
        <v>43</v>
      </c>
      <c r="C196" s="27">
        <v>329351.64</v>
      </c>
      <c r="D196" s="27">
        <v>744247</v>
      </c>
      <c r="E196" s="27">
        <v>313102</v>
      </c>
      <c r="F196" s="27">
        <v>437418.83</v>
      </c>
      <c r="G196" s="27">
        <f t="shared" si="30"/>
        <v>108067.19</v>
      </c>
      <c r="H196" s="27">
        <f t="shared" si="31"/>
        <v>-124316.83000000002</v>
      </c>
      <c r="I196" s="28">
        <f t="shared" si="32"/>
        <v>32.812100161395875</v>
      </c>
      <c r="J196" s="28">
        <f t="shared" si="33"/>
        <v>139.70489808433035</v>
      </c>
      <c r="K196" s="28">
        <f t="shared" si="34"/>
        <v>58.773341377257829</v>
      </c>
    </row>
    <row r="197" spans="1:11">
      <c r="A197" s="34" t="s">
        <v>44</v>
      </c>
      <c r="B197" s="26" t="s">
        <v>45</v>
      </c>
      <c r="C197" s="27">
        <v>804.6</v>
      </c>
      <c r="D197" s="27">
        <v>0</v>
      </c>
      <c r="E197" s="27">
        <v>0</v>
      </c>
      <c r="F197" s="27">
        <v>286.79000000000002</v>
      </c>
      <c r="G197" s="27">
        <f t="shared" si="30"/>
        <v>-517.80999999999995</v>
      </c>
      <c r="H197" s="27">
        <f t="shared" si="31"/>
        <v>-286.79000000000002</v>
      </c>
      <c r="I197" s="28">
        <f t="shared" si="32"/>
        <v>-64.356201839423306</v>
      </c>
      <c r="J197" s="28">
        <f t="shared" si="33"/>
        <v>0</v>
      </c>
      <c r="K197" s="28">
        <f t="shared" si="34"/>
        <v>0</v>
      </c>
    </row>
    <row r="198" spans="1:11" ht="26.4">
      <c r="A198" s="32" t="s">
        <v>88</v>
      </c>
      <c r="B198" s="26" t="s">
        <v>89</v>
      </c>
      <c r="C198" s="27">
        <v>4125</v>
      </c>
      <c r="D198" s="27">
        <v>4125</v>
      </c>
      <c r="E198" s="27">
        <v>4125</v>
      </c>
      <c r="F198" s="27">
        <v>4125</v>
      </c>
      <c r="G198" s="27">
        <f t="shared" si="30"/>
        <v>0</v>
      </c>
      <c r="H198" s="27">
        <f t="shared" si="31"/>
        <v>0</v>
      </c>
      <c r="I198" s="28">
        <f t="shared" si="32"/>
        <v>0</v>
      </c>
      <c r="J198" s="28">
        <f t="shared" si="33"/>
        <v>100</v>
      </c>
      <c r="K198" s="28">
        <f t="shared" si="34"/>
        <v>100</v>
      </c>
    </row>
    <row r="199" spans="1:11">
      <c r="A199" s="33" t="s">
        <v>90</v>
      </c>
      <c r="B199" s="26" t="s">
        <v>91</v>
      </c>
      <c r="C199" s="27">
        <v>4125</v>
      </c>
      <c r="D199" s="27">
        <v>4125</v>
      </c>
      <c r="E199" s="27">
        <v>4125</v>
      </c>
      <c r="F199" s="27">
        <v>4125</v>
      </c>
      <c r="G199" s="27">
        <f t="shared" si="30"/>
        <v>0</v>
      </c>
      <c r="H199" s="27">
        <f t="shared" si="31"/>
        <v>0</v>
      </c>
      <c r="I199" s="28">
        <f t="shared" si="32"/>
        <v>0</v>
      </c>
      <c r="J199" s="28">
        <f t="shared" si="33"/>
        <v>100</v>
      </c>
      <c r="K199" s="28">
        <f t="shared" si="34"/>
        <v>100</v>
      </c>
    </row>
    <row r="200" spans="1:11">
      <c r="A200" s="31" t="s">
        <v>60</v>
      </c>
      <c r="B200" s="26" t="s">
        <v>61</v>
      </c>
      <c r="C200" s="27">
        <v>11855.96</v>
      </c>
      <c r="D200" s="27">
        <v>68798</v>
      </c>
      <c r="E200" s="27">
        <v>28798</v>
      </c>
      <c r="F200" s="27">
        <v>21389.17</v>
      </c>
      <c r="G200" s="27">
        <f t="shared" si="30"/>
        <v>9533.2099999999991</v>
      </c>
      <c r="H200" s="27">
        <f t="shared" si="31"/>
        <v>7408.8300000000017</v>
      </c>
      <c r="I200" s="28">
        <f t="shared" si="32"/>
        <v>80.408587748271742</v>
      </c>
      <c r="J200" s="28">
        <f t="shared" si="33"/>
        <v>74.273109243697476</v>
      </c>
      <c r="K200" s="28">
        <f t="shared" si="34"/>
        <v>31.08981365737376</v>
      </c>
    </row>
    <row r="201" spans="1:11">
      <c r="A201" s="32" t="s">
        <v>62</v>
      </c>
      <c r="B201" s="26" t="s">
        <v>63</v>
      </c>
      <c r="C201" s="27">
        <v>11855.96</v>
      </c>
      <c r="D201" s="27">
        <v>68798</v>
      </c>
      <c r="E201" s="27">
        <v>28798</v>
      </c>
      <c r="F201" s="27">
        <v>21389.17</v>
      </c>
      <c r="G201" s="27">
        <f t="shared" si="30"/>
        <v>9533.2099999999991</v>
      </c>
      <c r="H201" s="27">
        <f t="shared" si="31"/>
        <v>7408.8300000000017</v>
      </c>
      <c r="I201" s="28">
        <f t="shared" si="32"/>
        <v>80.408587748271742</v>
      </c>
      <c r="J201" s="28">
        <f t="shared" si="33"/>
        <v>74.273109243697476</v>
      </c>
      <c r="K201" s="28">
        <f t="shared" si="34"/>
        <v>31.08981365737376</v>
      </c>
    </row>
    <row r="202" spans="1:11">
      <c r="A202" s="25"/>
      <c r="B202" s="26" t="s">
        <v>64</v>
      </c>
      <c r="C202" s="27">
        <v>645443.74</v>
      </c>
      <c r="D202" s="27">
        <v>-15693</v>
      </c>
      <c r="E202" s="27">
        <v>-12993</v>
      </c>
      <c r="F202" s="27">
        <v>755822.06</v>
      </c>
      <c r="G202" s="27">
        <f t="shared" si="30"/>
        <v>110378.32000000007</v>
      </c>
      <c r="H202" s="27">
        <f t="shared" si="31"/>
        <v>-768815.06</v>
      </c>
      <c r="I202" s="28">
        <f t="shared" si="32"/>
        <v>17.101152766622249</v>
      </c>
      <c r="J202" s="28">
        <f t="shared" si="33"/>
        <v>-5817.1481566997618</v>
      </c>
      <c r="K202" s="28">
        <f t="shared" si="34"/>
        <v>-4816.3006435990574</v>
      </c>
    </row>
    <row r="203" spans="1:11">
      <c r="A203" s="25" t="s">
        <v>65</v>
      </c>
      <c r="B203" s="26" t="s">
        <v>66</v>
      </c>
      <c r="C203" s="27">
        <v>-645443.74</v>
      </c>
      <c r="D203" s="27">
        <v>15693</v>
      </c>
      <c r="E203" s="27">
        <v>12993</v>
      </c>
      <c r="F203" s="27">
        <v>-755822.06</v>
      </c>
      <c r="G203" s="27">
        <f t="shared" si="30"/>
        <v>-110378.32000000007</v>
      </c>
      <c r="H203" s="27">
        <f t="shared" si="31"/>
        <v>768815.06</v>
      </c>
      <c r="I203" s="28">
        <f t="shared" si="32"/>
        <v>17.101152766622249</v>
      </c>
      <c r="J203" s="28">
        <f t="shared" si="33"/>
        <v>-5817.1481566997618</v>
      </c>
      <c r="K203" s="28">
        <f t="shared" si="34"/>
        <v>-4816.3006435990574</v>
      </c>
    </row>
    <row r="204" spans="1:11">
      <c r="A204" s="31" t="s">
        <v>67</v>
      </c>
      <c r="B204" s="26" t="s">
        <v>68</v>
      </c>
      <c r="C204" s="27">
        <v>-645443.74</v>
      </c>
      <c r="D204" s="27">
        <v>15693</v>
      </c>
      <c r="E204" s="27">
        <v>12993</v>
      </c>
      <c r="F204" s="27">
        <v>-755822.06</v>
      </c>
      <c r="G204" s="27">
        <f t="shared" si="30"/>
        <v>-110378.32000000007</v>
      </c>
      <c r="H204" s="27">
        <f t="shared" si="31"/>
        <v>768815.06</v>
      </c>
      <c r="I204" s="28">
        <f t="shared" si="32"/>
        <v>17.101152766622249</v>
      </c>
      <c r="J204" s="28">
        <f t="shared" si="33"/>
        <v>-5817.1481566997618</v>
      </c>
      <c r="K204" s="28">
        <f t="shared" si="34"/>
        <v>-4816.3006435990574</v>
      </c>
    </row>
    <row r="205" spans="1:11" ht="26.4">
      <c r="A205" s="32" t="s">
        <v>94</v>
      </c>
      <c r="B205" s="26" t="s">
        <v>95</v>
      </c>
      <c r="C205" s="27">
        <v>-13740.87</v>
      </c>
      <c r="D205" s="27">
        <v>15693</v>
      </c>
      <c r="E205" s="27">
        <v>12993</v>
      </c>
      <c r="F205" s="27">
        <v>-15692.29</v>
      </c>
      <c r="G205" s="27">
        <f t="shared" si="30"/>
        <v>-1951.42</v>
      </c>
      <c r="H205" s="27">
        <f t="shared" si="31"/>
        <v>28685.29</v>
      </c>
      <c r="I205" s="28">
        <f t="shared" si="32"/>
        <v>14.201575300545016</v>
      </c>
      <c r="J205" s="28">
        <f t="shared" si="33"/>
        <v>-120.77495574540139</v>
      </c>
      <c r="K205" s="28">
        <f t="shared" si="34"/>
        <v>-99.995475689798013</v>
      </c>
    </row>
    <row r="206" spans="1:11">
      <c r="A206" s="40" t="s">
        <v>777</v>
      </c>
      <c r="B206" s="37" t="s">
        <v>778</v>
      </c>
      <c r="C206" s="38"/>
      <c r="D206" s="38"/>
      <c r="E206" s="38"/>
      <c r="F206" s="38"/>
      <c r="G206" s="38"/>
      <c r="H206" s="38"/>
      <c r="I206" s="39"/>
      <c r="J206" s="39"/>
      <c r="K206" s="39"/>
    </row>
    <row r="207" spans="1:11">
      <c r="A207" s="25" t="s">
        <v>28</v>
      </c>
      <c r="B207" s="26" t="s">
        <v>29</v>
      </c>
      <c r="C207" s="27">
        <v>714034</v>
      </c>
      <c r="D207" s="27">
        <v>972353</v>
      </c>
      <c r="E207" s="27">
        <v>709170</v>
      </c>
      <c r="F207" s="27">
        <v>972353</v>
      </c>
      <c r="G207" s="27">
        <f t="shared" ref="G207:G216" si="35">F207-C207</f>
        <v>258319</v>
      </c>
      <c r="H207" s="27">
        <f t="shared" ref="H207:H216" si="36">E207-F207</f>
        <v>-263183</v>
      </c>
      <c r="I207" s="28">
        <f t="shared" ref="I207:I216" si="37">IF(ISERROR(F207/C207),0,F207/C207*100-100)</f>
        <v>36.177408918903012</v>
      </c>
      <c r="J207" s="28">
        <f t="shared" ref="J207:J216" si="38">IF(ISERROR(F207/E207),0,F207/E207*100)</f>
        <v>137.11141193225885</v>
      </c>
      <c r="K207" s="28">
        <f t="shared" ref="K207:K216" si="39">IF(ISERROR(F207/D207),0,F207/D207*100)</f>
        <v>100</v>
      </c>
    </row>
    <row r="208" spans="1:11">
      <c r="A208" s="31" t="s">
        <v>30</v>
      </c>
      <c r="B208" s="26" t="s">
        <v>31</v>
      </c>
      <c r="C208" s="27">
        <v>714034</v>
      </c>
      <c r="D208" s="27">
        <v>972353</v>
      </c>
      <c r="E208" s="27">
        <v>709170</v>
      </c>
      <c r="F208" s="27">
        <v>972353</v>
      </c>
      <c r="G208" s="27">
        <f t="shared" si="35"/>
        <v>258319</v>
      </c>
      <c r="H208" s="27">
        <f t="shared" si="36"/>
        <v>-263183</v>
      </c>
      <c r="I208" s="28">
        <f t="shared" si="37"/>
        <v>36.177408918903012</v>
      </c>
      <c r="J208" s="28">
        <f t="shared" si="38"/>
        <v>137.11141193225885</v>
      </c>
      <c r="K208" s="28">
        <f t="shared" si="39"/>
        <v>100</v>
      </c>
    </row>
    <row r="209" spans="1:11">
      <c r="A209" s="32" t="s">
        <v>32</v>
      </c>
      <c r="B209" s="26" t="s">
        <v>33</v>
      </c>
      <c r="C209" s="27">
        <v>714034</v>
      </c>
      <c r="D209" s="27">
        <v>972353</v>
      </c>
      <c r="E209" s="27">
        <v>709170</v>
      </c>
      <c r="F209" s="27">
        <v>972353</v>
      </c>
      <c r="G209" s="27">
        <f t="shared" si="35"/>
        <v>258319</v>
      </c>
      <c r="H209" s="27">
        <f t="shared" si="36"/>
        <v>-263183</v>
      </c>
      <c r="I209" s="28">
        <f t="shared" si="37"/>
        <v>36.177408918903012</v>
      </c>
      <c r="J209" s="28">
        <f t="shared" si="38"/>
        <v>137.11141193225885</v>
      </c>
      <c r="K209" s="28">
        <f t="shared" si="39"/>
        <v>100</v>
      </c>
    </row>
    <row r="210" spans="1:11">
      <c r="A210" s="25" t="s">
        <v>34</v>
      </c>
      <c r="B210" s="26" t="s">
        <v>35</v>
      </c>
      <c r="C210" s="27">
        <v>163763.65</v>
      </c>
      <c r="D210" s="27">
        <v>972353</v>
      </c>
      <c r="E210" s="27">
        <v>709170</v>
      </c>
      <c r="F210" s="27">
        <v>299983</v>
      </c>
      <c r="G210" s="27">
        <f t="shared" si="35"/>
        <v>136219.35</v>
      </c>
      <c r="H210" s="27">
        <f t="shared" si="36"/>
        <v>409187</v>
      </c>
      <c r="I210" s="28">
        <f t="shared" si="37"/>
        <v>83.180455491801752</v>
      </c>
      <c r="J210" s="28">
        <f t="shared" si="38"/>
        <v>42.300576730544158</v>
      </c>
      <c r="K210" s="28">
        <f t="shared" si="39"/>
        <v>30.851244352616796</v>
      </c>
    </row>
    <row r="211" spans="1:11">
      <c r="A211" s="31" t="s">
        <v>36</v>
      </c>
      <c r="B211" s="26" t="s">
        <v>37</v>
      </c>
      <c r="C211" s="27">
        <v>163763.65</v>
      </c>
      <c r="D211" s="27">
        <v>972353</v>
      </c>
      <c r="E211" s="27">
        <v>709170</v>
      </c>
      <c r="F211" s="27">
        <v>299983</v>
      </c>
      <c r="G211" s="27">
        <f t="shared" si="35"/>
        <v>136219.35</v>
      </c>
      <c r="H211" s="27">
        <f t="shared" si="36"/>
        <v>409187</v>
      </c>
      <c r="I211" s="28">
        <f t="shared" si="37"/>
        <v>83.180455491801752</v>
      </c>
      <c r="J211" s="28">
        <f t="shared" si="38"/>
        <v>42.300576730544158</v>
      </c>
      <c r="K211" s="28">
        <f t="shared" si="39"/>
        <v>30.851244352616796</v>
      </c>
    </row>
    <row r="212" spans="1:11">
      <c r="A212" s="32" t="s">
        <v>38</v>
      </c>
      <c r="B212" s="26" t="s">
        <v>39</v>
      </c>
      <c r="C212" s="27">
        <v>163763.65</v>
      </c>
      <c r="D212" s="27">
        <v>972353</v>
      </c>
      <c r="E212" s="27">
        <v>709170</v>
      </c>
      <c r="F212" s="27">
        <v>299983</v>
      </c>
      <c r="G212" s="27">
        <f t="shared" si="35"/>
        <v>136219.35</v>
      </c>
      <c r="H212" s="27">
        <f t="shared" si="36"/>
        <v>409187</v>
      </c>
      <c r="I212" s="28">
        <f t="shared" si="37"/>
        <v>83.180455491801752</v>
      </c>
      <c r="J212" s="28">
        <f t="shared" si="38"/>
        <v>42.300576730544158</v>
      </c>
      <c r="K212" s="28">
        <f t="shared" si="39"/>
        <v>30.851244352616796</v>
      </c>
    </row>
    <row r="213" spans="1:11">
      <c r="A213" s="33" t="s">
        <v>42</v>
      </c>
      <c r="B213" s="26" t="s">
        <v>43</v>
      </c>
      <c r="C213" s="27">
        <v>163763.65</v>
      </c>
      <c r="D213" s="27">
        <v>972353</v>
      </c>
      <c r="E213" s="27">
        <v>709170</v>
      </c>
      <c r="F213" s="27">
        <v>299983</v>
      </c>
      <c r="G213" s="27">
        <f t="shared" si="35"/>
        <v>136219.35</v>
      </c>
      <c r="H213" s="27">
        <f t="shared" si="36"/>
        <v>409187</v>
      </c>
      <c r="I213" s="28">
        <f t="shared" si="37"/>
        <v>83.180455491801752</v>
      </c>
      <c r="J213" s="28">
        <f t="shared" si="38"/>
        <v>42.300576730544158</v>
      </c>
      <c r="K213" s="28">
        <f t="shared" si="39"/>
        <v>30.851244352616796</v>
      </c>
    </row>
    <row r="214" spans="1:11">
      <c r="A214" s="25"/>
      <c r="B214" s="26" t="s">
        <v>64</v>
      </c>
      <c r="C214" s="27">
        <v>550270.35</v>
      </c>
      <c r="D214" s="27">
        <v>0</v>
      </c>
      <c r="E214" s="27">
        <v>0</v>
      </c>
      <c r="F214" s="27">
        <v>672370</v>
      </c>
      <c r="G214" s="27">
        <f t="shared" si="35"/>
        <v>122099.65000000002</v>
      </c>
      <c r="H214" s="27">
        <f t="shared" si="36"/>
        <v>-672370</v>
      </c>
      <c r="I214" s="28">
        <f t="shared" si="37"/>
        <v>22.18902944707088</v>
      </c>
      <c r="J214" s="28">
        <f t="shared" si="38"/>
        <v>0</v>
      </c>
      <c r="K214" s="28">
        <f t="shared" si="39"/>
        <v>0</v>
      </c>
    </row>
    <row r="215" spans="1:11">
      <c r="A215" s="25" t="s">
        <v>65</v>
      </c>
      <c r="B215" s="26" t="s">
        <v>66</v>
      </c>
      <c r="C215" s="27">
        <v>-550270.35</v>
      </c>
      <c r="D215" s="27">
        <v>0</v>
      </c>
      <c r="E215" s="27">
        <v>0</v>
      </c>
      <c r="F215" s="27">
        <v>-672370</v>
      </c>
      <c r="G215" s="27">
        <f t="shared" si="35"/>
        <v>-122099.65000000002</v>
      </c>
      <c r="H215" s="27">
        <f t="shared" si="36"/>
        <v>672370</v>
      </c>
      <c r="I215" s="28">
        <f t="shared" si="37"/>
        <v>22.18902944707088</v>
      </c>
      <c r="J215" s="28">
        <f t="shared" si="38"/>
        <v>0</v>
      </c>
      <c r="K215" s="28">
        <f t="shared" si="39"/>
        <v>0</v>
      </c>
    </row>
    <row r="216" spans="1:11">
      <c r="A216" s="31" t="s">
        <v>67</v>
      </c>
      <c r="B216" s="26" t="s">
        <v>68</v>
      </c>
      <c r="C216" s="27">
        <v>-550270.35</v>
      </c>
      <c r="D216" s="27">
        <v>0</v>
      </c>
      <c r="E216" s="27">
        <v>0</v>
      </c>
      <c r="F216" s="27">
        <v>-672370</v>
      </c>
      <c r="G216" s="27">
        <f t="shared" si="35"/>
        <v>-122099.65000000002</v>
      </c>
      <c r="H216" s="27">
        <f t="shared" si="36"/>
        <v>672370</v>
      </c>
      <c r="I216" s="28">
        <f t="shared" si="37"/>
        <v>22.18902944707088</v>
      </c>
      <c r="J216" s="28">
        <f t="shared" si="38"/>
        <v>0</v>
      </c>
      <c r="K216" s="28">
        <f t="shared" si="39"/>
        <v>0</v>
      </c>
    </row>
    <row r="217" spans="1:11" ht="26.4">
      <c r="A217" s="40" t="s">
        <v>510</v>
      </c>
      <c r="B217" s="37" t="s">
        <v>779</v>
      </c>
      <c r="C217" s="38"/>
      <c r="D217" s="38"/>
      <c r="E217" s="38"/>
      <c r="F217" s="38"/>
      <c r="G217" s="38"/>
      <c r="H217" s="38"/>
      <c r="I217" s="39"/>
      <c r="J217" s="39"/>
      <c r="K217" s="39"/>
    </row>
    <row r="218" spans="1:11">
      <c r="A218" s="25" t="s">
        <v>28</v>
      </c>
      <c r="B218" s="26" t="s">
        <v>29</v>
      </c>
      <c r="C218" s="27">
        <v>88248</v>
      </c>
      <c r="D218" s="27">
        <v>242084</v>
      </c>
      <c r="E218" s="27">
        <v>64248</v>
      </c>
      <c r="F218" s="27">
        <v>242084</v>
      </c>
      <c r="G218" s="27">
        <f t="shared" ref="G218:G227" si="40">F218-C218</f>
        <v>153836</v>
      </c>
      <c r="H218" s="27">
        <f t="shared" ref="H218:H227" si="41">E218-F218</f>
        <v>-177836</v>
      </c>
      <c r="I218" s="28">
        <f t="shared" ref="I218:I227" si="42">IF(ISERROR(F218/C218),0,F218/C218*100-100)</f>
        <v>174.32236424621522</v>
      </c>
      <c r="J218" s="28">
        <f t="shared" ref="J218:J227" si="43">IF(ISERROR(F218/E218),0,F218/E218*100)</f>
        <v>376.79616486116299</v>
      </c>
      <c r="K218" s="28">
        <f t="shared" ref="K218:K227" si="44">IF(ISERROR(F218/D218),0,F218/D218*100)</f>
        <v>100</v>
      </c>
    </row>
    <row r="219" spans="1:11">
      <c r="A219" s="31" t="s">
        <v>30</v>
      </c>
      <c r="B219" s="26" t="s">
        <v>31</v>
      </c>
      <c r="C219" s="27">
        <v>88248</v>
      </c>
      <c r="D219" s="27">
        <v>242084</v>
      </c>
      <c r="E219" s="27">
        <v>64248</v>
      </c>
      <c r="F219" s="27">
        <v>242084</v>
      </c>
      <c r="G219" s="27">
        <f t="shared" si="40"/>
        <v>153836</v>
      </c>
      <c r="H219" s="27">
        <f t="shared" si="41"/>
        <v>-177836</v>
      </c>
      <c r="I219" s="28">
        <f t="shared" si="42"/>
        <v>174.32236424621522</v>
      </c>
      <c r="J219" s="28">
        <f t="shared" si="43"/>
        <v>376.79616486116299</v>
      </c>
      <c r="K219" s="28">
        <f t="shared" si="44"/>
        <v>100</v>
      </c>
    </row>
    <row r="220" spans="1:11">
      <c r="A220" s="32" t="s">
        <v>32</v>
      </c>
      <c r="B220" s="26" t="s">
        <v>33</v>
      </c>
      <c r="C220" s="27">
        <v>88248</v>
      </c>
      <c r="D220" s="27">
        <v>242084</v>
      </c>
      <c r="E220" s="27">
        <v>64248</v>
      </c>
      <c r="F220" s="27">
        <v>242084</v>
      </c>
      <c r="G220" s="27">
        <f t="shared" si="40"/>
        <v>153836</v>
      </c>
      <c r="H220" s="27">
        <f t="shared" si="41"/>
        <v>-177836</v>
      </c>
      <c r="I220" s="28">
        <f t="shared" si="42"/>
        <v>174.32236424621522</v>
      </c>
      <c r="J220" s="28">
        <f t="shared" si="43"/>
        <v>376.79616486116299</v>
      </c>
      <c r="K220" s="28">
        <f t="shared" si="44"/>
        <v>100</v>
      </c>
    </row>
    <row r="221" spans="1:11">
      <c r="A221" s="25" t="s">
        <v>34</v>
      </c>
      <c r="B221" s="26" t="s">
        <v>35</v>
      </c>
      <c r="C221" s="27">
        <v>83351.67</v>
      </c>
      <c r="D221" s="27">
        <v>242084</v>
      </c>
      <c r="E221" s="27">
        <v>64248</v>
      </c>
      <c r="F221" s="27">
        <v>115144.89</v>
      </c>
      <c r="G221" s="27">
        <f t="shared" si="40"/>
        <v>31793.22</v>
      </c>
      <c r="H221" s="27">
        <f t="shared" si="41"/>
        <v>-50896.89</v>
      </c>
      <c r="I221" s="28">
        <f t="shared" si="42"/>
        <v>38.143470910660824</v>
      </c>
      <c r="J221" s="28">
        <f t="shared" si="43"/>
        <v>179.21941539036234</v>
      </c>
      <c r="K221" s="28">
        <f t="shared" si="44"/>
        <v>47.56402323160556</v>
      </c>
    </row>
    <row r="222" spans="1:11">
      <c r="A222" s="31" t="s">
        <v>36</v>
      </c>
      <c r="B222" s="26" t="s">
        <v>37</v>
      </c>
      <c r="C222" s="27">
        <v>83351.67</v>
      </c>
      <c r="D222" s="27">
        <v>242084</v>
      </c>
      <c r="E222" s="27">
        <v>64248</v>
      </c>
      <c r="F222" s="27">
        <v>115144.89</v>
      </c>
      <c r="G222" s="27">
        <f t="shared" si="40"/>
        <v>31793.22</v>
      </c>
      <c r="H222" s="27">
        <f t="shared" si="41"/>
        <v>-50896.89</v>
      </c>
      <c r="I222" s="28">
        <f t="shared" si="42"/>
        <v>38.143470910660824</v>
      </c>
      <c r="J222" s="28">
        <f t="shared" si="43"/>
        <v>179.21941539036234</v>
      </c>
      <c r="K222" s="28">
        <f t="shared" si="44"/>
        <v>47.56402323160556</v>
      </c>
    </row>
    <row r="223" spans="1:11">
      <c r="A223" s="32" t="s">
        <v>46</v>
      </c>
      <c r="B223" s="26" t="s">
        <v>47</v>
      </c>
      <c r="C223" s="27">
        <v>83351.67</v>
      </c>
      <c r="D223" s="27">
        <v>242084</v>
      </c>
      <c r="E223" s="27">
        <v>64248</v>
      </c>
      <c r="F223" s="27">
        <v>115144.89</v>
      </c>
      <c r="G223" s="27">
        <f t="shared" si="40"/>
        <v>31793.22</v>
      </c>
      <c r="H223" s="27">
        <f t="shared" si="41"/>
        <v>-50896.89</v>
      </c>
      <c r="I223" s="28">
        <f t="shared" si="42"/>
        <v>38.143470910660824</v>
      </c>
      <c r="J223" s="28">
        <f t="shared" si="43"/>
        <v>179.21941539036234</v>
      </c>
      <c r="K223" s="28">
        <f t="shared" si="44"/>
        <v>47.56402323160556</v>
      </c>
    </row>
    <row r="224" spans="1:11">
      <c r="A224" s="33" t="s">
        <v>50</v>
      </c>
      <c r="B224" s="26" t="s">
        <v>51</v>
      </c>
      <c r="C224" s="27">
        <v>83351.67</v>
      </c>
      <c r="D224" s="27">
        <v>242084</v>
      </c>
      <c r="E224" s="27">
        <v>64248</v>
      </c>
      <c r="F224" s="27">
        <v>115144.89</v>
      </c>
      <c r="G224" s="27">
        <f t="shared" si="40"/>
        <v>31793.22</v>
      </c>
      <c r="H224" s="27">
        <f t="shared" si="41"/>
        <v>-50896.89</v>
      </c>
      <c r="I224" s="28">
        <f t="shared" si="42"/>
        <v>38.143470910660824</v>
      </c>
      <c r="J224" s="28">
        <f t="shared" si="43"/>
        <v>179.21941539036234</v>
      </c>
      <c r="K224" s="28">
        <f t="shared" si="44"/>
        <v>47.56402323160556</v>
      </c>
    </row>
    <row r="225" spans="1:11">
      <c r="A225" s="25"/>
      <c r="B225" s="26" t="s">
        <v>64</v>
      </c>
      <c r="C225" s="27">
        <v>4896.33</v>
      </c>
      <c r="D225" s="27">
        <v>0</v>
      </c>
      <c r="E225" s="27">
        <v>0</v>
      </c>
      <c r="F225" s="27">
        <v>126939.11</v>
      </c>
      <c r="G225" s="27">
        <f t="shared" si="40"/>
        <v>122042.78</v>
      </c>
      <c r="H225" s="27">
        <f t="shared" si="41"/>
        <v>-126939.11</v>
      </c>
      <c r="I225" s="28">
        <f t="shared" si="42"/>
        <v>2492.5358380664702</v>
      </c>
      <c r="J225" s="28">
        <f t="shared" si="43"/>
        <v>0</v>
      </c>
      <c r="K225" s="28">
        <f t="shared" si="44"/>
        <v>0</v>
      </c>
    </row>
    <row r="226" spans="1:11">
      <c r="A226" s="25" t="s">
        <v>65</v>
      </c>
      <c r="B226" s="26" t="s">
        <v>66</v>
      </c>
      <c r="C226" s="27">
        <v>-4896.33</v>
      </c>
      <c r="D226" s="27">
        <v>0</v>
      </c>
      <c r="E226" s="27">
        <v>0</v>
      </c>
      <c r="F226" s="27">
        <v>-126939.11</v>
      </c>
      <c r="G226" s="27">
        <f t="shared" si="40"/>
        <v>-122042.78</v>
      </c>
      <c r="H226" s="27">
        <f t="shared" si="41"/>
        <v>126939.11</v>
      </c>
      <c r="I226" s="28">
        <f t="shared" si="42"/>
        <v>2492.5358380664702</v>
      </c>
      <c r="J226" s="28">
        <f t="shared" si="43"/>
        <v>0</v>
      </c>
      <c r="K226" s="28">
        <f t="shared" si="44"/>
        <v>0</v>
      </c>
    </row>
    <row r="227" spans="1:11">
      <c r="A227" s="31" t="s">
        <v>67</v>
      </c>
      <c r="B227" s="26" t="s">
        <v>68</v>
      </c>
      <c r="C227" s="27">
        <v>-4896.33</v>
      </c>
      <c r="D227" s="27">
        <v>0</v>
      </c>
      <c r="E227" s="27">
        <v>0</v>
      </c>
      <c r="F227" s="27">
        <v>-126939.11</v>
      </c>
      <c r="G227" s="27">
        <f t="shared" si="40"/>
        <v>-122042.78</v>
      </c>
      <c r="H227" s="27">
        <f t="shared" si="41"/>
        <v>126939.11</v>
      </c>
      <c r="I227" s="28">
        <f t="shared" si="42"/>
        <v>2492.5358380664702</v>
      </c>
      <c r="J227" s="28">
        <f t="shared" si="43"/>
        <v>0</v>
      </c>
      <c r="K227" s="28">
        <f t="shared" si="44"/>
        <v>0</v>
      </c>
    </row>
    <row r="228" spans="1:11">
      <c r="A228" s="40" t="s">
        <v>780</v>
      </c>
      <c r="B228" s="37" t="s">
        <v>781</v>
      </c>
      <c r="C228" s="38"/>
      <c r="D228" s="38"/>
      <c r="E228" s="38"/>
      <c r="F228" s="38"/>
      <c r="G228" s="38"/>
      <c r="H228" s="38"/>
      <c r="I228" s="39"/>
      <c r="J228" s="39"/>
      <c r="K228" s="39"/>
    </row>
    <row r="229" spans="1:11">
      <c r="A229" s="25" t="s">
        <v>28</v>
      </c>
      <c r="B229" s="26" t="s">
        <v>29</v>
      </c>
      <c r="C229" s="27">
        <v>2054780</v>
      </c>
      <c r="D229" s="27">
        <v>2124500</v>
      </c>
      <c r="E229" s="27">
        <v>1485595</v>
      </c>
      <c r="F229" s="27">
        <v>2124500</v>
      </c>
      <c r="G229" s="27">
        <f t="shared" ref="G229:G241" si="45">F229-C229</f>
        <v>69720</v>
      </c>
      <c r="H229" s="27">
        <f t="shared" ref="H229:H241" si="46">E229-F229</f>
        <v>-638905</v>
      </c>
      <c r="I229" s="28">
        <f t="shared" ref="I229:I241" si="47">IF(ISERROR(F229/C229),0,F229/C229*100-100)</f>
        <v>3.3930639776521048</v>
      </c>
      <c r="J229" s="28">
        <f t="shared" ref="J229:J241" si="48">IF(ISERROR(F229/E229),0,F229/E229*100)</f>
        <v>143.00667409354503</v>
      </c>
      <c r="K229" s="28">
        <f t="shared" ref="K229:K241" si="49">IF(ISERROR(F229/D229),0,F229/D229*100)</f>
        <v>100</v>
      </c>
    </row>
    <row r="230" spans="1:11">
      <c r="A230" s="31" t="s">
        <v>30</v>
      </c>
      <c r="B230" s="26" t="s">
        <v>31</v>
      </c>
      <c r="C230" s="27">
        <v>2054780</v>
      </c>
      <c r="D230" s="27">
        <v>2124500</v>
      </c>
      <c r="E230" s="27">
        <v>1485595</v>
      </c>
      <c r="F230" s="27">
        <v>2124500</v>
      </c>
      <c r="G230" s="27">
        <f t="shared" si="45"/>
        <v>69720</v>
      </c>
      <c r="H230" s="27">
        <f t="shared" si="46"/>
        <v>-638905</v>
      </c>
      <c r="I230" s="28">
        <f t="shared" si="47"/>
        <v>3.3930639776521048</v>
      </c>
      <c r="J230" s="28">
        <f t="shared" si="48"/>
        <v>143.00667409354503</v>
      </c>
      <c r="K230" s="28">
        <f t="shared" si="49"/>
        <v>100</v>
      </c>
    </row>
    <row r="231" spans="1:11">
      <c r="A231" s="32" t="s">
        <v>32</v>
      </c>
      <c r="B231" s="26" t="s">
        <v>33</v>
      </c>
      <c r="C231" s="27">
        <v>2054780</v>
      </c>
      <c r="D231" s="27">
        <v>2124500</v>
      </c>
      <c r="E231" s="27">
        <v>1485595</v>
      </c>
      <c r="F231" s="27">
        <v>2124500</v>
      </c>
      <c r="G231" s="27">
        <f t="shared" si="45"/>
        <v>69720</v>
      </c>
      <c r="H231" s="27">
        <f t="shared" si="46"/>
        <v>-638905</v>
      </c>
      <c r="I231" s="28">
        <f t="shared" si="47"/>
        <v>3.3930639776521048</v>
      </c>
      <c r="J231" s="28">
        <f t="shared" si="48"/>
        <v>143.00667409354503</v>
      </c>
      <c r="K231" s="28">
        <f t="shared" si="49"/>
        <v>100</v>
      </c>
    </row>
    <row r="232" spans="1:11">
      <c r="A232" s="25" t="s">
        <v>34</v>
      </c>
      <c r="B232" s="26" t="s">
        <v>35</v>
      </c>
      <c r="C232" s="27">
        <v>1389135.71</v>
      </c>
      <c r="D232" s="27">
        <v>2124500</v>
      </c>
      <c r="E232" s="27">
        <v>1485595</v>
      </c>
      <c r="F232" s="27">
        <v>1308074.28</v>
      </c>
      <c r="G232" s="27">
        <f t="shared" si="45"/>
        <v>-81061.429999999935</v>
      </c>
      <c r="H232" s="27">
        <f t="shared" si="46"/>
        <v>177520.71999999997</v>
      </c>
      <c r="I232" s="28">
        <f t="shared" si="47"/>
        <v>-5.8353859465609617</v>
      </c>
      <c r="J232" s="28">
        <f t="shared" si="48"/>
        <v>88.050530595485313</v>
      </c>
      <c r="K232" s="28">
        <f t="shared" si="49"/>
        <v>61.570923982113435</v>
      </c>
    </row>
    <row r="233" spans="1:11">
      <c r="A233" s="31" t="s">
        <v>36</v>
      </c>
      <c r="B233" s="26" t="s">
        <v>37</v>
      </c>
      <c r="C233" s="27">
        <v>1102325.43</v>
      </c>
      <c r="D233" s="27">
        <v>1874599</v>
      </c>
      <c r="E233" s="27">
        <v>1337823</v>
      </c>
      <c r="F233" s="27">
        <v>1178289.68</v>
      </c>
      <c r="G233" s="27">
        <f t="shared" si="45"/>
        <v>75964.25</v>
      </c>
      <c r="H233" s="27">
        <f t="shared" si="46"/>
        <v>159533.32000000007</v>
      </c>
      <c r="I233" s="28">
        <f t="shared" si="47"/>
        <v>6.8912725709321592</v>
      </c>
      <c r="J233" s="28">
        <f t="shared" si="48"/>
        <v>88.075154934546646</v>
      </c>
      <c r="K233" s="28">
        <f t="shared" si="49"/>
        <v>62.855558975546231</v>
      </c>
    </row>
    <row r="234" spans="1:11">
      <c r="A234" s="32" t="s">
        <v>38</v>
      </c>
      <c r="B234" s="26" t="s">
        <v>39</v>
      </c>
      <c r="C234" s="27">
        <v>1102325.43</v>
      </c>
      <c r="D234" s="27">
        <v>1874599</v>
      </c>
      <c r="E234" s="27">
        <v>1337823</v>
      </c>
      <c r="F234" s="27">
        <v>1178289.68</v>
      </c>
      <c r="G234" s="27">
        <f t="shared" si="45"/>
        <v>75964.25</v>
      </c>
      <c r="H234" s="27">
        <f t="shared" si="46"/>
        <v>159533.32000000007</v>
      </c>
      <c r="I234" s="28">
        <f t="shared" si="47"/>
        <v>6.8912725709321592</v>
      </c>
      <c r="J234" s="28">
        <f t="shared" si="48"/>
        <v>88.075154934546646</v>
      </c>
      <c r="K234" s="28">
        <f t="shared" si="49"/>
        <v>62.855558975546231</v>
      </c>
    </row>
    <row r="235" spans="1:11">
      <c r="A235" s="33" t="s">
        <v>40</v>
      </c>
      <c r="B235" s="26" t="s">
        <v>41</v>
      </c>
      <c r="C235" s="27">
        <v>789944.45</v>
      </c>
      <c r="D235" s="27">
        <v>1364691</v>
      </c>
      <c r="E235" s="27">
        <v>951045</v>
      </c>
      <c r="F235" s="27">
        <v>813399.08</v>
      </c>
      <c r="G235" s="27">
        <f t="shared" si="45"/>
        <v>23454.630000000005</v>
      </c>
      <c r="H235" s="27">
        <f t="shared" si="46"/>
        <v>137645.92000000004</v>
      </c>
      <c r="I235" s="28">
        <f t="shared" si="47"/>
        <v>2.9691492863833702</v>
      </c>
      <c r="J235" s="28">
        <f t="shared" si="48"/>
        <v>85.526876225625486</v>
      </c>
      <c r="K235" s="28">
        <f t="shared" si="49"/>
        <v>59.603168775935359</v>
      </c>
    </row>
    <row r="236" spans="1:11">
      <c r="A236" s="33" t="s">
        <v>42</v>
      </c>
      <c r="B236" s="26" t="s">
        <v>43</v>
      </c>
      <c r="C236" s="27">
        <v>312380.98</v>
      </c>
      <c r="D236" s="27">
        <v>509908</v>
      </c>
      <c r="E236" s="27">
        <v>386778</v>
      </c>
      <c r="F236" s="27">
        <v>364890.6</v>
      </c>
      <c r="G236" s="27">
        <f t="shared" si="45"/>
        <v>52509.619999999995</v>
      </c>
      <c r="H236" s="27">
        <f t="shared" si="46"/>
        <v>21887.400000000023</v>
      </c>
      <c r="I236" s="28">
        <f t="shared" si="47"/>
        <v>16.809480525991049</v>
      </c>
      <c r="J236" s="28">
        <f t="shared" si="48"/>
        <v>94.341094891643266</v>
      </c>
      <c r="K236" s="28">
        <f t="shared" si="49"/>
        <v>71.560085348729572</v>
      </c>
    </row>
    <row r="237" spans="1:11">
      <c r="A237" s="31" t="s">
        <v>60</v>
      </c>
      <c r="B237" s="26" t="s">
        <v>61</v>
      </c>
      <c r="C237" s="27">
        <v>286810.28000000003</v>
      </c>
      <c r="D237" s="27">
        <v>249901</v>
      </c>
      <c r="E237" s="27">
        <v>147772</v>
      </c>
      <c r="F237" s="27">
        <v>129784.6</v>
      </c>
      <c r="G237" s="27">
        <f t="shared" si="45"/>
        <v>-157025.68000000002</v>
      </c>
      <c r="H237" s="27">
        <f t="shared" si="46"/>
        <v>17987.399999999994</v>
      </c>
      <c r="I237" s="28">
        <f t="shared" si="47"/>
        <v>-54.748972038240751</v>
      </c>
      <c r="J237" s="28">
        <f t="shared" si="48"/>
        <v>87.827599274558111</v>
      </c>
      <c r="K237" s="28">
        <f t="shared" si="49"/>
        <v>51.934406024785815</v>
      </c>
    </row>
    <row r="238" spans="1:11">
      <c r="A238" s="32" t="s">
        <v>62</v>
      </c>
      <c r="B238" s="26" t="s">
        <v>63</v>
      </c>
      <c r="C238" s="27">
        <v>286810.28000000003</v>
      </c>
      <c r="D238" s="27">
        <v>249901</v>
      </c>
      <c r="E238" s="27">
        <v>147772</v>
      </c>
      <c r="F238" s="27">
        <v>129784.6</v>
      </c>
      <c r="G238" s="27">
        <f t="shared" si="45"/>
        <v>-157025.68000000002</v>
      </c>
      <c r="H238" s="27">
        <f t="shared" si="46"/>
        <v>17987.399999999994</v>
      </c>
      <c r="I238" s="28">
        <f t="shared" si="47"/>
        <v>-54.748972038240751</v>
      </c>
      <c r="J238" s="28">
        <f t="shared" si="48"/>
        <v>87.827599274558111</v>
      </c>
      <c r="K238" s="28">
        <f t="shared" si="49"/>
        <v>51.934406024785815</v>
      </c>
    </row>
    <row r="239" spans="1:11">
      <c r="A239" s="25"/>
      <c r="B239" s="26" t="s">
        <v>64</v>
      </c>
      <c r="C239" s="27">
        <v>665644.29</v>
      </c>
      <c r="D239" s="27">
        <v>0</v>
      </c>
      <c r="E239" s="27">
        <v>0</v>
      </c>
      <c r="F239" s="27">
        <v>816425.72</v>
      </c>
      <c r="G239" s="27">
        <f t="shared" si="45"/>
        <v>150781.42999999993</v>
      </c>
      <c r="H239" s="27">
        <f t="shared" si="46"/>
        <v>-816425.72</v>
      </c>
      <c r="I239" s="28">
        <f t="shared" si="47"/>
        <v>22.651952741906626</v>
      </c>
      <c r="J239" s="28">
        <f t="shared" si="48"/>
        <v>0</v>
      </c>
      <c r="K239" s="28">
        <f t="shared" si="49"/>
        <v>0</v>
      </c>
    </row>
    <row r="240" spans="1:11">
      <c r="A240" s="25" t="s">
        <v>65</v>
      </c>
      <c r="B240" s="26" t="s">
        <v>66</v>
      </c>
      <c r="C240" s="27">
        <v>-665644.29</v>
      </c>
      <c r="D240" s="27">
        <v>0</v>
      </c>
      <c r="E240" s="27">
        <v>0</v>
      </c>
      <c r="F240" s="27">
        <v>-816425.72</v>
      </c>
      <c r="G240" s="27">
        <f t="shared" si="45"/>
        <v>-150781.42999999993</v>
      </c>
      <c r="H240" s="27">
        <f t="shared" si="46"/>
        <v>816425.72</v>
      </c>
      <c r="I240" s="28">
        <f t="shared" si="47"/>
        <v>22.651952741906626</v>
      </c>
      <c r="J240" s="28">
        <f t="shared" si="48"/>
        <v>0</v>
      </c>
      <c r="K240" s="28">
        <f t="shared" si="49"/>
        <v>0</v>
      </c>
    </row>
    <row r="241" spans="1:11">
      <c r="A241" s="31" t="s">
        <v>67</v>
      </c>
      <c r="B241" s="26" t="s">
        <v>68</v>
      </c>
      <c r="C241" s="27">
        <v>-665644.29</v>
      </c>
      <c r="D241" s="27">
        <v>0</v>
      </c>
      <c r="E241" s="27">
        <v>0</v>
      </c>
      <c r="F241" s="27">
        <v>-816425.72</v>
      </c>
      <c r="G241" s="27">
        <f t="shared" si="45"/>
        <v>-150781.42999999993</v>
      </c>
      <c r="H241" s="27">
        <f t="shared" si="46"/>
        <v>816425.72</v>
      </c>
      <c r="I241" s="28">
        <f t="shared" si="47"/>
        <v>22.651952741906626</v>
      </c>
      <c r="J241" s="28">
        <f t="shared" si="48"/>
        <v>0</v>
      </c>
      <c r="K241" s="28">
        <f t="shared" si="49"/>
        <v>0</v>
      </c>
    </row>
    <row r="242" spans="1:11">
      <c r="A242" s="40" t="s">
        <v>512</v>
      </c>
      <c r="B242" s="37" t="s">
        <v>782</v>
      </c>
      <c r="C242" s="38"/>
      <c r="D242" s="38"/>
      <c r="E242" s="38"/>
      <c r="F242" s="38"/>
      <c r="G242" s="38"/>
      <c r="H242" s="38"/>
      <c r="I242" s="39"/>
      <c r="J242" s="39"/>
      <c r="K242" s="39"/>
    </row>
    <row r="243" spans="1:11">
      <c r="A243" s="25" t="s">
        <v>28</v>
      </c>
      <c r="B243" s="26" t="s">
        <v>29</v>
      </c>
      <c r="C243" s="27">
        <v>54468147.719999999</v>
      </c>
      <c r="D243" s="27">
        <v>54714285</v>
      </c>
      <c r="E243" s="27">
        <v>42758170</v>
      </c>
      <c r="F243" s="27">
        <v>53787396.770000003</v>
      </c>
      <c r="G243" s="27">
        <f t="shared" ref="G243:G254" si="50">F243-C243</f>
        <v>-680750.94999999553</v>
      </c>
      <c r="H243" s="27">
        <f t="shared" ref="H243:H254" si="51">E243-F243</f>
        <v>-11029226.770000003</v>
      </c>
      <c r="I243" s="28">
        <f t="shared" ref="I243:I254" si="52">IF(ISERROR(F243/C243),0,F243/C243*100-100)</f>
        <v>-1.2498147605449645</v>
      </c>
      <c r="J243" s="28">
        <f t="shared" ref="J243:J254" si="53">IF(ISERROR(F243/E243),0,F243/E243*100)</f>
        <v>125.79443126307793</v>
      </c>
      <c r="K243" s="28">
        <f t="shared" ref="K243:K254" si="54">IF(ISERROR(F243/D243),0,F243/D243*100)</f>
        <v>98.305948382584191</v>
      </c>
    </row>
    <row r="244" spans="1:11" ht="26.4">
      <c r="A244" s="31" t="s">
        <v>76</v>
      </c>
      <c r="B244" s="26" t="s">
        <v>77</v>
      </c>
      <c r="C244" s="27">
        <v>12603946.720000001</v>
      </c>
      <c r="D244" s="27">
        <v>14000000</v>
      </c>
      <c r="E244" s="27">
        <v>2043885</v>
      </c>
      <c r="F244" s="27">
        <v>13073111.77</v>
      </c>
      <c r="G244" s="27">
        <f t="shared" si="50"/>
        <v>469165.04999999888</v>
      </c>
      <c r="H244" s="27">
        <f t="shared" si="51"/>
        <v>-11029226.77</v>
      </c>
      <c r="I244" s="28">
        <f t="shared" si="52"/>
        <v>3.7223661795993337</v>
      </c>
      <c r="J244" s="28">
        <f t="shared" si="53"/>
        <v>639.62071104783286</v>
      </c>
      <c r="K244" s="28">
        <f t="shared" si="54"/>
        <v>93.379369785714289</v>
      </c>
    </row>
    <row r="245" spans="1:11">
      <c r="A245" s="31" t="s">
        <v>30</v>
      </c>
      <c r="B245" s="26" t="s">
        <v>31</v>
      </c>
      <c r="C245" s="27">
        <v>41864201</v>
      </c>
      <c r="D245" s="27">
        <v>40714285</v>
      </c>
      <c r="E245" s="27">
        <v>40714285</v>
      </c>
      <c r="F245" s="27">
        <v>40714285</v>
      </c>
      <c r="G245" s="27">
        <f t="shared" si="50"/>
        <v>-1149916</v>
      </c>
      <c r="H245" s="27">
        <f t="shared" si="51"/>
        <v>0</v>
      </c>
      <c r="I245" s="28">
        <f t="shared" si="52"/>
        <v>-2.7467764164423016</v>
      </c>
      <c r="J245" s="28">
        <f t="shared" si="53"/>
        <v>100</v>
      </c>
      <c r="K245" s="28">
        <f t="shared" si="54"/>
        <v>100</v>
      </c>
    </row>
    <row r="246" spans="1:11">
      <c r="A246" s="32" t="s">
        <v>32</v>
      </c>
      <c r="B246" s="26" t="s">
        <v>33</v>
      </c>
      <c r="C246" s="27">
        <v>41864201</v>
      </c>
      <c r="D246" s="27">
        <v>40714285</v>
      </c>
      <c r="E246" s="27">
        <v>40714285</v>
      </c>
      <c r="F246" s="27">
        <v>40714285</v>
      </c>
      <c r="G246" s="27">
        <f t="shared" si="50"/>
        <v>-1149916</v>
      </c>
      <c r="H246" s="27">
        <f t="shared" si="51"/>
        <v>0</v>
      </c>
      <c r="I246" s="28">
        <f t="shared" si="52"/>
        <v>-2.7467764164423016</v>
      </c>
      <c r="J246" s="28">
        <f t="shared" si="53"/>
        <v>100</v>
      </c>
      <c r="K246" s="28">
        <f t="shared" si="54"/>
        <v>100</v>
      </c>
    </row>
    <row r="247" spans="1:11">
      <c r="A247" s="25" t="s">
        <v>34</v>
      </c>
      <c r="B247" s="26" t="s">
        <v>35</v>
      </c>
      <c r="C247" s="27">
        <v>37562831.509999998</v>
      </c>
      <c r="D247" s="27">
        <v>57082876</v>
      </c>
      <c r="E247" s="27">
        <v>42758170</v>
      </c>
      <c r="F247" s="27">
        <v>41890489.950000003</v>
      </c>
      <c r="G247" s="27">
        <f t="shared" si="50"/>
        <v>4327658.4400000051</v>
      </c>
      <c r="H247" s="27">
        <f t="shared" si="51"/>
        <v>867680.04999999702</v>
      </c>
      <c r="I247" s="28">
        <f t="shared" si="52"/>
        <v>11.521118792250505</v>
      </c>
      <c r="J247" s="28">
        <f t="shared" si="53"/>
        <v>97.970726880968016</v>
      </c>
      <c r="K247" s="28">
        <f t="shared" si="54"/>
        <v>73.385387852567206</v>
      </c>
    </row>
    <row r="248" spans="1:11">
      <c r="A248" s="31" t="s">
        <v>36</v>
      </c>
      <c r="B248" s="26" t="s">
        <v>37</v>
      </c>
      <c r="C248" s="27">
        <v>37562831.509999998</v>
      </c>
      <c r="D248" s="27">
        <v>57082876</v>
      </c>
      <c r="E248" s="27">
        <v>42758170</v>
      </c>
      <c r="F248" s="27">
        <v>41890489.950000003</v>
      </c>
      <c r="G248" s="27">
        <f t="shared" si="50"/>
        <v>4327658.4400000051</v>
      </c>
      <c r="H248" s="27">
        <f t="shared" si="51"/>
        <v>867680.04999999702</v>
      </c>
      <c r="I248" s="28">
        <f t="shared" si="52"/>
        <v>11.521118792250505</v>
      </c>
      <c r="J248" s="28">
        <f t="shared" si="53"/>
        <v>97.970726880968016</v>
      </c>
      <c r="K248" s="28">
        <f t="shared" si="54"/>
        <v>73.385387852567206</v>
      </c>
    </row>
    <row r="249" spans="1:11">
      <c r="A249" s="32" t="s">
        <v>46</v>
      </c>
      <c r="B249" s="26" t="s">
        <v>47</v>
      </c>
      <c r="C249" s="27">
        <v>37562831.509999998</v>
      </c>
      <c r="D249" s="27">
        <v>57082876</v>
      </c>
      <c r="E249" s="27">
        <v>42758170</v>
      </c>
      <c r="F249" s="27">
        <v>41890489.950000003</v>
      </c>
      <c r="G249" s="27">
        <f t="shared" si="50"/>
        <v>4327658.4400000051</v>
      </c>
      <c r="H249" s="27">
        <f t="shared" si="51"/>
        <v>867680.04999999702</v>
      </c>
      <c r="I249" s="28">
        <f t="shared" si="52"/>
        <v>11.521118792250505</v>
      </c>
      <c r="J249" s="28">
        <f t="shared" si="53"/>
        <v>97.970726880968016</v>
      </c>
      <c r="K249" s="28">
        <f t="shared" si="54"/>
        <v>73.385387852567206</v>
      </c>
    </row>
    <row r="250" spans="1:11">
      <c r="A250" s="33" t="s">
        <v>50</v>
      </c>
      <c r="B250" s="26" t="s">
        <v>51</v>
      </c>
      <c r="C250" s="27">
        <v>37562831.509999998</v>
      </c>
      <c r="D250" s="27">
        <v>57082876</v>
      </c>
      <c r="E250" s="27">
        <v>42758170</v>
      </c>
      <c r="F250" s="27">
        <v>41890489.950000003</v>
      </c>
      <c r="G250" s="27">
        <f t="shared" si="50"/>
        <v>4327658.4400000051</v>
      </c>
      <c r="H250" s="27">
        <f t="shared" si="51"/>
        <v>867680.04999999702</v>
      </c>
      <c r="I250" s="28">
        <f t="shared" si="52"/>
        <v>11.521118792250505</v>
      </c>
      <c r="J250" s="28">
        <f t="shared" si="53"/>
        <v>97.970726880968016</v>
      </c>
      <c r="K250" s="28">
        <f t="shared" si="54"/>
        <v>73.385387852567206</v>
      </c>
    </row>
    <row r="251" spans="1:11">
      <c r="A251" s="25"/>
      <c r="B251" s="26" t="s">
        <v>64</v>
      </c>
      <c r="C251" s="27">
        <v>16905316.210000001</v>
      </c>
      <c r="D251" s="27">
        <v>-2368591</v>
      </c>
      <c r="E251" s="27">
        <v>0</v>
      </c>
      <c r="F251" s="27">
        <v>11896906.82</v>
      </c>
      <c r="G251" s="27">
        <f t="shared" si="50"/>
        <v>-5008409.3900000006</v>
      </c>
      <c r="H251" s="27">
        <f t="shared" si="51"/>
        <v>-11896906.82</v>
      </c>
      <c r="I251" s="28">
        <f t="shared" si="52"/>
        <v>-29.626239035016553</v>
      </c>
      <c r="J251" s="28">
        <f t="shared" si="53"/>
        <v>0</v>
      </c>
      <c r="K251" s="28">
        <f t="shared" si="54"/>
        <v>-502.27780228836468</v>
      </c>
    </row>
    <row r="252" spans="1:11">
      <c r="A252" s="25" t="s">
        <v>65</v>
      </c>
      <c r="B252" s="26" t="s">
        <v>66</v>
      </c>
      <c r="C252" s="27">
        <v>-16905316.210000001</v>
      </c>
      <c r="D252" s="27">
        <v>2368591</v>
      </c>
      <c r="E252" s="27">
        <v>0</v>
      </c>
      <c r="F252" s="27">
        <v>-11896906.82</v>
      </c>
      <c r="G252" s="27">
        <f t="shared" si="50"/>
        <v>5008409.3900000006</v>
      </c>
      <c r="H252" s="27">
        <f t="shared" si="51"/>
        <v>11896906.82</v>
      </c>
      <c r="I252" s="28">
        <f t="shared" si="52"/>
        <v>-29.626239035016553</v>
      </c>
      <c r="J252" s="28">
        <f t="shared" si="53"/>
        <v>0</v>
      </c>
      <c r="K252" s="28">
        <f t="shared" si="54"/>
        <v>-502.27780228836468</v>
      </c>
    </row>
    <row r="253" spans="1:11">
      <c r="A253" s="31" t="s">
        <v>67</v>
      </c>
      <c r="B253" s="26" t="s">
        <v>68</v>
      </c>
      <c r="C253" s="27">
        <v>-16905316.210000001</v>
      </c>
      <c r="D253" s="27">
        <v>2368591</v>
      </c>
      <c r="E253" s="27">
        <v>0</v>
      </c>
      <c r="F253" s="27">
        <v>-11896906.82</v>
      </c>
      <c r="G253" s="27">
        <f t="shared" si="50"/>
        <v>5008409.3900000006</v>
      </c>
      <c r="H253" s="27">
        <f t="shared" si="51"/>
        <v>11896906.82</v>
      </c>
      <c r="I253" s="28">
        <f t="shared" si="52"/>
        <v>-29.626239035016553</v>
      </c>
      <c r="J253" s="28">
        <f t="shared" si="53"/>
        <v>0</v>
      </c>
      <c r="K253" s="28">
        <f t="shared" si="54"/>
        <v>-502.27780228836468</v>
      </c>
    </row>
    <row r="254" spans="1:11" ht="26.4">
      <c r="A254" s="32" t="s">
        <v>94</v>
      </c>
      <c r="B254" s="26" t="s">
        <v>95</v>
      </c>
      <c r="C254" s="27">
        <v>0</v>
      </c>
      <c r="D254" s="27">
        <v>2368591</v>
      </c>
      <c r="E254" s="27">
        <v>0</v>
      </c>
      <c r="F254" s="27">
        <v>0</v>
      </c>
      <c r="G254" s="27">
        <f t="shared" si="50"/>
        <v>0</v>
      </c>
      <c r="H254" s="27">
        <f t="shared" si="51"/>
        <v>0</v>
      </c>
      <c r="I254" s="28">
        <f t="shared" si="52"/>
        <v>0</v>
      </c>
      <c r="J254" s="28">
        <f t="shared" si="53"/>
        <v>0</v>
      </c>
      <c r="K254" s="28">
        <f t="shared" si="54"/>
        <v>0</v>
      </c>
    </row>
    <row r="255" spans="1:11">
      <c r="A255" s="36" t="s">
        <v>70</v>
      </c>
      <c r="B255" s="37" t="s">
        <v>783</v>
      </c>
      <c r="C255" s="38"/>
      <c r="D255" s="38"/>
      <c r="E255" s="38"/>
      <c r="F255" s="38"/>
      <c r="G255" s="38"/>
      <c r="H255" s="38"/>
      <c r="I255" s="39"/>
      <c r="J255" s="39"/>
      <c r="K255" s="39"/>
    </row>
    <row r="256" spans="1:11">
      <c r="A256" s="25" t="s">
        <v>28</v>
      </c>
      <c r="B256" s="26" t="s">
        <v>29</v>
      </c>
      <c r="C256" s="27">
        <v>170926803.24000001</v>
      </c>
      <c r="D256" s="27">
        <v>145139477</v>
      </c>
      <c r="E256" s="27">
        <v>102419393</v>
      </c>
      <c r="F256" s="27">
        <v>144884279.31</v>
      </c>
      <c r="G256" s="27">
        <f t="shared" ref="G256:G283" si="55">F256-C256</f>
        <v>-26042523.930000007</v>
      </c>
      <c r="H256" s="27">
        <f t="shared" ref="H256:H283" si="56">E256-F256</f>
        <v>-42464886.310000002</v>
      </c>
      <c r="I256" s="28">
        <f t="shared" ref="I256:I283" si="57">IF(ISERROR(F256/C256),0,F256/C256*100-100)</f>
        <v>-15.236067975502607</v>
      </c>
      <c r="J256" s="28">
        <f t="shared" ref="J256:J283" si="58">IF(ISERROR(F256/E256),0,F256/E256*100)</f>
        <v>141.46176331078237</v>
      </c>
      <c r="K256" s="28">
        <f t="shared" ref="K256:K283" si="59">IF(ISERROR(F256/D256),0,F256/D256*100)</f>
        <v>99.824170725101908</v>
      </c>
    </row>
    <row r="257" spans="1:11" ht="26.4">
      <c r="A257" s="31" t="s">
        <v>76</v>
      </c>
      <c r="B257" s="26" t="s">
        <v>77</v>
      </c>
      <c r="C257" s="27">
        <v>530137.24</v>
      </c>
      <c r="D257" s="27">
        <v>776390</v>
      </c>
      <c r="E257" s="27">
        <v>515204</v>
      </c>
      <c r="F257" s="27">
        <v>521192.31</v>
      </c>
      <c r="G257" s="27">
        <f t="shared" si="55"/>
        <v>-8944.929999999993</v>
      </c>
      <c r="H257" s="27">
        <f t="shared" si="56"/>
        <v>-5988.3099999999977</v>
      </c>
      <c r="I257" s="28">
        <f t="shared" si="57"/>
        <v>-1.6872857300121069</v>
      </c>
      <c r="J257" s="28">
        <f t="shared" si="58"/>
        <v>101.16231822734296</v>
      </c>
      <c r="K257" s="28">
        <f t="shared" si="59"/>
        <v>67.130219348523283</v>
      </c>
    </row>
    <row r="258" spans="1:11">
      <c r="A258" s="31" t="s">
        <v>78</v>
      </c>
      <c r="B258" s="26" t="s">
        <v>79</v>
      </c>
      <c r="C258" s="27">
        <v>8384</v>
      </c>
      <c r="D258" s="27">
        <v>16348</v>
      </c>
      <c r="E258" s="27">
        <v>12033</v>
      </c>
      <c r="F258" s="27">
        <v>16348</v>
      </c>
      <c r="G258" s="27">
        <f t="shared" si="55"/>
        <v>7964</v>
      </c>
      <c r="H258" s="27">
        <f t="shared" si="56"/>
        <v>-4315</v>
      </c>
      <c r="I258" s="28">
        <f t="shared" si="57"/>
        <v>94.990458015267166</v>
      </c>
      <c r="J258" s="28">
        <f t="shared" si="58"/>
        <v>135.85971910579241</v>
      </c>
      <c r="K258" s="28">
        <f t="shared" si="59"/>
        <v>100</v>
      </c>
    </row>
    <row r="259" spans="1:11">
      <c r="A259" s="32" t="s">
        <v>80</v>
      </c>
      <c r="B259" s="26" t="s">
        <v>81</v>
      </c>
      <c r="C259" s="27">
        <v>8384</v>
      </c>
      <c r="D259" s="27">
        <v>16348</v>
      </c>
      <c r="E259" s="27">
        <v>12033</v>
      </c>
      <c r="F259" s="27">
        <v>16348</v>
      </c>
      <c r="G259" s="27">
        <f t="shared" si="55"/>
        <v>7964</v>
      </c>
      <c r="H259" s="27">
        <f t="shared" si="56"/>
        <v>-4315</v>
      </c>
      <c r="I259" s="28">
        <f t="shared" si="57"/>
        <v>94.990458015267166</v>
      </c>
      <c r="J259" s="28">
        <f t="shared" si="58"/>
        <v>135.85971910579241</v>
      </c>
      <c r="K259" s="28">
        <f t="shared" si="59"/>
        <v>100</v>
      </c>
    </row>
    <row r="260" spans="1:11">
      <c r="A260" s="33" t="s">
        <v>82</v>
      </c>
      <c r="B260" s="26" t="s">
        <v>83</v>
      </c>
      <c r="C260" s="27">
        <v>8384</v>
      </c>
      <c r="D260" s="27">
        <v>16348</v>
      </c>
      <c r="E260" s="27">
        <v>12033</v>
      </c>
      <c r="F260" s="27">
        <v>16348</v>
      </c>
      <c r="G260" s="27">
        <f t="shared" si="55"/>
        <v>7964</v>
      </c>
      <c r="H260" s="27">
        <f t="shared" si="56"/>
        <v>-4315</v>
      </c>
      <c r="I260" s="28">
        <f t="shared" si="57"/>
        <v>94.990458015267166</v>
      </c>
      <c r="J260" s="28">
        <f t="shared" si="58"/>
        <v>135.85971910579241</v>
      </c>
      <c r="K260" s="28">
        <f t="shared" si="59"/>
        <v>100</v>
      </c>
    </row>
    <row r="261" spans="1:11" ht="26.4">
      <c r="A261" s="34" t="s">
        <v>84</v>
      </c>
      <c r="B261" s="26" t="s">
        <v>85</v>
      </c>
      <c r="C261" s="27">
        <v>8384</v>
      </c>
      <c r="D261" s="27">
        <v>16348</v>
      </c>
      <c r="E261" s="27">
        <v>12033</v>
      </c>
      <c r="F261" s="27">
        <v>16348</v>
      </c>
      <c r="G261" s="27">
        <f t="shared" si="55"/>
        <v>7964</v>
      </c>
      <c r="H261" s="27">
        <f t="shared" si="56"/>
        <v>-4315</v>
      </c>
      <c r="I261" s="28">
        <f t="shared" si="57"/>
        <v>94.990458015267166</v>
      </c>
      <c r="J261" s="28">
        <f t="shared" si="58"/>
        <v>135.85971910579241</v>
      </c>
      <c r="K261" s="28">
        <f t="shared" si="59"/>
        <v>100</v>
      </c>
    </row>
    <row r="262" spans="1:11" ht="26.4">
      <c r="A262" s="35" t="s">
        <v>86</v>
      </c>
      <c r="B262" s="26" t="s">
        <v>87</v>
      </c>
      <c r="C262" s="27">
        <v>8384</v>
      </c>
      <c r="D262" s="27">
        <v>16348</v>
      </c>
      <c r="E262" s="27">
        <v>12033</v>
      </c>
      <c r="F262" s="27">
        <v>16348</v>
      </c>
      <c r="G262" s="27">
        <f t="shared" si="55"/>
        <v>7964</v>
      </c>
      <c r="H262" s="27">
        <f t="shared" si="56"/>
        <v>-4315</v>
      </c>
      <c r="I262" s="28">
        <f t="shared" si="57"/>
        <v>94.990458015267166</v>
      </c>
      <c r="J262" s="28">
        <f t="shared" si="58"/>
        <v>135.85971910579241</v>
      </c>
      <c r="K262" s="28">
        <f t="shared" si="59"/>
        <v>100</v>
      </c>
    </row>
    <row r="263" spans="1:11">
      <c r="A263" s="31" t="s">
        <v>30</v>
      </c>
      <c r="B263" s="26" t="s">
        <v>31</v>
      </c>
      <c r="C263" s="27">
        <v>170388282</v>
      </c>
      <c r="D263" s="27">
        <v>144346739</v>
      </c>
      <c r="E263" s="27">
        <v>101892156</v>
      </c>
      <c r="F263" s="27">
        <v>144346739</v>
      </c>
      <c r="G263" s="27">
        <f t="shared" si="55"/>
        <v>-26041543</v>
      </c>
      <c r="H263" s="27">
        <f t="shared" si="56"/>
        <v>-42454583</v>
      </c>
      <c r="I263" s="28">
        <f t="shared" si="57"/>
        <v>-15.28364667706434</v>
      </c>
      <c r="J263" s="28">
        <f t="shared" si="58"/>
        <v>141.66619361749494</v>
      </c>
      <c r="K263" s="28">
        <f t="shared" si="59"/>
        <v>100</v>
      </c>
    </row>
    <row r="264" spans="1:11">
      <c r="A264" s="32" t="s">
        <v>32</v>
      </c>
      <c r="B264" s="26" t="s">
        <v>33</v>
      </c>
      <c r="C264" s="27">
        <v>170388282</v>
      </c>
      <c r="D264" s="27">
        <v>144346739</v>
      </c>
      <c r="E264" s="27">
        <v>101892156</v>
      </c>
      <c r="F264" s="27">
        <v>144346739</v>
      </c>
      <c r="G264" s="27">
        <f t="shared" si="55"/>
        <v>-26041543</v>
      </c>
      <c r="H264" s="27">
        <f t="shared" si="56"/>
        <v>-42454583</v>
      </c>
      <c r="I264" s="28">
        <f t="shared" si="57"/>
        <v>-15.28364667706434</v>
      </c>
      <c r="J264" s="28">
        <f t="shared" si="58"/>
        <v>141.66619361749494</v>
      </c>
      <c r="K264" s="28">
        <f t="shared" si="59"/>
        <v>100</v>
      </c>
    </row>
    <row r="265" spans="1:11">
      <c r="A265" s="25" t="s">
        <v>34</v>
      </c>
      <c r="B265" s="26" t="s">
        <v>35</v>
      </c>
      <c r="C265" s="27">
        <v>111745968.93000001</v>
      </c>
      <c r="D265" s="27">
        <v>145356377</v>
      </c>
      <c r="E265" s="27">
        <v>102636293</v>
      </c>
      <c r="F265" s="27">
        <v>107288213.09999999</v>
      </c>
      <c r="G265" s="27">
        <f t="shared" si="55"/>
        <v>-4457755.8300000131</v>
      </c>
      <c r="H265" s="27">
        <f t="shared" si="56"/>
        <v>-4651920.099999994</v>
      </c>
      <c r="I265" s="28">
        <f t="shared" si="57"/>
        <v>-3.9891871471376703</v>
      </c>
      <c r="J265" s="28">
        <f t="shared" si="58"/>
        <v>104.53243191470291</v>
      </c>
      <c r="K265" s="28">
        <f t="shared" si="59"/>
        <v>73.810461786619783</v>
      </c>
    </row>
    <row r="266" spans="1:11">
      <c r="A266" s="31" t="s">
        <v>36</v>
      </c>
      <c r="B266" s="26" t="s">
        <v>37</v>
      </c>
      <c r="C266" s="27">
        <v>61433875.670000002</v>
      </c>
      <c r="D266" s="27">
        <v>101527502</v>
      </c>
      <c r="E266" s="27">
        <v>70988982</v>
      </c>
      <c r="F266" s="27">
        <v>65910001.609999999</v>
      </c>
      <c r="G266" s="27">
        <f t="shared" si="55"/>
        <v>4476125.9399999976</v>
      </c>
      <c r="H266" s="27">
        <f t="shared" si="56"/>
        <v>5078980.3900000006</v>
      </c>
      <c r="I266" s="28">
        <f t="shared" si="57"/>
        <v>7.2860875065804009</v>
      </c>
      <c r="J266" s="28">
        <f t="shared" si="58"/>
        <v>92.845396219373882</v>
      </c>
      <c r="K266" s="28">
        <f t="shared" si="59"/>
        <v>64.918372176634463</v>
      </c>
    </row>
    <row r="267" spans="1:11">
      <c r="A267" s="32" t="s">
        <v>38</v>
      </c>
      <c r="B267" s="26" t="s">
        <v>39</v>
      </c>
      <c r="C267" s="27">
        <v>61385681.990000002</v>
      </c>
      <c r="D267" s="27">
        <v>101499568</v>
      </c>
      <c r="E267" s="27">
        <v>70967200</v>
      </c>
      <c r="F267" s="27">
        <v>65887563.229999997</v>
      </c>
      <c r="G267" s="27">
        <f t="shared" si="55"/>
        <v>4501881.2399999946</v>
      </c>
      <c r="H267" s="27">
        <f t="shared" si="56"/>
        <v>5079636.7700000033</v>
      </c>
      <c r="I267" s="28">
        <f t="shared" si="57"/>
        <v>7.3337643145080023</v>
      </c>
      <c r="J267" s="28">
        <f t="shared" si="58"/>
        <v>92.842275346920815</v>
      </c>
      <c r="K267" s="28">
        <f t="shared" si="59"/>
        <v>64.914131683791993</v>
      </c>
    </row>
    <row r="268" spans="1:11">
      <c r="A268" s="33" t="s">
        <v>40</v>
      </c>
      <c r="B268" s="26" t="s">
        <v>41</v>
      </c>
      <c r="C268" s="27">
        <v>50527424.909999996</v>
      </c>
      <c r="D268" s="27">
        <v>81519310</v>
      </c>
      <c r="E268" s="27">
        <v>60014706</v>
      </c>
      <c r="F268" s="27">
        <v>53609703.079999998</v>
      </c>
      <c r="G268" s="27">
        <f t="shared" si="55"/>
        <v>3082278.1700000018</v>
      </c>
      <c r="H268" s="27">
        <f t="shared" si="56"/>
        <v>6405002.9200000018</v>
      </c>
      <c r="I268" s="28">
        <f t="shared" si="57"/>
        <v>6.1002083036889161</v>
      </c>
      <c r="J268" s="28">
        <f t="shared" si="58"/>
        <v>89.327610935892949</v>
      </c>
      <c r="K268" s="28">
        <f t="shared" si="59"/>
        <v>65.763195345986119</v>
      </c>
    </row>
    <row r="269" spans="1:11">
      <c r="A269" s="33" t="s">
        <v>42</v>
      </c>
      <c r="B269" s="26" t="s">
        <v>43</v>
      </c>
      <c r="C269" s="27">
        <v>10858257.08</v>
      </c>
      <c r="D269" s="27">
        <v>19980258</v>
      </c>
      <c r="E269" s="27">
        <v>10952494</v>
      </c>
      <c r="F269" s="27">
        <v>12277860.15</v>
      </c>
      <c r="G269" s="27">
        <f t="shared" si="55"/>
        <v>1419603.0700000003</v>
      </c>
      <c r="H269" s="27">
        <f t="shared" si="56"/>
        <v>-1325366.1500000004</v>
      </c>
      <c r="I269" s="28">
        <f t="shared" si="57"/>
        <v>13.073949709800019</v>
      </c>
      <c r="J269" s="28">
        <f t="shared" si="58"/>
        <v>112.10104429182979</v>
      </c>
      <c r="K269" s="28">
        <f t="shared" si="59"/>
        <v>61.449958003545305</v>
      </c>
    </row>
    <row r="270" spans="1:11">
      <c r="A270" s="34" t="s">
        <v>44</v>
      </c>
      <c r="B270" s="26" t="s">
        <v>45</v>
      </c>
      <c r="C270" s="27">
        <v>12520.06</v>
      </c>
      <c r="D270" s="27">
        <v>0</v>
      </c>
      <c r="E270" s="27">
        <v>0</v>
      </c>
      <c r="F270" s="27">
        <v>3413.37</v>
      </c>
      <c r="G270" s="27">
        <f t="shared" si="55"/>
        <v>-9106.6899999999987</v>
      </c>
      <c r="H270" s="27">
        <f t="shared" si="56"/>
        <v>-3413.37</v>
      </c>
      <c r="I270" s="28">
        <f t="shared" si="57"/>
        <v>-72.736791996204488</v>
      </c>
      <c r="J270" s="28">
        <f t="shared" si="58"/>
        <v>0</v>
      </c>
      <c r="K270" s="28">
        <f t="shared" si="59"/>
        <v>0</v>
      </c>
    </row>
    <row r="271" spans="1:11">
      <c r="A271" s="32" t="s">
        <v>46</v>
      </c>
      <c r="B271" s="26" t="s">
        <v>47</v>
      </c>
      <c r="C271" s="27">
        <v>33988.32</v>
      </c>
      <c r="D271" s="27">
        <v>3005</v>
      </c>
      <c r="E271" s="27">
        <v>864</v>
      </c>
      <c r="F271" s="27">
        <v>2715.5</v>
      </c>
      <c r="G271" s="27">
        <f t="shared" si="55"/>
        <v>-31272.82</v>
      </c>
      <c r="H271" s="27">
        <f t="shared" si="56"/>
        <v>-1851.5</v>
      </c>
      <c r="I271" s="28">
        <f t="shared" si="57"/>
        <v>-92.010490662674712</v>
      </c>
      <c r="J271" s="28">
        <f t="shared" si="58"/>
        <v>314.29398148148147</v>
      </c>
      <c r="K271" s="28">
        <f t="shared" si="59"/>
        <v>90.366056572379378</v>
      </c>
    </row>
    <row r="272" spans="1:11">
      <c r="A272" s="33" t="s">
        <v>50</v>
      </c>
      <c r="B272" s="26" t="s">
        <v>51</v>
      </c>
      <c r="C272" s="27">
        <v>33988.32</v>
      </c>
      <c r="D272" s="27">
        <v>3005</v>
      </c>
      <c r="E272" s="27">
        <v>864</v>
      </c>
      <c r="F272" s="27">
        <v>2715.5</v>
      </c>
      <c r="G272" s="27">
        <f t="shared" si="55"/>
        <v>-31272.82</v>
      </c>
      <c r="H272" s="27">
        <f t="shared" si="56"/>
        <v>-1851.5</v>
      </c>
      <c r="I272" s="28">
        <f t="shared" si="57"/>
        <v>-92.010490662674712</v>
      </c>
      <c r="J272" s="28">
        <f t="shared" si="58"/>
        <v>314.29398148148147</v>
      </c>
      <c r="K272" s="28">
        <f t="shared" si="59"/>
        <v>90.366056572379378</v>
      </c>
    </row>
    <row r="273" spans="1:11" ht="26.4">
      <c r="A273" s="32" t="s">
        <v>88</v>
      </c>
      <c r="B273" s="26" t="s">
        <v>89</v>
      </c>
      <c r="C273" s="27">
        <v>8856</v>
      </c>
      <c r="D273" s="27">
        <v>8881</v>
      </c>
      <c r="E273" s="27">
        <v>8881</v>
      </c>
      <c r="F273" s="27">
        <v>8856</v>
      </c>
      <c r="G273" s="27">
        <f t="shared" si="55"/>
        <v>0</v>
      </c>
      <c r="H273" s="27">
        <f t="shared" si="56"/>
        <v>25</v>
      </c>
      <c r="I273" s="28">
        <f t="shared" si="57"/>
        <v>0</v>
      </c>
      <c r="J273" s="28">
        <f t="shared" si="58"/>
        <v>99.718500168899908</v>
      </c>
      <c r="K273" s="28">
        <f t="shared" si="59"/>
        <v>99.718500168899908</v>
      </c>
    </row>
    <row r="274" spans="1:11">
      <c r="A274" s="33" t="s">
        <v>90</v>
      </c>
      <c r="B274" s="26" t="s">
        <v>91</v>
      </c>
      <c r="C274" s="27">
        <v>8856</v>
      </c>
      <c r="D274" s="27">
        <v>8881</v>
      </c>
      <c r="E274" s="27">
        <v>8881</v>
      </c>
      <c r="F274" s="27">
        <v>8856</v>
      </c>
      <c r="G274" s="27">
        <f t="shared" si="55"/>
        <v>0</v>
      </c>
      <c r="H274" s="27">
        <f t="shared" si="56"/>
        <v>25</v>
      </c>
      <c r="I274" s="28">
        <f t="shared" si="57"/>
        <v>0</v>
      </c>
      <c r="J274" s="28">
        <f t="shared" si="58"/>
        <v>99.718500168899908</v>
      </c>
      <c r="K274" s="28">
        <f t="shared" si="59"/>
        <v>99.718500168899908</v>
      </c>
    </row>
    <row r="275" spans="1:11" ht="26.4">
      <c r="A275" s="32" t="s">
        <v>52</v>
      </c>
      <c r="B275" s="26" t="s">
        <v>53</v>
      </c>
      <c r="C275" s="27">
        <v>5349.36</v>
      </c>
      <c r="D275" s="27">
        <v>16048</v>
      </c>
      <c r="E275" s="27">
        <v>12037</v>
      </c>
      <c r="F275" s="27">
        <v>10866.88</v>
      </c>
      <c r="G275" s="27">
        <f t="shared" si="55"/>
        <v>5517.5199999999995</v>
      </c>
      <c r="H275" s="27">
        <f t="shared" si="56"/>
        <v>1170.1200000000008</v>
      </c>
      <c r="I275" s="28">
        <f t="shared" si="57"/>
        <v>103.1435536213678</v>
      </c>
      <c r="J275" s="28">
        <f t="shared" si="58"/>
        <v>90.278973166071268</v>
      </c>
      <c r="K275" s="28">
        <f t="shared" si="59"/>
        <v>67.714855433698901</v>
      </c>
    </row>
    <row r="276" spans="1:11" ht="26.4">
      <c r="A276" s="33" t="s">
        <v>144</v>
      </c>
      <c r="B276" s="26" t="s">
        <v>145</v>
      </c>
      <c r="C276" s="27">
        <v>5349.36</v>
      </c>
      <c r="D276" s="27">
        <v>16048</v>
      </c>
      <c r="E276" s="27">
        <v>12037</v>
      </c>
      <c r="F276" s="27">
        <v>10866.88</v>
      </c>
      <c r="G276" s="27">
        <f t="shared" si="55"/>
        <v>5517.5199999999995</v>
      </c>
      <c r="H276" s="27">
        <f t="shared" si="56"/>
        <v>1170.1200000000008</v>
      </c>
      <c r="I276" s="28">
        <f t="shared" si="57"/>
        <v>103.1435536213678</v>
      </c>
      <c r="J276" s="28">
        <f t="shared" si="58"/>
        <v>90.278973166071268</v>
      </c>
      <c r="K276" s="28">
        <f t="shared" si="59"/>
        <v>67.714855433698901</v>
      </c>
    </row>
    <row r="277" spans="1:11" ht="39.6">
      <c r="A277" s="34" t="s">
        <v>146</v>
      </c>
      <c r="B277" s="26" t="s">
        <v>147</v>
      </c>
      <c r="C277" s="27">
        <v>5349.36</v>
      </c>
      <c r="D277" s="27">
        <v>16048</v>
      </c>
      <c r="E277" s="27">
        <v>12037</v>
      </c>
      <c r="F277" s="27">
        <v>10866.88</v>
      </c>
      <c r="G277" s="27">
        <f t="shared" si="55"/>
        <v>5517.5199999999995</v>
      </c>
      <c r="H277" s="27">
        <f t="shared" si="56"/>
        <v>1170.1200000000008</v>
      </c>
      <c r="I277" s="28">
        <f t="shared" si="57"/>
        <v>103.1435536213678</v>
      </c>
      <c r="J277" s="28">
        <f t="shared" si="58"/>
        <v>90.278973166071268</v>
      </c>
      <c r="K277" s="28">
        <f t="shared" si="59"/>
        <v>67.714855433698901</v>
      </c>
    </row>
    <row r="278" spans="1:11">
      <c r="A278" s="31" t="s">
        <v>60</v>
      </c>
      <c r="B278" s="26" t="s">
        <v>61</v>
      </c>
      <c r="C278" s="27">
        <v>50312093.259999998</v>
      </c>
      <c r="D278" s="27">
        <v>43828875</v>
      </c>
      <c r="E278" s="27">
        <v>31647311</v>
      </c>
      <c r="F278" s="27">
        <v>41378211.490000002</v>
      </c>
      <c r="G278" s="27">
        <f t="shared" si="55"/>
        <v>-8933881.7699999958</v>
      </c>
      <c r="H278" s="27">
        <f t="shared" si="56"/>
        <v>-9730900.4900000021</v>
      </c>
      <c r="I278" s="28">
        <f t="shared" si="57"/>
        <v>-17.756927194088277</v>
      </c>
      <c r="J278" s="28">
        <f t="shared" si="58"/>
        <v>130.74795356231056</v>
      </c>
      <c r="K278" s="28">
        <f t="shared" si="59"/>
        <v>94.408563966106826</v>
      </c>
    </row>
    <row r="279" spans="1:11">
      <c r="A279" s="32" t="s">
        <v>62</v>
      </c>
      <c r="B279" s="26" t="s">
        <v>63</v>
      </c>
      <c r="C279" s="27">
        <v>50312093.259999998</v>
      </c>
      <c r="D279" s="27">
        <v>43828875</v>
      </c>
      <c r="E279" s="27">
        <v>31647311</v>
      </c>
      <c r="F279" s="27">
        <v>41378211.490000002</v>
      </c>
      <c r="G279" s="27">
        <f t="shared" si="55"/>
        <v>-8933881.7699999958</v>
      </c>
      <c r="H279" s="27">
        <f t="shared" si="56"/>
        <v>-9730900.4900000021</v>
      </c>
      <c r="I279" s="28">
        <f t="shared" si="57"/>
        <v>-17.756927194088277</v>
      </c>
      <c r="J279" s="28">
        <f t="shared" si="58"/>
        <v>130.74795356231056</v>
      </c>
      <c r="K279" s="28">
        <f t="shared" si="59"/>
        <v>94.408563966106826</v>
      </c>
    </row>
    <row r="280" spans="1:11">
      <c r="A280" s="25"/>
      <c r="B280" s="26" t="s">
        <v>64</v>
      </c>
      <c r="C280" s="27">
        <v>59180834.310000002</v>
      </c>
      <c r="D280" s="27">
        <v>-216900</v>
      </c>
      <c r="E280" s="27">
        <v>-216900</v>
      </c>
      <c r="F280" s="27">
        <v>37596066.210000001</v>
      </c>
      <c r="G280" s="27">
        <f t="shared" si="55"/>
        <v>-21584768.100000001</v>
      </c>
      <c r="H280" s="27">
        <f t="shared" si="56"/>
        <v>-37812966.210000001</v>
      </c>
      <c r="I280" s="28">
        <f t="shared" si="57"/>
        <v>-36.472564727518119</v>
      </c>
      <c r="J280" s="28">
        <f t="shared" si="58"/>
        <v>-17333.363858921162</v>
      </c>
      <c r="K280" s="28">
        <f t="shared" si="59"/>
        <v>-17333.363858921162</v>
      </c>
    </row>
    <row r="281" spans="1:11">
      <c r="A281" s="25" t="s">
        <v>65</v>
      </c>
      <c r="B281" s="26" t="s">
        <v>66</v>
      </c>
      <c r="C281" s="27">
        <v>-59180834.310000002</v>
      </c>
      <c r="D281" s="27">
        <v>216900</v>
      </c>
      <c r="E281" s="27">
        <v>216900</v>
      </c>
      <c r="F281" s="27">
        <v>-37596066.210000001</v>
      </c>
      <c r="G281" s="27">
        <f t="shared" si="55"/>
        <v>21584768.100000001</v>
      </c>
      <c r="H281" s="27">
        <f t="shared" si="56"/>
        <v>37812966.210000001</v>
      </c>
      <c r="I281" s="28">
        <f t="shared" si="57"/>
        <v>-36.472564727518119</v>
      </c>
      <c r="J281" s="28">
        <f t="shared" si="58"/>
        <v>-17333.363858921162</v>
      </c>
      <c r="K281" s="28">
        <f t="shared" si="59"/>
        <v>-17333.363858921162</v>
      </c>
    </row>
    <row r="282" spans="1:11">
      <c r="A282" s="31" t="s">
        <v>67</v>
      </c>
      <c r="B282" s="26" t="s">
        <v>68</v>
      </c>
      <c r="C282" s="27">
        <v>-59180834.310000002</v>
      </c>
      <c r="D282" s="27">
        <v>216900</v>
      </c>
      <c r="E282" s="27">
        <v>216900</v>
      </c>
      <c r="F282" s="27">
        <v>-37596066.210000001</v>
      </c>
      <c r="G282" s="27">
        <f t="shared" si="55"/>
        <v>21584768.100000001</v>
      </c>
      <c r="H282" s="27">
        <f t="shared" si="56"/>
        <v>37812966.210000001</v>
      </c>
      <c r="I282" s="28">
        <f t="shared" si="57"/>
        <v>-36.472564727518119</v>
      </c>
      <c r="J282" s="28">
        <f t="shared" si="58"/>
        <v>-17333.363858921162</v>
      </c>
      <c r="K282" s="28">
        <f t="shared" si="59"/>
        <v>-17333.363858921162</v>
      </c>
    </row>
    <row r="283" spans="1:11" ht="26.4">
      <c r="A283" s="32" t="s">
        <v>94</v>
      </c>
      <c r="B283" s="26" t="s">
        <v>95</v>
      </c>
      <c r="C283" s="27">
        <v>-332604.7</v>
      </c>
      <c r="D283" s="27">
        <v>216900</v>
      </c>
      <c r="E283" s="27">
        <v>216900</v>
      </c>
      <c r="F283" s="27">
        <v>-216899.96</v>
      </c>
      <c r="G283" s="27">
        <f t="shared" si="55"/>
        <v>115704.74000000002</v>
      </c>
      <c r="H283" s="27">
        <f t="shared" si="56"/>
        <v>433799.95999999996</v>
      </c>
      <c r="I283" s="28">
        <f t="shared" si="57"/>
        <v>-34.787463917377011</v>
      </c>
      <c r="J283" s="28">
        <f t="shared" si="58"/>
        <v>-99.999981558321807</v>
      </c>
      <c r="K283" s="28">
        <f t="shared" si="59"/>
        <v>-99.999981558321807</v>
      </c>
    </row>
    <row r="284" spans="1:11">
      <c r="A284" s="40" t="s">
        <v>667</v>
      </c>
      <c r="B284" s="37" t="s">
        <v>784</v>
      </c>
      <c r="C284" s="38"/>
      <c r="D284" s="38"/>
      <c r="E284" s="38"/>
      <c r="F284" s="38"/>
      <c r="G284" s="38"/>
      <c r="H284" s="38"/>
      <c r="I284" s="39"/>
      <c r="J284" s="39"/>
      <c r="K284" s="39"/>
    </row>
    <row r="285" spans="1:11">
      <c r="A285" s="25" t="s">
        <v>28</v>
      </c>
      <c r="B285" s="26" t="s">
        <v>29</v>
      </c>
      <c r="C285" s="27">
        <v>79656074.239999995</v>
      </c>
      <c r="D285" s="27">
        <v>90505702</v>
      </c>
      <c r="E285" s="27">
        <v>60987484</v>
      </c>
      <c r="F285" s="27">
        <v>90250504.310000002</v>
      </c>
      <c r="G285" s="27">
        <f t="shared" ref="G285:G312" si="60">F285-C285</f>
        <v>10594430.070000008</v>
      </c>
      <c r="H285" s="27">
        <f t="shared" ref="H285:H312" si="61">E285-F285</f>
        <v>-29263020.310000002</v>
      </c>
      <c r="I285" s="28">
        <f t="shared" ref="I285:I312" si="62">IF(ISERROR(F285/C285),0,F285/C285*100-100)</f>
        <v>13.300216174449545</v>
      </c>
      <c r="J285" s="28">
        <f t="shared" ref="J285:J312" si="63">IF(ISERROR(F285/E285),0,F285/E285*100)</f>
        <v>147.9820094070449</v>
      </c>
      <c r="K285" s="28">
        <f t="shared" ref="K285:K312" si="64">IF(ISERROR(F285/D285),0,F285/D285*100)</f>
        <v>99.71803136779161</v>
      </c>
    </row>
    <row r="286" spans="1:11" ht="26.4">
      <c r="A286" s="31" t="s">
        <v>76</v>
      </c>
      <c r="B286" s="26" t="s">
        <v>77</v>
      </c>
      <c r="C286" s="27">
        <v>530137.24</v>
      </c>
      <c r="D286" s="27">
        <v>776390</v>
      </c>
      <c r="E286" s="27">
        <v>515204</v>
      </c>
      <c r="F286" s="27">
        <v>521192.31</v>
      </c>
      <c r="G286" s="27">
        <f t="shared" si="60"/>
        <v>-8944.929999999993</v>
      </c>
      <c r="H286" s="27">
        <f t="shared" si="61"/>
        <v>-5988.3099999999977</v>
      </c>
      <c r="I286" s="28">
        <f t="shared" si="62"/>
        <v>-1.6872857300121069</v>
      </c>
      <c r="J286" s="28">
        <f t="shared" si="63"/>
        <v>101.16231822734296</v>
      </c>
      <c r="K286" s="28">
        <f t="shared" si="64"/>
        <v>67.130219348523283</v>
      </c>
    </row>
    <row r="287" spans="1:11">
      <c r="A287" s="31" t="s">
        <v>78</v>
      </c>
      <c r="B287" s="26" t="s">
        <v>79</v>
      </c>
      <c r="C287" s="27">
        <v>8384</v>
      </c>
      <c r="D287" s="27">
        <v>16348</v>
      </c>
      <c r="E287" s="27">
        <v>12033</v>
      </c>
      <c r="F287" s="27">
        <v>16348</v>
      </c>
      <c r="G287" s="27">
        <f t="shared" si="60"/>
        <v>7964</v>
      </c>
      <c r="H287" s="27">
        <f t="shared" si="61"/>
        <v>-4315</v>
      </c>
      <c r="I287" s="28">
        <f t="shared" si="62"/>
        <v>94.990458015267166</v>
      </c>
      <c r="J287" s="28">
        <f t="shared" si="63"/>
        <v>135.85971910579241</v>
      </c>
      <c r="K287" s="28">
        <f t="shared" si="64"/>
        <v>100</v>
      </c>
    </row>
    <row r="288" spans="1:11">
      <c r="A288" s="32" t="s">
        <v>80</v>
      </c>
      <c r="B288" s="26" t="s">
        <v>81</v>
      </c>
      <c r="C288" s="27">
        <v>8384</v>
      </c>
      <c r="D288" s="27">
        <v>16348</v>
      </c>
      <c r="E288" s="27">
        <v>12033</v>
      </c>
      <c r="F288" s="27">
        <v>16348</v>
      </c>
      <c r="G288" s="27">
        <f t="shared" si="60"/>
        <v>7964</v>
      </c>
      <c r="H288" s="27">
        <f t="shared" si="61"/>
        <v>-4315</v>
      </c>
      <c r="I288" s="28">
        <f t="shared" si="62"/>
        <v>94.990458015267166</v>
      </c>
      <c r="J288" s="28">
        <f t="shared" si="63"/>
        <v>135.85971910579241</v>
      </c>
      <c r="K288" s="28">
        <f t="shared" si="64"/>
        <v>100</v>
      </c>
    </row>
    <row r="289" spans="1:11">
      <c r="A289" s="33" t="s">
        <v>82</v>
      </c>
      <c r="B289" s="26" t="s">
        <v>83</v>
      </c>
      <c r="C289" s="27">
        <v>8384</v>
      </c>
      <c r="D289" s="27">
        <v>16348</v>
      </c>
      <c r="E289" s="27">
        <v>12033</v>
      </c>
      <c r="F289" s="27">
        <v>16348</v>
      </c>
      <c r="G289" s="27">
        <f t="shared" si="60"/>
        <v>7964</v>
      </c>
      <c r="H289" s="27">
        <f t="shared" si="61"/>
        <v>-4315</v>
      </c>
      <c r="I289" s="28">
        <f t="shared" si="62"/>
        <v>94.990458015267166</v>
      </c>
      <c r="J289" s="28">
        <f t="shared" si="63"/>
        <v>135.85971910579241</v>
      </c>
      <c r="K289" s="28">
        <f t="shared" si="64"/>
        <v>100</v>
      </c>
    </row>
    <row r="290" spans="1:11" ht="26.4">
      <c r="A290" s="34" t="s">
        <v>84</v>
      </c>
      <c r="B290" s="26" t="s">
        <v>85</v>
      </c>
      <c r="C290" s="27">
        <v>8384</v>
      </c>
      <c r="D290" s="27">
        <v>16348</v>
      </c>
      <c r="E290" s="27">
        <v>12033</v>
      </c>
      <c r="F290" s="27">
        <v>16348</v>
      </c>
      <c r="G290" s="27">
        <f t="shared" si="60"/>
        <v>7964</v>
      </c>
      <c r="H290" s="27">
        <f t="shared" si="61"/>
        <v>-4315</v>
      </c>
      <c r="I290" s="28">
        <f t="shared" si="62"/>
        <v>94.990458015267166</v>
      </c>
      <c r="J290" s="28">
        <f t="shared" si="63"/>
        <v>135.85971910579241</v>
      </c>
      <c r="K290" s="28">
        <f t="shared" si="64"/>
        <v>100</v>
      </c>
    </row>
    <row r="291" spans="1:11" ht="26.4">
      <c r="A291" s="35" t="s">
        <v>86</v>
      </c>
      <c r="B291" s="26" t="s">
        <v>87</v>
      </c>
      <c r="C291" s="27">
        <v>8384</v>
      </c>
      <c r="D291" s="27">
        <v>16348</v>
      </c>
      <c r="E291" s="27">
        <v>12033</v>
      </c>
      <c r="F291" s="27">
        <v>16348</v>
      </c>
      <c r="G291" s="27">
        <f t="shared" si="60"/>
        <v>7964</v>
      </c>
      <c r="H291" s="27">
        <f t="shared" si="61"/>
        <v>-4315</v>
      </c>
      <c r="I291" s="28">
        <f t="shared" si="62"/>
        <v>94.990458015267166</v>
      </c>
      <c r="J291" s="28">
        <f t="shared" si="63"/>
        <v>135.85971910579241</v>
      </c>
      <c r="K291" s="28">
        <f t="shared" si="64"/>
        <v>100</v>
      </c>
    </row>
    <row r="292" spans="1:11">
      <c r="A292" s="31" t="s">
        <v>30</v>
      </c>
      <c r="B292" s="26" t="s">
        <v>31</v>
      </c>
      <c r="C292" s="27">
        <v>79117553</v>
      </c>
      <c r="D292" s="27">
        <v>89712964</v>
      </c>
      <c r="E292" s="27">
        <v>60460247</v>
      </c>
      <c r="F292" s="27">
        <v>89712964</v>
      </c>
      <c r="G292" s="27">
        <f t="shared" si="60"/>
        <v>10595411</v>
      </c>
      <c r="H292" s="27">
        <f t="shared" si="61"/>
        <v>-29252717</v>
      </c>
      <c r="I292" s="28">
        <f t="shared" si="62"/>
        <v>13.391985214709564</v>
      </c>
      <c r="J292" s="28">
        <f t="shared" si="63"/>
        <v>148.38338983299224</v>
      </c>
      <c r="K292" s="28">
        <f t="shared" si="64"/>
        <v>100</v>
      </c>
    </row>
    <row r="293" spans="1:11">
      <c r="A293" s="32" t="s">
        <v>32</v>
      </c>
      <c r="B293" s="26" t="s">
        <v>33</v>
      </c>
      <c r="C293" s="27">
        <v>79117553</v>
      </c>
      <c r="D293" s="27">
        <v>89712964</v>
      </c>
      <c r="E293" s="27">
        <v>60460247</v>
      </c>
      <c r="F293" s="27">
        <v>89712964</v>
      </c>
      <c r="G293" s="27">
        <f t="shared" si="60"/>
        <v>10595411</v>
      </c>
      <c r="H293" s="27">
        <f t="shared" si="61"/>
        <v>-29252717</v>
      </c>
      <c r="I293" s="28">
        <f t="shared" si="62"/>
        <v>13.391985214709564</v>
      </c>
      <c r="J293" s="28">
        <f t="shared" si="63"/>
        <v>148.38338983299224</v>
      </c>
      <c r="K293" s="28">
        <f t="shared" si="64"/>
        <v>100</v>
      </c>
    </row>
    <row r="294" spans="1:11">
      <c r="A294" s="25" t="s">
        <v>34</v>
      </c>
      <c r="B294" s="26" t="s">
        <v>35</v>
      </c>
      <c r="C294" s="27">
        <v>52006116.189999998</v>
      </c>
      <c r="D294" s="27">
        <v>90722602</v>
      </c>
      <c r="E294" s="27">
        <v>61204384</v>
      </c>
      <c r="F294" s="27">
        <v>57638400.450000003</v>
      </c>
      <c r="G294" s="27">
        <f t="shared" si="60"/>
        <v>5632284.2600000054</v>
      </c>
      <c r="H294" s="27">
        <f t="shared" si="61"/>
        <v>3565983.549999997</v>
      </c>
      <c r="I294" s="28">
        <f t="shared" si="62"/>
        <v>10.830042065481152</v>
      </c>
      <c r="J294" s="28">
        <f t="shared" si="63"/>
        <v>94.173646858368841</v>
      </c>
      <c r="K294" s="28">
        <f t="shared" si="64"/>
        <v>63.532569810993742</v>
      </c>
    </row>
    <row r="295" spans="1:11">
      <c r="A295" s="31" t="s">
        <v>36</v>
      </c>
      <c r="B295" s="26" t="s">
        <v>37</v>
      </c>
      <c r="C295" s="27">
        <v>51062443.979999997</v>
      </c>
      <c r="D295" s="27">
        <v>86045853</v>
      </c>
      <c r="E295" s="27">
        <v>59569268</v>
      </c>
      <c r="F295" s="27">
        <v>55412314.149999999</v>
      </c>
      <c r="G295" s="27">
        <f t="shared" si="60"/>
        <v>4349870.1700000018</v>
      </c>
      <c r="H295" s="27">
        <f t="shared" si="61"/>
        <v>4156953.8500000015</v>
      </c>
      <c r="I295" s="28">
        <f t="shared" si="62"/>
        <v>8.5187269369710208</v>
      </c>
      <c r="J295" s="28">
        <f t="shared" si="63"/>
        <v>93.02164691699754</v>
      </c>
      <c r="K295" s="28">
        <f t="shared" si="64"/>
        <v>64.398587750649639</v>
      </c>
    </row>
    <row r="296" spans="1:11">
      <c r="A296" s="32" t="s">
        <v>38</v>
      </c>
      <c r="B296" s="26" t="s">
        <v>39</v>
      </c>
      <c r="C296" s="27">
        <v>51018136.299999997</v>
      </c>
      <c r="D296" s="27">
        <v>86021830</v>
      </c>
      <c r="E296" s="27">
        <v>59551367</v>
      </c>
      <c r="F296" s="27">
        <v>55393761.770000003</v>
      </c>
      <c r="G296" s="27">
        <f t="shared" si="60"/>
        <v>4375625.4700000063</v>
      </c>
      <c r="H296" s="27">
        <f t="shared" si="61"/>
        <v>4157605.2299999967</v>
      </c>
      <c r="I296" s="28">
        <f t="shared" si="62"/>
        <v>8.5766078248530846</v>
      </c>
      <c r="J296" s="28">
        <f t="shared" si="63"/>
        <v>93.018455428571443</v>
      </c>
      <c r="K296" s="28">
        <f t="shared" si="64"/>
        <v>64.395005046974703</v>
      </c>
    </row>
    <row r="297" spans="1:11">
      <c r="A297" s="33" t="s">
        <v>40</v>
      </c>
      <c r="B297" s="26" t="s">
        <v>41</v>
      </c>
      <c r="C297" s="27">
        <v>41846695.039999999</v>
      </c>
      <c r="D297" s="27">
        <v>68733371</v>
      </c>
      <c r="E297" s="27">
        <v>50324491</v>
      </c>
      <c r="F297" s="27">
        <v>44847838.960000001</v>
      </c>
      <c r="G297" s="27">
        <f t="shared" si="60"/>
        <v>3001143.9200000018</v>
      </c>
      <c r="H297" s="27">
        <f t="shared" si="61"/>
        <v>5476652.0399999991</v>
      </c>
      <c r="I297" s="28">
        <f t="shared" si="62"/>
        <v>7.1717585274805913</v>
      </c>
      <c r="J297" s="28">
        <f t="shared" si="63"/>
        <v>89.117322537847429</v>
      </c>
      <c r="K297" s="28">
        <f t="shared" si="64"/>
        <v>65.249002496909398</v>
      </c>
    </row>
    <row r="298" spans="1:11">
      <c r="A298" s="33" t="s">
        <v>42</v>
      </c>
      <c r="B298" s="26" t="s">
        <v>43</v>
      </c>
      <c r="C298" s="27">
        <v>9171441.2599999998</v>
      </c>
      <c r="D298" s="27">
        <v>17288459</v>
      </c>
      <c r="E298" s="27">
        <v>9226876</v>
      </c>
      <c r="F298" s="27">
        <v>10545922.810000001</v>
      </c>
      <c r="G298" s="27">
        <f t="shared" si="60"/>
        <v>1374481.5500000007</v>
      </c>
      <c r="H298" s="27">
        <f t="shared" si="61"/>
        <v>-1319046.8100000005</v>
      </c>
      <c r="I298" s="28">
        <f t="shared" si="62"/>
        <v>14.986538222674085</v>
      </c>
      <c r="J298" s="28">
        <f t="shared" si="63"/>
        <v>114.29570322609732</v>
      </c>
      <c r="K298" s="28">
        <f t="shared" si="64"/>
        <v>60.999784943238723</v>
      </c>
    </row>
    <row r="299" spans="1:11">
      <c r="A299" s="34" t="s">
        <v>44</v>
      </c>
      <c r="B299" s="26" t="s">
        <v>45</v>
      </c>
      <c r="C299" s="27">
        <v>7741.61</v>
      </c>
      <c r="D299" s="27">
        <v>0</v>
      </c>
      <c r="E299" s="27">
        <v>0</v>
      </c>
      <c r="F299" s="27">
        <v>2588.86</v>
      </c>
      <c r="G299" s="27">
        <f t="shared" si="60"/>
        <v>-5152.75</v>
      </c>
      <c r="H299" s="27">
        <f t="shared" si="61"/>
        <v>-2588.86</v>
      </c>
      <c r="I299" s="28">
        <f t="shared" si="62"/>
        <v>-66.559152424366502</v>
      </c>
      <c r="J299" s="28">
        <f t="shared" si="63"/>
        <v>0</v>
      </c>
      <c r="K299" s="28">
        <f t="shared" si="64"/>
        <v>0</v>
      </c>
    </row>
    <row r="300" spans="1:11">
      <c r="A300" s="32" t="s">
        <v>46</v>
      </c>
      <c r="B300" s="26" t="s">
        <v>47</v>
      </c>
      <c r="C300" s="27">
        <v>33958.32</v>
      </c>
      <c r="D300" s="27">
        <v>2975</v>
      </c>
      <c r="E300" s="27">
        <v>864</v>
      </c>
      <c r="F300" s="27">
        <v>2685.5</v>
      </c>
      <c r="G300" s="27">
        <f t="shared" si="60"/>
        <v>-31272.82</v>
      </c>
      <c r="H300" s="27">
        <f t="shared" si="61"/>
        <v>-1821.5</v>
      </c>
      <c r="I300" s="28">
        <f t="shared" si="62"/>
        <v>-92.091776036034759</v>
      </c>
      <c r="J300" s="28">
        <f t="shared" si="63"/>
        <v>310.82175925925924</v>
      </c>
      <c r="K300" s="28">
        <f t="shared" si="64"/>
        <v>90.268907563025209</v>
      </c>
    </row>
    <row r="301" spans="1:11">
      <c r="A301" s="33" t="s">
        <v>50</v>
      </c>
      <c r="B301" s="26" t="s">
        <v>51</v>
      </c>
      <c r="C301" s="27">
        <v>33958.32</v>
      </c>
      <c r="D301" s="27">
        <v>2975</v>
      </c>
      <c r="E301" s="27">
        <v>864</v>
      </c>
      <c r="F301" s="27">
        <v>2685.5</v>
      </c>
      <c r="G301" s="27">
        <f t="shared" si="60"/>
        <v>-31272.82</v>
      </c>
      <c r="H301" s="27">
        <f t="shared" si="61"/>
        <v>-1821.5</v>
      </c>
      <c r="I301" s="28">
        <f t="shared" si="62"/>
        <v>-92.091776036034759</v>
      </c>
      <c r="J301" s="28">
        <f t="shared" si="63"/>
        <v>310.82175925925924</v>
      </c>
      <c r="K301" s="28">
        <f t="shared" si="64"/>
        <v>90.268907563025209</v>
      </c>
    </row>
    <row r="302" spans="1:11" ht="26.4">
      <c r="A302" s="32" t="s">
        <v>88</v>
      </c>
      <c r="B302" s="26" t="s">
        <v>89</v>
      </c>
      <c r="C302" s="27">
        <v>5000</v>
      </c>
      <c r="D302" s="27">
        <v>5000</v>
      </c>
      <c r="E302" s="27">
        <v>5000</v>
      </c>
      <c r="F302" s="27">
        <v>5000</v>
      </c>
      <c r="G302" s="27">
        <f t="shared" si="60"/>
        <v>0</v>
      </c>
      <c r="H302" s="27">
        <f t="shared" si="61"/>
        <v>0</v>
      </c>
      <c r="I302" s="28">
        <f t="shared" si="62"/>
        <v>0</v>
      </c>
      <c r="J302" s="28">
        <f t="shared" si="63"/>
        <v>100</v>
      </c>
      <c r="K302" s="28">
        <f t="shared" si="64"/>
        <v>100</v>
      </c>
    </row>
    <row r="303" spans="1:11">
      <c r="A303" s="33" t="s">
        <v>90</v>
      </c>
      <c r="B303" s="26" t="s">
        <v>91</v>
      </c>
      <c r="C303" s="27">
        <v>5000</v>
      </c>
      <c r="D303" s="27">
        <v>5000</v>
      </c>
      <c r="E303" s="27">
        <v>5000</v>
      </c>
      <c r="F303" s="27">
        <v>5000</v>
      </c>
      <c r="G303" s="27">
        <f t="shared" si="60"/>
        <v>0</v>
      </c>
      <c r="H303" s="27">
        <f t="shared" si="61"/>
        <v>0</v>
      </c>
      <c r="I303" s="28">
        <f t="shared" si="62"/>
        <v>0</v>
      </c>
      <c r="J303" s="28">
        <f t="shared" si="63"/>
        <v>100</v>
      </c>
      <c r="K303" s="28">
        <f t="shared" si="64"/>
        <v>100</v>
      </c>
    </row>
    <row r="304" spans="1:11" ht="26.4">
      <c r="A304" s="32" t="s">
        <v>52</v>
      </c>
      <c r="B304" s="26" t="s">
        <v>53</v>
      </c>
      <c r="C304" s="27">
        <v>5349.36</v>
      </c>
      <c r="D304" s="27">
        <v>16048</v>
      </c>
      <c r="E304" s="27">
        <v>12037</v>
      </c>
      <c r="F304" s="27">
        <v>10866.88</v>
      </c>
      <c r="G304" s="27">
        <f t="shared" si="60"/>
        <v>5517.5199999999995</v>
      </c>
      <c r="H304" s="27">
        <f t="shared" si="61"/>
        <v>1170.1200000000008</v>
      </c>
      <c r="I304" s="28">
        <f t="shared" si="62"/>
        <v>103.1435536213678</v>
      </c>
      <c r="J304" s="28">
        <f t="shared" si="63"/>
        <v>90.278973166071268</v>
      </c>
      <c r="K304" s="28">
        <f t="shared" si="64"/>
        <v>67.714855433698901</v>
      </c>
    </row>
    <row r="305" spans="1:11" ht="26.4">
      <c r="A305" s="33" t="s">
        <v>144</v>
      </c>
      <c r="B305" s="26" t="s">
        <v>145</v>
      </c>
      <c r="C305" s="27">
        <v>5349.36</v>
      </c>
      <c r="D305" s="27">
        <v>16048</v>
      </c>
      <c r="E305" s="27">
        <v>12037</v>
      </c>
      <c r="F305" s="27">
        <v>10866.88</v>
      </c>
      <c r="G305" s="27">
        <f t="shared" si="60"/>
        <v>5517.5199999999995</v>
      </c>
      <c r="H305" s="27">
        <f t="shared" si="61"/>
        <v>1170.1200000000008</v>
      </c>
      <c r="I305" s="28">
        <f t="shared" si="62"/>
        <v>103.1435536213678</v>
      </c>
      <c r="J305" s="28">
        <f t="shared" si="63"/>
        <v>90.278973166071268</v>
      </c>
      <c r="K305" s="28">
        <f t="shared" si="64"/>
        <v>67.714855433698901</v>
      </c>
    </row>
    <row r="306" spans="1:11" ht="39.6">
      <c r="A306" s="34" t="s">
        <v>146</v>
      </c>
      <c r="B306" s="26" t="s">
        <v>147</v>
      </c>
      <c r="C306" s="27">
        <v>5349.36</v>
      </c>
      <c r="D306" s="27">
        <v>16048</v>
      </c>
      <c r="E306" s="27">
        <v>12037</v>
      </c>
      <c r="F306" s="27">
        <v>10866.88</v>
      </c>
      <c r="G306" s="27">
        <f t="shared" si="60"/>
        <v>5517.5199999999995</v>
      </c>
      <c r="H306" s="27">
        <f t="shared" si="61"/>
        <v>1170.1200000000008</v>
      </c>
      <c r="I306" s="28">
        <f t="shared" si="62"/>
        <v>103.1435536213678</v>
      </c>
      <c r="J306" s="28">
        <f t="shared" si="63"/>
        <v>90.278973166071268</v>
      </c>
      <c r="K306" s="28">
        <f t="shared" si="64"/>
        <v>67.714855433698901</v>
      </c>
    </row>
    <row r="307" spans="1:11">
      <c r="A307" s="31" t="s">
        <v>60</v>
      </c>
      <c r="B307" s="26" t="s">
        <v>61</v>
      </c>
      <c r="C307" s="27">
        <v>943672.21</v>
      </c>
      <c r="D307" s="27">
        <v>4676749</v>
      </c>
      <c r="E307" s="27">
        <v>1635116</v>
      </c>
      <c r="F307" s="27">
        <v>2226086.2999999998</v>
      </c>
      <c r="G307" s="27">
        <f t="shared" si="60"/>
        <v>1282414.0899999999</v>
      </c>
      <c r="H307" s="27">
        <f t="shared" si="61"/>
        <v>-590970.29999999981</v>
      </c>
      <c r="I307" s="28">
        <f t="shared" si="62"/>
        <v>135.89613813042135</v>
      </c>
      <c r="J307" s="28">
        <f t="shared" si="63"/>
        <v>136.14240824504193</v>
      </c>
      <c r="K307" s="28">
        <f t="shared" si="64"/>
        <v>47.599011621106882</v>
      </c>
    </row>
    <row r="308" spans="1:11">
      <c r="A308" s="32" t="s">
        <v>62</v>
      </c>
      <c r="B308" s="26" t="s">
        <v>63</v>
      </c>
      <c r="C308" s="27">
        <v>943672.21</v>
      </c>
      <c r="D308" s="27">
        <v>4676749</v>
      </c>
      <c r="E308" s="27">
        <v>1635116</v>
      </c>
      <c r="F308" s="27">
        <v>2226086.2999999998</v>
      </c>
      <c r="G308" s="27">
        <f t="shared" si="60"/>
        <v>1282414.0899999999</v>
      </c>
      <c r="H308" s="27">
        <f t="shared" si="61"/>
        <v>-590970.29999999981</v>
      </c>
      <c r="I308" s="28">
        <f t="shared" si="62"/>
        <v>135.89613813042135</v>
      </c>
      <c r="J308" s="28">
        <f t="shared" si="63"/>
        <v>136.14240824504193</v>
      </c>
      <c r="K308" s="28">
        <f t="shared" si="64"/>
        <v>47.599011621106882</v>
      </c>
    </row>
    <row r="309" spans="1:11">
      <c r="A309" s="25"/>
      <c r="B309" s="26" t="s">
        <v>64</v>
      </c>
      <c r="C309" s="27">
        <v>27649958.050000001</v>
      </c>
      <c r="D309" s="27">
        <v>-216900</v>
      </c>
      <c r="E309" s="27">
        <v>-216900</v>
      </c>
      <c r="F309" s="27">
        <v>32612103.859999999</v>
      </c>
      <c r="G309" s="27">
        <f t="shared" si="60"/>
        <v>4962145.8099999987</v>
      </c>
      <c r="H309" s="27">
        <f t="shared" si="61"/>
        <v>-32829003.859999999</v>
      </c>
      <c r="I309" s="28">
        <f t="shared" si="62"/>
        <v>17.946305021609234</v>
      </c>
      <c r="J309" s="28">
        <f t="shared" si="63"/>
        <v>-15035.548114338406</v>
      </c>
      <c r="K309" s="28">
        <f t="shared" si="64"/>
        <v>-15035.548114338406</v>
      </c>
    </row>
    <row r="310" spans="1:11">
      <c r="A310" s="25" t="s">
        <v>65</v>
      </c>
      <c r="B310" s="26" t="s">
        <v>66</v>
      </c>
      <c r="C310" s="27">
        <v>-27649958.050000001</v>
      </c>
      <c r="D310" s="27">
        <v>216900</v>
      </c>
      <c r="E310" s="27">
        <v>216900</v>
      </c>
      <c r="F310" s="27">
        <v>-32612103.859999999</v>
      </c>
      <c r="G310" s="27">
        <f t="shared" si="60"/>
        <v>-4962145.8099999987</v>
      </c>
      <c r="H310" s="27">
        <f t="shared" si="61"/>
        <v>32829003.859999999</v>
      </c>
      <c r="I310" s="28">
        <f t="shared" si="62"/>
        <v>17.946305021609234</v>
      </c>
      <c r="J310" s="28">
        <f t="shared" si="63"/>
        <v>-15035.548114338406</v>
      </c>
      <c r="K310" s="28">
        <f t="shared" si="64"/>
        <v>-15035.548114338406</v>
      </c>
    </row>
    <row r="311" spans="1:11">
      <c r="A311" s="31" t="s">
        <v>67</v>
      </c>
      <c r="B311" s="26" t="s">
        <v>68</v>
      </c>
      <c r="C311" s="27">
        <v>-27649958.050000001</v>
      </c>
      <c r="D311" s="27">
        <v>216900</v>
      </c>
      <c r="E311" s="27">
        <v>216900</v>
      </c>
      <c r="F311" s="27">
        <v>-32612103.859999999</v>
      </c>
      <c r="G311" s="27">
        <f t="shared" si="60"/>
        <v>-4962145.8099999987</v>
      </c>
      <c r="H311" s="27">
        <f t="shared" si="61"/>
        <v>32829003.859999999</v>
      </c>
      <c r="I311" s="28">
        <f t="shared" si="62"/>
        <v>17.946305021609234</v>
      </c>
      <c r="J311" s="28">
        <f t="shared" si="63"/>
        <v>-15035.548114338406</v>
      </c>
      <c r="K311" s="28">
        <f t="shared" si="64"/>
        <v>-15035.548114338406</v>
      </c>
    </row>
    <row r="312" spans="1:11" ht="26.4">
      <c r="A312" s="32" t="s">
        <v>94</v>
      </c>
      <c r="B312" s="26" t="s">
        <v>95</v>
      </c>
      <c r="C312" s="27">
        <v>-332604.7</v>
      </c>
      <c r="D312" s="27">
        <v>216900</v>
      </c>
      <c r="E312" s="27">
        <v>216900</v>
      </c>
      <c r="F312" s="27">
        <v>-216899.96</v>
      </c>
      <c r="G312" s="27">
        <f t="shared" si="60"/>
        <v>115704.74000000002</v>
      </c>
      <c r="H312" s="27">
        <f t="shared" si="61"/>
        <v>433799.95999999996</v>
      </c>
      <c r="I312" s="28">
        <f t="shared" si="62"/>
        <v>-34.787463917377011</v>
      </c>
      <c r="J312" s="28">
        <f t="shared" si="63"/>
        <v>-99.999981558321807</v>
      </c>
      <c r="K312" s="28">
        <f t="shared" si="64"/>
        <v>-99.999981558321807</v>
      </c>
    </row>
    <row r="313" spans="1:11">
      <c r="A313" s="40" t="s">
        <v>785</v>
      </c>
      <c r="B313" s="37" t="s">
        <v>786</v>
      </c>
      <c r="C313" s="38"/>
      <c r="D313" s="38"/>
      <c r="E313" s="38"/>
      <c r="F313" s="38"/>
      <c r="G313" s="38"/>
      <c r="H313" s="38"/>
      <c r="I313" s="39"/>
      <c r="J313" s="39"/>
      <c r="K313" s="39"/>
    </row>
    <row r="314" spans="1:11">
      <c r="A314" s="25" t="s">
        <v>28</v>
      </c>
      <c r="B314" s="26" t="s">
        <v>29</v>
      </c>
      <c r="C314" s="27">
        <v>75366614</v>
      </c>
      <c r="D314" s="27">
        <v>39127878</v>
      </c>
      <c r="E314" s="27">
        <v>30000000</v>
      </c>
      <c r="F314" s="27">
        <v>39127878</v>
      </c>
      <c r="G314" s="27">
        <f t="shared" ref="G314:G322" si="65">F314-C314</f>
        <v>-36238736</v>
      </c>
      <c r="H314" s="27">
        <f t="shared" ref="H314:H322" si="66">E314-F314</f>
        <v>-9127878</v>
      </c>
      <c r="I314" s="28">
        <f t="shared" ref="I314:I322" si="67">IF(ISERROR(F314/C314),0,F314/C314*100-100)</f>
        <v>-48.083274644658971</v>
      </c>
      <c r="J314" s="28">
        <f t="shared" ref="J314:J322" si="68">IF(ISERROR(F314/E314),0,F314/E314*100)</f>
        <v>130.42625999999998</v>
      </c>
      <c r="K314" s="28">
        <f t="shared" ref="K314:K322" si="69">IF(ISERROR(F314/D314),0,F314/D314*100)</f>
        <v>100</v>
      </c>
    </row>
    <row r="315" spans="1:11">
      <c r="A315" s="31" t="s">
        <v>30</v>
      </c>
      <c r="B315" s="26" t="s">
        <v>31</v>
      </c>
      <c r="C315" s="27">
        <v>75366614</v>
      </c>
      <c r="D315" s="27">
        <v>39127878</v>
      </c>
      <c r="E315" s="27">
        <v>30000000</v>
      </c>
      <c r="F315" s="27">
        <v>39127878</v>
      </c>
      <c r="G315" s="27">
        <f t="shared" si="65"/>
        <v>-36238736</v>
      </c>
      <c r="H315" s="27">
        <f t="shared" si="66"/>
        <v>-9127878</v>
      </c>
      <c r="I315" s="28">
        <f t="shared" si="67"/>
        <v>-48.083274644658971</v>
      </c>
      <c r="J315" s="28">
        <f t="shared" si="68"/>
        <v>130.42625999999998</v>
      </c>
      <c r="K315" s="28">
        <f t="shared" si="69"/>
        <v>100</v>
      </c>
    </row>
    <row r="316" spans="1:11">
      <c r="A316" s="32" t="s">
        <v>32</v>
      </c>
      <c r="B316" s="26" t="s">
        <v>33</v>
      </c>
      <c r="C316" s="27">
        <v>75366614</v>
      </c>
      <c r="D316" s="27">
        <v>39127878</v>
      </c>
      <c r="E316" s="27">
        <v>30000000</v>
      </c>
      <c r="F316" s="27">
        <v>39127878</v>
      </c>
      <c r="G316" s="27">
        <f t="shared" si="65"/>
        <v>-36238736</v>
      </c>
      <c r="H316" s="27">
        <f t="shared" si="66"/>
        <v>-9127878</v>
      </c>
      <c r="I316" s="28">
        <f t="shared" si="67"/>
        <v>-48.083274644658971</v>
      </c>
      <c r="J316" s="28">
        <f t="shared" si="68"/>
        <v>130.42625999999998</v>
      </c>
      <c r="K316" s="28">
        <f t="shared" si="69"/>
        <v>100</v>
      </c>
    </row>
    <row r="317" spans="1:11">
      <c r="A317" s="25" t="s">
        <v>34</v>
      </c>
      <c r="B317" s="26" t="s">
        <v>35</v>
      </c>
      <c r="C317" s="27">
        <v>49273490</v>
      </c>
      <c r="D317" s="27">
        <v>39127878</v>
      </c>
      <c r="E317" s="27">
        <v>30000000</v>
      </c>
      <c r="F317" s="27">
        <v>39127878</v>
      </c>
      <c r="G317" s="27">
        <f t="shared" si="65"/>
        <v>-10145612</v>
      </c>
      <c r="H317" s="27">
        <f t="shared" si="66"/>
        <v>-9127878</v>
      </c>
      <c r="I317" s="28">
        <f t="shared" si="67"/>
        <v>-20.590406727836822</v>
      </c>
      <c r="J317" s="28">
        <f t="shared" si="68"/>
        <v>130.42625999999998</v>
      </c>
      <c r="K317" s="28">
        <f t="shared" si="69"/>
        <v>100</v>
      </c>
    </row>
    <row r="318" spans="1:11">
      <c r="A318" s="31" t="s">
        <v>60</v>
      </c>
      <c r="B318" s="26" t="s">
        <v>61</v>
      </c>
      <c r="C318" s="27">
        <v>49273490</v>
      </c>
      <c r="D318" s="27">
        <v>39127878</v>
      </c>
      <c r="E318" s="27">
        <v>30000000</v>
      </c>
      <c r="F318" s="27">
        <v>39127878</v>
      </c>
      <c r="G318" s="27">
        <f t="shared" si="65"/>
        <v>-10145612</v>
      </c>
      <c r="H318" s="27">
        <f t="shared" si="66"/>
        <v>-9127878</v>
      </c>
      <c r="I318" s="28">
        <f t="shared" si="67"/>
        <v>-20.590406727836822</v>
      </c>
      <c r="J318" s="28">
        <f t="shared" si="68"/>
        <v>130.42625999999998</v>
      </c>
      <c r="K318" s="28">
        <f t="shared" si="69"/>
        <v>100</v>
      </c>
    </row>
    <row r="319" spans="1:11">
      <c r="A319" s="32" t="s">
        <v>62</v>
      </c>
      <c r="B319" s="26" t="s">
        <v>63</v>
      </c>
      <c r="C319" s="27">
        <v>49273490</v>
      </c>
      <c r="D319" s="27">
        <v>39127878</v>
      </c>
      <c r="E319" s="27">
        <v>30000000</v>
      </c>
      <c r="F319" s="27">
        <v>39127878</v>
      </c>
      <c r="G319" s="27">
        <f t="shared" si="65"/>
        <v>-10145612</v>
      </c>
      <c r="H319" s="27">
        <f t="shared" si="66"/>
        <v>-9127878</v>
      </c>
      <c r="I319" s="28">
        <f t="shared" si="67"/>
        <v>-20.590406727836822</v>
      </c>
      <c r="J319" s="28">
        <f t="shared" si="68"/>
        <v>130.42625999999998</v>
      </c>
      <c r="K319" s="28">
        <f t="shared" si="69"/>
        <v>100</v>
      </c>
    </row>
    <row r="320" spans="1:11">
      <c r="A320" s="25"/>
      <c r="B320" s="26" t="s">
        <v>64</v>
      </c>
      <c r="C320" s="27">
        <v>26093124</v>
      </c>
      <c r="D320" s="27">
        <v>0</v>
      </c>
      <c r="E320" s="27">
        <v>0</v>
      </c>
      <c r="F320" s="27">
        <v>0</v>
      </c>
      <c r="G320" s="27">
        <f t="shared" si="65"/>
        <v>-26093124</v>
      </c>
      <c r="H320" s="27">
        <f t="shared" si="66"/>
        <v>0</v>
      </c>
      <c r="I320" s="28">
        <f t="shared" si="67"/>
        <v>-100</v>
      </c>
      <c r="J320" s="28">
        <f t="shared" si="68"/>
        <v>0</v>
      </c>
      <c r="K320" s="28">
        <f t="shared" si="69"/>
        <v>0</v>
      </c>
    </row>
    <row r="321" spans="1:11">
      <c r="A321" s="25" t="s">
        <v>65</v>
      </c>
      <c r="B321" s="26" t="s">
        <v>66</v>
      </c>
      <c r="C321" s="27">
        <v>-26093124</v>
      </c>
      <c r="D321" s="27">
        <v>0</v>
      </c>
      <c r="E321" s="27">
        <v>0</v>
      </c>
      <c r="F321" s="27">
        <v>0</v>
      </c>
      <c r="G321" s="27">
        <f t="shared" si="65"/>
        <v>26093124</v>
      </c>
      <c r="H321" s="27">
        <f t="shared" si="66"/>
        <v>0</v>
      </c>
      <c r="I321" s="28">
        <f t="shared" si="67"/>
        <v>-100</v>
      </c>
      <c r="J321" s="28">
        <f t="shared" si="68"/>
        <v>0</v>
      </c>
      <c r="K321" s="28">
        <f t="shared" si="69"/>
        <v>0</v>
      </c>
    </row>
    <row r="322" spans="1:11">
      <c r="A322" s="31" t="s">
        <v>67</v>
      </c>
      <c r="B322" s="26" t="s">
        <v>68</v>
      </c>
      <c r="C322" s="27">
        <v>-26093124</v>
      </c>
      <c r="D322" s="27">
        <v>0</v>
      </c>
      <c r="E322" s="27">
        <v>0</v>
      </c>
      <c r="F322" s="27">
        <v>0</v>
      </c>
      <c r="G322" s="27">
        <f t="shared" si="65"/>
        <v>26093124</v>
      </c>
      <c r="H322" s="27">
        <f t="shared" si="66"/>
        <v>0</v>
      </c>
      <c r="I322" s="28">
        <f t="shared" si="67"/>
        <v>-100</v>
      </c>
      <c r="J322" s="28">
        <f t="shared" si="68"/>
        <v>0</v>
      </c>
      <c r="K322" s="28">
        <f t="shared" si="69"/>
        <v>0</v>
      </c>
    </row>
    <row r="323" spans="1:11">
      <c r="A323" s="40" t="s">
        <v>669</v>
      </c>
      <c r="B323" s="37" t="s">
        <v>787</v>
      </c>
      <c r="C323" s="38"/>
      <c r="D323" s="38"/>
      <c r="E323" s="38"/>
      <c r="F323" s="38"/>
      <c r="G323" s="38"/>
      <c r="H323" s="38"/>
      <c r="I323" s="39"/>
      <c r="J323" s="39"/>
      <c r="K323" s="39"/>
    </row>
    <row r="324" spans="1:11">
      <c r="A324" s="25" t="s">
        <v>28</v>
      </c>
      <c r="B324" s="26" t="s">
        <v>29</v>
      </c>
      <c r="C324" s="27">
        <v>15904115</v>
      </c>
      <c r="D324" s="27">
        <v>15505897</v>
      </c>
      <c r="E324" s="27">
        <v>11431909</v>
      </c>
      <c r="F324" s="27">
        <v>15505897</v>
      </c>
      <c r="G324" s="27">
        <f t="shared" ref="G324:G341" si="70">F324-C324</f>
        <v>-398218</v>
      </c>
      <c r="H324" s="27">
        <f t="shared" ref="H324:H341" si="71">E324-F324</f>
        <v>-4073988</v>
      </c>
      <c r="I324" s="28">
        <f t="shared" ref="I324:I341" si="72">IF(ISERROR(F324/C324),0,F324/C324*100-100)</f>
        <v>-2.5038677097090982</v>
      </c>
      <c r="J324" s="28">
        <f t="shared" ref="J324:J341" si="73">IF(ISERROR(F324/E324),0,F324/E324*100)</f>
        <v>135.63698766321531</v>
      </c>
      <c r="K324" s="28">
        <f t="shared" ref="K324:K341" si="74">IF(ISERROR(F324/D324),0,F324/D324*100)</f>
        <v>100</v>
      </c>
    </row>
    <row r="325" spans="1:11">
      <c r="A325" s="31" t="s">
        <v>30</v>
      </c>
      <c r="B325" s="26" t="s">
        <v>31</v>
      </c>
      <c r="C325" s="27">
        <v>15904115</v>
      </c>
      <c r="D325" s="27">
        <v>15505897</v>
      </c>
      <c r="E325" s="27">
        <v>11431909</v>
      </c>
      <c r="F325" s="27">
        <v>15505897</v>
      </c>
      <c r="G325" s="27">
        <f t="shared" si="70"/>
        <v>-398218</v>
      </c>
      <c r="H325" s="27">
        <f t="shared" si="71"/>
        <v>-4073988</v>
      </c>
      <c r="I325" s="28">
        <f t="shared" si="72"/>
        <v>-2.5038677097090982</v>
      </c>
      <c r="J325" s="28">
        <f t="shared" si="73"/>
        <v>135.63698766321531</v>
      </c>
      <c r="K325" s="28">
        <f t="shared" si="74"/>
        <v>100</v>
      </c>
    </row>
    <row r="326" spans="1:11">
      <c r="A326" s="32" t="s">
        <v>32</v>
      </c>
      <c r="B326" s="26" t="s">
        <v>33</v>
      </c>
      <c r="C326" s="27">
        <v>15904115</v>
      </c>
      <c r="D326" s="27">
        <v>15505897</v>
      </c>
      <c r="E326" s="27">
        <v>11431909</v>
      </c>
      <c r="F326" s="27">
        <v>15505897</v>
      </c>
      <c r="G326" s="27">
        <f t="shared" si="70"/>
        <v>-398218</v>
      </c>
      <c r="H326" s="27">
        <f t="shared" si="71"/>
        <v>-4073988</v>
      </c>
      <c r="I326" s="28">
        <f t="shared" si="72"/>
        <v>-2.5038677097090982</v>
      </c>
      <c r="J326" s="28">
        <f t="shared" si="73"/>
        <v>135.63698766321531</v>
      </c>
      <c r="K326" s="28">
        <f t="shared" si="74"/>
        <v>100</v>
      </c>
    </row>
    <row r="327" spans="1:11">
      <c r="A327" s="25" t="s">
        <v>34</v>
      </c>
      <c r="B327" s="26" t="s">
        <v>35</v>
      </c>
      <c r="C327" s="27">
        <v>10466362.74</v>
      </c>
      <c r="D327" s="27">
        <v>15505897</v>
      </c>
      <c r="E327" s="27">
        <v>11431909</v>
      </c>
      <c r="F327" s="27">
        <v>10521934.65</v>
      </c>
      <c r="G327" s="27">
        <f t="shared" si="70"/>
        <v>55571.910000000149</v>
      </c>
      <c r="H327" s="27">
        <f t="shared" si="71"/>
        <v>909974.34999999963</v>
      </c>
      <c r="I327" s="28">
        <f t="shared" si="72"/>
        <v>0.53095723299956887</v>
      </c>
      <c r="J327" s="28">
        <f t="shared" si="73"/>
        <v>92.040049041678003</v>
      </c>
      <c r="K327" s="28">
        <f t="shared" si="74"/>
        <v>67.85763280898874</v>
      </c>
    </row>
    <row r="328" spans="1:11">
      <c r="A328" s="31" t="s">
        <v>36</v>
      </c>
      <c r="B328" s="26" t="s">
        <v>37</v>
      </c>
      <c r="C328" s="27">
        <v>10371431.689999999</v>
      </c>
      <c r="D328" s="27">
        <v>15481649</v>
      </c>
      <c r="E328" s="27">
        <v>11419714</v>
      </c>
      <c r="F328" s="27">
        <v>10497687.460000001</v>
      </c>
      <c r="G328" s="27">
        <f t="shared" si="70"/>
        <v>126255.77000000142</v>
      </c>
      <c r="H328" s="27">
        <f t="shared" si="71"/>
        <v>922026.53999999911</v>
      </c>
      <c r="I328" s="28">
        <f t="shared" si="72"/>
        <v>1.2173417689453174</v>
      </c>
      <c r="J328" s="28">
        <f t="shared" si="73"/>
        <v>91.926010231079346</v>
      </c>
      <c r="K328" s="28">
        <f t="shared" si="74"/>
        <v>67.807295333978971</v>
      </c>
    </row>
    <row r="329" spans="1:11">
      <c r="A329" s="32" t="s">
        <v>38</v>
      </c>
      <c r="B329" s="26" t="s">
        <v>39</v>
      </c>
      <c r="C329" s="27">
        <v>10367545.689999999</v>
      </c>
      <c r="D329" s="27">
        <v>15477738</v>
      </c>
      <c r="E329" s="27">
        <v>11415833</v>
      </c>
      <c r="F329" s="27">
        <v>10493801.460000001</v>
      </c>
      <c r="G329" s="27">
        <f t="shared" si="70"/>
        <v>126255.77000000142</v>
      </c>
      <c r="H329" s="27">
        <f t="shared" si="71"/>
        <v>922031.53999999911</v>
      </c>
      <c r="I329" s="28">
        <f t="shared" si="72"/>
        <v>1.2177980572758003</v>
      </c>
      <c r="J329" s="28">
        <f t="shared" si="73"/>
        <v>91.923221546776318</v>
      </c>
      <c r="K329" s="28">
        <f t="shared" si="74"/>
        <v>67.799322226542415</v>
      </c>
    </row>
    <row r="330" spans="1:11">
      <c r="A330" s="33" t="s">
        <v>40</v>
      </c>
      <c r="B330" s="26" t="s">
        <v>41</v>
      </c>
      <c r="C330" s="27">
        <v>8680729.8699999992</v>
      </c>
      <c r="D330" s="27">
        <v>12785939</v>
      </c>
      <c r="E330" s="27">
        <v>9690215</v>
      </c>
      <c r="F330" s="27">
        <v>8761864.1199999992</v>
      </c>
      <c r="G330" s="27">
        <f t="shared" si="70"/>
        <v>81134.25</v>
      </c>
      <c r="H330" s="27">
        <f t="shared" si="71"/>
        <v>928350.88000000082</v>
      </c>
      <c r="I330" s="28">
        <f t="shared" si="72"/>
        <v>0.93464779131527109</v>
      </c>
      <c r="J330" s="28">
        <f t="shared" si="73"/>
        <v>90.419708128251017</v>
      </c>
      <c r="K330" s="28">
        <f t="shared" si="74"/>
        <v>68.52734179319954</v>
      </c>
    </row>
    <row r="331" spans="1:11">
      <c r="A331" s="33" t="s">
        <v>42</v>
      </c>
      <c r="B331" s="26" t="s">
        <v>43</v>
      </c>
      <c r="C331" s="27">
        <v>1686815.82</v>
      </c>
      <c r="D331" s="27">
        <v>2691799</v>
      </c>
      <c r="E331" s="27">
        <v>1725618</v>
      </c>
      <c r="F331" s="27">
        <v>1731937.34</v>
      </c>
      <c r="G331" s="27">
        <f t="shared" si="70"/>
        <v>45121.520000000019</v>
      </c>
      <c r="H331" s="27">
        <f t="shared" si="71"/>
        <v>-6319.3400000000838</v>
      </c>
      <c r="I331" s="28">
        <f t="shared" si="72"/>
        <v>2.6749523845466427</v>
      </c>
      <c r="J331" s="28">
        <f t="shared" si="73"/>
        <v>100.36620735295993</v>
      </c>
      <c r="K331" s="28">
        <f t="shared" si="74"/>
        <v>64.341258021122684</v>
      </c>
    </row>
    <row r="332" spans="1:11">
      <c r="A332" s="34" t="s">
        <v>44</v>
      </c>
      <c r="B332" s="26" t="s">
        <v>45</v>
      </c>
      <c r="C332" s="27">
        <v>4778.45</v>
      </c>
      <c r="D332" s="27">
        <v>0</v>
      </c>
      <c r="E332" s="27">
        <v>0</v>
      </c>
      <c r="F332" s="27">
        <v>824.51</v>
      </c>
      <c r="G332" s="27">
        <f t="shared" si="70"/>
        <v>-3953.9399999999996</v>
      </c>
      <c r="H332" s="27">
        <f t="shared" si="71"/>
        <v>-824.51</v>
      </c>
      <c r="I332" s="28">
        <f t="shared" si="72"/>
        <v>-82.745241657859765</v>
      </c>
      <c r="J332" s="28">
        <f t="shared" si="73"/>
        <v>0</v>
      </c>
      <c r="K332" s="28">
        <f t="shared" si="74"/>
        <v>0</v>
      </c>
    </row>
    <row r="333" spans="1:11">
      <c r="A333" s="32" t="s">
        <v>46</v>
      </c>
      <c r="B333" s="26" t="s">
        <v>47</v>
      </c>
      <c r="C333" s="27">
        <v>30</v>
      </c>
      <c r="D333" s="27">
        <v>30</v>
      </c>
      <c r="E333" s="27">
        <v>0</v>
      </c>
      <c r="F333" s="27">
        <v>30</v>
      </c>
      <c r="G333" s="27">
        <f t="shared" si="70"/>
        <v>0</v>
      </c>
      <c r="H333" s="27">
        <f t="shared" si="71"/>
        <v>-30</v>
      </c>
      <c r="I333" s="28">
        <f t="shared" si="72"/>
        <v>0</v>
      </c>
      <c r="J333" s="28">
        <f t="shared" si="73"/>
        <v>0</v>
      </c>
      <c r="K333" s="28">
        <f t="shared" si="74"/>
        <v>100</v>
      </c>
    </row>
    <row r="334" spans="1:11">
      <c r="A334" s="33" t="s">
        <v>50</v>
      </c>
      <c r="B334" s="26" t="s">
        <v>51</v>
      </c>
      <c r="C334" s="27">
        <v>30</v>
      </c>
      <c r="D334" s="27">
        <v>30</v>
      </c>
      <c r="E334" s="27">
        <v>0</v>
      </c>
      <c r="F334" s="27">
        <v>30</v>
      </c>
      <c r="G334" s="27">
        <f t="shared" si="70"/>
        <v>0</v>
      </c>
      <c r="H334" s="27">
        <f t="shared" si="71"/>
        <v>-30</v>
      </c>
      <c r="I334" s="28">
        <f t="shared" si="72"/>
        <v>0</v>
      </c>
      <c r="J334" s="28">
        <f t="shared" si="73"/>
        <v>0</v>
      </c>
      <c r="K334" s="28">
        <f t="shared" si="74"/>
        <v>100</v>
      </c>
    </row>
    <row r="335" spans="1:11" ht="26.4">
      <c r="A335" s="32" t="s">
        <v>88</v>
      </c>
      <c r="B335" s="26" t="s">
        <v>89</v>
      </c>
      <c r="C335" s="27">
        <v>3856</v>
      </c>
      <c r="D335" s="27">
        <v>3881</v>
      </c>
      <c r="E335" s="27">
        <v>3881</v>
      </c>
      <c r="F335" s="27">
        <v>3856</v>
      </c>
      <c r="G335" s="27">
        <f t="shared" si="70"/>
        <v>0</v>
      </c>
      <c r="H335" s="27">
        <f t="shared" si="71"/>
        <v>25</v>
      </c>
      <c r="I335" s="28">
        <f t="shared" si="72"/>
        <v>0</v>
      </c>
      <c r="J335" s="28">
        <f t="shared" si="73"/>
        <v>99.355836124710123</v>
      </c>
      <c r="K335" s="28">
        <f t="shared" si="74"/>
        <v>99.355836124710123</v>
      </c>
    </row>
    <row r="336" spans="1:11">
      <c r="A336" s="33" t="s">
        <v>90</v>
      </c>
      <c r="B336" s="26" t="s">
        <v>91</v>
      </c>
      <c r="C336" s="27">
        <v>3856</v>
      </c>
      <c r="D336" s="27">
        <v>3881</v>
      </c>
      <c r="E336" s="27">
        <v>3881</v>
      </c>
      <c r="F336" s="27">
        <v>3856</v>
      </c>
      <c r="G336" s="27">
        <f t="shared" si="70"/>
        <v>0</v>
      </c>
      <c r="H336" s="27">
        <f t="shared" si="71"/>
        <v>25</v>
      </c>
      <c r="I336" s="28">
        <f t="shared" si="72"/>
        <v>0</v>
      </c>
      <c r="J336" s="28">
        <f t="shared" si="73"/>
        <v>99.355836124710123</v>
      </c>
      <c r="K336" s="28">
        <f t="shared" si="74"/>
        <v>99.355836124710123</v>
      </c>
    </row>
    <row r="337" spans="1:11">
      <c r="A337" s="31" t="s">
        <v>60</v>
      </c>
      <c r="B337" s="26" t="s">
        <v>61</v>
      </c>
      <c r="C337" s="27">
        <v>94931.05</v>
      </c>
      <c r="D337" s="27">
        <v>24248</v>
      </c>
      <c r="E337" s="27">
        <v>12195</v>
      </c>
      <c r="F337" s="27">
        <v>24247.19</v>
      </c>
      <c r="G337" s="27">
        <f t="shared" si="70"/>
        <v>-70683.86</v>
      </c>
      <c r="H337" s="27">
        <f t="shared" si="71"/>
        <v>-12052.189999999999</v>
      </c>
      <c r="I337" s="28">
        <f t="shared" si="72"/>
        <v>-74.458104066056364</v>
      </c>
      <c r="J337" s="28">
        <f t="shared" si="73"/>
        <v>198.82894628946289</v>
      </c>
      <c r="K337" s="28">
        <f t="shared" si="74"/>
        <v>99.996659518310778</v>
      </c>
    </row>
    <row r="338" spans="1:11">
      <c r="A338" s="32" t="s">
        <v>62</v>
      </c>
      <c r="B338" s="26" t="s">
        <v>63</v>
      </c>
      <c r="C338" s="27">
        <v>94931.05</v>
      </c>
      <c r="D338" s="27">
        <v>24248</v>
      </c>
      <c r="E338" s="27">
        <v>12195</v>
      </c>
      <c r="F338" s="27">
        <v>24247.19</v>
      </c>
      <c r="G338" s="27">
        <f t="shared" si="70"/>
        <v>-70683.86</v>
      </c>
      <c r="H338" s="27">
        <f t="shared" si="71"/>
        <v>-12052.189999999999</v>
      </c>
      <c r="I338" s="28">
        <f t="shared" si="72"/>
        <v>-74.458104066056364</v>
      </c>
      <c r="J338" s="28">
        <f t="shared" si="73"/>
        <v>198.82894628946289</v>
      </c>
      <c r="K338" s="28">
        <f t="shared" si="74"/>
        <v>99.996659518310778</v>
      </c>
    </row>
    <row r="339" spans="1:11">
      <c r="A339" s="25"/>
      <c r="B339" s="26" t="s">
        <v>64</v>
      </c>
      <c r="C339" s="27">
        <v>5437752.2599999998</v>
      </c>
      <c r="D339" s="27">
        <v>0</v>
      </c>
      <c r="E339" s="27">
        <v>0</v>
      </c>
      <c r="F339" s="27">
        <v>4983962.3499999996</v>
      </c>
      <c r="G339" s="27">
        <f t="shared" si="70"/>
        <v>-453789.91000000015</v>
      </c>
      <c r="H339" s="27">
        <f t="shared" si="71"/>
        <v>-4983962.3499999996</v>
      </c>
      <c r="I339" s="28">
        <f t="shared" si="72"/>
        <v>-8.3451744085156321</v>
      </c>
      <c r="J339" s="28">
        <f t="shared" si="73"/>
        <v>0</v>
      </c>
      <c r="K339" s="28">
        <f t="shared" si="74"/>
        <v>0</v>
      </c>
    </row>
    <row r="340" spans="1:11">
      <c r="A340" s="25" t="s">
        <v>65</v>
      </c>
      <c r="B340" s="26" t="s">
        <v>66</v>
      </c>
      <c r="C340" s="27">
        <v>-5437752.2599999998</v>
      </c>
      <c r="D340" s="27">
        <v>0</v>
      </c>
      <c r="E340" s="27">
        <v>0</v>
      </c>
      <c r="F340" s="27">
        <v>-4983962.3499999996</v>
      </c>
      <c r="G340" s="27">
        <f t="shared" si="70"/>
        <v>453789.91000000015</v>
      </c>
      <c r="H340" s="27">
        <f t="shared" si="71"/>
        <v>4983962.3499999996</v>
      </c>
      <c r="I340" s="28">
        <f t="shared" si="72"/>
        <v>-8.3451744085156321</v>
      </c>
      <c r="J340" s="28">
        <f t="shared" si="73"/>
        <v>0</v>
      </c>
      <c r="K340" s="28">
        <f t="shared" si="74"/>
        <v>0</v>
      </c>
    </row>
    <row r="341" spans="1:11">
      <c r="A341" s="31" t="s">
        <v>67</v>
      </c>
      <c r="B341" s="26" t="s">
        <v>68</v>
      </c>
      <c r="C341" s="27">
        <v>-5437752.2599999998</v>
      </c>
      <c r="D341" s="27">
        <v>0</v>
      </c>
      <c r="E341" s="27">
        <v>0</v>
      </c>
      <c r="F341" s="27">
        <v>-4983962.3499999996</v>
      </c>
      <c r="G341" s="27">
        <f t="shared" si="70"/>
        <v>453789.91000000015</v>
      </c>
      <c r="H341" s="27">
        <f t="shared" si="71"/>
        <v>4983962.3499999996</v>
      </c>
      <c r="I341" s="28">
        <f t="shared" si="72"/>
        <v>-8.3451744085156321</v>
      </c>
      <c r="J341" s="28">
        <f t="shared" si="73"/>
        <v>0</v>
      </c>
      <c r="K341" s="28">
        <f t="shared" si="74"/>
        <v>0</v>
      </c>
    </row>
    <row r="342" spans="1:11">
      <c r="A342" s="36" t="s">
        <v>173</v>
      </c>
      <c r="B342" s="37" t="s">
        <v>788</v>
      </c>
      <c r="C342" s="38"/>
      <c r="D342" s="38"/>
      <c r="E342" s="38"/>
      <c r="F342" s="38"/>
      <c r="G342" s="38"/>
      <c r="H342" s="38"/>
      <c r="I342" s="39"/>
      <c r="J342" s="39"/>
      <c r="K342" s="39"/>
    </row>
    <row r="343" spans="1:11">
      <c r="A343" s="25" t="s">
        <v>28</v>
      </c>
      <c r="B343" s="26" t="s">
        <v>29</v>
      </c>
      <c r="C343" s="27">
        <v>13003257.74</v>
      </c>
      <c r="D343" s="27">
        <v>11654677</v>
      </c>
      <c r="E343" s="27">
        <v>8066711</v>
      </c>
      <c r="F343" s="27">
        <v>11881734.18</v>
      </c>
      <c r="G343" s="27">
        <f t="shared" ref="G343:G363" si="75">F343-C343</f>
        <v>-1121523.5600000005</v>
      </c>
      <c r="H343" s="27">
        <f t="shared" ref="H343:H363" si="76">E343-F343</f>
        <v>-3815023.1799999997</v>
      </c>
      <c r="I343" s="28">
        <f t="shared" ref="I343:I363" si="77">IF(ISERROR(F343/C343),0,F343/C343*100-100)</f>
        <v>-8.6249429367997692</v>
      </c>
      <c r="J343" s="28">
        <f t="shared" ref="J343:J363" si="78">IF(ISERROR(F343/E343),0,F343/E343*100)</f>
        <v>147.29341586676404</v>
      </c>
      <c r="K343" s="28">
        <f t="shared" ref="K343:K363" si="79">IF(ISERROR(F343/D343),0,F343/D343*100)</f>
        <v>101.94820654403378</v>
      </c>
    </row>
    <row r="344" spans="1:11" ht="26.4">
      <c r="A344" s="31" t="s">
        <v>76</v>
      </c>
      <c r="B344" s="26" t="s">
        <v>77</v>
      </c>
      <c r="C344" s="27">
        <v>2260717.7400000002</v>
      </c>
      <c r="D344" s="27">
        <v>2257706</v>
      </c>
      <c r="E344" s="27">
        <v>1680628</v>
      </c>
      <c r="F344" s="27">
        <v>2484763.1800000002</v>
      </c>
      <c r="G344" s="27">
        <f t="shared" si="75"/>
        <v>224045.43999999994</v>
      </c>
      <c r="H344" s="27">
        <f t="shared" si="76"/>
        <v>-804135.18000000017</v>
      </c>
      <c r="I344" s="28">
        <f t="shared" si="77"/>
        <v>9.9103676693402605</v>
      </c>
      <c r="J344" s="28">
        <f t="shared" si="78"/>
        <v>147.8473035079744</v>
      </c>
      <c r="K344" s="28">
        <f t="shared" si="79"/>
        <v>110.05698616206007</v>
      </c>
    </row>
    <row r="345" spans="1:11">
      <c r="A345" s="31" t="s">
        <v>30</v>
      </c>
      <c r="B345" s="26" t="s">
        <v>31</v>
      </c>
      <c r="C345" s="27">
        <v>10742540</v>
      </c>
      <c r="D345" s="27">
        <v>9396971</v>
      </c>
      <c r="E345" s="27">
        <v>6386083</v>
      </c>
      <c r="F345" s="27">
        <v>9396971</v>
      </c>
      <c r="G345" s="27">
        <f t="shared" si="75"/>
        <v>-1345569</v>
      </c>
      <c r="H345" s="27">
        <f t="shared" si="76"/>
        <v>-3010888</v>
      </c>
      <c r="I345" s="28">
        <f t="shared" si="77"/>
        <v>-12.525613123153363</v>
      </c>
      <c r="J345" s="28">
        <f t="shared" si="78"/>
        <v>147.14764903619323</v>
      </c>
      <c r="K345" s="28">
        <f t="shared" si="79"/>
        <v>100</v>
      </c>
    </row>
    <row r="346" spans="1:11">
      <c r="A346" s="32" t="s">
        <v>32</v>
      </c>
      <c r="B346" s="26" t="s">
        <v>33</v>
      </c>
      <c r="C346" s="27">
        <v>10742540</v>
      </c>
      <c r="D346" s="27">
        <v>9396971</v>
      </c>
      <c r="E346" s="27">
        <v>6386083</v>
      </c>
      <c r="F346" s="27">
        <v>9396971</v>
      </c>
      <c r="G346" s="27">
        <f t="shared" si="75"/>
        <v>-1345569</v>
      </c>
      <c r="H346" s="27">
        <f t="shared" si="76"/>
        <v>-3010888</v>
      </c>
      <c r="I346" s="28">
        <f t="shared" si="77"/>
        <v>-12.525613123153363</v>
      </c>
      <c r="J346" s="28">
        <f t="shared" si="78"/>
        <v>147.14764903619323</v>
      </c>
      <c r="K346" s="28">
        <f t="shared" si="79"/>
        <v>100</v>
      </c>
    </row>
    <row r="347" spans="1:11">
      <c r="A347" s="25" t="s">
        <v>34</v>
      </c>
      <c r="B347" s="26" t="s">
        <v>35</v>
      </c>
      <c r="C347" s="27">
        <v>7016071.3799999999</v>
      </c>
      <c r="D347" s="27">
        <v>12924310</v>
      </c>
      <c r="E347" s="27">
        <v>9223309</v>
      </c>
      <c r="F347" s="27">
        <v>6911642.8200000003</v>
      </c>
      <c r="G347" s="27">
        <f t="shared" si="75"/>
        <v>-104428.55999999959</v>
      </c>
      <c r="H347" s="27">
        <f t="shared" si="76"/>
        <v>2311666.1799999997</v>
      </c>
      <c r="I347" s="28">
        <f t="shared" si="77"/>
        <v>-1.4884192925642594</v>
      </c>
      <c r="J347" s="28">
        <f t="shared" si="78"/>
        <v>74.936693761425545</v>
      </c>
      <c r="K347" s="28">
        <f t="shared" si="79"/>
        <v>53.47784771488768</v>
      </c>
    </row>
    <row r="348" spans="1:11">
      <c r="A348" s="31" t="s">
        <v>36</v>
      </c>
      <c r="B348" s="26" t="s">
        <v>37</v>
      </c>
      <c r="C348" s="27">
        <v>6811376.46</v>
      </c>
      <c r="D348" s="27">
        <v>12099746</v>
      </c>
      <c r="E348" s="27">
        <v>9019242</v>
      </c>
      <c r="F348" s="27">
        <v>6613622.9900000002</v>
      </c>
      <c r="G348" s="27">
        <f t="shared" si="75"/>
        <v>-197753.46999999974</v>
      </c>
      <c r="H348" s="27">
        <f t="shared" si="76"/>
        <v>2405619.0099999998</v>
      </c>
      <c r="I348" s="28">
        <f t="shared" si="77"/>
        <v>-2.9032820482220103</v>
      </c>
      <c r="J348" s="28">
        <f t="shared" si="78"/>
        <v>73.327924785697078</v>
      </c>
      <c r="K348" s="28">
        <f t="shared" si="79"/>
        <v>54.659188630901845</v>
      </c>
    </row>
    <row r="349" spans="1:11">
      <c r="A349" s="32" t="s">
        <v>38</v>
      </c>
      <c r="B349" s="26" t="s">
        <v>39</v>
      </c>
      <c r="C349" s="27">
        <v>5927683.0099999998</v>
      </c>
      <c r="D349" s="27">
        <v>10149015</v>
      </c>
      <c r="E349" s="27">
        <v>7433917</v>
      </c>
      <c r="F349" s="27">
        <v>5918369.1200000001</v>
      </c>
      <c r="G349" s="27">
        <f t="shared" si="75"/>
        <v>-9313.8899999996647</v>
      </c>
      <c r="H349" s="27">
        <f t="shared" si="76"/>
        <v>1515547.88</v>
      </c>
      <c r="I349" s="28">
        <f t="shared" si="77"/>
        <v>-0.15712530484992726</v>
      </c>
      <c r="J349" s="28">
        <f t="shared" si="78"/>
        <v>79.613064283607144</v>
      </c>
      <c r="K349" s="28">
        <f t="shared" si="79"/>
        <v>58.314714482144325</v>
      </c>
    </row>
    <row r="350" spans="1:11">
      <c r="A350" s="33" t="s">
        <v>40</v>
      </c>
      <c r="B350" s="26" t="s">
        <v>41</v>
      </c>
      <c r="C350" s="27">
        <v>4630606.84</v>
      </c>
      <c r="D350" s="27">
        <v>7363348</v>
      </c>
      <c r="E350" s="27">
        <v>5141821</v>
      </c>
      <c r="F350" s="27">
        <v>4792948.8</v>
      </c>
      <c r="G350" s="27">
        <f t="shared" si="75"/>
        <v>162341.95999999996</v>
      </c>
      <c r="H350" s="27">
        <f t="shared" si="76"/>
        <v>348872.20000000019</v>
      </c>
      <c r="I350" s="28">
        <f t="shared" si="77"/>
        <v>3.5058463309314334</v>
      </c>
      <c r="J350" s="28">
        <f t="shared" si="78"/>
        <v>93.215006901251513</v>
      </c>
      <c r="K350" s="28">
        <f t="shared" si="79"/>
        <v>65.091977182118782</v>
      </c>
    </row>
    <row r="351" spans="1:11">
      <c r="A351" s="33" t="s">
        <v>42</v>
      </c>
      <c r="B351" s="26" t="s">
        <v>43</v>
      </c>
      <c r="C351" s="27">
        <v>1297076.17</v>
      </c>
      <c r="D351" s="27">
        <v>2785667</v>
      </c>
      <c r="E351" s="27">
        <v>2292096</v>
      </c>
      <c r="F351" s="27">
        <v>1125420.32</v>
      </c>
      <c r="G351" s="27">
        <f t="shared" si="75"/>
        <v>-171655.84999999986</v>
      </c>
      <c r="H351" s="27">
        <f t="shared" si="76"/>
        <v>1166675.68</v>
      </c>
      <c r="I351" s="28">
        <f t="shared" si="77"/>
        <v>-13.234060880171739</v>
      </c>
      <c r="J351" s="28">
        <f t="shared" si="78"/>
        <v>49.100051655777072</v>
      </c>
      <c r="K351" s="28">
        <f t="shared" si="79"/>
        <v>40.400389565586984</v>
      </c>
    </row>
    <row r="352" spans="1:11">
      <c r="A352" s="34" t="s">
        <v>44</v>
      </c>
      <c r="B352" s="26" t="s">
        <v>45</v>
      </c>
      <c r="C352" s="27">
        <v>11336.04</v>
      </c>
      <c r="D352" s="27">
        <v>0</v>
      </c>
      <c r="E352" s="27">
        <v>0</v>
      </c>
      <c r="F352" s="27">
        <v>13571.77</v>
      </c>
      <c r="G352" s="27">
        <f t="shared" si="75"/>
        <v>2235.7299999999996</v>
      </c>
      <c r="H352" s="27">
        <f t="shared" si="76"/>
        <v>-13571.77</v>
      </c>
      <c r="I352" s="28">
        <f t="shared" si="77"/>
        <v>19.722319257871362</v>
      </c>
      <c r="J352" s="28">
        <f t="shared" si="78"/>
        <v>0</v>
      </c>
      <c r="K352" s="28">
        <f t="shared" si="79"/>
        <v>0</v>
      </c>
    </row>
    <row r="353" spans="1:11">
      <c r="A353" s="32" t="s">
        <v>46</v>
      </c>
      <c r="B353" s="26" t="s">
        <v>47</v>
      </c>
      <c r="C353" s="27">
        <v>879448.59</v>
      </c>
      <c r="D353" s="27">
        <v>1945281</v>
      </c>
      <c r="E353" s="27">
        <v>1579875</v>
      </c>
      <c r="F353" s="27">
        <v>690087.79</v>
      </c>
      <c r="G353" s="27">
        <f t="shared" si="75"/>
        <v>-189360.79999999993</v>
      </c>
      <c r="H353" s="27">
        <f t="shared" si="76"/>
        <v>889787.21</v>
      </c>
      <c r="I353" s="28">
        <f t="shared" si="77"/>
        <v>-21.531764579894315</v>
      </c>
      <c r="J353" s="28">
        <f t="shared" si="78"/>
        <v>43.679898093203576</v>
      </c>
      <c r="K353" s="28">
        <f t="shared" si="79"/>
        <v>35.474966855688209</v>
      </c>
    </row>
    <row r="354" spans="1:11">
      <c r="A354" s="33" t="s">
        <v>48</v>
      </c>
      <c r="B354" s="26" t="s">
        <v>49</v>
      </c>
      <c r="C354" s="27">
        <v>5716</v>
      </c>
      <c r="D354" s="27">
        <v>23047</v>
      </c>
      <c r="E354" s="27">
        <v>17641</v>
      </c>
      <c r="F354" s="27">
        <v>9227.01</v>
      </c>
      <c r="G354" s="27">
        <f t="shared" si="75"/>
        <v>3511.01</v>
      </c>
      <c r="H354" s="27">
        <f t="shared" si="76"/>
        <v>8413.99</v>
      </c>
      <c r="I354" s="28">
        <f t="shared" si="77"/>
        <v>61.424247725682278</v>
      </c>
      <c r="J354" s="28">
        <f t="shared" si="78"/>
        <v>52.304347826086961</v>
      </c>
      <c r="K354" s="28">
        <f t="shared" si="79"/>
        <v>40.035622857638742</v>
      </c>
    </row>
    <row r="355" spans="1:11">
      <c r="A355" s="33" t="s">
        <v>50</v>
      </c>
      <c r="B355" s="26" t="s">
        <v>51</v>
      </c>
      <c r="C355" s="27">
        <v>873732.59</v>
      </c>
      <c r="D355" s="27">
        <v>1922234</v>
      </c>
      <c r="E355" s="27">
        <v>1562234</v>
      </c>
      <c r="F355" s="27">
        <v>680860.78</v>
      </c>
      <c r="G355" s="27">
        <f t="shared" si="75"/>
        <v>-192871.80999999994</v>
      </c>
      <c r="H355" s="27">
        <f t="shared" si="76"/>
        <v>881373.22</v>
      </c>
      <c r="I355" s="28">
        <f t="shared" si="77"/>
        <v>-22.074466742736462</v>
      </c>
      <c r="J355" s="28">
        <f t="shared" si="78"/>
        <v>43.58250940640135</v>
      </c>
      <c r="K355" s="28">
        <f t="shared" si="79"/>
        <v>35.420285979750645</v>
      </c>
    </row>
    <row r="356" spans="1:11" ht="26.4">
      <c r="A356" s="32" t="s">
        <v>88</v>
      </c>
      <c r="B356" s="26" t="s">
        <v>89</v>
      </c>
      <c r="C356" s="27">
        <v>4244.8599999999997</v>
      </c>
      <c r="D356" s="27">
        <v>5450</v>
      </c>
      <c r="E356" s="27">
        <v>5450</v>
      </c>
      <c r="F356" s="27">
        <v>5166.08</v>
      </c>
      <c r="G356" s="27">
        <f t="shared" si="75"/>
        <v>921.22000000000025</v>
      </c>
      <c r="H356" s="27">
        <f t="shared" si="76"/>
        <v>283.92000000000007</v>
      </c>
      <c r="I356" s="28">
        <f t="shared" si="77"/>
        <v>21.702011373755553</v>
      </c>
      <c r="J356" s="28">
        <f t="shared" si="78"/>
        <v>94.79045871559633</v>
      </c>
      <c r="K356" s="28">
        <f t="shared" si="79"/>
        <v>94.79045871559633</v>
      </c>
    </row>
    <row r="357" spans="1:11">
      <c r="A357" s="33" t="s">
        <v>90</v>
      </c>
      <c r="B357" s="26" t="s">
        <v>91</v>
      </c>
      <c r="C357" s="27">
        <v>4244.8599999999997</v>
      </c>
      <c r="D357" s="27">
        <v>5450</v>
      </c>
      <c r="E357" s="27">
        <v>5450</v>
      </c>
      <c r="F357" s="27">
        <v>5166.08</v>
      </c>
      <c r="G357" s="27">
        <f t="shared" si="75"/>
        <v>921.22000000000025</v>
      </c>
      <c r="H357" s="27">
        <f t="shared" si="76"/>
        <v>283.92000000000007</v>
      </c>
      <c r="I357" s="28">
        <f t="shared" si="77"/>
        <v>21.702011373755553</v>
      </c>
      <c r="J357" s="28">
        <f t="shared" si="78"/>
        <v>94.79045871559633</v>
      </c>
      <c r="K357" s="28">
        <f t="shared" si="79"/>
        <v>94.79045871559633</v>
      </c>
    </row>
    <row r="358" spans="1:11">
      <c r="A358" s="31" t="s">
        <v>60</v>
      </c>
      <c r="B358" s="26" t="s">
        <v>61</v>
      </c>
      <c r="C358" s="27">
        <v>204694.92</v>
      </c>
      <c r="D358" s="27">
        <v>824564</v>
      </c>
      <c r="E358" s="27">
        <v>204067</v>
      </c>
      <c r="F358" s="27">
        <v>298019.83</v>
      </c>
      <c r="G358" s="27">
        <f t="shared" si="75"/>
        <v>93324.91</v>
      </c>
      <c r="H358" s="27">
        <f t="shared" si="76"/>
        <v>-93952.830000000016</v>
      </c>
      <c r="I358" s="28">
        <f t="shared" si="77"/>
        <v>45.592196425783328</v>
      </c>
      <c r="J358" s="28">
        <f t="shared" si="78"/>
        <v>146.04018778146394</v>
      </c>
      <c r="K358" s="28">
        <f t="shared" si="79"/>
        <v>36.142716635700808</v>
      </c>
    </row>
    <row r="359" spans="1:11">
      <c r="A359" s="32" t="s">
        <v>62</v>
      </c>
      <c r="B359" s="26" t="s">
        <v>63</v>
      </c>
      <c r="C359" s="27">
        <v>204694.92</v>
      </c>
      <c r="D359" s="27">
        <v>824564</v>
      </c>
      <c r="E359" s="27">
        <v>204067</v>
      </c>
      <c r="F359" s="27">
        <v>298019.83</v>
      </c>
      <c r="G359" s="27">
        <f t="shared" si="75"/>
        <v>93324.91</v>
      </c>
      <c r="H359" s="27">
        <f t="shared" si="76"/>
        <v>-93952.830000000016</v>
      </c>
      <c r="I359" s="28">
        <f t="shared" si="77"/>
        <v>45.592196425783328</v>
      </c>
      <c r="J359" s="28">
        <f t="shared" si="78"/>
        <v>146.04018778146394</v>
      </c>
      <c r="K359" s="28">
        <f t="shared" si="79"/>
        <v>36.142716635700808</v>
      </c>
    </row>
    <row r="360" spans="1:11">
      <c r="A360" s="25"/>
      <c r="B360" s="26" t="s">
        <v>64</v>
      </c>
      <c r="C360" s="27">
        <v>5987186.3600000003</v>
      </c>
      <c r="D360" s="27">
        <v>-1269633</v>
      </c>
      <c r="E360" s="27">
        <v>-1156598</v>
      </c>
      <c r="F360" s="27">
        <v>4970091.3600000003</v>
      </c>
      <c r="G360" s="27">
        <f t="shared" si="75"/>
        <v>-1017095</v>
      </c>
      <c r="H360" s="27">
        <f t="shared" si="76"/>
        <v>-6126689.3600000003</v>
      </c>
      <c r="I360" s="28">
        <f t="shared" si="77"/>
        <v>-16.987862726223881</v>
      </c>
      <c r="J360" s="28">
        <f t="shared" si="78"/>
        <v>-429.71640621892828</v>
      </c>
      <c r="K360" s="28">
        <f t="shared" si="79"/>
        <v>-391.45889875263168</v>
      </c>
    </row>
    <row r="361" spans="1:11">
      <c r="A361" s="25" t="s">
        <v>65</v>
      </c>
      <c r="B361" s="26" t="s">
        <v>66</v>
      </c>
      <c r="C361" s="27">
        <v>-5987186.3600000003</v>
      </c>
      <c r="D361" s="27">
        <v>1269633</v>
      </c>
      <c r="E361" s="27">
        <v>1156598</v>
      </c>
      <c r="F361" s="27">
        <v>-4970091.3600000003</v>
      </c>
      <c r="G361" s="27">
        <f t="shared" si="75"/>
        <v>1017095</v>
      </c>
      <c r="H361" s="27">
        <f t="shared" si="76"/>
        <v>6126689.3600000003</v>
      </c>
      <c r="I361" s="28">
        <f t="shared" si="77"/>
        <v>-16.987862726223881</v>
      </c>
      <c r="J361" s="28">
        <f t="shared" si="78"/>
        <v>-429.71640621892828</v>
      </c>
      <c r="K361" s="28">
        <f t="shared" si="79"/>
        <v>-391.45889875263168</v>
      </c>
    </row>
    <row r="362" spans="1:11">
      <c r="A362" s="31" t="s">
        <v>67</v>
      </c>
      <c r="B362" s="26" t="s">
        <v>68</v>
      </c>
      <c r="C362" s="27">
        <v>-5987186.3600000003</v>
      </c>
      <c r="D362" s="27">
        <v>1269633</v>
      </c>
      <c r="E362" s="27">
        <v>1156598</v>
      </c>
      <c r="F362" s="27">
        <v>-4970091.3600000003</v>
      </c>
      <c r="G362" s="27">
        <f t="shared" si="75"/>
        <v>1017095</v>
      </c>
      <c r="H362" s="27">
        <f t="shared" si="76"/>
        <v>6126689.3600000003</v>
      </c>
      <c r="I362" s="28">
        <f t="shared" si="77"/>
        <v>-16.987862726223881</v>
      </c>
      <c r="J362" s="28">
        <f t="shared" si="78"/>
        <v>-429.71640621892828</v>
      </c>
      <c r="K362" s="28">
        <f t="shared" si="79"/>
        <v>-391.45889875263168</v>
      </c>
    </row>
    <row r="363" spans="1:11" ht="26.4">
      <c r="A363" s="32" t="s">
        <v>94</v>
      </c>
      <c r="B363" s="26" t="s">
        <v>95</v>
      </c>
      <c r="C363" s="27">
        <v>-1309983</v>
      </c>
      <c r="D363" s="27">
        <v>1269633</v>
      </c>
      <c r="E363" s="27">
        <v>1156598</v>
      </c>
      <c r="F363" s="27">
        <v>-1217929.75</v>
      </c>
      <c r="G363" s="27">
        <f t="shared" si="75"/>
        <v>92053.25</v>
      </c>
      <c r="H363" s="27">
        <f t="shared" si="76"/>
        <v>2374527.75</v>
      </c>
      <c r="I363" s="28">
        <f t="shared" si="77"/>
        <v>-7.0270568396689157</v>
      </c>
      <c r="J363" s="28">
        <f t="shared" si="78"/>
        <v>-105.30277157664113</v>
      </c>
      <c r="K363" s="28">
        <f t="shared" si="79"/>
        <v>-95.92770115458562</v>
      </c>
    </row>
    <row r="364" spans="1:11">
      <c r="A364" s="40" t="s">
        <v>406</v>
      </c>
      <c r="B364" s="37" t="s">
        <v>789</v>
      </c>
      <c r="C364" s="38"/>
      <c r="D364" s="38"/>
      <c r="E364" s="38"/>
      <c r="F364" s="38"/>
      <c r="G364" s="38"/>
      <c r="H364" s="38"/>
      <c r="I364" s="39"/>
      <c r="J364" s="39"/>
      <c r="K364" s="39"/>
    </row>
    <row r="365" spans="1:11">
      <c r="A365" s="25" t="s">
        <v>28</v>
      </c>
      <c r="B365" s="26" t="s">
        <v>29</v>
      </c>
      <c r="C365" s="27">
        <v>8760706.8599999994</v>
      </c>
      <c r="D365" s="27">
        <v>7375134</v>
      </c>
      <c r="E365" s="27">
        <v>4929294</v>
      </c>
      <c r="F365" s="27">
        <v>7367985.21</v>
      </c>
      <c r="G365" s="27">
        <f t="shared" ref="G365:G382" si="80">F365-C365</f>
        <v>-1392721.6499999994</v>
      </c>
      <c r="H365" s="27">
        <f t="shared" ref="H365:H382" si="81">E365-F365</f>
        <v>-2438691.21</v>
      </c>
      <c r="I365" s="28">
        <f t="shared" ref="I365:I382" si="82">IF(ISERROR(F365/C365),0,F365/C365*100-100)</f>
        <v>-15.897366185814818</v>
      </c>
      <c r="J365" s="28">
        <f t="shared" ref="J365:J382" si="83">IF(ISERROR(F365/E365),0,F365/E365*100)</f>
        <v>149.47343798117944</v>
      </c>
      <c r="K365" s="28">
        <f t="shared" ref="K365:K382" si="84">IF(ISERROR(F365/D365),0,F365/D365*100)</f>
        <v>99.903069015423995</v>
      </c>
    </row>
    <row r="366" spans="1:11" ht="26.4">
      <c r="A366" s="31" t="s">
        <v>76</v>
      </c>
      <c r="B366" s="26" t="s">
        <v>77</v>
      </c>
      <c r="C366" s="27">
        <v>60626.86</v>
      </c>
      <c r="D366" s="27">
        <v>65507</v>
      </c>
      <c r="E366" s="27">
        <v>49140</v>
      </c>
      <c r="F366" s="27">
        <v>58358.21</v>
      </c>
      <c r="G366" s="27">
        <f t="shared" si="80"/>
        <v>-2268.6500000000015</v>
      </c>
      <c r="H366" s="27">
        <f t="shared" si="81"/>
        <v>-9218.2099999999991</v>
      </c>
      <c r="I366" s="28">
        <f t="shared" si="82"/>
        <v>-3.7419882870397743</v>
      </c>
      <c r="J366" s="28">
        <f t="shared" si="83"/>
        <v>118.7590761090761</v>
      </c>
      <c r="K366" s="28">
        <f t="shared" si="84"/>
        <v>89.08698307051155</v>
      </c>
    </row>
    <row r="367" spans="1:11">
      <c r="A367" s="31" t="s">
        <v>30</v>
      </c>
      <c r="B367" s="26" t="s">
        <v>31</v>
      </c>
      <c r="C367" s="27">
        <v>8700080</v>
      </c>
      <c r="D367" s="27">
        <v>7309627</v>
      </c>
      <c r="E367" s="27">
        <v>4880154</v>
      </c>
      <c r="F367" s="27">
        <v>7309627</v>
      </c>
      <c r="G367" s="27">
        <f t="shared" si="80"/>
        <v>-1390453</v>
      </c>
      <c r="H367" s="27">
        <f t="shared" si="81"/>
        <v>-2429473</v>
      </c>
      <c r="I367" s="28">
        <f t="shared" si="82"/>
        <v>-15.982071429228242</v>
      </c>
      <c r="J367" s="28">
        <f t="shared" si="83"/>
        <v>149.78271177507924</v>
      </c>
      <c r="K367" s="28">
        <f t="shared" si="84"/>
        <v>100</v>
      </c>
    </row>
    <row r="368" spans="1:11">
      <c r="A368" s="32" t="s">
        <v>32</v>
      </c>
      <c r="B368" s="26" t="s">
        <v>33</v>
      </c>
      <c r="C368" s="27">
        <v>8700080</v>
      </c>
      <c r="D368" s="27">
        <v>7309627</v>
      </c>
      <c r="E368" s="27">
        <v>4880154</v>
      </c>
      <c r="F368" s="27">
        <v>7309627</v>
      </c>
      <c r="G368" s="27">
        <f t="shared" si="80"/>
        <v>-1390453</v>
      </c>
      <c r="H368" s="27">
        <f t="shared" si="81"/>
        <v>-2429473</v>
      </c>
      <c r="I368" s="28">
        <f t="shared" si="82"/>
        <v>-15.982071429228242</v>
      </c>
      <c r="J368" s="28">
        <f t="shared" si="83"/>
        <v>149.78271177507924</v>
      </c>
      <c r="K368" s="28">
        <f t="shared" si="84"/>
        <v>100</v>
      </c>
    </row>
    <row r="369" spans="1:11">
      <c r="A369" s="25" t="s">
        <v>34</v>
      </c>
      <c r="B369" s="26" t="s">
        <v>35</v>
      </c>
      <c r="C369" s="27">
        <v>4123355.71</v>
      </c>
      <c r="D369" s="27">
        <v>7426837</v>
      </c>
      <c r="E369" s="27">
        <v>4968066</v>
      </c>
      <c r="F369" s="27">
        <v>4232921.33</v>
      </c>
      <c r="G369" s="27">
        <f t="shared" si="80"/>
        <v>109565.62000000011</v>
      </c>
      <c r="H369" s="27">
        <f t="shared" si="81"/>
        <v>735144.66999999993</v>
      </c>
      <c r="I369" s="28">
        <f t="shared" si="82"/>
        <v>2.657195442398546</v>
      </c>
      <c r="J369" s="28">
        <f t="shared" si="83"/>
        <v>85.202598556460401</v>
      </c>
      <c r="K369" s="28">
        <f t="shared" si="84"/>
        <v>56.994940511014313</v>
      </c>
    </row>
    <row r="370" spans="1:11">
      <c r="A370" s="31" t="s">
        <v>36</v>
      </c>
      <c r="B370" s="26" t="s">
        <v>37</v>
      </c>
      <c r="C370" s="27">
        <v>3922818.35</v>
      </c>
      <c r="D370" s="27">
        <v>6608223</v>
      </c>
      <c r="E370" s="27">
        <v>4769949</v>
      </c>
      <c r="F370" s="27">
        <v>3940770</v>
      </c>
      <c r="G370" s="27">
        <f t="shared" si="80"/>
        <v>17951.649999999907</v>
      </c>
      <c r="H370" s="27">
        <f t="shared" si="81"/>
        <v>829179</v>
      </c>
      <c r="I370" s="28">
        <f t="shared" si="82"/>
        <v>0.45762124060627229</v>
      </c>
      <c r="J370" s="28">
        <f t="shared" si="83"/>
        <v>82.616606592649106</v>
      </c>
      <c r="K370" s="28">
        <f t="shared" si="84"/>
        <v>59.634337400538698</v>
      </c>
    </row>
    <row r="371" spans="1:11">
      <c r="A371" s="32" t="s">
        <v>38</v>
      </c>
      <c r="B371" s="26" t="s">
        <v>39</v>
      </c>
      <c r="C371" s="27">
        <v>3919188.35</v>
      </c>
      <c r="D371" s="27">
        <v>6603993</v>
      </c>
      <c r="E371" s="27">
        <v>4765719</v>
      </c>
      <c r="F371" s="27">
        <v>3936540</v>
      </c>
      <c r="G371" s="27">
        <f t="shared" si="80"/>
        <v>17351.649999999907</v>
      </c>
      <c r="H371" s="27">
        <f t="shared" si="81"/>
        <v>829179</v>
      </c>
      <c r="I371" s="28">
        <f t="shared" si="82"/>
        <v>0.44273580268219348</v>
      </c>
      <c r="J371" s="28">
        <f t="shared" si="83"/>
        <v>82.601177283008084</v>
      </c>
      <c r="K371" s="28">
        <f t="shared" si="84"/>
        <v>59.608482322740194</v>
      </c>
    </row>
    <row r="372" spans="1:11">
      <c r="A372" s="33" t="s">
        <v>40</v>
      </c>
      <c r="B372" s="26" t="s">
        <v>41</v>
      </c>
      <c r="C372" s="27">
        <v>3341208.82</v>
      </c>
      <c r="D372" s="27">
        <v>5470844</v>
      </c>
      <c r="E372" s="27">
        <v>3802908</v>
      </c>
      <c r="F372" s="27">
        <v>3444369.18</v>
      </c>
      <c r="G372" s="27">
        <f t="shared" si="80"/>
        <v>103160.36000000034</v>
      </c>
      <c r="H372" s="27">
        <f t="shared" si="81"/>
        <v>358538.81999999983</v>
      </c>
      <c r="I372" s="28">
        <f t="shared" si="82"/>
        <v>3.0875160924542371</v>
      </c>
      <c r="J372" s="28">
        <f t="shared" si="83"/>
        <v>90.571982808945165</v>
      </c>
      <c r="K372" s="28">
        <f t="shared" si="84"/>
        <v>62.95864367545483</v>
      </c>
    </row>
    <row r="373" spans="1:11">
      <c r="A373" s="33" t="s">
        <v>42</v>
      </c>
      <c r="B373" s="26" t="s">
        <v>43</v>
      </c>
      <c r="C373" s="27">
        <v>577979.53</v>
      </c>
      <c r="D373" s="27">
        <v>1133149</v>
      </c>
      <c r="E373" s="27">
        <v>962811</v>
      </c>
      <c r="F373" s="27">
        <v>492170.82</v>
      </c>
      <c r="G373" s="27">
        <f t="shared" si="80"/>
        <v>-85808.710000000021</v>
      </c>
      <c r="H373" s="27">
        <f t="shared" si="81"/>
        <v>470640.18</v>
      </c>
      <c r="I373" s="28">
        <f t="shared" si="82"/>
        <v>-14.846323363735735</v>
      </c>
      <c r="J373" s="28">
        <f t="shared" si="83"/>
        <v>51.118113523838019</v>
      </c>
      <c r="K373" s="28">
        <f t="shared" si="84"/>
        <v>43.433901455148444</v>
      </c>
    </row>
    <row r="374" spans="1:11">
      <c r="A374" s="34" t="s">
        <v>44</v>
      </c>
      <c r="B374" s="26" t="s">
        <v>45</v>
      </c>
      <c r="C374" s="27">
        <v>8960.4599999999991</v>
      </c>
      <c r="D374" s="27">
        <v>0</v>
      </c>
      <c r="E374" s="27">
        <v>0</v>
      </c>
      <c r="F374" s="27">
        <v>6394.84</v>
      </c>
      <c r="G374" s="27">
        <f t="shared" si="80"/>
        <v>-2565.619999999999</v>
      </c>
      <c r="H374" s="27">
        <f t="shared" si="81"/>
        <v>-6394.84</v>
      </c>
      <c r="I374" s="28">
        <f t="shared" si="82"/>
        <v>-28.632681804282356</v>
      </c>
      <c r="J374" s="28">
        <f t="shared" si="83"/>
        <v>0</v>
      </c>
      <c r="K374" s="28">
        <f t="shared" si="84"/>
        <v>0</v>
      </c>
    </row>
    <row r="375" spans="1:11" ht="26.4">
      <c r="A375" s="32" t="s">
        <v>88</v>
      </c>
      <c r="B375" s="26" t="s">
        <v>89</v>
      </c>
      <c r="C375" s="27">
        <v>3630</v>
      </c>
      <c r="D375" s="27">
        <v>4230</v>
      </c>
      <c r="E375" s="27">
        <v>4230</v>
      </c>
      <c r="F375" s="27">
        <v>4230</v>
      </c>
      <c r="G375" s="27">
        <f t="shared" si="80"/>
        <v>600</v>
      </c>
      <c r="H375" s="27">
        <f t="shared" si="81"/>
        <v>0</v>
      </c>
      <c r="I375" s="28">
        <f t="shared" si="82"/>
        <v>16.528925619834695</v>
      </c>
      <c r="J375" s="28">
        <f t="shared" si="83"/>
        <v>100</v>
      </c>
      <c r="K375" s="28">
        <f t="shared" si="84"/>
        <v>100</v>
      </c>
    </row>
    <row r="376" spans="1:11">
      <c r="A376" s="33" t="s">
        <v>90</v>
      </c>
      <c r="B376" s="26" t="s">
        <v>91</v>
      </c>
      <c r="C376" s="27">
        <v>3630</v>
      </c>
      <c r="D376" s="27">
        <v>4230</v>
      </c>
      <c r="E376" s="27">
        <v>4230</v>
      </c>
      <c r="F376" s="27">
        <v>4230</v>
      </c>
      <c r="G376" s="27">
        <f t="shared" si="80"/>
        <v>600</v>
      </c>
      <c r="H376" s="27">
        <f t="shared" si="81"/>
        <v>0</v>
      </c>
      <c r="I376" s="28">
        <f t="shared" si="82"/>
        <v>16.528925619834695</v>
      </c>
      <c r="J376" s="28">
        <f t="shared" si="83"/>
        <v>100</v>
      </c>
      <c r="K376" s="28">
        <f t="shared" si="84"/>
        <v>100</v>
      </c>
    </row>
    <row r="377" spans="1:11">
      <c r="A377" s="31" t="s">
        <v>60</v>
      </c>
      <c r="B377" s="26" t="s">
        <v>61</v>
      </c>
      <c r="C377" s="27">
        <v>200537.36</v>
      </c>
      <c r="D377" s="27">
        <v>818614</v>
      </c>
      <c r="E377" s="27">
        <v>198117</v>
      </c>
      <c r="F377" s="27">
        <v>292151.33</v>
      </c>
      <c r="G377" s="27">
        <f t="shared" si="80"/>
        <v>91613.97000000003</v>
      </c>
      <c r="H377" s="27">
        <f t="shared" si="81"/>
        <v>-94034.330000000016</v>
      </c>
      <c r="I377" s="28">
        <f t="shared" si="82"/>
        <v>45.68424058240322</v>
      </c>
      <c r="J377" s="28">
        <f t="shared" si="83"/>
        <v>147.46403892649295</v>
      </c>
      <c r="K377" s="28">
        <f t="shared" si="84"/>
        <v>35.688533301409457</v>
      </c>
    </row>
    <row r="378" spans="1:11">
      <c r="A378" s="32" t="s">
        <v>62</v>
      </c>
      <c r="B378" s="26" t="s">
        <v>63</v>
      </c>
      <c r="C378" s="27">
        <v>200537.36</v>
      </c>
      <c r="D378" s="27">
        <v>818614</v>
      </c>
      <c r="E378" s="27">
        <v>198117</v>
      </c>
      <c r="F378" s="27">
        <v>292151.33</v>
      </c>
      <c r="G378" s="27">
        <f t="shared" si="80"/>
        <v>91613.97000000003</v>
      </c>
      <c r="H378" s="27">
        <f t="shared" si="81"/>
        <v>-94034.330000000016</v>
      </c>
      <c r="I378" s="28">
        <f t="shared" si="82"/>
        <v>45.68424058240322</v>
      </c>
      <c r="J378" s="28">
        <f t="shared" si="83"/>
        <v>147.46403892649295</v>
      </c>
      <c r="K378" s="28">
        <f t="shared" si="84"/>
        <v>35.688533301409457</v>
      </c>
    </row>
    <row r="379" spans="1:11">
      <c r="A379" s="25"/>
      <c r="B379" s="26" t="s">
        <v>64</v>
      </c>
      <c r="C379" s="27">
        <v>4637351.1500000004</v>
      </c>
      <c r="D379" s="27">
        <v>-51703</v>
      </c>
      <c r="E379" s="27">
        <v>-38772</v>
      </c>
      <c r="F379" s="27">
        <v>3135063.88</v>
      </c>
      <c r="G379" s="27">
        <f t="shared" si="80"/>
        <v>-1502287.2700000005</v>
      </c>
      <c r="H379" s="27">
        <f t="shared" si="81"/>
        <v>-3173835.88</v>
      </c>
      <c r="I379" s="28">
        <f t="shared" si="82"/>
        <v>-32.395374458541923</v>
      </c>
      <c r="J379" s="28">
        <f t="shared" si="83"/>
        <v>-8085.8967295986786</v>
      </c>
      <c r="K379" s="28">
        <f t="shared" si="84"/>
        <v>-6063.6014931435311</v>
      </c>
    </row>
    <row r="380" spans="1:11">
      <c r="A380" s="25" t="s">
        <v>65</v>
      </c>
      <c r="B380" s="26" t="s">
        <v>66</v>
      </c>
      <c r="C380" s="27">
        <v>-4637351.1500000004</v>
      </c>
      <c r="D380" s="27">
        <v>51703</v>
      </c>
      <c r="E380" s="27">
        <v>38772</v>
      </c>
      <c r="F380" s="27">
        <v>-3135063.88</v>
      </c>
      <c r="G380" s="27">
        <f t="shared" si="80"/>
        <v>1502287.2700000005</v>
      </c>
      <c r="H380" s="27">
        <f t="shared" si="81"/>
        <v>3173835.88</v>
      </c>
      <c r="I380" s="28">
        <f t="shared" si="82"/>
        <v>-32.395374458541923</v>
      </c>
      <c r="J380" s="28">
        <f t="shared" si="83"/>
        <v>-8085.8967295986786</v>
      </c>
      <c r="K380" s="28">
        <f t="shared" si="84"/>
        <v>-6063.6014931435311</v>
      </c>
    </row>
    <row r="381" spans="1:11">
      <c r="A381" s="31" t="s">
        <v>67</v>
      </c>
      <c r="B381" s="26" t="s">
        <v>68</v>
      </c>
      <c r="C381" s="27">
        <v>-4637351.1500000004</v>
      </c>
      <c r="D381" s="27">
        <v>51703</v>
      </c>
      <c r="E381" s="27">
        <v>38772</v>
      </c>
      <c r="F381" s="27">
        <v>-3135063.88</v>
      </c>
      <c r="G381" s="27">
        <f t="shared" si="80"/>
        <v>1502287.2700000005</v>
      </c>
      <c r="H381" s="27">
        <f t="shared" si="81"/>
        <v>3173835.88</v>
      </c>
      <c r="I381" s="28">
        <f t="shared" si="82"/>
        <v>-32.395374458541923</v>
      </c>
      <c r="J381" s="28">
        <f t="shared" si="83"/>
        <v>-8085.8967295986786</v>
      </c>
      <c r="K381" s="28">
        <f t="shared" si="84"/>
        <v>-6063.6014931435311</v>
      </c>
    </row>
    <row r="382" spans="1:11" ht="26.4">
      <c r="A382" s="32" t="s">
        <v>94</v>
      </c>
      <c r="B382" s="26" t="s">
        <v>95</v>
      </c>
      <c r="C382" s="27">
        <v>0</v>
      </c>
      <c r="D382" s="27">
        <v>51703</v>
      </c>
      <c r="E382" s="27">
        <v>38772</v>
      </c>
      <c r="F382" s="27">
        <v>0</v>
      </c>
      <c r="G382" s="27">
        <f t="shared" si="80"/>
        <v>0</v>
      </c>
      <c r="H382" s="27">
        <f t="shared" si="81"/>
        <v>38772</v>
      </c>
      <c r="I382" s="28">
        <f t="shared" si="82"/>
        <v>0</v>
      </c>
      <c r="J382" s="28">
        <f t="shared" si="83"/>
        <v>0</v>
      </c>
      <c r="K382" s="28">
        <f t="shared" si="84"/>
        <v>0</v>
      </c>
    </row>
    <row r="383" spans="1:11">
      <c r="A383" s="40" t="s">
        <v>790</v>
      </c>
      <c r="B383" s="37" t="s">
        <v>791</v>
      </c>
      <c r="C383" s="38"/>
      <c r="D383" s="38"/>
      <c r="E383" s="38"/>
      <c r="F383" s="38"/>
      <c r="G383" s="38"/>
      <c r="H383" s="38"/>
      <c r="I383" s="39"/>
      <c r="J383" s="39"/>
      <c r="K383" s="39"/>
    </row>
    <row r="384" spans="1:11">
      <c r="A384" s="25" t="s">
        <v>28</v>
      </c>
      <c r="B384" s="26" t="s">
        <v>29</v>
      </c>
      <c r="C384" s="27">
        <v>2074247</v>
      </c>
      <c r="D384" s="27">
        <v>2106479</v>
      </c>
      <c r="E384" s="27">
        <v>1507602</v>
      </c>
      <c r="F384" s="27">
        <v>2088778</v>
      </c>
      <c r="G384" s="27">
        <f t="shared" ref="G384:G401" si="85">F384-C384</f>
        <v>14531</v>
      </c>
      <c r="H384" s="27">
        <f t="shared" ref="H384:H401" si="86">E384-F384</f>
        <v>-581176</v>
      </c>
      <c r="I384" s="28">
        <f t="shared" ref="I384:I401" si="87">IF(ISERROR(F384/C384),0,F384/C384*100-100)</f>
        <v>0.70054337791015087</v>
      </c>
      <c r="J384" s="28">
        <f t="shared" ref="J384:J401" si="88">IF(ISERROR(F384/E384),0,F384/E384*100)</f>
        <v>138.54969680326769</v>
      </c>
      <c r="K384" s="28">
        <f t="shared" ref="K384:K401" si="89">IF(ISERROR(F384/D384),0,F384/D384*100)</f>
        <v>99.159687801302553</v>
      </c>
    </row>
    <row r="385" spans="1:11" ht="26.4">
      <c r="A385" s="31" t="s">
        <v>76</v>
      </c>
      <c r="B385" s="26" t="s">
        <v>77</v>
      </c>
      <c r="C385" s="27">
        <v>31787</v>
      </c>
      <c r="D385" s="27">
        <v>19135</v>
      </c>
      <c r="E385" s="27">
        <v>1673</v>
      </c>
      <c r="F385" s="27">
        <v>1434</v>
      </c>
      <c r="G385" s="27">
        <f t="shared" si="85"/>
        <v>-30353</v>
      </c>
      <c r="H385" s="27">
        <f t="shared" si="86"/>
        <v>239</v>
      </c>
      <c r="I385" s="28">
        <f t="shared" si="87"/>
        <v>-95.488721804511272</v>
      </c>
      <c r="J385" s="28">
        <f t="shared" si="88"/>
        <v>85.714285714285708</v>
      </c>
      <c r="K385" s="28">
        <f t="shared" si="89"/>
        <v>7.4941207211915346</v>
      </c>
    </row>
    <row r="386" spans="1:11">
      <c r="A386" s="31" t="s">
        <v>30</v>
      </c>
      <c r="B386" s="26" t="s">
        <v>31</v>
      </c>
      <c r="C386" s="27">
        <v>2042460</v>
      </c>
      <c r="D386" s="27">
        <v>2087344</v>
      </c>
      <c r="E386" s="27">
        <v>1505929</v>
      </c>
      <c r="F386" s="27">
        <v>2087344</v>
      </c>
      <c r="G386" s="27">
        <f t="shared" si="85"/>
        <v>44884</v>
      </c>
      <c r="H386" s="27">
        <f t="shared" si="86"/>
        <v>-581415</v>
      </c>
      <c r="I386" s="28">
        <f t="shared" si="87"/>
        <v>2.1975460963739692</v>
      </c>
      <c r="J386" s="28">
        <f t="shared" si="88"/>
        <v>138.60839388842371</v>
      </c>
      <c r="K386" s="28">
        <f t="shared" si="89"/>
        <v>100</v>
      </c>
    </row>
    <row r="387" spans="1:11">
      <c r="A387" s="32" t="s">
        <v>32</v>
      </c>
      <c r="B387" s="26" t="s">
        <v>33</v>
      </c>
      <c r="C387" s="27">
        <v>2042460</v>
      </c>
      <c r="D387" s="27">
        <v>2087344</v>
      </c>
      <c r="E387" s="27">
        <v>1505929</v>
      </c>
      <c r="F387" s="27">
        <v>2087344</v>
      </c>
      <c r="G387" s="27">
        <f t="shared" si="85"/>
        <v>44884</v>
      </c>
      <c r="H387" s="27">
        <f t="shared" si="86"/>
        <v>-581415</v>
      </c>
      <c r="I387" s="28">
        <f t="shared" si="87"/>
        <v>2.1975460963739692</v>
      </c>
      <c r="J387" s="28">
        <f t="shared" si="88"/>
        <v>138.60839388842371</v>
      </c>
      <c r="K387" s="28">
        <f t="shared" si="89"/>
        <v>100</v>
      </c>
    </row>
    <row r="388" spans="1:11">
      <c r="A388" s="25" t="s">
        <v>34</v>
      </c>
      <c r="B388" s="26" t="s">
        <v>35</v>
      </c>
      <c r="C388" s="27">
        <v>1414216.12</v>
      </c>
      <c r="D388" s="27">
        <v>2114426</v>
      </c>
      <c r="E388" s="27">
        <v>1507602</v>
      </c>
      <c r="F388" s="27">
        <v>1483900.04</v>
      </c>
      <c r="G388" s="27">
        <f t="shared" si="85"/>
        <v>69683.919999999925</v>
      </c>
      <c r="H388" s="27">
        <f t="shared" si="86"/>
        <v>23701.959999999963</v>
      </c>
      <c r="I388" s="28">
        <f t="shared" si="87"/>
        <v>4.9273883259087796</v>
      </c>
      <c r="J388" s="28">
        <f t="shared" si="88"/>
        <v>98.4278370551379</v>
      </c>
      <c r="K388" s="28">
        <f t="shared" si="89"/>
        <v>70.179804826463538</v>
      </c>
    </row>
    <row r="389" spans="1:11">
      <c r="A389" s="31" t="s">
        <v>36</v>
      </c>
      <c r="B389" s="26" t="s">
        <v>37</v>
      </c>
      <c r="C389" s="27">
        <v>1410058.56</v>
      </c>
      <c r="D389" s="27">
        <v>2108476</v>
      </c>
      <c r="E389" s="27">
        <v>1501652</v>
      </c>
      <c r="F389" s="27">
        <v>1478031.54</v>
      </c>
      <c r="G389" s="27">
        <f t="shared" si="85"/>
        <v>67972.979999999981</v>
      </c>
      <c r="H389" s="27">
        <f t="shared" si="86"/>
        <v>23620.459999999963</v>
      </c>
      <c r="I389" s="28">
        <f t="shared" si="87"/>
        <v>4.8205785155475951</v>
      </c>
      <c r="J389" s="28">
        <f t="shared" si="88"/>
        <v>98.42703502542534</v>
      </c>
      <c r="K389" s="28">
        <f t="shared" si="89"/>
        <v>70.099519273636503</v>
      </c>
    </row>
    <row r="390" spans="1:11">
      <c r="A390" s="32" t="s">
        <v>38</v>
      </c>
      <c r="B390" s="26" t="s">
        <v>39</v>
      </c>
      <c r="C390" s="27">
        <v>1409443.7</v>
      </c>
      <c r="D390" s="27">
        <v>2107256</v>
      </c>
      <c r="E390" s="27">
        <v>1500432</v>
      </c>
      <c r="F390" s="27">
        <v>1477095.46</v>
      </c>
      <c r="G390" s="27">
        <f t="shared" si="85"/>
        <v>67651.760000000009</v>
      </c>
      <c r="H390" s="27">
        <f t="shared" si="86"/>
        <v>23336.540000000037</v>
      </c>
      <c r="I390" s="28">
        <f t="shared" si="87"/>
        <v>4.7998909073132978</v>
      </c>
      <c r="J390" s="28">
        <f t="shared" si="88"/>
        <v>98.444678599230087</v>
      </c>
      <c r="K390" s="28">
        <f t="shared" si="89"/>
        <v>70.095681777629295</v>
      </c>
    </row>
    <row r="391" spans="1:11">
      <c r="A391" s="33" t="s">
        <v>40</v>
      </c>
      <c r="B391" s="26" t="s">
        <v>41</v>
      </c>
      <c r="C391" s="27">
        <v>1289398.02</v>
      </c>
      <c r="D391" s="27">
        <v>1892504</v>
      </c>
      <c r="E391" s="27">
        <v>1338913</v>
      </c>
      <c r="F391" s="27">
        <v>1348579.62</v>
      </c>
      <c r="G391" s="27">
        <f t="shared" si="85"/>
        <v>59181.600000000093</v>
      </c>
      <c r="H391" s="27">
        <f t="shared" si="86"/>
        <v>-9666.6200000001118</v>
      </c>
      <c r="I391" s="28">
        <f t="shared" si="87"/>
        <v>4.5898627950429187</v>
      </c>
      <c r="J391" s="28">
        <f t="shared" si="88"/>
        <v>100.72197521422228</v>
      </c>
      <c r="K391" s="28">
        <f t="shared" si="89"/>
        <v>71.259010284786712</v>
      </c>
    </row>
    <row r="392" spans="1:11">
      <c r="A392" s="33" t="s">
        <v>42</v>
      </c>
      <c r="B392" s="26" t="s">
        <v>43</v>
      </c>
      <c r="C392" s="27">
        <v>120045.68</v>
      </c>
      <c r="D392" s="27">
        <v>214752</v>
      </c>
      <c r="E392" s="27">
        <v>161519</v>
      </c>
      <c r="F392" s="27">
        <v>128515.84</v>
      </c>
      <c r="G392" s="27">
        <f t="shared" si="85"/>
        <v>8470.1600000000035</v>
      </c>
      <c r="H392" s="27">
        <f t="shared" si="86"/>
        <v>33003.160000000003</v>
      </c>
      <c r="I392" s="28">
        <f t="shared" si="87"/>
        <v>7.0557807661216998</v>
      </c>
      <c r="J392" s="28">
        <f t="shared" si="88"/>
        <v>79.56701069224053</v>
      </c>
      <c r="K392" s="28">
        <f t="shared" si="89"/>
        <v>59.843838474146928</v>
      </c>
    </row>
    <row r="393" spans="1:11">
      <c r="A393" s="34" t="s">
        <v>44</v>
      </c>
      <c r="B393" s="26" t="s">
        <v>45</v>
      </c>
      <c r="C393" s="27">
        <v>2375.58</v>
      </c>
      <c r="D393" s="27">
        <v>0</v>
      </c>
      <c r="E393" s="27">
        <v>0</v>
      </c>
      <c r="F393" s="27">
        <v>7176.93</v>
      </c>
      <c r="G393" s="27">
        <f t="shared" si="85"/>
        <v>4801.3500000000004</v>
      </c>
      <c r="H393" s="27">
        <f t="shared" si="86"/>
        <v>-7176.93</v>
      </c>
      <c r="I393" s="28">
        <f t="shared" si="87"/>
        <v>202.1127472027884</v>
      </c>
      <c r="J393" s="28">
        <f t="shared" si="88"/>
        <v>0</v>
      </c>
      <c r="K393" s="28">
        <f t="shared" si="89"/>
        <v>0</v>
      </c>
    </row>
    <row r="394" spans="1:11" ht="26.4">
      <c r="A394" s="32" t="s">
        <v>88</v>
      </c>
      <c r="B394" s="26" t="s">
        <v>89</v>
      </c>
      <c r="C394" s="27">
        <v>614.86</v>
      </c>
      <c r="D394" s="27">
        <v>1220</v>
      </c>
      <c r="E394" s="27">
        <v>1220</v>
      </c>
      <c r="F394" s="27">
        <v>936.08</v>
      </c>
      <c r="G394" s="27">
        <f t="shared" si="85"/>
        <v>321.22000000000003</v>
      </c>
      <c r="H394" s="27">
        <f t="shared" si="86"/>
        <v>283.91999999999996</v>
      </c>
      <c r="I394" s="28">
        <f t="shared" si="87"/>
        <v>52.242786975896962</v>
      </c>
      <c r="J394" s="28">
        <f t="shared" si="88"/>
        <v>76.727868852459025</v>
      </c>
      <c r="K394" s="28">
        <f t="shared" si="89"/>
        <v>76.727868852459025</v>
      </c>
    </row>
    <row r="395" spans="1:11">
      <c r="A395" s="33" t="s">
        <v>90</v>
      </c>
      <c r="B395" s="26" t="s">
        <v>91</v>
      </c>
      <c r="C395" s="27">
        <v>614.86</v>
      </c>
      <c r="D395" s="27">
        <v>1220</v>
      </c>
      <c r="E395" s="27">
        <v>1220</v>
      </c>
      <c r="F395" s="27">
        <v>936.08</v>
      </c>
      <c r="G395" s="27">
        <f t="shared" si="85"/>
        <v>321.22000000000003</v>
      </c>
      <c r="H395" s="27">
        <f t="shared" si="86"/>
        <v>283.91999999999996</v>
      </c>
      <c r="I395" s="28">
        <f t="shared" si="87"/>
        <v>52.242786975896962</v>
      </c>
      <c r="J395" s="28">
        <f t="shared" si="88"/>
        <v>76.727868852459025</v>
      </c>
      <c r="K395" s="28">
        <f t="shared" si="89"/>
        <v>76.727868852459025</v>
      </c>
    </row>
    <row r="396" spans="1:11">
      <c r="A396" s="31" t="s">
        <v>60</v>
      </c>
      <c r="B396" s="26" t="s">
        <v>61</v>
      </c>
      <c r="C396" s="27">
        <v>4157.5600000000004</v>
      </c>
      <c r="D396" s="27">
        <v>5950</v>
      </c>
      <c r="E396" s="27">
        <v>5950</v>
      </c>
      <c r="F396" s="27">
        <v>5868.5</v>
      </c>
      <c r="G396" s="27">
        <f t="shared" si="85"/>
        <v>1710.9399999999996</v>
      </c>
      <c r="H396" s="27">
        <f t="shared" si="86"/>
        <v>81.5</v>
      </c>
      <c r="I396" s="28">
        <f t="shared" si="87"/>
        <v>41.15250291036088</v>
      </c>
      <c r="J396" s="28">
        <f t="shared" si="88"/>
        <v>98.630252100840337</v>
      </c>
      <c r="K396" s="28">
        <f t="shared" si="89"/>
        <v>98.630252100840337</v>
      </c>
    </row>
    <row r="397" spans="1:11">
      <c r="A397" s="32" t="s">
        <v>62</v>
      </c>
      <c r="B397" s="26" t="s">
        <v>63</v>
      </c>
      <c r="C397" s="27">
        <v>4157.5600000000004</v>
      </c>
      <c r="D397" s="27">
        <v>5950</v>
      </c>
      <c r="E397" s="27">
        <v>5950</v>
      </c>
      <c r="F397" s="27">
        <v>5868.5</v>
      </c>
      <c r="G397" s="27">
        <f t="shared" si="85"/>
        <v>1710.9399999999996</v>
      </c>
      <c r="H397" s="27">
        <f t="shared" si="86"/>
        <v>81.5</v>
      </c>
      <c r="I397" s="28">
        <f t="shared" si="87"/>
        <v>41.15250291036088</v>
      </c>
      <c r="J397" s="28">
        <f t="shared" si="88"/>
        <v>98.630252100840337</v>
      </c>
      <c r="K397" s="28">
        <f t="shared" si="89"/>
        <v>98.630252100840337</v>
      </c>
    </row>
    <row r="398" spans="1:11">
      <c r="A398" s="25"/>
      <c r="B398" s="26" t="s">
        <v>64</v>
      </c>
      <c r="C398" s="27">
        <v>660030.88</v>
      </c>
      <c r="D398" s="27">
        <v>-7947</v>
      </c>
      <c r="E398" s="27">
        <v>0</v>
      </c>
      <c r="F398" s="27">
        <v>604877.96</v>
      </c>
      <c r="G398" s="27">
        <f t="shared" si="85"/>
        <v>-55152.920000000042</v>
      </c>
      <c r="H398" s="27">
        <f t="shared" si="86"/>
        <v>-604877.96</v>
      </c>
      <c r="I398" s="28">
        <f t="shared" si="87"/>
        <v>-8.3561120655445791</v>
      </c>
      <c r="J398" s="28">
        <f t="shared" si="88"/>
        <v>0</v>
      </c>
      <c r="K398" s="28">
        <f t="shared" si="89"/>
        <v>-7611.4000251667294</v>
      </c>
    </row>
    <row r="399" spans="1:11">
      <c r="A399" s="25" t="s">
        <v>65</v>
      </c>
      <c r="B399" s="26" t="s">
        <v>66</v>
      </c>
      <c r="C399" s="27">
        <v>-660030.88</v>
      </c>
      <c r="D399" s="27">
        <v>7947</v>
      </c>
      <c r="E399" s="27">
        <v>0</v>
      </c>
      <c r="F399" s="27">
        <v>-604877.96</v>
      </c>
      <c r="G399" s="27">
        <f t="shared" si="85"/>
        <v>55152.920000000042</v>
      </c>
      <c r="H399" s="27">
        <f t="shared" si="86"/>
        <v>604877.96</v>
      </c>
      <c r="I399" s="28">
        <f t="shared" si="87"/>
        <v>-8.3561120655445791</v>
      </c>
      <c r="J399" s="28">
        <f t="shared" si="88"/>
        <v>0</v>
      </c>
      <c r="K399" s="28">
        <f t="shared" si="89"/>
        <v>-7611.4000251667294</v>
      </c>
    </row>
    <row r="400" spans="1:11">
      <c r="A400" s="31" t="s">
        <v>67</v>
      </c>
      <c r="B400" s="26" t="s">
        <v>68</v>
      </c>
      <c r="C400" s="27">
        <v>-660030.88</v>
      </c>
      <c r="D400" s="27">
        <v>7947</v>
      </c>
      <c r="E400" s="27">
        <v>0</v>
      </c>
      <c r="F400" s="27">
        <v>-604877.96</v>
      </c>
      <c r="G400" s="27">
        <f t="shared" si="85"/>
        <v>55152.920000000042</v>
      </c>
      <c r="H400" s="27">
        <f t="shared" si="86"/>
        <v>604877.96</v>
      </c>
      <c r="I400" s="28">
        <f t="shared" si="87"/>
        <v>-8.3561120655445791</v>
      </c>
      <c r="J400" s="28">
        <f t="shared" si="88"/>
        <v>0</v>
      </c>
      <c r="K400" s="28">
        <f t="shared" si="89"/>
        <v>-7611.4000251667294</v>
      </c>
    </row>
    <row r="401" spans="1:11" ht="26.4">
      <c r="A401" s="32" t="s">
        <v>94</v>
      </c>
      <c r="B401" s="26" t="s">
        <v>95</v>
      </c>
      <c r="C401" s="27">
        <v>0</v>
      </c>
      <c r="D401" s="27">
        <v>7947</v>
      </c>
      <c r="E401" s="27">
        <v>0</v>
      </c>
      <c r="F401" s="27">
        <v>-7946.75</v>
      </c>
      <c r="G401" s="27">
        <f t="shared" si="85"/>
        <v>-7946.75</v>
      </c>
      <c r="H401" s="27">
        <f t="shared" si="86"/>
        <v>7946.75</v>
      </c>
      <c r="I401" s="28">
        <f t="shared" si="87"/>
        <v>0</v>
      </c>
      <c r="J401" s="28">
        <f t="shared" si="88"/>
        <v>0</v>
      </c>
      <c r="K401" s="28">
        <f t="shared" si="89"/>
        <v>-99.996854158802066</v>
      </c>
    </row>
    <row r="402" spans="1:11">
      <c r="A402" s="40" t="s">
        <v>792</v>
      </c>
      <c r="B402" s="37" t="s">
        <v>793</v>
      </c>
      <c r="C402" s="38"/>
      <c r="D402" s="38"/>
      <c r="E402" s="38"/>
      <c r="F402" s="38"/>
      <c r="G402" s="38"/>
      <c r="H402" s="38"/>
      <c r="I402" s="39"/>
      <c r="J402" s="39"/>
      <c r="K402" s="39"/>
    </row>
    <row r="403" spans="1:11">
      <c r="A403" s="25" t="s">
        <v>28</v>
      </c>
      <c r="B403" s="26" t="s">
        <v>29</v>
      </c>
      <c r="C403" s="27">
        <v>2167948.16</v>
      </c>
      <c r="D403" s="27">
        <v>2173064</v>
      </c>
      <c r="E403" s="27">
        <v>1629815</v>
      </c>
      <c r="F403" s="27">
        <v>2424970.9700000002</v>
      </c>
      <c r="G403" s="27">
        <f t="shared" ref="G403:G415" si="90">F403-C403</f>
        <v>257022.81000000006</v>
      </c>
      <c r="H403" s="27">
        <f t="shared" ref="H403:H415" si="91">E403-F403</f>
        <v>-795155.9700000002</v>
      </c>
      <c r="I403" s="28">
        <f t="shared" ref="I403:I415" si="92">IF(ISERROR(F403/C403),0,F403/C403*100-100)</f>
        <v>11.855579148165617</v>
      </c>
      <c r="J403" s="28">
        <f t="shared" ref="J403:J415" si="93">IF(ISERROR(F403/E403),0,F403/E403*100)</f>
        <v>148.78811214769775</v>
      </c>
      <c r="K403" s="28">
        <f t="shared" ref="K403:K415" si="94">IF(ISERROR(F403/D403),0,F403/D403*100)</f>
        <v>111.59224808841341</v>
      </c>
    </row>
    <row r="404" spans="1:11" ht="26.4">
      <c r="A404" s="31" t="s">
        <v>76</v>
      </c>
      <c r="B404" s="26" t="s">
        <v>77</v>
      </c>
      <c r="C404" s="27">
        <v>2167948.16</v>
      </c>
      <c r="D404" s="27">
        <v>2173064</v>
      </c>
      <c r="E404" s="27">
        <v>1629815</v>
      </c>
      <c r="F404" s="27">
        <v>2424970.9700000002</v>
      </c>
      <c r="G404" s="27">
        <f t="shared" si="90"/>
        <v>257022.81000000006</v>
      </c>
      <c r="H404" s="27">
        <f t="shared" si="91"/>
        <v>-795155.9700000002</v>
      </c>
      <c r="I404" s="28">
        <f t="shared" si="92"/>
        <v>11.855579148165617</v>
      </c>
      <c r="J404" s="28">
        <f t="shared" si="93"/>
        <v>148.78811214769775</v>
      </c>
      <c r="K404" s="28">
        <f t="shared" si="94"/>
        <v>111.59224808841341</v>
      </c>
    </row>
    <row r="405" spans="1:11">
      <c r="A405" s="25" t="s">
        <v>34</v>
      </c>
      <c r="B405" s="26" t="s">
        <v>35</v>
      </c>
      <c r="C405" s="27">
        <v>1478499.55</v>
      </c>
      <c r="D405" s="27">
        <v>3383047</v>
      </c>
      <c r="E405" s="27">
        <v>2747641</v>
      </c>
      <c r="F405" s="27">
        <v>1194821.45</v>
      </c>
      <c r="G405" s="27">
        <f t="shared" si="90"/>
        <v>-283678.10000000009</v>
      </c>
      <c r="H405" s="27">
        <f t="shared" si="91"/>
        <v>1552819.55</v>
      </c>
      <c r="I405" s="28">
        <f t="shared" si="92"/>
        <v>-19.186891196551272</v>
      </c>
      <c r="J405" s="28">
        <f t="shared" si="93"/>
        <v>43.485355255653843</v>
      </c>
      <c r="K405" s="28">
        <f t="shared" si="94"/>
        <v>35.317908678182711</v>
      </c>
    </row>
    <row r="406" spans="1:11">
      <c r="A406" s="31" t="s">
        <v>36</v>
      </c>
      <c r="B406" s="26" t="s">
        <v>37</v>
      </c>
      <c r="C406" s="27">
        <v>1478499.55</v>
      </c>
      <c r="D406" s="27">
        <v>3383047</v>
      </c>
      <c r="E406" s="27">
        <v>2747641</v>
      </c>
      <c r="F406" s="27">
        <v>1194821.45</v>
      </c>
      <c r="G406" s="27">
        <f t="shared" si="90"/>
        <v>-283678.10000000009</v>
      </c>
      <c r="H406" s="27">
        <f t="shared" si="91"/>
        <v>1552819.55</v>
      </c>
      <c r="I406" s="28">
        <f t="shared" si="92"/>
        <v>-19.186891196551272</v>
      </c>
      <c r="J406" s="28">
        <f t="shared" si="93"/>
        <v>43.485355255653843</v>
      </c>
      <c r="K406" s="28">
        <f t="shared" si="94"/>
        <v>35.317908678182711</v>
      </c>
    </row>
    <row r="407" spans="1:11">
      <c r="A407" s="32" t="s">
        <v>38</v>
      </c>
      <c r="B407" s="26" t="s">
        <v>39</v>
      </c>
      <c r="C407" s="27">
        <v>599050.96</v>
      </c>
      <c r="D407" s="27">
        <v>1437766</v>
      </c>
      <c r="E407" s="27">
        <v>1167766</v>
      </c>
      <c r="F407" s="27">
        <v>504733.66</v>
      </c>
      <c r="G407" s="27">
        <f t="shared" si="90"/>
        <v>-94317.299999999988</v>
      </c>
      <c r="H407" s="27">
        <f t="shared" si="91"/>
        <v>663032.34000000008</v>
      </c>
      <c r="I407" s="28">
        <f t="shared" si="92"/>
        <v>-15.744453526958708</v>
      </c>
      <c r="J407" s="28">
        <f t="shared" si="93"/>
        <v>43.222157521284224</v>
      </c>
      <c r="K407" s="28">
        <f t="shared" si="94"/>
        <v>35.105410755296759</v>
      </c>
    </row>
    <row r="408" spans="1:11">
      <c r="A408" s="33" t="s">
        <v>42</v>
      </c>
      <c r="B408" s="26" t="s">
        <v>43</v>
      </c>
      <c r="C408" s="27">
        <v>599050.96</v>
      </c>
      <c r="D408" s="27">
        <v>1437766</v>
      </c>
      <c r="E408" s="27">
        <v>1167766</v>
      </c>
      <c r="F408" s="27">
        <v>504733.66</v>
      </c>
      <c r="G408" s="27">
        <f t="shared" si="90"/>
        <v>-94317.299999999988</v>
      </c>
      <c r="H408" s="27">
        <f t="shared" si="91"/>
        <v>663032.34000000008</v>
      </c>
      <c r="I408" s="28">
        <f t="shared" si="92"/>
        <v>-15.744453526958708</v>
      </c>
      <c r="J408" s="28">
        <f t="shared" si="93"/>
        <v>43.222157521284224</v>
      </c>
      <c r="K408" s="28">
        <f t="shared" si="94"/>
        <v>35.105410755296759</v>
      </c>
    </row>
    <row r="409" spans="1:11">
      <c r="A409" s="32" t="s">
        <v>46</v>
      </c>
      <c r="B409" s="26" t="s">
        <v>47</v>
      </c>
      <c r="C409" s="27">
        <v>879448.59</v>
      </c>
      <c r="D409" s="27">
        <v>1945281</v>
      </c>
      <c r="E409" s="27">
        <v>1579875</v>
      </c>
      <c r="F409" s="27">
        <v>690087.79</v>
      </c>
      <c r="G409" s="27">
        <f t="shared" si="90"/>
        <v>-189360.79999999993</v>
      </c>
      <c r="H409" s="27">
        <f t="shared" si="91"/>
        <v>889787.21</v>
      </c>
      <c r="I409" s="28">
        <f t="shared" si="92"/>
        <v>-21.531764579894315</v>
      </c>
      <c r="J409" s="28">
        <f t="shared" si="93"/>
        <v>43.679898093203576</v>
      </c>
      <c r="K409" s="28">
        <f t="shared" si="94"/>
        <v>35.474966855688209</v>
      </c>
    </row>
    <row r="410" spans="1:11">
      <c r="A410" s="33" t="s">
        <v>48</v>
      </c>
      <c r="B410" s="26" t="s">
        <v>49</v>
      </c>
      <c r="C410" s="27">
        <v>5716</v>
      </c>
      <c r="D410" s="27">
        <v>23047</v>
      </c>
      <c r="E410" s="27">
        <v>17641</v>
      </c>
      <c r="F410" s="27">
        <v>9227.01</v>
      </c>
      <c r="G410" s="27">
        <f t="shared" si="90"/>
        <v>3511.01</v>
      </c>
      <c r="H410" s="27">
        <f t="shared" si="91"/>
        <v>8413.99</v>
      </c>
      <c r="I410" s="28">
        <f t="shared" si="92"/>
        <v>61.424247725682278</v>
      </c>
      <c r="J410" s="28">
        <f t="shared" si="93"/>
        <v>52.304347826086961</v>
      </c>
      <c r="K410" s="28">
        <f t="shared" si="94"/>
        <v>40.035622857638742</v>
      </c>
    </row>
    <row r="411" spans="1:11">
      <c r="A411" s="33" t="s">
        <v>50</v>
      </c>
      <c r="B411" s="26" t="s">
        <v>51</v>
      </c>
      <c r="C411" s="27">
        <v>873732.59</v>
      </c>
      <c r="D411" s="27">
        <v>1922234</v>
      </c>
      <c r="E411" s="27">
        <v>1562234</v>
      </c>
      <c r="F411" s="27">
        <v>680860.78</v>
      </c>
      <c r="G411" s="27">
        <f t="shared" si="90"/>
        <v>-192871.80999999994</v>
      </c>
      <c r="H411" s="27">
        <f t="shared" si="91"/>
        <v>881373.22</v>
      </c>
      <c r="I411" s="28">
        <f t="shared" si="92"/>
        <v>-22.074466742736462</v>
      </c>
      <c r="J411" s="28">
        <f t="shared" si="93"/>
        <v>43.58250940640135</v>
      </c>
      <c r="K411" s="28">
        <f t="shared" si="94"/>
        <v>35.420285979750645</v>
      </c>
    </row>
    <row r="412" spans="1:11">
      <c r="A412" s="25"/>
      <c r="B412" s="26" t="s">
        <v>64</v>
      </c>
      <c r="C412" s="27">
        <v>689448.61</v>
      </c>
      <c r="D412" s="27">
        <v>-1209983</v>
      </c>
      <c r="E412" s="27">
        <v>-1117826</v>
      </c>
      <c r="F412" s="27">
        <v>1230149.52</v>
      </c>
      <c r="G412" s="27">
        <f t="shared" si="90"/>
        <v>540700.91</v>
      </c>
      <c r="H412" s="27">
        <f t="shared" si="91"/>
        <v>-2347975.52</v>
      </c>
      <c r="I412" s="28">
        <f t="shared" si="92"/>
        <v>78.425121489475487</v>
      </c>
      <c r="J412" s="28">
        <f t="shared" si="93"/>
        <v>-110.04839035771221</v>
      </c>
      <c r="K412" s="28">
        <f t="shared" si="94"/>
        <v>-101.66667796159119</v>
      </c>
    </row>
    <row r="413" spans="1:11">
      <c r="A413" s="25" t="s">
        <v>65</v>
      </c>
      <c r="B413" s="26" t="s">
        <v>66</v>
      </c>
      <c r="C413" s="27">
        <v>-689448.61</v>
      </c>
      <c r="D413" s="27">
        <v>1209983</v>
      </c>
      <c r="E413" s="27">
        <v>1117826</v>
      </c>
      <c r="F413" s="27">
        <v>-1230149.52</v>
      </c>
      <c r="G413" s="27">
        <f t="shared" si="90"/>
        <v>-540700.91</v>
      </c>
      <c r="H413" s="27">
        <f t="shared" si="91"/>
        <v>2347975.52</v>
      </c>
      <c r="I413" s="28">
        <f t="shared" si="92"/>
        <v>78.425121489475487</v>
      </c>
      <c r="J413" s="28">
        <f t="shared" si="93"/>
        <v>-110.04839035771221</v>
      </c>
      <c r="K413" s="28">
        <f t="shared" si="94"/>
        <v>-101.66667796159119</v>
      </c>
    </row>
    <row r="414" spans="1:11">
      <c r="A414" s="31" t="s">
        <v>67</v>
      </c>
      <c r="B414" s="26" t="s">
        <v>68</v>
      </c>
      <c r="C414" s="27">
        <v>-689448.61</v>
      </c>
      <c r="D414" s="27">
        <v>1209983</v>
      </c>
      <c r="E414" s="27">
        <v>1117826</v>
      </c>
      <c r="F414" s="27">
        <v>-1230149.52</v>
      </c>
      <c r="G414" s="27">
        <f t="shared" si="90"/>
        <v>-540700.91</v>
      </c>
      <c r="H414" s="27">
        <f t="shared" si="91"/>
        <v>2347975.52</v>
      </c>
      <c r="I414" s="28">
        <f t="shared" si="92"/>
        <v>78.425121489475487</v>
      </c>
      <c r="J414" s="28">
        <f t="shared" si="93"/>
        <v>-110.04839035771221</v>
      </c>
      <c r="K414" s="28">
        <f t="shared" si="94"/>
        <v>-101.66667796159119</v>
      </c>
    </row>
    <row r="415" spans="1:11" ht="26.4">
      <c r="A415" s="32" t="s">
        <v>94</v>
      </c>
      <c r="B415" s="26" t="s">
        <v>95</v>
      </c>
      <c r="C415" s="27">
        <v>-1208611</v>
      </c>
      <c r="D415" s="27">
        <v>1209983</v>
      </c>
      <c r="E415" s="27">
        <v>1117826</v>
      </c>
      <c r="F415" s="27">
        <v>-1209983</v>
      </c>
      <c r="G415" s="27">
        <f t="shared" si="90"/>
        <v>-1372</v>
      </c>
      <c r="H415" s="27">
        <f t="shared" si="91"/>
        <v>2327809</v>
      </c>
      <c r="I415" s="28">
        <f t="shared" si="92"/>
        <v>0.11351874176224896</v>
      </c>
      <c r="J415" s="28">
        <f t="shared" si="93"/>
        <v>-108.24430635895033</v>
      </c>
      <c r="K415" s="28">
        <f t="shared" si="94"/>
        <v>-100</v>
      </c>
    </row>
    <row r="416" spans="1:11">
      <c r="A416" s="40" t="s">
        <v>794</v>
      </c>
      <c r="B416" s="37" t="s">
        <v>795</v>
      </c>
      <c r="C416" s="38"/>
      <c r="D416" s="38"/>
      <c r="E416" s="38"/>
      <c r="F416" s="38"/>
      <c r="G416" s="38"/>
      <c r="H416" s="38"/>
      <c r="I416" s="39"/>
      <c r="J416" s="39"/>
      <c r="K416" s="39"/>
    </row>
    <row r="417" spans="1:11">
      <c r="A417" s="25" t="s">
        <v>28</v>
      </c>
      <c r="B417" s="26" t="s">
        <v>29</v>
      </c>
      <c r="C417" s="27">
        <v>355.72</v>
      </c>
      <c r="D417" s="27">
        <v>0</v>
      </c>
      <c r="E417" s="27">
        <v>0</v>
      </c>
      <c r="F417" s="27">
        <v>0</v>
      </c>
      <c r="G417" s="27">
        <f t="shared" ref="G417:G422" si="95">F417-C417</f>
        <v>-355.72</v>
      </c>
      <c r="H417" s="27">
        <f t="shared" ref="H417:H422" si="96">E417-F417</f>
        <v>0</v>
      </c>
      <c r="I417" s="28">
        <f t="shared" ref="I417:I422" si="97">IF(ISERROR(F417/C417),0,F417/C417*100-100)</f>
        <v>-100</v>
      </c>
      <c r="J417" s="28">
        <f t="shared" ref="J417:J422" si="98">IF(ISERROR(F417/E417),0,F417/E417*100)</f>
        <v>0</v>
      </c>
      <c r="K417" s="28">
        <f t="shared" ref="K417:K422" si="99">IF(ISERROR(F417/D417),0,F417/D417*100)</f>
        <v>0</v>
      </c>
    </row>
    <row r="418" spans="1:11" ht="26.4">
      <c r="A418" s="31" t="s">
        <v>76</v>
      </c>
      <c r="B418" s="26" t="s">
        <v>77</v>
      </c>
      <c r="C418" s="27">
        <v>355.72</v>
      </c>
      <c r="D418" s="27">
        <v>0</v>
      </c>
      <c r="E418" s="27">
        <v>0</v>
      </c>
      <c r="F418" s="27">
        <v>0</v>
      </c>
      <c r="G418" s="27">
        <f t="shared" si="95"/>
        <v>-355.72</v>
      </c>
      <c r="H418" s="27">
        <f t="shared" si="96"/>
        <v>0</v>
      </c>
      <c r="I418" s="28">
        <f t="shared" si="97"/>
        <v>-100</v>
      </c>
      <c r="J418" s="28">
        <f t="shared" si="98"/>
        <v>0</v>
      </c>
      <c r="K418" s="28">
        <f t="shared" si="99"/>
        <v>0</v>
      </c>
    </row>
    <row r="419" spans="1:11">
      <c r="A419" s="25"/>
      <c r="B419" s="26" t="s">
        <v>64</v>
      </c>
      <c r="C419" s="27">
        <v>355.72</v>
      </c>
      <c r="D419" s="27">
        <v>0</v>
      </c>
      <c r="E419" s="27">
        <v>0</v>
      </c>
      <c r="F419" s="27">
        <v>0</v>
      </c>
      <c r="G419" s="27">
        <f t="shared" si="95"/>
        <v>-355.72</v>
      </c>
      <c r="H419" s="27">
        <f t="shared" si="96"/>
        <v>0</v>
      </c>
      <c r="I419" s="28">
        <f t="shared" si="97"/>
        <v>-100</v>
      </c>
      <c r="J419" s="28">
        <f t="shared" si="98"/>
        <v>0</v>
      </c>
      <c r="K419" s="28">
        <f t="shared" si="99"/>
        <v>0</v>
      </c>
    </row>
    <row r="420" spans="1:11">
      <c r="A420" s="25" t="s">
        <v>65</v>
      </c>
      <c r="B420" s="26" t="s">
        <v>66</v>
      </c>
      <c r="C420" s="27">
        <v>-355.72</v>
      </c>
      <c r="D420" s="27">
        <v>0</v>
      </c>
      <c r="E420" s="27">
        <v>0</v>
      </c>
      <c r="F420" s="27">
        <v>0</v>
      </c>
      <c r="G420" s="27">
        <f t="shared" si="95"/>
        <v>355.72</v>
      </c>
      <c r="H420" s="27">
        <f t="shared" si="96"/>
        <v>0</v>
      </c>
      <c r="I420" s="28">
        <f t="shared" si="97"/>
        <v>-100</v>
      </c>
      <c r="J420" s="28">
        <f t="shared" si="98"/>
        <v>0</v>
      </c>
      <c r="K420" s="28">
        <f t="shared" si="99"/>
        <v>0</v>
      </c>
    </row>
    <row r="421" spans="1:11">
      <c r="A421" s="31" t="s">
        <v>67</v>
      </c>
      <c r="B421" s="26" t="s">
        <v>68</v>
      </c>
      <c r="C421" s="27">
        <v>-355.72</v>
      </c>
      <c r="D421" s="27">
        <v>0</v>
      </c>
      <c r="E421" s="27">
        <v>0</v>
      </c>
      <c r="F421" s="27">
        <v>0</v>
      </c>
      <c r="G421" s="27">
        <f t="shared" si="95"/>
        <v>355.72</v>
      </c>
      <c r="H421" s="27">
        <f t="shared" si="96"/>
        <v>0</v>
      </c>
      <c r="I421" s="28">
        <f t="shared" si="97"/>
        <v>-100</v>
      </c>
      <c r="J421" s="28">
        <f t="shared" si="98"/>
        <v>0</v>
      </c>
      <c r="K421" s="28">
        <f t="shared" si="99"/>
        <v>0</v>
      </c>
    </row>
    <row r="422" spans="1:11" ht="26.4">
      <c r="A422" s="32" t="s">
        <v>94</v>
      </c>
      <c r="B422" s="26" t="s">
        <v>95</v>
      </c>
      <c r="C422" s="27">
        <v>-101372</v>
      </c>
      <c r="D422" s="27">
        <v>0</v>
      </c>
      <c r="E422" s="27">
        <v>0</v>
      </c>
      <c r="F422" s="27">
        <v>0</v>
      </c>
      <c r="G422" s="27">
        <f t="shared" si="95"/>
        <v>101372</v>
      </c>
      <c r="H422" s="27">
        <f t="shared" si="96"/>
        <v>0</v>
      </c>
      <c r="I422" s="28">
        <f t="shared" si="97"/>
        <v>-100</v>
      </c>
      <c r="J422" s="28">
        <f t="shared" si="98"/>
        <v>0</v>
      </c>
      <c r="K422" s="28">
        <f t="shared" si="99"/>
        <v>0</v>
      </c>
    </row>
    <row r="423" spans="1:11">
      <c r="A423" s="36" t="s">
        <v>239</v>
      </c>
      <c r="B423" s="37" t="s">
        <v>796</v>
      </c>
      <c r="C423" s="38"/>
      <c r="D423" s="38"/>
      <c r="E423" s="38"/>
      <c r="F423" s="38"/>
      <c r="G423" s="38"/>
      <c r="H423" s="38"/>
      <c r="I423" s="39"/>
      <c r="J423" s="39"/>
      <c r="K423" s="39"/>
    </row>
    <row r="424" spans="1:11">
      <c r="A424" s="25" t="s">
        <v>28</v>
      </c>
      <c r="B424" s="26" t="s">
        <v>29</v>
      </c>
      <c r="C424" s="27">
        <v>18695901.789999999</v>
      </c>
      <c r="D424" s="27">
        <v>23081826</v>
      </c>
      <c r="E424" s="27">
        <v>16294121</v>
      </c>
      <c r="F424" s="27">
        <v>19362868.710000001</v>
      </c>
      <c r="G424" s="27">
        <f t="shared" ref="G424:G448" si="100">F424-C424</f>
        <v>666966.92000000179</v>
      </c>
      <c r="H424" s="27">
        <f t="shared" ref="H424:H448" si="101">E424-F424</f>
        <v>-3068747.7100000009</v>
      </c>
      <c r="I424" s="28">
        <f t="shared" ref="I424:I448" si="102">IF(ISERROR(F424/C424),0,F424/C424*100-100)</f>
        <v>3.5674498480557304</v>
      </c>
      <c r="J424" s="28">
        <f t="shared" ref="J424:J448" si="103">IF(ISERROR(F424/E424),0,F424/E424*100)</f>
        <v>118.83346582488248</v>
      </c>
      <c r="K424" s="28">
        <f t="shared" ref="K424:K448" si="104">IF(ISERROR(F424/D424),0,F424/D424*100)</f>
        <v>83.887941577932352</v>
      </c>
    </row>
    <row r="425" spans="1:11" ht="26.4">
      <c r="A425" s="31" t="s">
        <v>76</v>
      </c>
      <c r="B425" s="26" t="s">
        <v>77</v>
      </c>
      <c r="C425" s="27">
        <v>8915856.9900000002</v>
      </c>
      <c r="D425" s="27">
        <v>12895940</v>
      </c>
      <c r="E425" s="27">
        <v>9736691</v>
      </c>
      <c r="F425" s="27">
        <v>9176982.9100000001</v>
      </c>
      <c r="G425" s="27">
        <f t="shared" si="100"/>
        <v>261125.91999999993</v>
      </c>
      <c r="H425" s="27">
        <f t="shared" si="101"/>
        <v>559708.08999999985</v>
      </c>
      <c r="I425" s="28">
        <f t="shared" si="102"/>
        <v>2.9287809381967236</v>
      </c>
      <c r="J425" s="28">
        <f t="shared" si="103"/>
        <v>94.251557433629145</v>
      </c>
      <c r="K425" s="28">
        <f t="shared" si="104"/>
        <v>71.161799062340549</v>
      </c>
    </row>
    <row r="426" spans="1:11">
      <c r="A426" s="31" t="s">
        <v>78</v>
      </c>
      <c r="B426" s="26" t="s">
        <v>79</v>
      </c>
      <c r="C426" s="27">
        <v>2956.8</v>
      </c>
      <c r="D426" s="27">
        <v>2957</v>
      </c>
      <c r="E426" s="27">
        <v>2957</v>
      </c>
      <c r="F426" s="27">
        <v>2956.8</v>
      </c>
      <c r="G426" s="27">
        <f t="shared" si="100"/>
        <v>0</v>
      </c>
      <c r="H426" s="27">
        <f t="shared" si="101"/>
        <v>0.1999999999998181</v>
      </c>
      <c r="I426" s="28">
        <f t="shared" si="102"/>
        <v>0</v>
      </c>
      <c r="J426" s="28">
        <f t="shared" si="103"/>
        <v>99.993236388231324</v>
      </c>
      <c r="K426" s="28">
        <f t="shared" si="104"/>
        <v>99.993236388231324</v>
      </c>
    </row>
    <row r="427" spans="1:11">
      <c r="A427" s="32" t="s">
        <v>80</v>
      </c>
      <c r="B427" s="26" t="s">
        <v>81</v>
      </c>
      <c r="C427" s="27">
        <v>2956.8</v>
      </c>
      <c r="D427" s="27">
        <v>2957</v>
      </c>
      <c r="E427" s="27">
        <v>2957</v>
      </c>
      <c r="F427" s="27">
        <v>2956.8</v>
      </c>
      <c r="G427" s="27">
        <f t="shared" si="100"/>
        <v>0</v>
      </c>
      <c r="H427" s="27">
        <f t="shared" si="101"/>
        <v>0.1999999999998181</v>
      </c>
      <c r="I427" s="28">
        <f t="shared" si="102"/>
        <v>0</v>
      </c>
      <c r="J427" s="28">
        <f t="shared" si="103"/>
        <v>99.993236388231324</v>
      </c>
      <c r="K427" s="28">
        <f t="shared" si="104"/>
        <v>99.993236388231324</v>
      </c>
    </row>
    <row r="428" spans="1:11">
      <c r="A428" s="33" t="s">
        <v>82</v>
      </c>
      <c r="B428" s="26" t="s">
        <v>83</v>
      </c>
      <c r="C428" s="27">
        <v>2956.8</v>
      </c>
      <c r="D428" s="27">
        <v>2957</v>
      </c>
      <c r="E428" s="27">
        <v>2957</v>
      </c>
      <c r="F428" s="27">
        <v>2956.8</v>
      </c>
      <c r="G428" s="27">
        <f t="shared" si="100"/>
        <v>0</v>
      </c>
      <c r="H428" s="27">
        <f t="shared" si="101"/>
        <v>0.1999999999998181</v>
      </c>
      <c r="I428" s="28">
        <f t="shared" si="102"/>
        <v>0</v>
      </c>
      <c r="J428" s="28">
        <f t="shared" si="103"/>
        <v>99.993236388231324</v>
      </c>
      <c r="K428" s="28">
        <f t="shared" si="104"/>
        <v>99.993236388231324</v>
      </c>
    </row>
    <row r="429" spans="1:11" ht="26.4">
      <c r="A429" s="34" t="s">
        <v>84</v>
      </c>
      <c r="B429" s="26" t="s">
        <v>85</v>
      </c>
      <c r="C429" s="27">
        <v>2956.8</v>
      </c>
      <c r="D429" s="27">
        <v>2957</v>
      </c>
      <c r="E429" s="27">
        <v>2957</v>
      </c>
      <c r="F429" s="27">
        <v>2956.8</v>
      </c>
      <c r="G429" s="27">
        <f t="shared" si="100"/>
        <v>0</v>
      </c>
      <c r="H429" s="27">
        <f t="shared" si="101"/>
        <v>0.1999999999998181</v>
      </c>
      <c r="I429" s="28">
        <f t="shared" si="102"/>
        <v>0</v>
      </c>
      <c r="J429" s="28">
        <f t="shared" si="103"/>
        <v>99.993236388231324</v>
      </c>
      <c r="K429" s="28">
        <f t="shared" si="104"/>
        <v>99.993236388231324</v>
      </c>
    </row>
    <row r="430" spans="1:11" ht="26.4">
      <c r="A430" s="35" t="s">
        <v>86</v>
      </c>
      <c r="B430" s="26" t="s">
        <v>87</v>
      </c>
      <c r="C430" s="27">
        <v>2956.8</v>
      </c>
      <c r="D430" s="27">
        <v>2957</v>
      </c>
      <c r="E430" s="27">
        <v>2957</v>
      </c>
      <c r="F430" s="27">
        <v>2956.8</v>
      </c>
      <c r="G430" s="27">
        <f t="shared" si="100"/>
        <v>0</v>
      </c>
      <c r="H430" s="27">
        <f t="shared" si="101"/>
        <v>0.1999999999998181</v>
      </c>
      <c r="I430" s="28">
        <f t="shared" si="102"/>
        <v>0</v>
      </c>
      <c r="J430" s="28">
        <f t="shared" si="103"/>
        <v>99.993236388231324</v>
      </c>
      <c r="K430" s="28">
        <f t="shared" si="104"/>
        <v>99.993236388231324</v>
      </c>
    </row>
    <row r="431" spans="1:11">
      <c r="A431" s="31" t="s">
        <v>30</v>
      </c>
      <c r="B431" s="26" t="s">
        <v>31</v>
      </c>
      <c r="C431" s="27">
        <v>9777088</v>
      </c>
      <c r="D431" s="27">
        <v>10182929</v>
      </c>
      <c r="E431" s="27">
        <v>6554473</v>
      </c>
      <c r="F431" s="27">
        <v>10182929</v>
      </c>
      <c r="G431" s="27">
        <f t="shared" si="100"/>
        <v>405841</v>
      </c>
      <c r="H431" s="27">
        <f t="shared" si="101"/>
        <v>-3628456</v>
      </c>
      <c r="I431" s="28">
        <f t="shared" si="102"/>
        <v>4.1509394208173234</v>
      </c>
      <c r="J431" s="28">
        <f t="shared" si="103"/>
        <v>155.35847046741972</v>
      </c>
      <c r="K431" s="28">
        <f t="shared" si="104"/>
        <v>100</v>
      </c>
    </row>
    <row r="432" spans="1:11">
      <c r="A432" s="32" t="s">
        <v>32</v>
      </c>
      <c r="B432" s="26" t="s">
        <v>33</v>
      </c>
      <c r="C432" s="27">
        <v>9777088</v>
      </c>
      <c r="D432" s="27">
        <v>10182929</v>
      </c>
      <c r="E432" s="27">
        <v>6554473</v>
      </c>
      <c r="F432" s="27">
        <v>10182929</v>
      </c>
      <c r="G432" s="27">
        <f t="shared" si="100"/>
        <v>405841</v>
      </c>
      <c r="H432" s="27">
        <f t="shared" si="101"/>
        <v>-3628456</v>
      </c>
      <c r="I432" s="28">
        <f t="shared" si="102"/>
        <v>4.1509394208173234</v>
      </c>
      <c r="J432" s="28">
        <f t="shared" si="103"/>
        <v>155.35847046741972</v>
      </c>
      <c r="K432" s="28">
        <f t="shared" si="104"/>
        <v>100</v>
      </c>
    </row>
    <row r="433" spans="1:11">
      <c r="A433" s="25" t="s">
        <v>34</v>
      </c>
      <c r="B433" s="26" t="s">
        <v>35</v>
      </c>
      <c r="C433" s="27">
        <v>14261395.029999999</v>
      </c>
      <c r="D433" s="27">
        <v>24070720</v>
      </c>
      <c r="E433" s="27">
        <v>16883055</v>
      </c>
      <c r="F433" s="27">
        <v>15923940.880000001</v>
      </c>
      <c r="G433" s="27">
        <f t="shared" si="100"/>
        <v>1662545.8500000015</v>
      </c>
      <c r="H433" s="27">
        <f t="shared" si="101"/>
        <v>959114.11999999918</v>
      </c>
      <c r="I433" s="28">
        <f t="shared" si="102"/>
        <v>11.657666353836362</v>
      </c>
      <c r="J433" s="28">
        <f t="shared" si="103"/>
        <v>94.3190724664464</v>
      </c>
      <c r="K433" s="28">
        <f t="shared" si="104"/>
        <v>66.154817471184913</v>
      </c>
    </row>
    <row r="434" spans="1:11">
      <c r="A434" s="31" t="s">
        <v>36</v>
      </c>
      <c r="B434" s="26" t="s">
        <v>37</v>
      </c>
      <c r="C434" s="27">
        <v>14157447.01</v>
      </c>
      <c r="D434" s="27">
        <v>23383899</v>
      </c>
      <c r="E434" s="27">
        <v>16352084</v>
      </c>
      <c r="F434" s="27">
        <v>15632591.52</v>
      </c>
      <c r="G434" s="27">
        <f t="shared" si="100"/>
        <v>1475144.5099999998</v>
      </c>
      <c r="H434" s="27">
        <f t="shared" si="101"/>
        <v>719492.48000000045</v>
      </c>
      <c r="I434" s="28">
        <f t="shared" si="102"/>
        <v>10.419565822552926</v>
      </c>
      <c r="J434" s="28">
        <f t="shared" si="103"/>
        <v>95.599995205504072</v>
      </c>
      <c r="K434" s="28">
        <f t="shared" si="104"/>
        <v>66.85194594793623</v>
      </c>
    </row>
    <row r="435" spans="1:11">
      <c r="A435" s="32" t="s">
        <v>38</v>
      </c>
      <c r="B435" s="26" t="s">
        <v>39</v>
      </c>
      <c r="C435" s="27">
        <v>14148916.199999999</v>
      </c>
      <c r="D435" s="27">
        <v>23373670</v>
      </c>
      <c r="E435" s="27">
        <v>16342645</v>
      </c>
      <c r="F435" s="27">
        <v>15623591.279999999</v>
      </c>
      <c r="G435" s="27">
        <f t="shared" si="100"/>
        <v>1474675.08</v>
      </c>
      <c r="H435" s="27">
        <f t="shared" si="101"/>
        <v>719053.72000000067</v>
      </c>
      <c r="I435" s="28">
        <f t="shared" si="102"/>
        <v>10.422530313664595</v>
      </c>
      <c r="J435" s="28">
        <f t="shared" si="103"/>
        <v>95.600138655646006</v>
      </c>
      <c r="K435" s="28">
        <f t="shared" si="104"/>
        <v>66.842696418662541</v>
      </c>
    </row>
    <row r="436" spans="1:11">
      <c r="A436" s="33" t="s">
        <v>40</v>
      </c>
      <c r="B436" s="26" t="s">
        <v>41</v>
      </c>
      <c r="C436" s="27">
        <v>11436637.970000001</v>
      </c>
      <c r="D436" s="27">
        <v>16427864</v>
      </c>
      <c r="E436" s="27">
        <v>11704338</v>
      </c>
      <c r="F436" s="27">
        <v>11779014.6</v>
      </c>
      <c r="G436" s="27">
        <f t="shared" si="100"/>
        <v>342376.62999999896</v>
      </c>
      <c r="H436" s="27">
        <f t="shared" si="101"/>
        <v>-74676.599999999627</v>
      </c>
      <c r="I436" s="28">
        <f t="shared" si="102"/>
        <v>2.993682504404731</v>
      </c>
      <c r="J436" s="28">
        <f t="shared" si="103"/>
        <v>100.63802497843106</v>
      </c>
      <c r="K436" s="28">
        <f t="shared" si="104"/>
        <v>71.701437265368156</v>
      </c>
    </row>
    <row r="437" spans="1:11">
      <c r="A437" s="33" t="s">
        <v>42</v>
      </c>
      <c r="B437" s="26" t="s">
        <v>43</v>
      </c>
      <c r="C437" s="27">
        <v>2712278.23</v>
      </c>
      <c r="D437" s="27">
        <v>6945806</v>
      </c>
      <c r="E437" s="27">
        <v>4638307</v>
      </c>
      <c r="F437" s="27">
        <v>3844576.68</v>
      </c>
      <c r="G437" s="27">
        <f t="shared" si="100"/>
        <v>1132298.4500000002</v>
      </c>
      <c r="H437" s="27">
        <f t="shared" si="101"/>
        <v>793730.31999999983</v>
      </c>
      <c r="I437" s="28">
        <f t="shared" si="102"/>
        <v>41.747134843168368</v>
      </c>
      <c r="J437" s="28">
        <f t="shared" si="103"/>
        <v>82.887499253499172</v>
      </c>
      <c r="K437" s="28">
        <f t="shared" si="104"/>
        <v>55.35105184337138</v>
      </c>
    </row>
    <row r="438" spans="1:11">
      <c r="A438" s="34" t="s">
        <v>44</v>
      </c>
      <c r="B438" s="26" t="s">
        <v>45</v>
      </c>
      <c r="C438" s="27">
        <v>7026.38</v>
      </c>
      <c r="D438" s="27">
        <v>0</v>
      </c>
      <c r="E438" s="27">
        <v>0</v>
      </c>
      <c r="F438" s="27">
        <v>10462.11</v>
      </c>
      <c r="G438" s="27">
        <f t="shared" si="100"/>
        <v>3435.7300000000005</v>
      </c>
      <c r="H438" s="27">
        <f t="shared" si="101"/>
        <v>-10462.11</v>
      </c>
      <c r="I438" s="28">
        <f t="shared" si="102"/>
        <v>48.89758310822927</v>
      </c>
      <c r="J438" s="28">
        <f t="shared" si="103"/>
        <v>0</v>
      </c>
      <c r="K438" s="28">
        <f t="shared" si="104"/>
        <v>0</v>
      </c>
    </row>
    <row r="439" spans="1:11">
      <c r="A439" s="32" t="s">
        <v>46</v>
      </c>
      <c r="B439" s="26" t="s">
        <v>47</v>
      </c>
      <c r="C439" s="27">
        <v>1091.81</v>
      </c>
      <c r="D439" s="27">
        <v>2000</v>
      </c>
      <c r="E439" s="27">
        <v>2000</v>
      </c>
      <c r="F439" s="27">
        <v>1561.24</v>
      </c>
      <c r="G439" s="27">
        <f t="shared" si="100"/>
        <v>469.43000000000006</v>
      </c>
      <c r="H439" s="27">
        <f t="shared" si="101"/>
        <v>438.76</v>
      </c>
      <c r="I439" s="28">
        <f t="shared" si="102"/>
        <v>42.99557615336002</v>
      </c>
      <c r="J439" s="28">
        <f t="shared" si="103"/>
        <v>78.061999999999998</v>
      </c>
      <c r="K439" s="28">
        <f t="shared" si="104"/>
        <v>78.061999999999998</v>
      </c>
    </row>
    <row r="440" spans="1:11">
      <c r="A440" s="33" t="s">
        <v>50</v>
      </c>
      <c r="B440" s="26" t="s">
        <v>51</v>
      </c>
      <c r="C440" s="27">
        <v>1091.81</v>
      </c>
      <c r="D440" s="27">
        <v>2000</v>
      </c>
      <c r="E440" s="27">
        <v>2000</v>
      </c>
      <c r="F440" s="27">
        <v>1561.24</v>
      </c>
      <c r="G440" s="27">
        <f t="shared" si="100"/>
        <v>469.43000000000006</v>
      </c>
      <c r="H440" s="27">
        <f t="shared" si="101"/>
        <v>438.76</v>
      </c>
      <c r="I440" s="28">
        <f t="shared" si="102"/>
        <v>42.99557615336002</v>
      </c>
      <c r="J440" s="28">
        <f t="shared" si="103"/>
        <v>78.061999999999998</v>
      </c>
      <c r="K440" s="28">
        <f t="shared" si="104"/>
        <v>78.061999999999998</v>
      </c>
    </row>
    <row r="441" spans="1:11" ht="26.4">
      <c r="A441" s="32" t="s">
        <v>88</v>
      </c>
      <c r="B441" s="26" t="s">
        <v>89</v>
      </c>
      <c r="C441" s="27">
        <v>7439</v>
      </c>
      <c r="D441" s="27">
        <v>8229</v>
      </c>
      <c r="E441" s="27">
        <v>7439</v>
      </c>
      <c r="F441" s="27">
        <v>7439</v>
      </c>
      <c r="G441" s="27">
        <f t="shared" si="100"/>
        <v>0</v>
      </c>
      <c r="H441" s="27">
        <f t="shared" si="101"/>
        <v>0</v>
      </c>
      <c r="I441" s="28">
        <f t="shared" si="102"/>
        <v>0</v>
      </c>
      <c r="J441" s="28">
        <f t="shared" si="103"/>
        <v>100</v>
      </c>
      <c r="K441" s="28">
        <f t="shared" si="104"/>
        <v>90.399805565682342</v>
      </c>
    </row>
    <row r="442" spans="1:11">
      <c r="A442" s="33" t="s">
        <v>90</v>
      </c>
      <c r="B442" s="26" t="s">
        <v>91</v>
      </c>
      <c r="C442" s="27">
        <v>7439</v>
      </c>
      <c r="D442" s="27">
        <v>8229</v>
      </c>
      <c r="E442" s="27">
        <v>7439</v>
      </c>
      <c r="F442" s="27">
        <v>7439</v>
      </c>
      <c r="G442" s="27">
        <f t="shared" si="100"/>
        <v>0</v>
      </c>
      <c r="H442" s="27">
        <f t="shared" si="101"/>
        <v>0</v>
      </c>
      <c r="I442" s="28">
        <f t="shared" si="102"/>
        <v>0</v>
      </c>
      <c r="J442" s="28">
        <f t="shared" si="103"/>
        <v>100</v>
      </c>
      <c r="K442" s="28">
        <f t="shared" si="104"/>
        <v>90.399805565682342</v>
      </c>
    </row>
    <row r="443" spans="1:11">
      <c r="A443" s="31" t="s">
        <v>60</v>
      </c>
      <c r="B443" s="26" t="s">
        <v>61</v>
      </c>
      <c r="C443" s="27">
        <v>103948.02</v>
      </c>
      <c r="D443" s="27">
        <v>686821</v>
      </c>
      <c r="E443" s="27">
        <v>530971</v>
      </c>
      <c r="F443" s="27">
        <v>291349.36</v>
      </c>
      <c r="G443" s="27">
        <f t="shared" si="100"/>
        <v>187401.33999999997</v>
      </c>
      <c r="H443" s="27">
        <f t="shared" si="101"/>
        <v>239621.64</v>
      </c>
      <c r="I443" s="28">
        <f t="shared" si="102"/>
        <v>180.28370333557098</v>
      </c>
      <c r="J443" s="28">
        <f t="shared" si="103"/>
        <v>54.871049454678314</v>
      </c>
      <c r="K443" s="28">
        <f t="shared" si="104"/>
        <v>42.419984246259212</v>
      </c>
    </row>
    <row r="444" spans="1:11">
      <c r="A444" s="32" t="s">
        <v>62</v>
      </c>
      <c r="B444" s="26" t="s">
        <v>63</v>
      </c>
      <c r="C444" s="27">
        <v>103948.02</v>
      </c>
      <c r="D444" s="27">
        <v>686821</v>
      </c>
      <c r="E444" s="27">
        <v>530971</v>
      </c>
      <c r="F444" s="27">
        <v>291349.36</v>
      </c>
      <c r="G444" s="27">
        <f t="shared" si="100"/>
        <v>187401.33999999997</v>
      </c>
      <c r="H444" s="27">
        <f t="shared" si="101"/>
        <v>239621.64</v>
      </c>
      <c r="I444" s="28">
        <f t="shared" si="102"/>
        <v>180.28370333557098</v>
      </c>
      <c r="J444" s="28">
        <f t="shared" si="103"/>
        <v>54.871049454678314</v>
      </c>
      <c r="K444" s="28">
        <f t="shared" si="104"/>
        <v>42.419984246259212</v>
      </c>
    </row>
    <row r="445" spans="1:11">
      <c r="A445" s="25"/>
      <c r="B445" s="26" t="s">
        <v>64</v>
      </c>
      <c r="C445" s="27">
        <v>4434506.76</v>
      </c>
      <c r="D445" s="27">
        <v>-988894</v>
      </c>
      <c r="E445" s="27">
        <v>-588934</v>
      </c>
      <c r="F445" s="27">
        <v>3438927.83</v>
      </c>
      <c r="G445" s="27">
        <f t="shared" si="100"/>
        <v>-995578.9299999997</v>
      </c>
      <c r="H445" s="27">
        <f t="shared" si="101"/>
        <v>-4027861.83</v>
      </c>
      <c r="I445" s="28">
        <f t="shared" si="102"/>
        <v>-22.450725275250221</v>
      </c>
      <c r="J445" s="28">
        <f t="shared" si="103"/>
        <v>-583.92414599938195</v>
      </c>
      <c r="K445" s="28">
        <f t="shared" si="104"/>
        <v>-347.75494946880048</v>
      </c>
    </row>
    <row r="446" spans="1:11">
      <c r="A446" s="25" t="s">
        <v>65</v>
      </c>
      <c r="B446" s="26" t="s">
        <v>66</v>
      </c>
      <c r="C446" s="27">
        <v>-4434506.76</v>
      </c>
      <c r="D446" s="27">
        <v>988894</v>
      </c>
      <c r="E446" s="27">
        <v>588934</v>
      </c>
      <c r="F446" s="27">
        <v>-3438927.83</v>
      </c>
      <c r="G446" s="27">
        <f t="shared" si="100"/>
        <v>995578.9299999997</v>
      </c>
      <c r="H446" s="27">
        <f t="shared" si="101"/>
        <v>4027861.83</v>
      </c>
      <c r="I446" s="28">
        <f t="shared" si="102"/>
        <v>-22.450725275250221</v>
      </c>
      <c r="J446" s="28">
        <f t="shared" si="103"/>
        <v>-583.92414599938195</v>
      </c>
      <c r="K446" s="28">
        <f t="shared" si="104"/>
        <v>-347.75494946880048</v>
      </c>
    </row>
    <row r="447" spans="1:11">
      <c r="A447" s="31" t="s">
        <v>67</v>
      </c>
      <c r="B447" s="26" t="s">
        <v>68</v>
      </c>
      <c r="C447" s="27">
        <v>-4434506.76</v>
      </c>
      <c r="D447" s="27">
        <v>988894</v>
      </c>
      <c r="E447" s="27">
        <v>588934</v>
      </c>
      <c r="F447" s="27">
        <v>-3438927.83</v>
      </c>
      <c r="G447" s="27">
        <f t="shared" si="100"/>
        <v>995578.9299999997</v>
      </c>
      <c r="H447" s="27">
        <f t="shared" si="101"/>
        <v>4027861.83</v>
      </c>
      <c r="I447" s="28">
        <f t="shared" si="102"/>
        <v>-22.450725275250221</v>
      </c>
      <c r="J447" s="28">
        <f t="shared" si="103"/>
        <v>-583.92414599938195</v>
      </c>
      <c r="K447" s="28">
        <f t="shared" si="104"/>
        <v>-347.75494946880048</v>
      </c>
    </row>
    <row r="448" spans="1:11" ht="26.4">
      <c r="A448" s="32" t="s">
        <v>94</v>
      </c>
      <c r="B448" s="26" t="s">
        <v>95</v>
      </c>
      <c r="C448" s="27">
        <v>-1138910</v>
      </c>
      <c r="D448" s="27">
        <v>988894</v>
      </c>
      <c r="E448" s="27">
        <v>588934</v>
      </c>
      <c r="F448" s="27">
        <v>-988894</v>
      </c>
      <c r="G448" s="27">
        <f t="shared" si="100"/>
        <v>150016</v>
      </c>
      <c r="H448" s="27">
        <f t="shared" si="101"/>
        <v>1577828</v>
      </c>
      <c r="I448" s="28">
        <f t="shared" si="102"/>
        <v>-13.171892423457521</v>
      </c>
      <c r="J448" s="28">
        <f t="shared" si="103"/>
        <v>-167.91253349271736</v>
      </c>
      <c r="K448" s="28">
        <f t="shared" si="104"/>
        <v>-100</v>
      </c>
    </row>
    <row r="449" spans="1:11">
      <c r="A449" s="36" t="s">
        <v>241</v>
      </c>
      <c r="B449" s="37" t="s">
        <v>797</v>
      </c>
      <c r="C449" s="38"/>
      <c r="D449" s="38"/>
      <c r="E449" s="38"/>
      <c r="F449" s="38"/>
      <c r="G449" s="38"/>
      <c r="H449" s="38"/>
      <c r="I449" s="39"/>
      <c r="J449" s="39"/>
      <c r="K449" s="39"/>
    </row>
    <row r="450" spans="1:11">
      <c r="A450" s="25" t="s">
        <v>28</v>
      </c>
      <c r="B450" s="26" t="s">
        <v>29</v>
      </c>
      <c r="C450" s="27">
        <v>5619483.6399999997</v>
      </c>
      <c r="D450" s="27">
        <v>6193554</v>
      </c>
      <c r="E450" s="27">
        <v>4977272</v>
      </c>
      <c r="F450" s="27">
        <v>6184578.4100000001</v>
      </c>
      <c r="G450" s="27">
        <f t="shared" ref="G450:G470" si="105">F450-C450</f>
        <v>565094.77000000048</v>
      </c>
      <c r="H450" s="27">
        <f t="shared" ref="H450:H470" si="106">E450-F450</f>
        <v>-1207306.4100000001</v>
      </c>
      <c r="I450" s="28">
        <f t="shared" ref="I450:I470" si="107">IF(ISERROR(F450/C450),0,F450/C450*100-100)</f>
        <v>10.055991016284921</v>
      </c>
      <c r="J450" s="28">
        <f t="shared" ref="J450:J470" si="108">IF(ISERROR(F450/E450),0,F450/E450*100)</f>
        <v>124.25638803746311</v>
      </c>
      <c r="K450" s="28">
        <f t="shared" ref="K450:K470" si="109">IF(ISERROR(F450/D450),0,F450/D450*100)</f>
        <v>99.855081751123834</v>
      </c>
    </row>
    <row r="451" spans="1:11" ht="26.4">
      <c r="A451" s="31" t="s">
        <v>76</v>
      </c>
      <c r="B451" s="26" t="s">
        <v>77</v>
      </c>
      <c r="C451" s="27">
        <v>7173.64</v>
      </c>
      <c r="D451" s="27">
        <v>17327</v>
      </c>
      <c r="E451" s="27">
        <v>10784</v>
      </c>
      <c r="F451" s="27">
        <v>8351.41</v>
      </c>
      <c r="G451" s="27">
        <f t="shared" si="105"/>
        <v>1177.7699999999995</v>
      </c>
      <c r="H451" s="27">
        <f t="shared" si="106"/>
        <v>2432.59</v>
      </c>
      <c r="I451" s="28">
        <f t="shared" si="107"/>
        <v>16.418024879977239</v>
      </c>
      <c r="J451" s="28">
        <f t="shared" si="108"/>
        <v>77.442600148367944</v>
      </c>
      <c r="K451" s="28">
        <f t="shared" si="109"/>
        <v>48.198822646736303</v>
      </c>
    </row>
    <row r="452" spans="1:11">
      <c r="A452" s="31" t="s">
        <v>30</v>
      </c>
      <c r="B452" s="26" t="s">
        <v>31</v>
      </c>
      <c r="C452" s="27">
        <v>5612310</v>
      </c>
      <c r="D452" s="27">
        <v>6176227</v>
      </c>
      <c r="E452" s="27">
        <v>4966488</v>
      </c>
      <c r="F452" s="27">
        <v>6176227</v>
      </c>
      <c r="G452" s="27">
        <f t="shared" si="105"/>
        <v>563917</v>
      </c>
      <c r="H452" s="27">
        <f t="shared" si="106"/>
        <v>-1209739</v>
      </c>
      <c r="I452" s="28">
        <f t="shared" si="107"/>
        <v>10.047859081198297</v>
      </c>
      <c r="J452" s="28">
        <f t="shared" si="108"/>
        <v>124.3580373092616</v>
      </c>
      <c r="K452" s="28">
        <f t="shared" si="109"/>
        <v>100</v>
      </c>
    </row>
    <row r="453" spans="1:11">
      <c r="A453" s="32" t="s">
        <v>32</v>
      </c>
      <c r="B453" s="26" t="s">
        <v>33</v>
      </c>
      <c r="C453" s="27">
        <v>5612310</v>
      </c>
      <c r="D453" s="27">
        <v>6176227</v>
      </c>
      <c r="E453" s="27">
        <v>4966488</v>
      </c>
      <c r="F453" s="27">
        <v>6176227</v>
      </c>
      <c r="G453" s="27">
        <f t="shared" si="105"/>
        <v>563917</v>
      </c>
      <c r="H453" s="27">
        <f t="shared" si="106"/>
        <v>-1209739</v>
      </c>
      <c r="I453" s="28">
        <f t="shared" si="107"/>
        <v>10.047859081198297</v>
      </c>
      <c r="J453" s="28">
        <f t="shared" si="108"/>
        <v>124.3580373092616</v>
      </c>
      <c r="K453" s="28">
        <f t="shared" si="109"/>
        <v>100</v>
      </c>
    </row>
    <row r="454" spans="1:11">
      <c r="A454" s="25" t="s">
        <v>34</v>
      </c>
      <c r="B454" s="26" t="s">
        <v>35</v>
      </c>
      <c r="C454" s="27">
        <v>4783671.97</v>
      </c>
      <c r="D454" s="27">
        <v>6193554</v>
      </c>
      <c r="E454" s="27">
        <v>4977272</v>
      </c>
      <c r="F454" s="27">
        <v>4886285.29</v>
      </c>
      <c r="G454" s="27">
        <f t="shared" si="105"/>
        <v>102613.3200000003</v>
      </c>
      <c r="H454" s="27">
        <f t="shared" si="106"/>
        <v>90986.709999999963</v>
      </c>
      <c r="I454" s="28">
        <f t="shared" si="107"/>
        <v>2.1450743412910072</v>
      </c>
      <c r="J454" s="28">
        <f t="shared" si="108"/>
        <v>98.171956244304113</v>
      </c>
      <c r="K454" s="28">
        <f t="shared" si="109"/>
        <v>78.893076414607833</v>
      </c>
    </row>
    <row r="455" spans="1:11">
      <c r="A455" s="31" t="s">
        <v>36</v>
      </c>
      <c r="B455" s="26" t="s">
        <v>37</v>
      </c>
      <c r="C455" s="27">
        <v>4773858.1399999997</v>
      </c>
      <c r="D455" s="27">
        <v>6161682</v>
      </c>
      <c r="E455" s="27">
        <v>4965458</v>
      </c>
      <c r="F455" s="27">
        <v>4876025.78</v>
      </c>
      <c r="G455" s="27">
        <f t="shared" si="105"/>
        <v>102167.6400000006</v>
      </c>
      <c r="H455" s="27">
        <f t="shared" si="106"/>
        <v>89432.219999999739</v>
      </c>
      <c r="I455" s="28">
        <f t="shared" si="107"/>
        <v>2.1401482198212278</v>
      </c>
      <c r="J455" s="28">
        <f t="shared" si="108"/>
        <v>98.198912970364475</v>
      </c>
      <c r="K455" s="28">
        <f t="shared" si="109"/>
        <v>79.134654790688657</v>
      </c>
    </row>
    <row r="456" spans="1:11">
      <c r="A456" s="32" t="s">
        <v>38</v>
      </c>
      <c r="B456" s="26" t="s">
        <v>39</v>
      </c>
      <c r="C456" s="27">
        <v>2268936.98</v>
      </c>
      <c r="D456" s="27">
        <v>3181271</v>
      </c>
      <c r="E456" s="27">
        <v>2129321</v>
      </c>
      <c r="F456" s="27">
        <v>2160801.19</v>
      </c>
      <c r="G456" s="27">
        <f t="shared" si="105"/>
        <v>-108135.79000000004</v>
      </c>
      <c r="H456" s="27">
        <f t="shared" si="106"/>
        <v>-31480.189999999944</v>
      </c>
      <c r="I456" s="28">
        <f t="shared" si="107"/>
        <v>-4.7659230270908637</v>
      </c>
      <c r="J456" s="28">
        <f t="shared" si="108"/>
        <v>101.47841448048463</v>
      </c>
      <c r="K456" s="28">
        <f t="shared" si="109"/>
        <v>67.922575285161173</v>
      </c>
    </row>
    <row r="457" spans="1:11">
      <c r="A457" s="33" t="s">
        <v>40</v>
      </c>
      <c r="B457" s="26" t="s">
        <v>41</v>
      </c>
      <c r="C457" s="27">
        <v>1823334.95</v>
      </c>
      <c r="D457" s="27">
        <v>2561064</v>
      </c>
      <c r="E457" s="27">
        <v>1726454</v>
      </c>
      <c r="F457" s="27">
        <v>1821310.41</v>
      </c>
      <c r="G457" s="27">
        <f t="shared" si="105"/>
        <v>-2024.5400000000373</v>
      </c>
      <c r="H457" s="27">
        <f t="shared" si="106"/>
        <v>-94856.409999999916</v>
      </c>
      <c r="I457" s="28">
        <f t="shared" si="107"/>
        <v>-0.11103500209877382</v>
      </c>
      <c r="J457" s="28">
        <f t="shared" si="108"/>
        <v>105.4942911887603</v>
      </c>
      <c r="K457" s="28">
        <f t="shared" si="109"/>
        <v>71.11538056057951</v>
      </c>
    </row>
    <row r="458" spans="1:11">
      <c r="A458" s="33" t="s">
        <v>42</v>
      </c>
      <c r="B458" s="26" t="s">
        <v>43</v>
      </c>
      <c r="C458" s="27">
        <v>445602.03</v>
      </c>
      <c r="D458" s="27">
        <v>620207</v>
      </c>
      <c r="E458" s="27">
        <v>402867</v>
      </c>
      <c r="F458" s="27">
        <v>339490.78</v>
      </c>
      <c r="G458" s="27">
        <f t="shared" si="105"/>
        <v>-106111.25</v>
      </c>
      <c r="H458" s="27">
        <f t="shared" si="106"/>
        <v>63376.219999999972</v>
      </c>
      <c r="I458" s="28">
        <f t="shared" si="107"/>
        <v>-23.813008661562876</v>
      </c>
      <c r="J458" s="28">
        <f t="shared" si="108"/>
        <v>84.268699099206444</v>
      </c>
      <c r="K458" s="28">
        <f t="shared" si="109"/>
        <v>54.73830188953044</v>
      </c>
    </row>
    <row r="459" spans="1:11">
      <c r="A459" s="34" t="s">
        <v>44</v>
      </c>
      <c r="B459" s="26" t="s">
        <v>45</v>
      </c>
      <c r="C459" s="27">
        <v>5215.1400000000003</v>
      </c>
      <c r="D459" s="27">
        <v>0</v>
      </c>
      <c r="E459" s="27">
        <v>0</v>
      </c>
      <c r="F459" s="27">
        <v>7530.04</v>
      </c>
      <c r="G459" s="27">
        <f t="shared" si="105"/>
        <v>2314.8999999999996</v>
      </c>
      <c r="H459" s="27">
        <f t="shared" si="106"/>
        <v>-7530.04</v>
      </c>
      <c r="I459" s="28">
        <f t="shared" si="107"/>
        <v>44.388070118922968</v>
      </c>
      <c r="J459" s="28">
        <f t="shared" si="108"/>
        <v>0</v>
      </c>
      <c r="K459" s="28">
        <f t="shared" si="109"/>
        <v>0</v>
      </c>
    </row>
    <row r="460" spans="1:11">
      <c r="A460" s="32" t="s">
        <v>46</v>
      </c>
      <c r="B460" s="26" t="s">
        <v>47</v>
      </c>
      <c r="C460" s="27">
        <v>2492890.16</v>
      </c>
      <c r="D460" s="27">
        <v>2968380</v>
      </c>
      <c r="E460" s="27">
        <v>2824106</v>
      </c>
      <c r="F460" s="27">
        <v>2703193.59</v>
      </c>
      <c r="G460" s="27">
        <f t="shared" si="105"/>
        <v>210303.4299999997</v>
      </c>
      <c r="H460" s="27">
        <f t="shared" si="106"/>
        <v>120912.41000000015</v>
      </c>
      <c r="I460" s="28">
        <f t="shared" si="107"/>
        <v>8.4361290109950033</v>
      </c>
      <c r="J460" s="28">
        <f t="shared" si="108"/>
        <v>95.718559784937241</v>
      </c>
      <c r="K460" s="28">
        <f t="shared" si="109"/>
        <v>91.066291714672644</v>
      </c>
    </row>
    <row r="461" spans="1:11">
      <c r="A461" s="33" t="s">
        <v>48</v>
      </c>
      <c r="B461" s="26" t="s">
        <v>49</v>
      </c>
      <c r="C461" s="27">
        <v>2491473</v>
      </c>
      <c r="D461" s="27">
        <v>2966196</v>
      </c>
      <c r="E461" s="27">
        <v>2822378</v>
      </c>
      <c r="F461" s="27">
        <v>2701468.83</v>
      </c>
      <c r="G461" s="27">
        <f t="shared" si="105"/>
        <v>209995.83000000007</v>
      </c>
      <c r="H461" s="27">
        <f t="shared" si="106"/>
        <v>120909.16999999993</v>
      </c>
      <c r="I461" s="28">
        <f t="shared" si="107"/>
        <v>8.4285814054577486</v>
      </c>
      <c r="J461" s="28">
        <f t="shared" si="108"/>
        <v>95.716053271390294</v>
      </c>
      <c r="K461" s="28">
        <f t="shared" si="109"/>
        <v>91.075196312044113</v>
      </c>
    </row>
    <row r="462" spans="1:11">
      <c r="A462" s="33" t="s">
        <v>50</v>
      </c>
      <c r="B462" s="26" t="s">
        <v>51</v>
      </c>
      <c r="C462" s="27">
        <v>1417.16</v>
      </c>
      <c r="D462" s="27">
        <v>2184</v>
      </c>
      <c r="E462" s="27">
        <v>1728</v>
      </c>
      <c r="F462" s="27">
        <v>1724.76</v>
      </c>
      <c r="G462" s="27">
        <f t="shared" si="105"/>
        <v>307.59999999999991</v>
      </c>
      <c r="H462" s="27">
        <f t="shared" si="106"/>
        <v>3.2400000000000091</v>
      </c>
      <c r="I462" s="28">
        <f t="shared" si="107"/>
        <v>21.705382596178268</v>
      </c>
      <c r="J462" s="28">
        <f t="shared" si="108"/>
        <v>99.8125</v>
      </c>
      <c r="K462" s="28">
        <f t="shared" si="109"/>
        <v>78.972527472527474</v>
      </c>
    </row>
    <row r="463" spans="1:11" ht="26.4">
      <c r="A463" s="32" t="s">
        <v>52</v>
      </c>
      <c r="B463" s="26" t="s">
        <v>53</v>
      </c>
      <c r="C463" s="27">
        <v>12031</v>
      </c>
      <c r="D463" s="27">
        <v>12031</v>
      </c>
      <c r="E463" s="27">
        <v>12031</v>
      </c>
      <c r="F463" s="27">
        <v>12031</v>
      </c>
      <c r="G463" s="27">
        <f t="shared" si="105"/>
        <v>0</v>
      </c>
      <c r="H463" s="27">
        <f t="shared" si="106"/>
        <v>0</v>
      </c>
      <c r="I463" s="28">
        <f t="shared" si="107"/>
        <v>0</v>
      </c>
      <c r="J463" s="28">
        <f t="shared" si="108"/>
        <v>100</v>
      </c>
      <c r="K463" s="28">
        <f t="shared" si="109"/>
        <v>100</v>
      </c>
    </row>
    <row r="464" spans="1:11" ht="26.4">
      <c r="A464" s="33" t="s">
        <v>144</v>
      </c>
      <c r="B464" s="26" t="s">
        <v>145</v>
      </c>
      <c r="C464" s="27">
        <v>12031</v>
      </c>
      <c r="D464" s="27">
        <v>12031</v>
      </c>
      <c r="E464" s="27">
        <v>12031</v>
      </c>
      <c r="F464" s="27">
        <v>12031</v>
      </c>
      <c r="G464" s="27">
        <f t="shared" si="105"/>
        <v>0</v>
      </c>
      <c r="H464" s="27">
        <f t="shared" si="106"/>
        <v>0</v>
      </c>
      <c r="I464" s="28">
        <f t="shared" si="107"/>
        <v>0</v>
      </c>
      <c r="J464" s="28">
        <f t="shared" si="108"/>
        <v>100</v>
      </c>
      <c r="K464" s="28">
        <f t="shared" si="109"/>
        <v>100</v>
      </c>
    </row>
    <row r="465" spans="1:11" ht="26.4">
      <c r="A465" s="34" t="s">
        <v>167</v>
      </c>
      <c r="B465" s="26" t="s">
        <v>168</v>
      </c>
      <c r="C465" s="27">
        <v>12031</v>
      </c>
      <c r="D465" s="27">
        <v>12031</v>
      </c>
      <c r="E465" s="27">
        <v>12031</v>
      </c>
      <c r="F465" s="27">
        <v>12031</v>
      </c>
      <c r="G465" s="27">
        <f t="shared" si="105"/>
        <v>0</v>
      </c>
      <c r="H465" s="27">
        <f t="shared" si="106"/>
        <v>0</v>
      </c>
      <c r="I465" s="28">
        <f t="shared" si="107"/>
        <v>0</v>
      </c>
      <c r="J465" s="28">
        <f t="shared" si="108"/>
        <v>100</v>
      </c>
      <c r="K465" s="28">
        <f t="shared" si="109"/>
        <v>100</v>
      </c>
    </row>
    <row r="466" spans="1:11">
      <c r="A466" s="31" t="s">
        <v>60</v>
      </c>
      <c r="B466" s="26" t="s">
        <v>61</v>
      </c>
      <c r="C466" s="27">
        <v>9813.83</v>
      </c>
      <c r="D466" s="27">
        <v>31872</v>
      </c>
      <c r="E466" s="27">
        <v>11814</v>
      </c>
      <c r="F466" s="27">
        <v>10259.51</v>
      </c>
      <c r="G466" s="27">
        <f t="shared" si="105"/>
        <v>445.68000000000029</v>
      </c>
      <c r="H466" s="27">
        <f t="shared" si="106"/>
        <v>1554.4899999999998</v>
      </c>
      <c r="I466" s="28">
        <f t="shared" si="107"/>
        <v>4.5413462430060463</v>
      </c>
      <c r="J466" s="28">
        <f t="shared" si="108"/>
        <v>86.841967157609616</v>
      </c>
      <c r="K466" s="28">
        <f t="shared" si="109"/>
        <v>32.189727660642568</v>
      </c>
    </row>
    <row r="467" spans="1:11">
      <c r="A467" s="32" t="s">
        <v>62</v>
      </c>
      <c r="B467" s="26" t="s">
        <v>63</v>
      </c>
      <c r="C467" s="27">
        <v>9813.83</v>
      </c>
      <c r="D467" s="27">
        <v>31872</v>
      </c>
      <c r="E467" s="27">
        <v>11814</v>
      </c>
      <c r="F467" s="27">
        <v>10259.51</v>
      </c>
      <c r="G467" s="27">
        <f t="shared" si="105"/>
        <v>445.68000000000029</v>
      </c>
      <c r="H467" s="27">
        <f t="shared" si="106"/>
        <v>1554.4899999999998</v>
      </c>
      <c r="I467" s="28">
        <f t="shared" si="107"/>
        <v>4.5413462430060463</v>
      </c>
      <c r="J467" s="28">
        <f t="shared" si="108"/>
        <v>86.841967157609616</v>
      </c>
      <c r="K467" s="28">
        <f t="shared" si="109"/>
        <v>32.189727660642568</v>
      </c>
    </row>
    <row r="468" spans="1:11">
      <c r="A468" s="25"/>
      <c r="B468" s="26" t="s">
        <v>64</v>
      </c>
      <c r="C468" s="27">
        <v>835811.67</v>
      </c>
      <c r="D468" s="27">
        <v>0</v>
      </c>
      <c r="E468" s="27">
        <v>0</v>
      </c>
      <c r="F468" s="27">
        <v>1298293.1200000001</v>
      </c>
      <c r="G468" s="27">
        <f t="shared" si="105"/>
        <v>462481.45000000007</v>
      </c>
      <c r="H468" s="27">
        <f t="shared" si="106"/>
        <v>-1298293.1200000001</v>
      </c>
      <c r="I468" s="28">
        <f t="shared" si="107"/>
        <v>55.333212803788683</v>
      </c>
      <c r="J468" s="28">
        <f t="shared" si="108"/>
        <v>0</v>
      </c>
      <c r="K468" s="28">
        <f t="shared" si="109"/>
        <v>0</v>
      </c>
    </row>
    <row r="469" spans="1:11">
      <c r="A469" s="25" t="s">
        <v>65</v>
      </c>
      <c r="B469" s="26" t="s">
        <v>66</v>
      </c>
      <c r="C469" s="27">
        <v>-835811.67</v>
      </c>
      <c r="D469" s="27">
        <v>0</v>
      </c>
      <c r="E469" s="27">
        <v>0</v>
      </c>
      <c r="F469" s="27">
        <v>-1298293.1200000001</v>
      </c>
      <c r="G469" s="27">
        <f t="shared" si="105"/>
        <v>-462481.45000000007</v>
      </c>
      <c r="H469" s="27">
        <f t="shared" si="106"/>
        <v>1298293.1200000001</v>
      </c>
      <c r="I469" s="28">
        <f t="shared" si="107"/>
        <v>55.333212803788683</v>
      </c>
      <c r="J469" s="28">
        <f t="shared" si="108"/>
        <v>0</v>
      </c>
      <c r="K469" s="28">
        <f t="shared" si="109"/>
        <v>0</v>
      </c>
    </row>
    <row r="470" spans="1:11">
      <c r="A470" s="31" t="s">
        <v>67</v>
      </c>
      <c r="B470" s="26" t="s">
        <v>68</v>
      </c>
      <c r="C470" s="27">
        <v>-835811.67</v>
      </c>
      <c r="D470" s="27">
        <v>0</v>
      </c>
      <c r="E470" s="27">
        <v>0</v>
      </c>
      <c r="F470" s="27">
        <v>-1298293.1200000001</v>
      </c>
      <c r="G470" s="27">
        <f t="shared" si="105"/>
        <v>-462481.45000000007</v>
      </c>
      <c r="H470" s="27">
        <f t="shared" si="106"/>
        <v>1298293.1200000001</v>
      </c>
      <c r="I470" s="28">
        <f t="shared" si="107"/>
        <v>55.333212803788683</v>
      </c>
      <c r="J470" s="28">
        <f t="shared" si="108"/>
        <v>0</v>
      </c>
      <c r="K470" s="28">
        <f t="shared" si="109"/>
        <v>0</v>
      </c>
    </row>
    <row r="471" spans="1:11">
      <c r="A471" s="40" t="s">
        <v>798</v>
      </c>
      <c r="B471" s="37" t="s">
        <v>799</v>
      </c>
      <c r="C471" s="38"/>
      <c r="D471" s="38"/>
      <c r="E471" s="38"/>
      <c r="F471" s="38"/>
      <c r="G471" s="38"/>
      <c r="H471" s="38"/>
      <c r="I471" s="39"/>
      <c r="J471" s="39"/>
      <c r="K471" s="39"/>
    </row>
    <row r="472" spans="1:11">
      <c r="A472" s="25" t="s">
        <v>28</v>
      </c>
      <c r="B472" s="26" t="s">
        <v>29</v>
      </c>
      <c r="C472" s="27">
        <v>1462085</v>
      </c>
      <c r="D472" s="27">
        <v>1488591</v>
      </c>
      <c r="E472" s="27">
        <v>1007071</v>
      </c>
      <c r="F472" s="27">
        <v>1488591</v>
      </c>
      <c r="G472" s="27">
        <f t="shared" ref="G472:G487" si="110">F472-C472</f>
        <v>26506</v>
      </c>
      <c r="H472" s="27">
        <f t="shared" ref="H472:H487" si="111">E472-F472</f>
        <v>-481520</v>
      </c>
      <c r="I472" s="28">
        <f t="shared" ref="I472:I487" si="112">IF(ISERROR(F472/C472),0,F472/C472*100-100)</f>
        <v>1.8128904954226357</v>
      </c>
      <c r="J472" s="28">
        <f t="shared" ref="J472:J487" si="113">IF(ISERROR(F472/E472),0,F472/E472*100)</f>
        <v>147.81390785753933</v>
      </c>
      <c r="K472" s="28">
        <f t="shared" ref="K472:K487" si="114">IF(ISERROR(F472/D472),0,F472/D472*100)</f>
        <v>100</v>
      </c>
    </row>
    <row r="473" spans="1:11">
      <c r="A473" s="31" t="s">
        <v>30</v>
      </c>
      <c r="B473" s="26" t="s">
        <v>31</v>
      </c>
      <c r="C473" s="27">
        <v>1462085</v>
      </c>
      <c r="D473" s="27">
        <v>1488591</v>
      </c>
      <c r="E473" s="27">
        <v>1007071</v>
      </c>
      <c r="F473" s="27">
        <v>1488591</v>
      </c>
      <c r="G473" s="27">
        <f t="shared" si="110"/>
        <v>26506</v>
      </c>
      <c r="H473" s="27">
        <f t="shared" si="111"/>
        <v>-481520</v>
      </c>
      <c r="I473" s="28">
        <f t="shared" si="112"/>
        <v>1.8128904954226357</v>
      </c>
      <c r="J473" s="28">
        <f t="shared" si="113"/>
        <v>147.81390785753933</v>
      </c>
      <c r="K473" s="28">
        <f t="shared" si="114"/>
        <v>100</v>
      </c>
    </row>
    <row r="474" spans="1:11">
      <c r="A474" s="32" t="s">
        <v>32</v>
      </c>
      <c r="B474" s="26" t="s">
        <v>33</v>
      </c>
      <c r="C474" s="27">
        <v>1462085</v>
      </c>
      <c r="D474" s="27">
        <v>1488591</v>
      </c>
      <c r="E474" s="27">
        <v>1007071</v>
      </c>
      <c r="F474" s="27">
        <v>1488591</v>
      </c>
      <c r="G474" s="27">
        <f t="shared" si="110"/>
        <v>26506</v>
      </c>
      <c r="H474" s="27">
        <f t="shared" si="111"/>
        <v>-481520</v>
      </c>
      <c r="I474" s="28">
        <f t="shared" si="112"/>
        <v>1.8128904954226357</v>
      </c>
      <c r="J474" s="28">
        <f t="shared" si="113"/>
        <v>147.81390785753933</v>
      </c>
      <c r="K474" s="28">
        <f t="shared" si="114"/>
        <v>100</v>
      </c>
    </row>
    <row r="475" spans="1:11">
      <c r="A475" s="25" t="s">
        <v>34</v>
      </c>
      <c r="B475" s="26" t="s">
        <v>35</v>
      </c>
      <c r="C475" s="27">
        <v>1094300.54</v>
      </c>
      <c r="D475" s="27">
        <v>1488591</v>
      </c>
      <c r="E475" s="27">
        <v>1007071</v>
      </c>
      <c r="F475" s="27">
        <v>1073072.8899999999</v>
      </c>
      <c r="G475" s="27">
        <f t="shared" si="110"/>
        <v>-21227.65000000014</v>
      </c>
      <c r="H475" s="27">
        <f t="shared" si="111"/>
        <v>-66001.889999999898</v>
      </c>
      <c r="I475" s="28">
        <f t="shared" si="112"/>
        <v>-1.9398372955203058</v>
      </c>
      <c r="J475" s="28">
        <f t="shared" si="113"/>
        <v>106.55384674963332</v>
      </c>
      <c r="K475" s="28">
        <f t="shared" si="114"/>
        <v>72.086482452198069</v>
      </c>
    </row>
    <row r="476" spans="1:11">
      <c r="A476" s="31" t="s">
        <v>36</v>
      </c>
      <c r="B476" s="26" t="s">
        <v>37</v>
      </c>
      <c r="C476" s="27">
        <v>1084486.71</v>
      </c>
      <c r="D476" s="27">
        <v>1477902</v>
      </c>
      <c r="E476" s="27">
        <v>1002257</v>
      </c>
      <c r="F476" s="27">
        <v>1062813.3799999999</v>
      </c>
      <c r="G476" s="27">
        <f t="shared" si="110"/>
        <v>-21673.330000000075</v>
      </c>
      <c r="H476" s="27">
        <f t="shared" si="111"/>
        <v>-60556.379999999888</v>
      </c>
      <c r="I476" s="28">
        <f t="shared" si="112"/>
        <v>-1.9984873765765343</v>
      </c>
      <c r="J476" s="28">
        <f t="shared" si="113"/>
        <v>106.04200120328417</v>
      </c>
      <c r="K476" s="28">
        <f t="shared" si="114"/>
        <v>71.913657333165517</v>
      </c>
    </row>
    <row r="477" spans="1:11">
      <c r="A477" s="32" t="s">
        <v>38</v>
      </c>
      <c r="B477" s="26" t="s">
        <v>39</v>
      </c>
      <c r="C477" s="27">
        <v>1083069.55</v>
      </c>
      <c r="D477" s="27">
        <v>1475718</v>
      </c>
      <c r="E477" s="27">
        <v>1000529</v>
      </c>
      <c r="F477" s="27">
        <v>1061088.6200000001</v>
      </c>
      <c r="G477" s="27">
        <f t="shared" si="110"/>
        <v>-21980.929999999935</v>
      </c>
      <c r="H477" s="27">
        <f t="shared" si="111"/>
        <v>-60559.620000000112</v>
      </c>
      <c r="I477" s="28">
        <f t="shared" si="112"/>
        <v>-2.0295030914681291</v>
      </c>
      <c r="J477" s="28">
        <f t="shared" si="113"/>
        <v>106.05276008991244</v>
      </c>
      <c r="K477" s="28">
        <f t="shared" si="114"/>
        <v>71.903210504988095</v>
      </c>
    </row>
    <row r="478" spans="1:11">
      <c r="A478" s="33" t="s">
        <v>40</v>
      </c>
      <c r="B478" s="26" t="s">
        <v>41</v>
      </c>
      <c r="C478" s="27">
        <v>881877</v>
      </c>
      <c r="D478" s="27">
        <v>1193839</v>
      </c>
      <c r="E478" s="27">
        <v>798129</v>
      </c>
      <c r="F478" s="27">
        <v>873221.39</v>
      </c>
      <c r="G478" s="27">
        <f t="shared" si="110"/>
        <v>-8655.609999999986</v>
      </c>
      <c r="H478" s="27">
        <f t="shared" si="111"/>
        <v>-75092.390000000014</v>
      </c>
      <c r="I478" s="28">
        <f t="shared" si="112"/>
        <v>-0.98149855365316796</v>
      </c>
      <c r="J478" s="28">
        <f t="shared" si="113"/>
        <v>109.40855300333656</v>
      </c>
      <c r="K478" s="28">
        <f t="shared" si="114"/>
        <v>73.143982563813054</v>
      </c>
    </row>
    <row r="479" spans="1:11">
      <c r="A479" s="33" t="s">
        <v>42</v>
      </c>
      <c r="B479" s="26" t="s">
        <v>43</v>
      </c>
      <c r="C479" s="27">
        <v>201192.55</v>
      </c>
      <c r="D479" s="27">
        <v>281879</v>
      </c>
      <c r="E479" s="27">
        <v>202400</v>
      </c>
      <c r="F479" s="27">
        <v>187867.23</v>
      </c>
      <c r="G479" s="27">
        <f t="shared" si="110"/>
        <v>-13325.319999999978</v>
      </c>
      <c r="H479" s="27">
        <f t="shared" si="111"/>
        <v>14532.76999999999</v>
      </c>
      <c r="I479" s="28">
        <f t="shared" si="112"/>
        <v>-6.6231677067565329</v>
      </c>
      <c r="J479" s="28">
        <f t="shared" si="113"/>
        <v>92.819777667984198</v>
      </c>
      <c r="K479" s="28">
        <f t="shared" si="114"/>
        <v>66.648182376125931</v>
      </c>
    </row>
    <row r="480" spans="1:11">
      <c r="A480" s="34" t="s">
        <v>44</v>
      </c>
      <c r="B480" s="26" t="s">
        <v>45</v>
      </c>
      <c r="C480" s="27">
        <v>1228.3399999999999</v>
      </c>
      <c r="D480" s="27">
        <v>0</v>
      </c>
      <c r="E480" s="27">
        <v>0</v>
      </c>
      <c r="F480" s="27">
        <v>1328.21</v>
      </c>
      <c r="G480" s="27">
        <f t="shared" si="110"/>
        <v>99.870000000000118</v>
      </c>
      <c r="H480" s="27">
        <f t="shared" si="111"/>
        <v>-1328.21</v>
      </c>
      <c r="I480" s="28">
        <f t="shared" si="112"/>
        <v>8.130485044857295</v>
      </c>
      <c r="J480" s="28">
        <f t="shared" si="113"/>
        <v>0</v>
      </c>
      <c r="K480" s="28">
        <f t="shared" si="114"/>
        <v>0</v>
      </c>
    </row>
    <row r="481" spans="1:11">
      <c r="A481" s="32" t="s">
        <v>46</v>
      </c>
      <c r="B481" s="26" t="s">
        <v>47</v>
      </c>
      <c r="C481" s="27">
        <v>1417.16</v>
      </c>
      <c r="D481" s="27">
        <v>2184</v>
      </c>
      <c r="E481" s="27">
        <v>1728</v>
      </c>
      <c r="F481" s="27">
        <v>1724.76</v>
      </c>
      <c r="G481" s="27">
        <f t="shared" si="110"/>
        <v>307.59999999999991</v>
      </c>
      <c r="H481" s="27">
        <f t="shared" si="111"/>
        <v>3.2400000000000091</v>
      </c>
      <c r="I481" s="28">
        <f t="shared" si="112"/>
        <v>21.705382596178268</v>
      </c>
      <c r="J481" s="28">
        <f t="shared" si="113"/>
        <v>99.8125</v>
      </c>
      <c r="K481" s="28">
        <f t="shared" si="114"/>
        <v>78.972527472527474</v>
      </c>
    </row>
    <row r="482" spans="1:11">
      <c r="A482" s="33" t="s">
        <v>50</v>
      </c>
      <c r="B482" s="26" t="s">
        <v>51</v>
      </c>
      <c r="C482" s="27">
        <v>1417.16</v>
      </c>
      <c r="D482" s="27">
        <v>2184</v>
      </c>
      <c r="E482" s="27">
        <v>1728</v>
      </c>
      <c r="F482" s="27">
        <v>1724.76</v>
      </c>
      <c r="G482" s="27">
        <f t="shared" si="110"/>
        <v>307.59999999999991</v>
      </c>
      <c r="H482" s="27">
        <f t="shared" si="111"/>
        <v>3.2400000000000091</v>
      </c>
      <c r="I482" s="28">
        <f t="shared" si="112"/>
        <v>21.705382596178268</v>
      </c>
      <c r="J482" s="28">
        <f t="shared" si="113"/>
        <v>99.8125</v>
      </c>
      <c r="K482" s="28">
        <f t="shared" si="114"/>
        <v>78.972527472527474</v>
      </c>
    </row>
    <row r="483" spans="1:11">
      <c r="A483" s="31" t="s">
        <v>60</v>
      </c>
      <c r="B483" s="26" t="s">
        <v>61</v>
      </c>
      <c r="C483" s="27">
        <v>9813.83</v>
      </c>
      <c r="D483" s="27">
        <v>10689</v>
      </c>
      <c r="E483" s="27">
        <v>4814</v>
      </c>
      <c r="F483" s="27">
        <v>10259.51</v>
      </c>
      <c r="G483" s="27">
        <f t="shared" si="110"/>
        <v>445.68000000000029</v>
      </c>
      <c r="H483" s="27">
        <f t="shared" si="111"/>
        <v>-5445.51</v>
      </c>
      <c r="I483" s="28">
        <f t="shared" si="112"/>
        <v>4.5413462430060463</v>
      </c>
      <c r="J483" s="28">
        <f t="shared" si="113"/>
        <v>213.11819692563358</v>
      </c>
      <c r="K483" s="28">
        <f t="shared" si="114"/>
        <v>95.981944054635605</v>
      </c>
    </row>
    <row r="484" spans="1:11">
      <c r="A484" s="32" t="s">
        <v>62</v>
      </c>
      <c r="B484" s="26" t="s">
        <v>63</v>
      </c>
      <c r="C484" s="27">
        <v>9813.83</v>
      </c>
      <c r="D484" s="27">
        <v>10689</v>
      </c>
      <c r="E484" s="27">
        <v>4814</v>
      </c>
      <c r="F484" s="27">
        <v>10259.51</v>
      </c>
      <c r="G484" s="27">
        <f t="shared" si="110"/>
        <v>445.68000000000029</v>
      </c>
      <c r="H484" s="27">
        <f t="shared" si="111"/>
        <v>-5445.51</v>
      </c>
      <c r="I484" s="28">
        <f t="shared" si="112"/>
        <v>4.5413462430060463</v>
      </c>
      <c r="J484" s="28">
        <f t="shared" si="113"/>
        <v>213.11819692563358</v>
      </c>
      <c r="K484" s="28">
        <f t="shared" si="114"/>
        <v>95.981944054635605</v>
      </c>
    </row>
    <row r="485" spans="1:11">
      <c r="A485" s="25"/>
      <c r="B485" s="26" t="s">
        <v>64</v>
      </c>
      <c r="C485" s="27">
        <v>367784.46</v>
      </c>
      <c r="D485" s="27">
        <v>0</v>
      </c>
      <c r="E485" s="27">
        <v>0</v>
      </c>
      <c r="F485" s="27">
        <v>415518.11</v>
      </c>
      <c r="G485" s="27">
        <f t="shared" si="110"/>
        <v>47733.649999999965</v>
      </c>
      <c r="H485" s="27">
        <f t="shared" si="111"/>
        <v>-415518.11</v>
      </c>
      <c r="I485" s="28">
        <f t="shared" si="112"/>
        <v>12.978702254032143</v>
      </c>
      <c r="J485" s="28">
        <f t="shared" si="113"/>
        <v>0</v>
      </c>
      <c r="K485" s="28">
        <f t="shared" si="114"/>
        <v>0</v>
      </c>
    </row>
    <row r="486" spans="1:11">
      <c r="A486" s="25" t="s">
        <v>65</v>
      </c>
      <c r="B486" s="26" t="s">
        <v>66</v>
      </c>
      <c r="C486" s="27">
        <v>-367784.46</v>
      </c>
      <c r="D486" s="27">
        <v>0</v>
      </c>
      <c r="E486" s="27">
        <v>0</v>
      </c>
      <c r="F486" s="27">
        <v>-415518.11</v>
      </c>
      <c r="G486" s="27">
        <f t="shared" si="110"/>
        <v>-47733.649999999965</v>
      </c>
      <c r="H486" s="27">
        <f t="shared" si="111"/>
        <v>415518.11</v>
      </c>
      <c r="I486" s="28">
        <f t="shared" si="112"/>
        <v>12.978702254032143</v>
      </c>
      <c r="J486" s="28">
        <f t="shared" si="113"/>
        <v>0</v>
      </c>
      <c r="K486" s="28">
        <f t="shared" si="114"/>
        <v>0</v>
      </c>
    </row>
    <row r="487" spans="1:11">
      <c r="A487" s="31" t="s">
        <v>67</v>
      </c>
      <c r="B487" s="26" t="s">
        <v>68</v>
      </c>
      <c r="C487" s="27">
        <v>-367784.46</v>
      </c>
      <c r="D487" s="27">
        <v>0</v>
      </c>
      <c r="E487" s="27">
        <v>0</v>
      </c>
      <c r="F487" s="27">
        <v>-415518.11</v>
      </c>
      <c r="G487" s="27">
        <f t="shared" si="110"/>
        <v>-47733.649999999965</v>
      </c>
      <c r="H487" s="27">
        <f t="shared" si="111"/>
        <v>415518.11</v>
      </c>
      <c r="I487" s="28">
        <f t="shared" si="112"/>
        <v>12.978702254032143</v>
      </c>
      <c r="J487" s="28">
        <f t="shared" si="113"/>
        <v>0</v>
      </c>
      <c r="K487" s="28">
        <f t="shared" si="114"/>
        <v>0</v>
      </c>
    </row>
    <row r="488" spans="1:11">
      <c r="A488" s="40" t="s">
        <v>800</v>
      </c>
      <c r="B488" s="37" t="s">
        <v>801</v>
      </c>
      <c r="C488" s="38"/>
      <c r="D488" s="38"/>
      <c r="E488" s="38"/>
      <c r="F488" s="38"/>
      <c r="G488" s="38"/>
      <c r="H488" s="38"/>
      <c r="I488" s="39"/>
      <c r="J488" s="39"/>
      <c r="K488" s="39"/>
    </row>
    <row r="489" spans="1:11">
      <c r="A489" s="25" t="s">
        <v>28</v>
      </c>
      <c r="B489" s="26" t="s">
        <v>29</v>
      </c>
      <c r="C489" s="27">
        <v>1653894.64</v>
      </c>
      <c r="D489" s="27">
        <v>1726736</v>
      </c>
      <c r="E489" s="27">
        <v>1135792</v>
      </c>
      <c r="F489" s="27">
        <v>1717760.41</v>
      </c>
      <c r="G489" s="27">
        <f t="shared" ref="G489:G503" si="115">F489-C489</f>
        <v>63865.770000000019</v>
      </c>
      <c r="H489" s="27">
        <f t="shared" ref="H489:H503" si="116">E489-F489</f>
        <v>-581968.40999999992</v>
      </c>
      <c r="I489" s="28">
        <f t="shared" ref="I489:I503" si="117">IF(ISERROR(F489/C489),0,F489/C489*100-100)</f>
        <v>3.8615379997845451</v>
      </c>
      <c r="J489" s="28">
        <f t="shared" ref="J489:J503" si="118">IF(ISERROR(F489/E489),0,F489/E489*100)</f>
        <v>151.23899534421795</v>
      </c>
      <c r="K489" s="28">
        <f t="shared" ref="K489:K503" si="119">IF(ISERROR(F489/D489),0,F489/D489*100)</f>
        <v>99.480199057644015</v>
      </c>
    </row>
    <row r="490" spans="1:11" ht="26.4">
      <c r="A490" s="31" t="s">
        <v>76</v>
      </c>
      <c r="B490" s="26" t="s">
        <v>77</v>
      </c>
      <c r="C490" s="27">
        <v>7173.64</v>
      </c>
      <c r="D490" s="27">
        <v>17327</v>
      </c>
      <c r="E490" s="27">
        <v>10784</v>
      </c>
      <c r="F490" s="27">
        <v>8351.41</v>
      </c>
      <c r="G490" s="27">
        <f t="shared" si="115"/>
        <v>1177.7699999999995</v>
      </c>
      <c r="H490" s="27">
        <f t="shared" si="116"/>
        <v>2432.59</v>
      </c>
      <c r="I490" s="28">
        <f t="shared" si="117"/>
        <v>16.418024879977239</v>
      </c>
      <c r="J490" s="28">
        <f t="shared" si="118"/>
        <v>77.442600148367944</v>
      </c>
      <c r="K490" s="28">
        <f t="shared" si="119"/>
        <v>48.198822646736303</v>
      </c>
    </row>
    <row r="491" spans="1:11">
      <c r="A491" s="31" t="s">
        <v>30</v>
      </c>
      <c r="B491" s="26" t="s">
        <v>31</v>
      </c>
      <c r="C491" s="27">
        <v>1646721</v>
      </c>
      <c r="D491" s="27">
        <v>1709409</v>
      </c>
      <c r="E491" s="27">
        <v>1125008</v>
      </c>
      <c r="F491" s="27">
        <v>1709409</v>
      </c>
      <c r="G491" s="27">
        <f t="shared" si="115"/>
        <v>62688</v>
      </c>
      <c r="H491" s="27">
        <f t="shared" si="116"/>
        <v>-584401</v>
      </c>
      <c r="I491" s="28">
        <f t="shared" si="117"/>
        <v>3.8068379525129075</v>
      </c>
      <c r="J491" s="28">
        <f t="shared" si="118"/>
        <v>151.94638615903176</v>
      </c>
      <c r="K491" s="28">
        <f t="shared" si="119"/>
        <v>100</v>
      </c>
    </row>
    <row r="492" spans="1:11">
      <c r="A492" s="32" t="s">
        <v>32</v>
      </c>
      <c r="B492" s="26" t="s">
        <v>33</v>
      </c>
      <c r="C492" s="27">
        <v>1646721</v>
      </c>
      <c r="D492" s="27">
        <v>1709409</v>
      </c>
      <c r="E492" s="27">
        <v>1125008</v>
      </c>
      <c r="F492" s="27">
        <v>1709409</v>
      </c>
      <c r="G492" s="27">
        <f t="shared" si="115"/>
        <v>62688</v>
      </c>
      <c r="H492" s="27">
        <f t="shared" si="116"/>
        <v>-584401</v>
      </c>
      <c r="I492" s="28">
        <f t="shared" si="117"/>
        <v>3.8068379525129075</v>
      </c>
      <c r="J492" s="28">
        <f t="shared" si="118"/>
        <v>151.94638615903176</v>
      </c>
      <c r="K492" s="28">
        <f t="shared" si="119"/>
        <v>100</v>
      </c>
    </row>
    <row r="493" spans="1:11">
      <c r="A493" s="25" t="s">
        <v>34</v>
      </c>
      <c r="B493" s="26" t="s">
        <v>35</v>
      </c>
      <c r="C493" s="27">
        <v>1185867.43</v>
      </c>
      <c r="D493" s="27">
        <v>1726736</v>
      </c>
      <c r="E493" s="27">
        <v>1135792</v>
      </c>
      <c r="F493" s="27">
        <v>1099712.57</v>
      </c>
      <c r="G493" s="27">
        <f t="shared" si="115"/>
        <v>-86154.85999999987</v>
      </c>
      <c r="H493" s="27">
        <f t="shared" si="116"/>
        <v>36079.429999999935</v>
      </c>
      <c r="I493" s="28">
        <f t="shared" si="117"/>
        <v>-7.2651341811453563</v>
      </c>
      <c r="J493" s="28">
        <f t="shared" si="118"/>
        <v>96.823412209277762</v>
      </c>
      <c r="K493" s="28">
        <f t="shared" si="119"/>
        <v>63.687359851187445</v>
      </c>
    </row>
    <row r="494" spans="1:11">
      <c r="A494" s="31" t="s">
        <v>36</v>
      </c>
      <c r="B494" s="26" t="s">
        <v>37</v>
      </c>
      <c r="C494" s="27">
        <v>1185867.43</v>
      </c>
      <c r="D494" s="27">
        <v>1705553</v>
      </c>
      <c r="E494" s="27">
        <v>1128792</v>
      </c>
      <c r="F494" s="27">
        <v>1099712.57</v>
      </c>
      <c r="G494" s="27">
        <f t="shared" si="115"/>
        <v>-86154.85999999987</v>
      </c>
      <c r="H494" s="27">
        <f t="shared" si="116"/>
        <v>29079.429999999935</v>
      </c>
      <c r="I494" s="28">
        <f t="shared" si="117"/>
        <v>-7.2651341811453563</v>
      </c>
      <c r="J494" s="28">
        <f t="shared" si="118"/>
        <v>97.423845137102333</v>
      </c>
      <c r="K494" s="28">
        <f t="shared" si="119"/>
        <v>64.478358045748223</v>
      </c>
    </row>
    <row r="495" spans="1:11">
      <c r="A495" s="32" t="s">
        <v>38</v>
      </c>
      <c r="B495" s="26" t="s">
        <v>39</v>
      </c>
      <c r="C495" s="27">
        <v>1185867.43</v>
      </c>
      <c r="D495" s="27">
        <v>1705553</v>
      </c>
      <c r="E495" s="27">
        <v>1128792</v>
      </c>
      <c r="F495" s="27">
        <v>1099712.57</v>
      </c>
      <c r="G495" s="27">
        <f t="shared" si="115"/>
        <v>-86154.85999999987</v>
      </c>
      <c r="H495" s="27">
        <f t="shared" si="116"/>
        <v>29079.429999999935</v>
      </c>
      <c r="I495" s="28">
        <f t="shared" si="117"/>
        <v>-7.2651341811453563</v>
      </c>
      <c r="J495" s="28">
        <f t="shared" si="118"/>
        <v>97.423845137102333</v>
      </c>
      <c r="K495" s="28">
        <f t="shared" si="119"/>
        <v>64.478358045748223</v>
      </c>
    </row>
    <row r="496" spans="1:11">
      <c r="A496" s="33" t="s">
        <v>40</v>
      </c>
      <c r="B496" s="26" t="s">
        <v>41</v>
      </c>
      <c r="C496" s="27">
        <v>941457.95</v>
      </c>
      <c r="D496" s="27">
        <v>1367225</v>
      </c>
      <c r="E496" s="27">
        <v>928325</v>
      </c>
      <c r="F496" s="27">
        <v>948089.02</v>
      </c>
      <c r="G496" s="27">
        <f t="shared" si="115"/>
        <v>6631.0700000000652</v>
      </c>
      <c r="H496" s="27">
        <f t="shared" si="116"/>
        <v>-19764.020000000019</v>
      </c>
      <c r="I496" s="28">
        <f t="shared" si="117"/>
        <v>0.70434053905434268</v>
      </c>
      <c r="J496" s="28">
        <f t="shared" si="118"/>
        <v>102.12899792637278</v>
      </c>
      <c r="K496" s="28">
        <f t="shared" si="119"/>
        <v>69.344037740679113</v>
      </c>
    </row>
    <row r="497" spans="1:11">
      <c r="A497" s="33" t="s">
        <v>42</v>
      </c>
      <c r="B497" s="26" t="s">
        <v>43</v>
      </c>
      <c r="C497" s="27">
        <v>244409.48</v>
      </c>
      <c r="D497" s="27">
        <v>338328</v>
      </c>
      <c r="E497" s="27">
        <v>200467</v>
      </c>
      <c r="F497" s="27">
        <v>151623.54999999999</v>
      </c>
      <c r="G497" s="27">
        <f t="shared" si="115"/>
        <v>-92785.930000000022</v>
      </c>
      <c r="H497" s="27">
        <f t="shared" si="116"/>
        <v>48843.450000000012</v>
      </c>
      <c r="I497" s="28">
        <f t="shared" si="117"/>
        <v>-37.963310588443633</v>
      </c>
      <c r="J497" s="28">
        <f t="shared" si="118"/>
        <v>75.635166885322775</v>
      </c>
      <c r="K497" s="28">
        <f t="shared" si="119"/>
        <v>44.81554881653306</v>
      </c>
    </row>
    <row r="498" spans="1:11">
      <c r="A498" s="34" t="s">
        <v>44</v>
      </c>
      <c r="B498" s="26" t="s">
        <v>45</v>
      </c>
      <c r="C498" s="27">
        <v>3986.8</v>
      </c>
      <c r="D498" s="27">
        <v>0</v>
      </c>
      <c r="E498" s="27">
        <v>0</v>
      </c>
      <c r="F498" s="27">
        <v>6201.83</v>
      </c>
      <c r="G498" s="27">
        <f t="shared" si="115"/>
        <v>2215.0299999999997</v>
      </c>
      <c r="H498" s="27">
        <f t="shared" si="116"/>
        <v>-6201.83</v>
      </c>
      <c r="I498" s="28">
        <f t="shared" si="117"/>
        <v>55.559095013544692</v>
      </c>
      <c r="J498" s="28">
        <f t="shared" si="118"/>
        <v>0</v>
      </c>
      <c r="K498" s="28">
        <f t="shared" si="119"/>
        <v>0</v>
      </c>
    </row>
    <row r="499" spans="1:11">
      <c r="A499" s="31" t="s">
        <v>60</v>
      </c>
      <c r="B499" s="26" t="s">
        <v>61</v>
      </c>
      <c r="C499" s="27">
        <v>0</v>
      </c>
      <c r="D499" s="27">
        <v>21183</v>
      </c>
      <c r="E499" s="27">
        <v>7000</v>
      </c>
      <c r="F499" s="27">
        <v>0</v>
      </c>
      <c r="G499" s="27">
        <f t="shared" si="115"/>
        <v>0</v>
      </c>
      <c r="H499" s="27">
        <f t="shared" si="116"/>
        <v>7000</v>
      </c>
      <c r="I499" s="28">
        <f t="shared" si="117"/>
        <v>0</v>
      </c>
      <c r="J499" s="28">
        <f t="shared" si="118"/>
        <v>0</v>
      </c>
      <c r="K499" s="28">
        <f t="shared" si="119"/>
        <v>0</v>
      </c>
    </row>
    <row r="500" spans="1:11">
      <c r="A500" s="32" t="s">
        <v>62</v>
      </c>
      <c r="B500" s="26" t="s">
        <v>63</v>
      </c>
      <c r="C500" s="27">
        <v>0</v>
      </c>
      <c r="D500" s="27">
        <v>21183</v>
      </c>
      <c r="E500" s="27">
        <v>7000</v>
      </c>
      <c r="F500" s="27">
        <v>0</v>
      </c>
      <c r="G500" s="27">
        <f t="shared" si="115"/>
        <v>0</v>
      </c>
      <c r="H500" s="27">
        <f t="shared" si="116"/>
        <v>7000</v>
      </c>
      <c r="I500" s="28">
        <f t="shared" si="117"/>
        <v>0</v>
      </c>
      <c r="J500" s="28">
        <f t="shared" si="118"/>
        <v>0</v>
      </c>
      <c r="K500" s="28">
        <f t="shared" si="119"/>
        <v>0</v>
      </c>
    </row>
    <row r="501" spans="1:11">
      <c r="A501" s="25"/>
      <c r="B501" s="26" t="s">
        <v>64</v>
      </c>
      <c r="C501" s="27">
        <v>468027.21</v>
      </c>
      <c r="D501" s="27">
        <v>0</v>
      </c>
      <c r="E501" s="27">
        <v>0</v>
      </c>
      <c r="F501" s="27">
        <v>618047.84</v>
      </c>
      <c r="G501" s="27">
        <f t="shared" si="115"/>
        <v>150020.62999999995</v>
      </c>
      <c r="H501" s="27">
        <f t="shared" si="116"/>
        <v>-618047.84</v>
      </c>
      <c r="I501" s="28">
        <f t="shared" si="117"/>
        <v>32.053826528590065</v>
      </c>
      <c r="J501" s="28">
        <f t="shared" si="118"/>
        <v>0</v>
      </c>
      <c r="K501" s="28">
        <f t="shared" si="119"/>
        <v>0</v>
      </c>
    </row>
    <row r="502" spans="1:11">
      <c r="A502" s="25" t="s">
        <v>65</v>
      </c>
      <c r="B502" s="26" t="s">
        <v>66</v>
      </c>
      <c r="C502" s="27">
        <v>-468027.21</v>
      </c>
      <c r="D502" s="27">
        <v>0</v>
      </c>
      <c r="E502" s="27">
        <v>0</v>
      </c>
      <c r="F502" s="27">
        <v>-618047.84</v>
      </c>
      <c r="G502" s="27">
        <f t="shared" si="115"/>
        <v>-150020.62999999995</v>
      </c>
      <c r="H502" s="27">
        <f t="shared" si="116"/>
        <v>618047.84</v>
      </c>
      <c r="I502" s="28">
        <f t="shared" si="117"/>
        <v>32.053826528590065</v>
      </c>
      <c r="J502" s="28">
        <f t="shared" si="118"/>
        <v>0</v>
      </c>
      <c r="K502" s="28">
        <f t="shared" si="119"/>
        <v>0</v>
      </c>
    </row>
    <row r="503" spans="1:11">
      <c r="A503" s="31" t="s">
        <v>67</v>
      </c>
      <c r="B503" s="26" t="s">
        <v>68</v>
      </c>
      <c r="C503" s="27">
        <v>-468027.21</v>
      </c>
      <c r="D503" s="27">
        <v>0</v>
      </c>
      <c r="E503" s="27">
        <v>0</v>
      </c>
      <c r="F503" s="27">
        <v>-618047.84</v>
      </c>
      <c r="G503" s="27">
        <f t="shared" si="115"/>
        <v>-150020.62999999995</v>
      </c>
      <c r="H503" s="27">
        <f t="shared" si="116"/>
        <v>618047.84</v>
      </c>
      <c r="I503" s="28">
        <f t="shared" si="117"/>
        <v>32.053826528590065</v>
      </c>
      <c r="J503" s="28">
        <f t="shared" si="118"/>
        <v>0</v>
      </c>
      <c r="K503" s="28">
        <f t="shared" si="119"/>
        <v>0</v>
      </c>
    </row>
    <row r="504" spans="1:11" ht="26.4">
      <c r="A504" s="40" t="s">
        <v>802</v>
      </c>
      <c r="B504" s="37" t="s">
        <v>803</v>
      </c>
      <c r="C504" s="38"/>
      <c r="D504" s="38"/>
      <c r="E504" s="38"/>
      <c r="F504" s="38"/>
      <c r="G504" s="38"/>
      <c r="H504" s="38"/>
      <c r="I504" s="39"/>
      <c r="J504" s="39"/>
      <c r="K504" s="39"/>
    </row>
    <row r="505" spans="1:11">
      <c r="A505" s="25" t="s">
        <v>28</v>
      </c>
      <c r="B505" s="26" t="s">
        <v>29</v>
      </c>
      <c r="C505" s="27">
        <v>41000</v>
      </c>
      <c r="D505" s="27">
        <v>91000</v>
      </c>
      <c r="E505" s="27">
        <v>91000</v>
      </c>
      <c r="F505" s="27">
        <v>91000</v>
      </c>
      <c r="G505" s="27">
        <f t="shared" ref="G505:G511" si="120">F505-C505</f>
        <v>50000</v>
      </c>
      <c r="H505" s="27">
        <f t="shared" ref="H505:H511" si="121">E505-F505</f>
        <v>0</v>
      </c>
      <c r="I505" s="28">
        <f t="shared" ref="I505:I511" si="122">IF(ISERROR(F505/C505),0,F505/C505*100-100)</f>
        <v>121.95121951219514</v>
      </c>
      <c r="J505" s="28">
        <f t="shared" ref="J505:J511" si="123">IF(ISERROR(F505/E505),0,F505/E505*100)</f>
        <v>100</v>
      </c>
      <c r="K505" s="28">
        <f t="shared" ref="K505:K511" si="124">IF(ISERROR(F505/D505),0,F505/D505*100)</f>
        <v>100</v>
      </c>
    </row>
    <row r="506" spans="1:11">
      <c r="A506" s="31" t="s">
        <v>30</v>
      </c>
      <c r="B506" s="26" t="s">
        <v>31</v>
      </c>
      <c r="C506" s="27">
        <v>41000</v>
      </c>
      <c r="D506" s="27">
        <v>91000</v>
      </c>
      <c r="E506" s="27">
        <v>91000</v>
      </c>
      <c r="F506" s="27">
        <v>91000</v>
      </c>
      <c r="G506" s="27">
        <f t="shared" si="120"/>
        <v>50000</v>
      </c>
      <c r="H506" s="27">
        <f t="shared" si="121"/>
        <v>0</v>
      </c>
      <c r="I506" s="28">
        <f t="shared" si="122"/>
        <v>121.95121951219514</v>
      </c>
      <c r="J506" s="28">
        <f t="shared" si="123"/>
        <v>100</v>
      </c>
      <c r="K506" s="28">
        <f t="shared" si="124"/>
        <v>100</v>
      </c>
    </row>
    <row r="507" spans="1:11">
      <c r="A507" s="32" t="s">
        <v>32</v>
      </c>
      <c r="B507" s="26" t="s">
        <v>33</v>
      </c>
      <c r="C507" s="27">
        <v>41000</v>
      </c>
      <c r="D507" s="27">
        <v>91000</v>
      </c>
      <c r="E507" s="27">
        <v>91000</v>
      </c>
      <c r="F507" s="27">
        <v>91000</v>
      </c>
      <c r="G507" s="27">
        <f t="shared" si="120"/>
        <v>50000</v>
      </c>
      <c r="H507" s="27">
        <f t="shared" si="121"/>
        <v>0</v>
      </c>
      <c r="I507" s="28">
        <f t="shared" si="122"/>
        <v>121.95121951219514</v>
      </c>
      <c r="J507" s="28">
        <f t="shared" si="123"/>
        <v>100</v>
      </c>
      <c r="K507" s="28">
        <f t="shared" si="124"/>
        <v>100</v>
      </c>
    </row>
    <row r="508" spans="1:11">
      <c r="A508" s="25" t="s">
        <v>34</v>
      </c>
      <c r="B508" s="26" t="s">
        <v>35</v>
      </c>
      <c r="C508" s="27">
        <v>41000</v>
      </c>
      <c r="D508" s="27">
        <v>91000</v>
      </c>
      <c r="E508" s="27">
        <v>91000</v>
      </c>
      <c r="F508" s="27">
        <v>91000</v>
      </c>
      <c r="G508" s="27">
        <f t="shared" si="120"/>
        <v>50000</v>
      </c>
      <c r="H508" s="27">
        <f t="shared" si="121"/>
        <v>0</v>
      </c>
      <c r="I508" s="28">
        <f t="shared" si="122"/>
        <v>121.95121951219514</v>
      </c>
      <c r="J508" s="28">
        <f t="shared" si="123"/>
        <v>100</v>
      </c>
      <c r="K508" s="28">
        <f t="shared" si="124"/>
        <v>100</v>
      </c>
    </row>
    <row r="509" spans="1:11">
      <c r="A509" s="31" t="s">
        <v>36</v>
      </c>
      <c r="B509" s="26" t="s">
        <v>37</v>
      </c>
      <c r="C509" s="27">
        <v>41000</v>
      </c>
      <c r="D509" s="27">
        <v>91000</v>
      </c>
      <c r="E509" s="27">
        <v>91000</v>
      </c>
      <c r="F509" s="27">
        <v>91000</v>
      </c>
      <c r="G509" s="27">
        <f t="shared" si="120"/>
        <v>50000</v>
      </c>
      <c r="H509" s="27">
        <f t="shared" si="121"/>
        <v>0</v>
      </c>
      <c r="I509" s="28">
        <f t="shared" si="122"/>
        <v>121.95121951219514</v>
      </c>
      <c r="J509" s="28">
        <f t="shared" si="123"/>
        <v>100</v>
      </c>
      <c r="K509" s="28">
        <f t="shared" si="124"/>
        <v>100</v>
      </c>
    </row>
    <row r="510" spans="1:11">
      <c r="A510" s="32" t="s">
        <v>46</v>
      </c>
      <c r="B510" s="26" t="s">
        <v>47</v>
      </c>
      <c r="C510" s="27">
        <v>41000</v>
      </c>
      <c r="D510" s="27">
        <v>91000</v>
      </c>
      <c r="E510" s="27">
        <v>91000</v>
      </c>
      <c r="F510" s="27">
        <v>91000</v>
      </c>
      <c r="G510" s="27">
        <f t="shared" si="120"/>
        <v>50000</v>
      </c>
      <c r="H510" s="27">
        <f t="shared" si="121"/>
        <v>0</v>
      </c>
      <c r="I510" s="28">
        <f t="shared" si="122"/>
        <v>121.95121951219514</v>
      </c>
      <c r="J510" s="28">
        <f t="shared" si="123"/>
        <v>100</v>
      </c>
      <c r="K510" s="28">
        <f t="shared" si="124"/>
        <v>100</v>
      </c>
    </row>
    <row r="511" spans="1:11">
      <c r="A511" s="33" t="s">
        <v>48</v>
      </c>
      <c r="B511" s="26" t="s">
        <v>49</v>
      </c>
      <c r="C511" s="27">
        <v>41000</v>
      </c>
      <c r="D511" s="27">
        <v>91000</v>
      </c>
      <c r="E511" s="27">
        <v>91000</v>
      </c>
      <c r="F511" s="27">
        <v>91000</v>
      </c>
      <c r="G511" s="27">
        <f t="shared" si="120"/>
        <v>50000</v>
      </c>
      <c r="H511" s="27">
        <f t="shared" si="121"/>
        <v>0</v>
      </c>
      <c r="I511" s="28">
        <f t="shared" si="122"/>
        <v>121.95121951219514</v>
      </c>
      <c r="J511" s="28">
        <f t="shared" si="123"/>
        <v>100</v>
      </c>
      <c r="K511" s="28">
        <f t="shared" si="124"/>
        <v>100</v>
      </c>
    </row>
    <row r="512" spans="1:11" ht="26.4">
      <c r="A512" s="40" t="s">
        <v>528</v>
      </c>
      <c r="B512" s="37" t="s">
        <v>804</v>
      </c>
      <c r="C512" s="38"/>
      <c r="D512" s="38"/>
      <c r="E512" s="38"/>
      <c r="F512" s="38"/>
      <c r="G512" s="38"/>
      <c r="H512" s="38"/>
      <c r="I512" s="39"/>
      <c r="J512" s="39"/>
      <c r="K512" s="39"/>
    </row>
    <row r="513" spans="1:11">
      <c r="A513" s="25" t="s">
        <v>28</v>
      </c>
      <c r="B513" s="26" t="s">
        <v>29</v>
      </c>
      <c r="C513" s="27">
        <v>65162</v>
      </c>
      <c r="D513" s="27">
        <v>65162</v>
      </c>
      <c r="E513" s="27">
        <v>65162</v>
      </c>
      <c r="F513" s="27">
        <v>65162</v>
      </c>
      <c r="G513" s="27">
        <f t="shared" ref="G513:G522" si="125">F513-C513</f>
        <v>0</v>
      </c>
      <c r="H513" s="27">
        <f t="shared" ref="H513:H522" si="126">E513-F513</f>
        <v>0</v>
      </c>
      <c r="I513" s="28">
        <f t="shared" ref="I513:I522" si="127">IF(ISERROR(F513/C513),0,F513/C513*100-100)</f>
        <v>0</v>
      </c>
      <c r="J513" s="28">
        <f t="shared" ref="J513:J522" si="128">IF(ISERROR(F513/E513),0,F513/E513*100)</f>
        <v>100</v>
      </c>
      <c r="K513" s="28">
        <f t="shared" ref="K513:K522" si="129">IF(ISERROR(F513/D513),0,F513/D513*100)</f>
        <v>100</v>
      </c>
    </row>
    <row r="514" spans="1:11">
      <c r="A514" s="31" t="s">
        <v>30</v>
      </c>
      <c r="B514" s="26" t="s">
        <v>31</v>
      </c>
      <c r="C514" s="27">
        <v>65162</v>
      </c>
      <c r="D514" s="27">
        <v>65162</v>
      </c>
      <c r="E514" s="27">
        <v>65162</v>
      </c>
      <c r="F514" s="27">
        <v>65162</v>
      </c>
      <c r="G514" s="27">
        <f t="shared" si="125"/>
        <v>0</v>
      </c>
      <c r="H514" s="27">
        <f t="shared" si="126"/>
        <v>0</v>
      </c>
      <c r="I514" s="28">
        <f t="shared" si="127"/>
        <v>0</v>
      </c>
      <c r="J514" s="28">
        <f t="shared" si="128"/>
        <v>100</v>
      </c>
      <c r="K514" s="28">
        <f t="shared" si="129"/>
        <v>100</v>
      </c>
    </row>
    <row r="515" spans="1:11">
      <c r="A515" s="32" t="s">
        <v>32</v>
      </c>
      <c r="B515" s="26" t="s">
        <v>33</v>
      </c>
      <c r="C515" s="27">
        <v>65162</v>
      </c>
      <c r="D515" s="27">
        <v>65162</v>
      </c>
      <c r="E515" s="27">
        <v>65162</v>
      </c>
      <c r="F515" s="27">
        <v>65162</v>
      </c>
      <c r="G515" s="27">
        <f t="shared" si="125"/>
        <v>0</v>
      </c>
      <c r="H515" s="27">
        <f t="shared" si="126"/>
        <v>0</v>
      </c>
      <c r="I515" s="28">
        <f t="shared" si="127"/>
        <v>0</v>
      </c>
      <c r="J515" s="28">
        <f t="shared" si="128"/>
        <v>100</v>
      </c>
      <c r="K515" s="28">
        <f t="shared" si="129"/>
        <v>100</v>
      </c>
    </row>
    <row r="516" spans="1:11">
      <c r="A516" s="25" t="s">
        <v>34</v>
      </c>
      <c r="B516" s="26" t="s">
        <v>35</v>
      </c>
      <c r="C516" s="27">
        <v>65162</v>
      </c>
      <c r="D516" s="27">
        <v>65162</v>
      </c>
      <c r="E516" s="27">
        <v>65162</v>
      </c>
      <c r="F516" s="27">
        <v>65162</v>
      </c>
      <c r="G516" s="27">
        <f t="shared" si="125"/>
        <v>0</v>
      </c>
      <c r="H516" s="27">
        <f t="shared" si="126"/>
        <v>0</v>
      </c>
      <c r="I516" s="28">
        <f t="shared" si="127"/>
        <v>0</v>
      </c>
      <c r="J516" s="28">
        <f t="shared" si="128"/>
        <v>100</v>
      </c>
      <c r="K516" s="28">
        <f t="shared" si="129"/>
        <v>100</v>
      </c>
    </row>
    <row r="517" spans="1:11">
      <c r="A517" s="31" t="s">
        <v>36</v>
      </c>
      <c r="B517" s="26" t="s">
        <v>37</v>
      </c>
      <c r="C517" s="27">
        <v>65162</v>
      </c>
      <c r="D517" s="27">
        <v>65162</v>
      </c>
      <c r="E517" s="27">
        <v>65162</v>
      </c>
      <c r="F517" s="27">
        <v>65162</v>
      </c>
      <c r="G517" s="27">
        <f t="shared" si="125"/>
        <v>0</v>
      </c>
      <c r="H517" s="27">
        <f t="shared" si="126"/>
        <v>0</v>
      </c>
      <c r="I517" s="28">
        <f t="shared" si="127"/>
        <v>0</v>
      </c>
      <c r="J517" s="28">
        <f t="shared" si="128"/>
        <v>100</v>
      </c>
      <c r="K517" s="28">
        <f t="shared" si="129"/>
        <v>100</v>
      </c>
    </row>
    <row r="518" spans="1:11">
      <c r="A518" s="32" t="s">
        <v>46</v>
      </c>
      <c r="B518" s="26" t="s">
        <v>47</v>
      </c>
      <c r="C518" s="27">
        <v>53131</v>
      </c>
      <c r="D518" s="27">
        <v>53131</v>
      </c>
      <c r="E518" s="27">
        <v>53131</v>
      </c>
      <c r="F518" s="27">
        <v>53131</v>
      </c>
      <c r="G518" s="27">
        <f t="shared" si="125"/>
        <v>0</v>
      </c>
      <c r="H518" s="27">
        <f t="shared" si="126"/>
        <v>0</v>
      </c>
      <c r="I518" s="28">
        <f t="shared" si="127"/>
        <v>0</v>
      </c>
      <c r="J518" s="28">
        <f t="shared" si="128"/>
        <v>100</v>
      </c>
      <c r="K518" s="28">
        <f t="shared" si="129"/>
        <v>100</v>
      </c>
    </row>
    <row r="519" spans="1:11">
      <c r="A519" s="33" t="s">
        <v>48</v>
      </c>
      <c r="B519" s="26" t="s">
        <v>49</v>
      </c>
      <c r="C519" s="27">
        <v>53131</v>
      </c>
      <c r="D519" s="27">
        <v>53131</v>
      </c>
      <c r="E519" s="27">
        <v>53131</v>
      </c>
      <c r="F519" s="27">
        <v>53131</v>
      </c>
      <c r="G519" s="27">
        <f t="shared" si="125"/>
        <v>0</v>
      </c>
      <c r="H519" s="27">
        <f t="shared" si="126"/>
        <v>0</v>
      </c>
      <c r="I519" s="28">
        <f t="shared" si="127"/>
        <v>0</v>
      </c>
      <c r="J519" s="28">
        <f t="shared" si="128"/>
        <v>100</v>
      </c>
      <c r="K519" s="28">
        <f t="shared" si="129"/>
        <v>100</v>
      </c>
    </row>
    <row r="520" spans="1:11" ht="26.4">
      <c r="A520" s="32" t="s">
        <v>52</v>
      </c>
      <c r="B520" s="26" t="s">
        <v>53</v>
      </c>
      <c r="C520" s="27">
        <v>12031</v>
      </c>
      <c r="D520" s="27">
        <v>12031</v>
      </c>
      <c r="E520" s="27">
        <v>12031</v>
      </c>
      <c r="F520" s="27">
        <v>12031</v>
      </c>
      <c r="G520" s="27">
        <f t="shared" si="125"/>
        <v>0</v>
      </c>
      <c r="H520" s="27">
        <f t="shared" si="126"/>
        <v>0</v>
      </c>
      <c r="I520" s="28">
        <f t="shared" si="127"/>
        <v>0</v>
      </c>
      <c r="J520" s="28">
        <f t="shared" si="128"/>
        <v>100</v>
      </c>
      <c r="K520" s="28">
        <f t="shared" si="129"/>
        <v>100</v>
      </c>
    </row>
    <row r="521" spans="1:11" ht="26.4">
      <c r="A521" s="33" t="s">
        <v>144</v>
      </c>
      <c r="B521" s="26" t="s">
        <v>145</v>
      </c>
      <c r="C521" s="27">
        <v>12031</v>
      </c>
      <c r="D521" s="27">
        <v>12031</v>
      </c>
      <c r="E521" s="27">
        <v>12031</v>
      </c>
      <c r="F521" s="27">
        <v>12031</v>
      </c>
      <c r="G521" s="27">
        <f t="shared" si="125"/>
        <v>0</v>
      </c>
      <c r="H521" s="27">
        <f t="shared" si="126"/>
        <v>0</v>
      </c>
      <c r="I521" s="28">
        <f t="shared" si="127"/>
        <v>0</v>
      </c>
      <c r="J521" s="28">
        <f t="shared" si="128"/>
        <v>100</v>
      </c>
      <c r="K521" s="28">
        <f t="shared" si="129"/>
        <v>100</v>
      </c>
    </row>
    <row r="522" spans="1:11" ht="26.4">
      <c r="A522" s="34" t="s">
        <v>167</v>
      </c>
      <c r="B522" s="26" t="s">
        <v>168</v>
      </c>
      <c r="C522" s="27">
        <v>12031</v>
      </c>
      <c r="D522" s="27">
        <v>12031</v>
      </c>
      <c r="E522" s="27">
        <v>12031</v>
      </c>
      <c r="F522" s="27">
        <v>12031</v>
      </c>
      <c r="G522" s="27">
        <f t="shared" si="125"/>
        <v>0</v>
      </c>
      <c r="H522" s="27">
        <f t="shared" si="126"/>
        <v>0</v>
      </c>
      <c r="I522" s="28">
        <f t="shared" si="127"/>
        <v>0</v>
      </c>
      <c r="J522" s="28">
        <f t="shared" si="128"/>
        <v>100</v>
      </c>
      <c r="K522" s="28">
        <f t="shared" si="129"/>
        <v>100</v>
      </c>
    </row>
    <row r="523" spans="1:11">
      <c r="A523" s="40" t="s">
        <v>805</v>
      </c>
      <c r="B523" s="37" t="s">
        <v>806</v>
      </c>
      <c r="C523" s="38"/>
      <c r="D523" s="38"/>
      <c r="E523" s="38"/>
      <c r="F523" s="38"/>
      <c r="G523" s="38"/>
      <c r="H523" s="38"/>
      <c r="I523" s="39"/>
      <c r="J523" s="39"/>
      <c r="K523" s="39"/>
    </row>
    <row r="524" spans="1:11">
      <c r="A524" s="25" t="s">
        <v>28</v>
      </c>
      <c r="B524" s="26" t="s">
        <v>29</v>
      </c>
      <c r="C524" s="27">
        <v>130700</v>
      </c>
      <c r="D524" s="27">
        <v>571133</v>
      </c>
      <c r="E524" s="27">
        <v>427315</v>
      </c>
      <c r="F524" s="27">
        <v>571133</v>
      </c>
      <c r="G524" s="27">
        <f t="shared" ref="G524:G533" si="130">F524-C524</f>
        <v>440433</v>
      </c>
      <c r="H524" s="27">
        <f t="shared" ref="H524:H533" si="131">E524-F524</f>
        <v>-143818</v>
      </c>
      <c r="I524" s="28">
        <f t="shared" ref="I524:I533" si="132">IF(ISERROR(F524/C524),0,F524/C524*100-100)</f>
        <v>336.98010711553178</v>
      </c>
      <c r="J524" s="28">
        <f t="shared" ref="J524:J533" si="133">IF(ISERROR(F524/E524),0,F524/E524*100)</f>
        <v>133.656202099154</v>
      </c>
      <c r="K524" s="28">
        <f t="shared" ref="K524:K533" si="134">IF(ISERROR(F524/D524),0,F524/D524*100)</f>
        <v>100</v>
      </c>
    </row>
    <row r="525" spans="1:11">
      <c r="A525" s="31" t="s">
        <v>30</v>
      </c>
      <c r="B525" s="26" t="s">
        <v>31</v>
      </c>
      <c r="C525" s="27">
        <v>130700</v>
      </c>
      <c r="D525" s="27">
        <v>571133</v>
      </c>
      <c r="E525" s="27">
        <v>427315</v>
      </c>
      <c r="F525" s="27">
        <v>571133</v>
      </c>
      <c r="G525" s="27">
        <f t="shared" si="130"/>
        <v>440433</v>
      </c>
      <c r="H525" s="27">
        <f t="shared" si="131"/>
        <v>-143818</v>
      </c>
      <c r="I525" s="28">
        <f t="shared" si="132"/>
        <v>336.98010711553178</v>
      </c>
      <c r="J525" s="28">
        <f t="shared" si="133"/>
        <v>133.656202099154</v>
      </c>
      <c r="K525" s="28">
        <f t="shared" si="134"/>
        <v>100</v>
      </c>
    </row>
    <row r="526" spans="1:11">
      <c r="A526" s="32" t="s">
        <v>32</v>
      </c>
      <c r="B526" s="26" t="s">
        <v>33</v>
      </c>
      <c r="C526" s="27">
        <v>130700</v>
      </c>
      <c r="D526" s="27">
        <v>571133</v>
      </c>
      <c r="E526" s="27">
        <v>427315</v>
      </c>
      <c r="F526" s="27">
        <v>571133</v>
      </c>
      <c r="G526" s="27">
        <f t="shared" si="130"/>
        <v>440433</v>
      </c>
      <c r="H526" s="27">
        <f t="shared" si="131"/>
        <v>-143818</v>
      </c>
      <c r="I526" s="28">
        <f t="shared" si="132"/>
        <v>336.98010711553178</v>
      </c>
      <c r="J526" s="28">
        <f t="shared" si="133"/>
        <v>133.656202099154</v>
      </c>
      <c r="K526" s="28">
        <f t="shared" si="134"/>
        <v>100</v>
      </c>
    </row>
    <row r="527" spans="1:11">
      <c r="A527" s="25" t="s">
        <v>34</v>
      </c>
      <c r="B527" s="26" t="s">
        <v>35</v>
      </c>
      <c r="C527" s="27">
        <v>130700</v>
      </c>
      <c r="D527" s="27">
        <v>571133</v>
      </c>
      <c r="E527" s="27">
        <v>427315</v>
      </c>
      <c r="F527" s="27">
        <v>306405.83</v>
      </c>
      <c r="G527" s="27">
        <f t="shared" si="130"/>
        <v>175705.83000000002</v>
      </c>
      <c r="H527" s="27">
        <f t="shared" si="131"/>
        <v>120909.16999999998</v>
      </c>
      <c r="I527" s="28">
        <f t="shared" si="132"/>
        <v>134.43445294567712</v>
      </c>
      <c r="J527" s="28">
        <f t="shared" si="133"/>
        <v>71.704908556919378</v>
      </c>
      <c r="K527" s="28">
        <f t="shared" si="134"/>
        <v>53.648770076321981</v>
      </c>
    </row>
    <row r="528" spans="1:11">
      <c r="A528" s="31" t="s">
        <v>36</v>
      </c>
      <c r="B528" s="26" t="s">
        <v>37</v>
      </c>
      <c r="C528" s="27">
        <v>130700</v>
      </c>
      <c r="D528" s="27">
        <v>571133</v>
      </c>
      <c r="E528" s="27">
        <v>427315</v>
      </c>
      <c r="F528" s="27">
        <v>306405.83</v>
      </c>
      <c r="G528" s="27">
        <f t="shared" si="130"/>
        <v>175705.83000000002</v>
      </c>
      <c r="H528" s="27">
        <f t="shared" si="131"/>
        <v>120909.16999999998</v>
      </c>
      <c r="I528" s="28">
        <f t="shared" si="132"/>
        <v>134.43445294567712</v>
      </c>
      <c r="J528" s="28">
        <f t="shared" si="133"/>
        <v>71.704908556919378</v>
      </c>
      <c r="K528" s="28">
        <f t="shared" si="134"/>
        <v>53.648770076321981</v>
      </c>
    </row>
    <row r="529" spans="1:11">
      <c r="A529" s="32" t="s">
        <v>46</v>
      </c>
      <c r="B529" s="26" t="s">
        <v>47</v>
      </c>
      <c r="C529" s="27">
        <v>130700</v>
      </c>
      <c r="D529" s="27">
        <v>571133</v>
      </c>
      <c r="E529" s="27">
        <v>427315</v>
      </c>
      <c r="F529" s="27">
        <v>306405.83</v>
      </c>
      <c r="G529" s="27">
        <f t="shared" si="130"/>
        <v>175705.83000000002</v>
      </c>
      <c r="H529" s="27">
        <f t="shared" si="131"/>
        <v>120909.16999999998</v>
      </c>
      <c r="I529" s="28">
        <f t="shared" si="132"/>
        <v>134.43445294567712</v>
      </c>
      <c r="J529" s="28">
        <f t="shared" si="133"/>
        <v>71.704908556919378</v>
      </c>
      <c r="K529" s="28">
        <f t="shared" si="134"/>
        <v>53.648770076321981</v>
      </c>
    </row>
    <row r="530" spans="1:11">
      <c r="A530" s="33" t="s">
        <v>48</v>
      </c>
      <c r="B530" s="26" t="s">
        <v>49</v>
      </c>
      <c r="C530" s="27">
        <v>130700</v>
      </c>
      <c r="D530" s="27">
        <v>571133</v>
      </c>
      <c r="E530" s="27">
        <v>427315</v>
      </c>
      <c r="F530" s="27">
        <v>306405.83</v>
      </c>
      <c r="G530" s="27">
        <f t="shared" si="130"/>
        <v>175705.83000000002</v>
      </c>
      <c r="H530" s="27">
        <f t="shared" si="131"/>
        <v>120909.16999999998</v>
      </c>
      <c r="I530" s="28">
        <f t="shared" si="132"/>
        <v>134.43445294567712</v>
      </c>
      <c r="J530" s="28">
        <f t="shared" si="133"/>
        <v>71.704908556919378</v>
      </c>
      <c r="K530" s="28">
        <f t="shared" si="134"/>
        <v>53.648770076321981</v>
      </c>
    </row>
    <row r="531" spans="1:11">
      <c r="A531" s="25"/>
      <c r="B531" s="26" t="s">
        <v>64</v>
      </c>
      <c r="C531" s="27">
        <v>0</v>
      </c>
      <c r="D531" s="27">
        <v>0</v>
      </c>
      <c r="E531" s="27">
        <v>0</v>
      </c>
      <c r="F531" s="27">
        <v>264727.17</v>
      </c>
      <c r="G531" s="27">
        <f t="shared" si="130"/>
        <v>264727.17</v>
      </c>
      <c r="H531" s="27">
        <f t="shared" si="131"/>
        <v>-264727.17</v>
      </c>
      <c r="I531" s="28">
        <f t="shared" si="132"/>
        <v>0</v>
      </c>
      <c r="J531" s="28">
        <f t="shared" si="133"/>
        <v>0</v>
      </c>
      <c r="K531" s="28">
        <f t="shared" si="134"/>
        <v>0</v>
      </c>
    </row>
    <row r="532" spans="1:11">
      <c r="A532" s="25" t="s">
        <v>65</v>
      </c>
      <c r="B532" s="26" t="s">
        <v>66</v>
      </c>
      <c r="C532" s="27">
        <v>0</v>
      </c>
      <c r="D532" s="27">
        <v>0</v>
      </c>
      <c r="E532" s="27">
        <v>0</v>
      </c>
      <c r="F532" s="27">
        <v>-264727.17</v>
      </c>
      <c r="G532" s="27">
        <f t="shared" si="130"/>
        <v>-264727.17</v>
      </c>
      <c r="H532" s="27">
        <f t="shared" si="131"/>
        <v>264727.17</v>
      </c>
      <c r="I532" s="28">
        <f t="shared" si="132"/>
        <v>0</v>
      </c>
      <c r="J532" s="28">
        <f t="shared" si="133"/>
        <v>0</v>
      </c>
      <c r="K532" s="28">
        <f t="shared" si="134"/>
        <v>0</v>
      </c>
    </row>
    <row r="533" spans="1:11">
      <c r="A533" s="31" t="s">
        <v>67</v>
      </c>
      <c r="B533" s="26" t="s">
        <v>68</v>
      </c>
      <c r="C533" s="27">
        <v>0</v>
      </c>
      <c r="D533" s="27">
        <v>0</v>
      </c>
      <c r="E533" s="27">
        <v>0</v>
      </c>
      <c r="F533" s="27">
        <v>-264727.17</v>
      </c>
      <c r="G533" s="27">
        <f t="shared" si="130"/>
        <v>-264727.17</v>
      </c>
      <c r="H533" s="27">
        <f t="shared" si="131"/>
        <v>264727.17</v>
      </c>
      <c r="I533" s="28">
        <f t="shared" si="132"/>
        <v>0</v>
      </c>
      <c r="J533" s="28">
        <f t="shared" si="133"/>
        <v>0</v>
      </c>
      <c r="K533" s="28">
        <f t="shared" si="134"/>
        <v>0</v>
      </c>
    </row>
    <row r="534" spans="1:11" ht="26.4">
      <c r="A534" s="40" t="s">
        <v>530</v>
      </c>
      <c r="B534" s="37" t="s">
        <v>807</v>
      </c>
      <c r="C534" s="38"/>
      <c r="D534" s="38"/>
      <c r="E534" s="38"/>
      <c r="F534" s="38"/>
      <c r="G534" s="38"/>
      <c r="H534" s="38"/>
      <c r="I534" s="39"/>
      <c r="J534" s="39"/>
      <c r="K534" s="39"/>
    </row>
    <row r="535" spans="1:11">
      <c r="A535" s="25" t="s">
        <v>28</v>
      </c>
      <c r="B535" s="26" t="s">
        <v>29</v>
      </c>
      <c r="C535" s="27">
        <v>2266642</v>
      </c>
      <c r="D535" s="27">
        <v>2250932</v>
      </c>
      <c r="E535" s="27">
        <v>2250932</v>
      </c>
      <c r="F535" s="27">
        <v>2250932</v>
      </c>
      <c r="G535" s="27">
        <f t="shared" ref="G535:G541" si="135">F535-C535</f>
        <v>-15710</v>
      </c>
      <c r="H535" s="27">
        <f t="shared" ref="H535:H541" si="136">E535-F535</f>
        <v>0</v>
      </c>
      <c r="I535" s="28">
        <f t="shared" ref="I535:I541" si="137">IF(ISERROR(F535/C535),0,F535/C535*100-100)</f>
        <v>-0.69309577780700238</v>
      </c>
      <c r="J535" s="28">
        <f t="shared" ref="J535:J541" si="138">IF(ISERROR(F535/E535),0,F535/E535*100)</f>
        <v>100</v>
      </c>
      <c r="K535" s="28">
        <f t="shared" ref="K535:K541" si="139">IF(ISERROR(F535/D535),0,F535/D535*100)</f>
        <v>100</v>
      </c>
    </row>
    <row r="536" spans="1:11">
      <c r="A536" s="31" t="s">
        <v>30</v>
      </c>
      <c r="B536" s="26" t="s">
        <v>31</v>
      </c>
      <c r="C536" s="27">
        <v>2266642</v>
      </c>
      <c r="D536" s="27">
        <v>2250932</v>
      </c>
      <c r="E536" s="27">
        <v>2250932</v>
      </c>
      <c r="F536" s="27">
        <v>2250932</v>
      </c>
      <c r="G536" s="27">
        <f t="shared" si="135"/>
        <v>-15710</v>
      </c>
      <c r="H536" s="27">
        <f t="shared" si="136"/>
        <v>0</v>
      </c>
      <c r="I536" s="28">
        <f t="shared" si="137"/>
        <v>-0.69309577780700238</v>
      </c>
      <c r="J536" s="28">
        <f t="shared" si="138"/>
        <v>100</v>
      </c>
      <c r="K536" s="28">
        <f t="shared" si="139"/>
        <v>100</v>
      </c>
    </row>
    <row r="537" spans="1:11">
      <c r="A537" s="32" t="s">
        <v>32</v>
      </c>
      <c r="B537" s="26" t="s">
        <v>33</v>
      </c>
      <c r="C537" s="27">
        <v>2266642</v>
      </c>
      <c r="D537" s="27">
        <v>2250932</v>
      </c>
      <c r="E537" s="27">
        <v>2250932</v>
      </c>
      <c r="F537" s="27">
        <v>2250932</v>
      </c>
      <c r="G537" s="27">
        <f t="shared" si="135"/>
        <v>-15710</v>
      </c>
      <c r="H537" s="27">
        <f t="shared" si="136"/>
        <v>0</v>
      </c>
      <c r="I537" s="28">
        <f t="shared" si="137"/>
        <v>-0.69309577780700238</v>
      </c>
      <c r="J537" s="28">
        <f t="shared" si="138"/>
        <v>100</v>
      </c>
      <c r="K537" s="28">
        <f t="shared" si="139"/>
        <v>100</v>
      </c>
    </row>
    <row r="538" spans="1:11">
      <c r="A538" s="25" t="s">
        <v>34</v>
      </c>
      <c r="B538" s="26" t="s">
        <v>35</v>
      </c>
      <c r="C538" s="27">
        <v>2266642</v>
      </c>
      <c r="D538" s="27">
        <v>2250932</v>
      </c>
      <c r="E538" s="27">
        <v>2250932</v>
      </c>
      <c r="F538" s="27">
        <v>2250932</v>
      </c>
      <c r="G538" s="27">
        <f t="shared" si="135"/>
        <v>-15710</v>
      </c>
      <c r="H538" s="27">
        <f t="shared" si="136"/>
        <v>0</v>
      </c>
      <c r="I538" s="28">
        <f t="shared" si="137"/>
        <v>-0.69309577780700238</v>
      </c>
      <c r="J538" s="28">
        <f t="shared" si="138"/>
        <v>100</v>
      </c>
      <c r="K538" s="28">
        <f t="shared" si="139"/>
        <v>100</v>
      </c>
    </row>
    <row r="539" spans="1:11">
      <c r="A539" s="31" t="s">
        <v>36</v>
      </c>
      <c r="B539" s="26" t="s">
        <v>37</v>
      </c>
      <c r="C539" s="27">
        <v>2266642</v>
      </c>
      <c r="D539" s="27">
        <v>2250932</v>
      </c>
      <c r="E539" s="27">
        <v>2250932</v>
      </c>
      <c r="F539" s="27">
        <v>2250932</v>
      </c>
      <c r="G539" s="27">
        <f t="shared" si="135"/>
        <v>-15710</v>
      </c>
      <c r="H539" s="27">
        <f t="shared" si="136"/>
        <v>0</v>
      </c>
      <c r="I539" s="28">
        <f t="shared" si="137"/>
        <v>-0.69309577780700238</v>
      </c>
      <c r="J539" s="28">
        <f t="shared" si="138"/>
        <v>100</v>
      </c>
      <c r="K539" s="28">
        <f t="shared" si="139"/>
        <v>100</v>
      </c>
    </row>
    <row r="540" spans="1:11">
      <c r="A540" s="32" t="s">
        <v>46</v>
      </c>
      <c r="B540" s="26" t="s">
        <v>47</v>
      </c>
      <c r="C540" s="27">
        <v>2266642</v>
      </c>
      <c r="D540" s="27">
        <v>2250932</v>
      </c>
      <c r="E540" s="27">
        <v>2250932</v>
      </c>
      <c r="F540" s="27">
        <v>2250932</v>
      </c>
      <c r="G540" s="27">
        <f t="shared" si="135"/>
        <v>-15710</v>
      </c>
      <c r="H540" s="27">
        <f t="shared" si="136"/>
        <v>0</v>
      </c>
      <c r="I540" s="28">
        <f t="shared" si="137"/>
        <v>-0.69309577780700238</v>
      </c>
      <c r="J540" s="28">
        <f t="shared" si="138"/>
        <v>100</v>
      </c>
      <c r="K540" s="28">
        <f t="shared" si="139"/>
        <v>100</v>
      </c>
    </row>
    <row r="541" spans="1:11">
      <c r="A541" s="33" t="s">
        <v>48</v>
      </c>
      <c r="B541" s="26" t="s">
        <v>49</v>
      </c>
      <c r="C541" s="27">
        <v>2266642</v>
      </c>
      <c r="D541" s="27">
        <v>2250932</v>
      </c>
      <c r="E541" s="27">
        <v>2250932</v>
      </c>
      <c r="F541" s="27">
        <v>2250932</v>
      </c>
      <c r="G541" s="27">
        <f t="shared" si="135"/>
        <v>-15710</v>
      </c>
      <c r="H541" s="27">
        <f t="shared" si="136"/>
        <v>0</v>
      </c>
      <c r="I541" s="28">
        <f t="shared" si="137"/>
        <v>-0.69309577780700238</v>
      </c>
      <c r="J541" s="28">
        <f t="shared" si="138"/>
        <v>100</v>
      </c>
      <c r="K541" s="28">
        <f t="shared" si="139"/>
        <v>100</v>
      </c>
    </row>
    <row r="542" spans="1:11">
      <c r="A542" s="36" t="s">
        <v>410</v>
      </c>
      <c r="B542" s="37" t="s">
        <v>808</v>
      </c>
      <c r="C542" s="38"/>
      <c r="D542" s="38"/>
      <c r="E542" s="38"/>
      <c r="F542" s="38"/>
      <c r="G542" s="38"/>
      <c r="H542" s="38"/>
      <c r="I542" s="39"/>
      <c r="J542" s="39"/>
      <c r="K542" s="39"/>
    </row>
    <row r="543" spans="1:11">
      <c r="A543" s="25" t="s">
        <v>28</v>
      </c>
      <c r="B543" s="26" t="s">
        <v>29</v>
      </c>
      <c r="C543" s="27">
        <v>2000000</v>
      </c>
      <c r="D543" s="27">
        <v>2195483</v>
      </c>
      <c r="E543" s="27">
        <v>32174</v>
      </c>
      <c r="F543" s="27">
        <v>2195482.4</v>
      </c>
      <c r="G543" s="27">
        <f t="shared" ref="G543:G567" si="140">F543-C543</f>
        <v>195482.39999999991</v>
      </c>
      <c r="H543" s="27">
        <f t="shared" ref="H543:H567" si="141">E543-F543</f>
        <v>-2163308.4</v>
      </c>
      <c r="I543" s="28">
        <f t="shared" ref="I543:I567" si="142">IF(ISERROR(F543/C543),0,F543/C543*100-100)</f>
        <v>9.7741199999999964</v>
      </c>
      <c r="J543" s="28">
        <f t="shared" ref="J543:J567" si="143">IF(ISERROR(F543/E543),0,F543/E543*100)</f>
        <v>6823.7782060048485</v>
      </c>
      <c r="K543" s="28">
        <f t="shared" ref="K543:K567" si="144">IF(ISERROR(F543/D543),0,F543/D543*100)</f>
        <v>99.999972671161657</v>
      </c>
    </row>
    <row r="544" spans="1:11" ht="26.4">
      <c r="A544" s="31" t="s">
        <v>76</v>
      </c>
      <c r="B544" s="26" t="s">
        <v>77</v>
      </c>
      <c r="C544" s="27">
        <v>2000000</v>
      </c>
      <c r="D544" s="27">
        <v>2000000</v>
      </c>
      <c r="E544" s="27">
        <v>32174</v>
      </c>
      <c r="F544" s="27">
        <v>2000000</v>
      </c>
      <c r="G544" s="27">
        <f t="shared" si="140"/>
        <v>0</v>
      </c>
      <c r="H544" s="27">
        <f t="shared" si="141"/>
        <v>-1967826</v>
      </c>
      <c r="I544" s="28">
        <f t="shared" si="142"/>
        <v>0</v>
      </c>
      <c r="J544" s="28">
        <f t="shared" si="143"/>
        <v>6216.1994156772553</v>
      </c>
      <c r="K544" s="28">
        <f t="shared" si="144"/>
        <v>100</v>
      </c>
    </row>
    <row r="545" spans="1:11">
      <c r="A545" s="31" t="s">
        <v>78</v>
      </c>
      <c r="B545" s="26" t="s">
        <v>79</v>
      </c>
      <c r="C545" s="27">
        <v>0</v>
      </c>
      <c r="D545" s="27">
        <v>195483</v>
      </c>
      <c r="E545" s="27">
        <v>0</v>
      </c>
      <c r="F545" s="27">
        <v>195482.4</v>
      </c>
      <c r="G545" s="27">
        <f t="shared" si="140"/>
        <v>195482.4</v>
      </c>
      <c r="H545" s="27">
        <f t="shared" si="141"/>
        <v>-195482.4</v>
      </c>
      <c r="I545" s="28">
        <f t="shared" si="142"/>
        <v>0</v>
      </c>
      <c r="J545" s="28">
        <f t="shared" si="143"/>
        <v>0</v>
      </c>
      <c r="K545" s="28">
        <f t="shared" si="144"/>
        <v>99.999693067939404</v>
      </c>
    </row>
    <row r="546" spans="1:11">
      <c r="A546" s="32" t="s">
        <v>80</v>
      </c>
      <c r="B546" s="26" t="s">
        <v>81</v>
      </c>
      <c r="C546" s="27">
        <v>0</v>
      </c>
      <c r="D546" s="27">
        <v>195483</v>
      </c>
      <c r="E546" s="27">
        <v>0</v>
      </c>
      <c r="F546" s="27">
        <v>195482.4</v>
      </c>
      <c r="G546" s="27">
        <f t="shared" si="140"/>
        <v>195482.4</v>
      </c>
      <c r="H546" s="27">
        <f t="shared" si="141"/>
        <v>-195482.4</v>
      </c>
      <c r="I546" s="28">
        <f t="shared" si="142"/>
        <v>0</v>
      </c>
      <c r="J546" s="28">
        <f t="shared" si="143"/>
        <v>0</v>
      </c>
      <c r="K546" s="28">
        <f t="shared" si="144"/>
        <v>99.999693067939404</v>
      </c>
    </row>
    <row r="547" spans="1:11">
      <c r="A547" s="33" t="s">
        <v>82</v>
      </c>
      <c r="B547" s="26" t="s">
        <v>83</v>
      </c>
      <c r="C547" s="27">
        <v>0</v>
      </c>
      <c r="D547" s="27">
        <v>195483</v>
      </c>
      <c r="E547" s="27">
        <v>0</v>
      </c>
      <c r="F547" s="27">
        <v>195482.4</v>
      </c>
      <c r="G547" s="27">
        <f t="shared" si="140"/>
        <v>195482.4</v>
      </c>
      <c r="H547" s="27">
        <f t="shared" si="141"/>
        <v>-195482.4</v>
      </c>
      <c r="I547" s="28">
        <f t="shared" si="142"/>
        <v>0</v>
      </c>
      <c r="J547" s="28">
        <f t="shared" si="143"/>
        <v>0</v>
      </c>
      <c r="K547" s="28">
        <f t="shared" si="144"/>
        <v>99.999693067939404</v>
      </c>
    </row>
    <row r="548" spans="1:11" ht="26.4">
      <c r="A548" s="34" t="s">
        <v>84</v>
      </c>
      <c r="B548" s="26" t="s">
        <v>85</v>
      </c>
      <c r="C548" s="27">
        <v>0</v>
      </c>
      <c r="D548" s="27">
        <v>195483</v>
      </c>
      <c r="E548" s="27">
        <v>0</v>
      </c>
      <c r="F548" s="27">
        <v>195482.4</v>
      </c>
      <c r="G548" s="27">
        <f t="shared" si="140"/>
        <v>195482.4</v>
      </c>
      <c r="H548" s="27">
        <f t="shared" si="141"/>
        <v>-195482.4</v>
      </c>
      <c r="I548" s="28">
        <f t="shared" si="142"/>
        <v>0</v>
      </c>
      <c r="J548" s="28">
        <f t="shared" si="143"/>
        <v>0</v>
      </c>
      <c r="K548" s="28">
        <f t="shared" si="144"/>
        <v>99.999693067939404</v>
      </c>
    </row>
    <row r="549" spans="1:11" ht="26.4">
      <c r="A549" s="35" t="s">
        <v>142</v>
      </c>
      <c r="B549" s="26" t="s">
        <v>143</v>
      </c>
      <c r="C549" s="27">
        <v>0</v>
      </c>
      <c r="D549" s="27">
        <v>195483</v>
      </c>
      <c r="E549" s="27">
        <v>0</v>
      </c>
      <c r="F549" s="27">
        <v>195482.4</v>
      </c>
      <c r="G549" s="27">
        <f t="shared" si="140"/>
        <v>195482.4</v>
      </c>
      <c r="H549" s="27">
        <f t="shared" si="141"/>
        <v>-195482.4</v>
      </c>
      <c r="I549" s="28">
        <f t="shared" si="142"/>
        <v>0</v>
      </c>
      <c r="J549" s="28">
        <f t="shared" si="143"/>
        <v>0</v>
      </c>
      <c r="K549" s="28">
        <f t="shared" si="144"/>
        <v>99.999693067939404</v>
      </c>
    </row>
    <row r="550" spans="1:11">
      <c r="A550" s="25" t="s">
        <v>34</v>
      </c>
      <c r="B550" s="26" t="s">
        <v>35</v>
      </c>
      <c r="C550" s="27">
        <v>35131.67</v>
      </c>
      <c r="D550" s="27">
        <v>2437130</v>
      </c>
      <c r="E550" s="27">
        <v>32174</v>
      </c>
      <c r="F550" s="27">
        <v>37339.85</v>
      </c>
      <c r="G550" s="27">
        <f t="shared" si="140"/>
        <v>2208.1800000000003</v>
      </c>
      <c r="H550" s="27">
        <f t="shared" si="141"/>
        <v>-5165.8499999999985</v>
      </c>
      <c r="I550" s="28">
        <f t="shared" si="142"/>
        <v>6.285439889421724</v>
      </c>
      <c r="J550" s="28">
        <f t="shared" si="143"/>
        <v>116.05597687573817</v>
      </c>
      <c r="K550" s="28">
        <f t="shared" si="144"/>
        <v>1.532123850594757</v>
      </c>
    </row>
    <row r="551" spans="1:11">
      <c r="A551" s="31" t="s">
        <v>36</v>
      </c>
      <c r="B551" s="26" t="s">
        <v>37</v>
      </c>
      <c r="C551" s="27">
        <v>35131.67</v>
      </c>
      <c r="D551" s="27">
        <v>1886348</v>
      </c>
      <c r="E551" s="27">
        <v>32174</v>
      </c>
      <c r="F551" s="27">
        <v>21699.85</v>
      </c>
      <c r="G551" s="27">
        <f t="shared" si="140"/>
        <v>-13431.82</v>
      </c>
      <c r="H551" s="27">
        <f t="shared" si="141"/>
        <v>10474.150000000001</v>
      </c>
      <c r="I551" s="28">
        <f t="shared" si="142"/>
        <v>-38.232796789904953</v>
      </c>
      <c r="J551" s="28">
        <f t="shared" si="143"/>
        <v>67.445297445142032</v>
      </c>
      <c r="K551" s="28">
        <f t="shared" si="144"/>
        <v>1.1503630295152325</v>
      </c>
    </row>
    <row r="552" spans="1:11">
      <c r="A552" s="32" t="s">
        <v>38</v>
      </c>
      <c r="B552" s="26" t="s">
        <v>39</v>
      </c>
      <c r="C552" s="27">
        <v>35131.67</v>
      </c>
      <c r="D552" s="27">
        <v>50000</v>
      </c>
      <c r="E552" s="27">
        <v>32174</v>
      </c>
      <c r="F552" s="27">
        <v>21699.85</v>
      </c>
      <c r="G552" s="27">
        <f t="shared" si="140"/>
        <v>-13431.82</v>
      </c>
      <c r="H552" s="27">
        <f t="shared" si="141"/>
        <v>10474.150000000001</v>
      </c>
      <c r="I552" s="28">
        <f t="shared" si="142"/>
        <v>-38.232796789904953</v>
      </c>
      <c r="J552" s="28">
        <f t="shared" si="143"/>
        <v>67.445297445142032</v>
      </c>
      <c r="K552" s="28">
        <f t="shared" si="144"/>
        <v>43.399699999999996</v>
      </c>
    </row>
    <row r="553" spans="1:11">
      <c r="A553" s="33" t="s">
        <v>40</v>
      </c>
      <c r="B553" s="26" t="s">
        <v>41</v>
      </c>
      <c r="C553" s="27">
        <v>23031.67</v>
      </c>
      <c r="D553" s="27">
        <v>50000</v>
      </c>
      <c r="E553" s="27">
        <v>32174</v>
      </c>
      <c r="F553" s="27">
        <v>21699.85</v>
      </c>
      <c r="G553" s="27">
        <f t="shared" si="140"/>
        <v>-1331.8199999999997</v>
      </c>
      <c r="H553" s="27">
        <f t="shared" si="141"/>
        <v>10474.150000000001</v>
      </c>
      <c r="I553" s="28">
        <f t="shared" si="142"/>
        <v>-5.7825594062436636</v>
      </c>
      <c r="J553" s="28">
        <f t="shared" si="143"/>
        <v>67.445297445142032</v>
      </c>
      <c r="K553" s="28">
        <f t="shared" si="144"/>
        <v>43.399699999999996</v>
      </c>
    </row>
    <row r="554" spans="1:11">
      <c r="A554" s="33" t="s">
        <v>42</v>
      </c>
      <c r="B554" s="26" t="s">
        <v>43</v>
      </c>
      <c r="C554" s="27">
        <v>12100</v>
      </c>
      <c r="D554" s="27">
        <v>0</v>
      </c>
      <c r="E554" s="27">
        <v>0</v>
      </c>
      <c r="F554" s="27">
        <v>0</v>
      </c>
      <c r="G554" s="27">
        <f t="shared" si="140"/>
        <v>-12100</v>
      </c>
      <c r="H554" s="27">
        <f t="shared" si="141"/>
        <v>0</v>
      </c>
      <c r="I554" s="28">
        <f t="shared" si="142"/>
        <v>-100</v>
      </c>
      <c r="J554" s="28">
        <f t="shared" si="143"/>
        <v>0</v>
      </c>
      <c r="K554" s="28">
        <f t="shared" si="144"/>
        <v>0</v>
      </c>
    </row>
    <row r="555" spans="1:11">
      <c r="A555" s="34" t="s">
        <v>44</v>
      </c>
      <c r="B555" s="26" t="s">
        <v>45</v>
      </c>
      <c r="C555" s="27">
        <v>12100</v>
      </c>
      <c r="D555" s="27">
        <v>0</v>
      </c>
      <c r="E555" s="27">
        <v>0</v>
      </c>
      <c r="F555" s="27">
        <v>0</v>
      </c>
      <c r="G555" s="27">
        <f t="shared" si="140"/>
        <v>-12100</v>
      </c>
      <c r="H555" s="27">
        <f t="shared" si="141"/>
        <v>0</v>
      </c>
      <c r="I555" s="28">
        <f t="shared" si="142"/>
        <v>-100</v>
      </c>
      <c r="J555" s="28">
        <f t="shared" si="143"/>
        <v>0</v>
      </c>
      <c r="K555" s="28">
        <f t="shared" si="144"/>
        <v>0</v>
      </c>
    </row>
    <row r="556" spans="1:11">
      <c r="A556" s="32" t="s">
        <v>46</v>
      </c>
      <c r="B556" s="26" t="s">
        <v>47</v>
      </c>
      <c r="C556" s="27">
        <v>0</v>
      </c>
      <c r="D556" s="27">
        <v>149889</v>
      </c>
      <c r="E556" s="27">
        <v>0</v>
      </c>
      <c r="F556" s="27">
        <v>0</v>
      </c>
      <c r="G556" s="27">
        <f t="shared" si="140"/>
        <v>0</v>
      </c>
      <c r="H556" s="27">
        <f t="shared" si="141"/>
        <v>0</v>
      </c>
      <c r="I556" s="28">
        <f t="shared" si="142"/>
        <v>0</v>
      </c>
      <c r="J556" s="28">
        <f t="shared" si="143"/>
        <v>0</v>
      </c>
      <c r="K556" s="28">
        <f t="shared" si="144"/>
        <v>0</v>
      </c>
    </row>
    <row r="557" spans="1:11">
      <c r="A557" s="33" t="s">
        <v>48</v>
      </c>
      <c r="B557" s="26" t="s">
        <v>49</v>
      </c>
      <c r="C557" s="27">
        <v>0</v>
      </c>
      <c r="D557" s="27">
        <v>149889</v>
      </c>
      <c r="E557" s="27">
        <v>0</v>
      </c>
      <c r="F557" s="27">
        <v>0</v>
      </c>
      <c r="G557" s="27">
        <f t="shared" si="140"/>
        <v>0</v>
      </c>
      <c r="H557" s="27">
        <f t="shared" si="141"/>
        <v>0</v>
      </c>
      <c r="I557" s="28">
        <f t="shared" si="142"/>
        <v>0</v>
      </c>
      <c r="J557" s="28">
        <f t="shared" si="143"/>
        <v>0</v>
      </c>
      <c r="K557" s="28">
        <f t="shared" si="144"/>
        <v>0</v>
      </c>
    </row>
    <row r="558" spans="1:11" ht="26.4">
      <c r="A558" s="32" t="s">
        <v>52</v>
      </c>
      <c r="B558" s="26" t="s">
        <v>53</v>
      </c>
      <c r="C558" s="27">
        <v>0</v>
      </c>
      <c r="D558" s="27">
        <v>1686459</v>
      </c>
      <c r="E558" s="27">
        <v>0</v>
      </c>
      <c r="F558" s="27">
        <v>0</v>
      </c>
      <c r="G558" s="27">
        <f t="shared" si="140"/>
        <v>0</v>
      </c>
      <c r="H558" s="27">
        <f t="shared" si="141"/>
        <v>0</v>
      </c>
      <c r="I558" s="28">
        <f t="shared" si="142"/>
        <v>0</v>
      </c>
      <c r="J558" s="28">
        <f t="shared" si="143"/>
        <v>0</v>
      </c>
      <c r="K558" s="28">
        <f t="shared" si="144"/>
        <v>0</v>
      </c>
    </row>
    <row r="559" spans="1:11">
      <c r="A559" s="33" t="s">
        <v>54</v>
      </c>
      <c r="B559" s="26" t="s">
        <v>55</v>
      </c>
      <c r="C559" s="27">
        <v>0</v>
      </c>
      <c r="D559" s="27">
        <v>1686459</v>
      </c>
      <c r="E559" s="27">
        <v>0</v>
      </c>
      <c r="F559" s="27">
        <v>0</v>
      </c>
      <c r="G559" s="27">
        <f t="shared" si="140"/>
        <v>0</v>
      </c>
      <c r="H559" s="27">
        <f t="shared" si="141"/>
        <v>0</v>
      </c>
      <c r="I559" s="28">
        <f t="shared" si="142"/>
        <v>0</v>
      </c>
      <c r="J559" s="28">
        <f t="shared" si="143"/>
        <v>0</v>
      </c>
      <c r="K559" s="28">
        <f t="shared" si="144"/>
        <v>0</v>
      </c>
    </row>
    <row r="560" spans="1:11" ht="26.4">
      <c r="A560" s="34" t="s">
        <v>56</v>
      </c>
      <c r="B560" s="26" t="s">
        <v>57</v>
      </c>
      <c r="C560" s="27">
        <v>0</v>
      </c>
      <c r="D560" s="27">
        <v>1686459</v>
      </c>
      <c r="E560" s="27">
        <v>0</v>
      </c>
      <c r="F560" s="27">
        <v>0</v>
      </c>
      <c r="G560" s="27">
        <f t="shared" si="140"/>
        <v>0</v>
      </c>
      <c r="H560" s="27">
        <f t="shared" si="141"/>
        <v>0</v>
      </c>
      <c r="I560" s="28">
        <f t="shared" si="142"/>
        <v>0</v>
      </c>
      <c r="J560" s="28">
        <f t="shared" si="143"/>
        <v>0</v>
      </c>
      <c r="K560" s="28">
        <f t="shared" si="144"/>
        <v>0</v>
      </c>
    </row>
    <row r="561" spans="1:11" ht="26.4">
      <c r="A561" s="35" t="s">
        <v>315</v>
      </c>
      <c r="B561" s="26" t="s">
        <v>316</v>
      </c>
      <c r="C561" s="27">
        <v>0</v>
      </c>
      <c r="D561" s="27">
        <v>1686459</v>
      </c>
      <c r="E561" s="27">
        <v>0</v>
      </c>
      <c r="F561" s="27">
        <v>0</v>
      </c>
      <c r="G561" s="27">
        <f t="shared" si="140"/>
        <v>0</v>
      </c>
      <c r="H561" s="27">
        <f t="shared" si="141"/>
        <v>0</v>
      </c>
      <c r="I561" s="28">
        <f t="shared" si="142"/>
        <v>0</v>
      </c>
      <c r="J561" s="28">
        <f t="shared" si="143"/>
        <v>0</v>
      </c>
      <c r="K561" s="28">
        <f t="shared" si="144"/>
        <v>0</v>
      </c>
    </row>
    <row r="562" spans="1:11">
      <c r="A562" s="31" t="s">
        <v>60</v>
      </c>
      <c r="B562" s="26" t="s">
        <v>61</v>
      </c>
      <c r="C562" s="27">
        <v>0</v>
      </c>
      <c r="D562" s="27">
        <v>550782</v>
      </c>
      <c r="E562" s="27">
        <v>0</v>
      </c>
      <c r="F562" s="27">
        <v>15640</v>
      </c>
      <c r="G562" s="27">
        <f t="shared" si="140"/>
        <v>15640</v>
      </c>
      <c r="H562" s="27">
        <f t="shared" si="141"/>
        <v>-15640</v>
      </c>
      <c r="I562" s="28">
        <f t="shared" si="142"/>
        <v>0</v>
      </c>
      <c r="J562" s="28">
        <f t="shared" si="143"/>
        <v>0</v>
      </c>
      <c r="K562" s="28">
        <f t="shared" si="144"/>
        <v>2.839598970191473</v>
      </c>
    </row>
    <row r="563" spans="1:11">
      <c r="A563" s="32" t="s">
        <v>62</v>
      </c>
      <c r="B563" s="26" t="s">
        <v>63</v>
      </c>
      <c r="C563" s="27">
        <v>0</v>
      </c>
      <c r="D563" s="27">
        <v>550782</v>
      </c>
      <c r="E563" s="27">
        <v>0</v>
      </c>
      <c r="F563" s="27">
        <v>15640</v>
      </c>
      <c r="G563" s="27">
        <f t="shared" si="140"/>
        <v>15640</v>
      </c>
      <c r="H563" s="27">
        <f t="shared" si="141"/>
        <v>-15640</v>
      </c>
      <c r="I563" s="28">
        <f t="shared" si="142"/>
        <v>0</v>
      </c>
      <c r="J563" s="28">
        <f t="shared" si="143"/>
        <v>0</v>
      </c>
      <c r="K563" s="28">
        <f t="shared" si="144"/>
        <v>2.839598970191473</v>
      </c>
    </row>
    <row r="564" spans="1:11">
      <c r="A564" s="25"/>
      <c r="B564" s="26" t="s">
        <v>64</v>
      </c>
      <c r="C564" s="27">
        <v>1964868.33</v>
      </c>
      <c r="D564" s="27">
        <v>-241647</v>
      </c>
      <c r="E564" s="27">
        <v>0</v>
      </c>
      <c r="F564" s="27">
        <v>2158142.5499999998</v>
      </c>
      <c r="G564" s="27">
        <f t="shared" si="140"/>
        <v>193274.21999999974</v>
      </c>
      <c r="H564" s="27">
        <f t="shared" si="141"/>
        <v>-2158142.5499999998</v>
      </c>
      <c r="I564" s="28">
        <f t="shared" si="142"/>
        <v>9.8364972883449866</v>
      </c>
      <c r="J564" s="28">
        <f t="shared" si="143"/>
        <v>0</v>
      </c>
      <c r="K564" s="28">
        <f t="shared" si="144"/>
        <v>-893.09718308110587</v>
      </c>
    </row>
    <row r="565" spans="1:11">
      <c r="A565" s="25" t="s">
        <v>65</v>
      </c>
      <c r="B565" s="26" t="s">
        <v>66</v>
      </c>
      <c r="C565" s="27">
        <v>-1964868.33</v>
      </c>
      <c r="D565" s="27">
        <v>241647</v>
      </c>
      <c r="E565" s="27">
        <v>0</v>
      </c>
      <c r="F565" s="27">
        <v>-2158142.5499999998</v>
      </c>
      <c r="G565" s="27">
        <f t="shared" si="140"/>
        <v>-193274.21999999974</v>
      </c>
      <c r="H565" s="27">
        <f t="shared" si="141"/>
        <v>2158142.5499999998</v>
      </c>
      <c r="I565" s="28">
        <f t="shared" si="142"/>
        <v>9.8364972883449866</v>
      </c>
      <c r="J565" s="28">
        <f t="shared" si="143"/>
        <v>0</v>
      </c>
      <c r="K565" s="28">
        <f t="shared" si="144"/>
        <v>-893.09718308110587</v>
      </c>
    </row>
    <row r="566" spans="1:11">
      <c r="A566" s="31" t="s">
        <v>67</v>
      </c>
      <c r="B566" s="26" t="s">
        <v>68</v>
      </c>
      <c r="C566" s="27">
        <v>-1964868.33</v>
      </c>
      <c r="D566" s="27">
        <v>241647</v>
      </c>
      <c r="E566" s="27">
        <v>0</v>
      </c>
      <c r="F566" s="27">
        <v>-2158142.5499999998</v>
      </c>
      <c r="G566" s="27">
        <f t="shared" si="140"/>
        <v>-193274.21999999974</v>
      </c>
      <c r="H566" s="27">
        <f t="shared" si="141"/>
        <v>2158142.5499999998</v>
      </c>
      <c r="I566" s="28">
        <f t="shared" si="142"/>
        <v>9.8364972883449866</v>
      </c>
      <c r="J566" s="28">
        <f t="shared" si="143"/>
        <v>0</v>
      </c>
      <c r="K566" s="28">
        <f t="shared" si="144"/>
        <v>-893.09718308110587</v>
      </c>
    </row>
    <row r="567" spans="1:11" ht="26.4">
      <c r="A567" s="32" t="s">
        <v>94</v>
      </c>
      <c r="B567" s="26" t="s">
        <v>95</v>
      </c>
      <c r="C567" s="27">
        <v>-86550.86</v>
      </c>
      <c r="D567" s="27">
        <v>241647</v>
      </c>
      <c r="E567" s="27">
        <v>0</v>
      </c>
      <c r="F567" s="27">
        <v>-308181.88</v>
      </c>
      <c r="G567" s="27">
        <f t="shared" si="140"/>
        <v>-221631.02000000002</v>
      </c>
      <c r="H567" s="27">
        <f t="shared" si="141"/>
        <v>308181.88</v>
      </c>
      <c r="I567" s="28">
        <f t="shared" si="142"/>
        <v>256.07026897248625</v>
      </c>
      <c r="J567" s="28">
        <f t="shared" si="143"/>
        <v>0</v>
      </c>
      <c r="K567" s="28">
        <f t="shared" si="144"/>
        <v>-127.53391517378657</v>
      </c>
    </row>
    <row r="568" spans="1:11">
      <c r="A568" s="36" t="s">
        <v>430</v>
      </c>
      <c r="B568" s="37" t="s">
        <v>809</v>
      </c>
      <c r="C568" s="38"/>
      <c r="D568" s="38"/>
      <c r="E568" s="38"/>
      <c r="F568" s="38"/>
      <c r="G568" s="38"/>
      <c r="H568" s="38"/>
      <c r="I568" s="39"/>
      <c r="J568" s="39"/>
      <c r="K568" s="39"/>
    </row>
    <row r="569" spans="1:11">
      <c r="A569" s="25" t="s">
        <v>28</v>
      </c>
      <c r="B569" s="26" t="s">
        <v>29</v>
      </c>
      <c r="C569" s="27">
        <v>28400643</v>
      </c>
      <c r="D569" s="27">
        <v>34734789</v>
      </c>
      <c r="E569" s="27">
        <v>22279854</v>
      </c>
      <c r="F569" s="27">
        <v>34726289</v>
      </c>
      <c r="G569" s="27">
        <f t="shared" ref="G569:G583" si="145">F569-C569</f>
        <v>6325646</v>
      </c>
      <c r="H569" s="27">
        <f t="shared" ref="H569:H583" si="146">E569-F569</f>
        <v>-12446435</v>
      </c>
      <c r="I569" s="28">
        <f t="shared" ref="I569:I583" si="147">IF(ISERROR(F569/C569),0,F569/C569*100-100)</f>
        <v>22.272897131237485</v>
      </c>
      <c r="J569" s="28">
        <f t="shared" ref="J569:J583" si="148">IF(ISERROR(F569/E569),0,F569/E569*100)</f>
        <v>155.86407792438854</v>
      </c>
      <c r="K569" s="28">
        <f t="shared" ref="K569:K583" si="149">IF(ISERROR(F569/D569),0,F569/D569*100)</f>
        <v>99.975528856674501</v>
      </c>
    </row>
    <row r="570" spans="1:11">
      <c r="A570" s="31" t="s">
        <v>78</v>
      </c>
      <c r="B570" s="26" t="s">
        <v>79</v>
      </c>
      <c r="C570" s="27">
        <v>0</v>
      </c>
      <c r="D570" s="27">
        <v>8500</v>
      </c>
      <c r="E570" s="27">
        <v>0</v>
      </c>
      <c r="F570" s="27">
        <v>0</v>
      </c>
      <c r="G570" s="27">
        <f t="shared" si="145"/>
        <v>0</v>
      </c>
      <c r="H570" s="27">
        <f t="shared" si="146"/>
        <v>0</v>
      </c>
      <c r="I570" s="28">
        <f t="shared" si="147"/>
        <v>0</v>
      </c>
      <c r="J570" s="28">
        <f t="shared" si="148"/>
        <v>0</v>
      </c>
      <c r="K570" s="28">
        <f t="shared" si="149"/>
        <v>0</v>
      </c>
    </row>
    <row r="571" spans="1:11">
      <c r="A571" s="32" t="s">
        <v>80</v>
      </c>
      <c r="B571" s="26" t="s">
        <v>81</v>
      </c>
      <c r="C571" s="27">
        <v>0</v>
      </c>
      <c r="D571" s="27">
        <v>8500</v>
      </c>
      <c r="E571" s="27">
        <v>0</v>
      </c>
      <c r="F571" s="27">
        <v>0</v>
      </c>
      <c r="G571" s="27">
        <f t="shared" si="145"/>
        <v>0</v>
      </c>
      <c r="H571" s="27">
        <f t="shared" si="146"/>
        <v>0</v>
      </c>
      <c r="I571" s="28">
        <f t="shared" si="147"/>
        <v>0</v>
      </c>
      <c r="J571" s="28">
        <f t="shared" si="148"/>
        <v>0</v>
      </c>
      <c r="K571" s="28">
        <f t="shared" si="149"/>
        <v>0</v>
      </c>
    </row>
    <row r="572" spans="1:11">
      <c r="A572" s="33" t="s">
        <v>82</v>
      </c>
      <c r="B572" s="26" t="s">
        <v>83</v>
      </c>
      <c r="C572" s="27">
        <v>0</v>
      </c>
      <c r="D572" s="27">
        <v>8500</v>
      </c>
      <c r="E572" s="27">
        <v>0</v>
      </c>
      <c r="F572" s="27">
        <v>0</v>
      </c>
      <c r="G572" s="27">
        <f t="shared" si="145"/>
        <v>0</v>
      </c>
      <c r="H572" s="27">
        <f t="shared" si="146"/>
        <v>0</v>
      </c>
      <c r="I572" s="28">
        <f t="shared" si="147"/>
        <v>0</v>
      </c>
      <c r="J572" s="28">
        <f t="shared" si="148"/>
        <v>0</v>
      </c>
      <c r="K572" s="28">
        <f t="shared" si="149"/>
        <v>0</v>
      </c>
    </row>
    <row r="573" spans="1:11" ht="26.4">
      <c r="A573" s="34" t="s">
        <v>84</v>
      </c>
      <c r="B573" s="26" t="s">
        <v>85</v>
      </c>
      <c r="C573" s="27">
        <v>0</v>
      </c>
      <c r="D573" s="27">
        <v>8500</v>
      </c>
      <c r="E573" s="27">
        <v>0</v>
      </c>
      <c r="F573" s="27">
        <v>0</v>
      </c>
      <c r="G573" s="27">
        <f t="shared" si="145"/>
        <v>0</v>
      </c>
      <c r="H573" s="27">
        <f t="shared" si="146"/>
        <v>0</v>
      </c>
      <c r="I573" s="28">
        <f t="shared" si="147"/>
        <v>0</v>
      </c>
      <c r="J573" s="28">
        <f t="shared" si="148"/>
        <v>0</v>
      </c>
      <c r="K573" s="28">
        <f t="shared" si="149"/>
        <v>0</v>
      </c>
    </row>
    <row r="574" spans="1:11" ht="26.4">
      <c r="A574" s="35" t="s">
        <v>86</v>
      </c>
      <c r="B574" s="26" t="s">
        <v>87</v>
      </c>
      <c r="C574" s="27">
        <v>0</v>
      </c>
      <c r="D574" s="27">
        <v>8500</v>
      </c>
      <c r="E574" s="27">
        <v>0</v>
      </c>
      <c r="F574" s="27">
        <v>0</v>
      </c>
      <c r="G574" s="27">
        <f t="shared" si="145"/>
        <v>0</v>
      </c>
      <c r="H574" s="27">
        <f t="shared" si="146"/>
        <v>0</v>
      </c>
      <c r="I574" s="28">
        <f t="shared" si="147"/>
        <v>0</v>
      </c>
      <c r="J574" s="28">
        <f t="shared" si="148"/>
        <v>0</v>
      </c>
      <c r="K574" s="28">
        <f t="shared" si="149"/>
        <v>0</v>
      </c>
    </row>
    <row r="575" spans="1:11">
      <c r="A575" s="31" t="s">
        <v>30</v>
      </c>
      <c r="B575" s="26" t="s">
        <v>31</v>
      </c>
      <c r="C575" s="27">
        <v>28400643</v>
      </c>
      <c r="D575" s="27">
        <v>34726289</v>
      </c>
      <c r="E575" s="27">
        <v>22279854</v>
      </c>
      <c r="F575" s="27">
        <v>34726289</v>
      </c>
      <c r="G575" s="27">
        <f t="shared" si="145"/>
        <v>6325646</v>
      </c>
      <c r="H575" s="27">
        <f t="shared" si="146"/>
        <v>-12446435</v>
      </c>
      <c r="I575" s="28">
        <f t="shared" si="147"/>
        <v>22.272897131237485</v>
      </c>
      <c r="J575" s="28">
        <f t="shared" si="148"/>
        <v>155.86407792438854</v>
      </c>
      <c r="K575" s="28">
        <f t="shared" si="149"/>
        <v>100</v>
      </c>
    </row>
    <row r="576" spans="1:11">
      <c r="A576" s="32" t="s">
        <v>32</v>
      </c>
      <c r="B576" s="26" t="s">
        <v>33</v>
      </c>
      <c r="C576" s="27">
        <v>28400643</v>
      </c>
      <c r="D576" s="27">
        <v>34726289</v>
      </c>
      <c r="E576" s="27">
        <v>22279854</v>
      </c>
      <c r="F576" s="27">
        <v>34726289</v>
      </c>
      <c r="G576" s="27">
        <f t="shared" si="145"/>
        <v>6325646</v>
      </c>
      <c r="H576" s="27">
        <f t="shared" si="146"/>
        <v>-12446435</v>
      </c>
      <c r="I576" s="28">
        <f t="shared" si="147"/>
        <v>22.272897131237485</v>
      </c>
      <c r="J576" s="28">
        <f t="shared" si="148"/>
        <v>155.86407792438854</v>
      </c>
      <c r="K576" s="28">
        <f t="shared" si="149"/>
        <v>100</v>
      </c>
    </row>
    <row r="577" spans="1:11">
      <c r="A577" s="25" t="s">
        <v>34</v>
      </c>
      <c r="B577" s="26" t="s">
        <v>35</v>
      </c>
      <c r="C577" s="27">
        <v>15392622.93</v>
      </c>
      <c r="D577" s="27">
        <v>34734789</v>
      </c>
      <c r="E577" s="27">
        <v>22279854</v>
      </c>
      <c r="F577" s="27">
        <v>19371599.510000002</v>
      </c>
      <c r="G577" s="27">
        <f t="shared" si="145"/>
        <v>3978976.5800000019</v>
      </c>
      <c r="H577" s="27">
        <f t="shared" si="146"/>
        <v>2908254.4899999984</v>
      </c>
      <c r="I577" s="28">
        <f t="shared" si="147"/>
        <v>25.849893147483229</v>
      </c>
      <c r="J577" s="28">
        <f t="shared" si="148"/>
        <v>86.94670759512158</v>
      </c>
      <c r="K577" s="28">
        <f t="shared" si="149"/>
        <v>55.77002212392884</v>
      </c>
    </row>
    <row r="578" spans="1:11">
      <c r="A578" s="31" t="s">
        <v>36</v>
      </c>
      <c r="B578" s="26" t="s">
        <v>37</v>
      </c>
      <c r="C578" s="27">
        <v>15392622.93</v>
      </c>
      <c r="D578" s="27">
        <v>34734789</v>
      </c>
      <c r="E578" s="27">
        <v>22279854</v>
      </c>
      <c r="F578" s="27">
        <v>19371599.510000002</v>
      </c>
      <c r="G578" s="27">
        <f t="shared" si="145"/>
        <v>3978976.5800000019</v>
      </c>
      <c r="H578" s="27">
        <f t="shared" si="146"/>
        <v>2908254.4899999984</v>
      </c>
      <c r="I578" s="28">
        <f t="shared" si="147"/>
        <v>25.849893147483229</v>
      </c>
      <c r="J578" s="28">
        <f t="shared" si="148"/>
        <v>86.94670759512158</v>
      </c>
      <c r="K578" s="28">
        <f t="shared" si="149"/>
        <v>55.77002212392884</v>
      </c>
    </row>
    <row r="579" spans="1:11">
      <c r="A579" s="32" t="s">
        <v>38</v>
      </c>
      <c r="B579" s="26" t="s">
        <v>39</v>
      </c>
      <c r="C579" s="27">
        <v>15392622.93</v>
      </c>
      <c r="D579" s="27">
        <v>34734789</v>
      </c>
      <c r="E579" s="27">
        <v>22279854</v>
      </c>
      <c r="F579" s="27">
        <v>19371599.510000002</v>
      </c>
      <c r="G579" s="27">
        <f t="shared" si="145"/>
        <v>3978976.5800000019</v>
      </c>
      <c r="H579" s="27">
        <f t="shared" si="146"/>
        <v>2908254.4899999984</v>
      </c>
      <c r="I579" s="28">
        <f t="shared" si="147"/>
        <v>25.849893147483229</v>
      </c>
      <c r="J579" s="28">
        <f t="shared" si="148"/>
        <v>86.94670759512158</v>
      </c>
      <c r="K579" s="28">
        <f t="shared" si="149"/>
        <v>55.77002212392884</v>
      </c>
    </row>
    <row r="580" spans="1:11">
      <c r="A580" s="33" t="s">
        <v>42</v>
      </c>
      <c r="B580" s="26" t="s">
        <v>43</v>
      </c>
      <c r="C580" s="27">
        <v>15392622.93</v>
      </c>
      <c r="D580" s="27">
        <v>34734789</v>
      </c>
      <c r="E580" s="27">
        <v>22279854</v>
      </c>
      <c r="F580" s="27">
        <v>19371599.510000002</v>
      </c>
      <c r="G580" s="27">
        <f t="shared" si="145"/>
        <v>3978976.5800000019</v>
      </c>
      <c r="H580" s="27">
        <f t="shared" si="146"/>
        <v>2908254.4899999984</v>
      </c>
      <c r="I580" s="28">
        <f t="shared" si="147"/>
        <v>25.849893147483229</v>
      </c>
      <c r="J580" s="28">
        <f t="shared" si="148"/>
        <v>86.94670759512158</v>
      </c>
      <c r="K580" s="28">
        <f t="shared" si="149"/>
        <v>55.77002212392884</v>
      </c>
    </row>
    <row r="581" spans="1:11">
      <c r="A581" s="25"/>
      <c r="B581" s="26" t="s">
        <v>64</v>
      </c>
      <c r="C581" s="27">
        <v>13008020.07</v>
      </c>
      <c r="D581" s="27">
        <v>0</v>
      </c>
      <c r="E581" s="27">
        <v>0</v>
      </c>
      <c r="F581" s="27">
        <v>15354689.49</v>
      </c>
      <c r="G581" s="27">
        <f t="shared" si="145"/>
        <v>2346669.42</v>
      </c>
      <c r="H581" s="27">
        <f t="shared" si="146"/>
        <v>-15354689.49</v>
      </c>
      <c r="I581" s="28">
        <f t="shared" si="147"/>
        <v>18.040173734141533</v>
      </c>
      <c r="J581" s="28">
        <f t="shared" si="148"/>
        <v>0</v>
      </c>
      <c r="K581" s="28">
        <f t="shared" si="149"/>
        <v>0</v>
      </c>
    </row>
    <row r="582" spans="1:11">
      <c r="A582" s="25" t="s">
        <v>65</v>
      </c>
      <c r="B582" s="26" t="s">
        <v>66</v>
      </c>
      <c r="C582" s="27">
        <v>-13008020.07</v>
      </c>
      <c r="D582" s="27">
        <v>0</v>
      </c>
      <c r="E582" s="27">
        <v>0</v>
      </c>
      <c r="F582" s="27">
        <v>-15354689.49</v>
      </c>
      <c r="G582" s="27">
        <f t="shared" si="145"/>
        <v>-2346669.42</v>
      </c>
      <c r="H582" s="27">
        <f t="shared" si="146"/>
        <v>15354689.49</v>
      </c>
      <c r="I582" s="28">
        <f t="shared" si="147"/>
        <v>18.040173734141533</v>
      </c>
      <c r="J582" s="28">
        <f t="shared" si="148"/>
        <v>0</v>
      </c>
      <c r="K582" s="28">
        <f t="shared" si="149"/>
        <v>0</v>
      </c>
    </row>
    <row r="583" spans="1:11">
      <c r="A583" s="31" t="s">
        <v>67</v>
      </c>
      <c r="B583" s="26" t="s">
        <v>68</v>
      </c>
      <c r="C583" s="27">
        <v>-13008020.07</v>
      </c>
      <c r="D583" s="27">
        <v>0</v>
      </c>
      <c r="E583" s="27">
        <v>0</v>
      </c>
      <c r="F583" s="27">
        <v>-15354689.49</v>
      </c>
      <c r="G583" s="27">
        <f t="shared" si="145"/>
        <v>-2346669.42</v>
      </c>
      <c r="H583" s="27">
        <f t="shared" si="146"/>
        <v>15354689.49</v>
      </c>
      <c r="I583" s="28">
        <f t="shared" si="147"/>
        <v>18.040173734141533</v>
      </c>
      <c r="J583" s="28">
        <f t="shared" si="148"/>
        <v>0</v>
      </c>
      <c r="K583" s="28">
        <f t="shared" si="149"/>
        <v>0</v>
      </c>
    </row>
    <row r="584" spans="1:11">
      <c r="A584" s="36" t="s">
        <v>695</v>
      </c>
      <c r="B584" s="37" t="s">
        <v>810</v>
      </c>
      <c r="C584" s="38"/>
      <c r="D584" s="38"/>
      <c r="E584" s="38"/>
      <c r="F584" s="38"/>
      <c r="G584" s="38"/>
      <c r="H584" s="38"/>
      <c r="I584" s="39"/>
      <c r="J584" s="39"/>
      <c r="K584" s="39"/>
    </row>
    <row r="585" spans="1:11">
      <c r="A585" s="25" t="s">
        <v>28</v>
      </c>
      <c r="B585" s="26" t="s">
        <v>29</v>
      </c>
      <c r="C585" s="27">
        <v>12666.15</v>
      </c>
      <c r="D585" s="27">
        <v>288163</v>
      </c>
      <c r="E585" s="27">
        <v>198146</v>
      </c>
      <c r="F585" s="27">
        <v>66743.850000000006</v>
      </c>
      <c r="G585" s="27">
        <f t="shared" ref="G585:G599" si="150">F585-C585</f>
        <v>54077.700000000004</v>
      </c>
      <c r="H585" s="27">
        <f t="shared" ref="H585:H599" si="151">E585-F585</f>
        <v>131402.15</v>
      </c>
      <c r="I585" s="28">
        <f t="shared" ref="I585:I599" si="152">IF(ISERROR(F585/C585),0,F585/C585*100-100)</f>
        <v>426.94662545445942</v>
      </c>
      <c r="J585" s="28">
        <f t="shared" ref="J585:J599" si="153">IF(ISERROR(F585/E585),0,F585/E585*100)</f>
        <v>33.684177323791552</v>
      </c>
      <c r="K585" s="28">
        <f t="shared" ref="K585:K599" si="154">IF(ISERROR(F585/D585),0,F585/D585*100)</f>
        <v>23.161838959200175</v>
      </c>
    </row>
    <row r="586" spans="1:11" ht="26.4">
      <c r="A586" s="31" t="s">
        <v>76</v>
      </c>
      <c r="B586" s="26" t="s">
        <v>77</v>
      </c>
      <c r="C586" s="27">
        <v>7666.15</v>
      </c>
      <c r="D586" s="27">
        <v>288163</v>
      </c>
      <c r="E586" s="27">
        <v>198146</v>
      </c>
      <c r="F586" s="27">
        <v>66743.850000000006</v>
      </c>
      <c r="G586" s="27">
        <f t="shared" si="150"/>
        <v>59077.700000000004</v>
      </c>
      <c r="H586" s="27">
        <f t="shared" si="151"/>
        <v>131402.15</v>
      </c>
      <c r="I586" s="28">
        <f t="shared" si="152"/>
        <v>770.63062945546346</v>
      </c>
      <c r="J586" s="28">
        <f t="shared" si="153"/>
        <v>33.684177323791552</v>
      </c>
      <c r="K586" s="28">
        <f t="shared" si="154"/>
        <v>23.161838959200175</v>
      </c>
    </row>
    <row r="587" spans="1:11">
      <c r="A587" s="31" t="s">
        <v>30</v>
      </c>
      <c r="B587" s="26" t="s">
        <v>31</v>
      </c>
      <c r="C587" s="27">
        <v>5000</v>
      </c>
      <c r="D587" s="27">
        <v>0</v>
      </c>
      <c r="E587" s="27">
        <v>0</v>
      </c>
      <c r="F587" s="27">
        <v>0</v>
      </c>
      <c r="G587" s="27">
        <f t="shared" si="150"/>
        <v>-5000</v>
      </c>
      <c r="H587" s="27">
        <f t="shared" si="151"/>
        <v>0</v>
      </c>
      <c r="I587" s="28">
        <f t="shared" si="152"/>
        <v>-100</v>
      </c>
      <c r="J587" s="28">
        <f t="shared" si="153"/>
        <v>0</v>
      </c>
      <c r="K587" s="28">
        <f t="shared" si="154"/>
        <v>0</v>
      </c>
    </row>
    <row r="588" spans="1:11">
      <c r="A588" s="32" t="s">
        <v>32</v>
      </c>
      <c r="B588" s="26" t="s">
        <v>33</v>
      </c>
      <c r="C588" s="27">
        <v>5000</v>
      </c>
      <c r="D588" s="27">
        <v>0</v>
      </c>
      <c r="E588" s="27">
        <v>0</v>
      </c>
      <c r="F588" s="27">
        <v>0</v>
      </c>
      <c r="G588" s="27">
        <f t="shared" si="150"/>
        <v>-5000</v>
      </c>
      <c r="H588" s="27">
        <f t="shared" si="151"/>
        <v>0</v>
      </c>
      <c r="I588" s="28">
        <f t="shared" si="152"/>
        <v>-100</v>
      </c>
      <c r="J588" s="28">
        <f t="shared" si="153"/>
        <v>0</v>
      </c>
      <c r="K588" s="28">
        <f t="shared" si="154"/>
        <v>0</v>
      </c>
    </row>
    <row r="589" spans="1:11">
      <c r="A589" s="25" t="s">
        <v>34</v>
      </c>
      <c r="B589" s="26" t="s">
        <v>35</v>
      </c>
      <c r="C589" s="27">
        <v>12666.15</v>
      </c>
      <c r="D589" s="27">
        <v>378390</v>
      </c>
      <c r="E589" s="27">
        <v>198146</v>
      </c>
      <c r="F589" s="27">
        <v>134909.57999999999</v>
      </c>
      <c r="G589" s="27">
        <f t="shared" si="150"/>
        <v>122243.43</v>
      </c>
      <c r="H589" s="27">
        <f t="shared" si="151"/>
        <v>63236.420000000013</v>
      </c>
      <c r="I589" s="28">
        <f t="shared" si="152"/>
        <v>965.11907722551837</v>
      </c>
      <c r="J589" s="28">
        <f t="shared" si="153"/>
        <v>68.08594672615142</v>
      </c>
      <c r="K589" s="28">
        <f t="shared" si="154"/>
        <v>35.653579640053913</v>
      </c>
    </row>
    <row r="590" spans="1:11">
      <c r="A590" s="31" t="s">
        <v>36</v>
      </c>
      <c r="B590" s="26" t="s">
        <v>37</v>
      </c>
      <c r="C590" s="27">
        <v>12666.15</v>
      </c>
      <c r="D590" s="27">
        <v>378390</v>
      </c>
      <c r="E590" s="27">
        <v>198146</v>
      </c>
      <c r="F590" s="27">
        <v>134909.57999999999</v>
      </c>
      <c r="G590" s="27">
        <f t="shared" si="150"/>
        <v>122243.43</v>
      </c>
      <c r="H590" s="27">
        <f t="shared" si="151"/>
        <v>63236.420000000013</v>
      </c>
      <c r="I590" s="28">
        <f t="shared" si="152"/>
        <v>965.11907722551837</v>
      </c>
      <c r="J590" s="28">
        <f t="shared" si="153"/>
        <v>68.08594672615142</v>
      </c>
      <c r="K590" s="28">
        <f t="shared" si="154"/>
        <v>35.653579640053913</v>
      </c>
    </row>
    <row r="591" spans="1:11">
      <c r="A591" s="32" t="s">
        <v>38</v>
      </c>
      <c r="B591" s="26" t="s">
        <v>39</v>
      </c>
      <c r="C591" s="27">
        <v>12666.15</v>
      </c>
      <c r="D591" s="27">
        <v>368163</v>
      </c>
      <c r="E591" s="27">
        <v>193146</v>
      </c>
      <c r="F591" s="27">
        <v>129682.83</v>
      </c>
      <c r="G591" s="27">
        <f t="shared" si="150"/>
        <v>117016.68000000001</v>
      </c>
      <c r="H591" s="27">
        <f t="shared" si="151"/>
        <v>63463.17</v>
      </c>
      <c r="I591" s="28">
        <f t="shared" si="152"/>
        <v>923.85357823805987</v>
      </c>
      <c r="J591" s="28">
        <f t="shared" si="153"/>
        <v>67.142384517411699</v>
      </c>
      <c r="K591" s="28">
        <f t="shared" si="154"/>
        <v>35.224297390014748</v>
      </c>
    </row>
    <row r="592" spans="1:11">
      <c r="A592" s="33" t="s">
        <v>40</v>
      </c>
      <c r="B592" s="26" t="s">
        <v>41</v>
      </c>
      <c r="C592" s="27">
        <v>11048.52</v>
      </c>
      <c r="D592" s="27">
        <v>247063</v>
      </c>
      <c r="E592" s="27">
        <v>106140</v>
      </c>
      <c r="F592" s="27">
        <v>62274.49</v>
      </c>
      <c r="G592" s="27">
        <f t="shared" si="150"/>
        <v>51225.97</v>
      </c>
      <c r="H592" s="27">
        <f t="shared" si="151"/>
        <v>43865.51</v>
      </c>
      <c r="I592" s="28">
        <f t="shared" si="152"/>
        <v>463.64553804491459</v>
      </c>
      <c r="J592" s="28">
        <f t="shared" si="153"/>
        <v>58.672027510834745</v>
      </c>
      <c r="K592" s="28">
        <f t="shared" si="154"/>
        <v>25.205915090482993</v>
      </c>
    </row>
    <row r="593" spans="1:11">
      <c r="A593" s="33" t="s">
        <v>42</v>
      </c>
      <c r="B593" s="26" t="s">
        <v>43</v>
      </c>
      <c r="C593" s="27">
        <v>1617.63</v>
      </c>
      <c r="D593" s="27">
        <v>121100</v>
      </c>
      <c r="E593" s="27">
        <v>87006</v>
      </c>
      <c r="F593" s="27">
        <v>67408.34</v>
      </c>
      <c r="G593" s="27">
        <f t="shared" si="150"/>
        <v>65790.709999999992</v>
      </c>
      <c r="H593" s="27">
        <f t="shared" si="151"/>
        <v>19597.660000000003</v>
      </c>
      <c r="I593" s="28">
        <f t="shared" si="152"/>
        <v>4067.1049621977827</v>
      </c>
      <c r="J593" s="28">
        <f t="shared" si="153"/>
        <v>77.475507436268771</v>
      </c>
      <c r="K593" s="28">
        <f t="shared" si="154"/>
        <v>55.66336911643269</v>
      </c>
    </row>
    <row r="594" spans="1:11">
      <c r="A594" s="32" t="s">
        <v>46</v>
      </c>
      <c r="B594" s="26" t="s">
        <v>47</v>
      </c>
      <c r="C594" s="27">
        <v>0</v>
      </c>
      <c r="D594" s="27">
        <v>10227</v>
      </c>
      <c r="E594" s="27">
        <v>5000</v>
      </c>
      <c r="F594" s="27">
        <v>5226.75</v>
      </c>
      <c r="G594" s="27">
        <f t="shared" si="150"/>
        <v>5226.75</v>
      </c>
      <c r="H594" s="27">
        <f t="shared" si="151"/>
        <v>-226.75</v>
      </c>
      <c r="I594" s="28">
        <f t="shared" si="152"/>
        <v>0</v>
      </c>
      <c r="J594" s="28">
        <f t="shared" si="153"/>
        <v>104.535</v>
      </c>
      <c r="K594" s="28">
        <f t="shared" si="154"/>
        <v>51.107362863009676</v>
      </c>
    </row>
    <row r="595" spans="1:11">
      <c r="A595" s="33" t="s">
        <v>48</v>
      </c>
      <c r="B595" s="26" t="s">
        <v>49</v>
      </c>
      <c r="C595" s="27">
        <v>0</v>
      </c>
      <c r="D595" s="27">
        <v>10227</v>
      </c>
      <c r="E595" s="27">
        <v>5000</v>
      </c>
      <c r="F595" s="27">
        <v>5226.75</v>
      </c>
      <c r="G595" s="27">
        <f t="shared" si="150"/>
        <v>5226.75</v>
      </c>
      <c r="H595" s="27">
        <f t="shared" si="151"/>
        <v>-226.75</v>
      </c>
      <c r="I595" s="28">
        <f t="shared" si="152"/>
        <v>0</v>
      </c>
      <c r="J595" s="28">
        <f t="shared" si="153"/>
        <v>104.535</v>
      </c>
      <c r="K595" s="28">
        <f t="shared" si="154"/>
        <v>51.107362863009676</v>
      </c>
    </row>
    <row r="596" spans="1:11">
      <c r="A596" s="25"/>
      <c r="B596" s="26" t="s">
        <v>64</v>
      </c>
      <c r="C596" s="27">
        <v>0</v>
      </c>
      <c r="D596" s="27">
        <v>-90227</v>
      </c>
      <c r="E596" s="27">
        <v>0</v>
      </c>
      <c r="F596" s="27">
        <v>-68165.73</v>
      </c>
      <c r="G596" s="27">
        <f t="shared" si="150"/>
        <v>-68165.73</v>
      </c>
      <c r="H596" s="27">
        <f t="shared" si="151"/>
        <v>68165.73</v>
      </c>
      <c r="I596" s="28">
        <f t="shared" si="152"/>
        <v>0</v>
      </c>
      <c r="J596" s="28">
        <f t="shared" si="153"/>
        <v>0</v>
      </c>
      <c r="K596" s="28">
        <f t="shared" si="154"/>
        <v>75.549148259390194</v>
      </c>
    </row>
    <row r="597" spans="1:11">
      <c r="A597" s="25" t="s">
        <v>65</v>
      </c>
      <c r="B597" s="26" t="s">
        <v>66</v>
      </c>
      <c r="C597" s="27">
        <v>0</v>
      </c>
      <c r="D597" s="27">
        <v>90227</v>
      </c>
      <c r="E597" s="27">
        <v>0</v>
      </c>
      <c r="F597" s="27">
        <v>68165.73</v>
      </c>
      <c r="G597" s="27">
        <f t="shared" si="150"/>
        <v>68165.73</v>
      </c>
      <c r="H597" s="27">
        <f t="shared" si="151"/>
        <v>-68165.73</v>
      </c>
      <c r="I597" s="28">
        <f t="shared" si="152"/>
        <v>0</v>
      </c>
      <c r="J597" s="28">
        <f t="shared" si="153"/>
        <v>0</v>
      </c>
      <c r="K597" s="28">
        <f t="shared" si="154"/>
        <v>75.549148259390194</v>
      </c>
    </row>
    <row r="598" spans="1:11">
      <c r="A598" s="31" t="s">
        <v>67</v>
      </c>
      <c r="B598" s="26" t="s">
        <v>68</v>
      </c>
      <c r="C598" s="27">
        <v>0</v>
      </c>
      <c r="D598" s="27">
        <v>90227</v>
      </c>
      <c r="E598" s="27">
        <v>0</v>
      </c>
      <c r="F598" s="27">
        <v>68165.73</v>
      </c>
      <c r="G598" s="27">
        <f t="shared" si="150"/>
        <v>68165.73</v>
      </c>
      <c r="H598" s="27">
        <f t="shared" si="151"/>
        <v>-68165.73</v>
      </c>
      <c r="I598" s="28">
        <f t="shared" si="152"/>
        <v>0</v>
      </c>
      <c r="J598" s="28">
        <f t="shared" si="153"/>
        <v>0</v>
      </c>
      <c r="K598" s="28">
        <f t="shared" si="154"/>
        <v>75.549148259390194</v>
      </c>
    </row>
    <row r="599" spans="1:11" ht="26.4">
      <c r="A599" s="32" t="s">
        <v>94</v>
      </c>
      <c r="B599" s="26" t="s">
        <v>95</v>
      </c>
      <c r="C599" s="27">
        <v>0</v>
      </c>
      <c r="D599" s="27">
        <v>90227</v>
      </c>
      <c r="E599" s="27">
        <v>0</v>
      </c>
      <c r="F599" s="27">
        <v>-90226.75</v>
      </c>
      <c r="G599" s="27">
        <f t="shared" si="150"/>
        <v>-90226.75</v>
      </c>
      <c r="H599" s="27">
        <f t="shared" si="151"/>
        <v>90226.75</v>
      </c>
      <c r="I599" s="28">
        <f t="shared" si="152"/>
        <v>0</v>
      </c>
      <c r="J599" s="28">
        <f t="shared" si="153"/>
        <v>0</v>
      </c>
      <c r="K599" s="28">
        <f t="shared" si="154"/>
        <v>-99.999722921076838</v>
      </c>
    </row>
    <row r="600" spans="1:11">
      <c r="A600" s="36" t="s">
        <v>223</v>
      </c>
      <c r="B600" s="37" t="s">
        <v>224</v>
      </c>
      <c r="C600" s="38"/>
      <c r="D600" s="38"/>
      <c r="E600" s="38"/>
      <c r="F600" s="38"/>
      <c r="G600" s="38"/>
      <c r="H600" s="38"/>
      <c r="I600" s="39"/>
      <c r="J600" s="39"/>
      <c r="K600" s="39"/>
    </row>
    <row r="601" spans="1:11">
      <c r="A601" s="25" t="s">
        <v>28</v>
      </c>
      <c r="B601" s="26" t="s">
        <v>29</v>
      </c>
      <c r="C601" s="27">
        <v>11721651.76</v>
      </c>
      <c r="D601" s="27">
        <v>27285397</v>
      </c>
      <c r="E601" s="27">
        <v>7495916</v>
      </c>
      <c r="F601" s="27">
        <v>27158053.91</v>
      </c>
      <c r="G601" s="27">
        <f t="shared" ref="G601:G627" si="155">F601-C601</f>
        <v>15436402.15</v>
      </c>
      <c r="H601" s="27">
        <f t="shared" ref="H601:H627" si="156">E601-F601</f>
        <v>-19662137.91</v>
      </c>
      <c r="I601" s="28">
        <f t="shared" ref="I601:I627" si="157">IF(ISERROR(F601/C601),0,F601/C601*100-100)</f>
        <v>131.6913560141459</v>
      </c>
      <c r="J601" s="28">
        <f t="shared" ref="J601:J627" si="158">IF(ISERROR(F601/E601),0,F601/E601*100)</f>
        <v>362.30467243763138</v>
      </c>
      <c r="K601" s="28">
        <f t="shared" ref="K601:K627" si="159">IF(ISERROR(F601/D601),0,F601/D601*100)</f>
        <v>99.533292148910277</v>
      </c>
    </row>
    <row r="602" spans="1:11" ht="26.4">
      <c r="A602" s="31" t="s">
        <v>76</v>
      </c>
      <c r="B602" s="26" t="s">
        <v>77</v>
      </c>
      <c r="C602" s="27">
        <v>13427.41</v>
      </c>
      <c r="D602" s="27">
        <v>12809</v>
      </c>
      <c r="E602" s="27">
        <v>8585</v>
      </c>
      <c r="F602" s="27">
        <v>20782.28</v>
      </c>
      <c r="G602" s="27">
        <f t="shared" si="155"/>
        <v>7354.869999999999</v>
      </c>
      <c r="H602" s="27">
        <f t="shared" si="156"/>
        <v>-12197.279999999999</v>
      </c>
      <c r="I602" s="28">
        <f t="shared" si="157"/>
        <v>54.77504596940139</v>
      </c>
      <c r="J602" s="28">
        <f t="shared" si="158"/>
        <v>242.07664531159</v>
      </c>
      <c r="K602" s="28">
        <f t="shared" si="159"/>
        <v>162.24748223905067</v>
      </c>
    </row>
    <row r="603" spans="1:11">
      <c r="A603" s="31" t="s">
        <v>78</v>
      </c>
      <c r="B603" s="26" t="s">
        <v>79</v>
      </c>
      <c r="C603" s="27">
        <v>173668.35</v>
      </c>
      <c r="D603" s="27">
        <v>250000</v>
      </c>
      <c r="E603" s="27">
        <v>187497</v>
      </c>
      <c r="F603" s="27">
        <v>114683.63</v>
      </c>
      <c r="G603" s="27">
        <f t="shared" si="155"/>
        <v>-58984.72</v>
      </c>
      <c r="H603" s="27">
        <f t="shared" si="156"/>
        <v>72813.37</v>
      </c>
      <c r="I603" s="28">
        <f t="shared" si="157"/>
        <v>-33.964000924751119</v>
      </c>
      <c r="J603" s="28">
        <f t="shared" si="158"/>
        <v>61.165581315967721</v>
      </c>
      <c r="K603" s="28">
        <f t="shared" si="159"/>
        <v>45.873452</v>
      </c>
    </row>
    <row r="604" spans="1:11" ht="26.4">
      <c r="A604" s="32" t="s">
        <v>106</v>
      </c>
      <c r="B604" s="26" t="s">
        <v>107</v>
      </c>
      <c r="C604" s="27">
        <v>173668.35</v>
      </c>
      <c r="D604" s="27">
        <v>250000</v>
      </c>
      <c r="E604" s="27">
        <v>187497</v>
      </c>
      <c r="F604" s="27">
        <v>114683.63</v>
      </c>
      <c r="G604" s="27">
        <f t="shared" si="155"/>
        <v>-58984.72</v>
      </c>
      <c r="H604" s="27">
        <f t="shared" si="156"/>
        <v>72813.37</v>
      </c>
      <c r="I604" s="28">
        <f t="shared" si="157"/>
        <v>-33.964000924751119</v>
      </c>
      <c r="J604" s="28">
        <f t="shared" si="158"/>
        <v>61.165581315967721</v>
      </c>
      <c r="K604" s="28">
        <f t="shared" si="159"/>
        <v>45.873452</v>
      </c>
    </row>
    <row r="605" spans="1:11" ht="39.6">
      <c r="A605" s="33" t="s">
        <v>108</v>
      </c>
      <c r="B605" s="26" t="s">
        <v>109</v>
      </c>
      <c r="C605" s="27">
        <v>173668.35</v>
      </c>
      <c r="D605" s="27">
        <v>250000</v>
      </c>
      <c r="E605" s="27">
        <v>187497</v>
      </c>
      <c r="F605" s="27">
        <v>114683.63</v>
      </c>
      <c r="G605" s="27">
        <f t="shared" si="155"/>
        <v>-58984.72</v>
      </c>
      <c r="H605" s="27">
        <f t="shared" si="156"/>
        <v>72813.37</v>
      </c>
      <c r="I605" s="28">
        <f t="shared" si="157"/>
        <v>-33.964000924751119</v>
      </c>
      <c r="J605" s="28">
        <f t="shared" si="158"/>
        <v>61.165581315967721</v>
      </c>
      <c r="K605" s="28">
        <f t="shared" si="159"/>
        <v>45.873452</v>
      </c>
    </row>
    <row r="606" spans="1:11" ht="52.8">
      <c r="A606" s="34" t="s">
        <v>477</v>
      </c>
      <c r="B606" s="26" t="s">
        <v>478</v>
      </c>
      <c r="C606" s="27">
        <v>173668.35</v>
      </c>
      <c r="D606" s="27">
        <v>250000</v>
      </c>
      <c r="E606" s="27">
        <v>187497</v>
      </c>
      <c r="F606" s="27">
        <v>114683.63</v>
      </c>
      <c r="G606" s="27">
        <f t="shared" si="155"/>
        <v>-58984.72</v>
      </c>
      <c r="H606" s="27">
        <f t="shared" si="156"/>
        <v>72813.37</v>
      </c>
      <c r="I606" s="28">
        <f t="shared" si="157"/>
        <v>-33.964000924751119</v>
      </c>
      <c r="J606" s="28">
        <f t="shared" si="158"/>
        <v>61.165581315967721</v>
      </c>
      <c r="K606" s="28">
        <f t="shared" si="159"/>
        <v>45.873452</v>
      </c>
    </row>
    <row r="607" spans="1:11">
      <c r="A607" s="31" t="s">
        <v>30</v>
      </c>
      <c r="B607" s="26" t="s">
        <v>31</v>
      </c>
      <c r="C607" s="27">
        <v>11534556</v>
      </c>
      <c r="D607" s="27">
        <v>27022588</v>
      </c>
      <c r="E607" s="27">
        <v>7299834</v>
      </c>
      <c r="F607" s="27">
        <v>27022588</v>
      </c>
      <c r="G607" s="27">
        <f t="shared" si="155"/>
        <v>15488032</v>
      </c>
      <c r="H607" s="27">
        <f t="shared" si="156"/>
        <v>-19722754</v>
      </c>
      <c r="I607" s="28">
        <f t="shared" si="157"/>
        <v>134.27506008900559</v>
      </c>
      <c r="J607" s="28">
        <f t="shared" si="158"/>
        <v>370.18085616741422</v>
      </c>
      <c r="K607" s="28">
        <f t="shared" si="159"/>
        <v>100</v>
      </c>
    </row>
    <row r="608" spans="1:11">
      <c r="A608" s="32" t="s">
        <v>32</v>
      </c>
      <c r="B608" s="26" t="s">
        <v>33</v>
      </c>
      <c r="C608" s="27">
        <v>11534556</v>
      </c>
      <c r="D608" s="27">
        <v>27022588</v>
      </c>
      <c r="E608" s="27">
        <v>7299834</v>
      </c>
      <c r="F608" s="27">
        <v>27022588</v>
      </c>
      <c r="G608" s="27">
        <f t="shared" si="155"/>
        <v>15488032</v>
      </c>
      <c r="H608" s="27">
        <f t="shared" si="156"/>
        <v>-19722754</v>
      </c>
      <c r="I608" s="28">
        <f t="shared" si="157"/>
        <v>134.27506008900559</v>
      </c>
      <c r="J608" s="28">
        <f t="shared" si="158"/>
        <v>370.18085616741422</v>
      </c>
      <c r="K608" s="28">
        <f t="shared" si="159"/>
        <v>100</v>
      </c>
    </row>
    <row r="609" spans="1:11">
      <c r="A609" s="25" t="s">
        <v>34</v>
      </c>
      <c r="B609" s="26" t="s">
        <v>35</v>
      </c>
      <c r="C609" s="27">
        <v>6852522.3200000003</v>
      </c>
      <c r="D609" s="27">
        <v>11802394</v>
      </c>
      <c r="E609" s="27">
        <v>7495916</v>
      </c>
      <c r="F609" s="27">
        <v>7062817.9400000004</v>
      </c>
      <c r="G609" s="27">
        <f t="shared" si="155"/>
        <v>210295.62000000011</v>
      </c>
      <c r="H609" s="27">
        <f t="shared" si="156"/>
        <v>433098.05999999959</v>
      </c>
      <c r="I609" s="28">
        <f t="shared" si="157"/>
        <v>3.0688790226370202</v>
      </c>
      <c r="J609" s="28">
        <f t="shared" si="158"/>
        <v>94.222213002386894</v>
      </c>
      <c r="K609" s="28">
        <f t="shared" si="159"/>
        <v>59.842248445527247</v>
      </c>
    </row>
    <row r="610" spans="1:11">
      <c r="A610" s="31" t="s">
        <v>36</v>
      </c>
      <c r="B610" s="26" t="s">
        <v>37</v>
      </c>
      <c r="C610" s="27">
        <v>6828143.9900000002</v>
      </c>
      <c r="D610" s="27">
        <v>11722400</v>
      </c>
      <c r="E610" s="27">
        <v>7483822</v>
      </c>
      <c r="F610" s="27">
        <v>7045593.2800000003</v>
      </c>
      <c r="G610" s="27">
        <f t="shared" si="155"/>
        <v>217449.29000000004</v>
      </c>
      <c r="H610" s="27">
        <f t="shared" si="156"/>
        <v>438228.71999999974</v>
      </c>
      <c r="I610" s="28">
        <f t="shared" si="157"/>
        <v>3.1846031706194395</v>
      </c>
      <c r="J610" s="28">
        <f t="shared" si="158"/>
        <v>94.144319306365119</v>
      </c>
      <c r="K610" s="28">
        <f t="shared" si="159"/>
        <v>60.103675697809322</v>
      </c>
    </row>
    <row r="611" spans="1:11">
      <c r="A611" s="32" t="s">
        <v>38</v>
      </c>
      <c r="B611" s="26" t="s">
        <v>39</v>
      </c>
      <c r="C611" s="27">
        <v>6640618.3799999999</v>
      </c>
      <c r="D611" s="27">
        <v>11474995</v>
      </c>
      <c r="E611" s="27">
        <v>7286773</v>
      </c>
      <c r="F611" s="27">
        <v>6810605.2800000003</v>
      </c>
      <c r="G611" s="27">
        <f t="shared" si="155"/>
        <v>169986.90000000037</v>
      </c>
      <c r="H611" s="27">
        <f t="shared" si="156"/>
        <v>476167.71999999974</v>
      </c>
      <c r="I611" s="28">
        <f t="shared" si="157"/>
        <v>2.5598052812666054</v>
      </c>
      <c r="J611" s="28">
        <f t="shared" si="158"/>
        <v>93.465314206988467</v>
      </c>
      <c r="K611" s="28">
        <f t="shared" si="159"/>
        <v>59.351705861309746</v>
      </c>
    </row>
    <row r="612" spans="1:11">
      <c r="A612" s="33" t="s">
        <v>40</v>
      </c>
      <c r="B612" s="26" t="s">
        <v>41</v>
      </c>
      <c r="C612" s="27">
        <v>5374207.4000000004</v>
      </c>
      <c r="D612" s="27">
        <v>9276214</v>
      </c>
      <c r="E612" s="27">
        <v>6030993</v>
      </c>
      <c r="F612" s="27">
        <v>5501298.21</v>
      </c>
      <c r="G612" s="27">
        <f t="shared" si="155"/>
        <v>127090.80999999959</v>
      </c>
      <c r="H612" s="27">
        <f t="shared" si="156"/>
        <v>529694.79</v>
      </c>
      <c r="I612" s="28">
        <f t="shared" si="157"/>
        <v>2.3648289048167328</v>
      </c>
      <c r="J612" s="28">
        <f t="shared" si="158"/>
        <v>91.217121459102998</v>
      </c>
      <c r="K612" s="28">
        <f t="shared" si="159"/>
        <v>59.305425791168688</v>
      </c>
    </row>
    <row r="613" spans="1:11">
      <c r="A613" s="33" t="s">
        <v>42</v>
      </c>
      <c r="B613" s="26" t="s">
        <v>43</v>
      </c>
      <c r="C613" s="27">
        <v>1266410.98</v>
      </c>
      <c r="D613" s="27">
        <v>2198781</v>
      </c>
      <c r="E613" s="27">
        <v>1255780</v>
      </c>
      <c r="F613" s="27">
        <v>1309307.07</v>
      </c>
      <c r="G613" s="27">
        <f t="shared" si="155"/>
        <v>42896.090000000084</v>
      </c>
      <c r="H613" s="27">
        <f t="shared" si="156"/>
        <v>-53527.070000000065</v>
      </c>
      <c r="I613" s="28">
        <f t="shared" si="157"/>
        <v>3.3872171575770835</v>
      </c>
      <c r="J613" s="28">
        <f t="shared" si="158"/>
        <v>104.26245600344011</v>
      </c>
      <c r="K613" s="28">
        <f t="shared" si="159"/>
        <v>59.546952152124291</v>
      </c>
    </row>
    <row r="614" spans="1:11">
      <c r="A614" s="34" t="s">
        <v>44</v>
      </c>
      <c r="B614" s="26" t="s">
        <v>45</v>
      </c>
      <c r="C614" s="27">
        <v>18904.52</v>
      </c>
      <c r="D614" s="27">
        <v>0</v>
      </c>
      <c r="E614" s="27">
        <v>0</v>
      </c>
      <c r="F614" s="27">
        <v>18983.18</v>
      </c>
      <c r="G614" s="27">
        <f t="shared" si="155"/>
        <v>78.659999999999854</v>
      </c>
      <c r="H614" s="27">
        <f t="shared" si="156"/>
        <v>-18983.18</v>
      </c>
      <c r="I614" s="28">
        <f t="shared" si="157"/>
        <v>0.41609096660482692</v>
      </c>
      <c r="J614" s="28">
        <f t="shared" si="158"/>
        <v>0</v>
      </c>
      <c r="K614" s="28">
        <f t="shared" si="159"/>
        <v>0</v>
      </c>
    </row>
    <row r="615" spans="1:11">
      <c r="A615" s="32" t="s">
        <v>46</v>
      </c>
      <c r="B615" s="26" t="s">
        <v>47</v>
      </c>
      <c r="C615" s="27">
        <v>950.59</v>
      </c>
      <c r="D615" s="27">
        <v>0</v>
      </c>
      <c r="E615" s="27">
        <v>0</v>
      </c>
      <c r="F615" s="27">
        <v>0</v>
      </c>
      <c r="G615" s="27">
        <f t="shared" si="155"/>
        <v>-950.59</v>
      </c>
      <c r="H615" s="27">
        <f t="shared" si="156"/>
        <v>0</v>
      </c>
      <c r="I615" s="28">
        <f t="shared" si="157"/>
        <v>-100</v>
      </c>
      <c r="J615" s="28">
        <f t="shared" si="158"/>
        <v>0</v>
      </c>
      <c r="K615" s="28">
        <f t="shared" si="159"/>
        <v>0</v>
      </c>
    </row>
    <row r="616" spans="1:11">
      <c r="A616" s="33" t="s">
        <v>50</v>
      </c>
      <c r="B616" s="26" t="s">
        <v>51</v>
      </c>
      <c r="C616" s="27">
        <v>950.59</v>
      </c>
      <c r="D616" s="27">
        <v>0</v>
      </c>
      <c r="E616" s="27">
        <v>0</v>
      </c>
      <c r="F616" s="27">
        <v>0</v>
      </c>
      <c r="G616" s="27">
        <f t="shared" si="155"/>
        <v>-950.59</v>
      </c>
      <c r="H616" s="27">
        <f t="shared" si="156"/>
        <v>0</v>
      </c>
      <c r="I616" s="28">
        <f t="shared" si="157"/>
        <v>-100</v>
      </c>
      <c r="J616" s="28">
        <f t="shared" si="158"/>
        <v>0</v>
      </c>
      <c r="K616" s="28">
        <f t="shared" si="159"/>
        <v>0</v>
      </c>
    </row>
    <row r="617" spans="1:11" ht="26.4">
      <c r="A617" s="32" t="s">
        <v>88</v>
      </c>
      <c r="B617" s="26" t="s">
        <v>89</v>
      </c>
      <c r="C617" s="27">
        <v>184631.02</v>
      </c>
      <c r="D617" s="27">
        <v>246757</v>
      </c>
      <c r="E617" s="27">
        <v>197049</v>
      </c>
      <c r="F617" s="27">
        <v>234340</v>
      </c>
      <c r="G617" s="27">
        <f t="shared" si="155"/>
        <v>49708.98000000001</v>
      </c>
      <c r="H617" s="27">
        <f t="shared" si="156"/>
        <v>-37291</v>
      </c>
      <c r="I617" s="28">
        <f t="shared" si="157"/>
        <v>26.923417310915582</v>
      </c>
      <c r="J617" s="28">
        <f t="shared" si="158"/>
        <v>118.92473445691174</v>
      </c>
      <c r="K617" s="28">
        <f t="shared" si="159"/>
        <v>94.967923908946858</v>
      </c>
    </row>
    <row r="618" spans="1:11">
      <c r="A618" s="33" t="s">
        <v>90</v>
      </c>
      <c r="B618" s="26" t="s">
        <v>91</v>
      </c>
      <c r="C618" s="27">
        <v>184631.02</v>
      </c>
      <c r="D618" s="27">
        <v>246757</v>
      </c>
      <c r="E618" s="27">
        <v>197049</v>
      </c>
      <c r="F618" s="27">
        <v>234340</v>
      </c>
      <c r="G618" s="27">
        <f t="shared" si="155"/>
        <v>49708.98000000001</v>
      </c>
      <c r="H618" s="27">
        <f t="shared" si="156"/>
        <v>-37291</v>
      </c>
      <c r="I618" s="28">
        <f t="shared" si="157"/>
        <v>26.923417310915582</v>
      </c>
      <c r="J618" s="28">
        <f t="shared" si="158"/>
        <v>118.92473445691174</v>
      </c>
      <c r="K618" s="28">
        <f t="shared" si="159"/>
        <v>94.967923908946858</v>
      </c>
    </row>
    <row r="619" spans="1:11" ht="26.4">
      <c r="A619" s="32" t="s">
        <v>52</v>
      </c>
      <c r="B619" s="26" t="s">
        <v>53</v>
      </c>
      <c r="C619" s="27">
        <v>1944</v>
      </c>
      <c r="D619" s="27">
        <v>648</v>
      </c>
      <c r="E619" s="27">
        <v>0</v>
      </c>
      <c r="F619" s="27">
        <v>648</v>
      </c>
      <c r="G619" s="27">
        <f t="shared" si="155"/>
        <v>-1296</v>
      </c>
      <c r="H619" s="27">
        <f t="shared" si="156"/>
        <v>-648</v>
      </c>
      <c r="I619" s="28">
        <f t="shared" si="157"/>
        <v>-66.666666666666671</v>
      </c>
      <c r="J619" s="28">
        <f t="shared" si="158"/>
        <v>0</v>
      </c>
      <c r="K619" s="28">
        <f t="shared" si="159"/>
        <v>100</v>
      </c>
    </row>
    <row r="620" spans="1:11">
      <c r="A620" s="33" t="s">
        <v>54</v>
      </c>
      <c r="B620" s="26" t="s">
        <v>55</v>
      </c>
      <c r="C620" s="27">
        <v>1944</v>
      </c>
      <c r="D620" s="27">
        <v>648</v>
      </c>
      <c r="E620" s="27">
        <v>0</v>
      </c>
      <c r="F620" s="27">
        <v>648</v>
      </c>
      <c r="G620" s="27">
        <f t="shared" si="155"/>
        <v>-1296</v>
      </c>
      <c r="H620" s="27">
        <f t="shared" si="156"/>
        <v>-648</v>
      </c>
      <c r="I620" s="28">
        <f t="shared" si="157"/>
        <v>-66.666666666666671</v>
      </c>
      <c r="J620" s="28">
        <f t="shared" si="158"/>
        <v>0</v>
      </c>
      <c r="K620" s="28">
        <f t="shared" si="159"/>
        <v>100</v>
      </c>
    </row>
    <row r="621" spans="1:11" ht="26.4">
      <c r="A621" s="34" t="s">
        <v>92</v>
      </c>
      <c r="B621" s="26" t="s">
        <v>93</v>
      </c>
      <c r="C621" s="27">
        <v>1944</v>
      </c>
      <c r="D621" s="27">
        <v>648</v>
      </c>
      <c r="E621" s="27">
        <v>0</v>
      </c>
      <c r="F621" s="27">
        <v>648</v>
      </c>
      <c r="G621" s="27">
        <f t="shared" si="155"/>
        <v>-1296</v>
      </c>
      <c r="H621" s="27">
        <f t="shared" si="156"/>
        <v>-648</v>
      </c>
      <c r="I621" s="28">
        <f t="shared" si="157"/>
        <v>-66.666666666666671</v>
      </c>
      <c r="J621" s="28">
        <f t="shared" si="158"/>
        <v>0</v>
      </c>
      <c r="K621" s="28">
        <f t="shared" si="159"/>
        <v>100</v>
      </c>
    </row>
    <row r="622" spans="1:11">
      <c r="A622" s="31" t="s">
        <v>60</v>
      </c>
      <c r="B622" s="26" t="s">
        <v>61</v>
      </c>
      <c r="C622" s="27">
        <v>24378.33</v>
      </c>
      <c r="D622" s="27">
        <v>79994</v>
      </c>
      <c r="E622" s="27">
        <v>12094</v>
      </c>
      <c r="F622" s="27">
        <v>17224.66</v>
      </c>
      <c r="G622" s="27">
        <f t="shared" si="155"/>
        <v>-7153.6700000000019</v>
      </c>
      <c r="H622" s="27">
        <f t="shared" si="156"/>
        <v>-5130.66</v>
      </c>
      <c r="I622" s="28">
        <f t="shared" si="157"/>
        <v>-29.344380849713673</v>
      </c>
      <c r="J622" s="28">
        <f t="shared" si="158"/>
        <v>142.42318505043824</v>
      </c>
      <c r="K622" s="28">
        <f t="shared" si="159"/>
        <v>21.532439932994972</v>
      </c>
    </row>
    <row r="623" spans="1:11">
      <c r="A623" s="32" t="s">
        <v>62</v>
      </c>
      <c r="B623" s="26" t="s">
        <v>63</v>
      </c>
      <c r="C623" s="27">
        <v>24378.33</v>
      </c>
      <c r="D623" s="27">
        <v>79994</v>
      </c>
      <c r="E623" s="27">
        <v>12094</v>
      </c>
      <c r="F623" s="27">
        <v>17224.66</v>
      </c>
      <c r="G623" s="27">
        <f t="shared" si="155"/>
        <v>-7153.6700000000019</v>
      </c>
      <c r="H623" s="27">
        <f t="shared" si="156"/>
        <v>-5130.66</v>
      </c>
      <c r="I623" s="28">
        <f t="shared" si="157"/>
        <v>-29.344380849713673</v>
      </c>
      <c r="J623" s="28">
        <f t="shared" si="158"/>
        <v>142.42318505043824</v>
      </c>
      <c r="K623" s="28">
        <f t="shared" si="159"/>
        <v>21.532439932994972</v>
      </c>
    </row>
    <row r="624" spans="1:11">
      <c r="A624" s="25"/>
      <c r="B624" s="26" t="s">
        <v>64</v>
      </c>
      <c r="C624" s="27">
        <v>4869129.4400000004</v>
      </c>
      <c r="D624" s="27">
        <v>15483003</v>
      </c>
      <c r="E624" s="27">
        <v>0</v>
      </c>
      <c r="F624" s="27">
        <v>20095235.969999999</v>
      </c>
      <c r="G624" s="27">
        <f t="shared" si="155"/>
        <v>15226106.529999997</v>
      </c>
      <c r="H624" s="27">
        <f t="shared" si="156"/>
        <v>-20095235.969999999</v>
      </c>
      <c r="I624" s="28">
        <f t="shared" si="157"/>
        <v>312.70695752955777</v>
      </c>
      <c r="J624" s="28">
        <f t="shared" si="158"/>
        <v>0</v>
      </c>
      <c r="K624" s="28">
        <f t="shared" si="159"/>
        <v>129.789007791318</v>
      </c>
    </row>
    <row r="625" spans="1:11">
      <c r="A625" s="25" t="s">
        <v>65</v>
      </c>
      <c r="B625" s="26" t="s">
        <v>66</v>
      </c>
      <c r="C625" s="27">
        <v>-4869129.4400000004</v>
      </c>
      <c r="D625" s="27">
        <v>-15483003</v>
      </c>
      <c r="E625" s="27">
        <v>0</v>
      </c>
      <c r="F625" s="27">
        <v>-20095235.969999999</v>
      </c>
      <c r="G625" s="27">
        <f t="shared" si="155"/>
        <v>-15226106.529999997</v>
      </c>
      <c r="H625" s="27">
        <f t="shared" si="156"/>
        <v>20095235.969999999</v>
      </c>
      <c r="I625" s="28">
        <f t="shared" si="157"/>
        <v>312.70695752955777</v>
      </c>
      <c r="J625" s="28">
        <f t="shared" si="158"/>
        <v>0</v>
      </c>
      <c r="K625" s="28">
        <f t="shared" si="159"/>
        <v>129.789007791318</v>
      </c>
    </row>
    <row r="626" spans="1:11">
      <c r="A626" s="31" t="s">
        <v>67</v>
      </c>
      <c r="B626" s="26" t="s">
        <v>68</v>
      </c>
      <c r="C626" s="27">
        <v>-4869129.4400000004</v>
      </c>
      <c r="D626" s="27">
        <v>0</v>
      </c>
      <c r="E626" s="27">
        <v>0</v>
      </c>
      <c r="F626" s="27">
        <v>-4612232.97</v>
      </c>
      <c r="G626" s="27">
        <f t="shared" si="155"/>
        <v>256896.47000000067</v>
      </c>
      <c r="H626" s="27">
        <f t="shared" si="156"/>
        <v>4612232.97</v>
      </c>
      <c r="I626" s="28">
        <f t="shared" si="157"/>
        <v>-5.276024660375441</v>
      </c>
      <c r="J626" s="28">
        <f t="shared" si="158"/>
        <v>0</v>
      </c>
      <c r="K626" s="28">
        <f t="shared" si="159"/>
        <v>0</v>
      </c>
    </row>
    <row r="627" spans="1:11">
      <c r="A627" s="31" t="s">
        <v>202</v>
      </c>
      <c r="B627" s="26" t="s">
        <v>203</v>
      </c>
      <c r="C627" s="27">
        <v>0</v>
      </c>
      <c r="D627" s="27">
        <v>-15483003</v>
      </c>
      <c r="E627" s="27">
        <v>0</v>
      </c>
      <c r="F627" s="27">
        <v>-15483003</v>
      </c>
      <c r="G627" s="27">
        <f t="shared" si="155"/>
        <v>-15483003</v>
      </c>
      <c r="H627" s="27">
        <f t="shared" si="156"/>
        <v>15483003</v>
      </c>
      <c r="I627" s="28">
        <f t="shared" si="157"/>
        <v>0</v>
      </c>
      <c r="J627" s="28">
        <f t="shared" si="158"/>
        <v>0</v>
      </c>
      <c r="K627" s="28">
        <f t="shared" si="159"/>
        <v>100</v>
      </c>
    </row>
    <row r="628" spans="1:11">
      <c r="A628" s="36" t="s">
        <v>72</v>
      </c>
      <c r="B628" s="37" t="s">
        <v>73</v>
      </c>
      <c r="C628" s="38"/>
      <c r="D628" s="38"/>
      <c r="E628" s="38"/>
      <c r="F628" s="38"/>
      <c r="G628" s="38"/>
      <c r="H628" s="38"/>
      <c r="I628" s="39"/>
      <c r="J628" s="39"/>
      <c r="K628" s="39"/>
    </row>
    <row r="629" spans="1:11">
      <c r="A629" s="25" t="s">
        <v>28</v>
      </c>
      <c r="B629" s="26" t="s">
        <v>29</v>
      </c>
      <c r="C629" s="27">
        <v>0</v>
      </c>
      <c r="D629" s="27">
        <v>197930</v>
      </c>
      <c r="E629" s="27">
        <v>0</v>
      </c>
      <c r="F629" s="27">
        <v>197930</v>
      </c>
      <c r="G629" s="27">
        <f t="shared" ref="G629:G639" si="160">F629-C629</f>
        <v>197930</v>
      </c>
      <c r="H629" s="27">
        <f t="shared" ref="H629:H639" si="161">E629-F629</f>
        <v>-197930</v>
      </c>
      <c r="I629" s="28">
        <f t="shared" ref="I629:I639" si="162">IF(ISERROR(F629/C629),0,F629/C629*100-100)</f>
        <v>0</v>
      </c>
      <c r="J629" s="28">
        <f t="shared" ref="J629:J639" si="163">IF(ISERROR(F629/E629),0,F629/E629*100)</f>
        <v>0</v>
      </c>
      <c r="K629" s="28">
        <f t="shared" ref="K629:K639" si="164">IF(ISERROR(F629/D629),0,F629/D629*100)</f>
        <v>100</v>
      </c>
    </row>
    <row r="630" spans="1:11">
      <c r="A630" s="31" t="s">
        <v>30</v>
      </c>
      <c r="B630" s="26" t="s">
        <v>31</v>
      </c>
      <c r="C630" s="27">
        <v>0</v>
      </c>
      <c r="D630" s="27">
        <v>197930</v>
      </c>
      <c r="E630" s="27">
        <v>0</v>
      </c>
      <c r="F630" s="27">
        <v>197930</v>
      </c>
      <c r="G630" s="27">
        <f t="shared" si="160"/>
        <v>197930</v>
      </c>
      <c r="H630" s="27">
        <f t="shared" si="161"/>
        <v>-197930</v>
      </c>
      <c r="I630" s="28">
        <f t="shared" si="162"/>
        <v>0</v>
      </c>
      <c r="J630" s="28">
        <f t="shared" si="163"/>
        <v>0</v>
      </c>
      <c r="K630" s="28">
        <f t="shared" si="164"/>
        <v>100</v>
      </c>
    </row>
    <row r="631" spans="1:11">
      <c r="A631" s="32" t="s">
        <v>32</v>
      </c>
      <c r="B631" s="26" t="s">
        <v>33</v>
      </c>
      <c r="C631" s="27">
        <v>0</v>
      </c>
      <c r="D631" s="27">
        <v>197930</v>
      </c>
      <c r="E631" s="27">
        <v>0</v>
      </c>
      <c r="F631" s="27">
        <v>197930</v>
      </c>
      <c r="G631" s="27">
        <f t="shared" si="160"/>
        <v>197930</v>
      </c>
      <c r="H631" s="27">
        <f t="shared" si="161"/>
        <v>-197930</v>
      </c>
      <c r="I631" s="28">
        <f t="shared" si="162"/>
        <v>0</v>
      </c>
      <c r="J631" s="28">
        <f t="shared" si="163"/>
        <v>0</v>
      </c>
      <c r="K631" s="28">
        <f t="shared" si="164"/>
        <v>100</v>
      </c>
    </row>
    <row r="632" spans="1:11">
      <c r="A632" s="25" t="s">
        <v>34</v>
      </c>
      <c r="B632" s="26" t="s">
        <v>35</v>
      </c>
      <c r="C632" s="27">
        <v>0</v>
      </c>
      <c r="D632" s="27">
        <v>197930</v>
      </c>
      <c r="E632" s="27">
        <v>0</v>
      </c>
      <c r="F632" s="27">
        <v>197929.13</v>
      </c>
      <c r="G632" s="27">
        <f t="shared" si="160"/>
        <v>197929.13</v>
      </c>
      <c r="H632" s="27">
        <f t="shared" si="161"/>
        <v>-197929.13</v>
      </c>
      <c r="I632" s="28">
        <f t="shared" si="162"/>
        <v>0</v>
      </c>
      <c r="J632" s="28">
        <f t="shared" si="163"/>
        <v>0</v>
      </c>
      <c r="K632" s="28">
        <f t="shared" si="164"/>
        <v>99.999560450664376</v>
      </c>
    </row>
    <row r="633" spans="1:11">
      <c r="A633" s="31" t="s">
        <v>36</v>
      </c>
      <c r="B633" s="26" t="s">
        <v>37</v>
      </c>
      <c r="C633" s="27">
        <v>0</v>
      </c>
      <c r="D633" s="27">
        <v>197930</v>
      </c>
      <c r="E633" s="27">
        <v>0</v>
      </c>
      <c r="F633" s="27">
        <v>197929.13</v>
      </c>
      <c r="G633" s="27">
        <f t="shared" si="160"/>
        <v>197929.13</v>
      </c>
      <c r="H633" s="27">
        <f t="shared" si="161"/>
        <v>-197929.13</v>
      </c>
      <c r="I633" s="28">
        <f t="shared" si="162"/>
        <v>0</v>
      </c>
      <c r="J633" s="28">
        <f t="shared" si="163"/>
        <v>0</v>
      </c>
      <c r="K633" s="28">
        <f t="shared" si="164"/>
        <v>99.999560450664376</v>
      </c>
    </row>
    <row r="634" spans="1:11">
      <c r="A634" s="32" t="s">
        <v>46</v>
      </c>
      <c r="B634" s="26" t="s">
        <v>47</v>
      </c>
      <c r="C634" s="27">
        <v>0</v>
      </c>
      <c r="D634" s="27">
        <v>197930</v>
      </c>
      <c r="E634" s="27">
        <v>0</v>
      </c>
      <c r="F634" s="27">
        <v>197929.13</v>
      </c>
      <c r="G634" s="27">
        <f t="shared" si="160"/>
        <v>197929.13</v>
      </c>
      <c r="H634" s="27">
        <f t="shared" si="161"/>
        <v>-197929.13</v>
      </c>
      <c r="I634" s="28">
        <f t="shared" si="162"/>
        <v>0</v>
      </c>
      <c r="J634" s="28">
        <f t="shared" si="163"/>
        <v>0</v>
      </c>
      <c r="K634" s="28">
        <f t="shared" si="164"/>
        <v>99.999560450664376</v>
      </c>
    </row>
    <row r="635" spans="1:11">
      <c r="A635" s="33" t="s">
        <v>48</v>
      </c>
      <c r="B635" s="26" t="s">
        <v>49</v>
      </c>
      <c r="C635" s="27">
        <v>0</v>
      </c>
      <c r="D635" s="27">
        <v>88365</v>
      </c>
      <c r="E635" s="27">
        <v>0</v>
      </c>
      <c r="F635" s="27">
        <v>88365</v>
      </c>
      <c r="G635" s="27">
        <f t="shared" si="160"/>
        <v>88365</v>
      </c>
      <c r="H635" s="27">
        <f t="shared" si="161"/>
        <v>-88365</v>
      </c>
      <c r="I635" s="28">
        <f t="shared" si="162"/>
        <v>0</v>
      </c>
      <c r="J635" s="28">
        <f t="shared" si="163"/>
        <v>0</v>
      </c>
      <c r="K635" s="28">
        <f t="shared" si="164"/>
        <v>100</v>
      </c>
    </row>
    <row r="636" spans="1:11">
      <c r="A636" s="33" t="s">
        <v>50</v>
      </c>
      <c r="B636" s="26" t="s">
        <v>51</v>
      </c>
      <c r="C636" s="27">
        <v>0</v>
      </c>
      <c r="D636" s="27">
        <v>109565</v>
      </c>
      <c r="E636" s="27">
        <v>0</v>
      </c>
      <c r="F636" s="27">
        <v>109564.13</v>
      </c>
      <c r="G636" s="27">
        <f t="shared" si="160"/>
        <v>109564.13</v>
      </c>
      <c r="H636" s="27">
        <f t="shared" si="161"/>
        <v>-109564.13</v>
      </c>
      <c r="I636" s="28">
        <f t="shared" si="162"/>
        <v>0</v>
      </c>
      <c r="J636" s="28">
        <f t="shared" si="163"/>
        <v>0</v>
      </c>
      <c r="K636" s="28">
        <f t="shared" si="164"/>
        <v>99.999205950805461</v>
      </c>
    </row>
    <row r="637" spans="1:11">
      <c r="A637" s="25"/>
      <c r="B637" s="26" t="s">
        <v>64</v>
      </c>
      <c r="C637" s="27">
        <v>0</v>
      </c>
      <c r="D637" s="27">
        <v>0</v>
      </c>
      <c r="E637" s="27">
        <v>0</v>
      </c>
      <c r="F637" s="27">
        <v>0.87</v>
      </c>
      <c r="G637" s="27">
        <f t="shared" si="160"/>
        <v>0.87</v>
      </c>
      <c r="H637" s="27">
        <f t="shared" si="161"/>
        <v>-0.87</v>
      </c>
      <c r="I637" s="28">
        <f t="shared" si="162"/>
        <v>0</v>
      </c>
      <c r="J637" s="28">
        <f t="shared" si="163"/>
        <v>0</v>
      </c>
      <c r="K637" s="28">
        <f t="shared" si="164"/>
        <v>0</v>
      </c>
    </row>
    <row r="638" spans="1:11">
      <c r="A638" s="25" t="s">
        <v>65</v>
      </c>
      <c r="B638" s="26" t="s">
        <v>66</v>
      </c>
      <c r="C638" s="27">
        <v>0</v>
      </c>
      <c r="D638" s="27">
        <v>0</v>
      </c>
      <c r="E638" s="27">
        <v>0</v>
      </c>
      <c r="F638" s="27">
        <v>-0.87</v>
      </c>
      <c r="G638" s="27">
        <f t="shared" si="160"/>
        <v>-0.87</v>
      </c>
      <c r="H638" s="27">
        <f t="shared" si="161"/>
        <v>0.87</v>
      </c>
      <c r="I638" s="28">
        <f t="shared" si="162"/>
        <v>0</v>
      </c>
      <c r="J638" s="28">
        <f t="shared" si="163"/>
        <v>0</v>
      </c>
      <c r="K638" s="28">
        <f t="shared" si="164"/>
        <v>0</v>
      </c>
    </row>
    <row r="639" spans="1:11">
      <c r="A639" s="31" t="s">
        <v>67</v>
      </c>
      <c r="B639" s="26" t="s">
        <v>68</v>
      </c>
      <c r="C639" s="27">
        <v>0</v>
      </c>
      <c r="D639" s="27">
        <v>0</v>
      </c>
      <c r="E639" s="27">
        <v>0</v>
      </c>
      <c r="F639" s="27">
        <v>-0.87</v>
      </c>
      <c r="G639" s="27">
        <f t="shared" si="160"/>
        <v>-0.87</v>
      </c>
      <c r="H639" s="27">
        <f t="shared" si="161"/>
        <v>0.87</v>
      </c>
      <c r="I639" s="28">
        <f t="shared" si="162"/>
        <v>0</v>
      </c>
      <c r="J639" s="28">
        <f t="shared" si="163"/>
        <v>0</v>
      </c>
      <c r="K639" s="28">
        <f t="shared" si="164"/>
        <v>0</v>
      </c>
    </row>
    <row r="640" spans="1:11">
      <c r="A640" s="25"/>
      <c r="B640" s="26"/>
      <c r="C640" s="27"/>
      <c r="D640" s="27"/>
      <c r="E640" s="27"/>
      <c r="F640" s="27"/>
      <c r="G640" s="27"/>
      <c r="H640" s="27"/>
      <c r="I640" s="28"/>
      <c r="J640" s="28"/>
      <c r="K640" s="28"/>
    </row>
    <row r="641" spans="1:11" ht="39.6">
      <c r="A641" s="36"/>
      <c r="B641" s="37" t="s">
        <v>115</v>
      </c>
      <c r="C641" s="38"/>
      <c r="D641" s="38"/>
      <c r="E641" s="38"/>
      <c r="F641" s="38"/>
      <c r="G641" s="38"/>
      <c r="H641" s="38"/>
      <c r="I641" s="39"/>
      <c r="J641" s="39"/>
      <c r="K641" s="39"/>
    </row>
    <row r="642" spans="1:11">
      <c r="A642" s="25" t="s">
        <v>28</v>
      </c>
      <c r="B642" s="26" t="s">
        <v>29</v>
      </c>
      <c r="C642" s="27">
        <v>20260023.02</v>
      </c>
      <c r="D642" s="27">
        <v>13256627</v>
      </c>
      <c r="E642" s="27">
        <v>5082053</v>
      </c>
      <c r="F642" s="27">
        <v>12977064.84</v>
      </c>
      <c r="G642" s="27">
        <f t="shared" ref="G642:G669" si="165">F642-C642</f>
        <v>-7282958.1799999997</v>
      </c>
      <c r="H642" s="27">
        <f t="shared" ref="H642:H669" si="166">E642-F642</f>
        <v>-7895011.8399999999</v>
      </c>
      <c r="I642" s="28">
        <f t="shared" ref="I642:I669" si="167">IF(ISERROR(F642/C642),0,F642/C642*100-100)</f>
        <v>-35.94743289684574</v>
      </c>
      <c r="J642" s="28">
        <f t="shared" ref="J642:J669" si="168">IF(ISERROR(F642/E642),0,F642/E642*100)</f>
        <v>255.35083636475258</v>
      </c>
      <c r="K642" s="28">
        <f t="shared" ref="K642:K669" si="169">IF(ISERROR(F642/D642),0,F642/D642*100)</f>
        <v>97.891151648153027</v>
      </c>
    </row>
    <row r="643" spans="1:11">
      <c r="A643" s="31" t="s">
        <v>102</v>
      </c>
      <c r="B643" s="26" t="s">
        <v>103</v>
      </c>
      <c r="C643" s="27">
        <v>207583.02</v>
      </c>
      <c r="D643" s="27">
        <v>167984</v>
      </c>
      <c r="E643" s="27">
        <v>300</v>
      </c>
      <c r="F643" s="27">
        <v>25203.88</v>
      </c>
      <c r="G643" s="27">
        <f t="shared" si="165"/>
        <v>-182379.13999999998</v>
      </c>
      <c r="H643" s="27">
        <f t="shared" si="166"/>
        <v>-24903.88</v>
      </c>
      <c r="I643" s="28">
        <f t="shared" si="167"/>
        <v>-87.858409613657216</v>
      </c>
      <c r="J643" s="28">
        <f t="shared" si="168"/>
        <v>8401.2933333333331</v>
      </c>
      <c r="K643" s="28">
        <f t="shared" si="169"/>
        <v>15.003738451281077</v>
      </c>
    </row>
    <row r="644" spans="1:11">
      <c r="A644" s="31" t="s">
        <v>78</v>
      </c>
      <c r="B644" s="26" t="s">
        <v>79</v>
      </c>
      <c r="C644" s="27">
        <v>47280</v>
      </c>
      <c r="D644" s="27">
        <v>207046</v>
      </c>
      <c r="E644" s="27">
        <v>0</v>
      </c>
      <c r="F644" s="27">
        <v>70263.960000000006</v>
      </c>
      <c r="G644" s="27">
        <f t="shared" si="165"/>
        <v>22983.960000000006</v>
      </c>
      <c r="H644" s="27">
        <f t="shared" si="166"/>
        <v>-70263.960000000006</v>
      </c>
      <c r="I644" s="28">
        <f t="shared" si="167"/>
        <v>48.612436548223371</v>
      </c>
      <c r="J644" s="28">
        <f t="shared" si="168"/>
        <v>0</v>
      </c>
      <c r="K644" s="28">
        <f t="shared" si="169"/>
        <v>33.936400606628482</v>
      </c>
    </row>
    <row r="645" spans="1:11">
      <c r="A645" s="32" t="s">
        <v>80</v>
      </c>
      <c r="B645" s="26" t="s">
        <v>81</v>
      </c>
      <c r="C645" s="27">
        <v>47280</v>
      </c>
      <c r="D645" s="27">
        <v>207046</v>
      </c>
      <c r="E645" s="27">
        <v>0</v>
      </c>
      <c r="F645" s="27">
        <v>70263.960000000006</v>
      </c>
      <c r="G645" s="27">
        <f t="shared" si="165"/>
        <v>22983.960000000006</v>
      </c>
      <c r="H645" s="27">
        <f t="shared" si="166"/>
        <v>-70263.960000000006</v>
      </c>
      <c r="I645" s="28">
        <f t="shared" si="167"/>
        <v>48.612436548223371</v>
      </c>
      <c r="J645" s="28">
        <f t="shared" si="168"/>
        <v>0</v>
      </c>
      <c r="K645" s="28">
        <f t="shared" si="169"/>
        <v>33.936400606628482</v>
      </c>
    </row>
    <row r="646" spans="1:11">
      <c r="A646" s="33" t="s">
        <v>82</v>
      </c>
      <c r="B646" s="26" t="s">
        <v>83</v>
      </c>
      <c r="C646" s="27">
        <v>47280</v>
      </c>
      <c r="D646" s="27">
        <v>207046</v>
      </c>
      <c r="E646" s="27">
        <v>0</v>
      </c>
      <c r="F646" s="27">
        <v>70263.960000000006</v>
      </c>
      <c r="G646" s="27">
        <f t="shared" si="165"/>
        <v>22983.960000000006</v>
      </c>
      <c r="H646" s="27">
        <f t="shared" si="166"/>
        <v>-70263.960000000006</v>
      </c>
      <c r="I646" s="28">
        <f t="shared" si="167"/>
        <v>48.612436548223371</v>
      </c>
      <c r="J646" s="28">
        <f t="shared" si="168"/>
        <v>0</v>
      </c>
      <c r="K646" s="28">
        <f t="shared" si="169"/>
        <v>33.936400606628482</v>
      </c>
    </row>
    <row r="647" spans="1:11" ht="26.4">
      <c r="A647" s="34" t="s">
        <v>84</v>
      </c>
      <c r="B647" s="26" t="s">
        <v>85</v>
      </c>
      <c r="C647" s="27">
        <v>47280</v>
      </c>
      <c r="D647" s="27">
        <v>207046</v>
      </c>
      <c r="E647" s="27">
        <v>0</v>
      </c>
      <c r="F647" s="27">
        <v>70263.960000000006</v>
      </c>
      <c r="G647" s="27">
        <f t="shared" si="165"/>
        <v>22983.960000000006</v>
      </c>
      <c r="H647" s="27">
        <f t="shared" si="166"/>
        <v>-70263.960000000006</v>
      </c>
      <c r="I647" s="28">
        <f t="shared" si="167"/>
        <v>48.612436548223371</v>
      </c>
      <c r="J647" s="28">
        <f t="shared" si="168"/>
        <v>0</v>
      </c>
      <c r="K647" s="28">
        <f t="shared" si="169"/>
        <v>33.936400606628482</v>
      </c>
    </row>
    <row r="648" spans="1:11" ht="26.4">
      <c r="A648" s="35" t="s">
        <v>86</v>
      </c>
      <c r="B648" s="26" t="s">
        <v>87</v>
      </c>
      <c r="C648" s="27">
        <v>0</v>
      </c>
      <c r="D648" s="27">
        <v>116800</v>
      </c>
      <c r="E648" s="27">
        <v>0</v>
      </c>
      <c r="F648" s="27">
        <v>11799.96</v>
      </c>
      <c r="G648" s="27">
        <f t="shared" si="165"/>
        <v>11799.96</v>
      </c>
      <c r="H648" s="27">
        <f t="shared" si="166"/>
        <v>-11799.96</v>
      </c>
      <c r="I648" s="28">
        <f t="shared" si="167"/>
        <v>0</v>
      </c>
      <c r="J648" s="28">
        <f t="shared" si="168"/>
        <v>0</v>
      </c>
      <c r="K648" s="28">
        <f t="shared" si="169"/>
        <v>10.102705479452053</v>
      </c>
    </row>
    <row r="649" spans="1:11" ht="26.4">
      <c r="A649" s="35" t="s">
        <v>104</v>
      </c>
      <c r="B649" s="26" t="s">
        <v>105</v>
      </c>
      <c r="C649" s="27">
        <v>47280</v>
      </c>
      <c r="D649" s="27">
        <v>90246</v>
      </c>
      <c r="E649" s="27">
        <v>0</v>
      </c>
      <c r="F649" s="27">
        <v>58464</v>
      </c>
      <c r="G649" s="27">
        <f t="shared" si="165"/>
        <v>11184</v>
      </c>
      <c r="H649" s="27">
        <f t="shared" si="166"/>
        <v>-58464</v>
      </c>
      <c r="I649" s="28">
        <f t="shared" si="167"/>
        <v>23.654822335025386</v>
      </c>
      <c r="J649" s="28">
        <f t="shared" si="168"/>
        <v>0</v>
      </c>
      <c r="K649" s="28">
        <f t="shared" si="169"/>
        <v>64.782926667109891</v>
      </c>
    </row>
    <row r="650" spans="1:11">
      <c r="A650" s="31" t="s">
        <v>30</v>
      </c>
      <c r="B650" s="26" t="s">
        <v>31</v>
      </c>
      <c r="C650" s="27">
        <v>20005160</v>
      </c>
      <c r="D650" s="27">
        <v>12881597</v>
      </c>
      <c r="E650" s="27">
        <v>5081753</v>
      </c>
      <c r="F650" s="27">
        <v>12881597</v>
      </c>
      <c r="G650" s="27">
        <f t="shared" si="165"/>
        <v>-7123563</v>
      </c>
      <c r="H650" s="27">
        <f t="shared" si="166"/>
        <v>-7799844</v>
      </c>
      <c r="I650" s="28">
        <f t="shared" si="167"/>
        <v>-35.608627973982706</v>
      </c>
      <c r="J650" s="28">
        <f t="shared" si="168"/>
        <v>253.48727102635644</v>
      </c>
      <c r="K650" s="28">
        <f t="shared" si="169"/>
        <v>100</v>
      </c>
    </row>
    <row r="651" spans="1:11">
      <c r="A651" s="32" t="s">
        <v>32</v>
      </c>
      <c r="B651" s="26" t="s">
        <v>33</v>
      </c>
      <c r="C651" s="27">
        <v>20005160</v>
      </c>
      <c r="D651" s="27">
        <v>12881597</v>
      </c>
      <c r="E651" s="27">
        <v>5081753</v>
      </c>
      <c r="F651" s="27">
        <v>12881597</v>
      </c>
      <c r="G651" s="27">
        <f t="shared" si="165"/>
        <v>-7123563</v>
      </c>
      <c r="H651" s="27">
        <f t="shared" si="166"/>
        <v>-7799844</v>
      </c>
      <c r="I651" s="28">
        <f t="shared" si="167"/>
        <v>-35.608627973982706</v>
      </c>
      <c r="J651" s="28">
        <f t="shared" si="168"/>
        <v>253.48727102635644</v>
      </c>
      <c r="K651" s="28">
        <f t="shared" si="169"/>
        <v>100</v>
      </c>
    </row>
    <row r="652" spans="1:11">
      <c r="A652" s="25" t="s">
        <v>34</v>
      </c>
      <c r="B652" s="26" t="s">
        <v>35</v>
      </c>
      <c r="C652" s="27">
        <v>10417997.550000001</v>
      </c>
      <c r="D652" s="27">
        <v>13287819</v>
      </c>
      <c r="E652" s="27">
        <v>5082053</v>
      </c>
      <c r="F652" s="27">
        <v>8183045.4199999999</v>
      </c>
      <c r="G652" s="27">
        <f t="shared" si="165"/>
        <v>-2234952.1300000008</v>
      </c>
      <c r="H652" s="27">
        <f t="shared" si="166"/>
        <v>-3100992.42</v>
      </c>
      <c r="I652" s="28">
        <f t="shared" si="167"/>
        <v>-21.45279953535794</v>
      </c>
      <c r="J652" s="28">
        <f t="shared" si="168"/>
        <v>161.01849823289916</v>
      </c>
      <c r="K652" s="28">
        <f t="shared" si="169"/>
        <v>61.583059040765079</v>
      </c>
    </row>
    <row r="653" spans="1:11">
      <c r="A653" s="31" t="s">
        <v>36</v>
      </c>
      <c r="B653" s="26" t="s">
        <v>37</v>
      </c>
      <c r="C653" s="27">
        <v>3232913.05</v>
      </c>
      <c r="D653" s="27">
        <v>6200452</v>
      </c>
      <c r="E653" s="27">
        <v>4233673</v>
      </c>
      <c r="F653" s="27">
        <v>3290871.62</v>
      </c>
      <c r="G653" s="27">
        <f t="shared" si="165"/>
        <v>57958.570000000298</v>
      </c>
      <c r="H653" s="27">
        <f t="shared" si="166"/>
        <v>942801.37999999989</v>
      </c>
      <c r="I653" s="28">
        <f t="shared" si="167"/>
        <v>1.7927661246565378</v>
      </c>
      <c r="J653" s="28">
        <f t="shared" si="168"/>
        <v>77.73088804921872</v>
      </c>
      <c r="K653" s="28">
        <f t="shared" si="169"/>
        <v>53.07470519891131</v>
      </c>
    </row>
    <row r="654" spans="1:11">
      <c r="A654" s="32" t="s">
        <v>38</v>
      </c>
      <c r="B654" s="26" t="s">
        <v>39</v>
      </c>
      <c r="C654" s="27">
        <v>3103304.96</v>
      </c>
      <c r="D654" s="27">
        <v>6033181</v>
      </c>
      <c r="E654" s="27">
        <v>4233673</v>
      </c>
      <c r="F654" s="27">
        <v>3265181.14</v>
      </c>
      <c r="G654" s="27">
        <f t="shared" si="165"/>
        <v>161876.18000000017</v>
      </c>
      <c r="H654" s="27">
        <f t="shared" si="166"/>
        <v>968491.85999999987</v>
      </c>
      <c r="I654" s="28">
        <f t="shared" si="167"/>
        <v>5.2162511286032469</v>
      </c>
      <c r="J654" s="28">
        <f t="shared" si="168"/>
        <v>77.124075005320449</v>
      </c>
      <c r="K654" s="28">
        <f t="shared" si="169"/>
        <v>54.120390885007431</v>
      </c>
    </row>
    <row r="655" spans="1:11">
      <c r="A655" s="33" t="s">
        <v>40</v>
      </c>
      <c r="B655" s="26" t="s">
        <v>41</v>
      </c>
      <c r="C655" s="27">
        <v>1104519.3700000001</v>
      </c>
      <c r="D655" s="27">
        <v>2186284</v>
      </c>
      <c r="E655" s="27">
        <v>1457877</v>
      </c>
      <c r="F655" s="27">
        <v>1305285.1000000001</v>
      </c>
      <c r="G655" s="27">
        <f t="shared" si="165"/>
        <v>200765.72999999998</v>
      </c>
      <c r="H655" s="27">
        <f t="shared" si="166"/>
        <v>152591.89999999991</v>
      </c>
      <c r="I655" s="28">
        <f t="shared" si="167"/>
        <v>18.176750490124945</v>
      </c>
      <c r="J655" s="28">
        <f t="shared" si="168"/>
        <v>89.533280242434728</v>
      </c>
      <c r="K655" s="28">
        <f t="shared" si="169"/>
        <v>59.703364247279865</v>
      </c>
    </row>
    <row r="656" spans="1:11">
      <c r="A656" s="33" t="s">
        <v>42</v>
      </c>
      <c r="B656" s="26" t="s">
        <v>43</v>
      </c>
      <c r="C656" s="27">
        <v>1998785.59</v>
      </c>
      <c r="D656" s="27">
        <v>3846897</v>
      </c>
      <c r="E656" s="27">
        <v>2775796</v>
      </c>
      <c r="F656" s="27">
        <v>1959896.04</v>
      </c>
      <c r="G656" s="27">
        <f t="shared" si="165"/>
        <v>-38889.550000000047</v>
      </c>
      <c r="H656" s="27">
        <f t="shared" si="166"/>
        <v>815899.96</v>
      </c>
      <c r="I656" s="28">
        <f t="shared" si="167"/>
        <v>-1.9456589138207647</v>
      </c>
      <c r="J656" s="28">
        <f t="shared" si="168"/>
        <v>70.606631034845506</v>
      </c>
      <c r="K656" s="28">
        <f t="shared" si="169"/>
        <v>50.947452973136528</v>
      </c>
    </row>
    <row r="657" spans="1:11">
      <c r="A657" s="34" t="s">
        <v>44</v>
      </c>
      <c r="B657" s="26" t="s">
        <v>45</v>
      </c>
      <c r="C657" s="27">
        <v>247047.44</v>
      </c>
      <c r="D657" s="27">
        <v>0</v>
      </c>
      <c r="E657" s="27">
        <v>0</v>
      </c>
      <c r="F657" s="27">
        <v>324170.95</v>
      </c>
      <c r="G657" s="27">
        <f t="shared" si="165"/>
        <v>77123.510000000009</v>
      </c>
      <c r="H657" s="27">
        <f t="shared" si="166"/>
        <v>-324170.95</v>
      </c>
      <c r="I657" s="28">
        <f t="shared" si="167"/>
        <v>31.218097220517649</v>
      </c>
      <c r="J657" s="28">
        <f t="shared" si="168"/>
        <v>0</v>
      </c>
      <c r="K657" s="28">
        <f t="shared" si="169"/>
        <v>0</v>
      </c>
    </row>
    <row r="658" spans="1:11">
      <c r="A658" s="32" t="s">
        <v>46</v>
      </c>
      <c r="B658" s="26" t="s">
        <v>47</v>
      </c>
      <c r="C658" s="27">
        <v>0</v>
      </c>
      <c r="D658" s="27">
        <v>5544</v>
      </c>
      <c r="E658" s="27">
        <v>0</v>
      </c>
      <c r="F658" s="27">
        <v>5543.6</v>
      </c>
      <c r="G658" s="27">
        <f t="shared" si="165"/>
        <v>5543.6</v>
      </c>
      <c r="H658" s="27">
        <f t="shared" si="166"/>
        <v>-5543.6</v>
      </c>
      <c r="I658" s="28">
        <f t="shared" si="167"/>
        <v>0</v>
      </c>
      <c r="J658" s="28">
        <f t="shared" si="168"/>
        <v>0</v>
      </c>
      <c r="K658" s="28">
        <f t="shared" si="169"/>
        <v>99.992784992785005</v>
      </c>
    </row>
    <row r="659" spans="1:11">
      <c r="A659" s="33" t="s">
        <v>48</v>
      </c>
      <c r="B659" s="26" t="s">
        <v>49</v>
      </c>
      <c r="C659" s="27">
        <v>0</v>
      </c>
      <c r="D659" s="27">
        <v>5544</v>
      </c>
      <c r="E659" s="27">
        <v>0</v>
      </c>
      <c r="F659" s="27">
        <v>5543.6</v>
      </c>
      <c r="G659" s="27">
        <f t="shared" si="165"/>
        <v>5543.6</v>
      </c>
      <c r="H659" s="27">
        <f t="shared" si="166"/>
        <v>-5543.6</v>
      </c>
      <c r="I659" s="28">
        <f t="shared" si="167"/>
        <v>0</v>
      </c>
      <c r="J659" s="28">
        <f t="shared" si="168"/>
        <v>0</v>
      </c>
      <c r="K659" s="28">
        <f t="shared" si="169"/>
        <v>99.992784992785005</v>
      </c>
    </row>
    <row r="660" spans="1:11" ht="26.4">
      <c r="A660" s="32" t="s">
        <v>88</v>
      </c>
      <c r="B660" s="26" t="s">
        <v>89</v>
      </c>
      <c r="C660" s="27">
        <v>57750</v>
      </c>
      <c r="D660" s="27">
        <v>74696</v>
      </c>
      <c r="E660" s="27">
        <v>0</v>
      </c>
      <c r="F660" s="27">
        <v>43</v>
      </c>
      <c r="G660" s="27">
        <f t="shared" si="165"/>
        <v>-57707</v>
      </c>
      <c r="H660" s="27">
        <f t="shared" si="166"/>
        <v>-43</v>
      </c>
      <c r="I660" s="28">
        <f t="shared" si="167"/>
        <v>-99.92554112554113</v>
      </c>
      <c r="J660" s="28">
        <f t="shared" si="168"/>
        <v>0</v>
      </c>
      <c r="K660" s="28">
        <f t="shared" si="169"/>
        <v>5.7566670236692728E-2</v>
      </c>
    </row>
    <row r="661" spans="1:11">
      <c r="A661" s="33" t="s">
        <v>90</v>
      </c>
      <c r="B661" s="26" t="s">
        <v>91</v>
      </c>
      <c r="C661" s="27">
        <v>57750</v>
      </c>
      <c r="D661" s="27">
        <v>74696</v>
      </c>
      <c r="E661" s="27">
        <v>0</v>
      </c>
      <c r="F661" s="27">
        <v>43</v>
      </c>
      <c r="G661" s="27">
        <f t="shared" si="165"/>
        <v>-57707</v>
      </c>
      <c r="H661" s="27">
        <f t="shared" si="166"/>
        <v>-43</v>
      </c>
      <c r="I661" s="28">
        <f t="shared" si="167"/>
        <v>-99.92554112554113</v>
      </c>
      <c r="J661" s="28">
        <f t="shared" si="168"/>
        <v>0</v>
      </c>
      <c r="K661" s="28">
        <f t="shared" si="169"/>
        <v>5.7566670236692728E-2</v>
      </c>
    </row>
    <row r="662" spans="1:11" ht="26.4">
      <c r="A662" s="32" t="s">
        <v>52</v>
      </c>
      <c r="B662" s="26" t="s">
        <v>53</v>
      </c>
      <c r="C662" s="27">
        <v>71858.09</v>
      </c>
      <c r="D662" s="27">
        <v>87031</v>
      </c>
      <c r="E662" s="27">
        <v>0</v>
      </c>
      <c r="F662" s="27">
        <v>20103.88</v>
      </c>
      <c r="G662" s="27">
        <f t="shared" si="165"/>
        <v>-51754.209999999992</v>
      </c>
      <c r="H662" s="27">
        <f t="shared" si="166"/>
        <v>-20103.88</v>
      </c>
      <c r="I662" s="28">
        <f t="shared" si="167"/>
        <v>-72.02280216465536</v>
      </c>
      <c r="J662" s="28">
        <f t="shared" si="168"/>
        <v>0</v>
      </c>
      <c r="K662" s="28">
        <f t="shared" si="169"/>
        <v>23.099677126541117</v>
      </c>
    </row>
    <row r="663" spans="1:11">
      <c r="A663" s="33" t="s">
        <v>192</v>
      </c>
      <c r="B663" s="26" t="s">
        <v>193</v>
      </c>
      <c r="C663" s="27">
        <v>71858.09</v>
      </c>
      <c r="D663" s="27">
        <v>87031</v>
      </c>
      <c r="E663" s="27">
        <v>0</v>
      </c>
      <c r="F663" s="27">
        <v>20103.88</v>
      </c>
      <c r="G663" s="27">
        <f t="shared" si="165"/>
        <v>-51754.209999999992</v>
      </c>
      <c r="H663" s="27">
        <f t="shared" si="166"/>
        <v>-20103.88</v>
      </c>
      <c r="I663" s="28">
        <f t="shared" si="167"/>
        <v>-72.02280216465536</v>
      </c>
      <c r="J663" s="28">
        <f t="shared" si="168"/>
        <v>0</v>
      </c>
      <c r="K663" s="28">
        <f t="shared" si="169"/>
        <v>23.099677126541117</v>
      </c>
    </row>
    <row r="664" spans="1:11">
      <c r="A664" s="31" t="s">
        <v>60</v>
      </c>
      <c r="B664" s="26" t="s">
        <v>61</v>
      </c>
      <c r="C664" s="27">
        <v>7185084.5</v>
      </c>
      <c r="D664" s="27">
        <v>7087367</v>
      </c>
      <c r="E664" s="27">
        <v>848380</v>
      </c>
      <c r="F664" s="27">
        <v>4892173.8</v>
      </c>
      <c r="G664" s="27">
        <f t="shared" si="165"/>
        <v>-2292910.7000000002</v>
      </c>
      <c r="H664" s="27">
        <f t="shared" si="166"/>
        <v>-4043793.8</v>
      </c>
      <c r="I664" s="28">
        <f t="shared" si="167"/>
        <v>-31.912090943398098</v>
      </c>
      <c r="J664" s="28">
        <f t="shared" si="168"/>
        <v>576.64888375492114</v>
      </c>
      <c r="K664" s="28">
        <f t="shared" si="169"/>
        <v>69.026675209566534</v>
      </c>
    </row>
    <row r="665" spans="1:11">
      <c r="A665" s="32" t="s">
        <v>62</v>
      </c>
      <c r="B665" s="26" t="s">
        <v>63</v>
      </c>
      <c r="C665" s="27">
        <v>7185084.5</v>
      </c>
      <c r="D665" s="27">
        <v>7087367</v>
      </c>
      <c r="E665" s="27">
        <v>848380</v>
      </c>
      <c r="F665" s="27">
        <v>4892173.8</v>
      </c>
      <c r="G665" s="27">
        <f t="shared" si="165"/>
        <v>-2292910.7000000002</v>
      </c>
      <c r="H665" s="27">
        <f t="shared" si="166"/>
        <v>-4043793.8</v>
      </c>
      <c r="I665" s="28">
        <f t="shared" si="167"/>
        <v>-31.912090943398098</v>
      </c>
      <c r="J665" s="28">
        <f t="shared" si="168"/>
        <v>576.64888375492114</v>
      </c>
      <c r="K665" s="28">
        <f t="shared" si="169"/>
        <v>69.026675209566534</v>
      </c>
    </row>
    <row r="666" spans="1:11">
      <c r="A666" s="25"/>
      <c r="B666" s="26" t="s">
        <v>64</v>
      </c>
      <c r="C666" s="27">
        <v>9842025.4700000007</v>
      </c>
      <c r="D666" s="27">
        <v>-31192</v>
      </c>
      <c r="E666" s="27">
        <v>0</v>
      </c>
      <c r="F666" s="27">
        <v>4794019.42</v>
      </c>
      <c r="G666" s="27">
        <f t="shared" si="165"/>
        <v>-5048006.0500000007</v>
      </c>
      <c r="H666" s="27">
        <f t="shared" si="166"/>
        <v>-4794019.42</v>
      </c>
      <c r="I666" s="28">
        <f t="shared" si="167"/>
        <v>-51.290316870110686</v>
      </c>
      <c r="J666" s="28">
        <f t="shared" si="168"/>
        <v>0</v>
      </c>
      <c r="K666" s="28">
        <f t="shared" si="169"/>
        <v>-15369.387727622467</v>
      </c>
    </row>
    <row r="667" spans="1:11">
      <c r="A667" s="25" t="s">
        <v>65</v>
      </c>
      <c r="B667" s="26" t="s">
        <v>66</v>
      </c>
      <c r="C667" s="27">
        <v>-9842025.4700000007</v>
      </c>
      <c r="D667" s="27">
        <v>31192</v>
      </c>
      <c r="E667" s="27">
        <v>0</v>
      </c>
      <c r="F667" s="27">
        <v>-4794019.42</v>
      </c>
      <c r="G667" s="27">
        <f t="shared" si="165"/>
        <v>5048006.0500000007</v>
      </c>
      <c r="H667" s="27">
        <f t="shared" si="166"/>
        <v>4794019.42</v>
      </c>
      <c r="I667" s="28">
        <f t="shared" si="167"/>
        <v>-51.290316870110686</v>
      </c>
      <c r="J667" s="28">
        <f t="shared" si="168"/>
        <v>0</v>
      </c>
      <c r="K667" s="28">
        <f t="shared" si="169"/>
        <v>-15369.387727622467</v>
      </c>
    </row>
    <row r="668" spans="1:11">
      <c r="A668" s="31" t="s">
        <v>67</v>
      </c>
      <c r="B668" s="26" t="s">
        <v>68</v>
      </c>
      <c r="C668" s="27">
        <v>-9842025.4700000007</v>
      </c>
      <c r="D668" s="27">
        <v>31192</v>
      </c>
      <c r="E668" s="27">
        <v>0</v>
      </c>
      <c r="F668" s="27">
        <v>-4794019.42</v>
      </c>
      <c r="G668" s="27">
        <f t="shared" si="165"/>
        <v>5048006.0500000007</v>
      </c>
      <c r="H668" s="27">
        <f t="shared" si="166"/>
        <v>4794019.42</v>
      </c>
      <c r="I668" s="28">
        <f t="shared" si="167"/>
        <v>-51.290316870110686</v>
      </c>
      <c r="J668" s="28">
        <f t="shared" si="168"/>
        <v>0</v>
      </c>
      <c r="K668" s="28">
        <f t="shared" si="169"/>
        <v>-15369.387727622467</v>
      </c>
    </row>
    <row r="669" spans="1:11" ht="26.4">
      <c r="A669" s="32" t="s">
        <v>148</v>
      </c>
      <c r="B669" s="26" t="s">
        <v>149</v>
      </c>
      <c r="C669" s="27">
        <v>-141190.15</v>
      </c>
      <c r="D669" s="27">
        <v>31192</v>
      </c>
      <c r="E669" s="27">
        <v>0</v>
      </c>
      <c r="F669" s="27">
        <v>-31191.16</v>
      </c>
      <c r="G669" s="27">
        <f t="shared" si="165"/>
        <v>109998.98999999999</v>
      </c>
      <c r="H669" s="27">
        <f t="shared" si="166"/>
        <v>31191.16</v>
      </c>
      <c r="I669" s="28">
        <f t="shared" si="167"/>
        <v>-77.908402250440275</v>
      </c>
      <c r="J669" s="28">
        <f t="shared" si="168"/>
        <v>0</v>
      </c>
      <c r="K669" s="28">
        <f t="shared" si="169"/>
        <v>-99.997307001795335</v>
      </c>
    </row>
    <row r="670" spans="1:11" ht="26.4">
      <c r="A670" s="36" t="s">
        <v>116</v>
      </c>
      <c r="B670" s="37" t="s">
        <v>117</v>
      </c>
      <c r="C670" s="38"/>
      <c r="D670" s="38"/>
      <c r="E670" s="38"/>
      <c r="F670" s="38"/>
      <c r="G670" s="38"/>
      <c r="H670" s="38"/>
      <c r="I670" s="39"/>
      <c r="J670" s="39"/>
      <c r="K670" s="39"/>
    </row>
    <row r="671" spans="1:11">
      <c r="A671" s="25" t="s">
        <v>28</v>
      </c>
      <c r="B671" s="26" t="s">
        <v>29</v>
      </c>
      <c r="C671" s="27">
        <v>0</v>
      </c>
      <c r="D671" s="27">
        <v>523000</v>
      </c>
      <c r="E671" s="27">
        <v>0</v>
      </c>
      <c r="F671" s="27">
        <v>523000</v>
      </c>
      <c r="G671" s="27">
        <f t="shared" ref="G671:G679" si="170">F671-C671</f>
        <v>523000</v>
      </c>
      <c r="H671" s="27">
        <f t="shared" ref="H671:H679" si="171">E671-F671</f>
        <v>-523000</v>
      </c>
      <c r="I671" s="28">
        <f t="shared" ref="I671:I679" si="172">IF(ISERROR(F671/C671),0,F671/C671*100-100)</f>
        <v>0</v>
      </c>
      <c r="J671" s="28">
        <f t="shared" ref="J671:J679" si="173">IF(ISERROR(F671/E671),0,F671/E671*100)</f>
        <v>0</v>
      </c>
      <c r="K671" s="28">
        <f t="shared" ref="K671:K679" si="174">IF(ISERROR(F671/D671),0,F671/D671*100)</f>
        <v>100</v>
      </c>
    </row>
    <row r="672" spans="1:11">
      <c r="A672" s="31" t="s">
        <v>30</v>
      </c>
      <c r="B672" s="26" t="s">
        <v>31</v>
      </c>
      <c r="C672" s="27">
        <v>0</v>
      </c>
      <c r="D672" s="27">
        <v>523000</v>
      </c>
      <c r="E672" s="27">
        <v>0</v>
      </c>
      <c r="F672" s="27">
        <v>523000</v>
      </c>
      <c r="G672" s="27">
        <f t="shared" si="170"/>
        <v>523000</v>
      </c>
      <c r="H672" s="27">
        <f t="shared" si="171"/>
        <v>-523000</v>
      </c>
      <c r="I672" s="28">
        <f t="shared" si="172"/>
        <v>0</v>
      </c>
      <c r="J672" s="28">
        <f t="shared" si="173"/>
        <v>0</v>
      </c>
      <c r="K672" s="28">
        <f t="shared" si="174"/>
        <v>100</v>
      </c>
    </row>
    <row r="673" spans="1:11">
      <c r="A673" s="32" t="s">
        <v>32</v>
      </c>
      <c r="B673" s="26" t="s">
        <v>33</v>
      </c>
      <c r="C673" s="27">
        <v>0</v>
      </c>
      <c r="D673" s="27">
        <v>523000</v>
      </c>
      <c r="E673" s="27">
        <v>0</v>
      </c>
      <c r="F673" s="27">
        <v>523000</v>
      </c>
      <c r="G673" s="27">
        <f t="shared" si="170"/>
        <v>523000</v>
      </c>
      <c r="H673" s="27">
        <f t="shared" si="171"/>
        <v>-523000</v>
      </c>
      <c r="I673" s="28">
        <f t="shared" si="172"/>
        <v>0</v>
      </c>
      <c r="J673" s="28">
        <f t="shared" si="173"/>
        <v>0</v>
      </c>
      <c r="K673" s="28">
        <f t="shared" si="174"/>
        <v>100</v>
      </c>
    </row>
    <row r="674" spans="1:11">
      <c r="A674" s="25" t="s">
        <v>34</v>
      </c>
      <c r="B674" s="26" t="s">
        <v>35</v>
      </c>
      <c r="C674" s="27">
        <v>0</v>
      </c>
      <c r="D674" s="27">
        <v>523000</v>
      </c>
      <c r="E674" s="27">
        <v>0</v>
      </c>
      <c r="F674" s="27">
        <v>490000</v>
      </c>
      <c r="G674" s="27">
        <f t="shared" si="170"/>
        <v>490000</v>
      </c>
      <c r="H674" s="27">
        <f t="shared" si="171"/>
        <v>-490000</v>
      </c>
      <c r="I674" s="28">
        <f t="shared" si="172"/>
        <v>0</v>
      </c>
      <c r="J674" s="28">
        <f t="shared" si="173"/>
        <v>0</v>
      </c>
      <c r="K674" s="28">
        <f t="shared" si="174"/>
        <v>93.690248565965589</v>
      </c>
    </row>
    <row r="675" spans="1:11">
      <c r="A675" s="31" t="s">
        <v>60</v>
      </c>
      <c r="B675" s="26" t="s">
        <v>61</v>
      </c>
      <c r="C675" s="27">
        <v>0</v>
      </c>
      <c r="D675" s="27">
        <v>523000</v>
      </c>
      <c r="E675" s="27">
        <v>0</v>
      </c>
      <c r="F675" s="27">
        <v>490000</v>
      </c>
      <c r="G675" s="27">
        <f t="shared" si="170"/>
        <v>490000</v>
      </c>
      <c r="H675" s="27">
        <f t="shared" si="171"/>
        <v>-490000</v>
      </c>
      <c r="I675" s="28">
        <f t="shared" si="172"/>
        <v>0</v>
      </c>
      <c r="J675" s="28">
        <f t="shared" si="173"/>
        <v>0</v>
      </c>
      <c r="K675" s="28">
        <f t="shared" si="174"/>
        <v>93.690248565965589</v>
      </c>
    </row>
    <row r="676" spans="1:11">
      <c r="A676" s="32" t="s">
        <v>62</v>
      </c>
      <c r="B676" s="26" t="s">
        <v>63</v>
      </c>
      <c r="C676" s="27">
        <v>0</v>
      </c>
      <c r="D676" s="27">
        <v>523000</v>
      </c>
      <c r="E676" s="27">
        <v>0</v>
      </c>
      <c r="F676" s="27">
        <v>490000</v>
      </c>
      <c r="G676" s="27">
        <f t="shared" si="170"/>
        <v>490000</v>
      </c>
      <c r="H676" s="27">
        <f t="shared" si="171"/>
        <v>-490000</v>
      </c>
      <c r="I676" s="28">
        <f t="shared" si="172"/>
        <v>0</v>
      </c>
      <c r="J676" s="28">
        <f t="shared" si="173"/>
        <v>0</v>
      </c>
      <c r="K676" s="28">
        <f t="shared" si="174"/>
        <v>93.690248565965589</v>
      </c>
    </row>
    <row r="677" spans="1:11">
      <c r="A677" s="25"/>
      <c r="B677" s="26" t="s">
        <v>64</v>
      </c>
      <c r="C677" s="27">
        <v>0</v>
      </c>
      <c r="D677" s="27">
        <v>0</v>
      </c>
      <c r="E677" s="27">
        <v>0</v>
      </c>
      <c r="F677" s="27">
        <v>33000</v>
      </c>
      <c r="G677" s="27">
        <f t="shared" si="170"/>
        <v>33000</v>
      </c>
      <c r="H677" s="27">
        <f t="shared" si="171"/>
        <v>-33000</v>
      </c>
      <c r="I677" s="28">
        <f t="shared" si="172"/>
        <v>0</v>
      </c>
      <c r="J677" s="28">
        <f t="shared" si="173"/>
        <v>0</v>
      </c>
      <c r="K677" s="28">
        <f t="shared" si="174"/>
        <v>0</v>
      </c>
    </row>
    <row r="678" spans="1:11">
      <c r="A678" s="25" t="s">
        <v>65</v>
      </c>
      <c r="B678" s="26" t="s">
        <v>66</v>
      </c>
      <c r="C678" s="27">
        <v>0</v>
      </c>
      <c r="D678" s="27">
        <v>0</v>
      </c>
      <c r="E678" s="27">
        <v>0</v>
      </c>
      <c r="F678" s="27">
        <v>-33000</v>
      </c>
      <c r="G678" s="27">
        <f t="shared" si="170"/>
        <v>-33000</v>
      </c>
      <c r="H678" s="27">
        <f t="shared" si="171"/>
        <v>33000</v>
      </c>
      <c r="I678" s="28">
        <f t="shared" si="172"/>
        <v>0</v>
      </c>
      <c r="J678" s="28">
        <f t="shared" si="173"/>
        <v>0</v>
      </c>
      <c r="K678" s="28">
        <f t="shared" si="174"/>
        <v>0</v>
      </c>
    </row>
    <row r="679" spans="1:11">
      <c r="A679" s="31" t="s">
        <v>67</v>
      </c>
      <c r="B679" s="26" t="s">
        <v>68</v>
      </c>
      <c r="C679" s="27">
        <v>0</v>
      </c>
      <c r="D679" s="27">
        <v>0</v>
      </c>
      <c r="E679" s="27">
        <v>0</v>
      </c>
      <c r="F679" s="27">
        <v>-33000</v>
      </c>
      <c r="G679" s="27">
        <f t="shared" si="170"/>
        <v>-33000</v>
      </c>
      <c r="H679" s="27">
        <f t="shared" si="171"/>
        <v>33000</v>
      </c>
      <c r="I679" s="28">
        <f t="shared" si="172"/>
        <v>0</v>
      </c>
      <c r="J679" s="28">
        <f t="shared" si="173"/>
        <v>0</v>
      </c>
      <c r="K679" s="28">
        <f t="shared" si="174"/>
        <v>0</v>
      </c>
    </row>
    <row r="680" spans="1:11" ht="26.4">
      <c r="A680" s="40" t="s">
        <v>291</v>
      </c>
      <c r="B680" s="37" t="s">
        <v>434</v>
      </c>
      <c r="C680" s="38"/>
      <c r="D680" s="38"/>
      <c r="E680" s="38"/>
      <c r="F680" s="38"/>
      <c r="G680" s="38"/>
      <c r="H680" s="38"/>
      <c r="I680" s="39"/>
      <c r="J680" s="39"/>
      <c r="K680" s="39"/>
    </row>
    <row r="681" spans="1:11">
      <c r="A681" s="25" t="s">
        <v>28</v>
      </c>
      <c r="B681" s="26" t="s">
        <v>29</v>
      </c>
      <c r="C681" s="27">
        <v>0</v>
      </c>
      <c r="D681" s="27">
        <v>523000</v>
      </c>
      <c r="E681" s="27">
        <v>0</v>
      </c>
      <c r="F681" s="27">
        <v>523000</v>
      </c>
      <c r="G681" s="27">
        <f t="shared" ref="G681:G689" si="175">F681-C681</f>
        <v>523000</v>
      </c>
      <c r="H681" s="27">
        <f t="shared" ref="H681:H689" si="176">E681-F681</f>
        <v>-523000</v>
      </c>
      <c r="I681" s="28">
        <f t="shared" ref="I681:I689" si="177">IF(ISERROR(F681/C681),0,F681/C681*100-100)</f>
        <v>0</v>
      </c>
      <c r="J681" s="28">
        <f t="shared" ref="J681:J689" si="178">IF(ISERROR(F681/E681),0,F681/E681*100)</f>
        <v>0</v>
      </c>
      <c r="K681" s="28">
        <f t="shared" ref="K681:K689" si="179">IF(ISERROR(F681/D681),0,F681/D681*100)</f>
        <v>100</v>
      </c>
    </row>
    <row r="682" spans="1:11">
      <c r="A682" s="31" t="s">
        <v>30</v>
      </c>
      <c r="B682" s="26" t="s">
        <v>31</v>
      </c>
      <c r="C682" s="27">
        <v>0</v>
      </c>
      <c r="D682" s="27">
        <v>523000</v>
      </c>
      <c r="E682" s="27">
        <v>0</v>
      </c>
      <c r="F682" s="27">
        <v>523000</v>
      </c>
      <c r="G682" s="27">
        <f t="shared" si="175"/>
        <v>523000</v>
      </c>
      <c r="H682" s="27">
        <f t="shared" si="176"/>
        <v>-523000</v>
      </c>
      <c r="I682" s="28">
        <f t="shared" si="177"/>
        <v>0</v>
      </c>
      <c r="J682" s="28">
        <f t="shared" si="178"/>
        <v>0</v>
      </c>
      <c r="K682" s="28">
        <f t="shared" si="179"/>
        <v>100</v>
      </c>
    </row>
    <row r="683" spans="1:11">
      <c r="A683" s="32" t="s">
        <v>32</v>
      </c>
      <c r="B683" s="26" t="s">
        <v>33</v>
      </c>
      <c r="C683" s="27">
        <v>0</v>
      </c>
      <c r="D683" s="27">
        <v>523000</v>
      </c>
      <c r="E683" s="27">
        <v>0</v>
      </c>
      <c r="F683" s="27">
        <v>523000</v>
      </c>
      <c r="G683" s="27">
        <f t="shared" si="175"/>
        <v>523000</v>
      </c>
      <c r="H683" s="27">
        <f t="shared" si="176"/>
        <v>-523000</v>
      </c>
      <c r="I683" s="28">
        <f t="shared" si="177"/>
        <v>0</v>
      </c>
      <c r="J683" s="28">
        <f t="shared" si="178"/>
        <v>0</v>
      </c>
      <c r="K683" s="28">
        <f t="shared" si="179"/>
        <v>100</v>
      </c>
    </row>
    <row r="684" spans="1:11">
      <c r="A684" s="25" t="s">
        <v>34</v>
      </c>
      <c r="B684" s="26" t="s">
        <v>35</v>
      </c>
      <c r="C684" s="27">
        <v>0</v>
      </c>
      <c r="D684" s="27">
        <v>523000</v>
      </c>
      <c r="E684" s="27">
        <v>0</v>
      </c>
      <c r="F684" s="27">
        <v>490000</v>
      </c>
      <c r="G684" s="27">
        <f t="shared" si="175"/>
        <v>490000</v>
      </c>
      <c r="H684" s="27">
        <f t="shared" si="176"/>
        <v>-490000</v>
      </c>
      <c r="I684" s="28">
        <f t="shared" si="177"/>
        <v>0</v>
      </c>
      <c r="J684" s="28">
        <f t="shared" si="178"/>
        <v>0</v>
      </c>
      <c r="K684" s="28">
        <f t="shared" si="179"/>
        <v>93.690248565965589</v>
      </c>
    </row>
    <row r="685" spans="1:11">
      <c r="A685" s="31" t="s">
        <v>60</v>
      </c>
      <c r="B685" s="26" t="s">
        <v>61</v>
      </c>
      <c r="C685" s="27">
        <v>0</v>
      </c>
      <c r="D685" s="27">
        <v>523000</v>
      </c>
      <c r="E685" s="27">
        <v>0</v>
      </c>
      <c r="F685" s="27">
        <v>490000</v>
      </c>
      <c r="G685" s="27">
        <f t="shared" si="175"/>
        <v>490000</v>
      </c>
      <c r="H685" s="27">
        <f t="shared" si="176"/>
        <v>-490000</v>
      </c>
      <c r="I685" s="28">
        <f t="shared" si="177"/>
        <v>0</v>
      </c>
      <c r="J685" s="28">
        <f t="shared" si="178"/>
        <v>0</v>
      </c>
      <c r="K685" s="28">
        <f t="shared" si="179"/>
        <v>93.690248565965589</v>
      </c>
    </row>
    <row r="686" spans="1:11">
      <c r="A686" s="32" t="s">
        <v>62</v>
      </c>
      <c r="B686" s="26" t="s">
        <v>63</v>
      </c>
      <c r="C686" s="27">
        <v>0</v>
      </c>
      <c r="D686" s="27">
        <v>523000</v>
      </c>
      <c r="E686" s="27">
        <v>0</v>
      </c>
      <c r="F686" s="27">
        <v>490000</v>
      </c>
      <c r="G686" s="27">
        <f t="shared" si="175"/>
        <v>490000</v>
      </c>
      <c r="H686" s="27">
        <f t="shared" si="176"/>
        <v>-490000</v>
      </c>
      <c r="I686" s="28">
        <f t="shared" si="177"/>
        <v>0</v>
      </c>
      <c r="J686" s="28">
        <f t="shared" si="178"/>
        <v>0</v>
      </c>
      <c r="K686" s="28">
        <f t="shared" si="179"/>
        <v>93.690248565965589</v>
      </c>
    </row>
    <row r="687" spans="1:11">
      <c r="A687" s="25"/>
      <c r="B687" s="26" t="s">
        <v>64</v>
      </c>
      <c r="C687" s="27">
        <v>0</v>
      </c>
      <c r="D687" s="27">
        <v>0</v>
      </c>
      <c r="E687" s="27">
        <v>0</v>
      </c>
      <c r="F687" s="27">
        <v>33000</v>
      </c>
      <c r="G687" s="27">
        <f t="shared" si="175"/>
        <v>33000</v>
      </c>
      <c r="H687" s="27">
        <f t="shared" si="176"/>
        <v>-33000</v>
      </c>
      <c r="I687" s="28">
        <f t="shared" si="177"/>
        <v>0</v>
      </c>
      <c r="J687" s="28">
        <f t="shared" si="178"/>
        <v>0</v>
      </c>
      <c r="K687" s="28">
        <f t="shared" si="179"/>
        <v>0</v>
      </c>
    </row>
    <row r="688" spans="1:11">
      <c r="A688" s="25" t="s">
        <v>65</v>
      </c>
      <c r="B688" s="26" t="s">
        <v>66</v>
      </c>
      <c r="C688" s="27">
        <v>0</v>
      </c>
      <c r="D688" s="27">
        <v>0</v>
      </c>
      <c r="E688" s="27">
        <v>0</v>
      </c>
      <c r="F688" s="27">
        <v>-33000</v>
      </c>
      <c r="G688" s="27">
        <f t="shared" si="175"/>
        <v>-33000</v>
      </c>
      <c r="H688" s="27">
        <f t="shared" si="176"/>
        <v>33000</v>
      </c>
      <c r="I688" s="28">
        <f t="shared" si="177"/>
        <v>0</v>
      </c>
      <c r="J688" s="28">
        <f t="shared" si="178"/>
        <v>0</v>
      </c>
      <c r="K688" s="28">
        <f t="shared" si="179"/>
        <v>0</v>
      </c>
    </row>
    <row r="689" spans="1:11">
      <c r="A689" s="31" t="s">
        <v>67</v>
      </c>
      <c r="B689" s="26" t="s">
        <v>68</v>
      </c>
      <c r="C689" s="27">
        <v>0</v>
      </c>
      <c r="D689" s="27">
        <v>0</v>
      </c>
      <c r="E689" s="27">
        <v>0</v>
      </c>
      <c r="F689" s="27">
        <v>-33000</v>
      </c>
      <c r="G689" s="27">
        <f t="shared" si="175"/>
        <v>-33000</v>
      </c>
      <c r="H689" s="27">
        <f t="shared" si="176"/>
        <v>33000</v>
      </c>
      <c r="I689" s="28">
        <f t="shared" si="177"/>
        <v>0</v>
      </c>
      <c r="J689" s="28">
        <f t="shared" si="178"/>
        <v>0</v>
      </c>
      <c r="K689" s="28">
        <f t="shared" si="179"/>
        <v>0</v>
      </c>
    </row>
    <row r="690" spans="1:11" ht="26.4">
      <c r="A690" s="36" t="s">
        <v>120</v>
      </c>
      <c r="B690" s="37" t="s">
        <v>121</v>
      </c>
      <c r="C690" s="38"/>
      <c r="D690" s="38"/>
      <c r="E690" s="38"/>
      <c r="F690" s="38"/>
      <c r="G690" s="38"/>
      <c r="H690" s="38"/>
      <c r="I690" s="39"/>
      <c r="J690" s="39"/>
      <c r="K690" s="39"/>
    </row>
    <row r="691" spans="1:11">
      <c r="A691" s="25" t="s">
        <v>28</v>
      </c>
      <c r="B691" s="26" t="s">
        <v>29</v>
      </c>
      <c r="C691" s="27">
        <v>1250628</v>
      </c>
      <c r="D691" s="27">
        <v>2152313</v>
      </c>
      <c r="E691" s="27">
        <v>1295433</v>
      </c>
      <c r="F691" s="27">
        <v>2152312.96</v>
      </c>
      <c r="G691" s="27">
        <f t="shared" ref="G691:G709" si="180">F691-C691</f>
        <v>901684.96</v>
      </c>
      <c r="H691" s="27">
        <f t="shared" ref="H691:H709" si="181">E691-F691</f>
        <v>-856879.96</v>
      </c>
      <c r="I691" s="28">
        <f t="shared" ref="I691:I709" si="182">IF(ISERROR(F691/C691),0,F691/C691*100-100)</f>
        <v>72.09857447618316</v>
      </c>
      <c r="J691" s="28">
        <f t="shared" ref="J691:J709" si="183">IF(ISERROR(F691/E691),0,F691/E691*100)</f>
        <v>166.14621983537549</v>
      </c>
      <c r="K691" s="28">
        <f t="shared" ref="K691:K709" si="184">IF(ISERROR(F691/D691),0,F691/D691*100)</f>
        <v>99.999998141534235</v>
      </c>
    </row>
    <row r="692" spans="1:11">
      <c r="A692" s="31" t="s">
        <v>78</v>
      </c>
      <c r="B692" s="26" t="s">
        <v>79</v>
      </c>
      <c r="C692" s="27">
        <v>0</v>
      </c>
      <c r="D692" s="27">
        <v>11800</v>
      </c>
      <c r="E692" s="27">
        <v>0</v>
      </c>
      <c r="F692" s="27">
        <v>11799.96</v>
      </c>
      <c r="G692" s="27">
        <f t="shared" si="180"/>
        <v>11799.96</v>
      </c>
      <c r="H692" s="27">
        <f t="shared" si="181"/>
        <v>-11799.96</v>
      </c>
      <c r="I692" s="28">
        <f t="shared" si="182"/>
        <v>0</v>
      </c>
      <c r="J692" s="28">
        <f t="shared" si="183"/>
        <v>0</v>
      </c>
      <c r="K692" s="28">
        <f t="shared" si="184"/>
        <v>99.999661016949148</v>
      </c>
    </row>
    <row r="693" spans="1:11">
      <c r="A693" s="32" t="s">
        <v>80</v>
      </c>
      <c r="B693" s="26" t="s">
        <v>81</v>
      </c>
      <c r="C693" s="27">
        <v>0</v>
      </c>
      <c r="D693" s="27">
        <v>11800</v>
      </c>
      <c r="E693" s="27">
        <v>0</v>
      </c>
      <c r="F693" s="27">
        <v>11799.96</v>
      </c>
      <c r="G693" s="27">
        <f t="shared" si="180"/>
        <v>11799.96</v>
      </c>
      <c r="H693" s="27">
        <f t="shared" si="181"/>
        <v>-11799.96</v>
      </c>
      <c r="I693" s="28">
        <f t="shared" si="182"/>
        <v>0</v>
      </c>
      <c r="J693" s="28">
        <f t="shared" si="183"/>
        <v>0</v>
      </c>
      <c r="K693" s="28">
        <f t="shared" si="184"/>
        <v>99.999661016949148</v>
      </c>
    </row>
    <row r="694" spans="1:11">
      <c r="A694" s="33" t="s">
        <v>82</v>
      </c>
      <c r="B694" s="26" t="s">
        <v>83</v>
      </c>
      <c r="C694" s="27">
        <v>0</v>
      </c>
      <c r="D694" s="27">
        <v>11800</v>
      </c>
      <c r="E694" s="27">
        <v>0</v>
      </c>
      <c r="F694" s="27">
        <v>11799.96</v>
      </c>
      <c r="G694" s="27">
        <f t="shared" si="180"/>
        <v>11799.96</v>
      </c>
      <c r="H694" s="27">
        <f t="shared" si="181"/>
        <v>-11799.96</v>
      </c>
      <c r="I694" s="28">
        <f t="shared" si="182"/>
        <v>0</v>
      </c>
      <c r="J694" s="28">
        <f t="shared" si="183"/>
        <v>0</v>
      </c>
      <c r="K694" s="28">
        <f t="shared" si="184"/>
        <v>99.999661016949148</v>
      </c>
    </row>
    <row r="695" spans="1:11" ht="26.4">
      <c r="A695" s="34" t="s">
        <v>84</v>
      </c>
      <c r="B695" s="26" t="s">
        <v>85</v>
      </c>
      <c r="C695" s="27">
        <v>0</v>
      </c>
      <c r="D695" s="27">
        <v>11800</v>
      </c>
      <c r="E695" s="27">
        <v>0</v>
      </c>
      <c r="F695" s="27">
        <v>11799.96</v>
      </c>
      <c r="G695" s="27">
        <f t="shared" si="180"/>
        <v>11799.96</v>
      </c>
      <c r="H695" s="27">
        <f t="shared" si="181"/>
        <v>-11799.96</v>
      </c>
      <c r="I695" s="28">
        <f t="shared" si="182"/>
        <v>0</v>
      </c>
      <c r="J695" s="28">
        <f t="shared" si="183"/>
        <v>0</v>
      </c>
      <c r="K695" s="28">
        <f t="shared" si="184"/>
        <v>99.999661016949148</v>
      </c>
    </row>
    <row r="696" spans="1:11" ht="26.4">
      <c r="A696" s="35" t="s">
        <v>86</v>
      </c>
      <c r="B696" s="26" t="s">
        <v>87</v>
      </c>
      <c r="C696" s="27">
        <v>0</v>
      </c>
      <c r="D696" s="27">
        <v>11800</v>
      </c>
      <c r="E696" s="27">
        <v>0</v>
      </c>
      <c r="F696" s="27">
        <v>11799.96</v>
      </c>
      <c r="G696" s="27">
        <f t="shared" si="180"/>
        <v>11799.96</v>
      </c>
      <c r="H696" s="27">
        <f t="shared" si="181"/>
        <v>-11799.96</v>
      </c>
      <c r="I696" s="28">
        <f t="shared" si="182"/>
        <v>0</v>
      </c>
      <c r="J696" s="28">
        <f t="shared" si="183"/>
        <v>0</v>
      </c>
      <c r="K696" s="28">
        <f t="shared" si="184"/>
        <v>99.999661016949148</v>
      </c>
    </row>
    <row r="697" spans="1:11">
      <c r="A697" s="31" t="s">
        <v>30</v>
      </c>
      <c r="B697" s="26" t="s">
        <v>31</v>
      </c>
      <c r="C697" s="27">
        <v>1250628</v>
      </c>
      <c r="D697" s="27">
        <v>2140513</v>
      </c>
      <c r="E697" s="27">
        <v>1295433</v>
      </c>
      <c r="F697" s="27">
        <v>2140513</v>
      </c>
      <c r="G697" s="27">
        <f t="shared" si="180"/>
        <v>889885</v>
      </c>
      <c r="H697" s="27">
        <f t="shared" si="181"/>
        <v>-845080</v>
      </c>
      <c r="I697" s="28">
        <f t="shared" si="182"/>
        <v>71.155051702024906</v>
      </c>
      <c r="J697" s="28">
        <f t="shared" si="183"/>
        <v>165.23533058058578</v>
      </c>
      <c r="K697" s="28">
        <f t="shared" si="184"/>
        <v>100</v>
      </c>
    </row>
    <row r="698" spans="1:11">
      <c r="A698" s="32" t="s">
        <v>32</v>
      </c>
      <c r="B698" s="26" t="s">
        <v>33</v>
      </c>
      <c r="C698" s="27">
        <v>1250628</v>
      </c>
      <c r="D698" s="27">
        <v>2140513</v>
      </c>
      <c r="E698" s="27">
        <v>1295433</v>
      </c>
      <c r="F698" s="27">
        <v>2140513</v>
      </c>
      <c r="G698" s="27">
        <f t="shared" si="180"/>
        <v>889885</v>
      </c>
      <c r="H698" s="27">
        <f t="shared" si="181"/>
        <v>-845080</v>
      </c>
      <c r="I698" s="28">
        <f t="shared" si="182"/>
        <v>71.155051702024906</v>
      </c>
      <c r="J698" s="28">
        <f t="shared" si="183"/>
        <v>165.23533058058578</v>
      </c>
      <c r="K698" s="28">
        <f t="shared" si="184"/>
        <v>100</v>
      </c>
    </row>
    <row r="699" spans="1:11">
      <c r="A699" s="25" t="s">
        <v>34</v>
      </c>
      <c r="B699" s="26" t="s">
        <v>35</v>
      </c>
      <c r="C699" s="27">
        <v>412905.21</v>
      </c>
      <c r="D699" s="27">
        <v>2152313</v>
      </c>
      <c r="E699" s="27">
        <v>1295433</v>
      </c>
      <c r="F699" s="27">
        <v>936822.86</v>
      </c>
      <c r="G699" s="27">
        <f t="shared" si="180"/>
        <v>523917.64999999997</v>
      </c>
      <c r="H699" s="27">
        <f t="shared" si="181"/>
        <v>358610.14</v>
      </c>
      <c r="I699" s="28">
        <f t="shared" si="182"/>
        <v>126.88569611412751</v>
      </c>
      <c r="J699" s="28">
        <f t="shared" si="183"/>
        <v>72.317353348262699</v>
      </c>
      <c r="K699" s="28">
        <f t="shared" si="184"/>
        <v>43.526330045862288</v>
      </c>
    </row>
    <row r="700" spans="1:11">
      <c r="A700" s="31" t="s">
        <v>36</v>
      </c>
      <c r="B700" s="26" t="s">
        <v>37</v>
      </c>
      <c r="C700" s="27">
        <v>402934.81</v>
      </c>
      <c r="D700" s="27">
        <v>2024359</v>
      </c>
      <c r="E700" s="27">
        <v>1263458</v>
      </c>
      <c r="F700" s="27">
        <v>936822.86</v>
      </c>
      <c r="G700" s="27">
        <f t="shared" si="180"/>
        <v>533888.05000000005</v>
      </c>
      <c r="H700" s="27">
        <f t="shared" si="181"/>
        <v>326635.14</v>
      </c>
      <c r="I700" s="28">
        <f t="shared" si="182"/>
        <v>132.49985773132877</v>
      </c>
      <c r="J700" s="28">
        <f t="shared" si="183"/>
        <v>74.147526866741913</v>
      </c>
      <c r="K700" s="28">
        <f t="shared" si="184"/>
        <v>46.277506114281117</v>
      </c>
    </row>
    <row r="701" spans="1:11">
      <c r="A701" s="32" t="s">
        <v>38</v>
      </c>
      <c r="B701" s="26" t="s">
        <v>39</v>
      </c>
      <c r="C701" s="27">
        <v>402934.81</v>
      </c>
      <c r="D701" s="27">
        <v>2024359</v>
      </c>
      <c r="E701" s="27">
        <v>1263458</v>
      </c>
      <c r="F701" s="27">
        <v>936822.86</v>
      </c>
      <c r="G701" s="27">
        <f t="shared" si="180"/>
        <v>533888.05000000005</v>
      </c>
      <c r="H701" s="27">
        <f t="shared" si="181"/>
        <v>326635.14</v>
      </c>
      <c r="I701" s="28">
        <f t="shared" si="182"/>
        <v>132.49985773132877</v>
      </c>
      <c r="J701" s="28">
        <f t="shared" si="183"/>
        <v>74.147526866741913</v>
      </c>
      <c r="K701" s="28">
        <f t="shared" si="184"/>
        <v>46.277506114281117</v>
      </c>
    </row>
    <row r="702" spans="1:11">
      <c r="A702" s="33" t="s">
        <v>40</v>
      </c>
      <c r="B702" s="26" t="s">
        <v>41</v>
      </c>
      <c r="C702" s="27">
        <v>297876.34000000003</v>
      </c>
      <c r="D702" s="27">
        <v>842697</v>
      </c>
      <c r="E702" s="27">
        <v>495468</v>
      </c>
      <c r="F702" s="27">
        <v>514484.73</v>
      </c>
      <c r="G702" s="27">
        <f t="shared" si="180"/>
        <v>216608.38999999996</v>
      </c>
      <c r="H702" s="27">
        <f t="shared" si="181"/>
        <v>-19016.729999999981</v>
      </c>
      <c r="I702" s="28">
        <f t="shared" si="182"/>
        <v>72.717554539578373</v>
      </c>
      <c r="J702" s="28">
        <f t="shared" si="183"/>
        <v>103.83813485431955</v>
      </c>
      <c r="K702" s="28">
        <f t="shared" si="184"/>
        <v>61.052161097049115</v>
      </c>
    </row>
    <row r="703" spans="1:11">
      <c r="A703" s="33" t="s">
        <v>42</v>
      </c>
      <c r="B703" s="26" t="s">
        <v>43</v>
      </c>
      <c r="C703" s="27">
        <v>105058.47</v>
      </c>
      <c r="D703" s="27">
        <v>1181662</v>
      </c>
      <c r="E703" s="27">
        <v>767990</v>
      </c>
      <c r="F703" s="27">
        <v>422338.13</v>
      </c>
      <c r="G703" s="27">
        <f t="shared" si="180"/>
        <v>317279.66000000003</v>
      </c>
      <c r="H703" s="27">
        <f t="shared" si="181"/>
        <v>345651.87</v>
      </c>
      <c r="I703" s="28">
        <f t="shared" si="182"/>
        <v>302.00293227190531</v>
      </c>
      <c r="J703" s="28">
        <f t="shared" si="183"/>
        <v>54.992660060677878</v>
      </c>
      <c r="K703" s="28">
        <f t="shared" si="184"/>
        <v>35.741026621825874</v>
      </c>
    </row>
    <row r="704" spans="1:11">
      <c r="A704" s="34" t="s">
        <v>44</v>
      </c>
      <c r="B704" s="26" t="s">
        <v>45</v>
      </c>
      <c r="C704" s="27">
        <v>4170.2700000000004</v>
      </c>
      <c r="D704" s="27">
        <v>0</v>
      </c>
      <c r="E704" s="27">
        <v>0</v>
      </c>
      <c r="F704" s="27">
        <v>62671.45</v>
      </c>
      <c r="G704" s="27">
        <f t="shared" si="180"/>
        <v>58501.179999999993</v>
      </c>
      <c r="H704" s="27">
        <f t="shared" si="181"/>
        <v>-62671.45</v>
      </c>
      <c r="I704" s="28">
        <f t="shared" si="182"/>
        <v>1402.815165444923</v>
      </c>
      <c r="J704" s="28">
        <f t="shared" si="183"/>
        <v>0</v>
      </c>
      <c r="K704" s="28">
        <f t="shared" si="184"/>
        <v>0</v>
      </c>
    </row>
    <row r="705" spans="1:11">
      <c r="A705" s="31" t="s">
        <v>60</v>
      </c>
      <c r="B705" s="26" t="s">
        <v>61</v>
      </c>
      <c r="C705" s="27">
        <v>9970.4</v>
      </c>
      <c r="D705" s="27">
        <v>127954</v>
      </c>
      <c r="E705" s="27">
        <v>31975</v>
      </c>
      <c r="F705" s="27">
        <v>0</v>
      </c>
      <c r="G705" s="27">
        <f t="shared" si="180"/>
        <v>-9970.4</v>
      </c>
      <c r="H705" s="27">
        <f t="shared" si="181"/>
        <v>31975</v>
      </c>
      <c r="I705" s="28">
        <f t="shared" si="182"/>
        <v>-100</v>
      </c>
      <c r="J705" s="28">
        <f t="shared" si="183"/>
        <v>0</v>
      </c>
      <c r="K705" s="28">
        <f t="shared" si="184"/>
        <v>0</v>
      </c>
    </row>
    <row r="706" spans="1:11">
      <c r="A706" s="32" t="s">
        <v>62</v>
      </c>
      <c r="B706" s="26" t="s">
        <v>63</v>
      </c>
      <c r="C706" s="27">
        <v>9970.4</v>
      </c>
      <c r="D706" s="27">
        <v>127954</v>
      </c>
      <c r="E706" s="27">
        <v>31975</v>
      </c>
      <c r="F706" s="27">
        <v>0</v>
      </c>
      <c r="G706" s="27">
        <f t="shared" si="180"/>
        <v>-9970.4</v>
      </c>
      <c r="H706" s="27">
        <f t="shared" si="181"/>
        <v>31975</v>
      </c>
      <c r="I706" s="28">
        <f t="shared" si="182"/>
        <v>-100</v>
      </c>
      <c r="J706" s="28">
        <f t="shared" si="183"/>
        <v>0</v>
      </c>
      <c r="K706" s="28">
        <f t="shared" si="184"/>
        <v>0</v>
      </c>
    </row>
    <row r="707" spans="1:11">
      <c r="A707" s="25"/>
      <c r="B707" s="26" t="s">
        <v>64</v>
      </c>
      <c r="C707" s="27">
        <v>837722.79</v>
      </c>
      <c r="D707" s="27">
        <v>0</v>
      </c>
      <c r="E707" s="27">
        <v>0</v>
      </c>
      <c r="F707" s="27">
        <v>1215490.1000000001</v>
      </c>
      <c r="G707" s="27">
        <f t="shared" si="180"/>
        <v>377767.31000000006</v>
      </c>
      <c r="H707" s="27">
        <f t="shared" si="181"/>
        <v>-1215490.1000000001</v>
      </c>
      <c r="I707" s="28">
        <f t="shared" si="182"/>
        <v>45.094548520042053</v>
      </c>
      <c r="J707" s="28">
        <f t="shared" si="183"/>
        <v>0</v>
      </c>
      <c r="K707" s="28">
        <f t="shared" si="184"/>
        <v>0</v>
      </c>
    </row>
    <row r="708" spans="1:11">
      <c r="A708" s="25" t="s">
        <v>65</v>
      </c>
      <c r="B708" s="26" t="s">
        <v>66</v>
      </c>
      <c r="C708" s="27">
        <v>-837722.79</v>
      </c>
      <c r="D708" s="27">
        <v>0</v>
      </c>
      <c r="E708" s="27">
        <v>0</v>
      </c>
      <c r="F708" s="27">
        <v>-1215490.1000000001</v>
      </c>
      <c r="G708" s="27">
        <f t="shared" si="180"/>
        <v>-377767.31000000006</v>
      </c>
      <c r="H708" s="27">
        <f t="shared" si="181"/>
        <v>1215490.1000000001</v>
      </c>
      <c r="I708" s="28">
        <f t="shared" si="182"/>
        <v>45.094548520042053</v>
      </c>
      <c r="J708" s="28">
        <f t="shared" si="183"/>
        <v>0</v>
      </c>
      <c r="K708" s="28">
        <f t="shared" si="184"/>
        <v>0</v>
      </c>
    </row>
    <row r="709" spans="1:11">
      <c r="A709" s="31" t="s">
        <v>67</v>
      </c>
      <c r="B709" s="26" t="s">
        <v>68</v>
      </c>
      <c r="C709" s="27">
        <v>-837722.79</v>
      </c>
      <c r="D709" s="27">
        <v>0</v>
      </c>
      <c r="E709" s="27">
        <v>0</v>
      </c>
      <c r="F709" s="27">
        <v>-1215490.1000000001</v>
      </c>
      <c r="G709" s="27">
        <f t="shared" si="180"/>
        <v>-377767.31000000006</v>
      </c>
      <c r="H709" s="27">
        <f t="shared" si="181"/>
        <v>1215490.1000000001</v>
      </c>
      <c r="I709" s="28">
        <f t="shared" si="182"/>
        <v>45.094548520042053</v>
      </c>
      <c r="J709" s="28">
        <f t="shared" si="183"/>
        <v>0</v>
      </c>
      <c r="K709" s="28">
        <f t="shared" si="184"/>
        <v>0</v>
      </c>
    </row>
    <row r="710" spans="1:11" ht="26.4">
      <c r="A710" s="40" t="s">
        <v>175</v>
      </c>
      <c r="B710" s="37" t="s">
        <v>292</v>
      </c>
      <c r="C710" s="38"/>
      <c r="D710" s="38"/>
      <c r="E710" s="38"/>
      <c r="F710" s="38"/>
      <c r="G710" s="38"/>
      <c r="H710" s="38"/>
      <c r="I710" s="39"/>
      <c r="J710" s="39"/>
      <c r="K710" s="39"/>
    </row>
    <row r="711" spans="1:11">
      <c r="A711" s="25" t="s">
        <v>28</v>
      </c>
      <c r="B711" s="26" t="s">
        <v>29</v>
      </c>
      <c r="C711" s="27">
        <v>1250628</v>
      </c>
      <c r="D711" s="27">
        <v>2152313</v>
      </c>
      <c r="E711" s="27">
        <v>1295433</v>
      </c>
      <c r="F711" s="27">
        <v>2152312.96</v>
      </c>
      <c r="G711" s="27">
        <f t="shared" ref="G711:G729" si="185">F711-C711</f>
        <v>901684.96</v>
      </c>
      <c r="H711" s="27">
        <f t="shared" ref="H711:H729" si="186">E711-F711</f>
        <v>-856879.96</v>
      </c>
      <c r="I711" s="28">
        <f t="shared" ref="I711:I729" si="187">IF(ISERROR(F711/C711),0,F711/C711*100-100)</f>
        <v>72.09857447618316</v>
      </c>
      <c r="J711" s="28">
        <f t="shared" ref="J711:J729" si="188">IF(ISERROR(F711/E711),0,F711/E711*100)</f>
        <v>166.14621983537549</v>
      </c>
      <c r="K711" s="28">
        <f t="shared" ref="K711:K729" si="189">IF(ISERROR(F711/D711),0,F711/D711*100)</f>
        <v>99.999998141534235</v>
      </c>
    </row>
    <row r="712" spans="1:11">
      <c r="A712" s="31" t="s">
        <v>78</v>
      </c>
      <c r="B712" s="26" t="s">
        <v>79</v>
      </c>
      <c r="C712" s="27">
        <v>0</v>
      </c>
      <c r="D712" s="27">
        <v>11800</v>
      </c>
      <c r="E712" s="27">
        <v>0</v>
      </c>
      <c r="F712" s="27">
        <v>11799.96</v>
      </c>
      <c r="G712" s="27">
        <f t="shared" si="185"/>
        <v>11799.96</v>
      </c>
      <c r="H712" s="27">
        <f t="shared" si="186"/>
        <v>-11799.96</v>
      </c>
      <c r="I712" s="28">
        <f t="shared" si="187"/>
        <v>0</v>
      </c>
      <c r="J712" s="28">
        <f t="shared" si="188"/>
        <v>0</v>
      </c>
      <c r="K712" s="28">
        <f t="shared" si="189"/>
        <v>99.999661016949148</v>
      </c>
    </row>
    <row r="713" spans="1:11">
      <c r="A713" s="32" t="s">
        <v>80</v>
      </c>
      <c r="B713" s="26" t="s">
        <v>81</v>
      </c>
      <c r="C713" s="27">
        <v>0</v>
      </c>
      <c r="D713" s="27">
        <v>11800</v>
      </c>
      <c r="E713" s="27">
        <v>0</v>
      </c>
      <c r="F713" s="27">
        <v>11799.96</v>
      </c>
      <c r="G713" s="27">
        <f t="shared" si="185"/>
        <v>11799.96</v>
      </c>
      <c r="H713" s="27">
        <f t="shared" si="186"/>
        <v>-11799.96</v>
      </c>
      <c r="I713" s="28">
        <f t="shared" si="187"/>
        <v>0</v>
      </c>
      <c r="J713" s="28">
        <f t="shared" si="188"/>
        <v>0</v>
      </c>
      <c r="K713" s="28">
        <f t="shared" si="189"/>
        <v>99.999661016949148</v>
      </c>
    </row>
    <row r="714" spans="1:11">
      <c r="A714" s="33" t="s">
        <v>82</v>
      </c>
      <c r="B714" s="26" t="s">
        <v>83</v>
      </c>
      <c r="C714" s="27">
        <v>0</v>
      </c>
      <c r="D714" s="27">
        <v>11800</v>
      </c>
      <c r="E714" s="27">
        <v>0</v>
      </c>
      <c r="F714" s="27">
        <v>11799.96</v>
      </c>
      <c r="G714" s="27">
        <f t="shared" si="185"/>
        <v>11799.96</v>
      </c>
      <c r="H714" s="27">
        <f t="shared" si="186"/>
        <v>-11799.96</v>
      </c>
      <c r="I714" s="28">
        <f t="shared" si="187"/>
        <v>0</v>
      </c>
      <c r="J714" s="28">
        <f t="shared" si="188"/>
        <v>0</v>
      </c>
      <c r="K714" s="28">
        <f t="shared" si="189"/>
        <v>99.999661016949148</v>
      </c>
    </row>
    <row r="715" spans="1:11" ht="26.4">
      <c r="A715" s="34" t="s">
        <v>84</v>
      </c>
      <c r="B715" s="26" t="s">
        <v>85</v>
      </c>
      <c r="C715" s="27">
        <v>0</v>
      </c>
      <c r="D715" s="27">
        <v>11800</v>
      </c>
      <c r="E715" s="27">
        <v>0</v>
      </c>
      <c r="F715" s="27">
        <v>11799.96</v>
      </c>
      <c r="G715" s="27">
        <f t="shared" si="185"/>
        <v>11799.96</v>
      </c>
      <c r="H715" s="27">
        <f t="shared" si="186"/>
        <v>-11799.96</v>
      </c>
      <c r="I715" s="28">
        <f t="shared" si="187"/>
        <v>0</v>
      </c>
      <c r="J715" s="28">
        <f t="shared" si="188"/>
        <v>0</v>
      </c>
      <c r="K715" s="28">
        <f t="shared" si="189"/>
        <v>99.999661016949148</v>
      </c>
    </row>
    <row r="716" spans="1:11" ht="26.4">
      <c r="A716" s="35" t="s">
        <v>86</v>
      </c>
      <c r="B716" s="26" t="s">
        <v>87</v>
      </c>
      <c r="C716" s="27">
        <v>0</v>
      </c>
      <c r="D716" s="27">
        <v>11800</v>
      </c>
      <c r="E716" s="27">
        <v>0</v>
      </c>
      <c r="F716" s="27">
        <v>11799.96</v>
      </c>
      <c r="G716" s="27">
        <f t="shared" si="185"/>
        <v>11799.96</v>
      </c>
      <c r="H716" s="27">
        <f t="shared" si="186"/>
        <v>-11799.96</v>
      </c>
      <c r="I716" s="28">
        <f t="shared" si="187"/>
        <v>0</v>
      </c>
      <c r="J716" s="28">
        <f t="shared" si="188"/>
        <v>0</v>
      </c>
      <c r="K716" s="28">
        <f t="shared" si="189"/>
        <v>99.999661016949148</v>
      </c>
    </row>
    <row r="717" spans="1:11">
      <c r="A717" s="31" t="s">
        <v>30</v>
      </c>
      <c r="B717" s="26" t="s">
        <v>31</v>
      </c>
      <c r="C717" s="27">
        <v>1250628</v>
      </c>
      <c r="D717" s="27">
        <v>2140513</v>
      </c>
      <c r="E717" s="27">
        <v>1295433</v>
      </c>
      <c r="F717" s="27">
        <v>2140513</v>
      </c>
      <c r="G717" s="27">
        <f t="shared" si="185"/>
        <v>889885</v>
      </c>
      <c r="H717" s="27">
        <f t="shared" si="186"/>
        <v>-845080</v>
      </c>
      <c r="I717" s="28">
        <f t="shared" si="187"/>
        <v>71.155051702024906</v>
      </c>
      <c r="J717" s="28">
        <f t="shared" si="188"/>
        <v>165.23533058058578</v>
      </c>
      <c r="K717" s="28">
        <f t="shared" si="189"/>
        <v>100</v>
      </c>
    </row>
    <row r="718" spans="1:11">
      <c r="A718" s="32" t="s">
        <v>32</v>
      </c>
      <c r="B718" s="26" t="s">
        <v>33</v>
      </c>
      <c r="C718" s="27">
        <v>1250628</v>
      </c>
      <c r="D718" s="27">
        <v>2140513</v>
      </c>
      <c r="E718" s="27">
        <v>1295433</v>
      </c>
      <c r="F718" s="27">
        <v>2140513</v>
      </c>
      <c r="G718" s="27">
        <f t="shared" si="185"/>
        <v>889885</v>
      </c>
      <c r="H718" s="27">
        <f t="shared" si="186"/>
        <v>-845080</v>
      </c>
      <c r="I718" s="28">
        <f t="shared" si="187"/>
        <v>71.155051702024906</v>
      </c>
      <c r="J718" s="28">
        <f t="shared" si="188"/>
        <v>165.23533058058578</v>
      </c>
      <c r="K718" s="28">
        <f t="shared" si="189"/>
        <v>100</v>
      </c>
    </row>
    <row r="719" spans="1:11">
      <c r="A719" s="25" t="s">
        <v>34</v>
      </c>
      <c r="B719" s="26" t="s">
        <v>35</v>
      </c>
      <c r="C719" s="27">
        <v>412905.21</v>
      </c>
      <c r="D719" s="27">
        <v>2152313</v>
      </c>
      <c r="E719" s="27">
        <v>1295433</v>
      </c>
      <c r="F719" s="27">
        <v>936822.86</v>
      </c>
      <c r="G719" s="27">
        <f t="shared" si="185"/>
        <v>523917.64999999997</v>
      </c>
      <c r="H719" s="27">
        <f t="shared" si="186"/>
        <v>358610.14</v>
      </c>
      <c r="I719" s="28">
        <f t="shared" si="187"/>
        <v>126.88569611412751</v>
      </c>
      <c r="J719" s="28">
        <f t="shared" si="188"/>
        <v>72.317353348262699</v>
      </c>
      <c r="K719" s="28">
        <f t="shared" si="189"/>
        <v>43.526330045862288</v>
      </c>
    </row>
    <row r="720" spans="1:11">
      <c r="A720" s="31" t="s">
        <v>36</v>
      </c>
      <c r="B720" s="26" t="s">
        <v>37</v>
      </c>
      <c r="C720" s="27">
        <v>402934.81</v>
      </c>
      <c r="D720" s="27">
        <v>2024359</v>
      </c>
      <c r="E720" s="27">
        <v>1263458</v>
      </c>
      <c r="F720" s="27">
        <v>936822.86</v>
      </c>
      <c r="G720" s="27">
        <f t="shared" si="185"/>
        <v>533888.05000000005</v>
      </c>
      <c r="H720" s="27">
        <f t="shared" si="186"/>
        <v>326635.14</v>
      </c>
      <c r="I720" s="28">
        <f t="shared" si="187"/>
        <v>132.49985773132877</v>
      </c>
      <c r="J720" s="28">
        <f t="shared" si="188"/>
        <v>74.147526866741913</v>
      </c>
      <c r="K720" s="28">
        <f t="shared" si="189"/>
        <v>46.277506114281117</v>
      </c>
    </row>
    <row r="721" spans="1:11">
      <c r="A721" s="32" t="s">
        <v>38</v>
      </c>
      <c r="B721" s="26" t="s">
        <v>39</v>
      </c>
      <c r="C721" s="27">
        <v>402934.81</v>
      </c>
      <c r="D721" s="27">
        <v>2024359</v>
      </c>
      <c r="E721" s="27">
        <v>1263458</v>
      </c>
      <c r="F721" s="27">
        <v>936822.86</v>
      </c>
      <c r="G721" s="27">
        <f t="shared" si="185"/>
        <v>533888.05000000005</v>
      </c>
      <c r="H721" s="27">
        <f t="shared" si="186"/>
        <v>326635.14</v>
      </c>
      <c r="I721" s="28">
        <f t="shared" si="187"/>
        <v>132.49985773132877</v>
      </c>
      <c r="J721" s="28">
        <f t="shared" si="188"/>
        <v>74.147526866741913</v>
      </c>
      <c r="K721" s="28">
        <f t="shared" si="189"/>
        <v>46.277506114281117</v>
      </c>
    </row>
    <row r="722" spans="1:11">
      <c r="A722" s="33" t="s">
        <v>40</v>
      </c>
      <c r="B722" s="26" t="s">
        <v>41</v>
      </c>
      <c r="C722" s="27">
        <v>297876.34000000003</v>
      </c>
      <c r="D722" s="27">
        <v>842697</v>
      </c>
      <c r="E722" s="27">
        <v>495468</v>
      </c>
      <c r="F722" s="27">
        <v>514484.73</v>
      </c>
      <c r="G722" s="27">
        <f t="shared" si="185"/>
        <v>216608.38999999996</v>
      </c>
      <c r="H722" s="27">
        <f t="shared" si="186"/>
        <v>-19016.729999999981</v>
      </c>
      <c r="I722" s="28">
        <f t="shared" si="187"/>
        <v>72.717554539578373</v>
      </c>
      <c r="J722" s="28">
        <f t="shared" si="188"/>
        <v>103.83813485431955</v>
      </c>
      <c r="K722" s="28">
        <f t="shared" si="189"/>
        <v>61.052161097049115</v>
      </c>
    </row>
    <row r="723" spans="1:11">
      <c r="A723" s="33" t="s">
        <v>42</v>
      </c>
      <c r="B723" s="26" t="s">
        <v>43</v>
      </c>
      <c r="C723" s="27">
        <v>105058.47</v>
      </c>
      <c r="D723" s="27">
        <v>1181662</v>
      </c>
      <c r="E723" s="27">
        <v>767990</v>
      </c>
      <c r="F723" s="27">
        <v>422338.13</v>
      </c>
      <c r="G723" s="27">
        <f t="shared" si="185"/>
        <v>317279.66000000003</v>
      </c>
      <c r="H723" s="27">
        <f t="shared" si="186"/>
        <v>345651.87</v>
      </c>
      <c r="I723" s="28">
        <f t="shared" si="187"/>
        <v>302.00293227190531</v>
      </c>
      <c r="J723" s="28">
        <f t="shared" si="188"/>
        <v>54.992660060677878</v>
      </c>
      <c r="K723" s="28">
        <f t="shared" si="189"/>
        <v>35.741026621825874</v>
      </c>
    </row>
    <row r="724" spans="1:11">
      <c r="A724" s="34" t="s">
        <v>44</v>
      </c>
      <c r="B724" s="26" t="s">
        <v>45</v>
      </c>
      <c r="C724" s="27">
        <v>4170.2700000000004</v>
      </c>
      <c r="D724" s="27">
        <v>0</v>
      </c>
      <c r="E724" s="27">
        <v>0</v>
      </c>
      <c r="F724" s="27">
        <v>62671.45</v>
      </c>
      <c r="G724" s="27">
        <f t="shared" si="185"/>
        <v>58501.179999999993</v>
      </c>
      <c r="H724" s="27">
        <f t="shared" si="186"/>
        <v>-62671.45</v>
      </c>
      <c r="I724" s="28">
        <f t="shared" si="187"/>
        <v>1402.815165444923</v>
      </c>
      <c r="J724" s="28">
        <f t="shared" si="188"/>
        <v>0</v>
      </c>
      <c r="K724" s="28">
        <f t="shared" si="189"/>
        <v>0</v>
      </c>
    </row>
    <row r="725" spans="1:11">
      <c r="A725" s="31" t="s">
        <v>60</v>
      </c>
      <c r="B725" s="26" t="s">
        <v>61</v>
      </c>
      <c r="C725" s="27">
        <v>9970.4</v>
      </c>
      <c r="D725" s="27">
        <v>127954</v>
      </c>
      <c r="E725" s="27">
        <v>31975</v>
      </c>
      <c r="F725" s="27">
        <v>0</v>
      </c>
      <c r="G725" s="27">
        <f t="shared" si="185"/>
        <v>-9970.4</v>
      </c>
      <c r="H725" s="27">
        <f t="shared" si="186"/>
        <v>31975</v>
      </c>
      <c r="I725" s="28">
        <f t="shared" si="187"/>
        <v>-100</v>
      </c>
      <c r="J725" s="28">
        <f t="shared" si="188"/>
        <v>0</v>
      </c>
      <c r="K725" s="28">
        <f t="shared" si="189"/>
        <v>0</v>
      </c>
    </row>
    <row r="726" spans="1:11">
      <c r="A726" s="32" t="s">
        <v>62</v>
      </c>
      <c r="B726" s="26" t="s">
        <v>63</v>
      </c>
      <c r="C726" s="27">
        <v>9970.4</v>
      </c>
      <c r="D726" s="27">
        <v>127954</v>
      </c>
      <c r="E726" s="27">
        <v>31975</v>
      </c>
      <c r="F726" s="27">
        <v>0</v>
      </c>
      <c r="G726" s="27">
        <f t="shared" si="185"/>
        <v>-9970.4</v>
      </c>
      <c r="H726" s="27">
        <f t="shared" si="186"/>
        <v>31975</v>
      </c>
      <c r="I726" s="28">
        <f t="shared" si="187"/>
        <v>-100</v>
      </c>
      <c r="J726" s="28">
        <f t="shared" si="188"/>
        <v>0</v>
      </c>
      <c r="K726" s="28">
        <f t="shared" si="189"/>
        <v>0</v>
      </c>
    </row>
    <row r="727" spans="1:11">
      <c r="A727" s="25"/>
      <c r="B727" s="26" t="s">
        <v>64</v>
      </c>
      <c r="C727" s="27">
        <v>837722.79</v>
      </c>
      <c r="D727" s="27">
        <v>0</v>
      </c>
      <c r="E727" s="27">
        <v>0</v>
      </c>
      <c r="F727" s="27">
        <v>1215490.1000000001</v>
      </c>
      <c r="G727" s="27">
        <f t="shared" si="185"/>
        <v>377767.31000000006</v>
      </c>
      <c r="H727" s="27">
        <f t="shared" si="186"/>
        <v>-1215490.1000000001</v>
      </c>
      <c r="I727" s="28">
        <f t="shared" si="187"/>
        <v>45.094548520042053</v>
      </c>
      <c r="J727" s="28">
        <f t="shared" si="188"/>
        <v>0</v>
      </c>
      <c r="K727" s="28">
        <f t="shared" si="189"/>
        <v>0</v>
      </c>
    </row>
    <row r="728" spans="1:11">
      <c r="A728" s="25" t="s">
        <v>65</v>
      </c>
      <c r="B728" s="26" t="s">
        <v>66</v>
      </c>
      <c r="C728" s="27">
        <v>-837722.79</v>
      </c>
      <c r="D728" s="27">
        <v>0</v>
      </c>
      <c r="E728" s="27">
        <v>0</v>
      </c>
      <c r="F728" s="27">
        <v>-1215490.1000000001</v>
      </c>
      <c r="G728" s="27">
        <f t="shared" si="185"/>
        <v>-377767.31000000006</v>
      </c>
      <c r="H728" s="27">
        <f t="shared" si="186"/>
        <v>1215490.1000000001</v>
      </c>
      <c r="I728" s="28">
        <f t="shared" si="187"/>
        <v>45.094548520042053</v>
      </c>
      <c r="J728" s="28">
        <f t="shared" si="188"/>
        <v>0</v>
      </c>
      <c r="K728" s="28">
        <f t="shared" si="189"/>
        <v>0</v>
      </c>
    </row>
    <row r="729" spans="1:11">
      <c r="A729" s="31" t="s">
        <v>67</v>
      </c>
      <c r="B729" s="26" t="s">
        <v>68</v>
      </c>
      <c r="C729" s="27">
        <v>-837722.79</v>
      </c>
      <c r="D729" s="27">
        <v>0</v>
      </c>
      <c r="E729" s="27">
        <v>0</v>
      </c>
      <c r="F729" s="27">
        <v>-1215490.1000000001</v>
      </c>
      <c r="G729" s="27">
        <f t="shared" si="185"/>
        <v>-377767.31000000006</v>
      </c>
      <c r="H729" s="27">
        <f t="shared" si="186"/>
        <v>1215490.1000000001</v>
      </c>
      <c r="I729" s="28">
        <f t="shared" si="187"/>
        <v>45.094548520042053</v>
      </c>
      <c r="J729" s="28">
        <f t="shared" si="188"/>
        <v>0</v>
      </c>
      <c r="K729" s="28">
        <f t="shared" si="189"/>
        <v>0</v>
      </c>
    </row>
    <row r="730" spans="1:11" ht="26.4">
      <c r="A730" s="36" t="s">
        <v>124</v>
      </c>
      <c r="B730" s="37" t="s">
        <v>125</v>
      </c>
      <c r="C730" s="38"/>
      <c r="D730" s="38"/>
      <c r="E730" s="38"/>
      <c r="F730" s="38"/>
      <c r="G730" s="38"/>
      <c r="H730" s="38"/>
      <c r="I730" s="39"/>
      <c r="J730" s="39"/>
      <c r="K730" s="39"/>
    </row>
    <row r="731" spans="1:11">
      <c r="A731" s="25" t="s">
        <v>28</v>
      </c>
      <c r="B731" s="26" t="s">
        <v>29</v>
      </c>
      <c r="C731" s="27">
        <v>1025988.02</v>
      </c>
      <c r="D731" s="27">
        <v>710954</v>
      </c>
      <c r="E731" s="27">
        <v>259329</v>
      </c>
      <c r="F731" s="27">
        <v>537591.88</v>
      </c>
      <c r="G731" s="27">
        <f t="shared" ref="G731:G756" si="190">F731-C731</f>
        <v>-488396.14</v>
      </c>
      <c r="H731" s="27">
        <f t="shared" ref="H731:H756" si="191">E731-F731</f>
        <v>-278262.88</v>
      </c>
      <c r="I731" s="28">
        <f t="shared" ref="I731:I756" si="192">IF(ISERROR(F731/C731),0,F731/C731*100-100)</f>
        <v>-47.602518789644343</v>
      </c>
      <c r="J731" s="28">
        <f t="shared" ref="J731:J756" si="193">IF(ISERROR(F731/E731),0,F731/E731*100)</f>
        <v>207.30110400302317</v>
      </c>
      <c r="K731" s="28">
        <f t="shared" ref="K731:K756" si="194">IF(ISERROR(F731/D731),0,F731/D731*100)</f>
        <v>75.615564438768189</v>
      </c>
    </row>
    <row r="732" spans="1:11">
      <c r="A732" s="31" t="s">
        <v>102</v>
      </c>
      <c r="B732" s="26" t="s">
        <v>103</v>
      </c>
      <c r="C732" s="27">
        <v>200358.02</v>
      </c>
      <c r="D732" s="27">
        <v>161684</v>
      </c>
      <c r="E732" s="27">
        <v>0</v>
      </c>
      <c r="F732" s="27">
        <v>20103.88</v>
      </c>
      <c r="G732" s="27">
        <f t="shared" si="190"/>
        <v>-180254.13999999998</v>
      </c>
      <c r="H732" s="27">
        <f t="shared" si="191"/>
        <v>-20103.88</v>
      </c>
      <c r="I732" s="28">
        <f t="shared" si="192"/>
        <v>-89.966021824332259</v>
      </c>
      <c r="J732" s="28">
        <f t="shared" si="193"/>
        <v>0</v>
      </c>
      <c r="K732" s="28">
        <f t="shared" si="194"/>
        <v>12.43405655476114</v>
      </c>
    </row>
    <row r="733" spans="1:11">
      <c r="A733" s="31" t="s">
        <v>78</v>
      </c>
      <c r="B733" s="26" t="s">
        <v>79</v>
      </c>
      <c r="C733" s="27">
        <v>47280</v>
      </c>
      <c r="D733" s="27">
        <v>90246</v>
      </c>
      <c r="E733" s="27">
        <v>0</v>
      </c>
      <c r="F733" s="27">
        <v>58464</v>
      </c>
      <c r="G733" s="27">
        <f t="shared" si="190"/>
        <v>11184</v>
      </c>
      <c r="H733" s="27">
        <f t="shared" si="191"/>
        <v>-58464</v>
      </c>
      <c r="I733" s="28">
        <f t="shared" si="192"/>
        <v>23.654822335025386</v>
      </c>
      <c r="J733" s="28">
        <f t="shared" si="193"/>
        <v>0</v>
      </c>
      <c r="K733" s="28">
        <f t="shared" si="194"/>
        <v>64.782926667109891</v>
      </c>
    </row>
    <row r="734" spans="1:11">
      <c r="A734" s="32" t="s">
        <v>80</v>
      </c>
      <c r="B734" s="26" t="s">
        <v>81</v>
      </c>
      <c r="C734" s="27">
        <v>47280</v>
      </c>
      <c r="D734" s="27">
        <v>90246</v>
      </c>
      <c r="E734" s="27">
        <v>0</v>
      </c>
      <c r="F734" s="27">
        <v>58464</v>
      </c>
      <c r="G734" s="27">
        <f t="shared" si="190"/>
        <v>11184</v>
      </c>
      <c r="H734" s="27">
        <f t="shared" si="191"/>
        <v>-58464</v>
      </c>
      <c r="I734" s="28">
        <f t="shared" si="192"/>
        <v>23.654822335025386</v>
      </c>
      <c r="J734" s="28">
        <f t="shared" si="193"/>
        <v>0</v>
      </c>
      <c r="K734" s="28">
        <f t="shared" si="194"/>
        <v>64.782926667109891</v>
      </c>
    </row>
    <row r="735" spans="1:11">
      <c r="A735" s="33" t="s">
        <v>82</v>
      </c>
      <c r="B735" s="26" t="s">
        <v>83</v>
      </c>
      <c r="C735" s="27">
        <v>47280</v>
      </c>
      <c r="D735" s="27">
        <v>90246</v>
      </c>
      <c r="E735" s="27">
        <v>0</v>
      </c>
      <c r="F735" s="27">
        <v>58464</v>
      </c>
      <c r="G735" s="27">
        <f t="shared" si="190"/>
        <v>11184</v>
      </c>
      <c r="H735" s="27">
        <f t="shared" si="191"/>
        <v>-58464</v>
      </c>
      <c r="I735" s="28">
        <f t="shared" si="192"/>
        <v>23.654822335025386</v>
      </c>
      <c r="J735" s="28">
        <f t="shared" si="193"/>
        <v>0</v>
      </c>
      <c r="K735" s="28">
        <f t="shared" si="194"/>
        <v>64.782926667109891</v>
      </c>
    </row>
    <row r="736" spans="1:11" ht="26.4">
      <c r="A736" s="34" t="s">
        <v>84</v>
      </c>
      <c r="B736" s="26" t="s">
        <v>85</v>
      </c>
      <c r="C736" s="27">
        <v>47280</v>
      </c>
      <c r="D736" s="27">
        <v>90246</v>
      </c>
      <c r="E736" s="27">
        <v>0</v>
      </c>
      <c r="F736" s="27">
        <v>58464</v>
      </c>
      <c r="G736" s="27">
        <f t="shared" si="190"/>
        <v>11184</v>
      </c>
      <c r="H736" s="27">
        <f t="shared" si="191"/>
        <v>-58464</v>
      </c>
      <c r="I736" s="28">
        <f t="shared" si="192"/>
        <v>23.654822335025386</v>
      </c>
      <c r="J736" s="28">
        <f t="shared" si="193"/>
        <v>0</v>
      </c>
      <c r="K736" s="28">
        <f t="shared" si="194"/>
        <v>64.782926667109891</v>
      </c>
    </row>
    <row r="737" spans="1:11" ht="26.4">
      <c r="A737" s="35" t="s">
        <v>104</v>
      </c>
      <c r="B737" s="26" t="s">
        <v>105</v>
      </c>
      <c r="C737" s="27">
        <v>47280</v>
      </c>
      <c r="D737" s="27">
        <v>90246</v>
      </c>
      <c r="E737" s="27">
        <v>0</v>
      </c>
      <c r="F737" s="27">
        <v>58464</v>
      </c>
      <c r="G737" s="27">
        <f t="shared" si="190"/>
        <v>11184</v>
      </c>
      <c r="H737" s="27">
        <f t="shared" si="191"/>
        <v>-58464</v>
      </c>
      <c r="I737" s="28">
        <f t="shared" si="192"/>
        <v>23.654822335025386</v>
      </c>
      <c r="J737" s="28">
        <f t="shared" si="193"/>
        <v>0</v>
      </c>
      <c r="K737" s="28">
        <f t="shared" si="194"/>
        <v>64.782926667109891</v>
      </c>
    </row>
    <row r="738" spans="1:11">
      <c r="A738" s="31" t="s">
        <v>30</v>
      </c>
      <c r="B738" s="26" t="s">
        <v>31</v>
      </c>
      <c r="C738" s="27">
        <v>778350</v>
      </c>
      <c r="D738" s="27">
        <v>459024</v>
      </c>
      <c r="E738" s="27">
        <v>259329</v>
      </c>
      <c r="F738" s="27">
        <v>459024</v>
      </c>
      <c r="G738" s="27">
        <f t="shared" si="190"/>
        <v>-319326</v>
      </c>
      <c r="H738" s="27">
        <f t="shared" si="191"/>
        <v>-199695</v>
      </c>
      <c r="I738" s="28">
        <f t="shared" si="192"/>
        <v>-41.026016573520906</v>
      </c>
      <c r="J738" s="28">
        <f t="shared" si="193"/>
        <v>177.00450007519407</v>
      </c>
      <c r="K738" s="28">
        <f t="shared" si="194"/>
        <v>100</v>
      </c>
    </row>
    <row r="739" spans="1:11">
      <c r="A739" s="32" t="s">
        <v>32</v>
      </c>
      <c r="B739" s="26" t="s">
        <v>33</v>
      </c>
      <c r="C739" s="27">
        <v>778350</v>
      </c>
      <c r="D739" s="27">
        <v>459024</v>
      </c>
      <c r="E739" s="27">
        <v>259329</v>
      </c>
      <c r="F739" s="27">
        <v>459024</v>
      </c>
      <c r="G739" s="27">
        <f t="shared" si="190"/>
        <v>-319326</v>
      </c>
      <c r="H739" s="27">
        <f t="shared" si="191"/>
        <v>-199695</v>
      </c>
      <c r="I739" s="28">
        <f t="shared" si="192"/>
        <v>-41.026016573520906</v>
      </c>
      <c r="J739" s="28">
        <f t="shared" si="193"/>
        <v>177.00450007519407</v>
      </c>
      <c r="K739" s="28">
        <f t="shared" si="194"/>
        <v>100</v>
      </c>
    </row>
    <row r="740" spans="1:11">
      <c r="A740" s="25" t="s">
        <v>34</v>
      </c>
      <c r="B740" s="26" t="s">
        <v>35</v>
      </c>
      <c r="C740" s="27">
        <v>486122.37</v>
      </c>
      <c r="D740" s="27">
        <v>741187</v>
      </c>
      <c r="E740" s="27">
        <v>259329</v>
      </c>
      <c r="F740" s="27">
        <v>249708.68</v>
      </c>
      <c r="G740" s="27">
        <f t="shared" si="190"/>
        <v>-236413.69</v>
      </c>
      <c r="H740" s="27">
        <f t="shared" si="191"/>
        <v>9620.320000000007</v>
      </c>
      <c r="I740" s="28">
        <f t="shared" si="192"/>
        <v>-48.632546986060319</v>
      </c>
      <c r="J740" s="28">
        <f t="shared" si="193"/>
        <v>96.290303051336338</v>
      </c>
      <c r="K740" s="28">
        <f t="shared" si="194"/>
        <v>33.690375033561033</v>
      </c>
    </row>
    <row r="741" spans="1:11">
      <c r="A741" s="31" t="s">
        <v>36</v>
      </c>
      <c r="B741" s="26" t="s">
        <v>37</v>
      </c>
      <c r="C741" s="27">
        <v>450862.97</v>
      </c>
      <c r="D741" s="27">
        <v>741187</v>
      </c>
      <c r="E741" s="27">
        <v>259329</v>
      </c>
      <c r="F741" s="27">
        <v>249708.68</v>
      </c>
      <c r="G741" s="27">
        <f t="shared" si="190"/>
        <v>-201154.28999999998</v>
      </c>
      <c r="H741" s="27">
        <f t="shared" si="191"/>
        <v>9620.320000000007</v>
      </c>
      <c r="I741" s="28">
        <f t="shared" si="192"/>
        <v>-44.615393896730971</v>
      </c>
      <c r="J741" s="28">
        <f t="shared" si="193"/>
        <v>96.290303051336338</v>
      </c>
      <c r="K741" s="28">
        <f t="shared" si="194"/>
        <v>33.690375033561033</v>
      </c>
    </row>
    <row r="742" spans="1:11">
      <c r="A742" s="32" t="s">
        <v>38</v>
      </c>
      <c r="B742" s="26" t="s">
        <v>39</v>
      </c>
      <c r="C742" s="27">
        <v>379004.88</v>
      </c>
      <c r="D742" s="27">
        <v>574875</v>
      </c>
      <c r="E742" s="27">
        <v>259329</v>
      </c>
      <c r="F742" s="27">
        <v>224976.96</v>
      </c>
      <c r="G742" s="27">
        <f t="shared" si="190"/>
        <v>-154027.92000000001</v>
      </c>
      <c r="H742" s="27">
        <f t="shared" si="191"/>
        <v>34352.040000000008</v>
      </c>
      <c r="I742" s="28">
        <f t="shared" si="192"/>
        <v>-40.640088855847978</v>
      </c>
      <c r="J742" s="28">
        <f t="shared" si="193"/>
        <v>86.75349073956248</v>
      </c>
      <c r="K742" s="28">
        <f t="shared" si="194"/>
        <v>39.134935420743638</v>
      </c>
    </row>
    <row r="743" spans="1:11">
      <c r="A743" s="33" t="s">
        <v>40</v>
      </c>
      <c r="B743" s="26" t="s">
        <v>41</v>
      </c>
      <c r="C743" s="27">
        <v>169535.65</v>
      </c>
      <c r="D743" s="27">
        <v>210916</v>
      </c>
      <c r="E743" s="27">
        <v>159704</v>
      </c>
      <c r="F743" s="27">
        <v>125466.75</v>
      </c>
      <c r="G743" s="27">
        <f t="shared" si="190"/>
        <v>-44068.899999999994</v>
      </c>
      <c r="H743" s="27">
        <f t="shared" si="191"/>
        <v>34237.25</v>
      </c>
      <c r="I743" s="28">
        <f t="shared" si="192"/>
        <v>-25.993883882239516</v>
      </c>
      <c r="J743" s="28">
        <f t="shared" si="193"/>
        <v>78.562058558332922</v>
      </c>
      <c r="K743" s="28">
        <f t="shared" si="194"/>
        <v>59.486596559767868</v>
      </c>
    </row>
    <row r="744" spans="1:11">
      <c r="A744" s="33" t="s">
        <v>42</v>
      </c>
      <c r="B744" s="26" t="s">
        <v>43</v>
      </c>
      <c r="C744" s="27">
        <v>209469.23</v>
      </c>
      <c r="D744" s="27">
        <v>363959</v>
      </c>
      <c r="E744" s="27">
        <v>99625</v>
      </c>
      <c r="F744" s="27">
        <v>99510.21</v>
      </c>
      <c r="G744" s="27">
        <f t="shared" si="190"/>
        <v>-109959.02</v>
      </c>
      <c r="H744" s="27">
        <f t="shared" si="191"/>
        <v>114.7899999999936</v>
      </c>
      <c r="I744" s="28">
        <f t="shared" si="192"/>
        <v>-52.494115722867747</v>
      </c>
      <c r="J744" s="28">
        <f t="shared" si="193"/>
        <v>99.884777917189467</v>
      </c>
      <c r="K744" s="28">
        <f t="shared" si="194"/>
        <v>27.341049403916379</v>
      </c>
    </row>
    <row r="745" spans="1:11">
      <c r="A745" s="32" t="s">
        <v>46</v>
      </c>
      <c r="B745" s="26" t="s">
        <v>47</v>
      </c>
      <c r="C745" s="27">
        <v>0</v>
      </c>
      <c r="D745" s="27">
        <v>4628</v>
      </c>
      <c r="E745" s="27">
        <v>0</v>
      </c>
      <c r="F745" s="27">
        <v>4627.84</v>
      </c>
      <c r="G745" s="27">
        <f t="shared" si="190"/>
        <v>4627.84</v>
      </c>
      <c r="H745" s="27">
        <f t="shared" si="191"/>
        <v>-4627.84</v>
      </c>
      <c r="I745" s="28">
        <f t="shared" si="192"/>
        <v>0</v>
      </c>
      <c r="J745" s="28">
        <f t="shared" si="193"/>
        <v>0</v>
      </c>
      <c r="K745" s="28">
        <f t="shared" si="194"/>
        <v>99.996542783059638</v>
      </c>
    </row>
    <row r="746" spans="1:11">
      <c r="A746" s="33" t="s">
        <v>48</v>
      </c>
      <c r="B746" s="26" t="s">
        <v>49</v>
      </c>
      <c r="C746" s="27">
        <v>0</v>
      </c>
      <c r="D746" s="27">
        <v>4628</v>
      </c>
      <c r="E746" s="27">
        <v>0</v>
      </c>
      <c r="F746" s="27">
        <v>4627.84</v>
      </c>
      <c r="G746" s="27">
        <f t="shared" si="190"/>
        <v>4627.84</v>
      </c>
      <c r="H746" s="27">
        <f t="shared" si="191"/>
        <v>-4627.84</v>
      </c>
      <c r="I746" s="28">
        <f t="shared" si="192"/>
        <v>0</v>
      </c>
      <c r="J746" s="28">
        <f t="shared" si="193"/>
        <v>0</v>
      </c>
      <c r="K746" s="28">
        <f t="shared" si="194"/>
        <v>99.996542783059638</v>
      </c>
    </row>
    <row r="747" spans="1:11" ht="26.4">
      <c r="A747" s="32" t="s">
        <v>88</v>
      </c>
      <c r="B747" s="26" t="s">
        <v>89</v>
      </c>
      <c r="C747" s="27">
        <v>0</v>
      </c>
      <c r="D747" s="27">
        <v>74653</v>
      </c>
      <c r="E747" s="27">
        <v>0</v>
      </c>
      <c r="F747" s="27">
        <v>0</v>
      </c>
      <c r="G747" s="27">
        <f t="shared" si="190"/>
        <v>0</v>
      </c>
      <c r="H747" s="27">
        <f t="shared" si="191"/>
        <v>0</v>
      </c>
      <c r="I747" s="28">
        <f t="shared" si="192"/>
        <v>0</v>
      </c>
      <c r="J747" s="28">
        <f t="shared" si="193"/>
        <v>0</v>
      </c>
      <c r="K747" s="28">
        <f t="shared" si="194"/>
        <v>0</v>
      </c>
    </row>
    <row r="748" spans="1:11">
      <c r="A748" s="33" t="s">
        <v>90</v>
      </c>
      <c r="B748" s="26" t="s">
        <v>91</v>
      </c>
      <c r="C748" s="27">
        <v>0</v>
      </c>
      <c r="D748" s="27">
        <v>74653</v>
      </c>
      <c r="E748" s="27">
        <v>0</v>
      </c>
      <c r="F748" s="27">
        <v>0</v>
      </c>
      <c r="G748" s="27">
        <f t="shared" si="190"/>
        <v>0</v>
      </c>
      <c r="H748" s="27">
        <f t="shared" si="191"/>
        <v>0</v>
      </c>
      <c r="I748" s="28">
        <f t="shared" si="192"/>
        <v>0</v>
      </c>
      <c r="J748" s="28">
        <f t="shared" si="193"/>
        <v>0</v>
      </c>
      <c r="K748" s="28">
        <f t="shared" si="194"/>
        <v>0</v>
      </c>
    </row>
    <row r="749" spans="1:11" ht="26.4">
      <c r="A749" s="32" t="s">
        <v>52</v>
      </c>
      <c r="B749" s="26" t="s">
        <v>53</v>
      </c>
      <c r="C749" s="27">
        <v>71858.09</v>
      </c>
      <c r="D749" s="27">
        <v>87031</v>
      </c>
      <c r="E749" s="27">
        <v>0</v>
      </c>
      <c r="F749" s="27">
        <v>20103.88</v>
      </c>
      <c r="G749" s="27">
        <f t="shared" si="190"/>
        <v>-51754.209999999992</v>
      </c>
      <c r="H749" s="27">
        <f t="shared" si="191"/>
        <v>-20103.88</v>
      </c>
      <c r="I749" s="28">
        <f t="shared" si="192"/>
        <v>-72.02280216465536</v>
      </c>
      <c r="J749" s="28">
        <f t="shared" si="193"/>
        <v>0</v>
      </c>
      <c r="K749" s="28">
        <f t="shared" si="194"/>
        <v>23.099677126541117</v>
      </c>
    </row>
    <row r="750" spans="1:11">
      <c r="A750" s="33" t="s">
        <v>192</v>
      </c>
      <c r="B750" s="26" t="s">
        <v>193</v>
      </c>
      <c r="C750" s="27">
        <v>71858.09</v>
      </c>
      <c r="D750" s="27">
        <v>87031</v>
      </c>
      <c r="E750" s="27">
        <v>0</v>
      </c>
      <c r="F750" s="27">
        <v>20103.88</v>
      </c>
      <c r="G750" s="27">
        <f t="shared" si="190"/>
        <v>-51754.209999999992</v>
      </c>
      <c r="H750" s="27">
        <f t="shared" si="191"/>
        <v>-20103.88</v>
      </c>
      <c r="I750" s="28">
        <f t="shared" si="192"/>
        <v>-72.02280216465536</v>
      </c>
      <c r="J750" s="28">
        <f t="shared" si="193"/>
        <v>0</v>
      </c>
      <c r="K750" s="28">
        <f t="shared" si="194"/>
        <v>23.099677126541117</v>
      </c>
    </row>
    <row r="751" spans="1:11">
      <c r="A751" s="31" t="s">
        <v>60</v>
      </c>
      <c r="B751" s="26" t="s">
        <v>61</v>
      </c>
      <c r="C751" s="27">
        <v>35259.4</v>
      </c>
      <c r="D751" s="27">
        <v>0</v>
      </c>
      <c r="E751" s="27">
        <v>0</v>
      </c>
      <c r="F751" s="27">
        <v>0</v>
      </c>
      <c r="G751" s="27">
        <f t="shared" si="190"/>
        <v>-35259.4</v>
      </c>
      <c r="H751" s="27">
        <f t="shared" si="191"/>
        <v>0</v>
      </c>
      <c r="I751" s="28">
        <f t="shared" si="192"/>
        <v>-100</v>
      </c>
      <c r="J751" s="28">
        <f t="shared" si="193"/>
        <v>0</v>
      </c>
      <c r="K751" s="28">
        <f t="shared" si="194"/>
        <v>0</v>
      </c>
    </row>
    <row r="752" spans="1:11">
      <c r="A752" s="32" t="s">
        <v>62</v>
      </c>
      <c r="B752" s="26" t="s">
        <v>63</v>
      </c>
      <c r="C752" s="27">
        <v>35259.4</v>
      </c>
      <c r="D752" s="27">
        <v>0</v>
      </c>
      <c r="E752" s="27">
        <v>0</v>
      </c>
      <c r="F752" s="27">
        <v>0</v>
      </c>
      <c r="G752" s="27">
        <f t="shared" si="190"/>
        <v>-35259.4</v>
      </c>
      <c r="H752" s="27">
        <f t="shared" si="191"/>
        <v>0</v>
      </c>
      <c r="I752" s="28">
        <f t="shared" si="192"/>
        <v>-100</v>
      </c>
      <c r="J752" s="28">
        <f t="shared" si="193"/>
        <v>0</v>
      </c>
      <c r="K752" s="28">
        <f t="shared" si="194"/>
        <v>0</v>
      </c>
    </row>
    <row r="753" spans="1:11">
      <c r="A753" s="25"/>
      <c r="B753" s="26" t="s">
        <v>64</v>
      </c>
      <c r="C753" s="27">
        <v>539865.65</v>
      </c>
      <c r="D753" s="27">
        <v>-30233</v>
      </c>
      <c r="E753" s="27">
        <v>0</v>
      </c>
      <c r="F753" s="27">
        <v>287883.2</v>
      </c>
      <c r="G753" s="27">
        <f t="shared" si="190"/>
        <v>-251982.45</v>
      </c>
      <c r="H753" s="27">
        <f t="shared" si="191"/>
        <v>-287883.2</v>
      </c>
      <c r="I753" s="28">
        <f t="shared" si="192"/>
        <v>-46.675029241071364</v>
      </c>
      <c r="J753" s="28">
        <f t="shared" si="193"/>
        <v>0</v>
      </c>
      <c r="K753" s="28">
        <f t="shared" si="194"/>
        <v>-952.21512916349695</v>
      </c>
    </row>
    <row r="754" spans="1:11">
      <c r="A754" s="25" t="s">
        <v>65</v>
      </c>
      <c r="B754" s="26" t="s">
        <v>66</v>
      </c>
      <c r="C754" s="27">
        <v>-539865.65</v>
      </c>
      <c r="D754" s="27">
        <v>30233</v>
      </c>
      <c r="E754" s="27">
        <v>0</v>
      </c>
      <c r="F754" s="27">
        <v>-287883.2</v>
      </c>
      <c r="G754" s="27">
        <f t="shared" si="190"/>
        <v>251982.45</v>
      </c>
      <c r="H754" s="27">
        <f t="shared" si="191"/>
        <v>287883.2</v>
      </c>
      <c r="I754" s="28">
        <f t="shared" si="192"/>
        <v>-46.675029241071364</v>
      </c>
      <c r="J754" s="28">
        <f t="shared" si="193"/>
        <v>0</v>
      </c>
      <c r="K754" s="28">
        <f t="shared" si="194"/>
        <v>-952.21512916349695</v>
      </c>
    </row>
    <row r="755" spans="1:11">
      <c r="A755" s="31" t="s">
        <v>67</v>
      </c>
      <c r="B755" s="26" t="s">
        <v>68</v>
      </c>
      <c r="C755" s="27">
        <v>-539865.65</v>
      </c>
      <c r="D755" s="27">
        <v>30233</v>
      </c>
      <c r="E755" s="27">
        <v>0</v>
      </c>
      <c r="F755" s="27">
        <v>-287883.2</v>
      </c>
      <c r="G755" s="27">
        <f t="shared" si="190"/>
        <v>251982.45</v>
      </c>
      <c r="H755" s="27">
        <f t="shared" si="191"/>
        <v>287883.2</v>
      </c>
      <c r="I755" s="28">
        <f t="shared" si="192"/>
        <v>-46.675029241071364</v>
      </c>
      <c r="J755" s="28">
        <f t="shared" si="193"/>
        <v>0</v>
      </c>
      <c r="K755" s="28">
        <f t="shared" si="194"/>
        <v>-952.21512916349695</v>
      </c>
    </row>
    <row r="756" spans="1:11" ht="26.4">
      <c r="A756" s="32" t="s">
        <v>148</v>
      </c>
      <c r="B756" s="26" t="s">
        <v>149</v>
      </c>
      <c r="C756" s="27">
        <v>-141190.15</v>
      </c>
      <c r="D756" s="27">
        <v>30233</v>
      </c>
      <c r="E756" s="27">
        <v>0</v>
      </c>
      <c r="F756" s="27">
        <v>-30232.400000000001</v>
      </c>
      <c r="G756" s="27">
        <f t="shared" si="190"/>
        <v>110957.75</v>
      </c>
      <c r="H756" s="27">
        <f t="shared" si="191"/>
        <v>30232.400000000001</v>
      </c>
      <c r="I756" s="28">
        <f t="shared" si="192"/>
        <v>-78.587458119422635</v>
      </c>
      <c r="J756" s="28">
        <f t="shared" si="193"/>
        <v>0</v>
      </c>
      <c r="K756" s="28">
        <f t="shared" si="194"/>
        <v>-99.998015413620877</v>
      </c>
    </row>
    <row r="757" spans="1:11" ht="39.6">
      <c r="A757" s="40" t="s">
        <v>378</v>
      </c>
      <c r="B757" s="37" t="s">
        <v>127</v>
      </c>
      <c r="C757" s="38"/>
      <c r="D757" s="38"/>
      <c r="E757" s="38"/>
      <c r="F757" s="38"/>
      <c r="G757" s="38"/>
      <c r="H757" s="38"/>
      <c r="I757" s="39"/>
      <c r="J757" s="39"/>
      <c r="K757" s="39"/>
    </row>
    <row r="758" spans="1:11">
      <c r="A758" s="25" t="s">
        <v>28</v>
      </c>
      <c r="B758" s="26" t="s">
        <v>29</v>
      </c>
      <c r="C758" s="27">
        <v>47280</v>
      </c>
      <c r="D758" s="27">
        <v>90246</v>
      </c>
      <c r="E758" s="27">
        <v>0</v>
      </c>
      <c r="F758" s="27">
        <v>58464</v>
      </c>
      <c r="G758" s="27">
        <f t="shared" ref="G758:G770" si="195">F758-C758</f>
        <v>11184</v>
      </c>
      <c r="H758" s="27">
        <f t="shared" ref="H758:H770" si="196">E758-F758</f>
        <v>-58464</v>
      </c>
      <c r="I758" s="28">
        <f t="shared" ref="I758:I770" si="197">IF(ISERROR(F758/C758),0,F758/C758*100-100)</f>
        <v>23.654822335025386</v>
      </c>
      <c r="J758" s="28">
        <f t="shared" ref="J758:J770" si="198">IF(ISERROR(F758/E758),0,F758/E758*100)</f>
        <v>0</v>
      </c>
      <c r="K758" s="28">
        <f t="shared" ref="K758:K770" si="199">IF(ISERROR(F758/D758),0,F758/D758*100)</f>
        <v>64.782926667109891</v>
      </c>
    </row>
    <row r="759" spans="1:11">
      <c r="A759" s="31" t="s">
        <v>78</v>
      </c>
      <c r="B759" s="26" t="s">
        <v>79</v>
      </c>
      <c r="C759" s="27">
        <v>47280</v>
      </c>
      <c r="D759" s="27">
        <v>90246</v>
      </c>
      <c r="E759" s="27">
        <v>0</v>
      </c>
      <c r="F759" s="27">
        <v>58464</v>
      </c>
      <c r="G759" s="27">
        <f t="shared" si="195"/>
        <v>11184</v>
      </c>
      <c r="H759" s="27">
        <f t="shared" si="196"/>
        <v>-58464</v>
      </c>
      <c r="I759" s="28">
        <f t="shared" si="197"/>
        <v>23.654822335025386</v>
      </c>
      <c r="J759" s="28">
        <f t="shared" si="198"/>
        <v>0</v>
      </c>
      <c r="K759" s="28">
        <f t="shared" si="199"/>
        <v>64.782926667109891</v>
      </c>
    </row>
    <row r="760" spans="1:11">
      <c r="A760" s="32" t="s">
        <v>80</v>
      </c>
      <c r="B760" s="26" t="s">
        <v>81</v>
      </c>
      <c r="C760" s="27">
        <v>47280</v>
      </c>
      <c r="D760" s="27">
        <v>90246</v>
      </c>
      <c r="E760" s="27">
        <v>0</v>
      </c>
      <c r="F760" s="27">
        <v>58464</v>
      </c>
      <c r="G760" s="27">
        <f t="shared" si="195"/>
        <v>11184</v>
      </c>
      <c r="H760" s="27">
        <f t="shared" si="196"/>
        <v>-58464</v>
      </c>
      <c r="I760" s="28">
        <f t="shared" si="197"/>
        <v>23.654822335025386</v>
      </c>
      <c r="J760" s="28">
        <f t="shared" si="198"/>
        <v>0</v>
      </c>
      <c r="K760" s="28">
        <f t="shared" si="199"/>
        <v>64.782926667109891</v>
      </c>
    </row>
    <row r="761" spans="1:11">
      <c r="A761" s="33" t="s">
        <v>82</v>
      </c>
      <c r="B761" s="26" t="s">
        <v>83</v>
      </c>
      <c r="C761" s="27">
        <v>47280</v>
      </c>
      <c r="D761" s="27">
        <v>90246</v>
      </c>
      <c r="E761" s="27">
        <v>0</v>
      </c>
      <c r="F761" s="27">
        <v>58464</v>
      </c>
      <c r="G761" s="27">
        <f t="shared" si="195"/>
        <v>11184</v>
      </c>
      <c r="H761" s="27">
        <f t="shared" si="196"/>
        <v>-58464</v>
      </c>
      <c r="I761" s="28">
        <f t="shared" si="197"/>
        <v>23.654822335025386</v>
      </c>
      <c r="J761" s="28">
        <f t="shared" si="198"/>
        <v>0</v>
      </c>
      <c r="K761" s="28">
        <f t="shared" si="199"/>
        <v>64.782926667109891</v>
      </c>
    </row>
    <row r="762" spans="1:11" ht="26.4">
      <c r="A762" s="34" t="s">
        <v>84</v>
      </c>
      <c r="B762" s="26" t="s">
        <v>85</v>
      </c>
      <c r="C762" s="27">
        <v>47280</v>
      </c>
      <c r="D762" s="27">
        <v>90246</v>
      </c>
      <c r="E762" s="27">
        <v>0</v>
      </c>
      <c r="F762" s="27">
        <v>58464</v>
      </c>
      <c r="G762" s="27">
        <f t="shared" si="195"/>
        <v>11184</v>
      </c>
      <c r="H762" s="27">
        <f t="shared" si="196"/>
        <v>-58464</v>
      </c>
      <c r="I762" s="28">
        <f t="shared" si="197"/>
        <v>23.654822335025386</v>
      </c>
      <c r="J762" s="28">
        <f t="shared" si="198"/>
        <v>0</v>
      </c>
      <c r="K762" s="28">
        <f t="shared" si="199"/>
        <v>64.782926667109891</v>
      </c>
    </row>
    <row r="763" spans="1:11" ht="26.4">
      <c r="A763" s="35" t="s">
        <v>104</v>
      </c>
      <c r="B763" s="26" t="s">
        <v>105</v>
      </c>
      <c r="C763" s="27">
        <v>47280</v>
      </c>
      <c r="D763" s="27">
        <v>90246</v>
      </c>
      <c r="E763" s="27">
        <v>0</v>
      </c>
      <c r="F763" s="27">
        <v>58464</v>
      </c>
      <c r="G763" s="27">
        <f t="shared" si="195"/>
        <v>11184</v>
      </c>
      <c r="H763" s="27">
        <f t="shared" si="196"/>
        <v>-58464</v>
      </c>
      <c r="I763" s="28">
        <f t="shared" si="197"/>
        <v>23.654822335025386</v>
      </c>
      <c r="J763" s="28">
        <f t="shared" si="198"/>
        <v>0</v>
      </c>
      <c r="K763" s="28">
        <f t="shared" si="199"/>
        <v>64.782926667109891</v>
      </c>
    </row>
    <row r="764" spans="1:11">
      <c r="A764" s="25" t="s">
        <v>34</v>
      </c>
      <c r="B764" s="26" t="s">
        <v>35</v>
      </c>
      <c r="C764" s="27">
        <v>44399.8</v>
      </c>
      <c r="D764" s="27">
        <v>90246</v>
      </c>
      <c r="E764" s="27">
        <v>0</v>
      </c>
      <c r="F764" s="27">
        <v>36472.39</v>
      </c>
      <c r="G764" s="27">
        <f t="shared" si="195"/>
        <v>-7927.4100000000035</v>
      </c>
      <c r="H764" s="27">
        <f t="shared" si="196"/>
        <v>-36472.39</v>
      </c>
      <c r="I764" s="28">
        <f t="shared" si="197"/>
        <v>-17.85460745318673</v>
      </c>
      <c r="J764" s="28">
        <f t="shared" si="198"/>
        <v>0</v>
      </c>
      <c r="K764" s="28">
        <f t="shared" si="199"/>
        <v>40.414411719078963</v>
      </c>
    </row>
    <row r="765" spans="1:11">
      <c r="A765" s="31" t="s">
        <v>36</v>
      </c>
      <c r="B765" s="26" t="s">
        <v>37</v>
      </c>
      <c r="C765" s="27">
        <v>44399.8</v>
      </c>
      <c r="D765" s="27">
        <v>90246</v>
      </c>
      <c r="E765" s="27">
        <v>0</v>
      </c>
      <c r="F765" s="27">
        <v>36472.39</v>
      </c>
      <c r="G765" s="27">
        <f t="shared" si="195"/>
        <v>-7927.4100000000035</v>
      </c>
      <c r="H765" s="27">
        <f t="shared" si="196"/>
        <v>-36472.39</v>
      </c>
      <c r="I765" s="28">
        <f t="shared" si="197"/>
        <v>-17.85460745318673</v>
      </c>
      <c r="J765" s="28">
        <f t="shared" si="198"/>
        <v>0</v>
      </c>
      <c r="K765" s="28">
        <f t="shared" si="199"/>
        <v>40.414411719078963</v>
      </c>
    </row>
    <row r="766" spans="1:11">
      <c r="A766" s="32" t="s">
        <v>38</v>
      </c>
      <c r="B766" s="26" t="s">
        <v>39</v>
      </c>
      <c r="C766" s="27">
        <v>44399.8</v>
      </c>
      <c r="D766" s="27">
        <v>90246</v>
      </c>
      <c r="E766" s="27">
        <v>0</v>
      </c>
      <c r="F766" s="27">
        <v>36472.39</v>
      </c>
      <c r="G766" s="27">
        <f t="shared" si="195"/>
        <v>-7927.4100000000035</v>
      </c>
      <c r="H766" s="27">
        <f t="shared" si="196"/>
        <v>-36472.39</v>
      </c>
      <c r="I766" s="28">
        <f t="shared" si="197"/>
        <v>-17.85460745318673</v>
      </c>
      <c r="J766" s="28">
        <f t="shared" si="198"/>
        <v>0</v>
      </c>
      <c r="K766" s="28">
        <f t="shared" si="199"/>
        <v>40.414411719078963</v>
      </c>
    </row>
    <row r="767" spans="1:11">
      <c r="A767" s="33" t="s">
        <v>42</v>
      </c>
      <c r="B767" s="26" t="s">
        <v>43</v>
      </c>
      <c r="C767" s="27">
        <v>44399.8</v>
      </c>
      <c r="D767" s="27">
        <v>90246</v>
      </c>
      <c r="E767" s="27">
        <v>0</v>
      </c>
      <c r="F767" s="27">
        <v>36472.39</v>
      </c>
      <c r="G767" s="27">
        <f t="shared" si="195"/>
        <v>-7927.4100000000035</v>
      </c>
      <c r="H767" s="27">
        <f t="shared" si="196"/>
        <v>-36472.39</v>
      </c>
      <c r="I767" s="28">
        <f t="shared" si="197"/>
        <v>-17.85460745318673</v>
      </c>
      <c r="J767" s="28">
        <f t="shared" si="198"/>
        <v>0</v>
      </c>
      <c r="K767" s="28">
        <f t="shared" si="199"/>
        <v>40.414411719078963</v>
      </c>
    </row>
    <row r="768" spans="1:11">
      <c r="A768" s="25"/>
      <c r="B768" s="26" t="s">
        <v>64</v>
      </c>
      <c r="C768" s="27">
        <v>2880.2</v>
      </c>
      <c r="D768" s="27">
        <v>0</v>
      </c>
      <c r="E768" s="27">
        <v>0</v>
      </c>
      <c r="F768" s="27">
        <v>21991.61</v>
      </c>
      <c r="G768" s="27">
        <f t="shared" si="195"/>
        <v>19111.41</v>
      </c>
      <c r="H768" s="27">
        <f t="shared" si="196"/>
        <v>-21991.61</v>
      </c>
      <c r="I768" s="28">
        <f t="shared" si="197"/>
        <v>663.54454551767242</v>
      </c>
      <c r="J768" s="28">
        <f t="shared" si="198"/>
        <v>0</v>
      </c>
      <c r="K768" s="28">
        <f t="shared" si="199"/>
        <v>0</v>
      </c>
    </row>
    <row r="769" spans="1:11">
      <c r="A769" s="25" t="s">
        <v>65</v>
      </c>
      <c r="B769" s="26" t="s">
        <v>66</v>
      </c>
      <c r="C769" s="27">
        <v>-2880.2</v>
      </c>
      <c r="D769" s="27">
        <v>0</v>
      </c>
      <c r="E769" s="27">
        <v>0</v>
      </c>
      <c r="F769" s="27">
        <v>-21991.61</v>
      </c>
      <c r="G769" s="27">
        <f t="shared" si="195"/>
        <v>-19111.41</v>
      </c>
      <c r="H769" s="27">
        <f t="shared" si="196"/>
        <v>21991.61</v>
      </c>
      <c r="I769" s="28">
        <f t="shared" si="197"/>
        <v>663.54454551767242</v>
      </c>
      <c r="J769" s="28">
        <f t="shared" si="198"/>
        <v>0</v>
      </c>
      <c r="K769" s="28">
        <f t="shared" si="199"/>
        <v>0</v>
      </c>
    </row>
    <row r="770" spans="1:11">
      <c r="A770" s="31" t="s">
        <v>67</v>
      </c>
      <c r="B770" s="26" t="s">
        <v>68</v>
      </c>
      <c r="C770" s="27">
        <v>-2880.2</v>
      </c>
      <c r="D770" s="27">
        <v>0</v>
      </c>
      <c r="E770" s="27">
        <v>0</v>
      </c>
      <c r="F770" s="27">
        <v>-21991.61</v>
      </c>
      <c r="G770" s="27">
        <f t="shared" si="195"/>
        <v>-19111.41</v>
      </c>
      <c r="H770" s="27">
        <f t="shared" si="196"/>
        <v>21991.61</v>
      </c>
      <c r="I770" s="28">
        <f t="shared" si="197"/>
        <v>663.54454551767242</v>
      </c>
      <c r="J770" s="28">
        <f t="shared" si="198"/>
        <v>0</v>
      </c>
      <c r="K770" s="28">
        <f t="shared" si="199"/>
        <v>0</v>
      </c>
    </row>
    <row r="771" spans="1:11" ht="26.4">
      <c r="A771" s="40" t="s">
        <v>577</v>
      </c>
      <c r="B771" s="37" t="s">
        <v>811</v>
      </c>
      <c r="C771" s="38"/>
      <c r="D771" s="38"/>
      <c r="E771" s="38"/>
      <c r="F771" s="38"/>
      <c r="G771" s="38"/>
      <c r="H771" s="38"/>
      <c r="I771" s="39"/>
      <c r="J771" s="39"/>
      <c r="K771" s="39"/>
    </row>
    <row r="772" spans="1:11">
      <c r="A772" s="25" t="s">
        <v>28</v>
      </c>
      <c r="B772" s="26" t="s">
        <v>29</v>
      </c>
      <c r="C772" s="27">
        <v>11800</v>
      </c>
      <c r="D772" s="27">
        <v>0</v>
      </c>
      <c r="E772" s="27">
        <v>0</v>
      </c>
      <c r="F772" s="27">
        <v>0</v>
      </c>
      <c r="G772" s="27">
        <f t="shared" ref="G772:G782" si="200">F772-C772</f>
        <v>-11800</v>
      </c>
      <c r="H772" s="27">
        <f t="shared" ref="H772:H782" si="201">E772-F772</f>
        <v>0</v>
      </c>
      <c r="I772" s="28">
        <f t="shared" ref="I772:I782" si="202">IF(ISERROR(F772/C772),0,F772/C772*100-100)</f>
        <v>-100</v>
      </c>
      <c r="J772" s="28">
        <f t="shared" ref="J772:J782" si="203">IF(ISERROR(F772/E772),0,F772/E772*100)</f>
        <v>0</v>
      </c>
      <c r="K772" s="28">
        <f t="shared" ref="K772:K782" si="204">IF(ISERROR(F772/D772),0,F772/D772*100)</f>
        <v>0</v>
      </c>
    </row>
    <row r="773" spans="1:11">
      <c r="A773" s="31" t="s">
        <v>30</v>
      </c>
      <c r="B773" s="26" t="s">
        <v>31</v>
      </c>
      <c r="C773" s="27">
        <v>11800</v>
      </c>
      <c r="D773" s="27">
        <v>0</v>
      </c>
      <c r="E773" s="27">
        <v>0</v>
      </c>
      <c r="F773" s="27">
        <v>0</v>
      </c>
      <c r="G773" s="27">
        <f t="shared" si="200"/>
        <v>-11800</v>
      </c>
      <c r="H773" s="27">
        <f t="shared" si="201"/>
        <v>0</v>
      </c>
      <c r="I773" s="28">
        <f t="shared" si="202"/>
        <v>-100</v>
      </c>
      <c r="J773" s="28">
        <f t="shared" si="203"/>
        <v>0</v>
      </c>
      <c r="K773" s="28">
        <f t="shared" si="204"/>
        <v>0</v>
      </c>
    </row>
    <row r="774" spans="1:11">
      <c r="A774" s="32" t="s">
        <v>32</v>
      </c>
      <c r="B774" s="26" t="s">
        <v>33</v>
      </c>
      <c r="C774" s="27">
        <v>11800</v>
      </c>
      <c r="D774" s="27">
        <v>0</v>
      </c>
      <c r="E774" s="27">
        <v>0</v>
      </c>
      <c r="F774" s="27">
        <v>0</v>
      </c>
      <c r="G774" s="27">
        <f t="shared" si="200"/>
        <v>-11800</v>
      </c>
      <c r="H774" s="27">
        <f t="shared" si="201"/>
        <v>0</v>
      </c>
      <c r="I774" s="28">
        <f t="shared" si="202"/>
        <v>-100</v>
      </c>
      <c r="J774" s="28">
        <f t="shared" si="203"/>
        <v>0</v>
      </c>
      <c r="K774" s="28">
        <f t="shared" si="204"/>
        <v>0</v>
      </c>
    </row>
    <row r="775" spans="1:11">
      <c r="A775" s="25" t="s">
        <v>34</v>
      </c>
      <c r="B775" s="26" t="s">
        <v>35</v>
      </c>
      <c r="C775" s="27">
        <v>4757.05</v>
      </c>
      <c r="D775" s="27">
        <v>0</v>
      </c>
      <c r="E775" s="27">
        <v>0</v>
      </c>
      <c r="F775" s="27">
        <v>0</v>
      </c>
      <c r="G775" s="27">
        <f t="shared" si="200"/>
        <v>-4757.05</v>
      </c>
      <c r="H775" s="27">
        <f t="shared" si="201"/>
        <v>0</v>
      </c>
      <c r="I775" s="28">
        <f t="shared" si="202"/>
        <v>-100</v>
      </c>
      <c r="J775" s="28">
        <f t="shared" si="203"/>
        <v>0</v>
      </c>
      <c r="K775" s="28">
        <f t="shared" si="204"/>
        <v>0</v>
      </c>
    </row>
    <row r="776" spans="1:11">
      <c r="A776" s="31" t="s">
        <v>36</v>
      </c>
      <c r="B776" s="26" t="s">
        <v>37</v>
      </c>
      <c r="C776" s="27">
        <v>4757.05</v>
      </c>
      <c r="D776" s="27">
        <v>0</v>
      </c>
      <c r="E776" s="27">
        <v>0</v>
      </c>
      <c r="F776" s="27">
        <v>0</v>
      </c>
      <c r="G776" s="27">
        <f t="shared" si="200"/>
        <v>-4757.05</v>
      </c>
      <c r="H776" s="27">
        <f t="shared" si="201"/>
        <v>0</v>
      </c>
      <c r="I776" s="28">
        <f t="shared" si="202"/>
        <v>-100</v>
      </c>
      <c r="J776" s="28">
        <f t="shared" si="203"/>
        <v>0</v>
      </c>
      <c r="K776" s="28">
        <f t="shared" si="204"/>
        <v>0</v>
      </c>
    </row>
    <row r="777" spans="1:11">
      <c r="A777" s="32" t="s">
        <v>38</v>
      </c>
      <c r="B777" s="26" t="s">
        <v>39</v>
      </c>
      <c r="C777" s="27">
        <v>4757.05</v>
      </c>
      <c r="D777" s="27">
        <v>0</v>
      </c>
      <c r="E777" s="27">
        <v>0</v>
      </c>
      <c r="F777" s="27">
        <v>0</v>
      </c>
      <c r="G777" s="27">
        <f t="shared" si="200"/>
        <v>-4757.05</v>
      </c>
      <c r="H777" s="27">
        <f t="shared" si="201"/>
        <v>0</v>
      </c>
      <c r="I777" s="28">
        <f t="shared" si="202"/>
        <v>-100</v>
      </c>
      <c r="J777" s="28">
        <f t="shared" si="203"/>
        <v>0</v>
      </c>
      <c r="K777" s="28">
        <f t="shared" si="204"/>
        <v>0</v>
      </c>
    </row>
    <row r="778" spans="1:11">
      <c r="A778" s="33" t="s">
        <v>40</v>
      </c>
      <c r="B778" s="26" t="s">
        <v>41</v>
      </c>
      <c r="C778" s="27">
        <v>4757.05</v>
      </c>
      <c r="D778" s="27">
        <v>0</v>
      </c>
      <c r="E778" s="27">
        <v>0</v>
      </c>
      <c r="F778" s="27">
        <v>0</v>
      </c>
      <c r="G778" s="27">
        <f t="shared" si="200"/>
        <v>-4757.05</v>
      </c>
      <c r="H778" s="27">
        <f t="shared" si="201"/>
        <v>0</v>
      </c>
      <c r="I778" s="28">
        <f t="shared" si="202"/>
        <v>-100</v>
      </c>
      <c r="J778" s="28">
        <f t="shared" si="203"/>
        <v>0</v>
      </c>
      <c r="K778" s="28">
        <f t="shared" si="204"/>
        <v>0</v>
      </c>
    </row>
    <row r="779" spans="1:11">
      <c r="A779" s="25"/>
      <c r="B779" s="26" t="s">
        <v>64</v>
      </c>
      <c r="C779" s="27">
        <v>7042.95</v>
      </c>
      <c r="D779" s="27">
        <v>0</v>
      </c>
      <c r="E779" s="27">
        <v>0</v>
      </c>
      <c r="F779" s="27">
        <v>0</v>
      </c>
      <c r="G779" s="27">
        <f t="shared" si="200"/>
        <v>-7042.95</v>
      </c>
      <c r="H779" s="27">
        <f t="shared" si="201"/>
        <v>0</v>
      </c>
      <c r="I779" s="28">
        <f t="shared" si="202"/>
        <v>-100</v>
      </c>
      <c r="J779" s="28">
        <f t="shared" si="203"/>
        <v>0</v>
      </c>
      <c r="K779" s="28">
        <f t="shared" si="204"/>
        <v>0</v>
      </c>
    </row>
    <row r="780" spans="1:11">
      <c r="A780" s="25" t="s">
        <v>65</v>
      </c>
      <c r="B780" s="26" t="s">
        <v>66</v>
      </c>
      <c r="C780" s="27">
        <v>-7042.95</v>
      </c>
      <c r="D780" s="27">
        <v>0</v>
      </c>
      <c r="E780" s="27">
        <v>0</v>
      </c>
      <c r="F780" s="27">
        <v>0</v>
      </c>
      <c r="G780" s="27">
        <f t="shared" si="200"/>
        <v>7042.95</v>
      </c>
      <c r="H780" s="27">
        <f t="shared" si="201"/>
        <v>0</v>
      </c>
      <c r="I780" s="28">
        <f t="shared" si="202"/>
        <v>-100</v>
      </c>
      <c r="J780" s="28">
        <f t="shared" si="203"/>
        <v>0</v>
      </c>
      <c r="K780" s="28">
        <f t="shared" si="204"/>
        <v>0</v>
      </c>
    </row>
    <row r="781" spans="1:11">
      <c r="A781" s="31" t="s">
        <v>67</v>
      </c>
      <c r="B781" s="26" t="s">
        <v>68</v>
      </c>
      <c r="C781" s="27">
        <v>-7042.95</v>
      </c>
      <c r="D781" s="27">
        <v>0</v>
      </c>
      <c r="E781" s="27">
        <v>0</v>
      </c>
      <c r="F781" s="27">
        <v>0</v>
      </c>
      <c r="G781" s="27">
        <f t="shared" si="200"/>
        <v>7042.95</v>
      </c>
      <c r="H781" s="27">
        <f t="shared" si="201"/>
        <v>0</v>
      </c>
      <c r="I781" s="28">
        <f t="shared" si="202"/>
        <v>-100</v>
      </c>
      <c r="J781" s="28">
        <f t="shared" si="203"/>
        <v>0</v>
      </c>
      <c r="K781" s="28">
        <f t="shared" si="204"/>
        <v>0</v>
      </c>
    </row>
    <row r="782" spans="1:11" ht="26.4">
      <c r="A782" s="32" t="s">
        <v>148</v>
      </c>
      <c r="B782" s="26" t="s">
        <v>149</v>
      </c>
      <c r="C782" s="27">
        <v>-8957.3700000000008</v>
      </c>
      <c r="D782" s="27">
        <v>0</v>
      </c>
      <c r="E782" s="27">
        <v>0</v>
      </c>
      <c r="F782" s="27">
        <v>0</v>
      </c>
      <c r="G782" s="27">
        <f t="shared" si="200"/>
        <v>8957.3700000000008</v>
      </c>
      <c r="H782" s="27">
        <f t="shared" si="201"/>
        <v>0</v>
      </c>
      <c r="I782" s="28">
        <f t="shared" si="202"/>
        <v>-100</v>
      </c>
      <c r="J782" s="28">
        <f t="shared" si="203"/>
        <v>0</v>
      </c>
      <c r="K782" s="28">
        <f t="shared" si="204"/>
        <v>0</v>
      </c>
    </row>
    <row r="783" spans="1:11" ht="26.4">
      <c r="A783" s="40" t="s">
        <v>227</v>
      </c>
      <c r="B783" s="37" t="s">
        <v>812</v>
      </c>
      <c r="C783" s="38"/>
      <c r="D783" s="38"/>
      <c r="E783" s="38"/>
      <c r="F783" s="38"/>
      <c r="G783" s="38"/>
      <c r="H783" s="38"/>
      <c r="I783" s="39"/>
      <c r="J783" s="39"/>
      <c r="K783" s="39"/>
    </row>
    <row r="784" spans="1:11">
      <c r="A784" s="25" t="s">
        <v>28</v>
      </c>
      <c r="B784" s="26" t="s">
        <v>29</v>
      </c>
      <c r="C784" s="27">
        <v>469613.93</v>
      </c>
      <c r="D784" s="27">
        <v>86828</v>
      </c>
      <c r="E784" s="27">
        <v>0</v>
      </c>
      <c r="F784" s="27">
        <v>12175</v>
      </c>
      <c r="G784" s="27">
        <f t="shared" ref="G784:G800" si="205">F784-C784</f>
        <v>-457438.93</v>
      </c>
      <c r="H784" s="27">
        <f t="shared" ref="H784:H800" si="206">E784-F784</f>
        <v>-12175</v>
      </c>
      <c r="I784" s="28">
        <f t="shared" ref="I784:I800" si="207">IF(ISERROR(F784/C784),0,F784/C784*100-100)</f>
        <v>-97.407444877114273</v>
      </c>
      <c r="J784" s="28">
        <f t="shared" ref="J784:J800" si="208">IF(ISERROR(F784/E784),0,F784/E784*100)</f>
        <v>0</v>
      </c>
      <c r="K784" s="28">
        <f t="shared" ref="K784:K800" si="209">IF(ISERROR(F784/D784),0,F784/D784*100)</f>
        <v>14.021974478278896</v>
      </c>
    </row>
    <row r="785" spans="1:11">
      <c r="A785" s="31" t="s">
        <v>102</v>
      </c>
      <c r="B785" s="26" t="s">
        <v>103</v>
      </c>
      <c r="C785" s="27">
        <v>128499.93</v>
      </c>
      <c r="D785" s="27">
        <v>74653</v>
      </c>
      <c r="E785" s="27">
        <v>0</v>
      </c>
      <c r="F785" s="27">
        <v>0</v>
      </c>
      <c r="G785" s="27">
        <f t="shared" si="205"/>
        <v>-128499.93</v>
      </c>
      <c r="H785" s="27">
        <f t="shared" si="206"/>
        <v>0</v>
      </c>
      <c r="I785" s="28">
        <f t="shared" si="207"/>
        <v>-100</v>
      </c>
      <c r="J785" s="28">
        <f t="shared" si="208"/>
        <v>0</v>
      </c>
      <c r="K785" s="28">
        <f t="shared" si="209"/>
        <v>0</v>
      </c>
    </row>
    <row r="786" spans="1:11">
      <c r="A786" s="31" t="s">
        <v>30</v>
      </c>
      <c r="B786" s="26" t="s">
        <v>31</v>
      </c>
      <c r="C786" s="27">
        <v>341114</v>
      </c>
      <c r="D786" s="27">
        <v>12175</v>
      </c>
      <c r="E786" s="27">
        <v>0</v>
      </c>
      <c r="F786" s="27">
        <v>12175</v>
      </c>
      <c r="G786" s="27">
        <f t="shared" si="205"/>
        <v>-328939</v>
      </c>
      <c r="H786" s="27">
        <f t="shared" si="206"/>
        <v>-12175</v>
      </c>
      <c r="I786" s="28">
        <f t="shared" si="207"/>
        <v>-96.430811986608589</v>
      </c>
      <c r="J786" s="28">
        <f t="shared" si="208"/>
        <v>0</v>
      </c>
      <c r="K786" s="28">
        <f t="shared" si="209"/>
        <v>100</v>
      </c>
    </row>
    <row r="787" spans="1:11">
      <c r="A787" s="32" t="s">
        <v>32</v>
      </c>
      <c r="B787" s="26" t="s">
        <v>33</v>
      </c>
      <c r="C787" s="27">
        <v>341114</v>
      </c>
      <c r="D787" s="27">
        <v>12175</v>
      </c>
      <c r="E787" s="27">
        <v>0</v>
      </c>
      <c r="F787" s="27">
        <v>12175</v>
      </c>
      <c r="G787" s="27">
        <f t="shared" si="205"/>
        <v>-328939</v>
      </c>
      <c r="H787" s="27">
        <f t="shared" si="206"/>
        <v>-12175</v>
      </c>
      <c r="I787" s="28">
        <f t="shared" si="207"/>
        <v>-96.430811986608589</v>
      </c>
      <c r="J787" s="28">
        <f t="shared" si="208"/>
        <v>0</v>
      </c>
      <c r="K787" s="28">
        <f t="shared" si="209"/>
        <v>100</v>
      </c>
    </row>
    <row r="788" spans="1:11">
      <c r="A788" s="25" t="s">
        <v>34</v>
      </c>
      <c r="B788" s="26" t="s">
        <v>35</v>
      </c>
      <c r="C788" s="27">
        <v>251570.68</v>
      </c>
      <c r="D788" s="27">
        <v>112433</v>
      </c>
      <c r="E788" s="27">
        <v>0</v>
      </c>
      <c r="F788" s="27">
        <v>16685.349999999999</v>
      </c>
      <c r="G788" s="27">
        <f t="shared" si="205"/>
        <v>-234885.33</v>
      </c>
      <c r="H788" s="27">
        <f t="shared" si="206"/>
        <v>-16685.349999999999</v>
      </c>
      <c r="I788" s="28">
        <f t="shared" si="207"/>
        <v>-93.367529952218604</v>
      </c>
      <c r="J788" s="28">
        <f t="shared" si="208"/>
        <v>0</v>
      </c>
      <c r="K788" s="28">
        <f t="shared" si="209"/>
        <v>14.840260421762292</v>
      </c>
    </row>
    <row r="789" spans="1:11">
      <c r="A789" s="31" t="s">
        <v>36</v>
      </c>
      <c r="B789" s="26" t="s">
        <v>37</v>
      </c>
      <c r="C789" s="27">
        <v>216311.28</v>
      </c>
      <c r="D789" s="27">
        <v>112433</v>
      </c>
      <c r="E789" s="27">
        <v>0</v>
      </c>
      <c r="F789" s="27">
        <v>16685.349999999999</v>
      </c>
      <c r="G789" s="27">
        <f t="shared" si="205"/>
        <v>-199625.93</v>
      </c>
      <c r="H789" s="27">
        <f t="shared" si="206"/>
        <v>-16685.349999999999</v>
      </c>
      <c r="I789" s="28">
        <f t="shared" si="207"/>
        <v>-92.286417056012979</v>
      </c>
      <c r="J789" s="28">
        <f t="shared" si="208"/>
        <v>0</v>
      </c>
      <c r="K789" s="28">
        <f t="shared" si="209"/>
        <v>14.840260421762292</v>
      </c>
    </row>
    <row r="790" spans="1:11">
      <c r="A790" s="32" t="s">
        <v>38</v>
      </c>
      <c r="B790" s="26" t="s">
        <v>39</v>
      </c>
      <c r="C790" s="27">
        <v>216311.28</v>
      </c>
      <c r="D790" s="27">
        <v>37780</v>
      </c>
      <c r="E790" s="27">
        <v>0</v>
      </c>
      <c r="F790" s="27">
        <v>16685.349999999999</v>
      </c>
      <c r="G790" s="27">
        <f t="shared" si="205"/>
        <v>-199625.93</v>
      </c>
      <c r="H790" s="27">
        <f t="shared" si="206"/>
        <v>-16685.349999999999</v>
      </c>
      <c r="I790" s="28">
        <f t="shared" si="207"/>
        <v>-92.286417056012979</v>
      </c>
      <c r="J790" s="28">
        <f t="shared" si="208"/>
        <v>0</v>
      </c>
      <c r="K790" s="28">
        <f t="shared" si="209"/>
        <v>44.164505029115929</v>
      </c>
    </row>
    <row r="791" spans="1:11">
      <c r="A791" s="33" t="s">
        <v>40</v>
      </c>
      <c r="B791" s="26" t="s">
        <v>41</v>
      </c>
      <c r="C791" s="27">
        <v>59673.69</v>
      </c>
      <c r="D791" s="27">
        <v>5137</v>
      </c>
      <c r="E791" s="27">
        <v>0</v>
      </c>
      <c r="F791" s="27">
        <v>4923.8100000000004</v>
      </c>
      <c r="G791" s="27">
        <f t="shared" si="205"/>
        <v>-54749.880000000005</v>
      </c>
      <c r="H791" s="27">
        <f t="shared" si="206"/>
        <v>-4923.8100000000004</v>
      </c>
      <c r="I791" s="28">
        <f t="shared" si="207"/>
        <v>-91.748775716735466</v>
      </c>
      <c r="J791" s="28">
        <f t="shared" si="208"/>
        <v>0</v>
      </c>
      <c r="K791" s="28">
        <f t="shared" si="209"/>
        <v>95.849912400233606</v>
      </c>
    </row>
    <row r="792" spans="1:11">
      <c r="A792" s="33" t="s">
        <v>42</v>
      </c>
      <c r="B792" s="26" t="s">
        <v>43</v>
      </c>
      <c r="C792" s="27">
        <v>156637.59</v>
      </c>
      <c r="D792" s="27">
        <v>32643</v>
      </c>
      <c r="E792" s="27">
        <v>0</v>
      </c>
      <c r="F792" s="27">
        <v>11761.54</v>
      </c>
      <c r="G792" s="27">
        <f t="shared" si="205"/>
        <v>-144876.04999999999</v>
      </c>
      <c r="H792" s="27">
        <f t="shared" si="206"/>
        <v>-11761.54</v>
      </c>
      <c r="I792" s="28">
        <f t="shared" si="207"/>
        <v>-92.49124044873264</v>
      </c>
      <c r="J792" s="28">
        <f t="shared" si="208"/>
        <v>0</v>
      </c>
      <c r="K792" s="28">
        <f t="shared" si="209"/>
        <v>36.030818245872013</v>
      </c>
    </row>
    <row r="793" spans="1:11" ht="26.4">
      <c r="A793" s="32" t="s">
        <v>88</v>
      </c>
      <c r="B793" s="26" t="s">
        <v>89</v>
      </c>
      <c r="C793" s="27">
        <v>0</v>
      </c>
      <c r="D793" s="27">
        <v>74653</v>
      </c>
      <c r="E793" s="27">
        <v>0</v>
      </c>
      <c r="F793" s="27">
        <v>0</v>
      </c>
      <c r="G793" s="27">
        <f t="shared" si="205"/>
        <v>0</v>
      </c>
      <c r="H793" s="27">
        <f t="shared" si="206"/>
        <v>0</v>
      </c>
      <c r="I793" s="28">
        <f t="shared" si="207"/>
        <v>0</v>
      </c>
      <c r="J793" s="28">
        <f t="shared" si="208"/>
        <v>0</v>
      </c>
      <c r="K793" s="28">
        <f t="shared" si="209"/>
        <v>0</v>
      </c>
    </row>
    <row r="794" spans="1:11">
      <c r="A794" s="33" t="s">
        <v>90</v>
      </c>
      <c r="B794" s="26" t="s">
        <v>91</v>
      </c>
      <c r="C794" s="27">
        <v>0</v>
      </c>
      <c r="D794" s="27">
        <v>74653</v>
      </c>
      <c r="E794" s="27">
        <v>0</v>
      </c>
      <c r="F794" s="27">
        <v>0</v>
      </c>
      <c r="G794" s="27">
        <f t="shared" si="205"/>
        <v>0</v>
      </c>
      <c r="H794" s="27">
        <f t="shared" si="206"/>
        <v>0</v>
      </c>
      <c r="I794" s="28">
        <f t="shared" si="207"/>
        <v>0</v>
      </c>
      <c r="J794" s="28">
        <f t="shared" si="208"/>
        <v>0</v>
      </c>
      <c r="K794" s="28">
        <f t="shared" si="209"/>
        <v>0</v>
      </c>
    </row>
    <row r="795" spans="1:11">
      <c r="A795" s="31" t="s">
        <v>60</v>
      </c>
      <c r="B795" s="26" t="s">
        <v>61</v>
      </c>
      <c r="C795" s="27">
        <v>35259.4</v>
      </c>
      <c r="D795" s="27">
        <v>0</v>
      </c>
      <c r="E795" s="27">
        <v>0</v>
      </c>
      <c r="F795" s="27">
        <v>0</v>
      </c>
      <c r="G795" s="27">
        <f t="shared" si="205"/>
        <v>-35259.4</v>
      </c>
      <c r="H795" s="27">
        <f t="shared" si="206"/>
        <v>0</v>
      </c>
      <c r="I795" s="28">
        <f t="shared" si="207"/>
        <v>-100</v>
      </c>
      <c r="J795" s="28">
        <f t="shared" si="208"/>
        <v>0</v>
      </c>
      <c r="K795" s="28">
        <f t="shared" si="209"/>
        <v>0</v>
      </c>
    </row>
    <row r="796" spans="1:11">
      <c r="A796" s="32" t="s">
        <v>62</v>
      </c>
      <c r="B796" s="26" t="s">
        <v>63</v>
      </c>
      <c r="C796" s="27">
        <v>35259.4</v>
      </c>
      <c r="D796" s="27">
        <v>0</v>
      </c>
      <c r="E796" s="27">
        <v>0</v>
      </c>
      <c r="F796" s="27">
        <v>0</v>
      </c>
      <c r="G796" s="27">
        <f t="shared" si="205"/>
        <v>-35259.4</v>
      </c>
      <c r="H796" s="27">
        <f t="shared" si="206"/>
        <v>0</v>
      </c>
      <c r="I796" s="28">
        <f t="shared" si="207"/>
        <v>-100</v>
      </c>
      <c r="J796" s="28">
        <f t="shared" si="208"/>
        <v>0</v>
      </c>
      <c r="K796" s="28">
        <f t="shared" si="209"/>
        <v>0</v>
      </c>
    </row>
    <row r="797" spans="1:11">
      <c r="A797" s="25"/>
      <c r="B797" s="26" t="s">
        <v>64</v>
      </c>
      <c r="C797" s="27">
        <v>218043.25</v>
      </c>
      <c r="D797" s="27">
        <v>-25605</v>
      </c>
      <c r="E797" s="27">
        <v>0</v>
      </c>
      <c r="F797" s="27">
        <v>-4510.3500000000004</v>
      </c>
      <c r="G797" s="27">
        <f t="shared" si="205"/>
        <v>-222553.60000000001</v>
      </c>
      <c r="H797" s="27">
        <f t="shared" si="206"/>
        <v>4510.3500000000004</v>
      </c>
      <c r="I797" s="28">
        <f t="shared" si="207"/>
        <v>-102.06855749948691</v>
      </c>
      <c r="J797" s="28">
        <f t="shared" si="208"/>
        <v>0</v>
      </c>
      <c r="K797" s="28">
        <f t="shared" si="209"/>
        <v>17.615114235500879</v>
      </c>
    </row>
    <row r="798" spans="1:11">
      <c r="A798" s="25" t="s">
        <v>65</v>
      </c>
      <c r="B798" s="26" t="s">
        <v>66</v>
      </c>
      <c r="C798" s="27">
        <v>-218043.25</v>
      </c>
      <c r="D798" s="27">
        <v>25605</v>
      </c>
      <c r="E798" s="27">
        <v>0</v>
      </c>
      <c r="F798" s="27">
        <v>4510.3500000000004</v>
      </c>
      <c r="G798" s="27">
        <f t="shared" si="205"/>
        <v>222553.60000000001</v>
      </c>
      <c r="H798" s="27">
        <f t="shared" si="206"/>
        <v>-4510.3500000000004</v>
      </c>
      <c r="I798" s="28">
        <f t="shared" si="207"/>
        <v>-102.06855749948691</v>
      </c>
      <c r="J798" s="28">
        <f t="shared" si="208"/>
        <v>0</v>
      </c>
      <c r="K798" s="28">
        <f t="shared" si="209"/>
        <v>17.615114235500879</v>
      </c>
    </row>
    <row r="799" spans="1:11">
      <c r="A799" s="31" t="s">
        <v>67</v>
      </c>
      <c r="B799" s="26" t="s">
        <v>68</v>
      </c>
      <c r="C799" s="27">
        <v>-218043.25</v>
      </c>
      <c r="D799" s="27">
        <v>25605</v>
      </c>
      <c r="E799" s="27">
        <v>0</v>
      </c>
      <c r="F799" s="27">
        <v>4510.3500000000004</v>
      </c>
      <c r="G799" s="27">
        <f t="shared" si="205"/>
        <v>222553.60000000001</v>
      </c>
      <c r="H799" s="27">
        <f t="shared" si="206"/>
        <v>-4510.3500000000004</v>
      </c>
      <c r="I799" s="28">
        <f t="shared" si="207"/>
        <v>-102.06855749948691</v>
      </c>
      <c r="J799" s="28">
        <f t="shared" si="208"/>
        <v>0</v>
      </c>
      <c r="K799" s="28">
        <f t="shared" si="209"/>
        <v>17.615114235500879</v>
      </c>
    </row>
    <row r="800" spans="1:11" ht="26.4">
      <c r="A800" s="32" t="s">
        <v>148</v>
      </c>
      <c r="B800" s="26" t="s">
        <v>149</v>
      </c>
      <c r="C800" s="27">
        <v>-132232.78</v>
      </c>
      <c r="D800" s="27">
        <v>25605</v>
      </c>
      <c r="E800" s="27">
        <v>0</v>
      </c>
      <c r="F800" s="27">
        <v>-25604.560000000001</v>
      </c>
      <c r="G800" s="27">
        <f t="shared" si="205"/>
        <v>106628.22</v>
      </c>
      <c r="H800" s="27">
        <f t="shared" si="206"/>
        <v>25604.560000000001</v>
      </c>
      <c r="I800" s="28">
        <f t="shared" si="207"/>
        <v>-80.636752853566264</v>
      </c>
      <c r="J800" s="28">
        <f t="shared" si="208"/>
        <v>0</v>
      </c>
      <c r="K800" s="28">
        <f t="shared" si="209"/>
        <v>-99.998281585627808</v>
      </c>
    </row>
    <row r="801" spans="1:11" ht="26.4">
      <c r="A801" s="40" t="s">
        <v>456</v>
      </c>
      <c r="B801" s="37" t="s">
        <v>813</v>
      </c>
      <c r="C801" s="38"/>
      <c r="D801" s="38"/>
      <c r="E801" s="38"/>
      <c r="F801" s="38"/>
      <c r="G801" s="38"/>
      <c r="H801" s="38"/>
      <c r="I801" s="39"/>
      <c r="J801" s="39"/>
      <c r="K801" s="39"/>
    </row>
    <row r="802" spans="1:11">
      <c r="A802" s="25" t="s">
        <v>28</v>
      </c>
      <c r="B802" s="26" t="s">
        <v>29</v>
      </c>
      <c r="C802" s="27">
        <v>71858.09</v>
      </c>
      <c r="D802" s="27">
        <v>8963</v>
      </c>
      <c r="E802" s="27">
        <v>0</v>
      </c>
      <c r="F802" s="27">
        <v>8962.94</v>
      </c>
      <c r="G802" s="27">
        <f t="shared" ref="G802:G813" si="210">F802-C802</f>
        <v>-62895.149999999994</v>
      </c>
      <c r="H802" s="27">
        <f t="shared" ref="H802:H813" si="211">E802-F802</f>
        <v>-8962.94</v>
      </c>
      <c r="I802" s="28">
        <f t="shared" ref="I802:I813" si="212">IF(ISERROR(F802/C802),0,F802/C802*100-100)</f>
        <v>-87.52688806507382</v>
      </c>
      <c r="J802" s="28">
        <f t="shared" ref="J802:J813" si="213">IF(ISERROR(F802/E802),0,F802/E802*100)</f>
        <v>0</v>
      </c>
      <c r="K802" s="28">
        <f t="shared" ref="K802:K813" si="214">IF(ISERROR(F802/D802),0,F802/D802*100)</f>
        <v>99.999330581278599</v>
      </c>
    </row>
    <row r="803" spans="1:11">
      <c r="A803" s="31" t="s">
        <v>102</v>
      </c>
      <c r="B803" s="26" t="s">
        <v>103</v>
      </c>
      <c r="C803" s="27">
        <v>71858.09</v>
      </c>
      <c r="D803" s="27">
        <v>8963</v>
      </c>
      <c r="E803" s="27">
        <v>0</v>
      </c>
      <c r="F803" s="27">
        <v>8962.94</v>
      </c>
      <c r="G803" s="27">
        <f t="shared" si="210"/>
        <v>-62895.149999999994</v>
      </c>
      <c r="H803" s="27">
        <f t="shared" si="211"/>
        <v>-8962.94</v>
      </c>
      <c r="I803" s="28">
        <f t="shared" si="212"/>
        <v>-87.52688806507382</v>
      </c>
      <c r="J803" s="28">
        <f t="shared" si="213"/>
        <v>0</v>
      </c>
      <c r="K803" s="28">
        <f t="shared" si="214"/>
        <v>99.999330581278599</v>
      </c>
    </row>
    <row r="804" spans="1:11">
      <c r="A804" s="25" t="s">
        <v>34</v>
      </c>
      <c r="B804" s="26" t="s">
        <v>35</v>
      </c>
      <c r="C804" s="27">
        <v>71858.09</v>
      </c>
      <c r="D804" s="27">
        <v>13591</v>
      </c>
      <c r="E804" s="27">
        <v>0</v>
      </c>
      <c r="F804" s="27">
        <v>13590.78</v>
      </c>
      <c r="G804" s="27">
        <f t="shared" si="210"/>
        <v>-58267.31</v>
      </c>
      <c r="H804" s="27">
        <f t="shared" si="211"/>
        <v>-13590.78</v>
      </c>
      <c r="I804" s="28">
        <f t="shared" si="212"/>
        <v>-81.086638957422878</v>
      </c>
      <c r="J804" s="28">
        <f t="shared" si="213"/>
        <v>0</v>
      </c>
      <c r="K804" s="28">
        <f t="shared" si="214"/>
        <v>99.998381281730559</v>
      </c>
    </row>
    <row r="805" spans="1:11">
      <c r="A805" s="31" t="s">
        <v>36</v>
      </c>
      <c r="B805" s="26" t="s">
        <v>37</v>
      </c>
      <c r="C805" s="27">
        <v>71858.09</v>
      </c>
      <c r="D805" s="27">
        <v>13591</v>
      </c>
      <c r="E805" s="27">
        <v>0</v>
      </c>
      <c r="F805" s="27">
        <v>13590.78</v>
      </c>
      <c r="G805" s="27">
        <f t="shared" si="210"/>
        <v>-58267.31</v>
      </c>
      <c r="H805" s="27">
        <f t="shared" si="211"/>
        <v>-13590.78</v>
      </c>
      <c r="I805" s="28">
        <f t="shared" si="212"/>
        <v>-81.086638957422878</v>
      </c>
      <c r="J805" s="28">
        <f t="shared" si="213"/>
        <v>0</v>
      </c>
      <c r="K805" s="28">
        <f t="shared" si="214"/>
        <v>99.998381281730559</v>
      </c>
    </row>
    <row r="806" spans="1:11">
      <c r="A806" s="32" t="s">
        <v>46</v>
      </c>
      <c r="B806" s="26" t="s">
        <v>47</v>
      </c>
      <c r="C806" s="27">
        <v>0</v>
      </c>
      <c r="D806" s="27">
        <v>4628</v>
      </c>
      <c r="E806" s="27">
        <v>0</v>
      </c>
      <c r="F806" s="27">
        <v>4627.84</v>
      </c>
      <c r="G806" s="27">
        <f t="shared" si="210"/>
        <v>4627.84</v>
      </c>
      <c r="H806" s="27">
        <f t="shared" si="211"/>
        <v>-4627.84</v>
      </c>
      <c r="I806" s="28">
        <f t="shared" si="212"/>
        <v>0</v>
      </c>
      <c r="J806" s="28">
        <f t="shared" si="213"/>
        <v>0</v>
      </c>
      <c r="K806" s="28">
        <f t="shared" si="214"/>
        <v>99.996542783059638</v>
      </c>
    </row>
    <row r="807" spans="1:11">
      <c r="A807" s="33" t="s">
        <v>48</v>
      </c>
      <c r="B807" s="26" t="s">
        <v>49</v>
      </c>
      <c r="C807" s="27">
        <v>0</v>
      </c>
      <c r="D807" s="27">
        <v>4628</v>
      </c>
      <c r="E807" s="27">
        <v>0</v>
      </c>
      <c r="F807" s="27">
        <v>4627.84</v>
      </c>
      <c r="G807" s="27">
        <f t="shared" si="210"/>
        <v>4627.84</v>
      </c>
      <c r="H807" s="27">
        <f t="shared" si="211"/>
        <v>-4627.84</v>
      </c>
      <c r="I807" s="28">
        <f t="shared" si="212"/>
        <v>0</v>
      </c>
      <c r="J807" s="28">
        <f t="shared" si="213"/>
        <v>0</v>
      </c>
      <c r="K807" s="28">
        <f t="shared" si="214"/>
        <v>99.996542783059638</v>
      </c>
    </row>
    <row r="808" spans="1:11" ht="26.4">
      <c r="A808" s="32" t="s">
        <v>52</v>
      </c>
      <c r="B808" s="26" t="s">
        <v>53</v>
      </c>
      <c r="C808" s="27">
        <v>71858.09</v>
      </c>
      <c r="D808" s="27">
        <v>8963</v>
      </c>
      <c r="E808" s="27">
        <v>0</v>
      </c>
      <c r="F808" s="27">
        <v>8962.94</v>
      </c>
      <c r="G808" s="27">
        <f t="shared" si="210"/>
        <v>-62895.149999999994</v>
      </c>
      <c r="H808" s="27">
        <f t="shared" si="211"/>
        <v>-8962.94</v>
      </c>
      <c r="I808" s="28">
        <f t="shared" si="212"/>
        <v>-87.52688806507382</v>
      </c>
      <c r="J808" s="28">
        <f t="shared" si="213"/>
        <v>0</v>
      </c>
      <c r="K808" s="28">
        <f t="shared" si="214"/>
        <v>99.999330581278599</v>
      </c>
    </row>
    <row r="809" spans="1:11">
      <c r="A809" s="33" t="s">
        <v>192</v>
      </c>
      <c r="B809" s="26" t="s">
        <v>193</v>
      </c>
      <c r="C809" s="27">
        <v>71858.09</v>
      </c>
      <c r="D809" s="27">
        <v>8963</v>
      </c>
      <c r="E809" s="27">
        <v>0</v>
      </c>
      <c r="F809" s="27">
        <v>8962.94</v>
      </c>
      <c r="G809" s="27">
        <f t="shared" si="210"/>
        <v>-62895.149999999994</v>
      </c>
      <c r="H809" s="27">
        <f t="shared" si="211"/>
        <v>-8962.94</v>
      </c>
      <c r="I809" s="28">
        <f t="shared" si="212"/>
        <v>-87.52688806507382</v>
      </c>
      <c r="J809" s="28">
        <f t="shared" si="213"/>
        <v>0</v>
      </c>
      <c r="K809" s="28">
        <f t="shared" si="214"/>
        <v>99.999330581278599</v>
      </c>
    </row>
    <row r="810" spans="1:11">
      <c r="A810" s="25"/>
      <c r="B810" s="26" t="s">
        <v>64</v>
      </c>
      <c r="C810" s="27">
        <v>0</v>
      </c>
      <c r="D810" s="27">
        <v>-4628</v>
      </c>
      <c r="E810" s="27">
        <v>0</v>
      </c>
      <c r="F810" s="27">
        <v>-4627.84</v>
      </c>
      <c r="G810" s="27">
        <f t="shared" si="210"/>
        <v>-4627.84</v>
      </c>
      <c r="H810" s="27">
        <f t="shared" si="211"/>
        <v>4627.84</v>
      </c>
      <c r="I810" s="28">
        <f t="shared" si="212"/>
        <v>0</v>
      </c>
      <c r="J810" s="28">
        <f t="shared" si="213"/>
        <v>0</v>
      </c>
      <c r="K810" s="28">
        <f t="shared" si="214"/>
        <v>99.996542783059638</v>
      </c>
    </row>
    <row r="811" spans="1:11">
      <c r="A811" s="25" t="s">
        <v>65</v>
      </c>
      <c r="B811" s="26" t="s">
        <v>66</v>
      </c>
      <c r="C811" s="27">
        <v>0</v>
      </c>
      <c r="D811" s="27">
        <v>4628</v>
      </c>
      <c r="E811" s="27">
        <v>0</v>
      </c>
      <c r="F811" s="27">
        <v>4627.84</v>
      </c>
      <c r="G811" s="27">
        <f t="shared" si="210"/>
        <v>4627.84</v>
      </c>
      <c r="H811" s="27">
        <f t="shared" si="211"/>
        <v>-4627.84</v>
      </c>
      <c r="I811" s="28">
        <f t="shared" si="212"/>
        <v>0</v>
      </c>
      <c r="J811" s="28">
        <f t="shared" si="213"/>
        <v>0</v>
      </c>
      <c r="K811" s="28">
        <f t="shared" si="214"/>
        <v>99.996542783059638</v>
      </c>
    </row>
    <row r="812" spans="1:11">
      <c r="A812" s="31" t="s">
        <v>67</v>
      </c>
      <c r="B812" s="26" t="s">
        <v>68</v>
      </c>
      <c r="C812" s="27">
        <v>0</v>
      </c>
      <c r="D812" s="27">
        <v>4628</v>
      </c>
      <c r="E812" s="27">
        <v>0</v>
      </c>
      <c r="F812" s="27">
        <v>4627.84</v>
      </c>
      <c r="G812" s="27">
        <f t="shared" si="210"/>
        <v>4627.84</v>
      </c>
      <c r="H812" s="27">
        <f t="shared" si="211"/>
        <v>-4627.84</v>
      </c>
      <c r="I812" s="28">
        <f t="shared" si="212"/>
        <v>0</v>
      </c>
      <c r="J812" s="28">
        <f t="shared" si="213"/>
        <v>0</v>
      </c>
      <c r="K812" s="28">
        <f t="shared" si="214"/>
        <v>99.996542783059638</v>
      </c>
    </row>
    <row r="813" spans="1:11" ht="26.4">
      <c r="A813" s="32" t="s">
        <v>148</v>
      </c>
      <c r="B813" s="26" t="s">
        <v>149</v>
      </c>
      <c r="C813" s="27">
        <v>0</v>
      </c>
      <c r="D813" s="27">
        <v>4628</v>
      </c>
      <c r="E813" s="27">
        <v>0</v>
      </c>
      <c r="F813" s="27">
        <v>-4627.84</v>
      </c>
      <c r="G813" s="27">
        <f t="shared" si="210"/>
        <v>-4627.84</v>
      </c>
      <c r="H813" s="27">
        <f t="shared" si="211"/>
        <v>4627.84</v>
      </c>
      <c r="I813" s="28">
        <f t="shared" si="212"/>
        <v>0</v>
      </c>
      <c r="J813" s="28">
        <f t="shared" si="213"/>
        <v>0</v>
      </c>
      <c r="K813" s="28">
        <f t="shared" si="214"/>
        <v>-99.996542783059638</v>
      </c>
    </row>
    <row r="814" spans="1:11" ht="26.4">
      <c r="A814" s="40" t="s">
        <v>128</v>
      </c>
      <c r="B814" s="37" t="s">
        <v>129</v>
      </c>
      <c r="C814" s="38"/>
      <c r="D814" s="38"/>
      <c r="E814" s="38"/>
      <c r="F814" s="38"/>
      <c r="G814" s="38"/>
      <c r="H814" s="38"/>
      <c r="I814" s="39"/>
      <c r="J814" s="39"/>
      <c r="K814" s="39"/>
    </row>
    <row r="815" spans="1:11">
      <c r="A815" s="25" t="s">
        <v>28</v>
      </c>
      <c r="B815" s="26" t="s">
        <v>29</v>
      </c>
      <c r="C815" s="27">
        <v>425436</v>
      </c>
      <c r="D815" s="27">
        <v>446849</v>
      </c>
      <c r="E815" s="27">
        <v>259329</v>
      </c>
      <c r="F815" s="27">
        <v>446849</v>
      </c>
      <c r="G815" s="27">
        <f t="shared" ref="G815:G825" si="215">F815-C815</f>
        <v>21413</v>
      </c>
      <c r="H815" s="27">
        <f t="shared" ref="H815:H825" si="216">E815-F815</f>
        <v>-187520</v>
      </c>
      <c r="I815" s="28">
        <f t="shared" ref="I815:I825" si="217">IF(ISERROR(F815/C815),0,F815/C815*100-100)</f>
        <v>5.0331894809090016</v>
      </c>
      <c r="J815" s="28">
        <f t="shared" ref="J815:J825" si="218">IF(ISERROR(F815/E815),0,F815/E815*100)</f>
        <v>172.30969155011587</v>
      </c>
      <c r="K815" s="28">
        <f t="shared" ref="K815:K825" si="219">IF(ISERROR(F815/D815),0,F815/D815*100)</f>
        <v>100</v>
      </c>
    </row>
    <row r="816" spans="1:11">
      <c r="A816" s="31" t="s">
        <v>30</v>
      </c>
      <c r="B816" s="26" t="s">
        <v>31</v>
      </c>
      <c r="C816" s="27">
        <v>425436</v>
      </c>
      <c r="D816" s="27">
        <v>446849</v>
      </c>
      <c r="E816" s="27">
        <v>259329</v>
      </c>
      <c r="F816" s="27">
        <v>446849</v>
      </c>
      <c r="G816" s="27">
        <f t="shared" si="215"/>
        <v>21413</v>
      </c>
      <c r="H816" s="27">
        <f t="shared" si="216"/>
        <v>-187520</v>
      </c>
      <c r="I816" s="28">
        <f t="shared" si="217"/>
        <v>5.0331894809090016</v>
      </c>
      <c r="J816" s="28">
        <f t="shared" si="218"/>
        <v>172.30969155011587</v>
      </c>
      <c r="K816" s="28">
        <f t="shared" si="219"/>
        <v>100</v>
      </c>
    </row>
    <row r="817" spans="1:11">
      <c r="A817" s="32" t="s">
        <v>32</v>
      </c>
      <c r="B817" s="26" t="s">
        <v>33</v>
      </c>
      <c r="C817" s="27">
        <v>425436</v>
      </c>
      <c r="D817" s="27">
        <v>446849</v>
      </c>
      <c r="E817" s="27">
        <v>259329</v>
      </c>
      <c r="F817" s="27">
        <v>446849</v>
      </c>
      <c r="G817" s="27">
        <f t="shared" si="215"/>
        <v>21413</v>
      </c>
      <c r="H817" s="27">
        <f t="shared" si="216"/>
        <v>-187520</v>
      </c>
      <c r="I817" s="28">
        <f t="shared" si="217"/>
        <v>5.0331894809090016</v>
      </c>
      <c r="J817" s="28">
        <f t="shared" si="218"/>
        <v>172.30969155011587</v>
      </c>
      <c r="K817" s="28">
        <f t="shared" si="219"/>
        <v>100</v>
      </c>
    </row>
    <row r="818" spans="1:11">
      <c r="A818" s="25" t="s">
        <v>34</v>
      </c>
      <c r="B818" s="26" t="s">
        <v>35</v>
      </c>
      <c r="C818" s="27">
        <v>113536.75</v>
      </c>
      <c r="D818" s="27">
        <v>446849</v>
      </c>
      <c r="E818" s="27">
        <v>259329</v>
      </c>
      <c r="F818" s="27">
        <v>171819.22</v>
      </c>
      <c r="G818" s="27">
        <f t="shared" si="215"/>
        <v>58282.47</v>
      </c>
      <c r="H818" s="27">
        <f t="shared" si="216"/>
        <v>87509.78</v>
      </c>
      <c r="I818" s="28">
        <f t="shared" si="217"/>
        <v>51.333572609749723</v>
      </c>
      <c r="J818" s="28">
        <f t="shared" si="218"/>
        <v>66.255305037230698</v>
      </c>
      <c r="K818" s="28">
        <f t="shared" si="219"/>
        <v>38.451293389937092</v>
      </c>
    </row>
    <row r="819" spans="1:11">
      <c r="A819" s="31" t="s">
        <v>36</v>
      </c>
      <c r="B819" s="26" t="s">
        <v>37</v>
      </c>
      <c r="C819" s="27">
        <v>113536.75</v>
      </c>
      <c r="D819" s="27">
        <v>446849</v>
      </c>
      <c r="E819" s="27">
        <v>259329</v>
      </c>
      <c r="F819" s="27">
        <v>171819.22</v>
      </c>
      <c r="G819" s="27">
        <f t="shared" si="215"/>
        <v>58282.47</v>
      </c>
      <c r="H819" s="27">
        <f t="shared" si="216"/>
        <v>87509.78</v>
      </c>
      <c r="I819" s="28">
        <f t="shared" si="217"/>
        <v>51.333572609749723</v>
      </c>
      <c r="J819" s="28">
        <f t="shared" si="218"/>
        <v>66.255305037230698</v>
      </c>
      <c r="K819" s="28">
        <f t="shared" si="219"/>
        <v>38.451293389937092</v>
      </c>
    </row>
    <row r="820" spans="1:11">
      <c r="A820" s="32" t="s">
        <v>38</v>
      </c>
      <c r="B820" s="26" t="s">
        <v>39</v>
      </c>
      <c r="C820" s="27">
        <v>113536.75</v>
      </c>
      <c r="D820" s="27">
        <v>446849</v>
      </c>
      <c r="E820" s="27">
        <v>259329</v>
      </c>
      <c r="F820" s="27">
        <v>171819.22</v>
      </c>
      <c r="G820" s="27">
        <f t="shared" si="215"/>
        <v>58282.47</v>
      </c>
      <c r="H820" s="27">
        <f t="shared" si="216"/>
        <v>87509.78</v>
      </c>
      <c r="I820" s="28">
        <f t="shared" si="217"/>
        <v>51.333572609749723</v>
      </c>
      <c r="J820" s="28">
        <f t="shared" si="218"/>
        <v>66.255305037230698</v>
      </c>
      <c r="K820" s="28">
        <f t="shared" si="219"/>
        <v>38.451293389937092</v>
      </c>
    </row>
    <row r="821" spans="1:11">
      <c r="A821" s="33" t="s">
        <v>40</v>
      </c>
      <c r="B821" s="26" t="s">
        <v>41</v>
      </c>
      <c r="C821" s="27">
        <v>105104.91</v>
      </c>
      <c r="D821" s="27">
        <v>205779</v>
      </c>
      <c r="E821" s="27">
        <v>159704</v>
      </c>
      <c r="F821" s="27">
        <v>120542.94</v>
      </c>
      <c r="G821" s="27">
        <f t="shared" si="215"/>
        <v>15438.029999999999</v>
      </c>
      <c r="H821" s="27">
        <f t="shared" si="216"/>
        <v>39161.06</v>
      </c>
      <c r="I821" s="28">
        <f t="shared" si="217"/>
        <v>14.688210094085989</v>
      </c>
      <c r="J821" s="28">
        <f t="shared" si="218"/>
        <v>75.478973601162153</v>
      </c>
      <c r="K821" s="28">
        <f t="shared" si="219"/>
        <v>58.57883457495663</v>
      </c>
    </row>
    <row r="822" spans="1:11">
      <c r="A822" s="33" t="s">
        <v>42</v>
      </c>
      <c r="B822" s="26" t="s">
        <v>43</v>
      </c>
      <c r="C822" s="27">
        <v>8431.84</v>
      </c>
      <c r="D822" s="27">
        <v>241070</v>
      </c>
      <c r="E822" s="27">
        <v>99625</v>
      </c>
      <c r="F822" s="27">
        <v>51276.28</v>
      </c>
      <c r="G822" s="27">
        <f t="shared" si="215"/>
        <v>42844.44</v>
      </c>
      <c r="H822" s="27">
        <f t="shared" si="216"/>
        <v>48348.72</v>
      </c>
      <c r="I822" s="28">
        <f t="shared" si="217"/>
        <v>508.12681455056077</v>
      </c>
      <c r="J822" s="28">
        <f t="shared" si="218"/>
        <v>51.469289836888329</v>
      </c>
      <c r="K822" s="28">
        <f t="shared" si="219"/>
        <v>21.270286638735637</v>
      </c>
    </row>
    <row r="823" spans="1:11">
      <c r="A823" s="25"/>
      <c r="B823" s="26" t="s">
        <v>64</v>
      </c>
      <c r="C823" s="27">
        <v>311899.25</v>
      </c>
      <c r="D823" s="27">
        <v>0</v>
      </c>
      <c r="E823" s="27">
        <v>0</v>
      </c>
      <c r="F823" s="27">
        <v>275029.78000000003</v>
      </c>
      <c r="G823" s="27">
        <f t="shared" si="215"/>
        <v>-36869.469999999972</v>
      </c>
      <c r="H823" s="27">
        <f t="shared" si="216"/>
        <v>-275029.78000000003</v>
      </c>
      <c r="I823" s="28">
        <f t="shared" si="217"/>
        <v>-11.820955003899485</v>
      </c>
      <c r="J823" s="28">
        <f t="shared" si="218"/>
        <v>0</v>
      </c>
      <c r="K823" s="28">
        <f t="shared" si="219"/>
        <v>0</v>
      </c>
    </row>
    <row r="824" spans="1:11">
      <c r="A824" s="25" t="s">
        <v>65</v>
      </c>
      <c r="B824" s="26" t="s">
        <v>66</v>
      </c>
      <c r="C824" s="27">
        <v>-311899.25</v>
      </c>
      <c r="D824" s="27">
        <v>0</v>
      </c>
      <c r="E824" s="27">
        <v>0</v>
      </c>
      <c r="F824" s="27">
        <v>-275029.78000000003</v>
      </c>
      <c r="G824" s="27">
        <f t="shared" si="215"/>
        <v>36869.469999999972</v>
      </c>
      <c r="H824" s="27">
        <f t="shared" si="216"/>
        <v>275029.78000000003</v>
      </c>
      <c r="I824" s="28">
        <f t="shared" si="217"/>
        <v>-11.820955003899485</v>
      </c>
      <c r="J824" s="28">
        <f t="shared" si="218"/>
        <v>0</v>
      </c>
      <c r="K824" s="28">
        <f t="shared" si="219"/>
        <v>0</v>
      </c>
    </row>
    <row r="825" spans="1:11">
      <c r="A825" s="31" t="s">
        <v>67</v>
      </c>
      <c r="B825" s="26" t="s">
        <v>68</v>
      </c>
      <c r="C825" s="27">
        <v>-311899.25</v>
      </c>
      <c r="D825" s="27">
        <v>0</v>
      </c>
      <c r="E825" s="27">
        <v>0</v>
      </c>
      <c r="F825" s="27">
        <v>-275029.78000000003</v>
      </c>
      <c r="G825" s="27">
        <f t="shared" si="215"/>
        <v>36869.469999999972</v>
      </c>
      <c r="H825" s="27">
        <f t="shared" si="216"/>
        <v>275029.78000000003</v>
      </c>
      <c r="I825" s="28">
        <f t="shared" si="217"/>
        <v>-11.820955003899485</v>
      </c>
      <c r="J825" s="28">
        <f t="shared" si="218"/>
        <v>0</v>
      </c>
      <c r="K825" s="28">
        <f t="shared" si="219"/>
        <v>0</v>
      </c>
    </row>
    <row r="826" spans="1:11" ht="26.4">
      <c r="A826" s="40" t="s">
        <v>380</v>
      </c>
      <c r="B826" s="37" t="s">
        <v>814</v>
      </c>
      <c r="C826" s="38"/>
      <c r="D826" s="38"/>
      <c r="E826" s="38"/>
      <c r="F826" s="38"/>
      <c r="G826" s="38"/>
      <c r="H826" s="38"/>
      <c r="I826" s="39"/>
      <c r="J826" s="39"/>
      <c r="K826" s="39"/>
    </row>
    <row r="827" spans="1:11">
      <c r="A827" s="25" t="s">
        <v>28</v>
      </c>
      <c r="B827" s="26" t="s">
        <v>29</v>
      </c>
      <c r="C827" s="27">
        <v>0</v>
      </c>
      <c r="D827" s="27">
        <v>78068</v>
      </c>
      <c r="E827" s="27">
        <v>0</v>
      </c>
      <c r="F827" s="27">
        <v>11140.94</v>
      </c>
      <c r="G827" s="27">
        <f t="shared" ref="G827:G832" si="220">F827-C827</f>
        <v>11140.94</v>
      </c>
      <c r="H827" s="27">
        <f t="shared" ref="H827:H832" si="221">E827-F827</f>
        <v>-11140.94</v>
      </c>
      <c r="I827" s="28">
        <f t="shared" ref="I827:I832" si="222">IF(ISERROR(F827/C827),0,F827/C827*100-100)</f>
        <v>0</v>
      </c>
      <c r="J827" s="28">
        <f t="shared" ref="J827:J832" si="223">IF(ISERROR(F827/E827),0,F827/E827*100)</f>
        <v>0</v>
      </c>
      <c r="K827" s="28">
        <f t="shared" ref="K827:K832" si="224">IF(ISERROR(F827/D827),0,F827/D827*100)</f>
        <v>14.270815186760261</v>
      </c>
    </row>
    <row r="828" spans="1:11">
      <c r="A828" s="31" t="s">
        <v>102</v>
      </c>
      <c r="B828" s="26" t="s">
        <v>103</v>
      </c>
      <c r="C828" s="27">
        <v>0</v>
      </c>
      <c r="D828" s="27">
        <v>78068</v>
      </c>
      <c r="E828" s="27">
        <v>0</v>
      </c>
      <c r="F828" s="27">
        <v>11140.94</v>
      </c>
      <c r="G828" s="27">
        <f t="shared" si="220"/>
        <v>11140.94</v>
      </c>
      <c r="H828" s="27">
        <f t="shared" si="221"/>
        <v>-11140.94</v>
      </c>
      <c r="I828" s="28">
        <f t="shared" si="222"/>
        <v>0</v>
      </c>
      <c r="J828" s="28">
        <f t="shared" si="223"/>
        <v>0</v>
      </c>
      <c r="K828" s="28">
        <f t="shared" si="224"/>
        <v>14.270815186760261</v>
      </c>
    </row>
    <row r="829" spans="1:11">
      <c r="A829" s="25" t="s">
        <v>34</v>
      </c>
      <c r="B829" s="26" t="s">
        <v>35</v>
      </c>
      <c r="C829" s="27">
        <v>0</v>
      </c>
      <c r="D829" s="27">
        <v>78068</v>
      </c>
      <c r="E829" s="27">
        <v>0</v>
      </c>
      <c r="F829" s="27">
        <v>11140.94</v>
      </c>
      <c r="G829" s="27">
        <f t="shared" si="220"/>
        <v>11140.94</v>
      </c>
      <c r="H829" s="27">
        <f t="shared" si="221"/>
        <v>-11140.94</v>
      </c>
      <c r="I829" s="28">
        <f t="shared" si="222"/>
        <v>0</v>
      </c>
      <c r="J829" s="28">
        <f t="shared" si="223"/>
        <v>0</v>
      </c>
      <c r="K829" s="28">
        <f t="shared" si="224"/>
        <v>14.270815186760261</v>
      </c>
    </row>
    <row r="830" spans="1:11">
      <c r="A830" s="31" t="s">
        <v>36</v>
      </c>
      <c r="B830" s="26" t="s">
        <v>37</v>
      </c>
      <c r="C830" s="27">
        <v>0</v>
      </c>
      <c r="D830" s="27">
        <v>78068</v>
      </c>
      <c r="E830" s="27">
        <v>0</v>
      </c>
      <c r="F830" s="27">
        <v>11140.94</v>
      </c>
      <c r="G830" s="27">
        <f t="shared" si="220"/>
        <v>11140.94</v>
      </c>
      <c r="H830" s="27">
        <f t="shared" si="221"/>
        <v>-11140.94</v>
      </c>
      <c r="I830" s="28">
        <f t="shared" si="222"/>
        <v>0</v>
      </c>
      <c r="J830" s="28">
        <f t="shared" si="223"/>
        <v>0</v>
      </c>
      <c r="K830" s="28">
        <f t="shared" si="224"/>
        <v>14.270815186760261</v>
      </c>
    </row>
    <row r="831" spans="1:11" ht="26.4">
      <c r="A831" s="32" t="s">
        <v>52</v>
      </c>
      <c r="B831" s="26" t="s">
        <v>53</v>
      </c>
      <c r="C831" s="27">
        <v>0</v>
      </c>
      <c r="D831" s="27">
        <v>78068</v>
      </c>
      <c r="E831" s="27">
        <v>0</v>
      </c>
      <c r="F831" s="27">
        <v>11140.94</v>
      </c>
      <c r="G831" s="27">
        <f t="shared" si="220"/>
        <v>11140.94</v>
      </c>
      <c r="H831" s="27">
        <f t="shared" si="221"/>
        <v>-11140.94</v>
      </c>
      <c r="I831" s="28">
        <f t="shared" si="222"/>
        <v>0</v>
      </c>
      <c r="J831" s="28">
        <f t="shared" si="223"/>
        <v>0</v>
      </c>
      <c r="K831" s="28">
        <f t="shared" si="224"/>
        <v>14.270815186760261</v>
      </c>
    </row>
    <row r="832" spans="1:11">
      <c r="A832" s="33" t="s">
        <v>192</v>
      </c>
      <c r="B832" s="26" t="s">
        <v>193</v>
      </c>
      <c r="C832" s="27">
        <v>0</v>
      </c>
      <c r="D832" s="27">
        <v>78068</v>
      </c>
      <c r="E832" s="27">
        <v>0</v>
      </c>
      <c r="F832" s="27">
        <v>11140.94</v>
      </c>
      <c r="G832" s="27">
        <f t="shared" si="220"/>
        <v>11140.94</v>
      </c>
      <c r="H832" s="27">
        <f t="shared" si="221"/>
        <v>-11140.94</v>
      </c>
      <c r="I832" s="28">
        <f t="shared" si="222"/>
        <v>0</v>
      </c>
      <c r="J832" s="28">
        <f t="shared" si="223"/>
        <v>0</v>
      </c>
      <c r="K832" s="28">
        <f t="shared" si="224"/>
        <v>14.270815186760261</v>
      </c>
    </row>
    <row r="833" spans="1:11" ht="39.6">
      <c r="A833" s="36" t="s">
        <v>154</v>
      </c>
      <c r="B833" s="37" t="s">
        <v>155</v>
      </c>
      <c r="C833" s="38"/>
      <c r="D833" s="38"/>
      <c r="E833" s="38"/>
      <c r="F833" s="38"/>
      <c r="G833" s="38"/>
      <c r="H833" s="38"/>
      <c r="I833" s="39"/>
      <c r="J833" s="39"/>
      <c r="K833" s="39"/>
    </row>
    <row r="834" spans="1:11">
      <c r="A834" s="25" t="s">
        <v>28</v>
      </c>
      <c r="B834" s="26" t="s">
        <v>29</v>
      </c>
      <c r="C834" s="27">
        <v>9405431</v>
      </c>
      <c r="D834" s="27">
        <v>547449</v>
      </c>
      <c r="E834" s="27">
        <v>0</v>
      </c>
      <c r="F834" s="27">
        <v>547449</v>
      </c>
      <c r="G834" s="27">
        <f t="shared" ref="G834:G849" si="225">F834-C834</f>
        <v>-8857982</v>
      </c>
      <c r="H834" s="27">
        <f t="shared" ref="H834:H849" si="226">E834-F834</f>
        <v>-547449</v>
      </c>
      <c r="I834" s="28">
        <f t="shared" ref="I834:I849" si="227">IF(ISERROR(F834/C834),0,F834/C834*100-100)</f>
        <v>-94.179437391013764</v>
      </c>
      <c r="J834" s="28">
        <f t="shared" ref="J834:J849" si="228">IF(ISERROR(F834/E834),0,F834/E834*100)</f>
        <v>0</v>
      </c>
      <c r="K834" s="28">
        <f t="shared" ref="K834:K849" si="229">IF(ISERROR(F834/D834),0,F834/D834*100)</f>
        <v>100</v>
      </c>
    </row>
    <row r="835" spans="1:11">
      <c r="A835" s="31" t="s">
        <v>30</v>
      </c>
      <c r="B835" s="26" t="s">
        <v>31</v>
      </c>
      <c r="C835" s="27">
        <v>9405431</v>
      </c>
      <c r="D835" s="27">
        <v>547449</v>
      </c>
      <c r="E835" s="27">
        <v>0</v>
      </c>
      <c r="F835" s="27">
        <v>547449</v>
      </c>
      <c r="G835" s="27">
        <f t="shared" si="225"/>
        <v>-8857982</v>
      </c>
      <c r="H835" s="27">
        <f t="shared" si="226"/>
        <v>-547449</v>
      </c>
      <c r="I835" s="28">
        <f t="shared" si="227"/>
        <v>-94.179437391013764</v>
      </c>
      <c r="J835" s="28">
        <f t="shared" si="228"/>
        <v>0</v>
      </c>
      <c r="K835" s="28">
        <f t="shared" si="229"/>
        <v>100</v>
      </c>
    </row>
    <row r="836" spans="1:11">
      <c r="A836" s="32" t="s">
        <v>32</v>
      </c>
      <c r="B836" s="26" t="s">
        <v>33</v>
      </c>
      <c r="C836" s="27">
        <v>9405431</v>
      </c>
      <c r="D836" s="27">
        <v>547449</v>
      </c>
      <c r="E836" s="27">
        <v>0</v>
      </c>
      <c r="F836" s="27">
        <v>547449</v>
      </c>
      <c r="G836" s="27">
        <f t="shared" si="225"/>
        <v>-8857982</v>
      </c>
      <c r="H836" s="27">
        <f t="shared" si="226"/>
        <v>-547449</v>
      </c>
      <c r="I836" s="28">
        <f t="shared" si="227"/>
        <v>-94.179437391013764</v>
      </c>
      <c r="J836" s="28">
        <f t="shared" si="228"/>
        <v>0</v>
      </c>
      <c r="K836" s="28">
        <f t="shared" si="229"/>
        <v>100</v>
      </c>
    </row>
    <row r="837" spans="1:11">
      <c r="A837" s="25" t="s">
        <v>34</v>
      </c>
      <c r="B837" s="26" t="s">
        <v>35</v>
      </c>
      <c r="C837" s="27">
        <v>7760862.1299999999</v>
      </c>
      <c r="D837" s="27">
        <v>547449</v>
      </c>
      <c r="E837" s="27">
        <v>0</v>
      </c>
      <c r="F837" s="27">
        <v>547445.15</v>
      </c>
      <c r="G837" s="27">
        <f t="shared" si="225"/>
        <v>-7213416.9799999995</v>
      </c>
      <c r="H837" s="27">
        <f t="shared" si="226"/>
        <v>-547445.15</v>
      </c>
      <c r="I837" s="28">
        <f t="shared" si="227"/>
        <v>-92.946078144027027</v>
      </c>
      <c r="J837" s="28">
        <f t="shared" si="228"/>
        <v>0</v>
      </c>
      <c r="K837" s="28">
        <f t="shared" si="229"/>
        <v>99.999296738143656</v>
      </c>
    </row>
    <row r="838" spans="1:11">
      <c r="A838" s="31" t="s">
        <v>36</v>
      </c>
      <c r="B838" s="26" t="s">
        <v>37</v>
      </c>
      <c r="C838" s="27">
        <v>899183.54</v>
      </c>
      <c r="D838" s="27">
        <v>547449</v>
      </c>
      <c r="E838" s="27">
        <v>0</v>
      </c>
      <c r="F838" s="27">
        <v>547445.15</v>
      </c>
      <c r="G838" s="27">
        <f t="shared" si="225"/>
        <v>-351738.39</v>
      </c>
      <c r="H838" s="27">
        <f t="shared" si="226"/>
        <v>-547445.15</v>
      </c>
      <c r="I838" s="28">
        <f t="shared" si="227"/>
        <v>-39.117529887168537</v>
      </c>
      <c r="J838" s="28">
        <f t="shared" si="228"/>
        <v>0</v>
      </c>
      <c r="K838" s="28">
        <f t="shared" si="229"/>
        <v>99.999296738143656</v>
      </c>
    </row>
    <row r="839" spans="1:11">
      <c r="A839" s="32" t="s">
        <v>38</v>
      </c>
      <c r="B839" s="26" t="s">
        <v>39</v>
      </c>
      <c r="C839" s="27">
        <v>841433.54</v>
      </c>
      <c r="D839" s="27">
        <v>547449</v>
      </c>
      <c r="E839" s="27">
        <v>0</v>
      </c>
      <c r="F839" s="27">
        <v>547445.15</v>
      </c>
      <c r="G839" s="27">
        <f t="shared" si="225"/>
        <v>-293988.39</v>
      </c>
      <c r="H839" s="27">
        <f t="shared" si="226"/>
        <v>-547445.15</v>
      </c>
      <c r="I839" s="28">
        <f t="shared" si="227"/>
        <v>-34.938991141237381</v>
      </c>
      <c r="J839" s="28">
        <f t="shared" si="228"/>
        <v>0</v>
      </c>
      <c r="K839" s="28">
        <f t="shared" si="229"/>
        <v>99.999296738143656</v>
      </c>
    </row>
    <row r="840" spans="1:11">
      <c r="A840" s="33" t="s">
        <v>40</v>
      </c>
      <c r="B840" s="26" t="s">
        <v>41</v>
      </c>
      <c r="C840" s="27">
        <v>182311.85</v>
      </c>
      <c r="D840" s="27">
        <v>41067</v>
      </c>
      <c r="E840" s="27">
        <v>0</v>
      </c>
      <c r="F840" s="27">
        <v>41065.26</v>
      </c>
      <c r="G840" s="27">
        <f t="shared" si="225"/>
        <v>-141246.59</v>
      </c>
      <c r="H840" s="27">
        <f t="shared" si="226"/>
        <v>-41065.26</v>
      </c>
      <c r="I840" s="28">
        <f t="shared" si="227"/>
        <v>-77.47526559573609</v>
      </c>
      <c r="J840" s="28">
        <f t="shared" si="228"/>
        <v>0</v>
      </c>
      <c r="K840" s="28">
        <f t="shared" si="229"/>
        <v>99.995763021404045</v>
      </c>
    </row>
    <row r="841" spans="1:11">
      <c r="A841" s="33" t="s">
        <v>42</v>
      </c>
      <c r="B841" s="26" t="s">
        <v>43</v>
      </c>
      <c r="C841" s="27">
        <v>659121.68999999994</v>
      </c>
      <c r="D841" s="27">
        <v>506382</v>
      </c>
      <c r="E841" s="27">
        <v>0</v>
      </c>
      <c r="F841" s="27">
        <v>506379.89</v>
      </c>
      <c r="G841" s="27">
        <f t="shared" si="225"/>
        <v>-152741.79999999993</v>
      </c>
      <c r="H841" s="27">
        <f t="shared" si="226"/>
        <v>-506379.89</v>
      </c>
      <c r="I841" s="28">
        <f t="shared" si="227"/>
        <v>-23.173535678973025</v>
      </c>
      <c r="J841" s="28">
        <f t="shared" si="228"/>
        <v>0</v>
      </c>
      <c r="K841" s="28">
        <f t="shared" si="229"/>
        <v>99.999583318522383</v>
      </c>
    </row>
    <row r="842" spans="1:11">
      <c r="A842" s="34" t="s">
        <v>44</v>
      </c>
      <c r="B842" s="26" t="s">
        <v>45</v>
      </c>
      <c r="C842" s="27">
        <v>4391.0600000000004</v>
      </c>
      <c r="D842" s="27">
        <v>0</v>
      </c>
      <c r="E842" s="27">
        <v>0</v>
      </c>
      <c r="F842" s="27">
        <v>0</v>
      </c>
      <c r="G842" s="27">
        <f t="shared" si="225"/>
        <v>-4391.0600000000004</v>
      </c>
      <c r="H842" s="27">
        <f t="shared" si="226"/>
        <v>0</v>
      </c>
      <c r="I842" s="28">
        <f t="shared" si="227"/>
        <v>-100</v>
      </c>
      <c r="J842" s="28">
        <f t="shared" si="228"/>
        <v>0</v>
      </c>
      <c r="K842" s="28">
        <f t="shared" si="229"/>
        <v>0</v>
      </c>
    </row>
    <row r="843" spans="1:11" ht="26.4">
      <c r="A843" s="32" t="s">
        <v>88</v>
      </c>
      <c r="B843" s="26" t="s">
        <v>89</v>
      </c>
      <c r="C843" s="27">
        <v>57750</v>
      </c>
      <c r="D843" s="27">
        <v>0</v>
      </c>
      <c r="E843" s="27">
        <v>0</v>
      </c>
      <c r="F843" s="27">
        <v>0</v>
      </c>
      <c r="G843" s="27">
        <f t="shared" si="225"/>
        <v>-57750</v>
      </c>
      <c r="H843" s="27">
        <f t="shared" si="226"/>
        <v>0</v>
      </c>
      <c r="I843" s="28">
        <f t="shared" si="227"/>
        <v>-100</v>
      </c>
      <c r="J843" s="28">
        <f t="shared" si="228"/>
        <v>0</v>
      </c>
      <c r="K843" s="28">
        <f t="shared" si="229"/>
        <v>0</v>
      </c>
    </row>
    <row r="844" spans="1:11">
      <c r="A844" s="33" t="s">
        <v>90</v>
      </c>
      <c r="B844" s="26" t="s">
        <v>91</v>
      </c>
      <c r="C844" s="27">
        <v>57750</v>
      </c>
      <c r="D844" s="27">
        <v>0</v>
      </c>
      <c r="E844" s="27">
        <v>0</v>
      </c>
      <c r="F844" s="27">
        <v>0</v>
      </c>
      <c r="G844" s="27">
        <f t="shared" si="225"/>
        <v>-57750</v>
      </c>
      <c r="H844" s="27">
        <f t="shared" si="226"/>
        <v>0</v>
      </c>
      <c r="I844" s="28">
        <f t="shared" si="227"/>
        <v>-100</v>
      </c>
      <c r="J844" s="28">
        <f t="shared" si="228"/>
        <v>0</v>
      </c>
      <c r="K844" s="28">
        <f t="shared" si="229"/>
        <v>0</v>
      </c>
    </row>
    <row r="845" spans="1:11">
      <c r="A845" s="31" t="s">
        <v>60</v>
      </c>
      <c r="B845" s="26" t="s">
        <v>61</v>
      </c>
      <c r="C845" s="27">
        <v>6861678.5899999999</v>
      </c>
      <c r="D845" s="27">
        <v>0</v>
      </c>
      <c r="E845" s="27">
        <v>0</v>
      </c>
      <c r="F845" s="27">
        <v>0</v>
      </c>
      <c r="G845" s="27">
        <f t="shared" si="225"/>
        <v>-6861678.5899999999</v>
      </c>
      <c r="H845" s="27">
        <f t="shared" si="226"/>
        <v>0</v>
      </c>
      <c r="I845" s="28">
        <f t="shared" si="227"/>
        <v>-100</v>
      </c>
      <c r="J845" s="28">
        <f t="shared" si="228"/>
        <v>0</v>
      </c>
      <c r="K845" s="28">
        <f t="shared" si="229"/>
        <v>0</v>
      </c>
    </row>
    <row r="846" spans="1:11">
      <c r="A846" s="32" t="s">
        <v>62</v>
      </c>
      <c r="B846" s="26" t="s">
        <v>63</v>
      </c>
      <c r="C846" s="27">
        <v>6861678.5899999999</v>
      </c>
      <c r="D846" s="27">
        <v>0</v>
      </c>
      <c r="E846" s="27">
        <v>0</v>
      </c>
      <c r="F846" s="27">
        <v>0</v>
      </c>
      <c r="G846" s="27">
        <f t="shared" si="225"/>
        <v>-6861678.5899999999</v>
      </c>
      <c r="H846" s="27">
        <f t="shared" si="226"/>
        <v>0</v>
      </c>
      <c r="I846" s="28">
        <f t="shared" si="227"/>
        <v>-100</v>
      </c>
      <c r="J846" s="28">
        <f t="shared" si="228"/>
        <v>0</v>
      </c>
      <c r="K846" s="28">
        <f t="shared" si="229"/>
        <v>0</v>
      </c>
    </row>
    <row r="847" spans="1:11">
      <c r="A847" s="25"/>
      <c r="B847" s="26" t="s">
        <v>64</v>
      </c>
      <c r="C847" s="27">
        <v>1644568.87</v>
      </c>
      <c r="D847" s="27">
        <v>0</v>
      </c>
      <c r="E847" s="27">
        <v>0</v>
      </c>
      <c r="F847" s="27">
        <v>3.85</v>
      </c>
      <c r="G847" s="27">
        <f t="shared" si="225"/>
        <v>-1644565.02</v>
      </c>
      <c r="H847" s="27">
        <f t="shared" si="226"/>
        <v>-3.85</v>
      </c>
      <c r="I847" s="28">
        <f t="shared" si="227"/>
        <v>-99.99976589609166</v>
      </c>
      <c r="J847" s="28">
        <f t="shared" si="228"/>
        <v>0</v>
      </c>
      <c r="K847" s="28">
        <f t="shared" si="229"/>
        <v>0</v>
      </c>
    </row>
    <row r="848" spans="1:11">
      <c r="A848" s="25" t="s">
        <v>65</v>
      </c>
      <c r="B848" s="26" t="s">
        <v>66</v>
      </c>
      <c r="C848" s="27">
        <v>-1644568.87</v>
      </c>
      <c r="D848" s="27">
        <v>0</v>
      </c>
      <c r="E848" s="27">
        <v>0</v>
      </c>
      <c r="F848" s="27">
        <v>-3.85</v>
      </c>
      <c r="G848" s="27">
        <f t="shared" si="225"/>
        <v>1644565.02</v>
      </c>
      <c r="H848" s="27">
        <f t="shared" si="226"/>
        <v>3.85</v>
      </c>
      <c r="I848" s="28">
        <f t="shared" si="227"/>
        <v>-99.99976589609166</v>
      </c>
      <c r="J848" s="28">
        <f t="shared" si="228"/>
        <v>0</v>
      </c>
      <c r="K848" s="28">
        <f t="shared" si="229"/>
        <v>0</v>
      </c>
    </row>
    <row r="849" spans="1:11">
      <c r="A849" s="31" t="s">
        <v>67</v>
      </c>
      <c r="B849" s="26" t="s">
        <v>68</v>
      </c>
      <c r="C849" s="27">
        <v>-1644568.87</v>
      </c>
      <c r="D849" s="27">
        <v>0</v>
      </c>
      <c r="E849" s="27">
        <v>0</v>
      </c>
      <c r="F849" s="27">
        <v>-3.85</v>
      </c>
      <c r="G849" s="27">
        <f t="shared" si="225"/>
        <v>1644565.02</v>
      </c>
      <c r="H849" s="27">
        <f t="shared" si="226"/>
        <v>3.85</v>
      </c>
      <c r="I849" s="28">
        <f t="shared" si="227"/>
        <v>-99.99976589609166</v>
      </c>
      <c r="J849" s="28">
        <f t="shared" si="228"/>
        <v>0</v>
      </c>
      <c r="K849" s="28">
        <f t="shared" si="229"/>
        <v>0</v>
      </c>
    </row>
    <row r="850" spans="1:11" ht="26.4">
      <c r="A850" s="40" t="s">
        <v>156</v>
      </c>
      <c r="B850" s="37" t="s">
        <v>157</v>
      </c>
      <c r="C850" s="38"/>
      <c r="D850" s="38"/>
      <c r="E850" s="38"/>
      <c r="F850" s="38"/>
      <c r="G850" s="38"/>
      <c r="H850" s="38"/>
      <c r="I850" s="39"/>
      <c r="J850" s="39"/>
      <c r="K850" s="39"/>
    </row>
    <row r="851" spans="1:11">
      <c r="A851" s="25" t="s">
        <v>28</v>
      </c>
      <c r="B851" s="26" t="s">
        <v>29</v>
      </c>
      <c r="C851" s="27">
        <v>9405431</v>
      </c>
      <c r="D851" s="27">
        <v>547449</v>
      </c>
      <c r="E851" s="27">
        <v>0</v>
      </c>
      <c r="F851" s="27">
        <v>547449</v>
      </c>
      <c r="G851" s="27">
        <f t="shared" ref="G851:G866" si="230">F851-C851</f>
        <v>-8857982</v>
      </c>
      <c r="H851" s="27">
        <f t="shared" ref="H851:H866" si="231">E851-F851</f>
        <v>-547449</v>
      </c>
      <c r="I851" s="28">
        <f t="shared" ref="I851:I866" si="232">IF(ISERROR(F851/C851),0,F851/C851*100-100)</f>
        <v>-94.179437391013764</v>
      </c>
      <c r="J851" s="28">
        <f t="shared" ref="J851:J866" si="233">IF(ISERROR(F851/E851),0,F851/E851*100)</f>
        <v>0</v>
      </c>
      <c r="K851" s="28">
        <f t="shared" ref="K851:K866" si="234">IF(ISERROR(F851/D851),0,F851/D851*100)</f>
        <v>100</v>
      </c>
    </row>
    <row r="852" spans="1:11">
      <c r="A852" s="31" t="s">
        <v>30</v>
      </c>
      <c r="B852" s="26" t="s">
        <v>31</v>
      </c>
      <c r="C852" s="27">
        <v>9405431</v>
      </c>
      <c r="D852" s="27">
        <v>547449</v>
      </c>
      <c r="E852" s="27">
        <v>0</v>
      </c>
      <c r="F852" s="27">
        <v>547449</v>
      </c>
      <c r="G852" s="27">
        <f t="shared" si="230"/>
        <v>-8857982</v>
      </c>
      <c r="H852" s="27">
        <f t="shared" si="231"/>
        <v>-547449</v>
      </c>
      <c r="I852" s="28">
        <f t="shared" si="232"/>
        <v>-94.179437391013764</v>
      </c>
      <c r="J852" s="28">
        <f t="shared" si="233"/>
        <v>0</v>
      </c>
      <c r="K852" s="28">
        <f t="shared" si="234"/>
        <v>100</v>
      </c>
    </row>
    <row r="853" spans="1:11">
      <c r="A853" s="32" t="s">
        <v>32</v>
      </c>
      <c r="B853" s="26" t="s">
        <v>33</v>
      </c>
      <c r="C853" s="27">
        <v>9405431</v>
      </c>
      <c r="D853" s="27">
        <v>547449</v>
      </c>
      <c r="E853" s="27">
        <v>0</v>
      </c>
      <c r="F853" s="27">
        <v>547449</v>
      </c>
      <c r="G853" s="27">
        <f t="shared" si="230"/>
        <v>-8857982</v>
      </c>
      <c r="H853" s="27">
        <f t="shared" si="231"/>
        <v>-547449</v>
      </c>
      <c r="I853" s="28">
        <f t="shared" si="232"/>
        <v>-94.179437391013764</v>
      </c>
      <c r="J853" s="28">
        <f t="shared" si="233"/>
        <v>0</v>
      </c>
      <c r="K853" s="28">
        <f t="shared" si="234"/>
        <v>100</v>
      </c>
    </row>
    <row r="854" spans="1:11">
      <c r="A854" s="25" t="s">
        <v>34</v>
      </c>
      <c r="B854" s="26" t="s">
        <v>35</v>
      </c>
      <c r="C854" s="27">
        <v>7760862.1299999999</v>
      </c>
      <c r="D854" s="27">
        <v>547449</v>
      </c>
      <c r="E854" s="27">
        <v>0</v>
      </c>
      <c r="F854" s="27">
        <v>547445.15</v>
      </c>
      <c r="G854" s="27">
        <f t="shared" si="230"/>
        <v>-7213416.9799999995</v>
      </c>
      <c r="H854" s="27">
        <f t="shared" si="231"/>
        <v>-547445.15</v>
      </c>
      <c r="I854" s="28">
        <f t="shared" si="232"/>
        <v>-92.946078144027027</v>
      </c>
      <c r="J854" s="28">
        <f t="shared" si="233"/>
        <v>0</v>
      </c>
      <c r="K854" s="28">
        <f t="shared" si="234"/>
        <v>99.999296738143656</v>
      </c>
    </row>
    <row r="855" spans="1:11">
      <c r="A855" s="31" t="s">
        <v>36</v>
      </c>
      <c r="B855" s="26" t="s">
        <v>37</v>
      </c>
      <c r="C855" s="27">
        <v>899183.54</v>
      </c>
      <c r="D855" s="27">
        <v>547449</v>
      </c>
      <c r="E855" s="27">
        <v>0</v>
      </c>
      <c r="F855" s="27">
        <v>547445.15</v>
      </c>
      <c r="G855" s="27">
        <f t="shared" si="230"/>
        <v>-351738.39</v>
      </c>
      <c r="H855" s="27">
        <f t="shared" si="231"/>
        <v>-547445.15</v>
      </c>
      <c r="I855" s="28">
        <f t="shared" si="232"/>
        <v>-39.117529887168537</v>
      </c>
      <c r="J855" s="28">
        <f t="shared" si="233"/>
        <v>0</v>
      </c>
      <c r="K855" s="28">
        <f t="shared" si="234"/>
        <v>99.999296738143656</v>
      </c>
    </row>
    <row r="856" spans="1:11">
      <c r="A856" s="32" t="s">
        <v>38</v>
      </c>
      <c r="B856" s="26" t="s">
        <v>39</v>
      </c>
      <c r="C856" s="27">
        <v>841433.54</v>
      </c>
      <c r="D856" s="27">
        <v>547449</v>
      </c>
      <c r="E856" s="27">
        <v>0</v>
      </c>
      <c r="F856" s="27">
        <v>547445.15</v>
      </c>
      <c r="G856" s="27">
        <f t="shared" si="230"/>
        <v>-293988.39</v>
      </c>
      <c r="H856" s="27">
        <f t="shared" si="231"/>
        <v>-547445.15</v>
      </c>
      <c r="I856" s="28">
        <f t="shared" si="232"/>
        <v>-34.938991141237381</v>
      </c>
      <c r="J856" s="28">
        <f t="shared" si="233"/>
        <v>0</v>
      </c>
      <c r="K856" s="28">
        <f t="shared" si="234"/>
        <v>99.999296738143656</v>
      </c>
    </row>
    <row r="857" spans="1:11">
      <c r="A857" s="33" t="s">
        <v>40</v>
      </c>
      <c r="B857" s="26" t="s">
        <v>41</v>
      </c>
      <c r="C857" s="27">
        <v>182311.85</v>
      </c>
      <c r="D857" s="27">
        <v>41067</v>
      </c>
      <c r="E857" s="27">
        <v>0</v>
      </c>
      <c r="F857" s="27">
        <v>41065.26</v>
      </c>
      <c r="G857" s="27">
        <f t="shared" si="230"/>
        <v>-141246.59</v>
      </c>
      <c r="H857" s="27">
        <f t="shared" si="231"/>
        <v>-41065.26</v>
      </c>
      <c r="I857" s="28">
        <f t="shared" si="232"/>
        <v>-77.47526559573609</v>
      </c>
      <c r="J857" s="28">
        <f t="shared" si="233"/>
        <v>0</v>
      </c>
      <c r="K857" s="28">
        <f t="shared" si="234"/>
        <v>99.995763021404045</v>
      </c>
    </row>
    <row r="858" spans="1:11">
      <c r="A858" s="33" t="s">
        <v>42</v>
      </c>
      <c r="B858" s="26" t="s">
        <v>43</v>
      </c>
      <c r="C858" s="27">
        <v>659121.68999999994</v>
      </c>
      <c r="D858" s="27">
        <v>506382</v>
      </c>
      <c r="E858" s="27">
        <v>0</v>
      </c>
      <c r="F858" s="27">
        <v>506379.89</v>
      </c>
      <c r="G858" s="27">
        <f t="shared" si="230"/>
        <v>-152741.79999999993</v>
      </c>
      <c r="H858" s="27">
        <f t="shared" si="231"/>
        <v>-506379.89</v>
      </c>
      <c r="I858" s="28">
        <f t="shared" si="232"/>
        <v>-23.173535678973025</v>
      </c>
      <c r="J858" s="28">
        <f t="shared" si="233"/>
        <v>0</v>
      </c>
      <c r="K858" s="28">
        <f t="shared" si="234"/>
        <v>99.999583318522383</v>
      </c>
    </row>
    <row r="859" spans="1:11">
      <c r="A859" s="34" t="s">
        <v>44</v>
      </c>
      <c r="B859" s="26" t="s">
        <v>45</v>
      </c>
      <c r="C859" s="27">
        <v>4391.0600000000004</v>
      </c>
      <c r="D859" s="27">
        <v>0</v>
      </c>
      <c r="E859" s="27">
        <v>0</v>
      </c>
      <c r="F859" s="27">
        <v>0</v>
      </c>
      <c r="G859" s="27">
        <f t="shared" si="230"/>
        <v>-4391.0600000000004</v>
      </c>
      <c r="H859" s="27">
        <f t="shared" si="231"/>
        <v>0</v>
      </c>
      <c r="I859" s="28">
        <f t="shared" si="232"/>
        <v>-100</v>
      </c>
      <c r="J859" s="28">
        <f t="shared" si="233"/>
        <v>0</v>
      </c>
      <c r="K859" s="28">
        <f t="shared" si="234"/>
        <v>0</v>
      </c>
    </row>
    <row r="860" spans="1:11" ht="26.4">
      <c r="A860" s="32" t="s">
        <v>88</v>
      </c>
      <c r="B860" s="26" t="s">
        <v>89</v>
      </c>
      <c r="C860" s="27">
        <v>57750</v>
      </c>
      <c r="D860" s="27">
        <v>0</v>
      </c>
      <c r="E860" s="27">
        <v>0</v>
      </c>
      <c r="F860" s="27">
        <v>0</v>
      </c>
      <c r="G860" s="27">
        <f t="shared" si="230"/>
        <v>-57750</v>
      </c>
      <c r="H860" s="27">
        <f t="shared" si="231"/>
        <v>0</v>
      </c>
      <c r="I860" s="28">
        <f t="shared" si="232"/>
        <v>-100</v>
      </c>
      <c r="J860" s="28">
        <f t="shared" si="233"/>
        <v>0</v>
      </c>
      <c r="K860" s="28">
        <f t="shared" si="234"/>
        <v>0</v>
      </c>
    </row>
    <row r="861" spans="1:11">
      <c r="A861" s="33" t="s">
        <v>90</v>
      </c>
      <c r="B861" s="26" t="s">
        <v>91</v>
      </c>
      <c r="C861" s="27">
        <v>57750</v>
      </c>
      <c r="D861" s="27">
        <v>0</v>
      </c>
      <c r="E861" s="27">
        <v>0</v>
      </c>
      <c r="F861" s="27">
        <v>0</v>
      </c>
      <c r="G861" s="27">
        <f t="shared" si="230"/>
        <v>-57750</v>
      </c>
      <c r="H861" s="27">
        <f t="shared" si="231"/>
        <v>0</v>
      </c>
      <c r="I861" s="28">
        <f t="shared" si="232"/>
        <v>-100</v>
      </c>
      <c r="J861" s="28">
        <f t="shared" si="233"/>
        <v>0</v>
      </c>
      <c r="K861" s="28">
        <f t="shared" si="234"/>
        <v>0</v>
      </c>
    </row>
    <row r="862" spans="1:11">
      <c r="A862" s="31" t="s">
        <v>60</v>
      </c>
      <c r="B862" s="26" t="s">
        <v>61</v>
      </c>
      <c r="C862" s="27">
        <v>6861678.5899999999</v>
      </c>
      <c r="D862" s="27">
        <v>0</v>
      </c>
      <c r="E862" s="27">
        <v>0</v>
      </c>
      <c r="F862" s="27">
        <v>0</v>
      </c>
      <c r="G862" s="27">
        <f t="shared" si="230"/>
        <v>-6861678.5899999999</v>
      </c>
      <c r="H862" s="27">
        <f t="shared" si="231"/>
        <v>0</v>
      </c>
      <c r="I862" s="28">
        <f t="shared" si="232"/>
        <v>-100</v>
      </c>
      <c r="J862" s="28">
        <f t="shared" si="233"/>
        <v>0</v>
      </c>
      <c r="K862" s="28">
        <f t="shared" si="234"/>
        <v>0</v>
      </c>
    </row>
    <row r="863" spans="1:11">
      <c r="A863" s="32" t="s">
        <v>62</v>
      </c>
      <c r="B863" s="26" t="s">
        <v>63</v>
      </c>
      <c r="C863" s="27">
        <v>6861678.5899999999</v>
      </c>
      <c r="D863" s="27">
        <v>0</v>
      </c>
      <c r="E863" s="27">
        <v>0</v>
      </c>
      <c r="F863" s="27">
        <v>0</v>
      </c>
      <c r="G863" s="27">
        <f t="shared" si="230"/>
        <v>-6861678.5899999999</v>
      </c>
      <c r="H863" s="27">
        <f t="shared" si="231"/>
        <v>0</v>
      </c>
      <c r="I863" s="28">
        <f t="shared" si="232"/>
        <v>-100</v>
      </c>
      <c r="J863" s="28">
        <f t="shared" si="233"/>
        <v>0</v>
      </c>
      <c r="K863" s="28">
        <f t="shared" si="234"/>
        <v>0</v>
      </c>
    </row>
    <row r="864" spans="1:11">
      <c r="A864" s="25"/>
      <c r="B864" s="26" t="s">
        <v>64</v>
      </c>
      <c r="C864" s="27">
        <v>1644568.87</v>
      </c>
      <c r="D864" s="27">
        <v>0</v>
      </c>
      <c r="E864" s="27">
        <v>0</v>
      </c>
      <c r="F864" s="27">
        <v>3.85</v>
      </c>
      <c r="G864" s="27">
        <f t="shared" si="230"/>
        <v>-1644565.02</v>
      </c>
      <c r="H864" s="27">
        <f t="shared" si="231"/>
        <v>-3.85</v>
      </c>
      <c r="I864" s="28">
        <f t="shared" si="232"/>
        <v>-99.99976589609166</v>
      </c>
      <c r="J864" s="28">
        <f t="shared" si="233"/>
        <v>0</v>
      </c>
      <c r="K864" s="28">
        <f t="shared" si="234"/>
        <v>0</v>
      </c>
    </row>
    <row r="865" spans="1:11">
      <c r="A865" s="25" t="s">
        <v>65</v>
      </c>
      <c r="B865" s="26" t="s">
        <v>66</v>
      </c>
      <c r="C865" s="27">
        <v>-1644568.87</v>
      </c>
      <c r="D865" s="27">
        <v>0</v>
      </c>
      <c r="E865" s="27">
        <v>0</v>
      </c>
      <c r="F865" s="27">
        <v>-3.85</v>
      </c>
      <c r="G865" s="27">
        <f t="shared" si="230"/>
        <v>1644565.02</v>
      </c>
      <c r="H865" s="27">
        <f t="shared" si="231"/>
        <v>3.85</v>
      </c>
      <c r="I865" s="28">
        <f t="shared" si="232"/>
        <v>-99.99976589609166</v>
      </c>
      <c r="J865" s="28">
        <f t="shared" si="233"/>
        <v>0</v>
      </c>
      <c r="K865" s="28">
        <f t="shared" si="234"/>
        <v>0</v>
      </c>
    </row>
    <row r="866" spans="1:11">
      <c r="A866" s="31" t="s">
        <v>67</v>
      </c>
      <c r="B866" s="26" t="s">
        <v>68</v>
      </c>
      <c r="C866" s="27">
        <v>-1644568.87</v>
      </c>
      <c r="D866" s="27">
        <v>0</v>
      </c>
      <c r="E866" s="27">
        <v>0</v>
      </c>
      <c r="F866" s="27">
        <v>-3.85</v>
      </c>
      <c r="G866" s="27">
        <f t="shared" si="230"/>
        <v>1644565.02</v>
      </c>
      <c r="H866" s="27">
        <f t="shared" si="231"/>
        <v>3.85</v>
      </c>
      <c r="I866" s="28">
        <f t="shared" si="232"/>
        <v>-99.99976589609166</v>
      </c>
      <c r="J866" s="28">
        <f t="shared" si="233"/>
        <v>0</v>
      </c>
      <c r="K866" s="28">
        <f t="shared" si="234"/>
        <v>0</v>
      </c>
    </row>
    <row r="867" spans="1:11">
      <c r="A867" s="36" t="s">
        <v>130</v>
      </c>
      <c r="B867" s="37" t="s">
        <v>131</v>
      </c>
      <c r="C867" s="38"/>
      <c r="D867" s="38"/>
      <c r="E867" s="38"/>
      <c r="F867" s="38"/>
      <c r="G867" s="38"/>
      <c r="H867" s="38"/>
      <c r="I867" s="39"/>
      <c r="J867" s="39"/>
      <c r="K867" s="39"/>
    </row>
    <row r="868" spans="1:11">
      <c r="A868" s="25" t="s">
        <v>28</v>
      </c>
      <c r="B868" s="26" t="s">
        <v>29</v>
      </c>
      <c r="C868" s="27">
        <v>13443</v>
      </c>
      <c r="D868" s="27">
        <v>12462</v>
      </c>
      <c r="E868" s="27">
        <v>2462</v>
      </c>
      <c r="F868" s="27">
        <v>11262</v>
      </c>
      <c r="G868" s="27">
        <f t="shared" ref="G868:G883" si="235">F868-C868</f>
        <v>-2181</v>
      </c>
      <c r="H868" s="27">
        <f t="shared" ref="H868:H883" si="236">E868-F868</f>
        <v>-8800</v>
      </c>
      <c r="I868" s="28">
        <f t="shared" ref="I868:I883" si="237">IF(ISERROR(F868/C868),0,F868/C868*100-100)</f>
        <v>-16.224057130104882</v>
      </c>
      <c r="J868" s="28">
        <f t="shared" ref="J868:J883" si="238">IF(ISERROR(F868/E868),0,F868/E868*100)</f>
        <v>457.43298131600324</v>
      </c>
      <c r="K868" s="28">
        <f t="shared" ref="K868:K883" si="239">IF(ISERROR(F868/D868),0,F868/D868*100)</f>
        <v>90.370727010110741</v>
      </c>
    </row>
    <row r="869" spans="1:11">
      <c r="A869" s="31" t="s">
        <v>102</v>
      </c>
      <c r="B869" s="26" t="s">
        <v>103</v>
      </c>
      <c r="C869" s="27">
        <v>7225</v>
      </c>
      <c r="D869" s="27">
        <v>6300</v>
      </c>
      <c r="E869" s="27">
        <v>300</v>
      </c>
      <c r="F869" s="27">
        <v>5100</v>
      </c>
      <c r="G869" s="27">
        <f t="shared" si="235"/>
        <v>-2125</v>
      </c>
      <c r="H869" s="27">
        <f t="shared" si="236"/>
        <v>-4800</v>
      </c>
      <c r="I869" s="28">
        <f t="shared" si="237"/>
        <v>-29.411764705882348</v>
      </c>
      <c r="J869" s="28">
        <f t="shared" si="238"/>
        <v>1700</v>
      </c>
      <c r="K869" s="28">
        <f t="shared" si="239"/>
        <v>80.952380952380949</v>
      </c>
    </row>
    <row r="870" spans="1:11">
      <c r="A870" s="31" t="s">
        <v>30</v>
      </c>
      <c r="B870" s="26" t="s">
        <v>31</v>
      </c>
      <c r="C870" s="27">
        <v>6218</v>
      </c>
      <c r="D870" s="27">
        <v>6162</v>
      </c>
      <c r="E870" s="27">
        <v>2162</v>
      </c>
      <c r="F870" s="27">
        <v>6162</v>
      </c>
      <c r="G870" s="27">
        <f t="shared" si="235"/>
        <v>-56</v>
      </c>
      <c r="H870" s="27">
        <f t="shared" si="236"/>
        <v>-4000</v>
      </c>
      <c r="I870" s="28">
        <f t="shared" si="237"/>
        <v>-0.90061112898037265</v>
      </c>
      <c r="J870" s="28">
        <f t="shared" si="238"/>
        <v>285.01387604070305</v>
      </c>
      <c r="K870" s="28">
        <f t="shared" si="239"/>
        <v>100</v>
      </c>
    </row>
    <row r="871" spans="1:11">
      <c r="A871" s="32" t="s">
        <v>32</v>
      </c>
      <c r="B871" s="26" t="s">
        <v>33</v>
      </c>
      <c r="C871" s="27">
        <v>6218</v>
      </c>
      <c r="D871" s="27">
        <v>6162</v>
      </c>
      <c r="E871" s="27">
        <v>2162</v>
      </c>
      <c r="F871" s="27">
        <v>6162</v>
      </c>
      <c r="G871" s="27">
        <f t="shared" si="235"/>
        <v>-56</v>
      </c>
      <c r="H871" s="27">
        <f t="shared" si="236"/>
        <v>-4000</v>
      </c>
      <c r="I871" s="28">
        <f t="shared" si="237"/>
        <v>-0.90061112898037265</v>
      </c>
      <c r="J871" s="28">
        <f t="shared" si="238"/>
        <v>285.01387604070305</v>
      </c>
      <c r="K871" s="28">
        <f t="shared" si="239"/>
        <v>100</v>
      </c>
    </row>
    <row r="872" spans="1:11">
      <c r="A872" s="25" t="s">
        <v>34</v>
      </c>
      <c r="B872" s="26" t="s">
        <v>35</v>
      </c>
      <c r="C872" s="27">
        <v>6862.49</v>
      </c>
      <c r="D872" s="27">
        <v>13421</v>
      </c>
      <c r="E872" s="27">
        <v>2462</v>
      </c>
      <c r="F872" s="27">
        <v>6354.54</v>
      </c>
      <c r="G872" s="27">
        <f t="shared" si="235"/>
        <v>-507.94999999999982</v>
      </c>
      <c r="H872" s="27">
        <f t="shared" si="236"/>
        <v>-3892.54</v>
      </c>
      <c r="I872" s="28">
        <f t="shared" si="237"/>
        <v>-7.4018322795370182</v>
      </c>
      <c r="J872" s="28">
        <f t="shared" si="238"/>
        <v>258.10479285134039</v>
      </c>
      <c r="K872" s="28">
        <f t="shared" si="239"/>
        <v>47.347738618582817</v>
      </c>
    </row>
    <row r="873" spans="1:11">
      <c r="A873" s="31" t="s">
        <v>36</v>
      </c>
      <c r="B873" s="26" t="s">
        <v>37</v>
      </c>
      <c r="C873" s="27">
        <v>6862.49</v>
      </c>
      <c r="D873" s="27">
        <v>13421</v>
      </c>
      <c r="E873" s="27">
        <v>2462</v>
      </c>
      <c r="F873" s="27">
        <v>6354.54</v>
      </c>
      <c r="G873" s="27">
        <f t="shared" si="235"/>
        <v>-507.94999999999982</v>
      </c>
      <c r="H873" s="27">
        <f t="shared" si="236"/>
        <v>-3892.54</v>
      </c>
      <c r="I873" s="28">
        <f t="shared" si="237"/>
        <v>-7.4018322795370182</v>
      </c>
      <c r="J873" s="28">
        <f t="shared" si="238"/>
        <v>258.10479285134039</v>
      </c>
      <c r="K873" s="28">
        <f t="shared" si="239"/>
        <v>47.347738618582817</v>
      </c>
    </row>
    <row r="874" spans="1:11">
      <c r="A874" s="32" t="s">
        <v>38</v>
      </c>
      <c r="B874" s="26" t="s">
        <v>39</v>
      </c>
      <c r="C874" s="27">
        <v>6862.49</v>
      </c>
      <c r="D874" s="27">
        <v>12462</v>
      </c>
      <c r="E874" s="27">
        <v>2462</v>
      </c>
      <c r="F874" s="27">
        <v>5395.78</v>
      </c>
      <c r="G874" s="27">
        <f t="shared" si="235"/>
        <v>-1466.71</v>
      </c>
      <c r="H874" s="27">
        <f t="shared" si="236"/>
        <v>-2933.7799999999997</v>
      </c>
      <c r="I874" s="28">
        <f t="shared" si="237"/>
        <v>-21.372854459532903</v>
      </c>
      <c r="J874" s="28">
        <f t="shared" si="238"/>
        <v>219.16246953696179</v>
      </c>
      <c r="K874" s="28">
        <f t="shared" si="239"/>
        <v>43.297865511153901</v>
      </c>
    </row>
    <row r="875" spans="1:11">
      <c r="A875" s="33" t="s">
        <v>42</v>
      </c>
      <c r="B875" s="26" t="s">
        <v>43</v>
      </c>
      <c r="C875" s="27">
        <v>6862.49</v>
      </c>
      <c r="D875" s="27">
        <v>12462</v>
      </c>
      <c r="E875" s="27">
        <v>2462</v>
      </c>
      <c r="F875" s="27">
        <v>5395.78</v>
      </c>
      <c r="G875" s="27">
        <f t="shared" si="235"/>
        <v>-1466.71</v>
      </c>
      <c r="H875" s="27">
        <f t="shared" si="236"/>
        <v>-2933.7799999999997</v>
      </c>
      <c r="I875" s="28">
        <f t="shared" si="237"/>
        <v>-21.372854459532903</v>
      </c>
      <c r="J875" s="28">
        <f t="shared" si="238"/>
        <v>219.16246953696179</v>
      </c>
      <c r="K875" s="28">
        <f t="shared" si="239"/>
        <v>43.297865511153901</v>
      </c>
    </row>
    <row r="876" spans="1:11">
      <c r="A876" s="32" t="s">
        <v>46</v>
      </c>
      <c r="B876" s="26" t="s">
        <v>47</v>
      </c>
      <c r="C876" s="27">
        <v>0</v>
      </c>
      <c r="D876" s="27">
        <v>916</v>
      </c>
      <c r="E876" s="27">
        <v>0</v>
      </c>
      <c r="F876" s="27">
        <v>915.76</v>
      </c>
      <c r="G876" s="27">
        <f t="shared" si="235"/>
        <v>915.76</v>
      </c>
      <c r="H876" s="27">
        <f t="shared" si="236"/>
        <v>-915.76</v>
      </c>
      <c r="I876" s="28">
        <f t="shared" si="237"/>
        <v>0</v>
      </c>
      <c r="J876" s="28">
        <f t="shared" si="238"/>
        <v>0</v>
      </c>
      <c r="K876" s="28">
        <f t="shared" si="239"/>
        <v>99.973799126637559</v>
      </c>
    </row>
    <row r="877" spans="1:11">
      <c r="A877" s="33" t="s">
        <v>48</v>
      </c>
      <c r="B877" s="26" t="s">
        <v>49</v>
      </c>
      <c r="C877" s="27">
        <v>0</v>
      </c>
      <c r="D877" s="27">
        <v>916</v>
      </c>
      <c r="E877" s="27">
        <v>0</v>
      </c>
      <c r="F877" s="27">
        <v>915.76</v>
      </c>
      <c r="G877" s="27">
        <f t="shared" si="235"/>
        <v>915.76</v>
      </c>
      <c r="H877" s="27">
        <f t="shared" si="236"/>
        <v>-915.76</v>
      </c>
      <c r="I877" s="28">
        <f t="shared" si="237"/>
        <v>0</v>
      </c>
      <c r="J877" s="28">
        <f t="shared" si="238"/>
        <v>0</v>
      </c>
      <c r="K877" s="28">
        <f t="shared" si="239"/>
        <v>99.973799126637559</v>
      </c>
    </row>
    <row r="878" spans="1:11" ht="26.4">
      <c r="A878" s="32" t="s">
        <v>88</v>
      </c>
      <c r="B878" s="26" t="s">
        <v>89</v>
      </c>
      <c r="C878" s="27">
        <v>0</v>
      </c>
      <c r="D878" s="27">
        <v>43</v>
      </c>
      <c r="E878" s="27">
        <v>0</v>
      </c>
      <c r="F878" s="27">
        <v>43</v>
      </c>
      <c r="G878" s="27">
        <f t="shared" si="235"/>
        <v>43</v>
      </c>
      <c r="H878" s="27">
        <f t="shared" si="236"/>
        <v>-43</v>
      </c>
      <c r="I878" s="28">
        <f t="shared" si="237"/>
        <v>0</v>
      </c>
      <c r="J878" s="28">
        <f t="shared" si="238"/>
        <v>0</v>
      </c>
      <c r="K878" s="28">
        <f t="shared" si="239"/>
        <v>100</v>
      </c>
    </row>
    <row r="879" spans="1:11">
      <c r="A879" s="33" t="s">
        <v>90</v>
      </c>
      <c r="B879" s="26" t="s">
        <v>91</v>
      </c>
      <c r="C879" s="27">
        <v>0</v>
      </c>
      <c r="D879" s="27">
        <v>43</v>
      </c>
      <c r="E879" s="27">
        <v>0</v>
      </c>
      <c r="F879" s="27">
        <v>43</v>
      </c>
      <c r="G879" s="27">
        <f t="shared" si="235"/>
        <v>43</v>
      </c>
      <c r="H879" s="27">
        <f t="shared" si="236"/>
        <v>-43</v>
      </c>
      <c r="I879" s="28">
        <f t="shared" si="237"/>
        <v>0</v>
      </c>
      <c r="J879" s="28">
        <f t="shared" si="238"/>
        <v>0</v>
      </c>
      <c r="K879" s="28">
        <f t="shared" si="239"/>
        <v>100</v>
      </c>
    </row>
    <row r="880" spans="1:11">
      <c r="A880" s="25"/>
      <c r="B880" s="26" t="s">
        <v>64</v>
      </c>
      <c r="C880" s="27">
        <v>6580.51</v>
      </c>
      <c r="D880" s="27">
        <v>-959</v>
      </c>
      <c r="E880" s="27">
        <v>0</v>
      </c>
      <c r="F880" s="27">
        <v>4907.46</v>
      </c>
      <c r="G880" s="27">
        <f t="shared" si="235"/>
        <v>-1673.0500000000002</v>
      </c>
      <c r="H880" s="27">
        <f t="shared" si="236"/>
        <v>-4907.46</v>
      </c>
      <c r="I880" s="28">
        <f t="shared" si="237"/>
        <v>-25.424321215224964</v>
      </c>
      <c r="J880" s="28">
        <f t="shared" si="238"/>
        <v>0</v>
      </c>
      <c r="K880" s="28">
        <f t="shared" si="239"/>
        <v>-511.72679874869658</v>
      </c>
    </row>
    <row r="881" spans="1:11">
      <c r="A881" s="25" t="s">
        <v>65</v>
      </c>
      <c r="B881" s="26" t="s">
        <v>66</v>
      </c>
      <c r="C881" s="27">
        <v>-6580.51</v>
      </c>
      <c r="D881" s="27">
        <v>959</v>
      </c>
      <c r="E881" s="27">
        <v>0</v>
      </c>
      <c r="F881" s="27">
        <v>-4907.46</v>
      </c>
      <c r="G881" s="27">
        <f t="shared" si="235"/>
        <v>1673.0500000000002</v>
      </c>
      <c r="H881" s="27">
        <f t="shared" si="236"/>
        <v>4907.46</v>
      </c>
      <c r="I881" s="28">
        <f t="shared" si="237"/>
        <v>-25.424321215224964</v>
      </c>
      <c r="J881" s="28">
        <f t="shared" si="238"/>
        <v>0</v>
      </c>
      <c r="K881" s="28">
        <f t="shared" si="239"/>
        <v>-511.72679874869658</v>
      </c>
    </row>
    <row r="882" spans="1:11">
      <c r="A882" s="31" t="s">
        <v>67</v>
      </c>
      <c r="B882" s="26" t="s">
        <v>68</v>
      </c>
      <c r="C882" s="27">
        <v>-6580.51</v>
      </c>
      <c r="D882" s="27">
        <v>959</v>
      </c>
      <c r="E882" s="27">
        <v>0</v>
      </c>
      <c r="F882" s="27">
        <v>-4907.46</v>
      </c>
      <c r="G882" s="27">
        <f t="shared" si="235"/>
        <v>1673.0500000000002</v>
      </c>
      <c r="H882" s="27">
        <f t="shared" si="236"/>
        <v>4907.46</v>
      </c>
      <c r="I882" s="28">
        <f t="shared" si="237"/>
        <v>-25.424321215224964</v>
      </c>
      <c r="J882" s="28">
        <f t="shared" si="238"/>
        <v>0</v>
      </c>
      <c r="K882" s="28">
        <f t="shared" si="239"/>
        <v>-511.72679874869658</v>
      </c>
    </row>
    <row r="883" spans="1:11" ht="26.4">
      <c r="A883" s="32" t="s">
        <v>148</v>
      </c>
      <c r="B883" s="26" t="s">
        <v>149</v>
      </c>
      <c r="C883" s="27">
        <v>0</v>
      </c>
      <c r="D883" s="27">
        <v>959</v>
      </c>
      <c r="E883" s="27">
        <v>0</v>
      </c>
      <c r="F883" s="27">
        <v>-958.76</v>
      </c>
      <c r="G883" s="27">
        <f t="shared" si="235"/>
        <v>-958.76</v>
      </c>
      <c r="H883" s="27">
        <f t="shared" si="236"/>
        <v>958.76</v>
      </c>
      <c r="I883" s="28">
        <f t="shared" si="237"/>
        <v>0</v>
      </c>
      <c r="J883" s="28">
        <f t="shared" si="238"/>
        <v>0</v>
      </c>
      <c r="K883" s="28">
        <f t="shared" si="239"/>
        <v>-99.974973931178312</v>
      </c>
    </row>
    <row r="884" spans="1:11" ht="26.4">
      <c r="A884" s="40" t="s">
        <v>229</v>
      </c>
      <c r="B884" s="37" t="s">
        <v>815</v>
      </c>
      <c r="C884" s="38"/>
      <c r="D884" s="38"/>
      <c r="E884" s="38"/>
      <c r="F884" s="38"/>
      <c r="G884" s="38"/>
      <c r="H884" s="38"/>
      <c r="I884" s="39"/>
      <c r="J884" s="39"/>
      <c r="K884" s="39"/>
    </row>
    <row r="885" spans="1:11">
      <c r="A885" s="25" t="s">
        <v>34</v>
      </c>
      <c r="B885" s="26" t="s">
        <v>35</v>
      </c>
      <c r="C885" s="27">
        <v>0</v>
      </c>
      <c r="D885" s="27">
        <v>916</v>
      </c>
      <c r="E885" s="27">
        <v>0</v>
      </c>
      <c r="F885" s="27">
        <v>915.76</v>
      </c>
      <c r="G885" s="27">
        <f t="shared" ref="G885:G892" si="240">F885-C885</f>
        <v>915.76</v>
      </c>
      <c r="H885" s="27">
        <f t="shared" ref="H885:H892" si="241">E885-F885</f>
        <v>-915.76</v>
      </c>
      <c r="I885" s="28">
        <f t="shared" ref="I885:I892" si="242">IF(ISERROR(F885/C885),0,F885/C885*100-100)</f>
        <v>0</v>
      </c>
      <c r="J885" s="28">
        <f t="shared" ref="J885:J892" si="243">IF(ISERROR(F885/E885),0,F885/E885*100)</f>
        <v>0</v>
      </c>
      <c r="K885" s="28">
        <f t="shared" ref="K885:K892" si="244">IF(ISERROR(F885/D885),0,F885/D885*100)</f>
        <v>99.973799126637559</v>
      </c>
    </row>
    <row r="886" spans="1:11">
      <c r="A886" s="31" t="s">
        <v>36</v>
      </c>
      <c r="B886" s="26" t="s">
        <v>37</v>
      </c>
      <c r="C886" s="27">
        <v>0</v>
      </c>
      <c r="D886" s="27">
        <v>916</v>
      </c>
      <c r="E886" s="27">
        <v>0</v>
      </c>
      <c r="F886" s="27">
        <v>915.76</v>
      </c>
      <c r="G886" s="27">
        <f t="shared" si="240"/>
        <v>915.76</v>
      </c>
      <c r="H886" s="27">
        <f t="shared" si="241"/>
        <v>-915.76</v>
      </c>
      <c r="I886" s="28">
        <f t="shared" si="242"/>
        <v>0</v>
      </c>
      <c r="J886" s="28">
        <f t="shared" si="243"/>
        <v>0</v>
      </c>
      <c r="K886" s="28">
        <f t="shared" si="244"/>
        <v>99.973799126637559</v>
      </c>
    </row>
    <row r="887" spans="1:11">
      <c r="A887" s="32" t="s">
        <v>46</v>
      </c>
      <c r="B887" s="26" t="s">
        <v>47</v>
      </c>
      <c r="C887" s="27">
        <v>0</v>
      </c>
      <c r="D887" s="27">
        <v>916</v>
      </c>
      <c r="E887" s="27">
        <v>0</v>
      </c>
      <c r="F887" s="27">
        <v>915.76</v>
      </c>
      <c r="G887" s="27">
        <f t="shared" si="240"/>
        <v>915.76</v>
      </c>
      <c r="H887" s="27">
        <f t="shared" si="241"/>
        <v>-915.76</v>
      </c>
      <c r="I887" s="28">
        <f t="shared" si="242"/>
        <v>0</v>
      </c>
      <c r="J887" s="28">
        <f t="shared" si="243"/>
        <v>0</v>
      </c>
      <c r="K887" s="28">
        <f t="shared" si="244"/>
        <v>99.973799126637559</v>
      </c>
    </row>
    <row r="888" spans="1:11">
      <c r="A888" s="33" t="s">
        <v>48</v>
      </c>
      <c r="B888" s="26" t="s">
        <v>49</v>
      </c>
      <c r="C888" s="27">
        <v>0</v>
      </c>
      <c r="D888" s="27">
        <v>916</v>
      </c>
      <c r="E888" s="27">
        <v>0</v>
      </c>
      <c r="F888" s="27">
        <v>915.76</v>
      </c>
      <c r="G888" s="27">
        <f t="shared" si="240"/>
        <v>915.76</v>
      </c>
      <c r="H888" s="27">
        <f t="shared" si="241"/>
        <v>-915.76</v>
      </c>
      <c r="I888" s="28">
        <f t="shared" si="242"/>
        <v>0</v>
      </c>
      <c r="J888" s="28">
        <f t="shared" si="243"/>
        <v>0</v>
      </c>
      <c r="K888" s="28">
        <f t="shared" si="244"/>
        <v>99.973799126637559</v>
      </c>
    </row>
    <row r="889" spans="1:11">
      <c r="A889" s="25"/>
      <c r="B889" s="26" t="s">
        <v>64</v>
      </c>
      <c r="C889" s="27">
        <v>0</v>
      </c>
      <c r="D889" s="27">
        <v>-916</v>
      </c>
      <c r="E889" s="27">
        <v>0</v>
      </c>
      <c r="F889" s="27">
        <v>-915.76</v>
      </c>
      <c r="G889" s="27">
        <f t="shared" si="240"/>
        <v>-915.76</v>
      </c>
      <c r="H889" s="27">
        <f t="shared" si="241"/>
        <v>915.76</v>
      </c>
      <c r="I889" s="28">
        <f t="shared" si="242"/>
        <v>0</v>
      </c>
      <c r="J889" s="28">
        <f t="shared" si="243"/>
        <v>0</v>
      </c>
      <c r="K889" s="28">
        <f t="shared" si="244"/>
        <v>99.973799126637559</v>
      </c>
    </row>
    <row r="890" spans="1:11">
      <c r="A890" s="25" t="s">
        <v>65</v>
      </c>
      <c r="B890" s="26" t="s">
        <v>66</v>
      </c>
      <c r="C890" s="27">
        <v>0</v>
      </c>
      <c r="D890" s="27">
        <v>916</v>
      </c>
      <c r="E890" s="27">
        <v>0</v>
      </c>
      <c r="F890" s="27">
        <v>915.76</v>
      </c>
      <c r="G890" s="27">
        <f t="shared" si="240"/>
        <v>915.76</v>
      </c>
      <c r="H890" s="27">
        <f t="shared" si="241"/>
        <v>-915.76</v>
      </c>
      <c r="I890" s="28">
        <f t="shared" si="242"/>
        <v>0</v>
      </c>
      <c r="J890" s="28">
        <f t="shared" si="243"/>
        <v>0</v>
      </c>
      <c r="K890" s="28">
        <f t="shared" si="244"/>
        <v>99.973799126637559</v>
      </c>
    </row>
    <row r="891" spans="1:11">
      <c r="A891" s="31" t="s">
        <v>67</v>
      </c>
      <c r="B891" s="26" t="s">
        <v>68</v>
      </c>
      <c r="C891" s="27">
        <v>0</v>
      </c>
      <c r="D891" s="27">
        <v>916</v>
      </c>
      <c r="E891" s="27">
        <v>0</v>
      </c>
      <c r="F891" s="27">
        <v>915.76</v>
      </c>
      <c r="G891" s="27">
        <f t="shared" si="240"/>
        <v>915.76</v>
      </c>
      <c r="H891" s="27">
        <f t="shared" si="241"/>
        <v>-915.76</v>
      </c>
      <c r="I891" s="28">
        <f t="shared" si="242"/>
        <v>0</v>
      </c>
      <c r="J891" s="28">
        <f t="shared" si="243"/>
        <v>0</v>
      </c>
      <c r="K891" s="28">
        <f t="shared" si="244"/>
        <v>99.973799126637559</v>
      </c>
    </row>
    <row r="892" spans="1:11" ht="26.4">
      <c r="A892" s="32" t="s">
        <v>148</v>
      </c>
      <c r="B892" s="26" t="s">
        <v>149</v>
      </c>
      <c r="C892" s="27">
        <v>0</v>
      </c>
      <c r="D892" s="27">
        <v>916</v>
      </c>
      <c r="E892" s="27">
        <v>0</v>
      </c>
      <c r="F892" s="27">
        <v>-915.76</v>
      </c>
      <c r="G892" s="27">
        <f t="shared" si="240"/>
        <v>-915.76</v>
      </c>
      <c r="H892" s="27">
        <f t="shared" si="241"/>
        <v>915.76</v>
      </c>
      <c r="I892" s="28">
        <f t="shared" si="242"/>
        <v>0</v>
      </c>
      <c r="J892" s="28">
        <f t="shared" si="243"/>
        <v>0</v>
      </c>
      <c r="K892" s="28">
        <f t="shared" si="244"/>
        <v>-99.973799126637559</v>
      </c>
    </row>
    <row r="893" spans="1:11" ht="26.4">
      <c r="A893" s="40" t="s">
        <v>392</v>
      </c>
      <c r="B893" s="37" t="s">
        <v>816</v>
      </c>
      <c r="C893" s="38"/>
      <c r="D893" s="38"/>
      <c r="E893" s="38"/>
      <c r="F893" s="38"/>
      <c r="G893" s="38"/>
      <c r="H893" s="38"/>
      <c r="I893" s="39"/>
      <c r="J893" s="39"/>
      <c r="K893" s="39"/>
    </row>
    <row r="894" spans="1:11">
      <c r="A894" s="25" t="s">
        <v>28</v>
      </c>
      <c r="B894" s="26" t="s">
        <v>29</v>
      </c>
      <c r="C894" s="27">
        <v>13443</v>
      </c>
      <c r="D894" s="27">
        <v>12462</v>
      </c>
      <c r="E894" s="27">
        <v>2462</v>
      </c>
      <c r="F894" s="27">
        <v>11262</v>
      </c>
      <c r="G894" s="27">
        <f t="shared" ref="G894:G907" si="245">F894-C894</f>
        <v>-2181</v>
      </c>
      <c r="H894" s="27">
        <f t="shared" ref="H894:H907" si="246">E894-F894</f>
        <v>-8800</v>
      </c>
      <c r="I894" s="28">
        <f t="shared" ref="I894:I907" si="247">IF(ISERROR(F894/C894),0,F894/C894*100-100)</f>
        <v>-16.224057130104882</v>
      </c>
      <c r="J894" s="28">
        <f t="shared" ref="J894:J907" si="248">IF(ISERROR(F894/E894),0,F894/E894*100)</f>
        <v>457.43298131600324</v>
      </c>
      <c r="K894" s="28">
        <f t="shared" ref="K894:K907" si="249">IF(ISERROR(F894/D894),0,F894/D894*100)</f>
        <v>90.370727010110741</v>
      </c>
    </row>
    <row r="895" spans="1:11">
      <c r="A895" s="31" t="s">
        <v>102</v>
      </c>
      <c r="B895" s="26" t="s">
        <v>103</v>
      </c>
      <c r="C895" s="27">
        <v>7225</v>
      </c>
      <c r="D895" s="27">
        <v>6300</v>
      </c>
      <c r="E895" s="27">
        <v>300</v>
      </c>
      <c r="F895" s="27">
        <v>5100</v>
      </c>
      <c r="G895" s="27">
        <f t="shared" si="245"/>
        <v>-2125</v>
      </c>
      <c r="H895" s="27">
        <f t="shared" si="246"/>
        <v>-4800</v>
      </c>
      <c r="I895" s="28">
        <f t="shared" si="247"/>
        <v>-29.411764705882348</v>
      </c>
      <c r="J895" s="28">
        <f t="shared" si="248"/>
        <v>1700</v>
      </c>
      <c r="K895" s="28">
        <f t="shared" si="249"/>
        <v>80.952380952380949</v>
      </c>
    </row>
    <row r="896" spans="1:11">
      <c r="A896" s="31" t="s">
        <v>30</v>
      </c>
      <c r="B896" s="26" t="s">
        <v>31</v>
      </c>
      <c r="C896" s="27">
        <v>6218</v>
      </c>
      <c r="D896" s="27">
        <v>6162</v>
      </c>
      <c r="E896" s="27">
        <v>2162</v>
      </c>
      <c r="F896" s="27">
        <v>6162</v>
      </c>
      <c r="G896" s="27">
        <f t="shared" si="245"/>
        <v>-56</v>
      </c>
      <c r="H896" s="27">
        <f t="shared" si="246"/>
        <v>-4000</v>
      </c>
      <c r="I896" s="28">
        <f t="shared" si="247"/>
        <v>-0.90061112898037265</v>
      </c>
      <c r="J896" s="28">
        <f t="shared" si="248"/>
        <v>285.01387604070305</v>
      </c>
      <c r="K896" s="28">
        <f t="shared" si="249"/>
        <v>100</v>
      </c>
    </row>
    <row r="897" spans="1:11">
      <c r="A897" s="32" t="s">
        <v>32</v>
      </c>
      <c r="B897" s="26" t="s">
        <v>33</v>
      </c>
      <c r="C897" s="27">
        <v>6218</v>
      </c>
      <c r="D897" s="27">
        <v>6162</v>
      </c>
      <c r="E897" s="27">
        <v>2162</v>
      </c>
      <c r="F897" s="27">
        <v>6162</v>
      </c>
      <c r="G897" s="27">
        <f t="shared" si="245"/>
        <v>-56</v>
      </c>
      <c r="H897" s="27">
        <f t="shared" si="246"/>
        <v>-4000</v>
      </c>
      <c r="I897" s="28">
        <f t="shared" si="247"/>
        <v>-0.90061112898037265</v>
      </c>
      <c r="J897" s="28">
        <f t="shared" si="248"/>
        <v>285.01387604070305</v>
      </c>
      <c r="K897" s="28">
        <f t="shared" si="249"/>
        <v>100</v>
      </c>
    </row>
    <row r="898" spans="1:11">
      <c r="A898" s="25" t="s">
        <v>34</v>
      </c>
      <c r="B898" s="26" t="s">
        <v>35</v>
      </c>
      <c r="C898" s="27">
        <v>6862.49</v>
      </c>
      <c r="D898" s="27">
        <v>12505</v>
      </c>
      <c r="E898" s="27">
        <v>2462</v>
      </c>
      <c r="F898" s="27">
        <v>5438.78</v>
      </c>
      <c r="G898" s="27">
        <f t="shared" si="245"/>
        <v>-1423.71</v>
      </c>
      <c r="H898" s="27">
        <f t="shared" si="246"/>
        <v>-2976.7799999999997</v>
      </c>
      <c r="I898" s="28">
        <f t="shared" si="247"/>
        <v>-20.746259739540605</v>
      </c>
      <c r="J898" s="28">
        <f t="shared" si="248"/>
        <v>220.90901705930136</v>
      </c>
      <c r="K898" s="28">
        <f t="shared" si="249"/>
        <v>43.492842862854857</v>
      </c>
    </row>
    <row r="899" spans="1:11">
      <c r="A899" s="31" t="s">
        <v>36</v>
      </c>
      <c r="B899" s="26" t="s">
        <v>37</v>
      </c>
      <c r="C899" s="27">
        <v>6862.49</v>
      </c>
      <c r="D899" s="27">
        <v>12505</v>
      </c>
      <c r="E899" s="27">
        <v>2462</v>
      </c>
      <c r="F899" s="27">
        <v>5438.78</v>
      </c>
      <c r="G899" s="27">
        <f t="shared" si="245"/>
        <v>-1423.71</v>
      </c>
      <c r="H899" s="27">
        <f t="shared" si="246"/>
        <v>-2976.7799999999997</v>
      </c>
      <c r="I899" s="28">
        <f t="shared" si="247"/>
        <v>-20.746259739540605</v>
      </c>
      <c r="J899" s="28">
        <f t="shared" si="248"/>
        <v>220.90901705930136</v>
      </c>
      <c r="K899" s="28">
        <f t="shared" si="249"/>
        <v>43.492842862854857</v>
      </c>
    </row>
    <row r="900" spans="1:11">
      <c r="A900" s="32" t="s">
        <v>38</v>
      </c>
      <c r="B900" s="26" t="s">
        <v>39</v>
      </c>
      <c r="C900" s="27">
        <v>6862.49</v>
      </c>
      <c r="D900" s="27">
        <v>12462</v>
      </c>
      <c r="E900" s="27">
        <v>2462</v>
      </c>
      <c r="F900" s="27">
        <v>5395.78</v>
      </c>
      <c r="G900" s="27">
        <f t="shared" si="245"/>
        <v>-1466.71</v>
      </c>
      <c r="H900" s="27">
        <f t="shared" si="246"/>
        <v>-2933.7799999999997</v>
      </c>
      <c r="I900" s="28">
        <f t="shared" si="247"/>
        <v>-21.372854459532903</v>
      </c>
      <c r="J900" s="28">
        <f t="shared" si="248"/>
        <v>219.16246953696179</v>
      </c>
      <c r="K900" s="28">
        <f t="shared" si="249"/>
        <v>43.297865511153901</v>
      </c>
    </row>
    <row r="901" spans="1:11">
      <c r="A901" s="33" t="s">
        <v>42</v>
      </c>
      <c r="B901" s="26" t="s">
        <v>43</v>
      </c>
      <c r="C901" s="27">
        <v>6862.49</v>
      </c>
      <c r="D901" s="27">
        <v>12462</v>
      </c>
      <c r="E901" s="27">
        <v>2462</v>
      </c>
      <c r="F901" s="27">
        <v>5395.78</v>
      </c>
      <c r="G901" s="27">
        <f t="shared" si="245"/>
        <v>-1466.71</v>
      </c>
      <c r="H901" s="27">
        <f t="shared" si="246"/>
        <v>-2933.7799999999997</v>
      </c>
      <c r="I901" s="28">
        <f t="shared" si="247"/>
        <v>-21.372854459532903</v>
      </c>
      <c r="J901" s="28">
        <f t="shared" si="248"/>
        <v>219.16246953696179</v>
      </c>
      <c r="K901" s="28">
        <f t="shared" si="249"/>
        <v>43.297865511153901</v>
      </c>
    </row>
    <row r="902" spans="1:11" ht="26.4">
      <c r="A902" s="32" t="s">
        <v>88</v>
      </c>
      <c r="B902" s="26" t="s">
        <v>89</v>
      </c>
      <c r="C902" s="27">
        <v>0</v>
      </c>
      <c r="D902" s="27">
        <v>43</v>
      </c>
      <c r="E902" s="27">
        <v>0</v>
      </c>
      <c r="F902" s="27">
        <v>43</v>
      </c>
      <c r="G902" s="27">
        <f t="shared" si="245"/>
        <v>43</v>
      </c>
      <c r="H902" s="27">
        <f t="shared" si="246"/>
        <v>-43</v>
      </c>
      <c r="I902" s="28">
        <f t="shared" si="247"/>
        <v>0</v>
      </c>
      <c r="J902" s="28">
        <f t="shared" si="248"/>
        <v>0</v>
      </c>
      <c r="K902" s="28">
        <f t="shared" si="249"/>
        <v>100</v>
      </c>
    </row>
    <row r="903" spans="1:11">
      <c r="A903" s="33" t="s">
        <v>90</v>
      </c>
      <c r="B903" s="26" t="s">
        <v>91</v>
      </c>
      <c r="C903" s="27">
        <v>0</v>
      </c>
      <c r="D903" s="27">
        <v>43</v>
      </c>
      <c r="E903" s="27">
        <v>0</v>
      </c>
      <c r="F903" s="27">
        <v>43</v>
      </c>
      <c r="G903" s="27">
        <f t="shared" si="245"/>
        <v>43</v>
      </c>
      <c r="H903" s="27">
        <f t="shared" si="246"/>
        <v>-43</v>
      </c>
      <c r="I903" s="28">
        <f t="shared" si="247"/>
        <v>0</v>
      </c>
      <c r="J903" s="28">
        <f t="shared" si="248"/>
        <v>0</v>
      </c>
      <c r="K903" s="28">
        <f t="shared" si="249"/>
        <v>100</v>
      </c>
    </row>
    <row r="904" spans="1:11">
      <c r="A904" s="25"/>
      <c r="B904" s="26" t="s">
        <v>64</v>
      </c>
      <c r="C904" s="27">
        <v>6580.51</v>
      </c>
      <c r="D904" s="27">
        <v>-43</v>
      </c>
      <c r="E904" s="27">
        <v>0</v>
      </c>
      <c r="F904" s="27">
        <v>5823.22</v>
      </c>
      <c r="G904" s="27">
        <f t="shared" si="245"/>
        <v>-757.29</v>
      </c>
      <c r="H904" s="27">
        <f t="shared" si="246"/>
        <v>-5823.22</v>
      </c>
      <c r="I904" s="28">
        <f t="shared" si="247"/>
        <v>-11.508074602120502</v>
      </c>
      <c r="J904" s="28">
        <f t="shared" si="248"/>
        <v>0</v>
      </c>
      <c r="K904" s="28">
        <f t="shared" si="249"/>
        <v>-13542.372093023258</v>
      </c>
    </row>
    <row r="905" spans="1:11">
      <c r="A905" s="25" t="s">
        <v>65</v>
      </c>
      <c r="B905" s="26" t="s">
        <v>66</v>
      </c>
      <c r="C905" s="27">
        <v>-6580.51</v>
      </c>
      <c r="D905" s="27">
        <v>43</v>
      </c>
      <c r="E905" s="27">
        <v>0</v>
      </c>
      <c r="F905" s="27">
        <v>-5823.22</v>
      </c>
      <c r="G905" s="27">
        <f t="shared" si="245"/>
        <v>757.29</v>
      </c>
      <c r="H905" s="27">
        <f t="shared" si="246"/>
        <v>5823.22</v>
      </c>
      <c r="I905" s="28">
        <f t="shared" si="247"/>
        <v>-11.508074602120502</v>
      </c>
      <c r="J905" s="28">
        <f t="shared" si="248"/>
        <v>0</v>
      </c>
      <c r="K905" s="28">
        <f t="shared" si="249"/>
        <v>-13542.372093023258</v>
      </c>
    </row>
    <row r="906" spans="1:11">
      <c r="A906" s="31" t="s">
        <v>67</v>
      </c>
      <c r="B906" s="26" t="s">
        <v>68</v>
      </c>
      <c r="C906" s="27">
        <v>-6580.51</v>
      </c>
      <c r="D906" s="27">
        <v>43</v>
      </c>
      <c r="E906" s="27">
        <v>0</v>
      </c>
      <c r="F906" s="27">
        <v>-5823.22</v>
      </c>
      <c r="G906" s="27">
        <f t="shared" si="245"/>
        <v>757.29</v>
      </c>
      <c r="H906" s="27">
        <f t="shared" si="246"/>
        <v>5823.22</v>
      </c>
      <c r="I906" s="28">
        <f t="shared" si="247"/>
        <v>-11.508074602120502</v>
      </c>
      <c r="J906" s="28">
        <f t="shared" si="248"/>
        <v>0</v>
      </c>
      <c r="K906" s="28">
        <f t="shared" si="249"/>
        <v>-13542.372093023258</v>
      </c>
    </row>
    <row r="907" spans="1:11" ht="26.4">
      <c r="A907" s="32" t="s">
        <v>148</v>
      </c>
      <c r="B907" s="26" t="s">
        <v>149</v>
      </c>
      <c r="C907" s="27">
        <v>0</v>
      </c>
      <c r="D907" s="27">
        <v>43</v>
      </c>
      <c r="E907" s="27">
        <v>0</v>
      </c>
      <c r="F907" s="27">
        <v>-43</v>
      </c>
      <c r="G907" s="27">
        <f t="shared" si="245"/>
        <v>-43</v>
      </c>
      <c r="H907" s="27">
        <f t="shared" si="246"/>
        <v>43</v>
      </c>
      <c r="I907" s="28">
        <f t="shared" si="247"/>
        <v>0</v>
      </c>
      <c r="J907" s="28">
        <f t="shared" si="248"/>
        <v>0</v>
      </c>
      <c r="K907" s="28">
        <f t="shared" si="249"/>
        <v>-100</v>
      </c>
    </row>
    <row r="908" spans="1:11" ht="26.4">
      <c r="A908" s="36" t="s">
        <v>134</v>
      </c>
      <c r="B908" s="37" t="s">
        <v>135</v>
      </c>
      <c r="C908" s="38"/>
      <c r="D908" s="38"/>
      <c r="E908" s="38"/>
      <c r="F908" s="38"/>
      <c r="G908" s="38"/>
      <c r="H908" s="38"/>
      <c r="I908" s="39"/>
      <c r="J908" s="39"/>
      <c r="K908" s="39"/>
    </row>
    <row r="909" spans="1:11">
      <c r="A909" s="25" t="s">
        <v>28</v>
      </c>
      <c r="B909" s="26" t="s">
        <v>29</v>
      </c>
      <c r="C909" s="27">
        <v>8564533</v>
      </c>
      <c r="D909" s="27">
        <v>9310449</v>
      </c>
      <c r="E909" s="27">
        <v>3524829</v>
      </c>
      <c r="F909" s="27">
        <v>9205449</v>
      </c>
      <c r="G909" s="27">
        <f t="shared" ref="G909:G927" si="250">F909-C909</f>
        <v>640916</v>
      </c>
      <c r="H909" s="27">
        <f t="shared" ref="H909:H927" si="251">E909-F909</f>
        <v>-5680620</v>
      </c>
      <c r="I909" s="28">
        <f t="shared" ref="I909:I927" si="252">IF(ISERROR(F909/C909),0,F909/C909*100-100)</f>
        <v>7.4833735826576913</v>
      </c>
      <c r="J909" s="28">
        <f t="shared" ref="J909:J927" si="253">IF(ISERROR(F909/E909),0,F909/E909*100)</f>
        <v>261.16015840768443</v>
      </c>
      <c r="K909" s="28">
        <f t="shared" ref="K909:K927" si="254">IF(ISERROR(F909/D909),0,F909/D909*100)</f>
        <v>98.872234840661292</v>
      </c>
    </row>
    <row r="910" spans="1:11">
      <c r="A910" s="31" t="s">
        <v>78</v>
      </c>
      <c r="B910" s="26" t="s">
        <v>79</v>
      </c>
      <c r="C910" s="27">
        <v>0</v>
      </c>
      <c r="D910" s="27">
        <v>105000</v>
      </c>
      <c r="E910" s="27">
        <v>0</v>
      </c>
      <c r="F910" s="27">
        <v>0</v>
      </c>
      <c r="G910" s="27">
        <f t="shared" si="250"/>
        <v>0</v>
      </c>
      <c r="H910" s="27">
        <f t="shared" si="251"/>
        <v>0</v>
      </c>
      <c r="I910" s="28">
        <f t="shared" si="252"/>
        <v>0</v>
      </c>
      <c r="J910" s="28">
        <f t="shared" si="253"/>
        <v>0</v>
      </c>
      <c r="K910" s="28">
        <f t="shared" si="254"/>
        <v>0</v>
      </c>
    </row>
    <row r="911" spans="1:11">
      <c r="A911" s="32" t="s">
        <v>80</v>
      </c>
      <c r="B911" s="26" t="s">
        <v>81</v>
      </c>
      <c r="C911" s="27">
        <v>0</v>
      </c>
      <c r="D911" s="27">
        <v>105000</v>
      </c>
      <c r="E911" s="27">
        <v>0</v>
      </c>
      <c r="F911" s="27">
        <v>0</v>
      </c>
      <c r="G911" s="27">
        <f t="shared" si="250"/>
        <v>0</v>
      </c>
      <c r="H911" s="27">
        <f t="shared" si="251"/>
        <v>0</v>
      </c>
      <c r="I911" s="28">
        <f t="shared" si="252"/>
        <v>0</v>
      </c>
      <c r="J911" s="28">
        <f t="shared" si="253"/>
        <v>0</v>
      </c>
      <c r="K911" s="28">
        <f t="shared" si="254"/>
        <v>0</v>
      </c>
    </row>
    <row r="912" spans="1:11">
      <c r="A912" s="33" t="s">
        <v>82</v>
      </c>
      <c r="B912" s="26" t="s">
        <v>83</v>
      </c>
      <c r="C912" s="27">
        <v>0</v>
      </c>
      <c r="D912" s="27">
        <v>105000</v>
      </c>
      <c r="E912" s="27">
        <v>0</v>
      </c>
      <c r="F912" s="27">
        <v>0</v>
      </c>
      <c r="G912" s="27">
        <f t="shared" si="250"/>
        <v>0</v>
      </c>
      <c r="H912" s="27">
        <f t="shared" si="251"/>
        <v>0</v>
      </c>
      <c r="I912" s="28">
        <f t="shared" si="252"/>
        <v>0</v>
      </c>
      <c r="J912" s="28">
        <f t="shared" si="253"/>
        <v>0</v>
      </c>
      <c r="K912" s="28">
        <f t="shared" si="254"/>
        <v>0</v>
      </c>
    </row>
    <row r="913" spans="1:11" ht="26.4">
      <c r="A913" s="34" t="s">
        <v>84</v>
      </c>
      <c r="B913" s="26" t="s">
        <v>85</v>
      </c>
      <c r="C913" s="27">
        <v>0</v>
      </c>
      <c r="D913" s="27">
        <v>105000</v>
      </c>
      <c r="E913" s="27">
        <v>0</v>
      </c>
      <c r="F913" s="27">
        <v>0</v>
      </c>
      <c r="G913" s="27">
        <f t="shared" si="250"/>
        <v>0</v>
      </c>
      <c r="H913" s="27">
        <f t="shared" si="251"/>
        <v>0</v>
      </c>
      <c r="I913" s="28">
        <f t="shared" si="252"/>
        <v>0</v>
      </c>
      <c r="J913" s="28">
        <f t="shared" si="253"/>
        <v>0</v>
      </c>
      <c r="K913" s="28">
        <f t="shared" si="254"/>
        <v>0</v>
      </c>
    </row>
    <row r="914" spans="1:11" ht="26.4">
      <c r="A914" s="35" t="s">
        <v>86</v>
      </c>
      <c r="B914" s="26" t="s">
        <v>87</v>
      </c>
      <c r="C914" s="27">
        <v>0</v>
      </c>
      <c r="D914" s="27">
        <v>105000</v>
      </c>
      <c r="E914" s="27">
        <v>0</v>
      </c>
      <c r="F914" s="27">
        <v>0</v>
      </c>
      <c r="G914" s="27">
        <f t="shared" si="250"/>
        <v>0</v>
      </c>
      <c r="H914" s="27">
        <f t="shared" si="251"/>
        <v>0</v>
      </c>
      <c r="I914" s="28">
        <f t="shared" si="252"/>
        <v>0</v>
      </c>
      <c r="J914" s="28">
        <f t="shared" si="253"/>
        <v>0</v>
      </c>
      <c r="K914" s="28">
        <f t="shared" si="254"/>
        <v>0</v>
      </c>
    </row>
    <row r="915" spans="1:11">
      <c r="A915" s="31" t="s">
        <v>30</v>
      </c>
      <c r="B915" s="26" t="s">
        <v>31</v>
      </c>
      <c r="C915" s="27">
        <v>8564533</v>
      </c>
      <c r="D915" s="27">
        <v>9205449</v>
      </c>
      <c r="E915" s="27">
        <v>3524829</v>
      </c>
      <c r="F915" s="27">
        <v>9205449</v>
      </c>
      <c r="G915" s="27">
        <f t="shared" si="250"/>
        <v>640916</v>
      </c>
      <c r="H915" s="27">
        <f t="shared" si="251"/>
        <v>-5680620</v>
      </c>
      <c r="I915" s="28">
        <f t="shared" si="252"/>
        <v>7.4833735826576913</v>
      </c>
      <c r="J915" s="28">
        <f t="shared" si="253"/>
        <v>261.16015840768443</v>
      </c>
      <c r="K915" s="28">
        <f t="shared" si="254"/>
        <v>100</v>
      </c>
    </row>
    <row r="916" spans="1:11">
      <c r="A916" s="32" t="s">
        <v>32</v>
      </c>
      <c r="B916" s="26" t="s">
        <v>33</v>
      </c>
      <c r="C916" s="27">
        <v>8564533</v>
      </c>
      <c r="D916" s="27">
        <v>9205449</v>
      </c>
      <c r="E916" s="27">
        <v>3524829</v>
      </c>
      <c r="F916" s="27">
        <v>9205449</v>
      </c>
      <c r="G916" s="27">
        <f t="shared" si="250"/>
        <v>640916</v>
      </c>
      <c r="H916" s="27">
        <f t="shared" si="251"/>
        <v>-5680620</v>
      </c>
      <c r="I916" s="28">
        <f t="shared" si="252"/>
        <v>7.4833735826576913</v>
      </c>
      <c r="J916" s="28">
        <f t="shared" si="253"/>
        <v>261.16015840768443</v>
      </c>
      <c r="K916" s="28">
        <f t="shared" si="254"/>
        <v>100</v>
      </c>
    </row>
    <row r="917" spans="1:11">
      <c r="A917" s="25" t="s">
        <v>34</v>
      </c>
      <c r="B917" s="26" t="s">
        <v>35</v>
      </c>
      <c r="C917" s="27">
        <v>1751245.35</v>
      </c>
      <c r="D917" s="27">
        <v>9310449</v>
      </c>
      <c r="E917" s="27">
        <v>3524829</v>
      </c>
      <c r="F917" s="27">
        <v>5952714.1900000004</v>
      </c>
      <c r="G917" s="27">
        <f t="shared" si="250"/>
        <v>4201468.84</v>
      </c>
      <c r="H917" s="27">
        <f t="shared" si="251"/>
        <v>-2427885.1900000004</v>
      </c>
      <c r="I917" s="28">
        <f t="shared" si="252"/>
        <v>239.91320462321283</v>
      </c>
      <c r="J917" s="28">
        <f t="shared" si="253"/>
        <v>168.87951699217183</v>
      </c>
      <c r="K917" s="28">
        <f t="shared" si="254"/>
        <v>63.935844447458976</v>
      </c>
    </row>
    <row r="918" spans="1:11">
      <c r="A918" s="31" t="s">
        <v>36</v>
      </c>
      <c r="B918" s="26" t="s">
        <v>37</v>
      </c>
      <c r="C918" s="27">
        <v>1473069.24</v>
      </c>
      <c r="D918" s="27">
        <v>2874036</v>
      </c>
      <c r="E918" s="27">
        <v>2708424</v>
      </c>
      <c r="F918" s="27">
        <v>1550540.39</v>
      </c>
      <c r="G918" s="27">
        <f t="shared" si="250"/>
        <v>77471.149999999907</v>
      </c>
      <c r="H918" s="27">
        <f t="shared" si="251"/>
        <v>1157883.6100000001</v>
      </c>
      <c r="I918" s="28">
        <f t="shared" si="252"/>
        <v>5.2591655501543073</v>
      </c>
      <c r="J918" s="28">
        <f t="shared" si="253"/>
        <v>57.24880557844709</v>
      </c>
      <c r="K918" s="28">
        <f t="shared" si="254"/>
        <v>53.949929298032451</v>
      </c>
    </row>
    <row r="919" spans="1:11">
      <c r="A919" s="32" t="s">
        <v>38</v>
      </c>
      <c r="B919" s="26" t="s">
        <v>39</v>
      </c>
      <c r="C919" s="27">
        <v>1473069.24</v>
      </c>
      <c r="D919" s="27">
        <v>2874036</v>
      </c>
      <c r="E919" s="27">
        <v>2708424</v>
      </c>
      <c r="F919" s="27">
        <v>1550540.39</v>
      </c>
      <c r="G919" s="27">
        <f t="shared" si="250"/>
        <v>77471.149999999907</v>
      </c>
      <c r="H919" s="27">
        <f t="shared" si="251"/>
        <v>1157883.6100000001</v>
      </c>
      <c r="I919" s="28">
        <f t="shared" si="252"/>
        <v>5.2591655501543073</v>
      </c>
      <c r="J919" s="28">
        <f t="shared" si="253"/>
        <v>57.24880557844709</v>
      </c>
      <c r="K919" s="28">
        <f t="shared" si="254"/>
        <v>53.949929298032451</v>
      </c>
    </row>
    <row r="920" spans="1:11">
      <c r="A920" s="33" t="s">
        <v>40</v>
      </c>
      <c r="B920" s="26" t="s">
        <v>41</v>
      </c>
      <c r="C920" s="27">
        <v>454795.53</v>
      </c>
      <c r="D920" s="27">
        <v>1091604</v>
      </c>
      <c r="E920" s="27">
        <v>802705</v>
      </c>
      <c r="F920" s="27">
        <v>624268.36</v>
      </c>
      <c r="G920" s="27">
        <f t="shared" si="250"/>
        <v>169472.82999999996</v>
      </c>
      <c r="H920" s="27">
        <f t="shared" si="251"/>
        <v>178436.64</v>
      </c>
      <c r="I920" s="28">
        <f t="shared" si="252"/>
        <v>37.263521477442822</v>
      </c>
      <c r="J920" s="28">
        <f t="shared" si="253"/>
        <v>77.770583215502569</v>
      </c>
      <c r="K920" s="28">
        <f t="shared" si="254"/>
        <v>57.18817080186588</v>
      </c>
    </row>
    <row r="921" spans="1:11">
      <c r="A921" s="33" t="s">
        <v>42</v>
      </c>
      <c r="B921" s="26" t="s">
        <v>43</v>
      </c>
      <c r="C921" s="27">
        <v>1018273.71</v>
      </c>
      <c r="D921" s="27">
        <v>1782432</v>
      </c>
      <c r="E921" s="27">
        <v>1905719</v>
      </c>
      <c r="F921" s="27">
        <v>926272.03</v>
      </c>
      <c r="G921" s="27">
        <f t="shared" si="250"/>
        <v>-92001.679999999935</v>
      </c>
      <c r="H921" s="27">
        <f t="shared" si="251"/>
        <v>979446.97</v>
      </c>
      <c r="I921" s="28">
        <f t="shared" si="252"/>
        <v>-9.0350638631336011</v>
      </c>
      <c r="J921" s="28">
        <f t="shared" si="253"/>
        <v>48.604858848550073</v>
      </c>
      <c r="K921" s="28">
        <f t="shared" si="254"/>
        <v>51.966752728855859</v>
      </c>
    </row>
    <row r="922" spans="1:11">
      <c r="A922" s="34" t="s">
        <v>44</v>
      </c>
      <c r="B922" s="26" t="s">
        <v>45</v>
      </c>
      <c r="C922" s="27">
        <v>238486.11</v>
      </c>
      <c r="D922" s="27">
        <v>0</v>
      </c>
      <c r="E922" s="27">
        <v>0</v>
      </c>
      <c r="F922" s="27">
        <v>261499.5</v>
      </c>
      <c r="G922" s="27">
        <f t="shared" si="250"/>
        <v>23013.390000000014</v>
      </c>
      <c r="H922" s="27">
        <f t="shared" si="251"/>
        <v>-261499.5</v>
      </c>
      <c r="I922" s="28">
        <f t="shared" si="252"/>
        <v>9.6497821193863444</v>
      </c>
      <c r="J922" s="28">
        <f t="shared" si="253"/>
        <v>0</v>
      </c>
      <c r="K922" s="28">
        <f t="shared" si="254"/>
        <v>0</v>
      </c>
    </row>
    <row r="923" spans="1:11">
      <c r="A923" s="31" t="s">
        <v>60</v>
      </c>
      <c r="B923" s="26" t="s">
        <v>61</v>
      </c>
      <c r="C923" s="27">
        <v>278176.11</v>
      </c>
      <c r="D923" s="27">
        <v>6436413</v>
      </c>
      <c r="E923" s="27">
        <v>816405</v>
      </c>
      <c r="F923" s="27">
        <v>4402173.8</v>
      </c>
      <c r="G923" s="27">
        <f t="shared" si="250"/>
        <v>4123997.69</v>
      </c>
      <c r="H923" s="27">
        <f t="shared" si="251"/>
        <v>-3585768.8</v>
      </c>
      <c r="I923" s="28">
        <f t="shared" si="252"/>
        <v>1482.5132503290811</v>
      </c>
      <c r="J923" s="28">
        <f t="shared" si="253"/>
        <v>539.21445851017563</v>
      </c>
      <c r="K923" s="28">
        <f t="shared" si="254"/>
        <v>68.394831096140038</v>
      </c>
    </row>
    <row r="924" spans="1:11">
      <c r="A924" s="32" t="s">
        <v>62</v>
      </c>
      <c r="B924" s="26" t="s">
        <v>63</v>
      </c>
      <c r="C924" s="27">
        <v>278176.11</v>
      </c>
      <c r="D924" s="27">
        <v>6436413</v>
      </c>
      <c r="E924" s="27">
        <v>816405</v>
      </c>
      <c r="F924" s="27">
        <v>4402173.8</v>
      </c>
      <c r="G924" s="27">
        <f t="shared" si="250"/>
        <v>4123997.69</v>
      </c>
      <c r="H924" s="27">
        <f t="shared" si="251"/>
        <v>-3585768.8</v>
      </c>
      <c r="I924" s="28">
        <f t="shared" si="252"/>
        <v>1482.5132503290811</v>
      </c>
      <c r="J924" s="28">
        <f t="shared" si="253"/>
        <v>539.21445851017563</v>
      </c>
      <c r="K924" s="28">
        <f t="shared" si="254"/>
        <v>68.394831096140038</v>
      </c>
    </row>
    <row r="925" spans="1:11">
      <c r="A925" s="25"/>
      <c r="B925" s="26" t="s">
        <v>64</v>
      </c>
      <c r="C925" s="27">
        <v>6813287.6500000004</v>
      </c>
      <c r="D925" s="27">
        <v>0</v>
      </c>
      <c r="E925" s="27">
        <v>0</v>
      </c>
      <c r="F925" s="27">
        <v>3252734.81</v>
      </c>
      <c r="G925" s="27">
        <f t="shared" si="250"/>
        <v>-3560552.8400000003</v>
      </c>
      <c r="H925" s="27">
        <f t="shared" si="251"/>
        <v>-3252734.81</v>
      </c>
      <c r="I925" s="28">
        <f t="shared" si="252"/>
        <v>-52.258953722583549</v>
      </c>
      <c r="J925" s="28">
        <f t="shared" si="253"/>
        <v>0</v>
      </c>
      <c r="K925" s="28">
        <f t="shared" si="254"/>
        <v>0</v>
      </c>
    </row>
    <row r="926" spans="1:11">
      <c r="A926" s="25" t="s">
        <v>65</v>
      </c>
      <c r="B926" s="26" t="s">
        <v>66</v>
      </c>
      <c r="C926" s="27">
        <v>-6813287.6500000004</v>
      </c>
      <c r="D926" s="27">
        <v>0</v>
      </c>
      <c r="E926" s="27">
        <v>0</v>
      </c>
      <c r="F926" s="27">
        <v>-3252734.81</v>
      </c>
      <c r="G926" s="27">
        <f t="shared" si="250"/>
        <v>3560552.8400000003</v>
      </c>
      <c r="H926" s="27">
        <f t="shared" si="251"/>
        <v>3252734.81</v>
      </c>
      <c r="I926" s="28">
        <f t="shared" si="252"/>
        <v>-52.258953722583549</v>
      </c>
      <c r="J926" s="28">
        <f t="shared" si="253"/>
        <v>0</v>
      </c>
      <c r="K926" s="28">
        <f t="shared" si="254"/>
        <v>0</v>
      </c>
    </row>
    <row r="927" spans="1:11">
      <c r="A927" s="31" t="s">
        <v>67</v>
      </c>
      <c r="B927" s="26" t="s">
        <v>68</v>
      </c>
      <c r="C927" s="27">
        <v>-6813287.6500000004</v>
      </c>
      <c r="D927" s="27">
        <v>0</v>
      </c>
      <c r="E927" s="27">
        <v>0</v>
      </c>
      <c r="F927" s="27">
        <v>-3252734.81</v>
      </c>
      <c r="G927" s="27">
        <f t="shared" si="250"/>
        <v>3560552.8400000003</v>
      </c>
      <c r="H927" s="27">
        <f t="shared" si="251"/>
        <v>3252734.81</v>
      </c>
      <c r="I927" s="28">
        <f t="shared" si="252"/>
        <v>-52.258953722583549</v>
      </c>
      <c r="J927" s="28">
        <f t="shared" si="253"/>
        <v>0</v>
      </c>
      <c r="K927" s="28">
        <f t="shared" si="254"/>
        <v>0</v>
      </c>
    </row>
    <row r="928" spans="1:11" ht="26.4">
      <c r="A928" s="40" t="s">
        <v>136</v>
      </c>
      <c r="B928" s="37" t="s">
        <v>137</v>
      </c>
      <c r="C928" s="38"/>
      <c r="D928" s="38"/>
      <c r="E928" s="38"/>
      <c r="F928" s="38"/>
      <c r="G928" s="38"/>
      <c r="H928" s="38"/>
      <c r="I928" s="39"/>
      <c r="J928" s="39"/>
      <c r="K928" s="39"/>
    </row>
    <row r="929" spans="1:11">
      <c r="A929" s="25" t="s">
        <v>28</v>
      </c>
      <c r="B929" s="26" t="s">
        <v>29</v>
      </c>
      <c r="C929" s="27">
        <v>8457223</v>
      </c>
      <c r="D929" s="27">
        <v>9203139</v>
      </c>
      <c r="E929" s="27">
        <v>3455216</v>
      </c>
      <c r="F929" s="27">
        <v>9098139</v>
      </c>
      <c r="G929" s="27">
        <f t="shared" ref="G929:G947" si="255">F929-C929</f>
        <v>640916</v>
      </c>
      <c r="H929" s="27">
        <f t="shared" ref="H929:H947" si="256">E929-F929</f>
        <v>-5642923</v>
      </c>
      <c r="I929" s="28">
        <f t="shared" ref="I929:I947" si="257">IF(ISERROR(F929/C929),0,F929/C929*100-100)</f>
        <v>7.5783268337609115</v>
      </c>
      <c r="J929" s="28">
        <f t="shared" ref="J929:J947" si="258">IF(ISERROR(F929/E929),0,F929/E929*100)</f>
        <v>263.31607054378077</v>
      </c>
      <c r="K929" s="28">
        <f t="shared" ref="K929:K947" si="259">IF(ISERROR(F929/D929),0,F929/D929*100)</f>
        <v>98.859084927436172</v>
      </c>
    </row>
    <row r="930" spans="1:11">
      <c r="A930" s="31" t="s">
        <v>78</v>
      </c>
      <c r="B930" s="26" t="s">
        <v>79</v>
      </c>
      <c r="C930" s="27">
        <v>0</v>
      </c>
      <c r="D930" s="27">
        <v>105000</v>
      </c>
      <c r="E930" s="27">
        <v>0</v>
      </c>
      <c r="F930" s="27">
        <v>0</v>
      </c>
      <c r="G930" s="27">
        <f t="shared" si="255"/>
        <v>0</v>
      </c>
      <c r="H930" s="27">
        <f t="shared" si="256"/>
        <v>0</v>
      </c>
      <c r="I930" s="28">
        <f t="shared" si="257"/>
        <v>0</v>
      </c>
      <c r="J930" s="28">
        <f t="shared" si="258"/>
        <v>0</v>
      </c>
      <c r="K930" s="28">
        <f t="shared" si="259"/>
        <v>0</v>
      </c>
    </row>
    <row r="931" spans="1:11">
      <c r="A931" s="32" t="s">
        <v>80</v>
      </c>
      <c r="B931" s="26" t="s">
        <v>81</v>
      </c>
      <c r="C931" s="27">
        <v>0</v>
      </c>
      <c r="D931" s="27">
        <v>105000</v>
      </c>
      <c r="E931" s="27">
        <v>0</v>
      </c>
      <c r="F931" s="27">
        <v>0</v>
      </c>
      <c r="G931" s="27">
        <f t="shared" si="255"/>
        <v>0</v>
      </c>
      <c r="H931" s="27">
        <f t="shared" si="256"/>
        <v>0</v>
      </c>
      <c r="I931" s="28">
        <f t="shared" si="257"/>
        <v>0</v>
      </c>
      <c r="J931" s="28">
        <f t="shared" si="258"/>
        <v>0</v>
      </c>
      <c r="K931" s="28">
        <f t="shared" si="259"/>
        <v>0</v>
      </c>
    </row>
    <row r="932" spans="1:11">
      <c r="A932" s="33" t="s">
        <v>82</v>
      </c>
      <c r="B932" s="26" t="s">
        <v>83</v>
      </c>
      <c r="C932" s="27">
        <v>0</v>
      </c>
      <c r="D932" s="27">
        <v>105000</v>
      </c>
      <c r="E932" s="27">
        <v>0</v>
      </c>
      <c r="F932" s="27">
        <v>0</v>
      </c>
      <c r="G932" s="27">
        <f t="shared" si="255"/>
        <v>0</v>
      </c>
      <c r="H932" s="27">
        <f t="shared" si="256"/>
        <v>0</v>
      </c>
      <c r="I932" s="28">
        <f t="shared" si="257"/>
        <v>0</v>
      </c>
      <c r="J932" s="28">
        <f t="shared" si="258"/>
        <v>0</v>
      </c>
      <c r="K932" s="28">
        <f t="shared" si="259"/>
        <v>0</v>
      </c>
    </row>
    <row r="933" spans="1:11" ht="26.4">
      <c r="A933" s="34" t="s">
        <v>84</v>
      </c>
      <c r="B933" s="26" t="s">
        <v>85</v>
      </c>
      <c r="C933" s="27">
        <v>0</v>
      </c>
      <c r="D933" s="27">
        <v>105000</v>
      </c>
      <c r="E933" s="27">
        <v>0</v>
      </c>
      <c r="F933" s="27">
        <v>0</v>
      </c>
      <c r="G933" s="27">
        <f t="shared" si="255"/>
        <v>0</v>
      </c>
      <c r="H933" s="27">
        <f t="shared" si="256"/>
        <v>0</v>
      </c>
      <c r="I933" s="28">
        <f t="shared" si="257"/>
        <v>0</v>
      </c>
      <c r="J933" s="28">
        <f t="shared" si="258"/>
        <v>0</v>
      </c>
      <c r="K933" s="28">
        <f t="shared" si="259"/>
        <v>0</v>
      </c>
    </row>
    <row r="934" spans="1:11" ht="26.4">
      <c r="A934" s="35" t="s">
        <v>86</v>
      </c>
      <c r="B934" s="26" t="s">
        <v>87</v>
      </c>
      <c r="C934" s="27">
        <v>0</v>
      </c>
      <c r="D934" s="27">
        <v>105000</v>
      </c>
      <c r="E934" s="27">
        <v>0</v>
      </c>
      <c r="F934" s="27">
        <v>0</v>
      </c>
      <c r="G934" s="27">
        <f t="shared" si="255"/>
        <v>0</v>
      </c>
      <c r="H934" s="27">
        <f t="shared" si="256"/>
        <v>0</v>
      </c>
      <c r="I934" s="28">
        <f t="shared" si="257"/>
        <v>0</v>
      </c>
      <c r="J934" s="28">
        <f t="shared" si="258"/>
        <v>0</v>
      </c>
      <c r="K934" s="28">
        <f t="shared" si="259"/>
        <v>0</v>
      </c>
    </row>
    <row r="935" spans="1:11">
      <c r="A935" s="31" t="s">
        <v>30</v>
      </c>
      <c r="B935" s="26" t="s">
        <v>31</v>
      </c>
      <c r="C935" s="27">
        <v>8457223</v>
      </c>
      <c r="D935" s="27">
        <v>9098139</v>
      </c>
      <c r="E935" s="27">
        <v>3455216</v>
      </c>
      <c r="F935" s="27">
        <v>9098139</v>
      </c>
      <c r="G935" s="27">
        <f t="shared" si="255"/>
        <v>640916</v>
      </c>
      <c r="H935" s="27">
        <f t="shared" si="256"/>
        <v>-5642923</v>
      </c>
      <c r="I935" s="28">
        <f t="shared" si="257"/>
        <v>7.5783268337609115</v>
      </c>
      <c r="J935" s="28">
        <f t="shared" si="258"/>
        <v>263.31607054378077</v>
      </c>
      <c r="K935" s="28">
        <f t="shared" si="259"/>
        <v>100</v>
      </c>
    </row>
    <row r="936" spans="1:11">
      <c r="A936" s="32" t="s">
        <v>32</v>
      </c>
      <c r="B936" s="26" t="s">
        <v>33</v>
      </c>
      <c r="C936" s="27">
        <v>8457223</v>
      </c>
      <c r="D936" s="27">
        <v>9098139</v>
      </c>
      <c r="E936" s="27">
        <v>3455216</v>
      </c>
      <c r="F936" s="27">
        <v>9098139</v>
      </c>
      <c r="G936" s="27">
        <f t="shared" si="255"/>
        <v>640916</v>
      </c>
      <c r="H936" s="27">
        <f t="shared" si="256"/>
        <v>-5642923</v>
      </c>
      <c r="I936" s="28">
        <f t="shared" si="257"/>
        <v>7.5783268337609115</v>
      </c>
      <c r="J936" s="28">
        <f t="shared" si="258"/>
        <v>263.31607054378077</v>
      </c>
      <c r="K936" s="28">
        <f t="shared" si="259"/>
        <v>100</v>
      </c>
    </row>
    <row r="937" spans="1:11">
      <c r="A937" s="25" t="s">
        <v>34</v>
      </c>
      <c r="B937" s="26" t="s">
        <v>35</v>
      </c>
      <c r="C937" s="27">
        <v>1687663.15</v>
      </c>
      <c r="D937" s="27">
        <v>9203139</v>
      </c>
      <c r="E937" s="27">
        <v>3455216</v>
      </c>
      <c r="F937" s="27">
        <v>5888198.29</v>
      </c>
      <c r="G937" s="27">
        <f t="shared" si="255"/>
        <v>4200535.1400000006</v>
      </c>
      <c r="H937" s="27">
        <f t="shared" si="256"/>
        <v>-2432982.29</v>
      </c>
      <c r="I937" s="28">
        <f t="shared" si="257"/>
        <v>248.89653720293654</v>
      </c>
      <c r="J937" s="28">
        <f t="shared" si="258"/>
        <v>170.41476683367986</v>
      </c>
      <c r="K937" s="28">
        <f t="shared" si="259"/>
        <v>63.980325517195816</v>
      </c>
    </row>
    <row r="938" spans="1:11">
      <c r="A938" s="31" t="s">
        <v>36</v>
      </c>
      <c r="B938" s="26" t="s">
        <v>37</v>
      </c>
      <c r="C938" s="27">
        <v>1409487.04</v>
      </c>
      <c r="D938" s="27">
        <v>2766726</v>
      </c>
      <c r="E938" s="27">
        <v>2638811</v>
      </c>
      <c r="F938" s="27">
        <v>1486024.49</v>
      </c>
      <c r="G938" s="27">
        <f t="shared" si="255"/>
        <v>76537.449999999953</v>
      </c>
      <c r="H938" s="27">
        <f t="shared" si="256"/>
        <v>1152786.51</v>
      </c>
      <c r="I938" s="28">
        <f t="shared" si="257"/>
        <v>5.430163444425844</v>
      </c>
      <c r="J938" s="28">
        <f t="shared" si="258"/>
        <v>56.314169146634597</v>
      </c>
      <c r="K938" s="28">
        <f t="shared" si="259"/>
        <v>53.710576688837278</v>
      </c>
    </row>
    <row r="939" spans="1:11">
      <c r="A939" s="32" t="s">
        <v>38</v>
      </c>
      <c r="B939" s="26" t="s">
        <v>39</v>
      </c>
      <c r="C939" s="27">
        <v>1409487.04</v>
      </c>
      <c r="D939" s="27">
        <v>2766726</v>
      </c>
      <c r="E939" s="27">
        <v>2638811</v>
      </c>
      <c r="F939" s="27">
        <v>1486024.49</v>
      </c>
      <c r="G939" s="27">
        <f t="shared" si="255"/>
        <v>76537.449999999953</v>
      </c>
      <c r="H939" s="27">
        <f t="shared" si="256"/>
        <v>1152786.51</v>
      </c>
      <c r="I939" s="28">
        <f t="shared" si="257"/>
        <v>5.430163444425844</v>
      </c>
      <c r="J939" s="28">
        <f t="shared" si="258"/>
        <v>56.314169146634597</v>
      </c>
      <c r="K939" s="28">
        <f t="shared" si="259"/>
        <v>53.710576688837278</v>
      </c>
    </row>
    <row r="940" spans="1:11">
      <c r="A940" s="33" t="s">
        <v>40</v>
      </c>
      <c r="B940" s="26" t="s">
        <v>41</v>
      </c>
      <c r="C940" s="27">
        <v>391213.33</v>
      </c>
      <c r="D940" s="27">
        <v>984294</v>
      </c>
      <c r="E940" s="27">
        <v>740907</v>
      </c>
      <c r="F940" s="27">
        <v>559752.46</v>
      </c>
      <c r="G940" s="27">
        <f t="shared" si="255"/>
        <v>168539.12999999995</v>
      </c>
      <c r="H940" s="27">
        <f t="shared" si="256"/>
        <v>181154.54000000004</v>
      </c>
      <c r="I940" s="28">
        <f t="shared" si="257"/>
        <v>43.08113171910577</v>
      </c>
      <c r="J940" s="28">
        <f t="shared" si="258"/>
        <v>75.549624986671731</v>
      </c>
      <c r="K940" s="28">
        <f t="shared" si="259"/>
        <v>56.868421426931384</v>
      </c>
    </row>
    <row r="941" spans="1:11">
      <c r="A941" s="33" t="s">
        <v>42</v>
      </c>
      <c r="B941" s="26" t="s">
        <v>43</v>
      </c>
      <c r="C941" s="27">
        <v>1018273.71</v>
      </c>
      <c r="D941" s="27">
        <v>1782432</v>
      </c>
      <c r="E941" s="27">
        <v>1897904</v>
      </c>
      <c r="F941" s="27">
        <v>926272.03</v>
      </c>
      <c r="G941" s="27">
        <f t="shared" si="255"/>
        <v>-92001.679999999935</v>
      </c>
      <c r="H941" s="27">
        <f t="shared" si="256"/>
        <v>971631.97</v>
      </c>
      <c r="I941" s="28">
        <f t="shared" si="257"/>
        <v>-9.0350638631336011</v>
      </c>
      <c r="J941" s="28">
        <f t="shared" si="258"/>
        <v>48.804999093737095</v>
      </c>
      <c r="K941" s="28">
        <f t="shared" si="259"/>
        <v>51.966752728855859</v>
      </c>
    </row>
    <row r="942" spans="1:11">
      <c r="A942" s="34" t="s">
        <v>44</v>
      </c>
      <c r="B942" s="26" t="s">
        <v>45</v>
      </c>
      <c r="C942" s="27">
        <v>238486.11</v>
      </c>
      <c r="D942" s="27">
        <v>0</v>
      </c>
      <c r="E942" s="27">
        <v>0</v>
      </c>
      <c r="F942" s="27">
        <v>261499.5</v>
      </c>
      <c r="G942" s="27">
        <f t="shared" si="255"/>
        <v>23013.390000000014</v>
      </c>
      <c r="H942" s="27">
        <f t="shared" si="256"/>
        <v>-261499.5</v>
      </c>
      <c r="I942" s="28">
        <f t="shared" si="257"/>
        <v>9.6497821193863444</v>
      </c>
      <c r="J942" s="28">
        <f t="shared" si="258"/>
        <v>0</v>
      </c>
      <c r="K942" s="28">
        <f t="shared" si="259"/>
        <v>0</v>
      </c>
    </row>
    <row r="943" spans="1:11">
      <c r="A943" s="31" t="s">
        <v>60</v>
      </c>
      <c r="B943" s="26" t="s">
        <v>61</v>
      </c>
      <c r="C943" s="27">
        <v>278176.11</v>
      </c>
      <c r="D943" s="27">
        <v>6436413</v>
      </c>
      <c r="E943" s="27">
        <v>816405</v>
      </c>
      <c r="F943" s="27">
        <v>4402173.8</v>
      </c>
      <c r="G943" s="27">
        <f t="shared" si="255"/>
        <v>4123997.69</v>
      </c>
      <c r="H943" s="27">
        <f t="shared" si="256"/>
        <v>-3585768.8</v>
      </c>
      <c r="I943" s="28">
        <f t="shared" si="257"/>
        <v>1482.5132503290811</v>
      </c>
      <c r="J943" s="28">
        <f t="shared" si="258"/>
        <v>539.21445851017563</v>
      </c>
      <c r="K943" s="28">
        <f t="shared" si="259"/>
        <v>68.394831096140038</v>
      </c>
    </row>
    <row r="944" spans="1:11">
      <c r="A944" s="32" t="s">
        <v>62</v>
      </c>
      <c r="B944" s="26" t="s">
        <v>63</v>
      </c>
      <c r="C944" s="27">
        <v>278176.11</v>
      </c>
      <c r="D944" s="27">
        <v>6436413</v>
      </c>
      <c r="E944" s="27">
        <v>816405</v>
      </c>
      <c r="F944" s="27">
        <v>4402173.8</v>
      </c>
      <c r="G944" s="27">
        <f t="shared" si="255"/>
        <v>4123997.69</v>
      </c>
      <c r="H944" s="27">
        <f t="shared" si="256"/>
        <v>-3585768.8</v>
      </c>
      <c r="I944" s="28">
        <f t="shared" si="257"/>
        <v>1482.5132503290811</v>
      </c>
      <c r="J944" s="28">
        <f t="shared" si="258"/>
        <v>539.21445851017563</v>
      </c>
      <c r="K944" s="28">
        <f t="shared" si="259"/>
        <v>68.394831096140038</v>
      </c>
    </row>
    <row r="945" spans="1:11">
      <c r="A945" s="25"/>
      <c r="B945" s="26" t="s">
        <v>64</v>
      </c>
      <c r="C945" s="27">
        <v>6769559.8499999996</v>
      </c>
      <c r="D945" s="27">
        <v>0</v>
      </c>
      <c r="E945" s="27">
        <v>0</v>
      </c>
      <c r="F945" s="27">
        <v>3209940.71</v>
      </c>
      <c r="G945" s="27">
        <f t="shared" si="255"/>
        <v>-3559619.1399999997</v>
      </c>
      <c r="H945" s="27">
        <f t="shared" si="256"/>
        <v>-3209940.71</v>
      </c>
      <c r="I945" s="28">
        <f t="shared" si="257"/>
        <v>-52.582726482579218</v>
      </c>
      <c r="J945" s="28">
        <f t="shared" si="258"/>
        <v>0</v>
      </c>
      <c r="K945" s="28">
        <f t="shared" si="259"/>
        <v>0</v>
      </c>
    </row>
    <row r="946" spans="1:11">
      <c r="A946" s="25" t="s">
        <v>65</v>
      </c>
      <c r="B946" s="26" t="s">
        <v>66</v>
      </c>
      <c r="C946" s="27">
        <v>-6769559.8499999996</v>
      </c>
      <c r="D946" s="27">
        <v>0</v>
      </c>
      <c r="E946" s="27">
        <v>0</v>
      </c>
      <c r="F946" s="27">
        <v>-3209940.71</v>
      </c>
      <c r="G946" s="27">
        <f t="shared" si="255"/>
        <v>3559619.1399999997</v>
      </c>
      <c r="H946" s="27">
        <f t="shared" si="256"/>
        <v>3209940.71</v>
      </c>
      <c r="I946" s="28">
        <f t="shared" si="257"/>
        <v>-52.582726482579218</v>
      </c>
      <c r="J946" s="28">
        <f t="shared" si="258"/>
        <v>0</v>
      </c>
      <c r="K946" s="28">
        <f t="shared" si="259"/>
        <v>0</v>
      </c>
    </row>
    <row r="947" spans="1:11">
      <c r="A947" s="31" t="s">
        <v>67</v>
      </c>
      <c r="B947" s="26" t="s">
        <v>68</v>
      </c>
      <c r="C947" s="27">
        <v>-6769559.8499999996</v>
      </c>
      <c r="D947" s="27">
        <v>0</v>
      </c>
      <c r="E947" s="27">
        <v>0</v>
      </c>
      <c r="F947" s="27">
        <v>-3209940.71</v>
      </c>
      <c r="G947" s="27">
        <f t="shared" si="255"/>
        <v>3559619.1399999997</v>
      </c>
      <c r="H947" s="27">
        <f t="shared" si="256"/>
        <v>3209940.71</v>
      </c>
      <c r="I947" s="28">
        <f t="shared" si="257"/>
        <v>-52.582726482579218</v>
      </c>
      <c r="J947" s="28">
        <f t="shared" si="258"/>
        <v>0</v>
      </c>
      <c r="K947" s="28">
        <f t="shared" si="259"/>
        <v>0</v>
      </c>
    </row>
    <row r="948" spans="1:11" ht="26.4">
      <c r="A948" s="40" t="s">
        <v>138</v>
      </c>
      <c r="B948" s="37" t="s">
        <v>139</v>
      </c>
      <c r="C948" s="38"/>
      <c r="D948" s="38"/>
      <c r="E948" s="38"/>
      <c r="F948" s="38"/>
      <c r="G948" s="38"/>
      <c r="H948" s="38"/>
      <c r="I948" s="39"/>
      <c r="J948" s="39"/>
      <c r="K948" s="39"/>
    </row>
    <row r="949" spans="1:11">
      <c r="A949" s="25" t="s">
        <v>28</v>
      </c>
      <c r="B949" s="26" t="s">
        <v>29</v>
      </c>
      <c r="C949" s="27">
        <v>107310</v>
      </c>
      <c r="D949" s="27">
        <v>107310</v>
      </c>
      <c r="E949" s="27">
        <v>69613</v>
      </c>
      <c r="F949" s="27">
        <v>107310</v>
      </c>
      <c r="G949" s="27">
        <f t="shared" ref="G949:G959" si="260">F949-C949</f>
        <v>0</v>
      </c>
      <c r="H949" s="27">
        <f t="shared" ref="H949:H959" si="261">E949-F949</f>
        <v>-37697</v>
      </c>
      <c r="I949" s="28">
        <f t="shared" ref="I949:I959" si="262">IF(ISERROR(F949/C949),0,F949/C949*100-100)</f>
        <v>0</v>
      </c>
      <c r="J949" s="28">
        <f t="shared" ref="J949:J959" si="263">IF(ISERROR(F949/E949),0,F949/E949*100)</f>
        <v>154.15224167899675</v>
      </c>
      <c r="K949" s="28">
        <f t="shared" ref="K949:K959" si="264">IF(ISERROR(F949/D949),0,F949/D949*100)</f>
        <v>100</v>
      </c>
    </row>
    <row r="950" spans="1:11">
      <c r="A950" s="31" t="s">
        <v>30</v>
      </c>
      <c r="B950" s="26" t="s">
        <v>31</v>
      </c>
      <c r="C950" s="27">
        <v>107310</v>
      </c>
      <c r="D950" s="27">
        <v>107310</v>
      </c>
      <c r="E950" s="27">
        <v>69613</v>
      </c>
      <c r="F950" s="27">
        <v>107310</v>
      </c>
      <c r="G950" s="27">
        <f t="shared" si="260"/>
        <v>0</v>
      </c>
      <c r="H950" s="27">
        <f t="shared" si="261"/>
        <v>-37697</v>
      </c>
      <c r="I950" s="28">
        <f t="shared" si="262"/>
        <v>0</v>
      </c>
      <c r="J950" s="28">
        <f t="shared" si="263"/>
        <v>154.15224167899675</v>
      </c>
      <c r="K950" s="28">
        <f t="shared" si="264"/>
        <v>100</v>
      </c>
    </row>
    <row r="951" spans="1:11">
      <c r="A951" s="32" t="s">
        <v>32</v>
      </c>
      <c r="B951" s="26" t="s">
        <v>33</v>
      </c>
      <c r="C951" s="27">
        <v>107310</v>
      </c>
      <c r="D951" s="27">
        <v>107310</v>
      </c>
      <c r="E951" s="27">
        <v>69613</v>
      </c>
      <c r="F951" s="27">
        <v>107310</v>
      </c>
      <c r="G951" s="27">
        <f t="shared" si="260"/>
        <v>0</v>
      </c>
      <c r="H951" s="27">
        <f t="shared" si="261"/>
        <v>-37697</v>
      </c>
      <c r="I951" s="28">
        <f t="shared" si="262"/>
        <v>0</v>
      </c>
      <c r="J951" s="28">
        <f t="shared" si="263"/>
        <v>154.15224167899675</v>
      </c>
      <c r="K951" s="28">
        <f t="shared" si="264"/>
        <v>100</v>
      </c>
    </row>
    <row r="952" spans="1:11">
      <c r="A952" s="25" t="s">
        <v>34</v>
      </c>
      <c r="B952" s="26" t="s">
        <v>35</v>
      </c>
      <c r="C952" s="27">
        <v>63582.2</v>
      </c>
      <c r="D952" s="27">
        <v>107310</v>
      </c>
      <c r="E952" s="27">
        <v>69613</v>
      </c>
      <c r="F952" s="27">
        <v>64515.9</v>
      </c>
      <c r="G952" s="27">
        <f t="shared" si="260"/>
        <v>933.70000000000437</v>
      </c>
      <c r="H952" s="27">
        <f t="shared" si="261"/>
        <v>5097.0999999999985</v>
      </c>
      <c r="I952" s="28">
        <f t="shared" si="262"/>
        <v>1.468492754261419</v>
      </c>
      <c r="J952" s="28">
        <f t="shared" si="263"/>
        <v>92.677948084409522</v>
      </c>
      <c r="K952" s="28">
        <f t="shared" si="264"/>
        <v>60.121051160190106</v>
      </c>
    </row>
    <row r="953" spans="1:11">
      <c r="A953" s="31" t="s">
        <v>36</v>
      </c>
      <c r="B953" s="26" t="s">
        <v>37</v>
      </c>
      <c r="C953" s="27">
        <v>63582.2</v>
      </c>
      <c r="D953" s="27">
        <v>107310</v>
      </c>
      <c r="E953" s="27">
        <v>69613</v>
      </c>
      <c r="F953" s="27">
        <v>64515.9</v>
      </c>
      <c r="G953" s="27">
        <f t="shared" si="260"/>
        <v>933.70000000000437</v>
      </c>
      <c r="H953" s="27">
        <f t="shared" si="261"/>
        <v>5097.0999999999985</v>
      </c>
      <c r="I953" s="28">
        <f t="shared" si="262"/>
        <v>1.468492754261419</v>
      </c>
      <c r="J953" s="28">
        <f t="shared" si="263"/>
        <v>92.677948084409522</v>
      </c>
      <c r="K953" s="28">
        <f t="shared" si="264"/>
        <v>60.121051160190106</v>
      </c>
    </row>
    <row r="954" spans="1:11">
      <c r="A954" s="32" t="s">
        <v>38</v>
      </c>
      <c r="B954" s="26" t="s">
        <v>39</v>
      </c>
      <c r="C954" s="27">
        <v>63582.2</v>
      </c>
      <c r="D954" s="27">
        <v>107310</v>
      </c>
      <c r="E954" s="27">
        <v>69613</v>
      </c>
      <c r="F954" s="27">
        <v>64515.9</v>
      </c>
      <c r="G954" s="27">
        <f t="shared" si="260"/>
        <v>933.70000000000437</v>
      </c>
      <c r="H954" s="27">
        <f t="shared" si="261"/>
        <v>5097.0999999999985</v>
      </c>
      <c r="I954" s="28">
        <f t="shared" si="262"/>
        <v>1.468492754261419</v>
      </c>
      <c r="J954" s="28">
        <f t="shared" si="263"/>
        <v>92.677948084409522</v>
      </c>
      <c r="K954" s="28">
        <f t="shared" si="264"/>
        <v>60.121051160190106</v>
      </c>
    </row>
    <row r="955" spans="1:11">
      <c r="A955" s="33" t="s">
        <v>40</v>
      </c>
      <c r="B955" s="26" t="s">
        <v>41</v>
      </c>
      <c r="C955" s="27">
        <v>63582.2</v>
      </c>
      <c r="D955" s="27">
        <v>107310</v>
      </c>
      <c r="E955" s="27">
        <v>61798</v>
      </c>
      <c r="F955" s="27">
        <v>64515.9</v>
      </c>
      <c r="G955" s="27">
        <f t="shared" si="260"/>
        <v>933.70000000000437</v>
      </c>
      <c r="H955" s="27">
        <f t="shared" si="261"/>
        <v>-2717.9000000000015</v>
      </c>
      <c r="I955" s="28">
        <f t="shared" si="262"/>
        <v>1.468492754261419</v>
      </c>
      <c r="J955" s="28">
        <f t="shared" si="263"/>
        <v>104.39803877148128</v>
      </c>
      <c r="K955" s="28">
        <f t="shared" si="264"/>
        <v>60.121051160190106</v>
      </c>
    </row>
    <row r="956" spans="1:11">
      <c r="A956" s="33" t="s">
        <v>42</v>
      </c>
      <c r="B956" s="26" t="s">
        <v>43</v>
      </c>
      <c r="C956" s="27">
        <v>0</v>
      </c>
      <c r="D956" s="27">
        <v>0</v>
      </c>
      <c r="E956" s="27">
        <v>7815</v>
      </c>
      <c r="F956" s="27">
        <v>0</v>
      </c>
      <c r="G956" s="27">
        <f t="shared" si="260"/>
        <v>0</v>
      </c>
      <c r="H956" s="27">
        <f t="shared" si="261"/>
        <v>7815</v>
      </c>
      <c r="I956" s="28">
        <f t="shared" si="262"/>
        <v>0</v>
      </c>
      <c r="J956" s="28">
        <f t="shared" si="263"/>
        <v>0</v>
      </c>
      <c r="K956" s="28">
        <f t="shared" si="264"/>
        <v>0</v>
      </c>
    </row>
    <row r="957" spans="1:11">
      <c r="A957" s="25"/>
      <c r="B957" s="26" t="s">
        <v>64</v>
      </c>
      <c r="C957" s="27">
        <v>43727.8</v>
      </c>
      <c r="D957" s="27">
        <v>0</v>
      </c>
      <c r="E957" s="27">
        <v>0</v>
      </c>
      <c r="F957" s="27">
        <v>42794.1</v>
      </c>
      <c r="G957" s="27">
        <f t="shared" si="260"/>
        <v>-933.70000000000437</v>
      </c>
      <c r="H957" s="27">
        <f t="shared" si="261"/>
        <v>-42794.1</v>
      </c>
      <c r="I957" s="28">
        <f t="shared" si="262"/>
        <v>-2.1352549179240725</v>
      </c>
      <c r="J957" s="28">
        <f t="shared" si="263"/>
        <v>0</v>
      </c>
      <c r="K957" s="28">
        <f t="shared" si="264"/>
        <v>0</v>
      </c>
    </row>
    <row r="958" spans="1:11">
      <c r="A958" s="25" t="s">
        <v>65</v>
      </c>
      <c r="B958" s="26" t="s">
        <v>66</v>
      </c>
      <c r="C958" s="27">
        <v>-43727.8</v>
      </c>
      <c r="D958" s="27">
        <v>0</v>
      </c>
      <c r="E958" s="27">
        <v>0</v>
      </c>
      <c r="F958" s="27">
        <v>-42794.1</v>
      </c>
      <c r="G958" s="27">
        <f t="shared" si="260"/>
        <v>933.70000000000437</v>
      </c>
      <c r="H958" s="27">
        <f t="shared" si="261"/>
        <v>42794.1</v>
      </c>
      <c r="I958" s="28">
        <f t="shared" si="262"/>
        <v>-2.1352549179240725</v>
      </c>
      <c r="J958" s="28">
        <f t="shared" si="263"/>
        <v>0</v>
      </c>
      <c r="K958" s="28">
        <f t="shared" si="264"/>
        <v>0</v>
      </c>
    </row>
    <row r="959" spans="1:11">
      <c r="A959" s="31" t="s">
        <v>67</v>
      </c>
      <c r="B959" s="26" t="s">
        <v>68</v>
      </c>
      <c r="C959" s="27">
        <v>-43727.8</v>
      </c>
      <c r="D959" s="27">
        <v>0</v>
      </c>
      <c r="E959" s="27">
        <v>0</v>
      </c>
      <c r="F959" s="27">
        <v>-42794.1</v>
      </c>
      <c r="G959" s="27">
        <f t="shared" si="260"/>
        <v>933.70000000000437</v>
      </c>
      <c r="H959" s="27">
        <f t="shared" si="261"/>
        <v>42794.1</v>
      </c>
      <c r="I959" s="28">
        <f t="shared" si="262"/>
        <v>-2.1352549179240725</v>
      </c>
      <c r="J959" s="28">
        <f t="shared" si="263"/>
        <v>0</v>
      </c>
      <c r="K959" s="28">
        <f t="shared" si="264"/>
        <v>0</v>
      </c>
    </row>
  </sheetData>
  <mergeCells count="7">
    <mergeCell ref="A6:K6"/>
    <mergeCell ref="A7:K7"/>
    <mergeCell ref="A1:K1"/>
    <mergeCell ref="A2:K2"/>
    <mergeCell ref="A3:K3"/>
    <mergeCell ref="A4:K4"/>
    <mergeCell ref="A5:K5"/>
  </mergeCells>
  <pageMargins left="0.78740157480314965" right="0.78740157480314965" top="1.1811023622047245" bottom="0.59055118110236227" header="0.39370078740157483" footer="0.39370078740157483"/>
  <pageSetup paperSize="9" scale="66" fitToHeight="0" orientation="landscape" r:id="rId1"/>
  <headerFooter>
    <oddFooter>&amp;CLapa &amp;P no &amp;N</oddFooter>
  </headerFooter>
  <customProperties>
    <customPr name="_pios_id" r:id="rId2"/>
  </customPropertie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K803"/>
  <sheetViews>
    <sheetView zoomScaleNormal="100" workbookViewId="0">
      <pane ySplit="10" topLeftCell="A11" activePane="bottomLeft" state="frozen"/>
      <selection pane="bottomLeft" activeCell="A11" sqref="A11:XFD11"/>
    </sheetView>
  </sheetViews>
  <sheetFormatPr defaultColWidth="9.109375" defaultRowHeight="13.2"/>
  <cols>
    <col min="1" max="1" width="16.33203125" style="7" customWidth="1"/>
    <col min="2" max="2" width="50" style="4" customWidth="1"/>
    <col min="3" max="5" width="15.33203125" style="5" customWidth="1"/>
    <col min="6" max="6" width="11.44140625" style="5" customWidth="1"/>
    <col min="7" max="8" width="15.33203125" style="5" customWidth="1"/>
    <col min="9" max="9" width="15.33203125" style="6" customWidth="1"/>
    <col min="10" max="10" width="11.44140625" style="6" customWidth="1"/>
    <col min="11" max="11" width="15.33203125" style="6" customWidth="1"/>
    <col min="12" max="16384" width="9.109375" style="1"/>
  </cols>
  <sheetData>
    <row r="1" spans="1:11" ht="37.5" customHeight="1">
      <c r="A1" s="47"/>
      <c r="B1" s="47"/>
      <c r="C1" s="47"/>
      <c r="D1" s="47"/>
      <c r="E1" s="47"/>
      <c r="F1" s="47"/>
      <c r="G1" s="47"/>
      <c r="H1" s="47"/>
      <c r="I1" s="47"/>
      <c r="J1" s="47"/>
      <c r="K1" s="47"/>
    </row>
    <row r="2" spans="1:11">
      <c r="A2" s="48" t="s">
        <v>17</v>
      </c>
      <c r="B2" s="48"/>
      <c r="C2" s="48"/>
      <c r="D2" s="48"/>
      <c r="E2" s="48"/>
      <c r="F2" s="48"/>
      <c r="G2" s="48"/>
      <c r="H2" s="48"/>
      <c r="I2" s="48"/>
      <c r="J2" s="48"/>
      <c r="K2" s="48"/>
    </row>
    <row r="3" spans="1:11" ht="15.6">
      <c r="A3" s="49" t="s">
        <v>0</v>
      </c>
      <c r="B3" s="49"/>
      <c r="C3" s="49"/>
      <c r="D3" s="49"/>
      <c r="E3" s="49"/>
      <c r="F3" s="49"/>
      <c r="G3" s="49"/>
      <c r="H3" s="49"/>
      <c r="I3" s="49"/>
      <c r="J3" s="49"/>
      <c r="K3" s="49"/>
    </row>
    <row r="4" spans="1:11">
      <c r="A4" s="50" t="s">
        <v>1</v>
      </c>
      <c r="B4" s="50"/>
      <c r="C4" s="50"/>
      <c r="D4" s="50"/>
      <c r="E4" s="50"/>
      <c r="F4" s="50"/>
      <c r="G4" s="50"/>
      <c r="H4" s="50"/>
      <c r="I4" s="50"/>
      <c r="J4" s="50"/>
      <c r="K4" s="50"/>
    </row>
    <row r="5" spans="1:11" ht="15.6">
      <c r="A5" s="46" t="s">
        <v>2</v>
      </c>
      <c r="B5" s="46"/>
      <c r="C5" s="46"/>
      <c r="D5" s="46"/>
      <c r="E5" s="46"/>
      <c r="F5" s="46"/>
      <c r="G5" s="46"/>
      <c r="H5" s="46"/>
      <c r="I5" s="46"/>
      <c r="J5" s="46"/>
      <c r="K5" s="46"/>
    </row>
    <row r="6" spans="1:11" ht="15.75" customHeight="1">
      <c r="A6" s="44" t="s">
        <v>20</v>
      </c>
      <c r="B6" s="44"/>
      <c r="C6" s="44"/>
      <c r="D6" s="44"/>
      <c r="E6" s="44"/>
      <c r="F6" s="44"/>
      <c r="G6" s="44"/>
      <c r="H6" s="44"/>
      <c r="I6" s="44"/>
      <c r="J6" s="44"/>
      <c r="K6" s="44"/>
    </row>
    <row r="7" spans="1:11" ht="15.6">
      <c r="A7" s="45" t="s">
        <v>21</v>
      </c>
      <c r="B7" s="45"/>
      <c r="C7" s="45"/>
      <c r="D7" s="45"/>
      <c r="E7" s="45"/>
      <c r="F7" s="45"/>
      <c r="G7" s="45"/>
      <c r="H7" s="45"/>
      <c r="I7" s="45"/>
      <c r="J7" s="45"/>
      <c r="K7" s="45"/>
    </row>
    <row r="8" spans="1:11" ht="15.6">
      <c r="A8" s="9"/>
      <c r="B8" s="9"/>
      <c r="C8" s="10"/>
      <c r="D8" s="10"/>
      <c r="E8" s="10"/>
      <c r="F8" s="11"/>
      <c r="G8" s="8"/>
      <c r="H8" s="10"/>
      <c r="I8" s="10"/>
      <c r="J8" s="11"/>
      <c r="K8" s="13" t="s">
        <v>3</v>
      </c>
    </row>
    <row r="9" spans="1:11" s="2" customFormat="1" ht="92.4">
      <c r="A9" s="12" t="s">
        <v>4</v>
      </c>
      <c r="B9" s="12" t="s">
        <v>5</v>
      </c>
      <c r="C9" s="16" t="s">
        <v>22</v>
      </c>
      <c r="D9" s="16" t="s">
        <v>19</v>
      </c>
      <c r="E9" s="16" t="s">
        <v>6</v>
      </c>
      <c r="F9" s="17" t="s">
        <v>7</v>
      </c>
      <c r="G9" s="16" t="s">
        <v>23</v>
      </c>
      <c r="H9" s="16" t="s">
        <v>8</v>
      </c>
      <c r="I9" s="16" t="s">
        <v>24</v>
      </c>
      <c r="J9" s="17" t="s">
        <v>9</v>
      </c>
      <c r="K9" s="16" t="s">
        <v>10</v>
      </c>
    </row>
    <row r="10" spans="1:11" s="2" customFormat="1" ht="13.8">
      <c r="A10" s="14">
        <v>1</v>
      </c>
      <c r="B10" s="14">
        <v>2</v>
      </c>
      <c r="C10" s="14">
        <v>3</v>
      </c>
      <c r="D10" s="14">
        <v>4</v>
      </c>
      <c r="E10" s="14">
        <v>5</v>
      </c>
      <c r="F10" s="14">
        <v>6</v>
      </c>
      <c r="G10" s="14" t="s">
        <v>11</v>
      </c>
      <c r="H10" s="14" t="s">
        <v>12</v>
      </c>
      <c r="I10" s="14" t="s">
        <v>13</v>
      </c>
      <c r="J10" s="14" t="s">
        <v>14</v>
      </c>
      <c r="K10" s="14" t="s">
        <v>15</v>
      </c>
    </row>
    <row r="11" spans="1:11" ht="13.8">
      <c r="A11" s="24"/>
      <c r="B11" s="18" t="s">
        <v>16</v>
      </c>
      <c r="C11" s="19"/>
      <c r="D11" s="19"/>
      <c r="E11" s="19"/>
      <c r="F11" s="19"/>
      <c r="G11" s="19"/>
      <c r="H11" s="19"/>
      <c r="I11" s="20"/>
      <c r="J11" s="20"/>
      <c r="K11" s="20"/>
    </row>
    <row r="12" spans="1:11">
      <c r="A12" s="29" t="s">
        <v>817</v>
      </c>
      <c r="B12" s="30" t="s">
        <v>818</v>
      </c>
      <c r="C12" s="27"/>
      <c r="D12" s="27"/>
      <c r="E12" s="27"/>
      <c r="F12" s="27"/>
      <c r="G12" s="27"/>
      <c r="H12" s="27"/>
      <c r="I12" s="28"/>
      <c r="J12" s="28"/>
      <c r="K12" s="28"/>
    </row>
    <row r="13" spans="1:11">
      <c r="A13" s="25" t="s">
        <v>28</v>
      </c>
      <c r="B13" s="26" t="s">
        <v>29</v>
      </c>
      <c r="C13" s="27">
        <v>106171147.67</v>
      </c>
      <c r="D13" s="27">
        <v>166638474</v>
      </c>
      <c r="E13" s="27">
        <v>123353241</v>
      </c>
      <c r="F13" s="27">
        <v>166398447.58000001</v>
      </c>
      <c r="G13" s="27">
        <f t="shared" ref="G13:G60" si="0">F13-C13</f>
        <v>60227299.910000011</v>
      </c>
      <c r="H13" s="27">
        <f t="shared" ref="H13:H60" si="1">E13-F13</f>
        <v>-43045206.580000013</v>
      </c>
      <c r="I13" s="28">
        <f t="shared" ref="I13:I60" si="2">IF(ISERROR(F13/C13),0,F13/C13*100-100)</f>
        <v>56.726616629593053</v>
      </c>
      <c r="J13" s="28">
        <f t="shared" ref="J13:J60" si="3">IF(ISERROR(F13/E13),0,F13/E13*100)</f>
        <v>134.89588618105302</v>
      </c>
      <c r="K13" s="28">
        <f t="shared" ref="K13:K60" si="4">IF(ISERROR(F13/D13),0,F13/D13*100)</f>
        <v>99.855959782733024</v>
      </c>
    </row>
    <row r="14" spans="1:11" ht="26.4">
      <c r="A14" s="31" t="s">
        <v>76</v>
      </c>
      <c r="B14" s="26" t="s">
        <v>77</v>
      </c>
      <c r="C14" s="27">
        <v>13631.78</v>
      </c>
      <c r="D14" s="27">
        <v>61524</v>
      </c>
      <c r="E14" s="27">
        <v>45507</v>
      </c>
      <c r="F14" s="27">
        <v>75097.100000000006</v>
      </c>
      <c r="G14" s="27">
        <f t="shared" si="0"/>
        <v>61465.320000000007</v>
      </c>
      <c r="H14" s="27">
        <f t="shared" si="1"/>
        <v>-29590.100000000006</v>
      </c>
      <c r="I14" s="28">
        <f t="shared" si="2"/>
        <v>450.8972415928074</v>
      </c>
      <c r="J14" s="28">
        <f t="shared" si="3"/>
        <v>165.02318324653351</v>
      </c>
      <c r="K14" s="28">
        <f t="shared" si="4"/>
        <v>122.0614719459073</v>
      </c>
    </row>
    <row r="15" spans="1:11">
      <c r="A15" s="31" t="s">
        <v>102</v>
      </c>
      <c r="B15" s="26" t="s">
        <v>103</v>
      </c>
      <c r="C15" s="27">
        <v>357363.89</v>
      </c>
      <c r="D15" s="27">
        <v>388859</v>
      </c>
      <c r="E15" s="27">
        <v>185981</v>
      </c>
      <c r="F15" s="27">
        <v>197401</v>
      </c>
      <c r="G15" s="27">
        <f t="shared" si="0"/>
        <v>-159962.89000000001</v>
      </c>
      <c r="H15" s="27">
        <f t="shared" si="1"/>
        <v>-11420</v>
      </c>
      <c r="I15" s="28">
        <f t="shared" si="2"/>
        <v>-44.761906414215488</v>
      </c>
      <c r="J15" s="28">
        <f t="shared" si="3"/>
        <v>106.14041219264334</v>
      </c>
      <c r="K15" s="28">
        <f t="shared" si="4"/>
        <v>50.76415873105676</v>
      </c>
    </row>
    <row r="16" spans="1:11">
      <c r="A16" s="31" t="s">
        <v>78</v>
      </c>
      <c r="B16" s="26" t="s">
        <v>79</v>
      </c>
      <c r="C16" s="27">
        <v>94330</v>
      </c>
      <c r="D16" s="27">
        <v>2867988</v>
      </c>
      <c r="E16" s="27">
        <v>1766534</v>
      </c>
      <c r="F16" s="27">
        <v>2805846.48</v>
      </c>
      <c r="G16" s="27">
        <f t="shared" si="0"/>
        <v>2711516.48</v>
      </c>
      <c r="H16" s="27">
        <f t="shared" si="1"/>
        <v>-1039312.48</v>
      </c>
      <c r="I16" s="28">
        <f t="shared" si="2"/>
        <v>2874.5006678681225</v>
      </c>
      <c r="J16" s="28">
        <f t="shared" si="3"/>
        <v>158.83342635918697</v>
      </c>
      <c r="K16" s="28">
        <f t="shared" si="4"/>
        <v>97.833271268917443</v>
      </c>
    </row>
    <row r="17" spans="1:11">
      <c r="A17" s="32" t="s">
        <v>80</v>
      </c>
      <c r="B17" s="26" t="s">
        <v>81</v>
      </c>
      <c r="C17" s="27">
        <v>94330</v>
      </c>
      <c r="D17" s="27">
        <v>2855348</v>
      </c>
      <c r="E17" s="27">
        <v>1755782</v>
      </c>
      <c r="F17" s="27">
        <v>2796546</v>
      </c>
      <c r="G17" s="27">
        <f t="shared" si="0"/>
        <v>2702216</v>
      </c>
      <c r="H17" s="27">
        <f t="shared" si="1"/>
        <v>-1040764</v>
      </c>
      <c r="I17" s="28">
        <f t="shared" si="2"/>
        <v>2864.6411533976466</v>
      </c>
      <c r="J17" s="28">
        <f t="shared" si="3"/>
        <v>159.27637941384523</v>
      </c>
      <c r="K17" s="28">
        <f t="shared" si="4"/>
        <v>97.940636307728511</v>
      </c>
    </row>
    <row r="18" spans="1:11">
      <c r="A18" s="33" t="s">
        <v>82</v>
      </c>
      <c r="B18" s="26" t="s">
        <v>83</v>
      </c>
      <c r="C18" s="27">
        <v>94330</v>
      </c>
      <c r="D18" s="27">
        <v>2855348</v>
      </c>
      <c r="E18" s="27">
        <v>1755782</v>
      </c>
      <c r="F18" s="27">
        <v>2796546</v>
      </c>
      <c r="G18" s="27">
        <f t="shared" si="0"/>
        <v>2702216</v>
      </c>
      <c r="H18" s="27">
        <f t="shared" si="1"/>
        <v>-1040764</v>
      </c>
      <c r="I18" s="28">
        <f t="shared" si="2"/>
        <v>2864.6411533976466</v>
      </c>
      <c r="J18" s="28">
        <f t="shared" si="3"/>
        <v>159.27637941384523</v>
      </c>
      <c r="K18" s="28">
        <f t="shared" si="4"/>
        <v>97.940636307728511</v>
      </c>
    </row>
    <row r="19" spans="1:11" ht="26.4">
      <c r="A19" s="34" t="s">
        <v>84</v>
      </c>
      <c r="B19" s="26" t="s">
        <v>85</v>
      </c>
      <c r="C19" s="27">
        <v>94330</v>
      </c>
      <c r="D19" s="27">
        <v>2855348</v>
      </c>
      <c r="E19" s="27">
        <v>1755782</v>
      </c>
      <c r="F19" s="27">
        <v>2796546</v>
      </c>
      <c r="G19" s="27">
        <f t="shared" si="0"/>
        <v>2702216</v>
      </c>
      <c r="H19" s="27">
        <f t="shared" si="1"/>
        <v>-1040764</v>
      </c>
      <c r="I19" s="28">
        <f t="shared" si="2"/>
        <v>2864.6411533976466</v>
      </c>
      <c r="J19" s="28">
        <f t="shared" si="3"/>
        <v>159.27637941384523</v>
      </c>
      <c r="K19" s="28">
        <f t="shared" si="4"/>
        <v>97.940636307728511</v>
      </c>
    </row>
    <row r="20" spans="1:11" ht="26.4">
      <c r="A20" s="35" t="s">
        <v>86</v>
      </c>
      <c r="B20" s="26" t="s">
        <v>87</v>
      </c>
      <c r="C20" s="27">
        <v>72848</v>
      </c>
      <c r="D20" s="27">
        <v>2785579</v>
      </c>
      <c r="E20" s="27">
        <v>1755782</v>
      </c>
      <c r="F20" s="27">
        <v>2729037</v>
      </c>
      <c r="G20" s="27">
        <f t="shared" si="0"/>
        <v>2656189</v>
      </c>
      <c r="H20" s="27">
        <f t="shared" si="1"/>
        <v>-973255</v>
      </c>
      <c r="I20" s="28">
        <f t="shared" si="2"/>
        <v>3646.2071710959804</v>
      </c>
      <c r="J20" s="28">
        <f t="shared" si="3"/>
        <v>155.4314259970771</v>
      </c>
      <c r="K20" s="28">
        <f t="shared" si="4"/>
        <v>97.970188603518338</v>
      </c>
    </row>
    <row r="21" spans="1:11" ht="26.4">
      <c r="A21" s="35" t="s">
        <v>104</v>
      </c>
      <c r="B21" s="26" t="s">
        <v>105</v>
      </c>
      <c r="C21" s="27">
        <v>21482</v>
      </c>
      <c r="D21" s="27">
        <v>69769</v>
      </c>
      <c r="E21" s="27">
        <v>0</v>
      </c>
      <c r="F21" s="27">
        <v>67509</v>
      </c>
      <c r="G21" s="27">
        <f t="shared" si="0"/>
        <v>46027</v>
      </c>
      <c r="H21" s="27">
        <f t="shared" si="1"/>
        <v>-67509</v>
      </c>
      <c r="I21" s="28">
        <f t="shared" si="2"/>
        <v>214.25844893399125</v>
      </c>
      <c r="J21" s="28">
        <f t="shared" si="3"/>
        <v>0</v>
      </c>
      <c r="K21" s="28">
        <f t="shared" si="4"/>
        <v>96.760739010162112</v>
      </c>
    </row>
    <row r="22" spans="1:11" ht="26.4">
      <c r="A22" s="32" t="s">
        <v>106</v>
      </c>
      <c r="B22" s="26" t="s">
        <v>107</v>
      </c>
      <c r="C22" s="27">
        <v>0</v>
      </c>
      <c r="D22" s="27">
        <v>12640</v>
      </c>
      <c r="E22" s="27">
        <v>10752</v>
      </c>
      <c r="F22" s="27">
        <v>9300.48</v>
      </c>
      <c r="G22" s="27">
        <f t="shared" si="0"/>
        <v>9300.48</v>
      </c>
      <c r="H22" s="27">
        <f t="shared" si="1"/>
        <v>1451.5200000000004</v>
      </c>
      <c r="I22" s="28">
        <f t="shared" si="2"/>
        <v>0</v>
      </c>
      <c r="J22" s="28">
        <f t="shared" si="3"/>
        <v>86.5</v>
      </c>
      <c r="K22" s="28">
        <f t="shared" si="4"/>
        <v>73.579746835443032</v>
      </c>
    </row>
    <row r="23" spans="1:11" ht="39.6">
      <c r="A23" s="33" t="s">
        <v>108</v>
      </c>
      <c r="B23" s="26" t="s">
        <v>109</v>
      </c>
      <c r="C23" s="27">
        <v>0</v>
      </c>
      <c r="D23" s="27">
        <v>12640</v>
      </c>
      <c r="E23" s="27">
        <v>10752</v>
      </c>
      <c r="F23" s="27">
        <v>9300.48</v>
      </c>
      <c r="G23" s="27">
        <f t="shared" si="0"/>
        <v>9300.48</v>
      </c>
      <c r="H23" s="27">
        <f t="shared" si="1"/>
        <v>1451.5200000000004</v>
      </c>
      <c r="I23" s="28">
        <f t="shared" si="2"/>
        <v>0</v>
      </c>
      <c r="J23" s="28">
        <f t="shared" si="3"/>
        <v>86.5</v>
      </c>
      <c r="K23" s="28">
        <f t="shared" si="4"/>
        <v>73.579746835443032</v>
      </c>
    </row>
    <row r="24" spans="1:11" ht="79.2">
      <c r="A24" s="34" t="s">
        <v>481</v>
      </c>
      <c r="B24" s="26" t="s">
        <v>482</v>
      </c>
      <c r="C24" s="27">
        <v>0</v>
      </c>
      <c r="D24" s="27">
        <v>12640</v>
      </c>
      <c r="E24" s="27">
        <v>10752</v>
      </c>
      <c r="F24" s="27">
        <v>9300.48</v>
      </c>
      <c r="G24" s="27">
        <f t="shared" si="0"/>
        <v>9300.48</v>
      </c>
      <c r="H24" s="27">
        <f t="shared" si="1"/>
        <v>1451.5200000000004</v>
      </c>
      <c r="I24" s="28">
        <f t="shared" si="2"/>
        <v>0</v>
      </c>
      <c r="J24" s="28">
        <f t="shared" si="3"/>
        <v>86.5</v>
      </c>
      <c r="K24" s="28">
        <f t="shared" si="4"/>
        <v>73.579746835443032</v>
      </c>
    </row>
    <row r="25" spans="1:11">
      <c r="A25" s="31" t="s">
        <v>30</v>
      </c>
      <c r="B25" s="26" t="s">
        <v>31</v>
      </c>
      <c r="C25" s="27">
        <v>105705822</v>
      </c>
      <c r="D25" s="27">
        <v>163320103</v>
      </c>
      <c r="E25" s="27">
        <v>121355219</v>
      </c>
      <c r="F25" s="27">
        <v>163320103</v>
      </c>
      <c r="G25" s="27">
        <f t="shared" si="0"/>
        <v>57614281</v>
      </c>
      <c r="H25" s="27">
        <f t="shared" si="1"/>
        <v>-41964884</v>
      </c>
      <c r="I25" s="28">
        <f t="shared" si="2"/>
        <v>54.504359277391558</v>
      </c>
      <c r="J25" s="28">
        <f t="shared" si="3"/>
        <v>134.58020540509264</v>
      </c>
      <c r="K25" s="28">
        <f t="shared" si="4"/>
        <v>100</v>
      </c>
    </row>
    <row r="26" spans="1:11">
      <c r="A26" s="32" t="s">
        <v>32</v>
      </c>
      <c r="B26" s="26" t="s">
        <v>33</v>
      </c>
      <c r="C26" s="27">
        <v>105705822</v>
      </c>
      <c r="D26" s="27">
        <v>163320103</v>
      </c>
      <c r="E26" s="27">
        <v>121355219</v>
      </c>
      <c r="F26" s="27">
        <v>163320103</v>
      </c>
      <c r="G26" s="27">
        <f t="shared" si="0"/>
        <v>57614281</v>
      </c>
      <c r="H26" s="27">
        <f t="shared" si="1"/>
        <v>-41964884</v>
      </c>
      <c r="I26" s="28">
        <f t="shared" si="2"/>
        <v>54.504359277391558</v>
      </c>
      <c r="J26" s="28">
        <f t="shared" si="3"/>
        <v>134.58020540509264</v>
      </c>
      <c r="K26" s="28">
        <f t="shared" si="4"/>
        <v>100</v>
      </c>
    </row>
    <row r="27" spans="1:11">
      <c r="A27" s="25" t="s">
        <v>34</v>
      </c>
      <c r="B27" s="26" t="s">
        <v>35</v>
      </c>
      <c r="C27" s="27">
        <v>80200207.129999995</v>
      </c>
      <c r="D27" s="27">
        <v>166802109</v>
      </c>
      <c r="E27" s="27">
        <v>123353241</v>
      </c>
      <c r="F27" s="27">
        <v>103264535.75</v>
      </c>
      <c r="G27" s="27">
        <f t="shared" si="0"/>
        <v>23064328.620000005</v>
      </c>
      <c r="H27" s="27">
        <f t="shared" si="1"/>
        <v>20088705.25</v>
      </c>
      <c r="I27" s="28">
        <f t="shared" si="2"/>
        <v>28.758440215265324</v>
      </c>
      <c r="J27" s="28">
        <f t="shared" si="3"/>
        <v>83.714489309608012</v>
      </c>
      <c r="K27" s="28">
        <f t="shared" si="4"/>
        <v>61.908411331897483</v>
      </c>
    </row>
    <row r="28" spans="1:11">
      <c r="A28" s="31" t="s">
        <v>36</v>
      </c>
      <c r="B28" s="26" t="s">
        <v>37</v>
      </c>
      <c r="C28" s="27">
        <v>78102316.370000005</v>
      </c>
      <c r="D28" s="27">
        <v>155767147</v>
      </c>
      <c r="E28" s="27">
        <v>118718215</v>
      </c>
      <c r="F28" s="27">
        <v>99295865.269999996</v>
      </c>
      <c r="G28" s="27">
        <f t="shared" si="0"/>
        <v>21193548.899999991</v>
      </c>
      <c r="H28" s="27">
        <f t="shared" si="1"/>
        <v>19422349.730000004</v>
      </c>
      <c r="I28" s="28">
        <f t="shared" si="2"/>
        <v>27.135621432273766</v>
      </c>
      <c r="J28" s="28">
        <f t="shared" si="3"/>
        <v>83.639958088992501</v>
      </c>
      <c r="K28" s="28">
        <f t="shared" si="4"/>
        <v>63.746346506558282</v>
      </c>
    </row>
    <row r="29" spans="1:11">
      <c r="A29" s="32" t="s">
        <v>38</v>
      </c>
      <c r="B29" s="26" t="s">
        <v>39</v>
      </c>
      <c r="C29" s="27">
        <v>6169586.3799999999</v>
      </c>
      <c r="D29" s="27">
        <v>27123547</v>
      </c>
      <c r="E29" s="27">
        <v>19028548</v>
      </c>
      <c r="F29" s="27">
        <v>11631273.310000001</v>
      </c>
      <c r="G29" s="27">
        <f t="shared" si="0"/>
        <v>5461686.9300000006</v>
      </c>
      <c r="H29" s="27">
        <f t="shared" si="1"/>
        <v>7397274.6899999995</v>
      </c>
      <c r="I29" s="28">
        <f t="shared" si="2"/>
        <v>88.525982028636406</v>
      </c>
      <c r="J29" s="28">
        <f t="shared" si="3"/>
        <v>61.125385447171276</v>
      </c>
      <c r="K29" s="28">
        <f t="shared" si="4"/>
        <v>42.88256735005934</v>
      </c>
    </row>
    <row r="30" spans="1:11">
      <c r="A30" s="33" t="s">
        <v>40</v>
      </c>
      <c r="B30" s="26" t="s">
        <v>41</v>
      </c>
      <c r="C30" s="27">
        <v>4251025.08</v>
      </c>
      <c r="D30" s="27">
        <v>15514650</v>
      </c>
      <c r="E30" s="27">
        <v>11009826</v>
      </c>
      <c r="F30" s="27">
        <v>9361741.25</v>
      </c>
      <c r="G30" s="27">
        <f t="shared" si="0"/>
        <v>5110716.17</v>
      </c>
      <c r="H30" s="27">
        <f t="shared" si="1"/>
        <v>1648084.75</v>
      </c>
      <c r="I30" s="28">
        <f t="shared" si="2"/>
        <v>120.22314791894851</v>
      </c>
      <c r="J30" s="28">
        <f t="shared" si="3"/>
        <v>85.030782956969531</v>
      </c>
      <c r="K30" s="28">
        <f t="shared" si="4"/>
        <v>60.341298385719298</v>
      </c>
    </row>
    <row r="31" spans="1:11">
      <c r="A31" s="33" t="s">
        <v>42</v>
      </c>
      <c r="B31" s="26" t="s">
        <v>43</v>
      </c>
      <c r="C31" s="27">
        <v>1918561.3</v>
      </c>
      <c r="D31" s="27">
        <v>11608897</v>
      </c>
      <c r="E31" s="27">
        <v>8018722</v>
      </c>
      <c r="F31" s="27">
        <v>2269532.06</v>
      </c>
      <c r="G31" s="27">
        <f t="shared" si="0"/>
        <v>350970.76</v>
      </c>
      <c r="H31" s="27">
        <f t="shared" si="1"/>
        <v>5749189.9399999995</v>
      </c>
      <c r="I31" s="28">
        <f t="shared" si="2"/>
        <v>18.293434773233457</v>
      </c>
      <c r="J31" s="28">
        <f t="shared" si="3"/>
        <v>28.302914853514068</v>
      </c>
      <c r="K31" s="28">
        <f t="shared" si="4"/>
        <v>19.549937087046253</v>
      </c>
    </row>
    <row r="32" spans="1:11">
      <c r="A32" s="34" t="s">
        <v>44</v>
      </c>
      <c r="B32" s="26" t="s">
        <v>45</v>
      </c>
      <c r="C32" s="27">
        <v>11427.14</v>
      </c>
      <c r="D32" s="27">
        <v>0</v>
      </c>
      <c r="E32" s="27">
        <v>0</v>
      </c>
      <c r="F32" s="27">
        <v>33510.43</v>
      </c>
      <c r="G32" s="27">
        <f t="shared" si="0"/>
        <v>22083.29</v>
      </c>
      <c r="H32" s="27">
        <f t="shared" si="1"/>
        <v>-33510.43</v>
      </c>
      <c r="I32" s="28">
        <f t="shared" si="2"/>
        <v>193.25299243730279</v>
      </c>
      <c r="J32" s="28">
        <f t="shared" si="3"/>
        <v>0</v>
      </c>
      <c r="K32" s="28">
        <f t="shared" si="4"/>
        <v>0</v>
      </c>
    </row>
    <row r="33" spans="1:11">
      <c r="A33" s="32" t="s">
        <v>46</v>
      </c>
      <c r="B33" s="26" t="s">
        <v>47</v>
      </c>
      <c r="C33" s="27">
        <v>21467438.120000001</v>
      </c>
      <c r="D33" s="27">
        <v>125309387</v>
      </c>
      <c r="E33" s="27">
        <v>97424573</v>
      </c>
      <c r="F33" s="27">
        <v>85090327.150000006</v>
      </c>
      <c r="G33" s="27">
        <f t="shared" si="0"/>
        <v>63622889.030000001</v>
      </c>
      <c r="H33" s="27">
        <f t="shared" si="1"/>
        <v>12334245.849999994</v>
      </c>
      <c r="I33" s="28">
        <f t="shared" si="2"/>
        <v>296.36926714010718</v>
      </c>
      <c r="J33" s="28">
        <f t="shared" si="3"/>
        <v>87.339697295876277</v>
      </c>
      <c r="K33" s="28">
        <f t="shared" si="4"/>
        <v>67.904192325192696</v>
      </c>
    </row>
    <row r="34" spans="1:11">
      <c r="A34" s="33" t="s">
        <v>48</v>
      </c>
      <c r="B34" s="26" t="s">
        <v>49</v>
      </c>
      <c r="C34" s="27">
        <v>21350907.600000001</v>
      </c>
      <c r="D34" s="27">
        <v>125309387</v>
      </c>
      <c r="E34" s="27">
        <v>97424573</v>
      </c>
      <c r="F34" s="27">
        <v>85090327.150000006</v>
      </c>
      <c r="G34" s="27">
        <f t="shared" si="0"/>
        <v>63739419.550000004</v>
      </c>
      <c r="H34" s="27">
        <f t="shared" si="1"/>
        <v>12334245.849999994</v>
      </c>
      <c r="I34" s="28">
        <f t="shared" si="2"/>
        <v>298.53259985069673</v>
      </c>
      <c r="J34" s="28">
        <f t="shared" si="3"/>
        <v>87.339697295876277</v>
      </c>
      <c r="K34" s="28">
        <f t="shared" si="4"/>
        <v>67.904192325192696</v>
      </c>
    </row>
    <row r="35" spans="1:11" s="3" customFormat="1">
      <c r="A35" s="33" t="s">
        <v>50</v>
      </c>
      <c r="B35" s="26" t="s">
        <v>51</v>
      </c>
      <c r="C35" s="27">
        <v>116530.52</v>
      </c>
      <c r="D35" s="27">
        <v>0</v>
      </c>
      <c r="E35" s="27">
        <v>0</v>
      </c>
      <c r="F35" s="27">
        <v>0</v>
      </c>
      <c r="G35" s="27">
        <f t="shared" si="0"/>
        <v>-116530.52</v>
      </c>
      <c r="H35" s="27">
        <f t="shared" si="1"/>
        <v>0</v>
      </c>
      <c r="I35" s="28">
        <f t="shared" si="2"/>
        <v>-100</v>
      </c>
      <c r="J35" s="28">
        <f t="shared" si="3"/>
        <v>0</v>
      </c>
      <c r="K35" s="28">
        <f t="shared" si="4"/>
        <v>0</v>
      </c>
    </row>
    <row r="36" spans="1:11" ht="26.4">
      <c r="A36" s="32" t="s">
        <v>88</v>
      </c>
      <c r="B36" s="26" t="s">
        <v>89</v>
      </c>
      <c r="C36" s="27">
        <v>100194.74</v>
      </c>
      <c r="D36" s="27">
        <v>1823533</v>
      </c>
      <c r="E36" s="27">
        <v>1321625</v>
      </c>
      <c r="F36" s="27">
        <v>1542136.77</v>
      </c>
      <c r="G36" s="27">
        <f t="shared" si="0"/>
        <v>1441942.03</v>
      </c>
      <c r="H36" s="27">
        <f t="shared" si="1"/>
        <v>-220511.77000000002</v>
      </c>
      <c r="I36" s="28">
        <f t="shared" si="2"/>
        <v>1439.1394498353907</v>
      </c>
      <c r="J36" s="28">
        <f t="shared" si="3"/>
        <v>116.68489700179703</v>
      </c>
      <c r="K36" s="28">
        <f t="shared" si="4"/>
        <v>84.568624203674958</v>
      </c>
    </row>
    <row r="37" spans="1:11">
      <c r="A37" s="33" t="s">
        <v>90</v>
      </c>
      <c r="B37" s="26" t="s">
        <v>91</v>
      </c>
      <c r="C37" s="27">
        <v>100194.74</v>
      </c>
      <c r="D37" s="27">
        <v>1823533</v>
      </c>
      <c r="E37" s="27">
        <v>1321625</v>
      </c>
      <c r="F37" s="27">
        <v>1542136.77</v>
      </c>
      <c r="G37" s="27">
        <f t="shared" si="0"/>
        <v>1441942.03</v>
      </c>
      <c r="H37" s="27">
        <f t="shared" si="1"/>
        <v>-220511.77000000002</v>
      </c>
      <c r="I37" s="28">
        <f t="shared" si="2"/>
        <v>1439.1394498353907</v>
      </c>
      <c r="J37" s="28">
        <f t="shared" si="3"/>
        <v>116.68489700179703</v>
      </c>
      <c r="K37" s="28">
        <f t="shared" si="4"/>
        <v>84.568624203674958</v>
      </c>
    </row>
    <row r="38" spans="1:11" ht="26.4">
      <c r="A38" s="32" t="s">
        <v>52</v>
      </c>
      <c r="B38" s="26" t="s">
        <v>53</v>
      </c>
      <c r="C38" s="27">
        <v>50365097.130000003</v>
      </c>
      <c r="D38" s="27">
        <v>1510680</v>
      </c>
      <c r="E38" s="27">
        <v>943469</v>
      </c>
      <c r="F38" s="27">
        <v>1032128.04</v>
      </c>
      <c r="G38" s="27">
        <f t="shared" si="0"/>
        <v>-49332969.090000004</v>
      </c>
      <c r="H38" s="27">
        <f t="shared" si="1"/>
        <v>-88659.040000000037</v>
      </c>
      <c r="I38" s="28">
        <f t="shared" si="2"/>
        <v>-97.950707734493349</v>
      </c>
      <c r="J38" s="28">
        <f t="shared" si="3"/>
        <v>109.39713334513377</v>
      </c>
      <c r="K38" s="28">
        <f t="shared" si="4"/>
        <v>68.322082770672807</v>
      </c>
    </row>
    <row r="39" spans="1:11">
      <c r="A39" s="33" t="s">
        <v>54</v>
      </c>
      <c r="B39" s="26" t="s">
        <v>55</v>
      </c>
      <c r="C39" s="27">
        <v>50034328.950000003</v>
      </c>
      <c r="D39" s="27">
        <v>449640</v>
      </c>
      <c r="E39" s="27">
        <v>327045</v>
      </c>
      <c r="F39" s="27">
        <v>349079.14</v>
      </c>
      <c r="G39" s="27">
        <f t="shared" si="0"/>
        <v>-49685249.810000002</v>
      </c>
      <c r="H39" s="27">
        <f t="shared" si="1"/>
        <v>-22034.140000000014</v>
      </c>
      <c r="I39" s="28">
        <f t="shared" si="2"/>
        <v>-99.302320731934188</v>
      </c>
      <c r="J39" s="28">
        <f t="shared" si="3"/>
        <v>106.73734195599995</v>
      </c>
      <c r="K39" s="28">
        <f t="shared" si="4"/>
        <v>77.635250422560276</v>
      </c>
    </row>
    <row r="40" spans="1:11" ht="26.4">
      <c r="A40" s="34" t="s">
        <v>92</v>
      </c>
      <c r="B40" s="26" t="s">
        <v>93</v>
      </c>
      <c r="C40" s="27">
        <v>0</v>
      </c>
      <c r="D40" s="27">
        <v>2592</v>
      </c>
      <c r="E40" s="27">
        <v>0</v>
      </c>
      <c r="F40" s="27">
        <v>1296</v>
      </c>
      <c r="G40" s="27">
        <f t="shared" si="0"/>
        <v>1296</v>
      </c>
      <c r="H40" s="27">
        <f t="shared" si="1"/>
        <v>-1296</v>
      </c>
      <c r="I40" s="28">
        <f t="shared" si="2"/>
        <v>0</v>
      </c>
      <c r="J40" s="28">
        <f t="shared" si="3"/>
        <v>0</v>
      </c>
      <c r="K40" s="28">
        <f t="shared" si="4"/>
        <v>50</v>
      </c>
    </row>
    <row r="41" spans="1:11" ht="26.4">
      <c r="A41" s="34" t="s">
        <v>56</v>
      </c>
      <c r="B41" s="26" t="s">
        <v>57</v>
      </c>
      <c r="C41" s="27">
        <v>50034328.950000003</v>
      </c>
      <c r="D41" s="27">
        <v>447048</v>
      </c>
      <c r="E41" s="27">
        <v>327045</v>
      </c>
      <c r="F41" s="27">
        <v>347783.14</v>
      </c>
      <c r="G41" s="27">
        <f t="shared" si="0"/>
        <v>-49686545.810000002</v>
      </c>
      <c r="H41" s="27">
        <f t="shared" si="1"/>
        <v>-20738.140000000014</v>
      </c>
      <c r="I41" s="28">
        <f t="shared" si="2"/>
        <v>-99.304910953542432</v>
      </c>
      <c r="J41" s="28">
        <f t="shared" si="3"/>
        <v>106.34106621412955</v>
      </c>
      <c r="K41" s="28">
        <f t="shared" si="4"/>
        <v>77.795480574792862</v>
      </c>
    </row>
    <row r="42" spans="1:11" ht="26.4">
      <c r="A42" s="35" t="s">
        <v>58</v>
      </c>
      <c r="B42" s="26" t="s">
        <v>59</v>
      </c>
      <c r="C42" s="27">
        <v>50034328.950000003</v>
      </c>
      <c r="D42" s="27">
        <v>416127</v>
      </c>
      <c r="E42" s="27">
        <v>327045</v>
      </c>
      <c r="F42" s="27">
        <v>316862.59999999998</v>
      </c>
      <c r="G42" s="27">
        <f t="shared" si="0"/>
        <v>-49717466.350000001</v>
      </c>
      <c r="H42" s="27">
        <f t="shared" si="1"/>
        <v>10182.400000000023</v>
      </c>
      <c r="I42" s="28">
        <f t="shared" si="2"/>
        <v>-99.366709603886875</v>
      </c>
      <c r="J42" s="28">
        <f t="shared" si="3"/>
        <v>96.886544665107238</v>
      </c>
      <c r="K42" s="28">
        <f t="shared" si="4"/>
        <v>76.145647843086365</v>
      </c>
    </row>
    <row r="43" spans="1:11" ht="26.4">
      <c r="A43" s="35" t="s">
        <v>235</v>
      </c>
      <c r="B43" s="26" t="s">
        <v>236</v>
      </c>
      <c r="C43" s="27">
        <v>0</v>
      </c>
      <c r="D43" s="27">
        <v>30921</v>
      </c>
      <c r="E43" s="27">
        <v>0</v>
      </c>
      <c r="F43" s="27">
        <v>30920.54</v>
      </c>
      <c r="G43" s="27">
        <f t="shared" si="0"/>
        <v>30920.54</v>
      </c>
      <c r="H43" s="27">
        <f t="shared" si="1"/>
        <v>-30920.54</v>
      </c>
      <c r="I43" s="28">
        <f t="shared" si="2"/>
        <v>0</v>
      </c>
      <c r="J43" s="28">
        <f t="shared" si="3"/>
        <v>0</v>
      </c>
      <c r="K43" s="28">
        <f t="shared" si="4"/>
        <v>99.998512337893345</v>
      </c>
    </row>
    <row r="44" spans="1:11" ht="52.8">
      <c r="A44" s="33" t="s">
        <v>163</v>
      </c>
      <c r="B44" s="26" t="s">
        <v>164</v>
      </c>
      <c r="C44" s="27">
        <v>7000</v>
      </c>
      <c r="D44" s="27">
        <v>0</v>
      </c>
      <c r="E44" s="27">
        <v>0</v>
      </c>
      <c r="F44" s="27">
        <v>0</v>
      </c>
      <c r="G44" s="27">
        <f t="shared" si="0"/>
        <v>-7000</v>
      </c>
      <c r="H44" s="27">
        <f t="shared" si="1"/>
        <v>0</v>
      </c>
      <c r="I44" s="28">
        <f t="shared" si="2"/>
        <v>-100</v>
      </c>
      <c r="J44" s="28">
        <f t="shared" si="3"/>
        <v>0</v>
      </c>
      <c r="K44" s="28">
        <f t="shared" si="4"/>
        <v>0</v>
      </c>
    </row>
    <row r="45" spans="1:11" ht="66">
      <c r="A45" s="34" t="s">
        <v>190</v>
      </c>
      <c r="B45" s="26" t="s">
        <v>191</v>
      </c>
      <c r="C45" s="27">
        <v>7000</v>
      </c>
      <c r="D45" s="27">
        <v>0</v>
      </c>
      <c r="E45" s="27">
        <v>0</v>
      </c>
      <c r="F45" s="27">
        <v>0</v>
      </c>
      <c r="G45" s="27">
        <f t="shared" si="0"/>
        <v>-7000</v>
      </c>
      <c r="H45" s="27">
        <f t="shared" si="1"/>
        <v>0</v>
      </c>
      <c r="I45" s="28">
        <f t="shared" si="2"/>
        <v>-100</v>
      </c>
      <c r="J45" s="28">
        <f t="shared" si="3"/>
        <v>0</v>
      </c>
      <c r="K45" s="28">
        <f t="shared" si="4"/>
        <v>0</v>
      </c>
    </row>
    <row r="46" spans="1:11" ht="26.4">
      <c r="A46" s="33" t="s">
        <v>144</v>
      </c>
      <c r="B46" s="26" t="s">
        <v>145</v>
      </c>
      <c r="C46" s="27">
        <v>323768.18</v>
      </c>
      <c r="D46" s="27">
        <v>866232</v>
      </c>
      <c r="E46" s="27">
        <v>495824</v>
      </c>
      <c r="F46" s="27">
        <v>651263.30000000005</v>
      </c>
      <c r="G46" s="27">
        <f t="shared" si="0"/>
        <v>327495.12000000005</v>
      </c>
      <c r="H46" s="27">
        <f t="shared" si="1"/>
        <v>-155439.30000000005</v>
      </c>
      <c r="I46" s="28">
        <f t="shared" si="2"/>
        <v>101.15111373823086</v>
      </c>
      <c r="J46" s="28">
        <f t="shared" si="3"/>
        <v>131.34969263286973</v>
      </c>
      <c r="K46" s="28">
        <f t="shared" si="4"/>
        <v>75.183472787890551</v>
      </c>
    </row>
    <row r="47" spans="1:11" ht="26.4">
      <c r="A47" s="34" t="s">
        <v>167</v>
      </c>
      <c r="B47" s="26" t="s">
        <v>168</v>
      </c>
      <c r="C47" s="27">
        <v>0</v>
      </c>
      <c r="D47" s="27">
        <v>0</v>
      </c>
      <c r="E47" s="27">
        <v>20000</v>
      </c>
      <c r="F47" s="27">
        <v>0</v>
      </c>
      <c r="G47" s="27">
        <f t="shared" si="0"/>
        <v>0</v>
      </c>
      <c r="H47" s="27">
        <f t="shared" si="1"/>
        <v>20000</v>
      </c>
      <c r="I47" s="28">
        <f t="shared" si="2"/>
        <v>0</v>
      </c>
      <c r="J47" s="28">
        <f t="shared" si="3"/>
        <v>0</v>
      </c>
      <c r="K47" s="28">
        <f t="shared" si="4"/>
        <v>0</v>
      </c>
    </row>
    <row r="48" spans="1:11" ht="39.6">
      <c r="A48" s="34" t="s">
        <v>146</v>
      </c>
      <c r="B48" s="26" t="s">
        <v>147</v>
      </c>
      <c r="C48" s="27">
        <v>323768.18</v>
      </c>
      <c r="D48" s="27">
        <v>866232</v>
      </c>
      <c r="E48" s="27">
        <v>475824</v>
      </c>
      <c r="F48" s="27">
        <v>651263.30000000005</v>
      </c>
      <c r="G48" s="27">
        <f t="shared" si="0"/>
        <v>327495.12000000005</v>
      </c>
      <c r="H48" s="27">
        <f t="shared" si="1"/>
        <v>-175439.30000000005</v>
      </c>
      <c r="I48" s="28">
        <f t="shared" si="2"/>
        <v>101.15111373823086</v>
      </c>
      <c r="J48" s="28">
        <f t="shared" si="3"/>
        <v>136.87062863579814</v>
      </c>
      <c r="K48" s="28">
        <f t="shared" si="4"/>
        <v>75.183472787890551</v>
      </c>
    </row>
    <row r="49" spans="1:11">
      <c r="A49" s="33" t="s">
        <v>192</v>
      </c>
      <c r="B49" s="26" t="s">
        <v>193</v>
      </c>
      <c r="C49" s="27">
        <v>0</v>
      </c>
      <c r="D49" s="27">
        <v>194808</v>
      </c>
      <c r="E49" s="27">
        <v>120600</v>
      </c>
      <c r="F49" s="27">
        <v>31785.599999999999</v>
      </c>
      <c r="G49" s="27">
        <f t="shared" si="0"/>
        <v>31785.599999999999</v>
      </c>
      <c r="H49" s="27">
        <f t="shared" si="1"/>
        <v>88814.399999999994</v>
      </c>
      <c r="I49" s="28">
        <f t="shared" si="2"/>
        <v>0</v>
      </c>
      <c r="J49" s="28">
        <f t="shared" si="3"/>
        <v>26.356218905472634</v>
      </c>
      <c r="K49" s="28">
        <f t="shared" si="4"/>
        <v>16.316373044228165</v>
      </c>
    </row>
    <row r="50" spans="1:11">
      <c r="A50" s="31" t="s">
        <v>60</v>
      </c>
      <c r="B50" s="26" t="s">
        <v>61</v>
      </c>
      <c r="C50" s="27">
        <v>2097890.7599999998</v>
      </c>
      <c r="D50" s="27">
        <v>11034962</v>
      </c>
      <c r="E50" s="27">
        <v>4635026</v>
      </c>
      <c r="F50" s="27">
        <v>3968670.48</v>
      </c>
      <c r="G50" s="27">
        <f t="shared" si="0"/>
        <v>1870779.7200000002</v>
      </c>
      <c r="H50" s="27">
        <f t="shared" si="1"/>
        <v>666355.52</v>
      </c>
      <c r="I50" s="28">
        <f t="shared" si="2"/>
        <v>89.174315253669363</v>
      </c>
      <c r="J50" s="28">
        <f t="shared" si="3"/>
        <v>85.623478271750798</v>
      </c>
      <c r="K50" s="28">
        <f t="shared" si="4"/>
        <v>35.964514241190862</v>
      </c>
    </row>
    <row r="51" spans="1:11">
      <c r="A51" s="32" t="s">
        <v>62</v>
      </c>
      <c r="B51" s="26" t="s">
        <v>63</v>
      </c>
      <c r="C51" s="27">
        <v>327788.90000000002</v>
      </c>
      <c r="D51" s="27">
        <v>5534116</v>
      </c>
      <c r="E51" s="27">
        <v>1740575</v>
      </c>
      <c r="F51" s="27">
        <v>2373515.5299999998</v>
      </c>
      <c r="G51" s="27">
        <f t="shared" si="0"/>
        <v>2045726.63</v>
      </c>
      <c r="H51" s="27">
        <f t="shared" si="1"/>
        <v>-632940.5299999998</v>
      </c>
      <c r="I51" s="28">
        <f t="shared" si="2"/>
        <v>624.09881176574299</v>
      </c>
      <c r="J51" s="28">
        <f t="shared" si="3"/>
        <v>136.36387573072116</v>
      </c>
      <c r="K51" s="28">
        <f t="shared" si="4"/>
        <v>42.8887925370556</v>
      </c>
    </row>
    <row r="52" spans="1:11">
      <c r="A52" s="32" t="s">
        <v>194</v>
      </c>
      <c r="B52" s="26" t="s">
        <v>195</v>
      </c>
      <c r="C52" s="27">
        <v>1770101.86</v>
      </c>
      <c r="D52" s="27">
        <v>5500846</v>
      </c>
      <c r="E52" s="27">
        <v>2894451</v>
      </c>
      <c r="F52" s="27">
        <v>1595154.95</v>
      </c>
      <c r="G52" s="27">
        <f t="shared" si="0"/>
        <v>-174946.91000000015</v>
      </c>
      <c r="H52" s="27">
        <f t="shared" si="1"/>
        <v>1299296.05</v>
      </c>
      <c r="I52" s="28">
        <f t="shared" si="2"/>
        <v>-9.8834374424079812</v>
      </c>
      <c r="J52" s="28">
        <f t="shared" si="3"/>
        <v>55.110794758660617</v>
      </c>
      <c r="K52" s="28">
        <f t="shared" si="4"/>
        <v>28.998356798208857</v>
      </c>
    </row>
    <row r="53" spans="1:11" ht="26.4">
      <c r="A53" s="33" t="s">
        <v>196</v>
      </c>
      <c r="B53" s="26" t="s">
        <v>197</v>
      </c>
      <c r="C53" s="27">
        <v>1770101.86</v>
      </c>
      <c r="D53" s="27">
        <v>5500846</v>
      </c>
      <c r="E53" s="27">
        <v>2894451</v>
      </c>
      <c r="F53" s="27">
        <v>1595154.95</v>
      </c>
      <c r="G53" s="27">
        <f t="shared" si="0"/>
        <v>-174946.91000000015</v>
      </c>
      <c r="H53" s="27">
        <f t="shared" si="1"/>
        <v>1299296.05</v>
      </c>
      <c r="I53" s="28">
        <f t="shared" si="2"/>
        <v>-9.8834374424079812</v>
      </c>
      <c r="J53" s="28">
        <f t="shared" si="3"/>
        <v>55.110794758660617</v>
      </c>
      <c r="K53" s="28">
        <f t="shared" si="4"/>
        <v>28.998356798208857</v>
      </c>
    </row>
    <row r="54" spans="1:11">
      <c r="A54" s="34" t="s">
        <v>198</v>
      </c>
      <c r="B54" s="26" t="s">
        <v>199</v>
      </c>
      <c r="C54" s="27">
        <v>1259105.8400000001</v>
      </c>
      <c r="D54" s="27">
        <v>3354966</v>
      </c>
      <c r="E54" s="27">
        <v>1285041</v>
      </c>
      <c r="F54" s="27">
        <v>1595154.95</v>
      </c>
      <c r="G54" s="27">
        <f t="shared" si="0"/>
        <v>336049.10999999987</v>
      </c>
      <c r="H54" s="27">
        <f t="shared" si="1"/>
        <v>-310113.94999999995</v>
      </c>
      <c r="I54" s="28">
        <f t="shared" si="2"/>
        <v>26.689504513774637</v>
      </c>
      <c r="J54" s="28">
        <f t="shared" si="3"/>
        <v>124.1326113330236</v>
      </c>
      <c r="K54" s="28">
        <f t="shared" si="4"/>
        <v>47.54608392454648</v>
      </c>
    </row>
    <row r="55" spans="1:11" ht="39.6">
      <c r="A55" s="34" t="s">
        <v>200</v>
      </c>
      <c r="B55" s="26" t="s">
        <v>201</v>
      </c>
      <c r="C55" s="27">
        <v>510996.02</v>
      </c>
      <c r="D55" s="27">
        <v>2145880</v>
      </c>
      <c r="E55" s="27">
        <v>1609410</v>
      </c>
      <c r="F55" s="27">
        <v>0</v>
      </c>
      <c r="G55" s="27">
        <f t="shared" si="0"/>
        <v>-510996.02</v>
      </c>
      <c r="H55" s="27">
        <f t="shared" si="1"/>
        <v>1609410</v>
      </c>
      <c r="I55" s="28">
        <f t="shared" si="2"/>
        <v>-100</v>
      </c>
      <c r="J55" s="28">
        <f t="shared" si="3"/>
        <v>0</v>
      </c>
      <c r="K55" s="28">
        <f t="shared" si="4"/>
        <v>0</v>
      </c>
    </row>
    <row r="56" spans="1:11">
      <c r="A56" s="25"/>
      <c r="B56" s="26" t="s">
        <v>64</v>
      </c>
      <c r="C56" s="27">
        <v>25970940.539999999</v>
      </c>
      <c r="D56" s="27">
        <v>-163635</v>
      </c>
      <c r="E56" s="27">
        <v>0</v>
      </c>
      <c r="F56" s="27">
        <v>63133911.829999998</v>
      </c>
      <c r="G56" s="27">
        <f t="shared" si="0"/>
        <v>37162971.289999999</v>
      </c>
      <c r="H56" s="27">
        <f t="shared" si="1"/>
        <v>-63133911.829999998</v>
      </c>
      <c r="I56" s="28">
        <f t="shared" si="2"/>
        <v>143.09443754169098</v>
      </c>
      <c r="J56" s="28">
        <f t="shared" si="3"/>
        <v>0</v>
      </c>
      <c r="K56" s="28">
        <f t="shared" si="4"/>
        <v>-38582.15652519327</v>
      </c>
    </row>
    <row r="57" spans="1:11">
      <c r="A57" s="25" t="s">
        <v>65</v>
      </c>
      <c r="B57" s="26" t="s">
        <v>66</v>
      </c>
      <c r="C57" s="27">
        <v>-25970940.539999999</v>
      </c>
      <c r="D57" s="27">
        <v>163635</v>
      </c>
      <c r="E57" s="27">
        <v>0</v>
      </c>
      <c r="F57" s="27">
        <v>-63133911.829999998</v>
      </c>
      <c r="G57" s="27">
        <f t="shared" si="0"/>
        <v>-37162971.289999999</v>
      </c>
      <c r="H57" s="27">
        <f t="shared" si="1"/>
        <v>63133911.829999998</v>
      </c>
      <c r="I57" s="28">
        <f t="shared" si="2"/>
        <v>143.09443754169098</v>
      </c>
      <c r="J57" s="28">
        <f t="shared" si="3"/>
        <v>0</v>
      </c>
      <c r="K57" s="28">
        <f t="shared" si="4"/>
        <v>-38582.15652519327</v>
      </c>
    </row>
    <row r="58" spans="1:11" s="3" customFormat="1">
      <c r="A58" s="31" t="s">
        <v>67</v>
      </c>
      <c r="B58" s="26" t="s">
        <v>68</v>
      </c>
      <c r="C58" s="27">
        <v>-25970940.539999999</v>
      </c>
      <c r="D58" s="27">
        <v>163635</v>
      </c>
      <c r="E58" s="27">
        <v>0</v>
      </c>
      <c r="F58" s="27">
        <v>-63133911.829999998</v>
      </c>
      <c r="G58" s="27">
        <f t="shared" si="0"/>
        <v>-37162971.289999999</v>
      </c>
      <c r="H58" s="27">
        <f t="shared" si="1"/>
        <v>63133911.829999998</v>
      </c>
      <c r="I58" s="28">
        <f t="shared" si="2"/>
        <v>143.09443754169098</v>
      </c>
      <c r="J58" s="28">
        <f t="shared" si="3"/>
        <v>0</v>
      </c>
      <c r="K58" s="28">
        <f t="shared" si="4"/>
        <v>-38582.15652519327</v>
      </c>
    </row>
    <row r="59" spans="1:11" ht="26.4">
      <c r="A59" s="32" t="s">
        <v>94</v>
      </c>
      <c r="B59" s="26" t="s">
        <v>95</v>
      </c>
      <c r="C59" s="27">
        <v>-9367.65</v>
      </c>
      <c r="D59" s="27">
        <v>58201</v>
      </c>
      <c r="E59" s="27">
        <v>0</v>
      </c>
      <c r="F59" s="27">
        <v>-58200.35</v>
      </c>
      <c r="G59" s="27">
        <f t="shared" si="0"/>
        <v>-48832.7</v>
      </c>
      <c r="H59" s="27">
        <f t="shared" si="1"/>
        <v>58200.35</v>
      </c>
      <c r="I59" s="28">
        <f t="shared" si="2"/>
        <v>521.29082534040026</v>
      </c>
      <c r="J59" s="28">
        <f t="shared" si="3"/>
        <v>0</v>
      </c>
      <c r="K59" s="28">
        <f t="shared" si="4"/>
        <v>-99.998883180701355</v>
      </c>
    </row>
    <row r="60" spans="1:11" ht="26.4">
      <c r="A60" s="32" t="s">
        <v>148</v>
      </c>
      <c r="B60" s="26" t="s">
        <v>149</v>
      </c>
      <c r="C60" s="27">
        <v>-197926.71</v>
      </c>
      <c r="D60" s="27">
        <v>105434</v>
      </c>
      <c r="E60" s="27">
        <v>0</v>
      </c>
      <c r="F60" s="27">
        <v>-105396.04</v>
      </c>
      <c r="G60" s="27">
        <f t="shared" si="0"/>
        <v>92530.67</v>
      </c>
      <c r="H60" s="27">
        <f t="shared" si="1"/>
        <v>105396.04</v>
      </c>
      <c r="I60" s="28">
        <f t="shared" si="2"/>
        <v>-46.749966186979009</v>
      </c>
      <c r="J60" s="28">
        <f t="shared" si="3"/>
        <v>0</v>
      </c>
      <c r="K60" s="28">
        <f t="shared" si="4"/>
        <v>-99.963996433787955</v>
      </c>
    </row>
    <row r="61" spans="1:11">
      <c r="A61" s="25"/>
      <c r="B61" s="26"/>
      <c r="C61" s="27"/>
      <c r="D61" s="27"/>
      <c r="E61" s="27"/>
      <c r="F61" s="27"/>
      <c r="G61" s="27"/>
      <c r="H61" s="27"/>
      <c r="I61" s="28"/>
      <c r="J61" s="28"/>
      <c r="K61" s="28"/>
    </row>
    <row r="62" spans="1:11">
      <c r="A62" s="36"/>
      <c r="B62" s="37" t="s">
        <v>69</v>
      </c>
      <c r="C62" s="38"/>
      <c r="D62" s="38"/>
      <c r="E62" s="38"/>
      <c r="F62" s="38"/>
      <c r="G62" s="38"/>
      <c r="H62" s="38"/>
      <c r="I62" s="39"/>
      <c r="J62" s="39"/>
      <c r="K62" s="39"/>
    </row>
    <row r="63" spans="1:11">
      <c r="A63" s="25" t="s">
        <v>28</v>
      </c>
      <c r="B63" s="26" t="s">
        <v>29</v>
      </c>
      <c r="C63" s="27">
        <v>99835566.780000001</v>
      </c>
      <c r="D63" s="27">
        <v>159768232</v>
      </c>
      <c r="E63" s="27">
        <v>121566404</v>
      </c>
      <c r="F63" s="27">
        <v>159725263.09999999</v>
      </c>
      <c r="G63" s="27">
        <f t="shared" ref="G63:G100" si="5">F63-C63</f>
        <v>59889696.319999993</v>
      </c>
      <c r="H63" s="27">
        <f t="shared" ref="H63:H100" si="6">E63-F63</f>
        <v>-38158859.099999994</v>
      </c>
      <c r="I63" s="28">
        <f t="shared" ref="I63:I100" si="7">IF(ISERROR(F63/C63),0,F63/C63*100-100)</f>
        <v>59.988337074275677</v>
      </c>
      <c r="J63" s="28">
        <f t="shared" ref="J63:J100" si="8">IF(ISERROR(F63/E63),0,F63/E63*100)</f>
        <v>131.38931303750664</v>
      </c>
      <c r="K63" s="28">
        <f t="shared" ref="K63:K100" si="9">IF(ISERROR(F63/D63),0,F63/D63*100)</f>
        <v>99.973105479442239</v>
      </c>
    </row>
    <row r="64" spans="1:11" ht="26.4">
      <c r="A64" s="31" t="s">
        <v>76</v>
      </c>
      <c r="B64" s="26" t="s">
        <v>77</v>
      </c>
      <c r="C64" s="27">
        <v>13631.78</v>
      </c>
      <c r="D64" s="27">
        <v>61524</v>
      </c>
      <c r="E64" s="27">
        <v>45507</v>
      </c>
      <c r="F64" s="27">
        <v>75097.100000000006</v>
      </c>
      <c r="G64" s="27">
        <f t="shared" si="5"/>
        <v>61465.320000000007</v>
      </c>
      <c r="H64" s="27">
        <f t="shared" si="6"/>
        <v>-29590.100000000006</v>
      </c>
      <c r="I64" s="28">
        <f t="shared" si="7"/>
        <v>450.8972415928074</v>
      </c>
      <c r="J64" s="28">
        <f t="shared" si="8"/>
        <v>165.02318324653351</v>
      </c>
      <c r="K64" s="28">
        <f t="shared" si="9"/>
        <v>122.0614719459073</v>
      </c>
    </row>
    <row r="65" spans="1:11">
      <c r="A65" s="31" t="s">
        <v>78</v>
      </c>
      <c r="B65" s="26" t="s">
        <v>79</v>
      </c>
      <c r="C65" s="27">
        <v>19000</v>
      </c>
      <c r="D65" s="27">
        <v>2769244</v>
      </c>
      <c r="E65" s="27">
        <v>1755782</v>
      </c>
      <c r="F65" s="27">
        <v>2712702</v>
      </c>
      <c r="G65" s="27">
        <f t="shared" si="5"/>
        <v>2693702</v>
      </c>
      <c r="H65" s="27">
        <f t="shared" si="6"/>
        <v>-956920</v>
      </c>
      <c r="I65" s="28">
        <f t="shared" si="7"/>
        <v>14177.378947368421</v>
      </c>
      <c r="J65" s="28">
        <f t="shared" si="8"/>
        <v>154.5010713175098</v>
      </c>
      <c r="K65" s="28">
        <f t="shared" si="9"/>
        <v>97.958215310749068</v>
      </c>
    </row>
    <row r="66" spans="1:11">
      <c r="A66" s="32" t="s">
        <v>80</v>
      </c>
      <c r="B66" s="26" t="s">
        <v>81</v>
      </c>
      <c r="C66" s="27">
        <v>19000</v>
      </c>
      <c r="D66" s="27">
        <v>2769244</v>
      </c>
      <c r="E66" s="27">
        <v>1755782</v>
      </c>
      <c r="F66" s="27">
        <v>2712702</v>
      </c>
      <c r="G66" s="27">
        <f t="shared" si="5"/>
        <v>2693702</v>
      </c>
      <c r="H66" s="27">
        <f t="shared" si="6"/>
        <v>-956920</v>
      </c>
      <c r="I66" s="28">
        <f t="shared" si="7"/>
        <v>14177.378947368421</v>
      </c>
      <c r="J66" s="28">
        <f t="shared" si="8"/>
        <v>154.5010713175098</v>
      </c>
      <c r="K66" s="28">
        <f t="shared" si="9"/>
        <v>97.958215310749068</v>
      </c>
    </row>
    <row r="67" spans="1:11">
      <c r="A67" s="33" t="s">
        <v>82</v>
      </c>
      <c r="B67" s="26" t="s">
        <v>83</v>
      </c>
      <c r="C67" s="27">
        <v>19000</v>
      </c>
      <c r="D67" s="27">
        <v>2769244</v>
      </c>
      <c r="E67" s="27">
        <v>1755782</v>
      </c>
      <c r="F67" s="27">
        <v>2712702</v>
      </c>
      <c r="G67" s="27">
        <f t="shared" si="5"/>
        <v>2693702</v>
      </c>
      <c r="H67" s="27">
        <f t="shared" si="6"/>
        <v>-956920</v>
      </c>
      <c r="I67" s="28">
        <f t="shared" si="7"/>
        <v>14177.378947368421</v>
      </c>
      <c r="J67" s="28">
        <f t="shared" si="8"/>
        <v>154.5010713175098</v>
      </c>
      <c r="K67" s="28">
        <f t="shared" si="9"/>
        <v>97.958215310749068</v>
      </c>
    </row>
    <row r="68" spans="1:11" ht="26.4">
      <c r="A68" s="34" t="s">
        <v>84</v>
      </c>
      <c r="B68" s="26" t="s">
        <v>85</v>
      </c>
      <c r="C68" s="27">
        <v>19000</v>
      </c>
      <c r="D68" s="27">
        <v>2769244</v>
      </c>
      <c r="E68" s="27">
        <v>1755782</v>
      </c>
      <c r="F68" s="27">
        <v>2712702</v>
      </c>
      <c r="G68" s="27">
        <f t="shared" si="5"/>
        <v>2693702</v>
      </c>
      <c r="H68" s="27">
        <f t="shared" si="6"/>
        <v>-956920</v>
      </c>
      <c r="I68" s="28">
        <f t="shared" si="7"/>
        <v>14177.378947368421</v>
      </c>
      <c r="J68" s="28">
        <f t="shared" si="8"/>
        <v>154.5010713175098</v>
      </c>
      <c r="K68" s="28">
        <f t="shared" si="9"/>
        <v>97.958215310749068</v>
      </c>
    </row>
    <row r="69" spans="1:11" ht="26.4">
      <c r="A69" s="35" t="s">
        <v>86</v>
      </c>
      <c r="B69" s="26" t="s">
        <v>87</v>
      </c>
      <c r="C69" s="27">
        <v>19000</v>
      </c>
      <c r="D69" s="27">
        <v>2769244</v>
      </c>
      <c r="E69" s="27">
        <v>1755782</v>
      </c>
      <c r="F69" s="27">
        <v>2712702</v>
      </c>
      <c r="G69" s="27">
        <f t="shared" si="5"/>
        <v>2693702</v>
      </c>
      <c r="H69" s="27">
        <f t="shared" si="6"/>
        <v>-956920</v>
      </c>
      <c r="I69" s="28">
        <f t="shared" si="7"/>
        <v>14177.378947368421</v>
      </c>
      <c r="J69" s="28">
        <f t="shared" si="8"/>
        <v>154.5010713175098</v>
      </c>
      <c r="K69" s="28">
        <f t="shared" si="9"/>
        <v>97.958215310749068</v>
      </c>
    </row>
    <row r="70" spans="1:11">
      <c r="A70" s="31" t="s">
        <v>30</v>
      </c>
      <c r="B70" s="26" t="s">
        <v>31</v>
      </c>
      <c r="C70" s="27">
        <v>99802935</v>
      </c>
      <c r="D70" s="27">
        <v>156937464</v>
      </c>
      <c r="E70" s="27">
        <v>119765115</v>
      </c>
      <c r="F70" s="27">
        <v>156937464</v>
      </c>
      <c r="G70" s="27">
        <f t="shared" si="5"/>
        <v>57134529</v>
      </c>
      <c r="H70" s="27">
        <f t="shared" si="6"/>
        <v>-37172349</v>
      </c>
      <c r="I70" s="28">
        <f t="shared" si="7"/>
        <v>57.247343477423783</v>
      </c>
      <c r="J70" s="28">
        <f t="shared" si="8"/>
        <v>131.0377099374889</v>
      </c>
      <c r="K70" s="28">
        <f t="shared" si="9"/>
        <v>100</v>
      </c>
    </row>
    <row r="71" spans="1:11">
      <c r="A71" s="32" t="s">
        <v>32</v>
      </c>
      <c r="B71" s="26" t="s">
        <v>33</v>
      </c>
      <c r="C71" s="27">
        <v>99802935</v>
      </c>
      <c r="D71" s="27">
        <v>156937464</v>
      </c>
      <c r="E71" s="27">
        <v>119765115</v>
      </c>
      <c r="F71" s="27">
        <v>156937464</v>
      </c>
      <c r="G71" s="27">
        <f t="shared" si="5"/>
        <v>57134529</v>
      </c>
      <c r="H71" s="27">
        <f t="shared" si="6"/>
        <v>-37172349</v>
      </c>
      <c r="I71" s="28">
        <f t="shared" si="7"/>
        <v>57.247343477423783</v>
      </c>
      <c r="J71" s="28">
        <f t="shared" si="8"/>
        <v>131.0377099374889</v>
      </c>
      <c r="K71" s="28">
        <f t="shared" si="9"/>
        <v>100</v>
      </c>
    </row>
    <row r="72" spans="1:11">
      <c r="A72" s="25" t="s">
        <v>34</v>
      </c>
      <c r="B72" s="26" t="s">
        <v>35</v>
      </c>
      <c r="C72" s="27">
        <v>78862070.549999997</v>
      </c>
      <c r="D72" s="27">
        <v>159826433</v>
      </c>
      <c r="E72" s="27">
        <v>121566404</v>
      </c>
      <c r="F72" s="27">
        <v>100184484.55</v>
      </c>
      <c r="G72" s="27">
        <f t="shared" si="5"/>
        <v>21322414</v>
      </c>
      <c r="H72" s="27">
        <f t="shared" si="6"/>
        <v>21381919.450000003</v>
      </c>
      <c r="I72" s="28">
        <f t="shared" si="7"/>
        <v>27.037603566953265</v>
      </c>
      <c r="J72" s="28">
        <f t="shared" si="8"/>
        <v>82.411325212844162</v>
      </c>
      <c r="K72" s="28">
        <f t="shared" si="9"/>
        <v>62.683301297226599</v>
      </c>
    </row>
    <row r="73" spans="1:11">
      <c r="A73" s="31" t="s">
        <v>36</v>
      </c>
      <c r="B73" s="26" t="s">
        <v>37</v>
      </c>
      <c r="C73" s="27">
        <v>76889621.640000001</v>
      </c>
      <c r="D73" s="27">
        <v>152631807</v>
      </c>
      <c r="E73" s="27">
        <v>117908208</v>
      </c>
      <c r="F73" s="27">
        <v>98063773.920000002</v>
      </c>
      <c r="G73" s="27">
        <f t="shared" si="5"/>
        <v>21174152.280000001</v>
      </c>
      <c r="H73" s="27">
        <f t="shared" si="6"/>
        <v>19844434.079999998</v>
      </c>
      <c r="I73" s="28">
        <f t="shared" si="7"/>
        <v>27.538374917668534</v>
      </c>
      <c r="J73" s="28">
        <f t="shared" si="8"/>
        <v>83.169590636132824</v>
      </c>
      <c r="K73" s="28">
        <f t="shared" si="9"/>
        <v>64.248583468582012</v>
      </c>
    </row>
    <row r="74" spans="1:11">
      <c r="A74" s="32" t="s">
        <v>38</v>
      </c>
      <c r="B74" s="26" t="s">
        <v>39</v>
      </c>
      <c r="C74" s="27">
        <v>5096446.1900000004</v>
      </c>
      <c r="D74" s="27">
        <v>24548369</v>
      </c>
      <c r="E74" s="27">
        <v>18536839</v>
      </c>
      <c r="F74" s="27">
        <v>10689423.880000001</v>
      </c>
      <c r="G74" s="27">
        <f t="shared" si="5"/>
        <v>5592977.6900000004</v>
      </c>
      <c r="H74" s="27">
        <f t="shared" si="6"/>
        <v>7847415.1199999992</v>
      </c>
      <c r="I74" s="28">
        <f t="shared" si="7"/>
        <v>109.74270072691576</v>
      </c>
      <c r="J74" s="28">
        <f t="shared" si="8"/>
        <v>57.665839790700026</v>
      </c>
      <c r="K74" s="28">
        <f t="shared" si="9"/>
        <v>43.544334371053331</v>
      </c>
    </row>
    <row r="75" spans="1:11">
      <c r="A75" s="33" t="s">
        <v>40</v>
      </c>
      <c r="B75" s="26" t="s">
        <v>41</v>
      </c>
      <c r="C75" s="27">
        <v>4020017.74</v>
      </c>
      <c r="D75" s="27">
        <v>14156343</v>
      </c>
      <c r="E75" s="27">
        <v>10575750</v>
      </c>
      <c r="F75" s="27">
        <v>8697040.6899999995</v>
      </c>
      <c r="G75" s="27">
        <f t="shared" si="5"/>
        <v>4677022.9499999993</v>
      </c>
      <c r="H75" s="27">
        <f t="shared" si="6"/>
        <v>1878709.3100000005</v>
      </c>
      <c r="I75" s="28">
        <f t="shared" si="7"/>
        <v>116.3433410619725</v>
      </c>
      <c r="J75" s="28">
        <f t="shared" si="8"/>
        <v>82.235687208944981</v>
      </c>
      <c r="K75" s="28">
        <f t="shared" si="9"/>
        <v>61.43564542057225</v>
      </c>
    </row>
    <row r="76" spans="1:11">
      <c r="A76" s="33" t="s">
        <v>42</v>
      </c>
      <c r="B76" s="26" t="s">
        <v>43</v>
      </c>
      <c r="C76" s="27">
        <v>1076428.45</v>
      </c>
      <c r="D76" s="27">
        <v>10392026</v>
      </c>
      <c r="E76" s="27">
        <v>7961089</v>
      </c>
      <c r="F76" s="27">
        <v>1992383.19</v>
      </c>
      <c r="G76" s="27">
        <f t="shared" si="5"/>
        <v>915954.74</v>
      </c>
      <c r="H76" s="27">
        <f t="shared" si="6"/>
        <v>5968705.8100000005</v>
      </c>
      <c r="I76" s="28">
        <f t="shared" si="7"/>
        <v>85.092022604939501</v>
      </c>
      <c r="J76" s="28">
        <f t="shared" si="8"/>
        <v>25.02651571914345</v>
      </c>
      <c r="K76" s="28">
        <f t="shared" si="9"/>
        <v>19.172230612202085</v>
      </c>
    </row>
    <row r="77" spans="1:11">
      <c r="A77" s="34" t="s">
        <v>44</v>
      </c>
      <c r="B77" s="26" t="s">
        <v>45</v>
      </c>
      <c r="C77" s="27">
        <v>11427.14</v>
      </c>
      <c r="D77" s="27">
        <v>0</v>
      </c>
      <c r="E77" s="27">
        <v>0</v>
      </c>
      <c r="F77" s="27">
        <v>33449.43</v>
      </c>
      <c r="G77" s="27">
        <f t="shared" si="5"/>
        <v>22022.29</v>
      </c>
      <c r="H77" s="27">
        <f t="shared" si="6"/>
        <v>-33449.43</v>
      </c>
      <c r="I77" s="28">
        <f t="shared" si="7"/>
        <v>192.71917557674101</v>
      </c>
      <c r="J77" s="28">
        <f t="shared" si="8"/>
        <v>0</v>
      </c>
      <c r="K77" s="28">
        <f t="shared" si="9"/>
        <v>0</v>
      </c>
    </row>
    <row r="78" spans="1:11">
      <c r="A78" s="32" t="s">
        <v>46</v>
      </c>
      <c r="B78" s="26" t="s">
        <v>47</v>
      </c>
      <c r="C78" s="27">
        <v>21354085.23</v>
      </c>
      <c r="D78" s="27">
        <v>125079820</v>
      </c>
      <c r="E78" s="27">
        <v>97226875</v>
      </c>
      <c r="F78" s="27">
        <v>84967003.370000005</v>
      </c>
      <c r="G78" s="27">
        <f t="shared" si="5"/>
        <v>63612918.140000001</v>
      </c>
      <c r="H78" s="27">
        <f t="shared" si="6"/>
        <v>12259871.629999995</v>
      </c>
      <c r="I78" s="28">
        <f t="shared" si="7"/>
        <v>297.89577710700183</v>
      </c>
      <c r="J78" s="28">
        <f t="shared" si="8"/>
        <v>87.390449780474796</v>
      </c>
      <c r="K78" s="28">
        <f t="shared" si="9"/>
        <v>67.930225171414548</v>
      </c>
    </row>
    <row r="79" spans="1:11">
      <c r="A79" s="33" t="s">
        <v>48</v>
      </c>
      <c r="B79" s="26" t="s">
        <v>49</v>
      </c>
      <c r="C79" s="27">
        <v>21237554.710000001</v>
      </c>
      <c r="D79" s="27">
        <v>125079820</v>
      </c>
      <c r="E79" s="27">
        <v>97226875</v>
      </c>
      <c r="F79" s="27">
        <v>84967003.370000005</v>
      </c>
      <c r="G79" s="27">
        <f t="shared" si="5"/>
        <v>63729448.660000004</v>
      </c>
      <c r="H79" s="27">
        <f t="shared" si="6"/>
        <v>12259871.629999995</v>
      </c>
      <c r="I79" s="28">
        <f t="shared" si="7"/>
        <v>300.07903230964769</v>
      </c>
      <c r="J79" s="28">
        <f t="shared" si="8"/>
        <v>87.390449780474796</v>
      </c>
      <c r="K79" s="28">
        <f t="shared" si="9"/>
        <v>67.930225171414548</v>
      </c>
    </row>
    <row r="80" spans="1:11">
      <c r="A80" s="33" t="s">
        <v>50</v>
      </c>
      <c r="B80" s="26" t="s">
        <v>51</v>
      </c>
      <c r="C80" s="27">
        <v>116530.52</v>
      </c>
      <c r="D80" s="27">
        <v>0</v>
      </c>
      <c r="E80" s="27">
        <v>0</v>
      </c>
      <c r="F80" s="27">
        <v>0</v>
      </c>
      <c r="G80" s="27">
        <f t="shared" si="5"/>
        <v>-116530.52</v>
      </c>
      <c r="H80" s="27">
        <f t="shared" si="6"/>
        <v>0</v>
      </c>
      <c r="I80" s="28">
        <f t="shared" si="7"/>
        <v>-100</v>
      </c>
      <c r="J80" s="28">
        <f t="shared" si="8"/>
        <v>0</v>
      </c>
      <c r="K80" s="28">
        <f t="shared" si="9"/>
        <v>0</v>
      </c>
    </row>
    <row r="81" spans="1:11" s="3" customFormat="1" ht="26.4">
      <c r="A81" s="32" t="s">
        <v>88</v>
      </c>
      <c r="B81" s="26" t="s">
        <v>89</v>
      </c>
      <c r="C81" s="27">
        <v>80993.09</v>
      </c>
      <c r="D81" s="27">
        <v>1745502</v>
      </c>
      <c r="E81" s="27">
        <v>1321625</v>
      </c>
      <c r="F81" s="27">
        <v>1464106.37</v>
      </c>
      <c r="G81" s="27">
        <f t="shared" si="5"/>
        <v>1383113.28</v>
      </c>
      <c r="H81" s="27">
        <f t="shared" si="6"/>
        <v>-142481.37000000011</v>
      </c>
      <c r="I81" s="28">
        <f t="shared" si="7"/>
        <v>1707.6929402249007</v>
      </c>
      <c r="J81" s="28">
        <f t="shared" si="8"/>
        <v>110.78077139884613</v>
      </c>
      <c r="K81" s="28">
        <f t="shared" si="9"/>
        <v>83.878813659336984</v>
      </c>
    </row>
    <row r="82" spans="1:11">
      <c r="A82" s="33" t="s">
        <v>90</v>
      </c>
      <c r="B82" s="26" t="s">
        <v>91</v>
      </c>
      <c r="C82" s="27">
        <v>80993.09</v>
      </c>
      <c r="D82" s="27">
        <v>1745502</v>
      </c>
      <c r="E82" s="27">
        <v>1321625</v>
      </c>
      <c r="F82" s="27">
        <v>1464106.37</v>
      </c>
      <c r="G82" s="27">
        <f t="shared" si="5"/>
        <v>1383113.28</v>
      </c>
      <c r="H82" s="27">
        <f t="shared" si="6"/>
        <v>-142481.37000000011</v>
      </c>
      <c r="I82" s="28">
        <f t="shared" si="7"/>
        <v>1707.6929402249007</v>
      </c>
      <c r="J82" s="28">
        <f t="shared" si="8"/>
        <v>110.78077139884613</v>
      </c>
      <c r="K82" s="28">
        <f t="shared" si="9"/>
        <v>83.878813659336984</v>
      </c>
    </row>
    <row r="83" spans="1:11" ht="26.4">
      <c r="A83" s="32" t="s">
        <v>52</v>
      </c>
      <c r="B83" s="26" t="s">
        <v>53</v>
      </c>
      <c r="C83" s="27">
        <v>50358097.130000003</v>
      </c>
      <c r="D83" s="27">
        <v>1258116</v>
      </c>
      <c r="E83" s="27">
        <v>822869</v>
      </c>
      <c r="F83" s="27">
        <v>943240.3</v>
      </c>
      <c r="G83" s="27">
        <f t="shared" si="5"/>
        <v>-49414856.830000006</v>
      </c>
      <c r="H83" s="27">
        <f t="shared" si="6"/>
        <v>-120371.30000000005</v>
      </c>
      <c r="I83" s="28">
        <f t="shared" si="7"/>
        <v>-98.126934189818542</v>
      </c>
      <c r="J83" s="28">
        <f t="shared" si="8"/>
        <v>114.62824580826354</v>
      </c>
      <c r="K83" s="28">
        <f t="shared" si="9"/>
        <v>74.972442922592194</v>
      </c>
    </row>
    <row r="84" spans="1:11">
      <c r="A84" s="33" t="s">
        <v>54</v>
      </c>
      <c r="B84" s="26" t="s">
        <v>55</v>
      </c>
      <c r="C84" s="27">
        <v>50034328.950000003</v>
      </c>
      <c r="D84" s="27">
        <v>391884</v>
      </c>
      <c r="E84" s="27">
        <v>327045</v>
      </c>
      <c r="F84" s="27">
        <v>291977</v>
      </c>
      <c r="G84" s="27">
        <f t="shared" si="5"/>
        <v>-49742351.950000003</v>
      </c>
      <c r="H84" s="27">
        <f t="shared" si="6"/>
        <v>35068</v>
      </c>
      <c r="I84" s="28">
        <f t="shared" si="7"/>
        <v>-99.416446655471731</v>
      </c>
      <c r="J84" s="28">
        <f t="shared" si="8"/>
        <v>89.277316577229442</v>
      </c>
      <c r="K84" s="28">
        <f t="shared" si="9"/>
        <v>74.505976258280512</v>
      </c>
    </row>
    <row r="85" spans="1:11" ht="26.4">
      <c r="A85" s="34" t="s">
        <v>92</v>
      </c>
      <c r="B85" s="26" t="s">
        <v>93</v>
      </c>
      <c r="C85" s="27">
        <v>0</v>
      </c>
      <c r="D85" s="27">
        <v>2592</v>
      </c>
      <c r="E85" s="27">
        <v>0</v>
      </c>
      <c r="F85" s="27">
        <v>1296</v>
      </c>
      <c r="G85" s="27">
        <f t="shared" si="5"/>
        <v>1296</v>
      </c>
      <c r="H85" s="27">
        <f t="shared" si="6"/>
        <v>-1296</v>
      </c>
      <c r="I85" s="28">
        <f t="shared" si="7"/>
        <v>0</v>
      </c>
      <c r="J85" s="28">
        <f t="shared" si="8"/>
        <v>0</v>
      </c>
      <c r="K85" s="28">
        <f t="shared" si="9"/>
        <v>50</v>
      </c>
    </row>
    <row r="86" spans="1:11" ht="26.4">
      <c r="A86" s="34" t="s">
        <v>56</v>
      </c>
      <c r="B86" s="26" t="s">
        <v>57</v>
      </c>
      <c r="C86" s="27">
        <v>50034328.950000003</v>
      </c>
      <c r="D86" s="27">
        <v>389292</v>
      </c>
      <c r="E86" s="27">
        <v>327045</v>
      </c>
      <c r="F86" s="27">
        <v>290681</v>
      </c>
      <c r="G86" s="27">
        <f t="shared" si="5"/>
        <v>-49743647.950000003</v>
      </c>
      <c r="H86" s="27">
        <f t="shared" si="6"/>
        <v>36364</v>
      </c>
      <c r="I86" s="28">
        <f t="shared" si="7"/>
        <v>-99.419036877079975</v>
      </c>
      <c r="J86" s="28">
        <f t="shared" si="8"/>
        <v>88.881040835359045</v>
      </c>
      <c r="K86" s="28">
        <f t="shared" si="9"/>
        <v>74.669142956957756</v>
      </c>
    </row>
    <row r="87" spans="1:11" ht="26.4">
      <c r="A87" s="35" t="s">
        <v>58</v>
      </c>
      <c r="B87" s="26" t="s">
        <v>59</v>
      </c>
      <c r="C87" s="27">
        <v>50034328.950000003</v>
      </c>
      <c r="D87" s="27">
        <v>389292</v>
      </c>
      <c r="E87" s="27">
        <v>327045</v>
      </c>
      <c r="F87" s="27">
        <v>290681</v>
      </c>
      <c r="G87" s="27">
        <f t="shared" si="5"/>
        <v>-49743647.950000003</v>
      </c>
      <c r="H87" s="27">
        <f t="shared" si="6"/>
        <v>36364</v>
      </c>
      <c r="I87" s="28">
        <f t="shared" si="7"/>
        <v>-99.419036877079975</v>
      </c>
      <c r="J87" s="28">
        <f t="shared" si="8"/>
        <v>88.881040835359045</v>
      </c>
      <c r="K87" s="28">
        <f t="shared" si="9"/>
        <v>74.669142956957756</v>
      </c>
    </row>
    <row r="88" spans="1:11" ht="26.4">
      <c r="A88" s="33" t="s">
        <v>144</v>
      </c>
      <c r="B88" s="26" t="s">
        <v>145</v>
      </c>
      <c r="C88" s="27">
        <v>323768.18</v>
      </c>
      <c r="D88" s="27">
        <v>866232</v>
      </c>
      <c r="E88" s="27">
        <v>495824</v>
      </c>
      <c r="F88" s="27">
        <v>651263.30000000005</v>
      </c>
      <c r="G88" s="27">
        <f t="shared" si="5"/>
        <v>327495.12000000005</v>
      </c>
      <c r="H88" s="27">
        <f t="shared" si="6"/>
        <v>-155439.30000000005</v>
      </c>
      <c r="I88" s="28">
        <f t="shared" si="7"/>
        <v>101.15111373823086</v>
      </c>
      <c r="J88" s="28">
        <f t="shared" si="8"/>
        <v>131.34969263286973</v>
      </c>
      <c r="K88" s="28">
        <f t="shared" si="9"/>
        <v>75.183472787890551</v>
      </c>
    </row>
    <row r="89" spans="1:11" ht="26.4">
      <c r="A89" s="34" t="s">
        <v>167</v>
      </c>
      <c r="B89" s="26" t="s">
        <v>168</v>
      </c>
      <c r="C89" s="27">
        <v>0</v>
      </c>
      <c r="D89" s="27">
        <v>0</v>
      </c>
      <c r="E89" s="27">
        <v>20000</v>
      </c>
      <c r="F89" s="27">
        <v>0</v>
      </c>
      <c r="G89" s="27">
        <f t="shared" si="5"/>
        <v>0</v>
      </c>
      <c r="H89" s="27">
        <f t="shared" si="6"/>
        <v>20000</v>
      </c>
      <c r="I89" s="28">
        <f t="shared" si="7"/>
        <v>0</v>
      </c>
      <c r="J89" s="28">
        <f t="shared" si="8"/>
        <v>0</v>
      </c>
      <c r="K89" s="28">
        <f t="shared" si="9"/>
        <v>0</v>
      </c>
    </row>
    <row r="90" spans="1:11" ht="39.6">
      <c r="A90" s="34" t="s">
        <v>146</v>
      </c>
      <c r="B90" s="26" t="s">
        <v>147</v>
      </c>
      <c r="C90" s="27">
        <v>323768.18</v>
      </c>
      <c r="D90" s="27">
        <v>866232</v>
      </c>
      <c r="E90" s="27">
        <v>475824</v>
      </c>
      <c r="F90" s="27">
        <v>651263.30000000005</v>
      </c>
      <c r="G90" s="27">
        <f t="shared" si="5"/>
        <v>327495.12000000005</v>
      </c>
      <c r="H90" s="27">
        <f t="shared" si="6"/>
        <v>-175439.30000000005</v>
      </c>
      <c r="I90" s="28">
        <f t="shared" si="7"/>
        <v>101.15111373823086</v>
      </c>
      <c r="J90" s="28">
        <f t="shared" si="8"/>
        <v>136.87062863579814</v>
      </c>
      <c r="K90" s="28">
        <f t="shared" si="9"/>
        <v>75.183472787890551</v>
      </c>
    </row>
    <row r="91" spans="1:11">
      <c r="A91" s="31" t="s">
        <v>60</v>
      </c>
      <c r="B91" s="26" t="s">
        <v>61</v>
      </c>
      <c r="C91" s="27">
        <v>1972448.91</v>
      </c>
      <c r="D91" s="27">
        <v>7194626</v>
      </c>
      <c r="E91" s="27">
        <v>3658196</v>
      </c>
      <c r="F91" s="27">
        <v>2120710.63</v>
      </c>
      <c r="G91" s="27">
        <f t="shared" si="5"/>
        <v>148261.71999999997</v>
      </c>
      <c r="H91" s="27">
        <f t="shared" si="6"/>
        <v>1537485.37</v>
      </c>
      <c r="I91" s="28">
        <f t="shared" si="7"/>
        <v>7.5166316982070924</v>
      </c>
      <c r="J91" s="28">
        <f t="shared" si="8"/>
        <v>57.971487312325522</v>
      </c>
      <c r="K91" s="28">
        <f t="shared" si="9"/>
        <v>29.476315099631307</v>
      </c>
    </row>
    <row r="92" spans="1:11">
      <c r="A92" s="32" t="s">
        <v>62</v>
      </c>
      <c r="B92" s="26" t="s">
        <v>63</v>
      </c>
      <c r="C92" s="27">
        <v>202347.05</v>
      </c>
      <c r="D92" s="27">
        <v>1693780</v>
      </c>
      <c r="E92" s="27">
        <v>763745</v>
      </c>
      <c r="F92" s="27">
        <v>525555.68000000005</v>
      </c>
      <c r="G92" s="27">
        <f t="shared" si="5"/>
        <v>323208.63000000006</v>
      </c>
      <c r="H92" s="27">
        <f t="shared" si="6"/>
        <v>238189.31999999995</v>
      </c>
      <c r="I92" s="28">
        <f t="shared" si="7"/>
        <v>159.72984533256113</v>
      </c>
      <c r="J92" s="28">
        <f t="shared" si="8"/>
        <v>68.812978153703142</v>
      </c>
      <c r="K92" s="28">
        <f t="shared" si="9"/>
        <v>31.028568054883166</v>
      </c>
    </row>
    <row r="93" spans="1:11">
      <c r="A93" s="32" t="s">
        <v>194</v>
      </c>
      <c r="B93" s="26" t="s">
        <v>195</v>
      </c>
      <c r="C93" s="27">
        <v>1770101.86</v>
      </c>
      <c r="D93" s="27">
        <v>5500846</v>
      </c>
      <c r="E93" s="27">
        <v>2894451</v>
      </c>
      <c r="F93" s="27">
        <v>1595154.95</v>
      </c>
      <c r="G93" s="27">
        <f t="shared" si="5"/>
        <v>-174946.91000000015</v>
      </c>
      <c r="H93" s="27">
        <f t="shared" si="6"/>
        <v>1299296.05</v>
      </c>
      <c r="I93" s="28">
        <f t="shared" si="7"/>
        <v>-9.8834374424079812</v>
      </c>
      <c r="J93" s="28">
        <f t="shared" si="8"/>
        <v>55.110794758660617</v>
      </c>
      <c r="K93" s="28">
        <f t="shared" si="9"/>
        <v>28.998356798208857</v>
      </c>
    </row>
    <row r="94" spans="1:11" ht="26.4">
      <c r="A94" s="33" t="s">
        <v>196</v>
      </c>
      <c r="B94" s="26" t="s">
        <v>197</v>
      </c>
      <c r="C94" s="27">
        <v>1770101.86</v>
      </c>
      <c r="D94" s="27">
        <v>5500846</v>
      </c>
      <c r="E94" s="27">
        <v>2894451</v>
      </c>
      <c r="F94" s="27">
        <v>1595154.95</v>
      </c>
      <c r="G94" s="27">
        <f t="shared" si="5"/>
        <v>-174946.91000000015</v>
      </c>
      <c r="H94" s="27">
        <f t="shared" si="6"/>
        <v>1299296.05</v>
      </c>
      <c r="I94" s="28">
        <f t="shared" si="7"/>
        <v>-9.8834374424079812</v>
      </c>
      <c r="J94" s="28">
        <f t="shared" si="8"/>
        <v>55.110794758660617</v>
      </c>
      <c r="K94" s="28">
        <f t="shared" si="9"/>
        <v>28.998356798208857</v>
      </c>
    </row>
    <row r="95" spans="1:11">
      <c r="A95" s="34" t="s">
        <v>198</v>
      </c>
      <c r="B95" s="26" t="s">
        <v>199</v>
      </c>
      <c r="C95" s="27">
        <v>1259105.8400000001</v>
      </c>
      <c r="D95" s="27">
        <v>3354966</v>
      </c>
      <c r="E95" s="27">
        <v>1285041</v>
      </c>
      <c r="F95" s="27">
        <v>1595154.95</v>
      </c>
      <c r="G95" s="27">
        <f t="shared" si="5"/>
        <v>336049.10999999987</v>
      </c>
      <c r="H95" s="27">
        <f t="shared" si="6"/>
        <v>-310113.94999999995</v>
      </c>
      <c r="I95" s="28">
        <f t="shared" si="7"/>
        <v>26.689504513774637</v>
      </c>
      <c r="J95" s="28">
        <f t="shared" si="8"/>
        <v>124.1326113330236</v>
      </c>
      <c r="K95" s="28">
        <f t="shared" si="9"/>
        <v>47.54608392454648</v>
      </c>
    </row>
    <row r="96" spans="1:11" ht="39.6">
      <c r="A96" s="34" t="s">
        <v>200</v>
      </c>
      <c r="B96" s="26" t="s">
        <v>201</v>
      </c>
      <c r="C96" s="27">
        <v>510996.02</v>
      </c>
      <c r="D96" s="27">
        <v>2145880</v>
      </c>
      <c r="E96" s="27">
        <v>1609410</v>
      </c>
      <c r="F96" s="27">
        <v>0</v>
      </c>
      <c r="G96" s="27">
        <f t="shared" si="5"/>
        <v>-510996.02</v>
      </c>
      <c r="H96" s="27">
        <f t="shared" si="6"/>
        <v>1609410</v>
      </c>
      <c r="I96" s="28">
        <f t="shared" si="7"/>
        <v>-100</v>
      </c>
      <c r="J96" s="28">
        <f t="shared" si="8"/>
        <v>0</v>
      </c>
      <c r="K96" s="28">
        <f t="shared" si="9"/>
        <v>0</v>
      </c>
    </row>
    <row r="97" spans="1:11">
      <c r="A97" s="25"/>
      <c r="B97" s="26" t="s">
        <v>64</v>
      </c>
      <c r="C97" s="27">
        <v>20973496.23</v>
      </c>
      <c r="D97" s="27">
        <v>-58201</v>
      </c>
      <c r="E97" s="27">
        <v>0</v>
      </c>
      <c r="F97" s="27">
        <v>59540778.549999997</v>
      </c>
      <c r="G97" s="27">
        <f t="shared" si="5"/>
        <v>38567282.319999993</v>
      </c>
      <c r="H97" s="27">
        <f t="shared" si="6"/>
        <v>-59540778.549999997</v>
      </c>
      <c r="I97" s="28">
        <f t="shared" si="7"/>
        <v>183.88580471783359</v>
      </c>
      <c r="J97" s="28">
        <f t="shared" si="8"/>
        <v>0</v>
      </c>
      <c r="K97" s="28">
        <f t="shared" si="9"/>
        <v>-102301.98544698545</v>
      </c>
    </row>
    <row r="98" spans="1:11">
      <c r="A98" s="25" t="s">
        <v>65</v>
      </c>
      <c r="B98" s="26" t="s">
        <v>66</v>
      </c>
      <c r="C98" s="27">
        <v>-20973496.23</v>
      </c>
      <c r="D98" s="27">
        <v>58201</v>
      </c>
      <c r="E98" s="27">
        <v>0</v>
      </c>
      <c r="F98" s="27">
        <v>-59540778.549999997</v>
      </c>
      <c r="G98" s="27">
        <f t="shared" si="5"/>
        <v>-38567282.319999993</v>
      </c>
      <c r="H98" s="27">
        <f t="shared" si="6"/>
        <v>59540778.549999997</v>
      </c>
      <c r="I98" s="28">
        <f t="shared" si="7"/>
        <v>183.88580471783359</v>
      </c>
      <c r="J98" s="28">
        <f t="shared" si="8"/>
        <v>0</v>
      </c>
      <c r="K98" s="28">
        <f t="shared" si="9"/>
        <v>-102301.98544698545</v>
      </c>
    </row>
    <row r="99" spans="1:11">
      <c r="A99" s="31" t="s">
        <v>67</v>
      </c>
      <c r="B99" s="26" t="s">
        <v>68</v>
      </c>
      <c r="C99" s="27">
        <v>-20973496.23</v>
      </c>
      <c r="D99" s="27">
        <v>58201</v>
      </c>
      <c r="E99" s="27">
        <v>0</v>
      </c>
      <c r="F99" s="27">
        <v>-59540778.549999997</v>
      </c>
      <c r="G99" s="27">
        <f t="shared" si="5"/>
        <v>-38567282.319999993</v>
      </c>
      <c r="H99" s="27">
        <f t="shared" si="6"/>
        <v>59540778.549999997</v>
      </c>
      <c r="I99" s="28">
        <f t="shared" si="7"/>
        <v>183.88580471783359</v>
      </c>
      <c r="J99" s="28">
        <f t="shared" si="8"/>
        <v>0</v>
      </c>
      <c r="K99" s="28">
        <f t="shared" si="9"/>
        <v>-102301.98544698545</v>
      </c>
    </row>
    <row r="100" spans="1:11" ht="26.4">
      <c r="A100" s="32" t="s">
        <v>94</v>
      </c>
      <c r="B100" s="26" t="s">
        <v>95</v>
      </c>
      <c r="C100" s="27">
        <v>-9367.65</v>
      </c>
      <c r="D100" s="27">
        <v>58201</v>
      </c>
      <c r="E100" s="27">
        <v>0</v>
      </c>
      <c r="F100" s="27">
        <v>-58200.35</v>
      </c>
      <c r="G100" s="27">
        <f t="shared" si="5"/>
        <v>-48832.7</v>
      </c>
      <c r="H100" s="27">
        <f t="shared" si="6"/>
        <v>58200.35</v>
      </c>
      <c r="I100" s="28">
        <f t="shared" si="7"/>
        <v>521.29082534040026</v>
      </c>
      <c r="J100" s="28">
        <f t="shared" si="8"/>
        <v>0</v>
      </c>
      <c r="K100" s="28">
        <f t="shared" si="9"/>
        <v>-99.998883180701355</v>
      </c>
    </row>
    <row r="101" spans="1:11">
      <c r="A101" s="36" t="s">
        <v>96</v>
      </c>
      <c r="B101" s="37" t="s">
        <v>819</v>
      </c>
      <c r="C101" s="38"/>
      <c r="D101" s="38"/>
      <c r="E101" s="38"/>
      <c r="F101" s="38"/>
      <c r="G101" s="38"/>
      <c r="H101" s="38"/>
      <c r="I101" s="39"/>
      <c r="J101" s="39"/>
      <c r="K101" s="39"/>
    </row>
    <row r="102" spans="1:11">
      <c r="A102" s="25" t="s">
        <v>28</v>
      </c>
      <c r="B102" s="26" t="s">
        <v>29</v>
      </c>
      <c r="C102" s="27">
        <v>3273538</v>
      </c>
      <c r="D102" s="27">
        <v>3825336</v>
      </c>
      <c r="E102" s="27">
        <v>2813836</v>
      </c>
      <c r="F102" s="27">
        <v>3825336</v>
      </c>
      <c r="G102" s="27">
        <f t="shared" ref="G102:G117" si="10">F102-C102</f>
        <v>551798</v>
      </c>
      <c r="H102" s="27">
        <f t="shared" ref="H102:H117" si="11">E102-F102</f>
        <v>-1011500</v>
      </c>
      <c r="I102" s="28">
        <f t="shared" ref="I102:I117" si="12">IF(ISERROR(F102/C102),0,F102/C102*100-100)</f>
        <v>16.856318759702816</v>
      </c>
      <c r="J102" s="28">
        <f t="shared" ref="J102:J117" si="13">IF(ISERROR(F102/E102),0,F102/E102*100)</f>
        <v>135.9473686455074</v>
      </c>
      <c r="K102" s="28">
        <f t="shared" ref="K102:K117" si="14">IF(ISERROR(F102/D102),0,F102/D102*100)</f>
        <v>100</v>
      </c>
    </row>
    <row r="103" spans="1:11">
      <c r="A103" s="31" t="s">
        <v>78</v>
      </c>
      <c r="B103" s="26" t="s">
        <v>79</v>
      </c>
      <c r="C103" s="27">
        <v>19000</v>
      </c>
      <c r="D103" s="27">
        <v>11500</v>
      </c>
      <c r="E103" s="27">
        <v>0</v>
      </c>
      <c r="F103" s="27">
        <v>11500</v>
      </c>
      <c r="G103" s="27">
        <f t="shared" si="10"/>
        <v>-7500</v>
      </c>
      <c r="H103" s="27">
        <f t="shared" si="11"/>
        <v>-11500</v>
      </c>
      <c r="I103" s="28">
        <f t="shared" si="12"/>
        <v>-39.473684210526315</v>
      </c>
      <c r="J103" s="28">
        <f t="shared" si="13"/>
        <v>0</v>
      </c>
      <c r="K103" s="28">
        <f t="shared" si="14"/>
        <v>100</v>
      </c>
    </row>
    <row r="104" spans="1:11">
      <c r="A104" s="32" t="s">
        <v>80</v>
      </c>
      <c r="B104" s="26" t="s">
        <v>81</v>
      </c>
      <c r="C104" s="27">
        <v>19000</v>
      </c>
      <c r="D104" s="27">
        <v>11500</v>
      </c>
      <c r="E104" s="27">
        <v>0</v>
      </c>
      <c r="F104" s="27">
        <v>11500</v>
      </c>
      <c r="G104" s="27">
        <f t="shared" si="10"/>
        <v>-7500</v>
      </c>
      <c r="H104" s="27">
        <f t="shared" si="11"/>
        <v>-11500</v>
      </c>
      <c r="I104" s="28">
        <f t="shared" si="12"/>
        <v>-39.473684210526315</v>
      </c>
      <c r="J104" s="28">
        <f t="shared" si="13"/>
        <v>0</v>
      </c>
      <c r="K104" s="28">
        <f t="shared" si="14"/>
        <v>100</v>
      </c>
    </row>
    <row r="105" spans="1:11">
      <c r="A105" s="33" t="s">
        <v>82</v>
      </c>
      <c r="B105" s="26" t="s">
        <v>83</v>
      </c>
      <c r="C105" s="27">
        <v>19000</v>
      </c>
      <c r="D105" s="27">
        <v>11500</v>
      </c>
      <c r="E105" s="27">
        <v>0</v>
      </c>
      <c r="F105" s="27">
        <v>11500</v>
      </c>
      <c r="G105" s="27">
        <f t="shared" si="10"/>
        <v>-7500</v>
      </c>
      <c r="H105" s="27">
        <f t="shared" si="11"/>
        <v>-11500</v>
      </c>
      <c r="I105" s="28">
        <f t="shared" si="12"/>
        <v>-39.473684210526315</v>
      </c>
      <c r="J105" s="28">
        <f t="shared" si="13"/>
        <v>0</v>
      </c>
      <c r="K105" s="28">
        <f t="shared" si="14"/>
        <v>100</v>
      </c>
    </row>
    <row r="106" spans="1:11" ht="26.4">
      <c r="A106" s="34" t="s">
        <v>84</v>
      </c>
      <c r="B106" s="26" t="s">
        <v>85</v>
      </c>
      <c r="C106" s="27">
        <v>19000</v>
      </c>
      <c r="D106" s="27">
        <v>11500</v>
      </c>
      <c r="E106" s="27">
        <v>0</v>
      </c>
      <c r="F106" s="27">
        <v>11500</v>
      </c>
      <c r="G106" s="27">
        <f t="shared" si="10"/>
        <v>-7500</v>
      </c>
      <c r="H106" s="27">
        <f t="shared" si="11"/>
        <v>-11500</v>
      </c>
      <c r="I106" s="28">
        <f t="shared" si="12"/>
        <v>-39.473684210526315</v>
      </c>
      <c r="J106" s="28">
        <f t="shared" si="13"/>
        <v>0</v>
      </c>
      <c r="K106" s="28">
        <f t="shared" si="14"/>
        <v>100</v>
      </c>
    </row>
    <row r="107" spans="1:11" ht="26.4">
      <c r="A107" s="35" t="s">
        <v>86</v>
      </c>
      <c r="B107" s="26" t="s">
        <v>87</v>
      </c>
      <c r="C107" s="27">
        <v>19000</v>
      </c>
      <c r="D107" s="27">
        <v>11500</v>
      </c>
      <c r="E107" s="27">
        <v>0</v>
      </c>
      <c r="F107" s="27">
        <v>11500</v>
      </c>
      <c r="G107" s="27">
        <f t="shared" si="10"/>
        <v>-7500</v>
      </c>
      <c r="H107" s="27">
        <f t="shared" si="11"/>
        <v>-11500</v>
      </c>
      <c r="I107" s="28">
        <f t="shared" si="12"/>
        <v>-39.473684210526315</v>
      </c>
      <c r="J107" s="28">
        <f t="shared" si="13"/>
        <v>0</v>
      </c>
      <c r="K107" s="28">
        <f t="shared" si="14"/>
        <v>100</v>
      </c>
    </row>
    <row r="108" spans="1:11">
      <c r="A108" s="31" t="s">
        <v>30</v>
      </c>
      <c r="B108" s="26" t="s">
        <v>31</v>
      </c>
      <c r="C108" s="27">
        <v>3254538</v>
      </c>
      <c r="D108" s="27">
        <v>3813836</v>
      </c>
      <c r="E108" s="27">
        <v>2813836</v>
      </c>
      <c r="F108" s="27">
        <v>3813836</v>
      </c>
      <c r="G108" s="27">
        <f t="shared" si="10"/>
        <v>559298</v>
      </c>
      <c r="H108" s="27">
        <f t="shared" si="11"/>
        <v>-1000000</v>
      </c>
      <c r="I108" s="28">
        <f t="shared" si="12"/>
        <v>17.185173440900073</v>
      </c>
      <c r="J108" s="28">
        <f t="shared" si="13"/>
        <v>135.53867389570681</v>
      </c>
      <c r="K108" s="28">
        <f t="shared" si="14"/>
        <v>100</v>
      </c>
    </row>
    <row r="109" spans="1:11">
      <c r="A109" s="32" t="s">
        <v>32</v>
      </c>
      <c r="B109" s="26" t="s">
        <v>33</v>
      </c>
      <c r="C109" s="27">
        <v>3254538</v>
      </c>
      <c r="D109" s="27">
        <v>3813836</v>
      </c>
      <c r="E109" s="27">
        <v>2813836</v>
      </c>
      <c r="F109" s="27">
        <v>3813836</v>
      </c>
      <c r="G109" s="27">
        <f t="shared" si="10"/>
        <v>559298</v>
      </c>
      <c r="H109" s="27">
        <f t="shared" si="11"/>
        <v>-1000000</v>
      </c>
      <c r="I109" s="28">
        <f t="shared" si="12"/>
        <v>17.185173440900073</v>
      </c>
      <c r="J109" s="28">
        <f t="shared" si="13"/>
        <v>135.53867389570681</v>
      </c>
      <c r="K109" s="28">
        <f t="shared" si="14"/>
        <v>100</v>
      </c>
    </row>
    <row r="110" spans="1:11">
      <c r="A110" s="25" t="s">
        <v>34</v>
      </c>
      <c r="B110" s="26" t="s">
        <v>35</v>
      </c>
      <c r="C110" s="27">
        <v>58079.6</v>
      </c>
      <c r="D110" s="27">
        <v>3825336</v>
      </c>
      <c r="E110" s="27">
        <v>2813836</v>
      </c>
      <c r="F110" s="27">
        <v>98610.3</v>
      </c>
      <c r="G110" s="27">
        <f t="shared" si="10"/>
        <v>40530.700000000004</v>
      </c>
      <c r="H110" s="27">
        <f t="shared" si="11"/>
        <v>2715225.7</v>
      </c>
      <c r="I110" s="28">
        <f t="shared" si="12"/>
        <v>69.784743696581927</v>
      </c>
      <c r="J110" s="28">
        <f t="shared" si="13"/>
        <v>3.5044792944578149</v>
      </c>
      <c r="K110" s="28">
        <f t="shared" si="14"/>
        <v>2.57782061497343</v>
      </c>
    </row>
    <row r="111" spans="1:11">
      <c r="A111" s="31" t="s">
        <v>36</v>
      </c>
      <c r="B111" s="26" t="s">
        <v>37</v>
      </c>
      <c r="C111" s="27">
        <v>58079.6</v>
      </c>
      <c r="D111" s="27">
        <v>3825336</v>
      </c>
      <c r="E111" s="27">
        <v>2813836</v>
      </c>
      <c r="F111" s="27">
        <v>98610.3</v>
      </c>
      <c r="G111" s="27">
        <f t="shared" si="10"/>
        <v>40530.700000000004</v>
      </c>
      <c r="H111" s="27">
        <f t="shared" si="11"/>
        <v>2715225.7</v>
      </c>
      <c r="I111" s="28">
        <f t="shared" si="12"/>
        <v>69.784743696581927</v>
      </c>
      <c r="J111" s="28">
        <f t="shared" si="13"/>
        <v>3.5044792944578149</v>
      </c>
      <c r="K111" s="28">
        <f t="shared" si="14"/>
        <v>2.57782061497343</v>
      </c>
    </row>
    <row r="112" spans="1:11">
      <c r="A112" s="32" t="s">
        <v>38</v>
      </c>
      <c r="B112" s="26" t="s">
        <v>39</v>
      </c>
      <c r="C112" s="27">
        <v>58079.6</v>
      </c>
      <c r="D112" s="27">
        <v>3825336</v>
      </c>
      <c r="E112" s="27">
        <v>2813836</v>
      </c>
      <c r="F112" s="27">
        <v>98610.3</v>
      </c>
      <c r="G112" s="27">
        <f t="shared" si="10"/>
        <v>40530.700000000004</v>
      </c>
      <c r="H112" s="27">
        <f t="shared" si="11"/>
        <v>2715225.7</v>
      </c>
      <c r="I112" s="28">
        <f t="shared" si="12"/>
        <v>69.784743696581927</v>
      </c>
      <c r="J112" s="28">
        <f t="shared" si="13"/>
        <v>3.5044792944578149</v>
      </c>
      <c r="K112" s="28">
        <f t="shared" si="14"/>
        <v>2.57782061497343</v>
      </c>
    </row>
    <row r="113" spans="1:11">
      <c r="A113" s="33" t="s">
        <v>40</v>
      </c>
      <c r="B113" s="26" t="s">
        <v>41</v>
      </c>
      <c r="C113" s="27">
        <v>10889.6</v>
      </c>
      <c r="D113" s="27">
        <v>11500</v>
      </c>
      <c r="E113" s="27">
        <v>0</v>
      </c>
      <c r="F113" s="27">
        <v>0</v>
      </c>
      <c r="G113" s="27">
        <f t="shared" si="10"/>
        <v>-10889.6</v>
      </c>
      <c r="H113" s="27">
        <f t="shared" si="11"/>
        <v>0</v>
      </c>
      <c r="I113" s="28">
        <f t="shared" si="12"/>
        <v>-100</v>
      </c>
      <c r="J113" s="28">
        <f t="shared" si="13"/>
        <v>0</v>
      </c>
      <c r="K113" s="28">
        <f t="shared" si="14"/>
        <v>0</v>
      </c>
    </row>
    <row r="114" spans="1:11">
      <c r="A114" s="33" t="s">
        <v>42</v>
      </c>
      <c r="B114" s="26" t="s">
        <v>43</v>
      </c>
      <c r="C114" s="27">
        <v>47190</v>
      </c>
      <c r="D114" s="27">
        <v>3813836</v>
      </c>
      <c r="E114" s="27">
        <v>2813836</v>
      </c>
      <c r="F114" s="27">
        <v>98610.3</v>
      </c>
      <c r="G114" s="27">
        <f t="shared" si="10"/>
        <v>51420.3</v>
      </c>
      <c r="H114" s="27">
        <f t="shared" si="11"/>
        <v>2715225.7</v>
      </c>
      <c r="I114" s="28">
        <f t="shared" si="12"/>
        <v>108.96439923712654</v>
      </c>
      <c r="J114" s="28">
        <f t="shared" si="13"/>
        <v>3.5044792944578149</v>
      </c>
      <c r="K114" s="28">
        <f t="shared" si="14"/>
        <v>2.5855936123105452</v>
      </c>
    </row>
    <row r="115" spans="1:11">
      <c r="A115" s="25"/>
      <c r="B115" s="26" t="s">
        <v>64</v>
      </c>
      <c r="C115" s="27">
        <v>3215458.4</v>
      </c>
      <c r="D115" s="27">
        <v>0</v>
      </c>
      <c r="E115" s="27">
        <v>0</v>
      </c>
      <c r="F115" s="27">
        <v>3726725.7</v>
      </c>
      <c r="G115" s="27">
        <f t="shared" si="10"/>
        <v>511267.30000000028</v>
      </c>
      <c r="H115" s="27">
        <f t="shared" si="11"/>
        <v>-3726725.7</v>
      </c>
      <c r="I115" s="28">
        <f t="shared" si="12"/>
        <v>15.900292785625851</v>
      </c>
      <c r="J115" s="28">
        <f t="shared" si="13"/>
        <v>0</v>
      </c>
      <c r="K115" s="28">
        <f t="shared" si="14"/>
        <v>0</v>
      </c>
    </row>
    <row r="116" spans="1:11">
      <c r="A116" s="25" t="s">
        <v>65</v>
      </c>
      <c r="B116" s="26" t="s">
        <v>66</v>
      </c>
      <c r="C116" s="27">
        <v>-3215458.4</v>
      </c>
      <c r="D116" s="27">
        <v>0</v>
      </c>
      <c r="E116" s="27">
        <v>0</v>
      </c>
      <c r="F116" s="27">
        <v>-3726725.7</v>
      </c>
      <c r="G116" s="27">
        <f t="shared" si="10"/>
        <v>-511267.30000000028</v>
      </c>
      <c r="H116" s="27">
        <f t="shared" si="11"/>
        <v>3726725.7</v>
      </c>
      <c r="I116" s="28">
        <f t="shared" si="12"/>
        <v>15.900292785625851</v>
      </c>
      <c r="J116" s="28">
        <f t="shared" si="13"/>
        <v>0</v>
      </c>
      <c r="K116" s="28">
        <f t="shared" si="14"/>
        <v>0</v>
      </c>
    </row>
    <row r="117" spans="1:11">
      <c r="A117" s="31" t="s">
        <v>67</v>
      </c>
      <c r="B117" s="26" t="s">
        <v>68</v>
      </c>
      <c r="C117" s="27">
        <v>-3215458.4</v>
      </c>
      <c r="D117" s="27">
        <v>0</v>
      </c>
      <c r="E117" s="27">
        <v>0</v>
      </c>
      <c r="F117" s="27">
        <v>-3726725.7</v>
      </c>
      <c r="G117" s="27">
        <f t="shared" si="10"/>
        <v>-511267.30000000028</v>
      </c>
      <c r="H117" s="27">
        <f t="shared" si="11"/>
        <v>3726725.7</v>
      </c>
      <c r="I117" s="28">
        <f t="shared" si="12"/>
        <v>15.900292785625851</v>
      </c>
      <c r="J117" s="28">
        <f t="shared" si="13"/>
        <v>0</v>
      </c>
      <c r="K117" s="28">
        <f t="shared" si="14"/>
        <v>0</v>
      </c>
    </row>
    <row r="118" spans="1:11">
      <c r="A118" s="36" t="s">
        <v>98</v>
      </c>
      <c r="B118" s="37" t="s">
        <v>99</v>
      </c>
      <c r="C118" s="38"/>
      <c r="D118" s="38"/>
      <c r="E118" s="38"/>
      <c r="F118" s="38"/>
      <c r="G118" s="38"/>
      <c r="H118" s="38"/>
      <c r="I118" s="39"/>
      <c r="J118" s="39"/>
      <c r="K118" s="39"/>
    </row>
    <row r="119" spans="1:11">
      <c r="A119" s="25" t="s">
        <v>28</v>
      </c>
      <c r="B119" s="26" t="s">
        <v>29</v>
      </c>
      <c r="C119" s="27">
        <v>343318</v>
      </c>
      <c r="D119" s="27">
        <v>1695502</v>
      </c>
      <c r="E119" s="27">
        <v>1271625</v>
      </c>
      <c r="F119" s="27">
        <v>1695502</v>
      </c>
      <c r="G119" s="27">
        <f t="shared" ref="G119:G128" si="15">F119-C119</f>
        <v>1352184</v>
      </c>
      <c r="H119" s="27">
        <f t="shared" ref="H119:H128" si="16">E119-F119</f>
        <v>-423877</v>
      </c>
      <c r="I119" s="28">
        <f t="shared" ref="I119:I128" si="17">IF(ISERROR(F119/C119),0,F119/C119*100-100)</f>
        <v>393.85758975643574</v>
      </c>
      <c r="J119" s="28">
        <f t="shared" ref="J119:J128" si="18">IF(ISERROR(F119/E119),0,F119/E119*100)</f>
        <v>133.33349061240537</v>
      </c>
      <c r="K119" s="28">
        <f t="shared" ref="K119:K128" si="19">IF(ISERROR(F119/D119),0,F119/D119*100)</f>
        <v>100</v>
      </c>
    </row>
    <row r="120" spans="1:11">
      <c r="A120" s="31" t="s">
        <v>30</v>
      </c>
      <c r="B120" s="26" t="s">
        <v>31</v>
      </c>
      <c r="C120" s="27">
        <v>343318</v>
      </c>
      <c r="D120" s="27">
        <v>1695502</v>
      </c>
      <c r="E120" s="27">
        <v>1271625</v>
      </c>
      <c r="F120" s="27">
        <v>1695502</v>
      </c>
      <c r="G120" s="27">
        <f t="shared" si="15"/>
        <v>1352184</v>
      </c>
      <c r="H120" s="27">
        <f t="shared" si="16"/>
        <v>-423877</v>
      </c>
      <c r="I120" s="28">
        <f t="shared" si="17"/>
        <v>393.85758975643574</v>
      </c>
      <c r="J120" s="28">
        <f t="shared" si="18"/>
        <v>133.33349061240537</v>
      </c>
      <c r="K120" s="28">
        <f t="shared" si="19"/>
        <v>100</v>
      </c>
    </row>
    <row r="121" spans="1:11">
      <c r="A121" s="32" t="s">
        <v>32</v>
      </c>
      <c r="B121" s="26" t="s">
        <v>33</v>
      </c>
      <c r="C121" s="27">
        <v>343318</v>
      </c>
      <c r="D121" s="27">
        <v>1695502</v>
      </c>
      <c r="E121" s="27">
        <v>1271625</v>
      </c>
      <c r="F121" s="27">
        <v>1695502</v>
      </c>
      <c r="G121" s="27">
        <f t="shared" si="15"/>
        <v>1352184</v>
      </c>
      <c r="H121" s="27">
        <f t="shared" si="16"/>
        <v>-423877</v>
      </c>
      <c r="I121" s="28">
        <f t="shared" si="17"/>
        <v>393.85758975643574</v>
      </c>
      <c r="J121" s="28">
        <f t="shared" si="18"/>
        <v>133.33349061240537</v>
      </c>
      <c r="K121" s="28">
        <f t="shared" si="19"/>
        <v>100</v>
      </c>
    </row>
    <row r="122" spans="1:11">
      <c r="A122" s="25" t="s">
        <v>34</v>
      </c>
      <c r="B122" s="26" t="s">
        <v>35</v>
      </c>
      <c r="C122" s="27">
        <v>80993.09</v>
      </c>
      <c r="D122" s="27">
        <v>1695502</v>
      </c>
      <c r="E122" s="27">
        <v>1271625</v>
      </c>
      <c r="F122" s="27">
        <v>1414106.37</v>
      </c>
      <c r="G122" s="27">
        <f t="shared" si="15"/>
        <v>1333113.28</v>
      </c>
      <c r="H122" s="27">
        <f t="shared" si="16"/>
        <v>-142481.37000000011</v>
      </c>
      <c r="I122" s="28">
        <f t="shared" si="17"/>
        <v>1645.9592787483477</v>
      </c>
      <c r="J122" s="28">
        <f t="shared" si="18"/>
        <v>111.2046688292539</v>
      </c>
      <c r="K122" s="28">
        <f t="shared" si="19"/>
        <v>83.403403239866421</v>
      </c>
    </row>
    <row r="123" spans="1:11">
      <c r="A123" s="31" t="s">
        <v>36</v>
      </c>
      <c r="B123" s="26" t="s">
        <v>37</v>
      </c>
      <c r="C123" s="27">
        <v>80993.09</v>
      </c>
      <c r="D123" s="27">
        <v>1695502</v>
      </c>
      <c r="E123" s="27">
        <v>1271625</v>
      </c>
      <c r="F123" s="27">
        <v>1414106.37</v>
      </c>
      <c r="G123" s="27">
        <f t="shared" si="15"/>
        <v>1333113.28</v>
      </c>
      <c r="H123" s="27">
        <f t="shared" si="16"/>
        <v>-142481.37000000011</v>
      </c>
      <c r="I123" s="28">
        <f t="shared" si="17"/>
        <v>1645.9592787483477</v>
      </c>
      <c r="J123" s="28">
        <f t="shared" si="18"/>
        <v>111.2046688292539</v>
      </c>
      <c r="K123" s="28">
        <f t="shared" si="19"/>
        <v>83.403403239866421</v>
      </c>
    </row>
    <row r="124" spans="1:11" ht="26.4">
      <c r="A124" s="32" t="s">
        <v>88</v>
      </c>
      <c r="B124" s="26" t="s">
        <v>89</v>
      </c>
      <c r="C124" s="27">
        <v>80993.09</v>
      </c>
      <c r="D124" s="27">
        <v>1695502</v>
      </c>
      <c r="E124" s="27">
        <v>1271625</v>
      </c>
      <c r="F124" s="27">
        <v>1414106.37</v>
      </c>
      <c r="G124" s="27">
        <f t="shared" si="15"/>
        <v>1333113.28</v>
      </c>
      <c r="H124" s="27">
        <f t="shared" si="16"/>
        <v>-142481.37000000011</v>
      </c>
      <c r="I124" s="28">
        <f t="shared" si="17"/>
        <v>1645.9592787483477</v>
      </c>
      <c r="J124" s="28">
        <f t="shared" si="18"/>
        <v>111.2046688292539</v>
      </c>
      <c r="K124" s="28">
        <f t="shared" si="19"/>
        <v>83.403403239866421</v>
      </c>
    </row>
    <row r="125" spans="1:11">
      <c r="A125" s="33" t="s">
        <v>90</v>
      </c>
      <c r="B125" s="26" t="s">
        <v>91</v>
      </c>
      <c r="C125" s="27">
        <v>80993.09</v>
      </c>
      <c r="D125" s="27">
        <v>1695502</v>
      </c>
      <c r="E125" s="27">
        <v>1271625</v>
      </c>
      <c r="F125" s="27">
        <v>1414106.37</v>
      </c>
      <c r="G125" s="27">
        <f t="shared" si="15"/>
        <v>1333113.28</v>
      </c>
      <c r="H125" s="27">
        <f t="shared" si="16"/>
        <v>-142481.37000000011</v>
      </c>
      <c r="I125" s="28">
        <f t="shared" si="17"/>
        <v>1645.9592787483477</v>
      </c>
      <c r="J125" s="28">
        <f t="shared" si="18"/>
        <v>111.2046688292539</v>
      </c>
      <c r="K125" s="28">
        <f t="shared" si="19"/>
        <v>83.403403239866421</v>
      </c>
    </row>
    <row r="126" spans="1:11">
      <c r="A126" s="25"/>
      <c r="B126" s="26" t="s">
        <v>64</v>
      </c>
      <c r="C126" s="27">
        <v>262324.90999999997</v>
      </c>
      <c r="D126" s="27">
        <v>0</v>
      </c>
      <c r="E126" s="27">
        <v>0</v>
      </c>
      <c r="F126" s="27">
        <v>281395.63</v>
      </c>
      <c r="G126" s="27">
        <f t="shared" si="15"/>
        <v>19070.72000000003</v>
      </c>
      <c r="H126" s="27">
        <f t="shared" si="16"/>
        <v>-281395.63</v>
      </c>
      <c r="I126" s="28">
        <f t="shared" si="17"/>
        <v>7.2698852731904111</v>
      </c>
      <c r="J126" s="28">
        <f t="shared" si="18"/>
        <v>0</v>
      </c>
      <c r="K126" s="28">
        <f t="shared" si="19"/>
        <v>0</v>
      </c>
    </row>
    <row r="127" spans="1:11">
      <c r="A127" s="25" t="s">
        <v>65</v>
      </c>
      <c r="B127" s="26" t="s">
        <v>66</v>
      </c>
      <c r="C127" s="27">
        <v>-262324.90999999997</v>
      </c>
      <c r="D127" s="27">
        <v>0</v>
      </c>
      <c r="E127" s="27">
        <v>0</v>
      </c>
      <c r="F127" s="27">
        <v>-281395.63</v>
      </c>
      <c r="G127" s="27">
        <f t="shared" si="15"/>
        <v>-19070.72000000003</v>
      </c>
      <c r="H127" s="27">
        <f t="shared" si="16"/>
        <v>281395.63</v>
      </c>
      <c r="I127" s="28">
        <f t="shared" si="17"/>
        <v>7.2698852731904111</v>
      </c>
      <c r="J127" s="28">
        <f t="shared" si="18"/>
        <v>0</v>
      </c>
      <c r="K127" s="28">
        <f t="shared" si="19"/>
        <v>0</v>
      </c>
    </row>
    <row r="128" spans="1:11">
      <c r="A128" s="31" t="s">
        <v>67</v>
      </c>
      <c r="B128" s="26" t="s">
        <v>68</v>
      </c>
      <c r="C128" s="27">
        <v>-262324.90999999997</v>
      </c>
      <c r="D128" s="27">
        <v>0</v>
      </c>
      <c r="E128" s="27">
        <v>0</v>
      </c>
      <c r="F128" s="27">
        <v>-281395.63</v>
      </c>
      <c r="G128" s="27">
        <f t="shared" si="15"/>
        <v>-19070.72000000003</v>
      </c>
      <c r="H128" s="27">
        <f t="shared" si="16"/>
        <v>281395.63</v>
      </c>
      <c r="I128" s="28">
        <f t="shared" si="17"/>
        <v>7.2698852731904111</v>
      </c>
      <c r="J128" s="28">
        <f t="shared" si="18"/>
        <v>0</v>
      </c>
      <c r="K128" s="28">
        <f t="shared" si="19"/>
        <v>0</v>
      </c>
    </row>
    <row r="129" spans="1:11">
      <c r="A129" s="36" t="s">
        <v>237</v>
      </c>
      <c r="B129" s="37" t="s">
        <v>274</v>
      </c>
      <c r="C129" s="38"/>
      <c r="D129" s="38"/>
      <c r="E129" s="38"/>
      <c r="F129" s="38"/>
      <c r="G129" s="38"/>
      <c r="H129" s="38"/>
      <c r="I129" s="39"/>
      <c r="J129" s="39"/>
      <c r="K129" s="39"/>
    </row>
    <row r="130" spans="1:11">
      <c r="A130" s="25" t="s">
        <v>28</v>
      </c>
      <c r="B130" s="26" t="s">
        <v>29</v>
      </c>
      <c r="C130" s="27">
        <v>54331019</v>
      </c>
      <c r="D130" s="27">
        <v>85712166</v>
      </c>
      <c r="E130" s="27">
        <v>85712166</v>
      </c>
      <c r="F130" s="27">
        <v>85712166</v>
      </c>
      <c r="G130" s="27">
        <f t="shared" ref="G130:G147" si="20">F130-C130</f>
        <v>31381147</v>
      </c>
      <c r="H130" s="27">
        <f t="shared" ref="H130:H147" si="21">E130-F130</f>
        <v>0</v>
      </c>
      <c r="I130" s="28">
        <f t="shared" ref="I130:I147" si="22">IF(ISERROR(F130/C130),0,F130/C130*100-100)</f>
        <v>57.75917252720771</v>
      </c>
      <c r="J130" s="28">
        <f t="shared" ref="J130:J147" si="23">IF(ISERROR(F130/E130),0,F130/E130*100)</f>
        <v>100</v>
      </c>
      <c r="K130" s="28">
        <f t="shared" ref="K130:K147" si="24">IF(ISERROR(F130/D130),0,F130/D130*100)</f>
        <v>100</v>
      </c>
    </row>
    <row r="131" spans="1:11">
      <c r="A131" s="31" t="s">
        <v>30</v>
      </c>
      <c r="B131" s="26" t="s">
        <v>31</v>
      </c>
      <c r="C131" s="27">
        <v>54331019</v>
      </c>
      <c r="D131" s="27">
        <v>85712166</v>
      </c>
      <c r="E131" s="27">
        <v>85712166</v>
      </c>
      <c r="F131" s="27">
        <v>85712166</v>
      </c>
      <c r="G131" s="27">
        <f t="shared" si="20"/>
        <v>31381147</v>
      </c>
      <c r="H131" s="27">
        <f t="shared" si="21"/>
        <v>0</v>
      </c>
      <c r="I131" s="28">
        <f t="shared" si="22"/>
        <v>57.75917252720771</v>
      </c>
      <c r="J131" s="28">
        <f t="shared" si="23"/>
        <v>100</v>
      </c>
      <c r="K131" s="28">
        <f t="shared" si="24"/>
        <v>100</v>
      </c>
    </row>
    <row r="132" spans="1:11">
      <c r="A132" s="32" t="s">
        <v>32</v>
      </c>
      <c r="B132" s="26" t="s">
        <v>33</v>
      </c>
      <c r="C132" s="27">
        <v>54331019</v>
      </c>
      <c r="D132" s="27">
        <v>85712166</v>
      </c>
      <c r="E132" s="27">
        <v>85712166</v>
      </c>
      <c r="F132" s="27">
        <v>85712166</v>
      </c>
      <c r="G132" s="27">
        <f t="shared" si="20"/>
        <v>31381147</v>
      </c>
      <c r="H132" s="27">
        <f t="shared" si="21"/>
        <v>0</v>
      </c>
      <c r="I132" s="28">
        <f t="shared" si="22"/>
        <v>57.75917252720771</v>
      </c>
      <c r="J132" s="28">
        <f t="shared" si="23"/>
        <v>100</v>
      </c>
      <c r="K132" s="28">
        <f t="shared" si="24"/>
        <v>100</v>
      </c>
    </row>
    <row r="133" spans="1:11">
      <c r="A133" s="25" t="s">
        <v>34</v>
      </c>
      <c r="B133" s="26" t="s">
        <v>35</v>
      </c>
      <c r="C133" s="27">
        <v>54206018.950000003</v>
      </c>
      <c r="D133" s="27">
        <v>85712166</v>
      </c>
      <c r="E133" s="27">
        <v>85712166</v>
      </c>
      <c r="F133" s="27">
        <v>60909464.07</v>
      </c>
      <c r="G133" s="27">
        <f t="shared" si="20"/>
        <v>6703445.1199999973</v>
      </c>
      <c r="H133" s="27">
        <f t="shared" si="21"/>
        <v>24802701.93</v>
      </c>
      <c r="I133" s="28">
        <f t="shared" si="22"/>
        <v>12.366606605409075</v>
      </c>
      <c r="J133" s="28">
        <f t="shared" si="23"/>
        <v>71.062798798014271</v>
      </c>
      <c r="K133" s="28">
        <f t="shared" si="24"/>
        <v>71.062798798014271</v>
      </c>
    </row>
    <row r="134" spans="1:11">
      <c r="A134" s="31" t="s">
        <v>36</v>
      </c>
      <c r="B134" s="26" t="s">
        <v>37</v>
      </c>
      <c r="C134" s="27">
        <v>54206018.950000003</v>
      </c>
      <c r="D134" s="27">
        <v>85712166</v>
      </c>
      <c r="E134" s="27">
        <v>85712166</v>
      </c>
      <c r="F134" s="27">
        <v>60909464.07</v>
      </c>
      <c r="G134" s="27">
        <f t="shared" si="20"/>
        <v>6703445.1199999973</v>
      </c>
      <c r="H134" s="27">
        <f t="shared" si="21"/>
        <v>24802701.93</v>
      </c>
      <c r="I134" s="28">
        <f t="shared" si="22"/>
        <v>12.366606605409075</v>
      </c>
      <c r="J134" s="28">
        <f t="shared" si="23"/>
        <v>71.062798798014271</v>
      </c>
      <c r="K134" s="28">
        <f t="shared" si="24"/>
        <v>71.062798798014271</v>
      </c>
    </row>
    <row r="135" spans="1:11">
      <c r="A135" s="32" t="s">
        <v>38</v>
      </c>
      <c r="B135" s="26" t="s">
        <v>39</v>
      </c>
      <c r="C135" s="27">
        <v>0</v>
      </c>
      <c r="D135" s="27">
        <v>20000</v>
      </c>
      <c r="E135" s="27">
        <v>0</v>
      </c>
      <c r="F135" s="27">
        <v>0</v>
      </c>
      <c r="G135" s="27">
        <f t="shared" si="20"/>
        <v>0</v>
      </c>
      <c r="H135" s="27">
        <f t="shared" si="21"/>
        <v>0</v>
      </c>
      <c r="I135" s="28">
        <f t="shared" si="22"/>
        <v>0</v>
      </c>
      <c r="J135" s="28">
        <f t="shared" si="23"/>
        <v>0</v>
      </c>
      <c r="K135" s="28">
        <f t="shared" si="24"/>
        <v>0</v>
      </c>
    </row>
    <row r="136" spans="1:11">
      <c r="A136" s="33" t="s">
        <v>42</v>
      </c>
      <c r="B136" s="26" t="s">
        <v>43</v>
      </c>
      <c r="C136" s="27">
        <v>0</v>
      </c>
      <c r="D136" s="27">
        <v>20000</v>
      </c>
      <c r="E136" s="27">
        <v>0</v>
      </c>
      <c r="F136" s="27">
        <v>0</v>
      </c>
      <c r="G136" s="27">
        <f t="shared" si="20"/>
        <v>0</v>
      </c>
      <c r="H136" s="27">
        <f t="shared" si="21"/>
        <v>0</v>
      </c>
      <c r="I136" s="28">
        <f t="shared" si="22"/>
        <v>0</v>
      </c>
      <c r="J136" s="28">
        <f t="shared" si="23"/>
        <v>0</v>
      </c>
      <c r="K136" s="28">
        <f t="shared" si="24"/>
        <v>0</v>
      </c>
    </row>
    <row r="137" spans="1:11">
      <c r="A137" s="32" t="s">
        <v>46</v>
      </c>
      <c r="B137" s="26" t="s">
        <v>47</v>
      </c>
      <c r="C137" s="27">
        <v>4766485</v>
      </c>
      <c r="D137" s="27">
        <v>85692166</v>
      </c>
      <c r="E137" s="27">
        <v>85692166</v>
      </c>
      <c r="F137" s="27">
        <v>60909464.07</v>
      </c>
      <c r="G137" s="27">
        <f t="shared" si="20"/>
        <v>56142979.07</v>
      </c>
      <c r="H137" s="27">
        <f t="shared" si="21"/>
        <v>24782701.93</v>
      </c>
      <c r="I137" s="28">
        <f t="shared" si="22"/>
        <v>1177.869626569684</v>
      </c>
      <c r="J137" s="28">
        <f t="shared" si="23"/>
        <v>71.079384397868992</v>
      </c>
      <c r="K137" s="28">
        <f t="shared" si="24"/>
        <v>71.079384397868992</v>
      </c>
    </row>
    <row r="138" spans="1:11">
      <c r="A138" s="33" t="s">
        <v>48</v>
      </c>
      <c r="B138" s="26" t="s">
        <v>49</v>
      </c>
      <c r="C138" s="27">
        <v>4766485</v>
      </c>
      <c r="D138" s="27">
        <v>85692166</v>
      </c>
      <c r="E138" s="27">
        <v>85692166</v>
      </c>
      <c r="F138" s="27">
        <v>60909464.07</v>
      </c>
      <c r="G138" s="27">
        <f t="shared" si="20"/>
        <v>56142979.07</v>
      </c>
      <c r="H138" s="27">
        <f t="shared" si="21"/>
        <v>24782701.93</v>
      </c>
      <c r="I138" s="28">
        <f t="shared" si="22"/>
        <v>1177.869626569684</v>
      </c>
      <c r="J138" s="28">
        <f t="shared" si="23"/>
        <v>71.079384397868992</v>
      </c>
      <c r="K138" s="28">
        <f t="shared" si="24"/>
        <v>71.079384397868992</v>
      </c>
    </row>
    <row r="139" spans="1:11" ht="26.4">
      <c r="A139" s="32" t="s">
        <v>52</v>
      </c>
      <c r="B139" s="26" t="s">
        <v>53</v>
      </c>
      <c r="C139" s="27">
        <v>49439533.950000003</v>
      </c>
      <c r="D139" s="27">
        <v>0</v>
      </c>
      <c r="E139" s="27">
        <v>20000</v>
      </c>
      <c r="F139" s="27">
        <v>0</v>
      </c>
      <c r="G139" s="27">
        <f t="shared" si="20"/>
        <v>-49439533.950000003</v>
      </c>
      <c r="H139" s="27">
        <f t="shared" si="21"/>
        <v>20000</v>
      </c>
      <c r="I139" s="28">
        <f t="shared" si="22"/>
        <v>-100</v>
      </c>
      <c r="J139" s="28">
        <f t="shared" si="23"/>
        <v>0</v>
      </c>
      <c r="K139" s="28">
        <f t="shared" si="24"/>
        <v>0</v>
      </c>
    </row>
    <row r="140" spans="1:11">
      <c r="A140" s="33" t="s">
        <v>54</v>
      </c>
      <c r="B140" s="26" t="s">
        <v>55</v>
      </c>
      <c r="C140" s="27">
        <v>49439533.950000003</v>
      </c>
      <c r="D140" s="27">
        <v>0</v>
      </c>
      <c r="E140" s="27">
        <v>0</v>
      </c>
      <c r="F140" s="27">
        <v>0</v>
      </c>
      <c r="G140" s="27">
        <f t="shared" si="20"/>
        <v>-49439533.950000003</v>
      </c>
      <c r="H140" s="27">
        <f t="shared" si="21"/>
        <v>0</v>
      </c>
      <c r="I140" s="28">
        <f t="shared" si="22"/>
        <v>-100</v>
      </c>
      <c r="J140" s="28">
        <f t="shared" si="23"/>
        <v>0</v>
      </c>
      <c r="K140" s="28">
        <f t="shared" si="24"/>
        <v>0</v>
      </c>
    </row>
    <row r="141" spans="1:11" ht="26.4">
      <c r="A141" s="34" t="s">
        <v>56</v>
      </c>
      <c r="B141" s="26" t="s">
        <v>57</v>
      </c>
      <c r="C141" s="27">
        <v>49439533.950000003</v>
      </c>
      <c r="D141" s="27">
        <v>0</v>
      </c>
      <c r="E141" s="27">
        <v>0</v>
      </c>
      <c r="F141" s="27">
        <v>0</v>
      </c>
      <c r="G141" s="27">
        <f t="shared" si="20"/>
        <v>-49439533.950000003</v>
      </c>
      <c r="H141" s="27">
        <f t="shared" si="21"/>
        <v>0</v>
      </c>
      <c r="I141" s="28">
        <f t="shared" si="22"/>
        <v>-100</v>
      </c>
      <c r="J141" s="28">
        <f t="shared" si="23"/>
        <v>0</v>
      </c>
      <c r="K141" s="28">
        <f t="shared" si="24"/>
        <v>0</v>
      </c>
    </row>
    <row r="142" spans="1:11" ht="26.4">
      <c r="A142" s="35" t="s">
        <v>58</v>
      </c>
      <c r="B142" s="26" t="s">
        <v>59</v>
      </c>
      <c r="C142" s="27">
        <v>49439533.950000003</v>
      </c>
      <c r="D142" s="27">
        <v>0</v>
      </c>
      <c r="E142" s="27">
        <v>0</v>
      </c>
      <c r="F142" s="27">
        <v>0</v>
      </c>
      <c r="G142" s="27">
        <f t="shared" si="20"/>
        <v>-49439533.950000003</v>
      </c>
      <c r="H142" s="27">
        <f t="shared" si="21"/>
        <v>0</v>
      </c>
      <c r="I142" s="28">
        <f t="shared" si="22"/>
        <v>-100</v>
      </c>
      <c r="J142" s="28">
        <f t="shared" si="23"/>
        <v>0</v>
      </c>
      <c r="K142" s="28">
        <f t="shared" si="24"/>
        <v>0</v>
      </c>
    </row>
    <row r="143" spans="1:11" ht="26.4">
      <c r="A143" s="33" t="s">
        <v>144</v>
      </c>
      <c r="B143" s="26" t="s">
        <v>145</v>
      </c>
      <c r="C143" s="27">
        <v>0</v>
      </c>
      <c r="D143" s="27">
        <v>0</v>
      </c>
      <c r="E143" s="27">
        <v>20000</v>
      </c>
      <c r="F143" s="27">
        <v>0</v>
      </c>
      <c r="G143" s="27">
        <f t="shared" si="20"/>
        <v>0</v>
      </c>
      <c r="H143" s="27">
        <f t="shared" si="21"/>
        <v>20000</v>
      </c>
      <c r="I143" s="28">
        <f t="shared" si="22"/>
        <v>0</v>
      </c>
      <c r="J143" s="28">
        <f t="shared" si="23"/>
        <v>0</v>
      </c>
      <c r="K143" s="28">
        <f t="shared" si="24"/>
        <v>0</v>
      </c>
    </row>
    <row r="144" spans="1:11" ht="26.4">
      <c r="A144" s="34" t="s">
        <v>167</v>
      </c>
      <c r="B144" s="26" t="s">
        <v>168</v>
      </c>
      <c r="C144" s="27">
        <v>0</v>
      </c>
      <c r="D144" s="27">
        <v>0</v>
      </c>
      <c r="E144" s="27">
        <v>20000</v>
      </c>
      <c r="F144" s="27">
        <v>0</v>
      </c>
      <c r="G144" s="27">
        <f t="shared" si="20"/>
        <v>0</v>
      </c>
      <c r="H144" s="27">
        <f t="shared" si="21"/>
        <v>20000</v>
      </c>
      <c r="I144" s="28">
        <f t="shared" si="22"/>
        <v>0</v>
      </c>
      <c r="J144" s="28">
        <f t="shared" si="23"/>
        <v>0</v>
      </c>
      <c r="K144" s="28">
        <f t="shared" si="24"/>
        <v>0</v>
      </c>
    </row>
    <row r="145" spans="1:11">
      <c r="A145" s="25"/>
      <c r="B145" s="26" t="s">
        <v>64</v>
      </c>
      <c r="C145" s="27">
        <v>125000.05</v>
      </c>
      <c r="D145" s="27">
        <v>0</v>
      </c>
      <c r="E145" s="27">
        <v>0</v>
      </c>
      <c r="F145" s="27">
        <v>24802701.93</v>
      </c>
      <c r="G145" s="27">
        <f t="shared" si="20"/>
        <v>24677701.879999999</v>
      </c>
      <c r="H145" s="27">
        <f t="shared" si="21"/>
        <v>-24802701.93</v>
      </c>
      <c r="I145" s="28">
        <f t="shared" si="22"/>
        <v>19742.153607138556</v>
      </c>
      <c r="J145" s="28">
        <f t="shared" si="23"/>
        <v>0</v>
      </c>
      <c r="K145" s="28">
        <f t="shared" si="24"/>
        <v>0</v>
      </c>
    </row>
    <row r="146" spans="1:11">
      <c r="A146" s="25" t="s">
        <v>65</v>
      </c>
      <c r="B146" s="26" t="s">
        <v>66</v>
      </c>
      <c r="C146" s="27">
        <v>-125000.05</v>
      </c>
      <c r="D146" s="27">
        <v>0</v>
      </c>
      <c r="E146" s="27">
        <v>0</v>
      </c>
      <c r="F146" s="27">
        <v>-24802701.93</v>
      </c>
      <c r="G146" s="27">
        <f t="shared" si="20"/>
        <v>-24677701.879999999</v>
      </c>
      <c r="H146" s="27">
        <f t="shared" si="21"/>
        <v>24802701.93</v>
      </c>
      <c r="I146" s="28">
        <f t="shared" si="22"/>
        <v>19742.153607138556</v>
      </c>
      <c r="J146" s="28">
        <f t="shared" si="23"/>
        <v>0</v>
      </c>
      <c r="K146" s="28">
        <f t="shared" si="24"/>
        <v>0</v>
      </c>
    </row>
    <row r="147" spans="1:11">
      <c r="A147" s="31" t="s">
        <v>67</v>
      </c>
      <c r="B147" s="26" t="s">
        <v>68</v>
      </c>
      <c r="C147" s="27">
        <v>-125000.05</v>
      </c>
      <c r="D147" s="27">
        <v>0</v>
      </c>
      <c r="E147" s="27">
        <v>0</v>
      </c>
      <c r="F147" s="27">
        <v>-24802701.93</v>
      </c>
      <c r="G147" s="27">
        <f t="shared" si="20"/>
        <v>-24677701.879999999</v>
      </c>
      <c r="H147" s="27">
        <f t="shared" si="21"/>
        <v>24802701.93</v>
      </c>
      <c r="I147" s="28">
        <f t="shared" si="22"/>
        <v>19742.153607138556</v>
      </c>
      <c r="J147" s="28">
        <f t="shared" si="23"/>
        <v>0</v>
      </c>
      <c r="K147" s="28">
        <f t="shared" si="24"/>
        <v>0</v>
      </c>
    </row>
    <row r="148" spans="1:11">
      <c r="A148" s="36" t="s">
        <v>545</v>
      </c>
      <c r="B148" s="37" t="s">
        <v>820</v>
      </c>
      <c r="C148" s="38"/>
      <c r="D148" s="38"/>
      <c r="E148" s="38"/>
      <c r="F148" s="38"/>
      <c r="G148" s="38"/>
      <c r="H148" s="38"/>
      <c r="I148" s="39"/>
      <c r="J148" s="39"/>
      <c r="K148" s="39"/>
    </row>
    <row r="149" spans="1:11">
      <c r="A149" s="25" t="s">
        <v>28</v>
      </c>
      <c r="B149" s="26" t="s">
        <v>29</v>
      </c>
      <c r="C149" s="27">
        <v>485544</v>
      </c>
      <c r="D149" s="27">
        <v>2701202</v>
      </c>
      <c r="E149" s="27">
        <v>1755782</v>
      </c>
      <c r="F149" s="27">
        <v>2701202</v>
      </c>
      <c r="G149" s="27">
        <f t="shared" ref="G149:G172" si="25">F149-C149</f>
        <v>2215658</v>
      </c>
      <c r="H149" s="27">
        <f t="shared" ref="H149:H172" si="26">E149-F149</f>
        <v>-945420</v>
      </c>
      <c r="I149" s="28">
        <f t="shared" ref="I149:I172" si="27">IF(ISERROR(F149/C149),0,F149/C149*100-100)</f>
        <v>456.3248644819007</v>
      </c>
      <c r="J149" s="28">
        <f t="shared" ref="J149:J172" si="28">IF(ISERROR(F149/E149),0,F149/E149*100)</f>
        <v>153.84609251034581</v>
      </c>
      <c r="K149" s="28">
        <f t="shared" ref="K149:K172" si="29">IF(ISERROR(F149/D149),0,F149/D149*100)</f>
        <v>100</v>
      </c>
    </row>
    <row r="150" spans="1:11">
      <c r="A150" s="31" t="s">
        <v>78</v>
      </c>
      <c r="B150" s="26" t="s">
        <v>79</v>
      </c>
      <c r="C150" s="27">
        <v>0</v>
      </c>
      <c r="D150" s="27">
        <v>2701202</v>
      </c>
      <c r="E150" s="27">
        <v>1755782</v>
      </c>
      <c r="F150" s="27">
        <v>2701202</v>
      </c>
      <c r="G150" s="27">
        <f t="shared" si="25"/>
        <v>2701202</v>
      </c>
      <c r="H150" s="27">
        <f t="shared" si="26"/>
        <v>-945420</v>
      </c>
      <c r="I150" s="28">
        <f t="shared" si="27"/>
        <v>0</v>
      </c>
      <c r="J150" s="28">
        <f t="shared" si="28"/>
        <v>153.84609251034581</v>
      </c>
      <c r="K150" s="28">
        <f t="shared" si="29"/>
        <v>100</v>
      </c>
    </row>
    <row r="151" spans="1:11">
      <c r="A151" s="32" t="s">
        <v>80</v>
      </c>
      <c r="B151" s="26" t="s">
        <v>81</v>
      </c>
      <c r="C151" s="27">
        <v>0</v>
      </c>
      <c r="D151" s="27">
        <v>2701202</v>
      </c>
      <c r="E151" s="27">
        <v>1755782</v>
      </c>
      <c r="F151" s="27">
        <v>2701202</v>
      </c>
      <c r="G151" s="27">
        <f t="shared" si="25"/>
        <v>2701202</v>
      </c>
      <c r="H151" s="27">
        <f t="shared" si="26"/>
        <v>-945420</v>
      </c>
      <c r="I151" s="28">
        <f t="shared" si="27"/>
        <v>0</v>
      </c>
      <c r="J151" s="28">
        <f t="shared" si="28"/>
        <v>153.84609251034581</v>
      </c>
      <c r="K151" s="28">
        <f t="shared" si="29"/>
        <v>100</v>
      </c>
    </row>
    <row r="152" spans="1:11">
      <c r="A152" s="33" t="s">
        <v>82</v>
      </c>
      <c r="B152" s="26" t="s">
        <v>83</v>
      </c>
      <c r="C152" s="27">
        <v>0</v>
      </c>
      <c r="D152" s="27">
        <v>2701202</v>
      </c>
      <c r="E152" s="27">
        <v>1755782</v>
      </c>
      <c r="F152" s="27">
        <v>2701202</v>
      </c>
      <c r="G152" s="27">
        <f t="shared" si="25"/>
        <v>2701202</v>
      </c>
      <c r="H152" s="27">
        <f t="shared" si="26"/>
        <v>-945420</v>
      </c>
      <c r="I152" s="28">
        <f t="shared" si="27"/>
        <v>0</v>
      </c>
      <c r="J152" s="28">
        <f t="shared" si="28"/>
        <v>153.84609251034581</v>
      </c>
      <c r="K152" s="28">
        <f t="shared" si="29"/>
        <v>100</v>
      </c>
    </row>
    <row r="153" spans="1:11" ht="26.4">
      <c r="A153" s="34" t="s">
        <v>84</v>
      </c>
      <c r="B153" s="26" t="s">
        <v>85</v>
      </c>
      <c r="C153" s="27">
        <v>0</v>
      </c>
      <c r="D153" s="27">
        <v>2701202</v>
      </c>
      <c r="E153" s="27">
        <v>1755782</v>
      </c>
      <c r="F153" s="27">
        <v>2701202</v>
      </c>
      <c r="G153" s="27">
        <f t="shared" si="25"/>
        <v>2701202</v>
      </c>
      <c r="H153" s="27">
        <f t="shared" si="26"/>
        <v>-945420</v>
      </c>
      <c r="I153" s="28">
        <f t="shared" si="27"/>
        <v>0</v>
      </c>
      <c r="J153" s="28">
        <f t="shared" si="28"/>
        <v>153.84609251034581</v>
      </c>
      <c r="K153" s="28">
        <f t="shared" si="29"/>
        <v>100</v>
      </c>
    </row>
    <row r="154" spans="1:11" ht="26.4">
      <c r="A154" s="35" t="s">
        <v>86</v>
      </c>
      <c r="B154" s="26" t="s">
        <v>87</v>
      </c>
      <c r="C154" s="27">
        <v>0</v>
      </c>
      <c r="D154" s="27">
        <v>2701202</v>
      </c>
      <c r="E154" s="27">
        <v>1755782</v>
      </c>
      <c r="F154" s="27">
        <v>2701202</v>
      </c>
      <c r="G154" s="27">
        <f t="shared" si="25"/>
        <v>2701202</v>
      </c>
      <c r="H154" s="27">
        <f t="shared" si="26"/>
        <v>-945420</v>
      </c>
      <c r="I154" s="28">
        <f t="shared" si="27"/>
        <v>0</v>
      </c>
      <c r="J154" s="28">
        <f t="shared" si="28"/>
        <v>153.84609251034581</v>
      </c>
      <c r="K154" s="28">
        <f t="shared" si="29"/>
        <v>100</v>
      </c>
    </row>
    <row r="155" spans="1:11">
      <c r="A155" s="31" t="s">
        <v>30</v>
      </c>
      <c r="B155" s="26" t="s">
        <v>31</v>
      </c>
      <c r="C155" s="27">
        <v>485544</v>
      </c>
      <c r="D155" s="27">
        <v>0</v>
      </c>
      <c r="E155" s="27">
        <v>0</v>
      </c>
      <c r="F155" s="27">
        <v>0</v>
      </c>
      <c r="G155" s="27">
        <f t="shared" si="25"/>
        <v>-485544</v>
      </c>
      <c r="H155" s="27">
        <f t="shared" si="26"/>
        <v>0</v>
      </c>
      <c r="I155" s="28">
        <f t="shared" si="27"/>
        <v>-100</v>
      </c>
      <c r="J155" s="28">
        <f t="shared" si="28"/>
        <v>0</v>
      </c>
      <c r="K155" s="28">
        <f t="shared" si="29"/>
        <v>0</v>
      </c>
    </row>
    <row r="156" spans="1:11">
      <c r="A156" s="32" t="s">
        <v>32</v>
      </c>
      <c r="B156" s="26" t="s">
        <v>33</v>
      </c>
      <c r="C156" s="27">
        <v>485544</v>
      </c>
      <c r="D156" s="27">
        <v>0</v>
      </c>
      <c r="E156" s="27">
        <v>0</v>
      </c>
      <c r="F156" s="27">
        <v>0</v>
      </c>
      <c r="G156" s="27">
        <f t="shared" si="25"/>
        <v>-485544</v>
      </c>
      <c r="H156" s="27">
        <f t="shared" si="26"/>
        <v>0</v>
      </c>
      <c r="I156" s="28">
        <f t="shared" si="27"/>
        <v>-100</v>
      </c>
      <c r="J156" s="28">
        <f t="shared" si="28"/>
        <v>0</v>
      </c>
      <c r="K156" s="28">
        <f t="shared" si="29"/>
        <v>0</v>
      </c>
    </row>
    <row r="157" spans="1:11">
      <c r="A157" s="25" t="s">
        <v>34</v>
      </c>
      <c r="B157" s="26" t="s">
        <v>35</v>
      </c>
      <c r="C157" s="27">
        <v>87849.17</v>
      </c>
      <c r="D157" s="27">
        <v>2701202</v>
      </c>
      <c r="E157" s="27">
        <v>1755782</v>
      </c>
      <c r="F157" s="27">
        <v>631129.01</v>
      </c>
      <c r="G157" s="27">
        <f t="shared" si="25"/>
        <v>543279.84</v>
      </c>
      <c r="H157" s="27">
        <f t="shared" si="26"/>
        <v>1124652.99</v>
      </c>
      <c r="I157" s="28">
        <f t="shared" si="27"/>
        <v>618.42341822922174</v>
      </c>
      <c r="J157" s="28">
        <f t="shared" si="28"/>
        <v>35.945750098816369</v>
      </c>
      <c r="K157" s="28">
        <f t="shared" si="29"/>
        <v>23.364746879352229</v>
      </c>
    </row>
    <row r="158" spans="1:11">
      <c r="A158" s="31" t="s">
        <v>36</v>
      </c>
      <c r="B158" s="26" t="s">
        <v>37</v>
      </c>
      <c r="C158" s="27">
        <v>87849.17</v>
      </c>
      <c r="D158" s="27">
        <v>2678702</v>
      </c>
      <c r="E158" s="27">
        <v>1741157</v>
      </c>
      <c r="F158" s="27">
        <v>631129.01</v>
      </c>
      <c r="G158" s="27">
        <f t="shared" si="25"/>
        <v>543279.84</v>
      </c>
      <c r="H158" s="27">
        <f t="shared" si="26"/>
        <v>1110027.99</v>
      </c>
      <c r="I158" s="28">
        <f t="shared" si="27"/>
        <v>618.42341822922174</v>
      </c>
      <c r="J158" s="28">
        <f t="shared" si="28"/>
        <v>36.247679560200488</v>
      </c>
      <c r="K158" s="28">
        <f t="shared" si="29"/>
        <v>23.561001186395501</v>
      </c>
    </row>
    <row r="159" spans="1:11">
      <c r="A159" s="32" t="s">
        <v>38</v>
      </c>
      <c r="B159" s="26" t="s">
        <v>39</v>
      </c>
      <c r="C159" s="27">
        <v>87849.17</v>
      </c>
      <c r="D159" s="27">
        <v>608379</v>
      </c>
      <c r="E159" s="27">
        <v>395447</v>
      </c>
      <c r="F159" s="27">
        <v>0</v>
      </c>
      <c r="G159" s="27">
        <f t="shared" si="25"/>
        <v>-87849.17</v>
      </c>
      <c r="H159" s="27">
        <f t="shared" si="26"/>
        <v>395447</v>
      </c>
      <c r="I159" s="28">
        <f t="shared" si="27"/>
        <v>-100</v>
      </c>
      <c r="J159" s="28">
        <f t="shared" si="28"/>
        <v>0</v>
      </c>
      <c r="K159" s="28">
        <f t="shared" si="29"/>
        <v>0</v>
      </c>
    </row>
    <row r="160" spans="1:11">
      <c r="A160" s="33" t="s">
        <v>40</v>
      </c>
      <c r="B160" s="26" t="s">
        <v>41</v>
      </c>
      <c r="C160" s="27">
        <v>30318.12</v>
      </c>
      <c r="D160" s="27">
        <v>0</v>
      </c>
      <c r="E160" s="27">
        <v>0</v>
      </c>
      <c r="F160" s="27">
        <v>0</v>
      </c>
      <c r="G160" s="27">
        <f t="shared" si="25"/>
        <v>-30318.12</v>
      </c>
      <c r="H160" s="27">
        <f t="shared" si="26"/>
        <v>0</v>
      </c>
      <c r="I160" s="28">
        <f t="shared" si="27"/>
        <v>-100</v>
      </c>
      <c r="J160" s="28">
        <f t="shared" si="28"/>
        <v>0</v>
      </c>
      <c r="K160" s="28">
        <f t="shared" si="29"/>
        <v>0</v>
      </c>
    </row>
    <row r="161" spans="1:11">
      <c r="A161" s="33" t="s">
        <v>42</v>
      </c>
      <c r="B161" s="26" t="s">
        <v>43</v>
      </c>
      <c r="C161" s="27">
        <v>57531.05</v>
      </c>
      <c r="D161" s="27">
        <v>608379</v>
      </c>
      <c r="E161" s="27">
        <v>395447</v>
      </c>
      <c r="F161" s="27">
        <v>0</v>
      </c>
      <c r="G161" s="27">
        <f t="shared" si="25"/>
        <v>-57531.05</v>
      </c>
      <c r="H161" s="27">
        <f t="shared" si="26"/>
        <v>395447</v>
      </c>
      <c r="I161" s="28">
        <f t="shared" si="27"/>
        <v>-100</v>
      </c>
      <c r="J161" s="28">
        <f t="shared" si="28"/>
        <v>0</v>
      </c>
      <c r="K161" s="28">
        <f t="shared" si="29"/>
        <v>0</v>
      </c>
    </row>
    <row r="162" spans="1:11">
      <c r="A162" s="34" t="s">
        <v>44</v>
      </c>
      <c r="B162" s="26" t="s">
        <v>45</v>
      </c>
      <c r="C162" s="27">
        <v>2013.39</v>
      </c>
      <c r="D162" s="27">
        <v>0</v>
      </c>
      <c r="E162" s="27">
        <v>0</v>
      </c>
      <c r="F162" s="27">
        <v>0</v>
      </c>
      <c r="G162" s="27">
        <f t="shared" si="25"/>
        <v>-2013.39</v>
      </c>
      <c r="H162" s="27">
        <f t="shared" si="26"/>
        <v>0</v>
      </c>
      <c r="I162" s="28">
        <f t="shared" si="27"/>
        <v>-100</v>
      </c>
      <c r="J162" s="28">
        <f t="shared" si="28"/>
        <v>0</v>
      </c>
      <c r="K162" s="28">
        <f t="shared" si="29"/>
        <v>0</v>
      </c>
    </row>
    <row r="163" spans="1:11">
      <c r="A163" s="32" t="s">
        <v>46</v>
      </c>
      <c r="B163" s="26" t="s">
        <v>47</v>
      </c>
      <c r="C163" s="27">
        <v>0</v>
      </c>
      <c r="D163" s="27">
        <v>1867244</v>
      </c>
      <c r="E163" s="27">
        <v>1345710</v>
      </c>
      <c r="F163" s="27">
        <v>508856.26</v>
      </c>
      <c r="G163" s="27">
        <f t="shared" si="25"/>
        <v>508856.26</v>
      </c>
      <c r="H163" s="27">
        <f t="shared" si="26"/>
        <v>836853.74</v>
      </c>
      <c r="I163" s="28">
        <f t="shared" si="27"/>
        <v>0</v>
      </c>
      <c r="J163" s="28">
        <f t="shared" si="28"/>
        <v>37.813218301119853</v>
      </c>
      <c r="K163" s="28">
        <f t="shared" si="29"/>
        <v>27.251728215487642</v>
      </c>
    </row>
    <row r="164" spans="1:11">
      <c r="A164" s="33" t="s">
        <v>48</v>
      </c>
      <c r="B164" s="26" t="s">
        <v>49</v>
      </c>
      <c r="C164" s="27">
        <v>0</v>
      </c>
      <c r="D164" s="27">
        <v>1867244</v>
      </c>
      <c r="E164" s="27">
        <v>1345710</v>
      </c>
      <c r="F164" s="27">
        <v>508856.26</v>
      </c>
      <c r="G164" s="27">
        <f t="shared" si="25"/>
        <v>508856.26</v>
      </c>
      <c r="H164" s="27">
        <f t="shared" si="26"/>
        <v>836853.74</v>
      </c>
      <c r="I164" s="28">
        <f t="shared" si="27"/>
        <v>0</v>
      </c>
      <c r="J164" s="28">
        <f t="shared" si="28"/>
        <v>37.813218301119853</v>
      </c>
      <c r="K164" s="28">
        <f t="shared" si="29"/>
        <v>27.251728215487642</v>
      </c>
    </row>
    <row r="165" spans="1:11" ht="26.4">
      <c r="A165" s="32" t="s">
        <v>52</v>
      </c>
      <c r="B165" s="26" t="s">
        <v>53</v>
      </c>
      <c r="C165" s="27">
        <v>0</v>
      </c>
      <c r="D165" s="27">
        <v>203079</v>
      </c>
      <c r="E165" s="27">
        <v>0</v>
      </c>
      <c r="F165" s="27">
        <v>122272.75</v>
      </c>
      <c r="G165" s="27">
        <f t="shared" si="25"/>
        <v>122272.75</v>
      </c>
      <c r="H165" s="27">
        <f t="shared" si="26"/>
        <v>-122272.75</v>
      </c>
      <c r="I165" s="28">
        <f t="shared" si="27"/>
        <v>0</v>
      </c>
      <c r="J165" s="28">
        <f t="shared" si="28"/>
        <v>0</v>
      </c>
      <c r="K165" s="28">
        <f t="shared" si="29"/>
        <v>60.209450509407667</v>
      </c>
    </row>
    <row r="166" spans="1:11" ht="26.4">
      <c r="A166" s="33" t="s">
        <v>144</v>
      </c>
      <c r="B166" s="26" t="s">
        <v>145</v>
      </c>
      <c r="C166" s="27">
        <v>0</v>
      </c>
      <c r="D166" s="27">
        <v>203079</v>
      </c>
      <c r="E166" s="27">
        <v>0</v>
      </c>
      <c r="F166" s="27">
        <v>122272.75</v>
      </c>
      <c r="G166" s="27">
        <f t="shared" si="25"/>
        <v>122272.75</v>
      </c>
      <c r="H166" s="27">
        <f t="shared" si="26"/>
        <v>-122272.75</v>
      </c>
      <c r="I166" s="28">
        <f t="shared" si="27"/>
        <v>0</v>
      </c>
      <c r="J166" s="28">
        <f t="shared" si="28"/>
        <v>0</v>
      </c>
      <c r="K166" s="28">
        <f t="shared" si="29"/>
        <v>60.209450509407667</v>
      </c>
    </row>
    <row r="167" spans="1:11" ht="39.6">
      <c r="A167" s="34" t="s">
        <v>146</v>
      </c>
      <c r="B167" s="26" t="s">
        <v>147</v>
      </c>
      <c r="C167" s="27">
        <v>0</v>
      </c>
      <c r="D167" s="27">
        <v>203079</v>
      </c>
      <c r="E167" s="27">
        <v>0</v>
      </c>
      <c r="F167" s="27">
        <v>122272.75</v>
      </c>
      <c r="G167" s="27">
        <f t="shared" si="25"/>
        <v>122272.75</v>
      </c>
      <c r="H167" s="27">
        <f t="shared" si="26"/>
        <v>-122272.75</v>
      </c>
      <c r="I167" s="28">
        <f t="shared" si="27"/>
        <v>0</v>
      </c>
      <c r="J167" s="28">
        <f t="shared" si="28"/>
        <v>0</v>
      </c>
      <c r="K167" s="28">
        <f t="shared" si="29"/>
        <v>60.209450509407667</v>
      </c>
    </row>
    <row r="168" spans="1:11">
      <c r="A168" s="31" t="s">
        <v>60</v>
      </c>
      <c r="B168" s="26" t="s">
        <v>61</v>
      </c>
      <c r="C168" s="27">
        <v>0</v>
      </c>
      <c r="D168" s="27">
        <v>22500</v>
      </c>
      <c r="E168" s="27">
        <v>14625</v>
      </c>
      <c r="F168" s="27">
        <v>0</v>
      </c>
      <c r="G168" s="27">
        <f t="shared" si="25"/>
        <v>0</v>
      </c>
      <c r="H168" s="27">
        <f t="shared" si="26"/>
        <v>14625</v>
      </c>
      <c r="I168" s="28">
        <f t="shared" si="27"/>
        <v>0</v>
      </c>
      <c r="J168" s="28">
        <f t="shared" si="28"/>
        <v>0</v>
      </c>
      <c r="K168" s="28">
        <f t="shared" si="29"/>
        <v>0</v>
      </c>
    </row>
    <row r="169" spans="1:11">
      <c r="A169" s="32" t="s">
        <v>62</v>
      </c>
      <c r="B169" s="26" t="s">
        <v>63</v>
      </c>
      <c r="C169" s="27">
        <v>0</v>
      </c>
      <c r="D169" s="27">
        <v>22500</v>
      </c>
      <c r="E169" s="27">
        <v>14625</v>
      </c>
      <c r="F169" s="27">
        <v>0</v>
      </c>
      <c r="G169" s="27">
        <f t="shared" si="25"/>
        <v>0</v>
      </c>
      <c r="H169" s="27">
        <f t="shared" si="26"/>
        <v>14625</v>
      </c>
      <c r="I169" s="28">
        <f t="shared" si="27"/>
        <v>0</v>
      </c>
      <c r="J169" s="28">
        <f t="shared" si="28"/>
        <v>0</v>
      </c>
      <c r="K169" s="28">
        <f t="shared" si="29"/>
        <v>0</v>
      </c>
    </row>
    <row r="170" spans="1:11">
      <c r="A170" s="25"/>
      <c r="B170" s="26" t="s">
        <v>64</v>
      </c>
      <c r="C170" s="27">
        <v>397694.83</v>
      </c>
      <c r="D170" s="27">
        <v>0</v>
      </c>
      <c r="E170" s="27">
        <v>0</v>
      </c>
      <c r="F170" s="27">
        <v>2070072.99</v>
      </c>
      <c r="G170" s="27">
        <f t="shared" si="25"/>
        <v>1672378.16</v>
      </c>
      <c r="H170" s="27">
        <f t="shared" si="26"/>
        <v>-2070072.99</v>
      </c>
      <c r="I170" s="28">
        <f t="shared" si="27"/>
        <v>420.51795342675189</v>
      </c>
      <c r="J170" s="28">
        <f t="shared" si="28"/>
        <v>0</v>
      </c>
      <c r="K170" s="28">
        <f t="shared" si="29"/>
        <v>0</v>
      </c>
    </row>
    <row r="171" spans="1:11">
      <c r="A171" s="25" t="s">
        <v>65</v>
      </c>
      <c r="B171" s="26" t="s">
        <v>66</v>
      </c>
      <c r="C171" s="27">
        <v>-397694.83</v>
      </c>
      <c r="D171" s="27">
        <v>0</v>
      </c>
      <c r="E171" s="27">
        <v>0</v>
      </c>
      <c r="F171" s="27">
        <v>-2070072.99</v>
      </c>
      <c r="G171" s="27">
        <f t="shared" si="25"/>
        <v>-1672378.16</v>
      </c>
      <c r="H171" s="27">
        <f t="shared" si="26"/>
        <v>2070072.99</v>
      </c>
      <c r="I171" s="28">
        <f t="shared" si="27"/>
        <v>420.51795342675189</v>
      </c>
      <c r="J171" s="28">
        <f t="shared" si="28"/>
        <v>0</v>
      </c>
      <c r="K171" s="28">
        <f t="shared" si="29"/>
        <v>0</v>
      </c>
    </row>
    <row r="172" spans="1:11">
      <c r="A172" s="31" t="s">
        <v>67</v>
      </c>
      <c r="B172" s="26" t="s">
        <v>68</v>
      </c>
      <c r="C172" s="27">
        <v>-397694.83</v>
      </c>
      <c r="D172" s="27">
        <v>0</v>
      </c>
      <c r="E172" s="27">
        <v>0</v>
      </c>
      <c r="F172" s="27">
        <v>-2070072.99</v>
      </c>
      <c r="G172" s="27">
        <f t="shared" si="25"/>
        <v>-1672378.16</v>
      </c>
      <c r="H172" s="27">
        <f t="shared" si="26"/>
        <v>2070072.99</v>
      </c>
      <c r="I172" s="28">
        <f t="shared" si="27"/>
        <v>420.51795342675189</v>
      </c>
      <c r="J172" s="28">
        <f t="shared" si="28"/>
        <v>0</v>
      </c>
      <c r="K172" s="28">
        <f t="shared" si="29"/>
        <v>0</v>
      </c>
    </row>
    <row r="173" spans="1:11">
      <c r="A173" s="40" t="s">
        <v>601</v>
      </c>
      <c r="B173" s="37" t="s">
        <v>821</v>
      </c>
      <c r="C173" s="38"/>
      <c r="D173" s="38"/>
      <c r="E173" s="38"/>
      <c r="F173" s="38"/>
      <c r="G173" s="38"/>
      <c r="H173" s="38"/>
      <c r="I173" s="39"/>
      <c r="J173" s="39"/>
      <c r="K173" s="39"/>
    </row>
    <row r="174" spans="1:11">
      <c r="A174" s="25" t="s">
        <v>28</v>
      </c>
      <c r="B174" s="26" t="s">
        <v>29</v>
      </c>
      <c r="C174" s="27">
        <v>0</v>
      </c>
      <c r="D174" s="27">
        <v>2070323</v>
      </c>
      <c r="E174" s="27">
        <v>1345710</v>
      </c>
      <c r="F174" s="27">
        <v>2070323</v>
      </c>
      <c r="G174" s="27">
        <f t="shared" ref="G174:G189" si="30">F174-C174</f>
        <v>2070323</v>
      </c>
      <c r="H174" s="27">
        <f t="shared" ref="H174:H189" si="31">E174-F174</f>
        <v>-724613</v>
      </c>
      <c r="I174" s="28">
        <f t="shared" ref="I174:I189" si="32">IF(ISERROR(F174/C174),0,F174/C174*100-100)</f>
        <v>0</v>
      </c>
      <c r="J174" s="28">
        <f t="shared" ref="J174:J189" si="33">IF(ISERROR(F174/E174),0,F174/E174*100)</f>
        <v>153.84614812998342</v>
      </c>
      <c r="K174" s="28">
        <f t="shared" ref="K174:K189" si="34">IF(ISERROR(F174/D174),0,F174/D174*100)</f>
        <v>100</v>
      </c>
    </row>
    <row r="175" spans="1:11">
      <c r="A175" s="31" t="s">
        <v>78</v>
      </c>
      <c r="B175" s="26" t="s">
        <v>79</v>
      </c>
      <c r="C175" s="27">
        <v>0</v>
      </c>
      <c r="D175" s="27">
        <v>2070323</v>
      </c>
      <c r="E175" s="27">
        <v>1345710</v>
      </c>
      <c r="F175" s="27">
        <v>2070323</v>
      </c>
      <c r="G175" s="27">
        <f t="shared" si="30"/>
        <v>2070323</v>
      </c>
      <c r="H175" s="27">
        <f t="shared" si="31"/>
        <v>-724613</v>
      </c>
      <c r="I175" s="28">
        <f t="shared" si="32"/>
        <v>0</v>
      </c>
      <c r="J175" s="28">
        <f t="shared" si="33"/>
        <v>153.84614812998342</v>
      </c>
      <c r="K175" s="28">
        <f t="shared" si="34"/>
        <v>100</v>
      </c>
    </row>
    <row r="176" spans="1:11">
      <c r="A176" s="32" t="s">
        <v>80</v>
      </c>
      <c r="B176" s="26" t="s">
        <v>81</v>
      </c>
      <c r="C176" s="27">
        <v>0</v>
      </c>
      <c r="D176" s="27">
        <v>2070323</v>
      </c>
      <c r="E176" s="27">
        <v>1345710</v>
      </c>
      <c r="F176" s="27">
        <v>2070323</v>
      </c>
      <c r="G176" s="27">
        <f t="shared" si="30"/>
        <v>2070323</v>
      </c>
      <c r="H176" s="27">
        <f t="shared" si="31"/>
        <v>-724613</v>
      </c>
      <c r="I176" s="28">
        <f t="shared" si="32"/>
        <v>0</v>
      </c>
      <c r="J176" s="28">
        <f t="shared" si="33"/>
        <v>153.84614812998342</v>
      </c>
      <c r="K176" s="28">
        <f t="shared" si="34"/>
        <v>100</v>
      </c>
    </row>
    <row r="177" spans="1:11">
      <c r="A177" s="33" t="s">
        <v>82</v>
      </c>
      <c r="B177" s="26" t="s">
        <v>83</v>
      </c>
      <c r="C177" s="27">
        <v>0</v>
      </c>
      <c r="D177" s="27">
        <v>2070323</v>
      </c>
      <c r="E177" s="27">
        <v>1345710</v>
      </c>
      <c r="F177" s="27">
        <v>2070323</v>
      </c>
      <c r="G177" s="27">
        <f t="shared" si="30"/>
        <v>2070323</v>
      </c>
      <c r="H177" s="27">
        <f t="shared" si="31"/>
        <v>-724613</v>
      </c>
      <c r="I177" s="28">
        <f t="shared" si="32"/>
        <v>0</v>
      </c>
      <c r="J177" s="28">
        <f t="shared" si="33"/>
        <v>153.84614812998342</v>
      </c>
      <c r="K177" s="28">
        <f t="shared" si="34"/>
        <v>100</v>
      </c>
    </row>
    <row r="178" spans="1:11" ht="26.4">
      <c r="A178" s="34" t="s">
        <v>84</v>
      </c>
      <c r="B178" s="26" t="s">
        <v>85</v>
      </c>
      <c r="C178" s="27">
        <v>0</v>
      </c>
      <c r="D178" s="27">
        <v>2070323</v>
      </c>
      <c r="E178" s="27">
        <v>1345710</v>
      </c>
      <c r="F178" s="27">
        <v>2070323</v>
      </c>
      <c r="G178" s="27">
        <f t="shared" si="30"/>
        <v>2070323</v>
      </c>
      <c r="H178" s="27">
        <f t="shared" si="31"/>
        <v>-724613</v>
      </c>
      <c r="I178" s="28">
        <f t="shared" si="32"/>
        <v>0</v>
      </c>
      <c r="J178" s="28">
        <f t="shared" si="33"/>
        <v>153.84614812998342</v>
      </c>
      <c r="K178" s="28">
        <f t="shared" si="34"/>
        <v>100</v>
      </c>
    </row>
    <row r="179" spans="1:11" ht="26.4">
      <c r="A179" s="35" t="s">
        <v>86</v>
      </c>
      <c r="B179" s="26" t="s">
        <v>87</v>
      </c>
      <c r="C179" s="27">
        <v>0</v>
      </c>
      <c r="D179" s="27">
        <v>2070323</v>
      </c>
      <c r="E179" s="27">
        <v>1345710</v>
      </c>
      <c r="F179" s="27">
        <v>2070323</v>
      </c>
      <c r="G179" s="27">
        <f t="shared" si="30"/>
        <v>2070323</v>
      </c>
      <c r="H179" s="27">
        <f t="shared" si="31"/>
        <v>-724613</v>
      </c>
      <c r="I179" s="28">
        <f t="shared" si="32"/>
        <v>0</v>
      </c>
      <c r="J179" s="28">
        <f t="shared" si="33"/>
        <v>153.84614812998342</v>
      </c>
      <c r="K179" s="28">
        <f t="shared" si="34"/>
        <v>100</v>
      </c>
    </row>
    <row r="180" spans="1:11">
      <c r="A180" s="25" t="s">
        <v>34</v>
      </c>
      <c r="B180" s="26" t="s">
        <v>35</v>
      </c>
      <c r="C180" s="27">
        <v>0</v>
      </c>
      <c r="D180" s="27">
        <v>2070323</v>
      </c>
      <c r="E180" s="27">
        <v>1345710</v>
      </c>
      <c r="F180" s="27">
        <v>631129.01</v>
      </c>
      <c r="G180" s="27">
        <f t="shared" si="30"/>
        <v>631129.01</v>
      </c>
      <c r="H180" s="27">
        <f t="shared" si="31"/>
        <v>714580.99</v>
      </c>
      <c r="I180" s="28">
        <f t="shared" si="32"/>
        <v>0</v>
      </c>
      <c r="J180" s="28">
        <f t="shared" si="33"/>
        <v>46.899332694265482</v>
      </c>
      <c r="K180" s="28">
        <f t="shared" si="34"/>
        <v>30.484567383929949</v>
      </c>
    </row>
    <row r="181" spans="1:11">
      <c r="A181" s="31" t="s">
        <v>36</v>
      </c>
      <c r="B181" s="26" t="s">
        <v>37</v>
      </c>
      <c r="C181" s="27">
        <v>0</v>
      </c>
      <c r="D181" s="27">
        <v>2070323</v>
      </c>
      <c r="E181" s="27">
        <v>1345710</v>
      </c>
      <c r="F181" s="27">
        <v>631129.01</v>
      </c>
      <c r="G181" s="27">
        <f t="shared" si="30"/>
        <v>631129.01</v>
      </c>
      <c r="H181" s="27">
        <f t="shared" si="31"/>
        <v>714580.99</v>
      </c>
      <c r="I181" s="28">
        <f t="shared" si="32"/>
        <v>0</v>
      </c>
      <c r="J181" s="28">
        <f t="shared" si="33"/>
        <v>46.899332694265482</v>
      </c>
      <c r="K181" s="28">
        <f t="shared" si="34"/>
        <v>30.484567383929949</v>
      </c>
    </row>
    <row r="182" spans="1:11">
      <c r="A182" s="32" t="s">
        <v>46</v>
      </c>
      <c r="B182" s="26" t="s">
        <v>47</v>
      </c>
      <c r="C182" s="27">
        <v>0</v>
      </c>
      <c r="D182" s="27">
        <v>1867244</v>
      </c>
      <c r="E182" s="27">
        <v>1345710</v>
      </c>
      <c r="F182" s="27">
        <v>508856.26</v>
      </c>
      <c r="G182" s="27">
        <f t="shared" si="30"/>
        <v>508856.26</v>
      </c>
      <c r="H182" s="27">
        <f t="shared" si="31"/>
        <v>836853.74</v>
      </c>
      <c r="I182" s="28">
        <f t="shared" si="32"/>
        <v>0</v>
      </c>
      <c r="J182" s="28">
        <f t="shared" si="33"/>
        <v>37.813218301119853</v>
      </c>
      <c r="K182" s="28">
        <f t="shared" si="34"/>
        <v>27.251728215487642</v>
      </c>
    </row>
    <row r="183" spans="1:11">
      <c r="A183" s="33" t="s">
        <v>48</v>
      </c>
      <c r="B183" s="26" t="s">
        <v>49</v>
      </c>
      <c r="C183" s="27">
        <v>0</v>
      </c>
      <c r="D183" s="27">
        <v>1867244</v>
      </c>
      <c r="E183" s="27">
        <v>1345710</v>
      </c>
      <c r="F183" s="27">
        <v>508856.26</v>
      </c>
      <c r="G183" s="27">
        <f t="shared" si="30"/>
        <v>508856.26</v>
      </c>
      <c r="H183" s="27">
        <f t="shared" si="31"/>
        <v>836853.74</v>
      </c>
      <c r="I183" s="28">
        <f t="shared" si="32"/>
        <v>0</v>
      </c>
      <c r="J183" s="28">
        <f t="shared" si="33"/>
        <v>37.813218301119853</v>
      </c>
      <c r="K183" s="28">
        <f t="shared" si="34"/>
        <v>27.251728215487642</v>
      </c>
    </row>
    <row r="184" spans="1:11" ht="26.4">
      <c r="A184" s="32" t="s">
        <v>52</v>
      </c>
      <c r="B184" s="26" t="s">
        <v>53</v>
      </c>
      <c r="C184" s="27">
        <v>0</v>
      </c>
      <c r="D184" s="27">
        <v>203079</v>
      </c>
      <c r="E184" s="27">
        <v>0</v>
      </c>
      <c r="F184" s="27">
        <v>122272.75</v>
      </c>
      <c r="G184" s="27">
        <f t="shared" si="30"/>
        <v>122272.75</v>
      </c>
      <c r="H184" s="27">
        <f t="shared" si="31"/>
        <v>-122272.75</v>
      </c>
      <c r="I184" s="28">
        <f t="shared" si="32"/>
        <v>0</v>
      </c>
      <c r="J184" s="28">
        <f t="shared" si="33"/>
        <v>0</v>
      </c>
      <c r="K184" s="28">
        <f t="shared" si="34"/>
        <v>60.209450509407667</v>
      </c>
    </row>
    <row r="185" spans="1:11" ht="26.4">
      <c r="A185" s="33" t="s">
        <v>144</v>
      </c>
      <c r="B185" s="26" t="s">
        <v>145</v>
      </c>
      <c r="C185" s="27">
        <v>0</v>
      </c>
      <c r="D185" s="27">
        <v>203079</v>
      </c>
      <c r="E185" s="27">
        <v>0</v>
      </c>
      <c r="F185" s="27">
        <v>122272.75</v>
      </c>
      <c r="G185" s="27">
        <f t="shared" si="30"/>
        <v>122272.75</v>
      </c>
      <c r="H185" s="27">
        <f t="shared" si="31"/>
        <v>-122272.75</v>
      </c>
      <c r="I185" s="28">
        <f t="shared" si="32"/>
        <v>0</v>
      </c>
      <c r="J185" s="28">
        <f t="shared" si="33"/>
        <v>0</v>
      </c>
      <c r="K185" s="28">
        <f t="shared" si="34"/>
        <v>60.209450509407667</v>
      </c>
    </row>
    <row r="186" spans="1:11" ht="39.6">
      <c r="A186" s="34" t="s">
        <v>146</v>
      </c>
      <c r="B186" s="26" t="s">
        <v>147</v>
      </c>
      <c r="C186" s="27">
        <v>0</v>
      </c>
      <c r="D186" s="27">
        <v>203079</v>
      </c>
      <c r="E186" s="27">
        <v>0</v>
      </c>
      <c r="F186" s="27">
        <v>122272.75</v>
      </c>
      <c r="G186" s="27">
        <f t="shared" si="30"/>
        <v>122272.75</v>
      </c>
      <c r="H186" s="27">
        <f t="shared" si="31"/>
        <v>-122272.75</v>
      </c>
      <c r="I186" s="28">
        <f t="shared" si="32"/>
        <v>0</v>
      </c>
      <c r="J186" s="28">
        <f t="shared" si="33"/>
        <v>0</v>
      </c>
      <c r="K186" s="28">
        <f t="shared" si="34"/>
        <v>60.209450509407667</v>
      </c>
    </row>
    <row r="187" spans="1:11">
      <c r="A187" s="25"/>
      <c r="B187" s="26" t="s">
        <v>64</v>
      </c>
      <c r="C187" s="27">
        <v>0</v>
      </c>
      <c r="D187" s="27">
        <v>0</v>
      </c>
      <c r="E187" s="27">
        <v>0</v>
      </c>
      <c r="F187" s="27">
        <v>1439193.99</v>
      </c>
      <c r="G187" s="27">
        <f t="shared" si="30"/>
        <v>1439193.99</v>
      </c>
      <c r="H187" s="27">
        <f t="shared" si="31"/>
        <v>-1439193.99</v>
      </c>
      <c r="I187" s="28">
        <f t="shared" si="32"/>
        <v>0</v>
      </c>
      <c r="J187" s="28">
        <f t="shared" si="33"/>
        <v>0</v>
      </c>
      <c r="K187" s="28">
        <f t="shared" si="34"/>
        <v>0</v>
      </c>
    </row>
    <row r="188" spans="1:11">
      <c r="A188" s="25" t="s">
        <v>65</v>
      </c>
      <c r="B188" s="26" t="s">
        <v>66</v>
      </c>
      <c r="C188" s="27">
        <v>0</v>
      </c>
      <c r="D188" s="27">
        <v>0</v>
      </c>
      <c r="E188" s="27">
        <v>0</v>
      </c>
      <c r="F188" s="27">
        <v>-1439193.99</v>
      </c>
      <c r="G188" s="27">
        <f t="shared" si="30"/>
        <v>-1439193.99</v>
      </c>
      <c r="H188" s="27">
        <f t="shared" si="31"/>
        <v>1439193.99</v>
      </c>
      <c r="I188" s="28">
        <f t="shared" si="32"/>
        <v>0</v>
      </c>
      <c r="J188" s="28">
        <f t="shared" si="33"/>
        <v>0</v>
      </c>
      <c r="K188" s="28">
        <f t="shared" si="34"/>
        <v>0</v>
      </c>
    </row>
    <row r="189" spans="1:11">
      <c r="A189" s="31" t="s">
        <v>67</v>
      </c>
      <c r="B189" s="26" t="s">
        <v>68</v>
      </c>
      <c r="C189" s="27">
        <v>0</v>
      </c>
      <c r="D189" s="27">
        <v>0</v>
      </c>
      <c r="E189" s="27">
        <v>0</v>
      </c>
      <c r="F189" s="27">
        <v>-1439193.99</v>
      </c>
      <c r="G189" s="27">
        <f t="shared" si="30"/>
        <v>-1439193.99</v>
      </c>
      <c r="H189" s="27">
        <f t="shared" si="31"/>
        <v>1439193.99</v>
      </c>
      <c r="I189" s="28">
        <f t="shared" si="32"/>
        <v>0</v>
      </c>
      <c r="J189" s="28">
        <f t="shared" si="33"/>
        <v>0</v>
      </c>
      <c r="K189" s="28">
        <f t="shared" si="34"/>
        <v>0</v>
      </c>
    </row>
    <row r="190" spans="1:11">
      <c r="A190" s="40" t="s">
        <v>603</v>
      </c>
      <c r="B190" s="37" t="s">
        <v>822</v>
      </c>
      <c r="C190" s="38"/>
      <c r="D190" s="38"/>
      <c r="E190" s="38"/>
      <c r="F190" s="38"/>
      <c r="G190" s="38"/>
      <c r="H190" s="38"/>
      <c r="I190" s="39"/>
      <c r="J190" s="39"/>
      <c r="K190" s="39"/>
    </row>
    <row r="191" spans="1:11">
      <c r="A191" s="25" t="s">
        <v>28</v>
      </c>
      <c r="B191" s="26" t="s">
        <v>29</v>
      </c>
      <c r="C191" s="27">
        <v>0</v>
      </c>
      <c r="D191" s="27">
        <v>630879</v>
      </c>
      <c r="E191" s="27">
        <v>410072</v>
      </c>
      <c r="F191" s="27">
        <v>630879</v>
      </c>
      <c r="G191" s="27">
        <f t="shared" ref="G191:G205" si="35">F191-C191</f>
        <v>630879</v>
      </c>
      <c r="H191" s="27">
        <f t="shared" ref="H191:H205" si="36">E191-F191</f>
        <v>-220807</v>
      </c>
      <c r="I191" s="28">
        <f t="shared" ref="I191:I205" si="37">IF(ISERROR(F191/C191),0,F191/C191*100-100)</f>
        <v>0</v>
      </c>
      <c r="J191" s="28">
        <f t="shared" ref="J191:J205" si="38">IF(ISERROR(F191/E191),0,F191/E191*100)</f>
        <v>153.84590998653894</v>
      </c>
      <c r="K191" s="28">
        <f t="shared" ref="K191:K205" si="39">IF(ISERROR(F191/D191),0,F191/D191*100)</f>
        <v>100</v>
      </c>
    </row>
    <row r="192" spans="1:11">
      <c r="A192" s="31" t="s">
        <v>78</v>
      </c>
      <c r="B192" s="26" t="s">
        <v>79</v>
      </c>
      <c r="C192" s="27">
        <v>0</v>
      </c>
      <c r="D192" s="27">
        <v>630879</v>
      </c>
      <c r="E192" s="27">
        <v>410072</v>
      </c>
      <c r="F192" s="27">
        <v>630879</v>
      </c>
      <c r="G192" s="27">
        <f t="shared" si="35"/>
        <v>630879</v>
      </c>
      <c r="H192" s="27">
        <f t="shared" si="36"/>
        <v>-220807</v>
      </c>
      <c r="I192" s="28">
        <f t="shared" si="37"/>
        <v>0</v>
      </c>
      <c r="J192" s="28">
        <f t="shared" si="38"/>
        <v>153.84590998653894</v>
      </c>
      <c r="K192" s="28">
        <f t="shared" si="39"/>
        <v>100</v>
      </c>
    </row>
    <row r="193" spans="1:11">
      <c r="A193" s="32" t="s">
        <v>80</v>
      </c>
      <c r="B193" s="26" t="s">
        <v>81</v>
      </c>
      <c r="C193" s="27">
        <v>0</v>
      </c>
      <c r="D193" s="27">
        <v>630879</v>
      </c>
      <c r="E193" s="27">
        <v>410072</v>
      </c>
      <c r="F193" s="27">
        <v>630879</v>
      </c>
      <c r="G193" s="27">
        <f t="shared" si="35"/>
        <v>630879</v>
      </c>
      <c r="H193" s="27">
        <f t="shared" si="36"/>
        <v>-220807</v>
      </c>
      <c r="I193" s="28">
        <f t="shared" si="37"/>
        <v>0</v>
      </c>
      <c r="J193" s="28">
        <f t="shared" si="38"/>
        <v>153.84590998653894</v>
      </c>
      <c r="K193" s="28">
        <f t="shared" si="39"/>
        <v>100</v>
      </c>
    </row>
    <row r="194" spans="1:11">
      <c r="A194" s="33" t="s">
        <v>82</v>
      </c>
      <c r="B194" s="26" t="s">
        <v>83</v>
      </c>
      <c r="C194" s="27">
        <v>0</v>
      </c>
      <c r="D194" s="27">
        <v>630879</v>
      </c>
      <c r="E194" s="27">
        <v>410072</v>
      </c>
      <c r="F194" s="27">
        <v>630879</v>
      </c>
      <c r="G194" s="27">
        <f t="shared" si="35"/>
        <v>630879</v>
      </c>
      <c r="H194" s="27">
        <f t="shared" si="36"/>
        <v>-220807</v>
      </c>
      <c r="I194" s="28">
        <f t="shared" si="37"/>
        <v>0</v>
      </c>
      <c r="J194" s="28">
        <f t="shared" si="38"/>
        <v>153.84590998653894</v>
      </c>
      <c r="K194" s="28">
        <f t="shared" si="39"/>
        <v>100</v>
      </c>
    </row>
    <row r="195" spans="1:11" ht="26.4">
      <c r="A195" s="34" t="s">
        <v>84</v>
      </c>
      <c r="B195" s="26" t="s">
        <v>85</v>
      </c>
      <c r="C195" s="27">
        <v>0</v>
      </c>
      <c r="D195" s="27">
        <v>630879</v>
      </c>
      <c r="E195" s="27">
        <v>410072</v>
      </c>
      <c r="F195" s="27">
        <v>630879</v>
      </c>
      <c r="G195" s="27">
        <f t="shared" si="35"/>
        <v>630879</v>
      </c>
      <c r="H195" s="27">
        <f t="shared" si="36"/>
        <v>-220807</v>
      </c>
      <c r="I195" s="28">
        <f t="shared" si="37"/>
        <v>0</v>
      </c>
      <c r="J195" s="28">
        <f t="shared" si="38"/>
        <v>153.84590998653894</v>
      </c>
      <c r="K195" s="28">
        <f t="shared" si="39"/>
        <v>100</v>
      </c>
    </row>
    <row r="196" spans="1:11" ht="26.4">
      <c r="A196" s="35" t="s">
        <v>86</v>
      </c>
      <c r="B196" s="26" t="s">
        <v>87</v>
      </c>
      <c r="C196" s="27">
        <v>0</v>
      </c>
      <c r="D196" s="27">
        <v>630879</v>
      </c>
      <c r="E196" s="27">
        <v>410072</v>
      </c>
      <c r="F196" s="27">
        <v>630879</v>
      </c>
      <c r="G196" s="27">
        <f t="shared" si="35"/>
        <v>630879</v>
      </c>
      <c r="H196" s="27">
        <f t="shared" si="36"/>
        <v>-220807</v>
      </c>
      <c r="I196" s="28">
        <f t="shared" si="37"/>
        <v>0</v>
      </c>
      <c r="J196" s="28">
        <f t="shared" si="38"/>
        <v>153.84590998653894</v>
      </c>
      <c r="K196" s="28">
        <f t="shared" si="39"/>
        <v>100</v>
      </c>
    </row>
    <row r="197" spans="1:11">
      <c r="A197" s="25" t="s">
        <v>34</v>
      </c>
      <c r="B197" s="26" t="s">
        <v>35</v>
      </c>
      <c r="C197" s="27">
        <v>0</v>
      </c>
      <c r="D197" s="27">
        <v>630879</v>
      </c>
      <c r="E197" s="27">
        <v>410072</v>
      </c>
      <c r="F197" s="27">
        <v>0</v>
      </c>
      <c r="G197" s="27">
        <f t="shared" si="35"/>
        <v>0</v>
      </c>
      <c r="H197" s="27">
        <f t="shared" si="36"/>
        <v>410072</v>
      </c>
      <c r="I197" s="28">
        <f t="shared" si="37"/>
        <v>0</v>
      </c>
      <c r="J197" s="28">
        <f t="shared" si="38"/>
        <v>0</v>
      </c>
      <c r="K197" s="28">
        <f t="shared" si="39"/>
        <v>0</v>
      </c>
    </row>
    <row r="198" spans="1:11">
      <c r="A198" s="31" t="s">
        <v>36</v>
      </c>
      <c r="B198" s="26" t="s">
        <v>37</v>
      </c>
      <c r="C198" s="27">
        <v>0</v>
      </c>
      <c r="D198" s="27">
        <v>608379</v>
      </c>
      <c r="E198" s="27">
        <v>395447</v>
      </c>
      <c r="F198" s="27">
        <v>0</v>
      </c>
      <c r="G198" s="27">
        <f t="shared" si="35"/>
        <v>0</v>
      </c>
      <c r="H198" s="27">
        <f t="shared" si="36"/>
        <v>395447</v>
      </c>
      <c r="I198" s="28">
        <f t="shared" si="37"/>
        <v>0</v>
      </c>
      <c r="J198" s="28">
        <f t="shared" si="38"/>
        <v>0</v>
      </c>
      <c r="K198" s="28">
        <f t="shared" si="39"/>
        <v>0</v>
      </c>
    </row>
    <row r="199" spans="1:11">
      <c r="A199" s="32" t="s">
        <v>38</v>
      </c>
      <c r="B199" s="26" t="s">
        <v>39</v>
      </c>
      <c r="C199" s="27">
        <v>0</v>
      </c>
      <c r="D199" s="27">
        <v>608379</v>
      </c>
      <c r="E199" s="27">
        <v>395447</v>
      </c>
      <c r="F199" s="27">
        <v>0</v>
      </c>
      <c r="G199" s="27">
        <f t="shared" si="35"/>
        <v>0</v>
      </c>
      <c r="H199" s="27">
        <f t="shared" si="36"/>
        <v>395447</v>
      </c>
      <c r="I199" s="28">
        <f t="shared" si="37"/>
        <v>0</v>
      </c>
      <c r="J199" s="28">
        <f t="shared" si="38"/>
        <v>0</v>
      </c>
      <c r="K199" s="28">
        <f t="shared" si="39"/>
        <v>0</v>
      </c>
    </row>
    <row r="200" spans="1:11">
      <c r="A200" s="33" t="s">
        <v>42</v>
      </c>
      <c r="B200" s="26" t="s">
        <v>43</v>
      </c>
      <c r="C200" s="27">
        <v>0</v>
      </c>
      <c r="D200" s="27">
        <v>608379</v>
      </c>
      <c r="E200" s="27">
        <v>395447</v>
      </c>
      <c r="F200" s="27">
        <v>0</v>
      </c>
      <c r="G200" s="27">
        <f t="shared" si="35"/>
        <v>0</v>
      </c>
      <c r="H200" s="27">
        <f t="shared" si="36"/>
        <v>395447</v>
      </c>
      <c r="I200" s="28">
        <f t="shared" si="37"/>
        <v>0</v>
      </c>
      <c r="J200" s="28">
        <f t="shared" si="38"/>
        <v>0</v>
      </c>
      <c r="K200" s="28">
        <f t="shared" si="39"/>
        <v>0</v>
      </c>
    </row>
    <row r="201" spans="1:11">
      <c r="A201" s="31" t="s">
        <v>60</v>
      </c>
      <c r="B201" s="26" t="s">
        <v>61</v>
      </c>
      <c r="C201" s="27">
        <v>0</v>
      </c>
      <c r="D201" s="27">
        <v>22500</v>
      </c>
      <c r="E201" s="27">
        <v>14625</v>
      </c>
      <c r="F201" s="27">
        <v>0</v>
      </c>
      <c r="G201" s="27">
        <f t="shared" si="35"/>
        <v>0</v>
      </c>
      <c r="H201" s="27">
        <f t="shared" si="36"/>
        <v>14625</v>
      </c>
      <c r="I201" s="28">
        <f t="shared" si="37"/>
        <v>0</v>
      </c>
      <c r="J201" s="28">
        <f t="shared" si="38"/>
        <v>0</v>
      </c>
      <c r="K201" s="28">
        <f t="shared" si="39"/>
        <v>0</v>
      </c>
    </row>
    <row r="202" spans="1:11">
      <c r="A202" s="32" t="s">
        <v>62</v>
      </c>
      <c r="B202" s="26" t="s">
        <v>63</v>
      </c>
      <c r="C202" s="27">
        <v>0</v>
      </c>
      <c r="D202" s="27">
        <v>22500</v>
      </c>
      <c r="E202" s="27">
        <v>14625</v>
      </c>
      <c r="F202" s="27">
        <v>0</v>
      </c>
      <c r="G202" s="27">
        <f t="shared" si="35"/>
        <v>0</v>
      </c>
      <c r="H202" s="27">
        <f t="shared" si="36"/>
        <v>14625</v>
      </c>
      <c r="I202" s="28">
        <f t="shared" si="37"/>
        <v>0</v>
      </c>
      <c r="J202" s="28">
        <f t="shared" si="38"/>
        <v>0</v>
      </c>
      <c r="K202" s="28">
        <f t="shared" si="39"/>
        <v>0</v>
      </c>
    </row>
    <row r="203" spans="1:11">
      <c r="A203" s="25"/>
      <c r="B203" s="26" t="s">
        <v>64</v>
      </c>
      <c r="C203" s="27">
        <v>0</v>
      </c>
      <c r="D203" s="27">
        <v>0</v>
      </c>
      <c r="E203" s="27">
        <v>0</v>
      </c>
      <c r="F203" s="27">
        <v>630879</v>
      </c>
      <c r="G203" s="27">
        <f t="shared" si="35"/>
        <v>630879</v>
      </c>
      <c r="H203" s="27">
        <f t="shared" si="36"/>
        <v>-630879</v>
      </c>
      <c r="I203" s="28">
        <f t="shared" si="37"/>
        <v>0</v>
      </c>
      <c r="J203" s="28">
        <f t="shared" si="38"/>
        <v>0</v>
      </c>
      <c r="K203" s="28">
        <f t="shared" si="39"/>
        <v>0</v>
      </c>
    </row>
    <row r="204" spans="1:11">
      <c r="A204" s="25" t="s">
        <v>65</v>
      </c>
      <c r="B204" s="26" t="s">
        <v>66</v>
      </c>
      <c r="C204" s="27">
        <v>0</v>
      </c>
      <c r="D204" s="27">
        <v>0</v>
      </c>
      <c r="E204" s="27">
        <v>0</v>
      </c>
      <c r="F204" s="27">
        <v>-630879</v>
      </c>
      <c r="G204" s="27">
        <f t="shared" si="35"/>
        <v>-630879</v>
      </c>
      <c r="H204" s="27">
        <f t="shared" si="36"/>
        <v>630879</v>
      </c>
      <c r="I204" s="28">
        <f t="shared" si="37"/>
        <v>0</v>
      </c>
      <c r="J204" s="28">
        <f t="shared" si="38"/>
        <v>0</v>
      </c>
      <c r="K204" s="28">
        <f t="shared" si="39"/>
        <v>0</v>
      </c>
    </row>
    <row r="205" spans="1:11">
      <c r="A205" s="31" t="s">
        <v>67</v>
      </c>
      <c r="B205" s="26" t="s">
        <v>68</v>
      </c>
      <c r="C205" s="27">
        <v>0</v>
      </c>
      <c r="D205" s="27">
        <v>0</v>
      </c>
      <c r="E205" s="27">
        <v>0</v>
      </c>
      <c r="F205" s="27">
        <v>-630879</v>
      </c>
      <c r="G205" s="27">
        <f t="shared" si="35"/>
        <v>-630879</v>
      </c>
      <c r="H205" s="27">
        <f t="shared" si="36"/>
        <v>630879</v>
      </c>
      <c r="I205" s="28">
        <f t="shared" si="37"/>
        <v>0</v>
      </c>
      <c r="J205" s="28">
        <f t="shared" si="38"/>
        <v>0</v>
      </c>
      <c r="K205" s="28">
        <f t="shared" si="39"/>
        <v>0</v>
      </c>
    </row>
    <row r="206" spans="1:11">
      <c r="A206" s="40" t="s">
        <v>823</v>
      </c>
      <c r="B206" s="37" t="s">
        <v>822</v>
      </c>
      <c r="C206" s="38"/>
      <c r="D206" s="38"/>
      <c r="E206" s="38"/>
      <c r="F206" s="38"/>
      <c r="G206" s="38"/>
      <c r="H206" s="38"/>
      <c r="I206" s="39"/>
      <c r="J206" s="39"/>
      <c r="K206" s="39"/>
    </row>
    <row r="207" spans="1:11">
      <c r="A207" s="25" t="s">
        <v>28</v>
      </c>
      <c r="B207" s="26" t="s">
        <v>29</v>
      </c>
      <c r="C207" s="27">
        <v>485544</v>
      </c>
      <c r="D207" s="27">
        <v>0</v>
      </c>
      <c r="E207" s="27">
        <v>0</v>
      </c>
      <c r="F207" s="27">
        <v>0</v>
      </c>
      <c r="G207" s="27">
        <f t="shared" ref="G207:G218" si="40">F207-C207</f>
        <v>-485544</v>
      </c>
      <c r="H207" s="27">
        <f t="shared" ref="H207:H218" si="41">E207-F207</f>
        <v>0</v>
      </c>
      <c r="I207" s="28">
        <f t="shared" ref="I207:I218" si="42">IF(ISERROR(F207/C207),0,F207/C207*100-100)</f>
        <v>-100</v>
      </c>
      <c r="J207" s="28">
        <f t="shared" ref="J207:J218" si="43">IF(ISERROR(F207/E207),0,F207/E207*100)</f>
        <v>0</v>
      </c>
      <c r="K207" s="28">
        <f t="shared" ref="K207:K218" si="44">IF(ISERROR(F207/D207),0,F207/D207*100)</f>
        <v>0</v>
      </c>
    </row>
    <row r="208" spans="1:11">
      <c r="A208" s="31" t="s">
        <v>30</v>
      </c>
      <c r="B208" s="26" t="s">
        <v>31</v>
      </c>
      <c r="C208" s="27">
        <v>485544</v>
      </c>
      <c r="D208" s="27">
        <v>0</v>
      </c>
      <c r="E208" s="27">
        <v>0</v>
      </c>
      <c r="F208" s="27">
        <v>0</v>
      </c>
      <c r="G208" s="27">
        <f t="shared" si="40"/>
        <v>-485544</v>
      </c>
      <c r="H208" s="27">
        <f t="shared" si="41"/>
        <v>0</v>
      </c>
      <c r="I208" s="28">
        <f t="shared" si="42"/>
        <v>-100</v>
      </c>
      <c r="J208" s="28">
        <f t="shared" si="43"/>
        <v>0</v>
      </c>
      <c r="K208" s="28">
        <f t="shared" si="44"/>
        <v>0</v>
      </c>
    </row>
    <row r="209" spans="1:11">
      <c r="A209" s="32" t="s">
        <v>32</v>
      </c>
      <c r="B209" s="26" t="s">
        <v>33</v>
      </c>
      <c r="C209" s="27">
        <v>485544</v>
      </c>
      <c r="D209" s="27">
        <v>0</v>
      </c>
      <c r="E209" s="27">
        <v>0</v>
      </c>
      <c r="F209" s="27">
        <v>0</v>
      </c>
      <c r="G209" s="27">
        <f t="shared" si="40"/>
        <v>-485544</v>
      </c>
      <c r="H209" s="27">
        <f t="shared" si="41"/>
        <v>0</v>
      </c>
      <c r="I209" s="28">
        <f t="shared" si="42"/>
        <v>-100</v>
      </c>
      <c r="J209" s="28">
        <f t="shared" si="43"/>
        <v>0</v>
      </c>
      <c r="K209" s="28">
        <f t="shared" si="44"/>
        <v>0</v>
      </c>
    </row>
    <row r="210" spans="1:11">
      <c r="A210" s="25" t="s">
        <v>34</v>
      </c>
      <c r="B210" s="26" t="s">
        <v>35</v>
      </c>
      <c r="C210" s="27">
        <v>87849.17</v>
      </c>
      <c r="D210" s="27">
        <v>0</v>
      </c>
      <c r="E210" s="27">
        <v>0</v>
      </c>
      <c r="F210" s="27">
        <v>0</v>
      </c>
      <c r="G210" s="27">
        <f t="shared" si="40"/>
        <v>-87849.17</v>
      </c>
      <c r="H210" s="27">
        <f t="shared" si="41"/>
        <v>0</v>
      </c>
      <c r="I210" s="28">
        <f t="shared" si="42"/>
        <v>-100</v>
      </c>
      <c r="J210" s="28">
        <f t="shared" si="43"/>
        <v>0</v>
      </c>
      <c r="K210" s="28">
        <f t="shared" si="44"/>
        <v>0</v>
      </c>
    </row>
    <row r="211" spans="1:11">
      <c r="A211" s="31" t="s">
        <v>36</v>
      </c>
      <c r="B211" s="26" t="s">
        <v>37</v>
      </c>
      <c r="C211" s="27">
        <v>87849.17</v>
      </c>
      <c r="D211" s="27">
        <v>0</v>
      </c>
      <c r="E211" s="27">
        <v>0</v>
      </c>
      <c r="F211" s="27">
        <v>0</v>
      </c>
      <c r="G211" s="27">
        <f t="shared" si="40"/>
        <v>-87849.17</v>
      </c>
      <c r="H211" s="27">
        <f t="shared" si="41"/>
        <v>0</v>
      </c>
      <c r="I211" s="28">
        <f t="shared" si="42"/>
        <v>-100</v>
      </c>
      <c r="J211" s="28">
        <f t="shared" si="43"/>
        <v>0</v>
      </c>
      <c r="K211" s="28">
        <f t="shared" si="44"/>
        <v>0</v>
      </c>
    </row>
    <row r="212" spans="1:11">
      <c r="A212" s="32" t="s">
        <v>38</v>
      </c>
      <c r="B212" s="26" t="s">
        <v>39</v>
      </c>
      <c r="C212" s="27">
        <v>87849.17</v>
      </c>
      <c r="D212" s="27">
        <v>0</v>
      </c>
      <c r="E212" s="27">
        <v>0</v>
      </c>
      <c r="F212" s="27">
        <v>0</v>
      </c>
      <c r="G212" s="27">
        <f t="shared" si="40"/>
        <v>-87849.17</v>
      </c>
      <c r="H212" s="27">
        <f t="shared" si="41"/>
        <v>0</v>
      </c>
      <c r="I212" s="28">
        <f t="shared" si="42"/>
        <v>-100</v>
      </c>
      <c r="J212" s="28">
        <f t="shared" si="43"/>
        <v>0</v>
      </c>
      <c r="K212" s="28">
        <f t="shared" si="44"/>
        <v>0</v>
      </c>
    </row>
    <row r="213" spans="1:11">
      <c r="A213" s="33" t="s">
        <v>40</v>
      </c>
      <c r="B213" s="26" t="s">
        <v>41</v>
      </c>
      <c r="C213" s="27">
        <v>30318.12</v>
      </c>
      <c r="D213" s="27">
        <v>0</v>
      </c>
      <c r="E213" s="27">
        <v>0</v>
      </c>
      <c r="F213" s="27">
        <v>0</v>
      </c>
      <c r="G213" s="27">
        <f t="shared" si="40"/>
        <v>-30318.12</v>
      </c>
      <c r="H213" s="27">
        <f t="shared" si="41"/>
        <v>0</v>
      </c>
      <c r="I213" s="28">
        <f t="shared" si="42"/>
        <v>-100</v>
      </c>
      <c r="J213" s="28">
        <f t="shared" si="43"/>
        <v>0</v>
      </c>
      <c r="K213" s="28">
        <f t="shared" si="44"/>
        <v>0</v>
      </c>
    </row>
    <row r="214" spans="1:11">
      <c r="A214" s="33" t="s">
        <v>42</v>
      </c>
      <c r="B214" s="26" t="s">
        <v>43</v>
      </c>
      <c r="C214" s="27">
        <v>57531.05</v>
      </c>
      <c r="D214" s="27">
        <v>0</v>
      </c>
      <c r="E214" s="27">
        <v>0</v>
      </c>
      <c r="F214" s="27">
        <v>0</v>
      </c>
      <c r="G214" s="27">
        <f t="shared" si="40"/>
        <v>-57531.05</v>
      </c>
      <c r="H214" s="27">
        <f t="shared" si="41"/>
        <v>0</v>
      </c>
      <c r="I214" s="28">
        <f t="shared" si="42"/>
        <v>-100</v>
      </c>
      <c r="J214" s="28">
        <f t="shared" si="43"/>
        <v>0</v>
      </c>
      <c r="K214" s="28">
        <f t="shared" si="44"/>
        <v>0</v>
      </c>
    </row>
    <row r="215" spans="1:11">
      <c r="A215" s="34" t="s">
        <v>44</v>
      </c>
      <c r="B215" s="26" t="s">
        <v>45</v>
      </c>
      <c r="C215" s="27">
        <v>2013.39</v>
      </c>
      <c r="D215" s="27">
        <v>0</v>
      </c>
      <c r="E215" s="27">
        <v>0</v>
      </c>
      <c r="F215" s="27">
        <v>0</v>
      </c>
      <c r="G215" s="27">
        <f t="shared" si="40"/>
        <v>-2013.39</v>
      </c>
      <c r="H215" s="27">
        <f t="shared" si="41"/>
        <v>0</v>
      </c>
      <c r="I215" s="28">
        <f t="shared" si="42"/>
        <v>-100</v>
      </c>
      <c r="J215" s="28">
        <f t="shared" si="43"/>
        <v>0</v>
      </c>
      <c r="K215" s="28">
        <f t="shared" si="44"/>
        <v>0</v>
      </c>
    </row>
    <row r="216" spans="1:11">
      <c r="A216" s="25"/>
      <c r="B216" s="26" t="s">
        <v>64</v>
      </c>
      <c r="C216" s="27">
        <v>397694.83</v>
      </c>
      <c r="D216" s="27">
        <v>0</v>
      </c>
      <c r="E216" s="27">
        <v>0</v>
      </c>
      <c r="F216" s="27">
        <v>0</v>
      </c>
      <c r="G216" s="27">
        <f t="shared" si="40"/>
        <v>-397694.83</v>
      </c>
      <c r="H216" s="27">
        <f t="shared" si="41"/>
        <v>0</v>
      </c>
      <c r="I216" s="28">
        <f t="shared" si="42"/>
        <v>-100</v>
      </c>
      <c r="J216" s="28">
        <f t="shared" si="43"/>
        <v>0</v>
      </c>
      <c r="K216" s="28">
        <f t="shared" si="44"/>
        <v>0</v>
      </c>
    </row>
    <row r="217" spans="1:11">
      <c r="A217" s="25" t="s">
        <v>65</v>
      </c>
      <c r="B217" s="26" t="s">
        <v>66</v>
      </c>
      <c r="C217" s="27">
        <v>-397694.83</v>
      </c>
      <c r="D217" s="27">
        <v>0</v>
      </c>
      <c r="E217" s="27">
        <v>0</v>
      </c>
      <c r="F217" s="27">
        <v>0</v>
      </c>
      <c r="G217" s="27">
        <f t="shared" si="40"/>
        <v>397694.83</v>
      </c>
      <c r="H217" s="27">
        <f t="shared" si="41"/>
        <v>0</v>
      </c>
      <c r="I217" s="28">
        <f t="shared" si="42"/>
        <v>-100</v>
      </c>
      <c r="J217" s="28">
        <f t="shared" si="43"/>
        <v>0</v>
      </c>
      <c r="K217" s="28">
        <f t="shared" si="44"/>
        <v>0</v>
      </c>
    </row>
    <row r="218" spans="1:11">
      <c r="A218" s="31" t="s">
        <v>67</v>
      </c>
      <c r="B218" s="26" t="s">
        <v>68</v>
      </c>
      <c r="C218" s="27">
        <v>-397694.83</v>
      </c>
      <c r="D218" s="27">
        <v>0</v>
      </c>
      <c r="E218" s="27">
        <v>0</v>
      </c>
      <c r="F218" s="27">
        <v>0</v>
      </c>
      <c r="G218" s="27">
        <f t="shared" si="40"/>
        <v>397694.83</v>
      </c>
      <c r="H218" s="27">
        <f t="shared" si="41"/>
        <v>0</v>
      </c>
      <c r="I218" s="28">
        <f t="shared" si="42"/>
        <v>-100</v>
      </c>
      <c r="J218" s="28">
        <f t="shared" si="43"/>
        <v>0</v>
      </c>
      <c r="K218" s="28">
        <f t="shared" si="44"/>
        <v>0</v>
      </c>
    </row>
    <row r="219" spans="1:11">
      <c r="A219" s="36" t="s">
        <v>675</v>
      </c>
      <c r="B219" s="37" t="s">
        <v>824</v>
      </c>
      <c r="C219" s="38"/>
      <c r="D219" s="38"/>
      <c r="E219" s="38"/>
      <c r="F219" s="38"/>
      <c r="G219" s="38"/>
      <c r="H219" s="38"/>
      <c r="I219" s="39"/>
      <c r="J219" s="39"/>
      <c r="K219" s="39"/>
    </row>
    <row r="220" spans="1:11">
      <c r="A220" s="25" t="s">
        <v>28</v>
      </c>
      <c r="B220" s="26" t="s">
        <v>29</v>
      </c>
      <c r="C220" s="27">
        <v>6256675.1399999997</v>
      </c>
      <c r="D220" s="27">
        <v>12213812</v>
      </c>
      <c r="E220" s="27">
        <v>8555273</v>
      </c>
      <c r="F220" s="27">
        <v>12144655.35</v>
      </c>
      <c r="G220" s="27">
        <f t="shared" ref="G220:G242" si="45">F220-C220</f>
        <v>5887980.21</v>
      </c>
      <c r="H220" s="27">
        <f t="shared" ref="H220:H242" si="46">E220-F220</f>
        <v>-3589382.3499999996</v>
      </c>
      <c r="I220" s="28">
        <f t="shared" ref="I220:I242" si="47">IF(ISERROR(F220/C220),0,F220/C220*100-100)</f>
        <v>94.10717478932429</v>
      </c>
      <c r="J220" s="28">
        <f t="shared" ref="J220:J242" si="48">IF(ISERROR(F220/E220),0,F220/E220*100)</f>
        <v>141.95520528684474</v>
      </c>
      <c r="K220" s="28">
        <f t="shared" ref="K220:K242" si="49">IF(ISERROR(F220/D220),0,F220/D220*100)</f>
        <v>99.433783244739644</v>
      </c>
    </row>
    <row r="221" spans="1:11" ht="26.4">
      <c r="A221" s="31" t="s">
        <v>76</v>
      </c>
      <c r="B221" s="26" t="s">
        <v>77</v>
      </c>
      <c r="C221" s="27">
        <v>10596.14</v>
      </c>
      <c r="D221" s="27">
        <v>61524</v>
      </c>
      <c r="E221" s="27">
        <v>45507</v>
      </c>
      <c r="F221" s="27">
        <v>48909.35</v>
      </c>
      <c r="G221" s="27">
        <f t="shared" si="45"/>
        <v>38313.21</v>
      </c>
      <c r="H221" s="27">
        <f t="shared" si="46"/>
        <v>-3402.3499999999985</v>
      </c>
      <c r="I221" s="28">
        <f t="shared" si="47"/>
        <v>361.57704598089492</v>
      </c>
      <c r="J221" s="28">
        <f t="shared" si="48"/>
        <v>107.47654207045071</v>
      </c>
      <c r="K221" s="28">
        <f t="shared" si="49"/>
        <v>79.496375398218575</v>
      </c>
    </row>
    <row r="222" spans="1:11">
      <c r="A222" s="31" t="s">
        <v>78</v>
      </c>
      <c r="B222" s="26" t="s">
        <v>79</v>
      </c>
      <c r="C222" s="27">
        <v>0</v>
      </c>
      <c r="D222" s="27">
        <v>56542</v>
      </c>
      <c r="E222" s="27">
        <v>0</v>
      </c>
      <c r="F222" s="27">
        <v>0</v>
      </c>
      <c r="G222" s="27">
        <f t="shared" si="45"/>
        <v>0</v>
      </c>
      <c r="H222" s="27">
        <f t="shared" si="46"/>
        <v>0</v>
      </c>
      <c r="I222" s="28">
        <f t="shared" si="47"/>
        <v>0</v>
      </c>
      <c r="J222" s="28">
        <f t="shared" si="48"/>
        <v>0</v>
      </c>
      <c r="K222" s="28">
        <f t="shared" si="49"/>
        <v>0</v>
      </c>
    </row>
    <row r="223" spans="1:11">
      <c r="A223" s="32" t="s">
        <v>80</v>
      </c>
      <c r="B223" s="26" t="s">
        <v>81</v>
      </c>
      <c r="C223" s="27">
        <v>0</v>
      </c>
      <c r="D223" s="27">
        <v>56542</v>
      </c>
      <c r="E223" s="27">
        <v>0</v>
      </c>
      <c r="F223" s="27">
        <v>0</v>
      </c>
      <c r="G223" s="27">
        <f t="shared" si="45"/>
        <v>0</v>
      </c>
      <c r="H223" s="27">
        <f t="shared" si="46"/>
        <v>0</v>
      </c>
      <c r="I223" s="28">
        <f t="shared" si="47"/>
        <v>0</v>
      </c>
      <c r="J223" s="28">
        <f t="shared" si="48"/>
        <v>0</v>
      </c>
      <c r="K223" s="28">
        <f t="shared" si="49"/>
        <v>0</v>
      </c>
    </row>
    <row r="224" spans="1:11">
      <c r="A224" s="33" t="s">
        <v>82</v>
      </c>
      <c r="B224" s="26" t="s">
        <v>83</v>
      </c>
      <c r="C224" s="27">
        <v>0</v>
      </c>
      <c r="D224" s="27">
        <v>56542</v>
      </c>
      <c r="E224" s="27">
        <v>0</v>
      </c>
      <c r="F224" s="27">
        <v>0</v>
      </c>
      <c r="G224" s="27">
        <f t="shared" si="45"/>
        <v>0</v>
      </c>
      <c r="H224" s="27">
        <f t="shared" si="46"/>
        <v>0</v>
      </c>
      <c r="I224" s="28">
        <f t="shared" si="47"/>
        <v>0</v>
      </c>
      <c r="J224" s="28">
        <f t="shared" si="48"/>
        <v>0</v>
      </c>
      <c r="K224" s="28">
        <f t="shared" si="49"/>
        <v>0</v>
      </c>
    </row>
    <row r="225" spans="1:11" ht="26.4">
      <c r="A225" s="34" t="s">
        <v>84</v>
      </c>
      <c r="B225" s="26" t="s">
        <v>85</v>
      </c>
      <c r="C225" s="27">
        <v>0</v>
      </c>
      <c r="D225" s="27">
        <v>56542</v>
      </c>
      <c r="E225" s="27">
        <v>0</v>
      </c>
      <c r="F225" s="27">
        <v>0</v>
      </c>
      <c r="G225" s="27">
        <f t="shared" si="45"/>
        <v>0</v>
      </c>
      <c r="H225" s="27">
        <f t="shared" si="46"/>
        <v>0</v>
      </c>
      <c r="I225" s="28">
        <f t="shared" si="47"/>
        <v>0</v>
      </c>
      <c r="J225" s="28">
        <f t="shared" si="48"/>
        <v>0</v>
      </c>
      <c r="K225" s="28">
        <f t="shared" si="49"/>
        <v>0</v>
      </c>
    </row>
    <row r="226" spans="1:11" ht="26.4">
      <c r="A226" s="35" t="s">
        <v>86</v>
      </c>
      <c r="B226" s="26" t="s">
        <v>87</v>
      </c>
      <c r="C226" s="27">
        <v>0</v>
      </c>
      <c r="D226" s="27">
        <v>56542</v>
      </c>
      <c r="E226" s="27">
        <v>0</v>
      </c>
      <c r="F226" s="27">
        <v>0</v>
      </c>
      <c r="G226" s="27">
        <f t="shared" si="45"/>
        <v>0</v>
      </c>
      <c r="H226" s="27">
        <f t="shared" si="46"/>
        <v>0</v>
      </c>
      <c r="I226" s="28">
        <f t="shared" si="47"/>
        <v>0</v>
      </c>
      <c r="J226" s="28">
        <f t="shared" si="48"/>
        <v>0</v>
      </c>
      <c r="K226" s="28">
        <f t="shared" si="49"/>
        <v>0</v>
      </c>
    </row>
    <row r="227" spans="1:11">
      <c r="A227" s="31" t="s">
        <v>30</v>
      </c>
      <c r="B227" s="26" t="s">
        <v>31</v>
      </c>
      <c r="C227" s="27">
        <v>6246079</v>
      </c>
      <c r="D227" s="27">
        <v>12095746</v>
      </c>
      <c r="E227" s="27">
        <v>8509766</v>
      </c>
      <c r="F227" s="27">
        <v>12095746</v>
      </c>
      <c r="G227" s="27">
        <f t="shared" si="45"/>
        <v>5849667</v>
      </c>
      <c r="H227" s="27">
        <f t="shared" si="46"/>
        <v>-3585980</v>
      </c>
      <c r="I227" s="28">
        <f t="shared" si="47"/>
        <v>93.653426413594843</v>
      </c>
      <c r="J227" s="28">
        <f t="shared" si="48"/>
        <v>142.13958409667197</v>
      </c>
      <c r="K227" s="28">
        <f t="shared" si="49"/>
        <v>100</v>
      </c>
    </row>
    <row r="228" spans="1:11">
      <c r="A228" s="32" t="s">
        <v>32</v>
      </c>
      <c r="B228" s="26" t="s">
        <v>33</v>
      </c>
      <c r="C228" s="27">
        <v>6246079</v>
      </c>
      <c r="D228" s="27">
        <v>12095746</v>
      </c>
      <c r="E228" s="27">
        <v>8509766</v>
      </c>
      <c r="F228" s="27">
        <v>12095746</v>
      </c>
      <c r="G228" s="27">
        <f t="shared" si="45"/>
        <v>5849667</v>
      </c>
      <c r="H228" s="27">
        <f t="shared" si="46"/>
        <v>-3585980</v>
      </c>
      <c r="I228" s="28">
        <f t="shared" si="47"/>
        <v>93.653426413594843</v>
      </c>
      <c r="J228" s="28">
        <f t="shared" si="48"/>
        <v>142.13958409667197</v>
      </c>
      <c r="K228" s="28">
        <f t="shared" si="49"/>
        <v>100</v>
      </c>
    </row>
    <row r="229" spans="1:11">
      <c r="A229" s="25" t="s">
        <v>34</v>
      </c>
      <c r="B229" s="26" t="s">
        <v>35</v>
      </c>
      <c r="C229" s="27">
        <v>2568859.46</v>
      </c>
      <c r="D229" s="27">
        <v>12272013</v>
      </c>
      <c r="E229" s="27">
        <v>8555273</v>
      </c>
      <c r="F229" s="27">
        <v>7647664.6100000003</v>
      </c>
      <c r="G229" s="27">
        <f t="shared" si="45"/>
        <v>5078805.1500000004</v>
      </c>
      <c r="H229" s="27">
        <f t="shared" si="46"/>
        <v>907608.38999999966</v>
      </c>
      <c r="I229" s="28">
        <f t="shared" si="47"/>
        <v>197.70661762866547</v>
      </c>
      <c r="J229" s="28">
        <f t="shared" si="48"/>
        <v>89.391239882117148</v>
      </c>
      <c r="K229" s="28">
        <f t="shared" si="49"/>
        <v>62.317931133221585</v>
      </c>
    </row>
    <row r="230" spans="1:11">
      <c r="A230" s="31" t="s">
        <v>36</v>
      </c>
      <c r="B230" s="26" t="s">
        <v>37</v>
      </c>
      <c r="C230" s="27">
        <v>2387112.38</v>
      </c>
      <c r="D230" s="27">
        <v>10750133</v>
      </c>
      <c r="E230" s="27">
        <v>7816353</v>
      </c>
      <c r="F230" s="27">
        <v>7156975.8200000003</v>
      </c>
      <c r="G230" s="27">
        <f t="shared" si="45"/>
        <v>4769863.4400000004</v>
      </c>
      <c r="H230" s="27">
        <f t="shared" si="46"/>
        <v>659377.1799999997</v>
      </c>
      <c r="I230" s="28">
        <f t="shared" si="47"/>
        <v>199.81729724848566</v>
      </c>
      <c r="J230" s="28">
        <f t="shared" si="48"/>
        <v>91.564132530861912</v>
      </c>
      <c r="K230" s="28">
        <f t="shared" si="49"/>
        <v>66.575695575115219</v>
      </c>
    </row>
    <row r="231" spans="1:11">
      <c r="A231" s="32" t="s">
        <v>38</v>
      </c>
      <c r="B231" s="26" t="s">
        <v>39</v>
      </c>
      <c r="C231" s="27">
        <v>2343582.38</v>
      </c>
      <c r="D231" s="27">
        <v>10628950</v>
      </c>
      <c r="E231" s="27">
        <v>7702900</v>
      </c>
      <c r="F231" s="27">
        <v>7035792.8200000003</v>
      </c>
      <c r="G231" s="27">
        <f t="shared" si="45"/>
        <v>4692210.4400000004</v>
      </c>
      <c r="H231" s="27">
        <f t="shared" si="46"/>
        <v>667107.1799999997</v>
      </c>
      <c r="I231" s="28">
        <f t="shared" si="47"/>
        <v>200.21529774430206</v>
      </c>
      <c r="J231" s="28">
        <f t="shared" si="48"/>
        <v>91.339532124264892</v>
      </c>
      <c r="K231" s="28">
        <f t="shared" si="49"/>
        <v>66.194617718589328</v>
      </c>
    </row>
    <row r="232" spans="1:11">
      <c r="A232" s="33" t="s">
        <v>40</v>
      </c>
      <c r="B232" s="26" t="s">
        <v>41</v>
      </c>
      <c r="C232" s="27">
        <v>1971321.67</v>
      </c>
      <c r="D232" s="27">
        <v>8708429</v>
      </c>
      <c r="E232" s="27">
        <v>6489816</v>
      </c>
      <c r="F232" s="27">
        <v>5770658.5300000003</v>
      </c>
      <c r="G232" s="27">
        <f t="shared" si="45"/>
        <v>3799336.8600000003</v>
      </c>
      <c r="H232" s="27">
        <f t="shared" si="46"/>
        <v>719157.46999999974</v>
      </c>
      <c r="I232" s="28">
        <f t="shared" si="47"/>
        <v>192.73043652992465</v>
      </c>
      <c r="J232" s="28">
        <f t="shared" si="48"/>
        <v>88.918677047238333</v>
      </c>
      <c r="K232" s="28">
        <f t="shared" si="49"/>
        <v>66.265207306622131</v>
      </c>
    </row>
    <row r="233" spans="1:11">
      <c r="A233" s="33" t="s">
        <v>42</v>
      </c>
      <c r="B233" s="26" t="s">
        <v>43</v>
      </c>
      <c r="C233" s="27">
        <v>372260.71</v>
      </c>
      <c r="D233" s="27">
        <v>1920521</v>
      </c>
      <c r="E233" s="27">
        <v>1213084</v>
      </c>
      <c r="F233" s="27">
        <v>1265134.29</v>
      </c>
      <c r="G233" s="27">
        <f t="shared" si="45"/>
        <v>892873.58000000007</v>
      </c>
      <c r="H233" s="27">
        <f t="shared" si="46"/>
        <v>-52050.290000000037</v>
      </c>
      <c r="I233" s="28">
        <f t="shared" si="47"/>
        <v>239.85168351502904</v>
      </c>
      <c r="J233" s="28">
        <f t="shared" si="48"/>
        <v>104.29074078959084</v>
      </c>
      <c r="K233" s="28">
        <f t="shared" si="49"/>
        <v>65.874535607785603</v>
      </c>
    </row>
    <row r="234" spans="1:11">
      <c r="A234" s="34" t="s">
        <v>44</v>
      </c>
      <c r="B234" s="26" t="s">
        <v>45</v>
      </c>
      <c r="C234" s="27">
        <v>3651.6</v>
      </c>
      <c r="D234" s="27">
        <v>0</v>
      </c>
      <c r="E234" s="27">
        <v>0</v>
      </c>
      <c r="F234" s="27">
        <v>30691.53</v>
      </c>
      <c r="G234" s="27">
        <f t="shared" si="45"/>
        <v>27039.93</v>
      </c>
      <c r="H234" s="27">
        <f t="shared" si="46"/>
        <v>-30691.53</v>
      </c>
      <c r="I234" s="28">
        <f t="shared" si="47"/>
        <v>740.49539927702915</v>
      </c>
      <c r="J234" s="28">
        <f t="shared" si="48"/>
        <v>0</v>
      </c>
      <c r="K234" s="28">
        <f t="shared" si="49"/>
        <v>0</v>
      </c>
    </row>
    <row r="235" spans="1:11">
      <c r="A235" s="32" t="s">
        <v>46</v>
      </c>
      <c r="B235" s="26" t="s">
        <v>47</v>
      </c>
      <c r="C235" s="27">
        <v>43530</v>
      </c>
      <c r="D235" s="27">
        <v>121183</v>
      </c>
      <c r="E235" s="27">
        <v>113453</v>
      </c>
      <c r="F235" s="27">
        <v>121183</v>
      </c>
      <c r="G235" s="27">
        <f t="shared" si="45"/>
        <v>77653</v>
      </c>
      <c r="H235" s="27">
        <f t="shared" si="46"/>
        <v>-7730</v>
      </c>
      <c r="I235" s="28">
        <f t="shared" si="47"/>
        <v>178.38961635653573</v>
      </c>
      <c r="J235" s="28">
        <f t="shared" si="48"/>
        <v>106.81339409270801</v>
      </c>
      <c r="K235" s="28">
        <f t="shared" si="49"/>
        <v>100</v>
      </c>
    </row>
    <row r="236" spans="1:11">
      <c r="A236" s="33" t="s">
        <v>48</v>
      </c>
      <c r="B236" s="26" t="s">
        <v>49</v>
      </c>
      <c r="C236" s="27">
        <v>43530</v>
      </c>
      <c r="D236" s="27">
        <v>121183</v>
      </c>
      <c r="E236" s="27">
        <v>113453</v>
      </c>
      <c r="F236" s="27">
        <v>121183</v>
      </c>
      <c r="G236" s="27">
        <f t="shared" si="45"/>
        <v>77653</v>
      </c>
      <c r="H236" s="27">
        <f t="shared" si="46"/>
        <v>-7730</v>
      </c>
      <c r="I236" s="28">
        <f t="shared" si="47"/>
        <v>178.38961635653573</v>
      </c>
      <c r="J236" s="28">
        <f t="shared" si="48"/>
        <v>106.81339409270801</v>
      </c>
      <c r="K236" s="28">
        <f t="shared" si="49"/>
        <v>100</v>
      </c>
    </row>
    <row r="237" spans="1:11">
      <c r="A237" s="31" t="s">
        <v>60</v>
      </c>
      <c r="B237" s="26" t="s">
        <v>61</v>
      </c>
      <c r="C237" s="27">
        <v>181747.08</v>
      </c>
      <c r="D237" s="27">
        <v>1521880</v>
      </c>
      <c r="E237" s="27">
        <v>738920</v>
      </c>
      <c r="F237" s="27">
        <v>490688.79</v>
      </c>
      <c r="G237" s="27">
        <f t="shared" si="45"/>
        <v>308941.70999999996</v>
      </c>
      <c r="H237" s="27">
        <f t="shared" si="46"/>
        <v>248231.21000000002</v>
      </c>
      <c r="I237" s="28">
        <f t="shared" si="47"/>
        <v>169.98441460517552</v>
      </c>
      <c r="J237" s="28">
        <f t="shared" si="48"/>
        <v>66.406213121853511</v>
      </c>
      <c r="K237" s="28">
        <f t="shared" si="49"/>
        <v>32.242278629064053</v>
      </c>
    </row>
    <row r="238" spans="1:11">
      <c r="A238" s="32" t="s">
        <v>62</v>
      </c>
      <c r="B238" s="26" t="s">
        <v>63</v>
      </c>
      <c r="C238" s="27">
        <v>181747.08</v>
      </c>
      <c r="D238" s="27">
        <v>1521880</v>
      </c>
      <c r="E238" s="27">
        <v>738920</v>
      </c>
      <c r="F238" s="27">
        <v>490688.79</v>
      </c>
      <c r="G238" s="27">
        <f t="shared" si="45"/>
        <v>308941.70999999996</v>
      </c>
      <c r="H238" s="27">
        <f t="shared" si="46"/>
        <v>248231.21000000002</v>
      </c>
      <c r="I238" s="28">
        <f t="shared" si="47"/>
        <v>169.98441460517552</v>
      </c>
      <c r="J238" s="28">
        <f t="shared" si="48"/>
        <v>66.406213121853511</v>
      </c>
      <c r="K238" s="28">
        <f t="shared" si="49"/>
        <v>32.242278629064053</v>
      </c>
    </row>
    <row r="239" spans="1:11">
      <c r="A239" s="25"/>
      <c r="B239" s="26" t="s">
        <v>64</v>
      </c>
      <c r="C239" s="27">
        <v>3687815.68</v>
      </c>
      <c r="D239" s="27">
        <v>-58201</v>
      </c>
      <c r="E239" s="27">
        <v>0</v>
      </c>
      <c r="F239" s="27">
        <v>4496990.74</v>
      </c>
      <c r="G239" s="27">
        <f t="shared" si="45"/>
        <v>809175.06</v>
      </c>
      <c r="H239" s="27">
        <f t="shared" si="46"/>
        <v>-4496990.74</v>
      </c>
      <c r="I239" s="28">
        <f t="shared" si="47"/>
        <v>21.941852039633389</v>
      </c>
      <c r="J239" s="28">
        <f t="shared" si="48"/>
        <v>0</v>
      </c>
      <c r="K239" s="28">
        <f t="shared" si="49"/>
        <v>-7726.6554526554528</v>
      </c>
    </row>
    <row r="240" spans="1:11">
      <c r="A240" s="25" t="s">
        <v>65</v>
      </c>
      <c r="B240" s="26" t="s">
        <v>66</v>
      </c>
      <c r="C240" s="27">
        <v>-3687815.68</v>
      </c>
      <c r="D240" s="27">
        <v>58201</v>
      </c>
      <c r="E240" s="27">
        <v>0</v>
      </c>
      <c r="F240" s="27">
        <v>-4496990.74</v>
      </c>
      <c r="G240" s="27">
        <f t="shared" si="45"/>
        <v>-809175.06</v>
      </c>
      <c r="H240" s="27">
        <f t="shared" si="46"/>
        <v>4496990.74</v>
      </c>
      <c r="I240" s="28">
        <f t="shared" si="47"/>
        <v>21.941852039633389</v>
      </c>
      <c r="J240" s="28">
        <f t="shared" si="48"/>
        <v>0</v>
      </c>
      <c r="K240" s="28">
        <f t="shared" si="49"/>
        <v>-7726.6554526554528</v>
      </c>
    </row>
    <row r="241" spans="1:11">
      <c r="A241" s="31" t="s">
        <v>67</v>
      </c>
      <c r="B241" s="26" t="s">
        <v>68</v>
      </c>
      <c r="C241" s="27">
        <v>-3687815.68</v>
      </c>
      <c r="D241" s="27">
        <v>58201</v>
      </c>
      <c r="E241" s="27">
        <v>0</v>
      </c>
      <c r="F241" s="27">
        <v>-4496990.74</v>
      </c>
      <c r="G241" s="27">
        <f t="shared" si="45"/>
        <v>-809175.06</v>
      </c>
      <c r="H241" s="27">
        <f t="shared" si="46"/>
        <v>4496990.74</v>
      </c>
      <c r="I241" s="28">
        <f t="shared" si="47"/>
        <v>21.941852039633389</v>
      </c>
      <c r="J241" s="28">
        <f t="shared" si="48"/>
        <v>0</v>
      </c>
      <c r="K241" s="28">
        <f t="shared" si="49"/>
        <v>-7726.6554526554528</v>
      </c>
    </row>
    <row r="242" spans="1:11" ht="26.4">
      <c r="A242" s="32" t="s">
        <v>94</v>
      </c>
      <c r="B242" s="26" t="s">
        <v>95</v>
      </c>
      <c r="C242" s="27">
        <v>-9367.65</v>
      </c>
      <c r="D242" s="27">
        <v>58201</v>
      </c>
      <c r="E242" s="27">
        <v>0</v>
      </c>
      <c r="F242" s="27">
        <v>-58200.35</v>
      </c>
      <c r="G242" s="27">
        <f t="shared" si="45"/>
        <v>-48832.7</v>
      </c>
      <c r="H242" s="27">
        <f t="shared" si="46"/>
        <v>58200.35</v>
      </c>
      <c r="I242" s="28">
        <f t="shared" si="47"/>
        <v>521.29082534040026</v>
      </c>
      <c r="J242" s="28">
        <f t="shared" si="48"/>
        <v>0</v>
      </c>
      <c r="K242" s="28">
        <f t="shared" si="49"/>
        <v>-99.998883180701355</v>
      </c>
    </row>
    <row r="243" spans="1:11">
      <c r="A243" s="40" t="s">
        <v>825</v>
      </c>
      <c r="B243" s="37" t="s">
        <v>826</v>
      </c>
      <c r="C243" s="38"/>
      <c r="D243" s="38"/>
      <c r="E243" s="38"/>
      <c r="F243" s="38"/>
      <c r="G243" s="38"/>
      <c r="H243" s="38"/>
      <c r="I243" s="39"/>
      <c r="J243" s="39"/>
      <c r="K243" s="39"/>
    </row>
    <row r="244" spans="1:11">
      <c r="A244" s="25" t="s">
        <v>28</v>
      </c>
      <c r="B244" s="26" t="s">
        <v>29</v>
      </c>
      <c r="C244" s="27">
        <v>5895752.9800000004</v>
      </c>
      <c r="D244" s="27">
        <v>10614610</v>
      </c>
      <c r="E244" s="27">
        <v>8028987</v>
      </c>
      <c r="F244" s="27">
        <v>10565464.15</v>
      </c>
      <c r="G244" s="27">
        <f t="shared" ref="G244:G264" si="50">F244-C244</f>
        <v>4669711.17</v>
      </c>
      <c r="H244" s="27">
        <f t="shared" ref="H244:H264" si="51">E244-F244</f>
        <v>-2536477.1500000004</v>
      </c>
      <c r="I244" s="28">
        <f t="shared" ref="I244:I264" si="52">IF(ISERROR(F244/C244),0,F244/C244*100-100)</f>
        <v>79.204661149151462</v>
      </c>
      <c r="J244" s="28">
        <f t="shared" ref="J244:J264" si="53">IF(ISERROR(F244/E244),0,F244/E244*100)</f>
        <v>131.591496536238</v>
      </c>
      <c r="K244" s="28">
        <f t="shared" ref="K244:K264" si="54">IF(ISERROR(F244/D244),0,F244/D244*100)</f>
        <v>99.536998062104971</v>
      </c>
    </row>
    <row r="245" spans="1:11" ht="26.4">
      <c r="A245" s="31" t="s">
        <v>76</v>
      </c>
      <c r="B245" s="26" t="s">
        <v>77</v>
      </c>
      <c r="C245" s="27">
        <v>10030.98</v>
      </c>
      <c r="D245" s="27">
        <v>37477</v>
      </c>
      <c r="E245" s="27">
        <v>28107</v>
      </c>
      <c r="F245" s="27">
        <v>44873.15</v>
      </c>
      <c r="G245" s="27">
        <f t="shared" si="50"/>
        <v>34842.17</v>
      </c>
      <c r="H245" s="27">
        <f t="shared" si="51"/>
        <v>-16766.150000000001</v>
      </c>
      <c r="I245" s="28">
        <f t="shared" si="52"/>
        <v>347.34562325914322</v>
      </c>
      <c r="J245" s="28">
        <f t="shared" si="53"/>
        <v>159.65115451666844</v>
      </c>
      <c r="K245" s="28">
        <f t="shared" si="54"/>
        <v>119.73517090482162</v>
      </c>
    </row>
    <row r="246" spans="1:11">
      <c r="A246" s="31" t="s">
        <v>78</v>
      </c>
      <c r="B246" s="26" t="s">
        <v>79</v>
      </c>
      <c r="C246" s="27">
        <v>0</v>
      </c>
      <c r="D246" s="27">
        <v>56542</v>
      </c>
      <c r="E246" s="27">
        <v>0</v>
      </c>
      <c r="F246" s="27">
        <v>0</v>
      </c>
      <c r="G246" s="27">
        <f t="shared" si="50"/>
        <v>0</v>
      </c>
      <c r="H246" s="27">
        <f t="shared" si="51"/>
        <v>0</v>
      </c>
      <c r="I246" s="28">
        <f t="shared" si="52"/>
        <v>0</v>
      </c>
      <c r="J246" s="28">
        <f t="shared" si="53"/>
        <v>0</v>
      </c>
      <c r="K246" s="28">
        <f t="shared" si="54"/>
        <v>0</v>
      </c>
    </row>
    <row r="247" spans="1:11">
      <c r="A247" s="32" t="s">
        <v>80</v>
      </c>
      <c r="B247" s="26" t="s">
        <v>81</v>
      </c>
      <c r="C247" s="27">
        <v>0</v>
      </c>
      <c r="D247" s="27">
        <v>56542</v>
      </c>
      <c r="E247" s="27">
        <v>0</v>
      </c>
      <c r="F247" s="27">
        <v>0</v>
      </c>
      <c r="G247" s="27">
        <f t="shared" si="50"/>
        <v>0</v>
      </c>
      <c r="H247" s="27">
        <f t="shared" si="51"/>
        <v>0</v>
      </c>
      <c r="I247" s="28">
        <f t="shared" si="52"/>
        <v>0</v>
      </c>
      <c r="J247" s="28">
        <f t="shared" si="53"/>
        <v>0</v>
      </c>
      <c r="K247" s="28">
        <f t="shared" si="54"/>
        <v>0</v>
      </c>
    </row>
    <row r="248" spans="1:11">
      <c r="A248" s="33" t="s">
        <v>82</v>
      </c>
      <c r="B248" s="26" t="s">
        <v>83</v>
      </c>
      <c r="C248" s="27">
        <v>0</v>
      </c>
      <c r="D248" s="27">
        <v>56542</v>
      </c>
      <c r="E248" s="27">
        <v>0</v>
      </c>
      <c r="F248" s="27">
        <v>0</v>
      </c>
      <c r="G248" s="27">
        <f t="shared" si="50"/>
        <v>0</v>
      </c>
      <c r="H248" s="27">
        <f t="shared" si="51"/>
        <v>0</v>
      </c>
      <c r="I248" s="28">
        <f t="shared" si="52"/>
        <v>0</v>
      </c>
      <c r="J248" s="28">
        <f t="shared" si="53"/>
        <v>0</v>
      </c>
      <c r="K248" s="28">
        <f t="shared" si="54"/>
        <v>0</v>
      </c>
    </row>
    <row r="249" spans="1:11" ht="26.4">
      <c r="A249" s="34" t="s">
        <v>84</v>
      </c>
      <c r="B249" s="26" t="s">
        <v>85</v>
      </c>
      <c r="C249" s="27">
        <v>0</v>
      </c>
      <c r="D249" s="27">
        <v>56542</v>
      </c>
      <c r="E249" s="27">
        <v>0</v>
      </c>
      <c r="F249" s="27">
        <v>0</v>
      </c>
      <c r="G249" s="27">
        <f t="shared" si="50"/>
        <v>0</v>
      </c>
      <c r="H249" s="27">
        <f t="shared" si="51"/>
        <v>0</v>
      </c>
      <c r="I249" s="28">
        <f t="shared" si="52"/>
        <v>0</v>
      </c>
      <c r="J249" s="28">
        <f t="shared" si="53"/>
        <v>0</v>
      </c>
      <c r="K249" s="28">
        <f t="shared" si="54"/>
        <v>0</v>
      </c>
    </row>
    <row r="250" spans="1:11" ht="26.4">
      <c r="A250" s="35" t="s">
        <v>86</v>
      </c>
      <c r="B250" s="26" t="s">
        <v>87</v>
      </c>
      <c r="C250" s="27">
        <v>0</v>
      </c>
      <c r="D250" s="27">
        <v>56542</v>
      </c>
      <c r="E250" s="27">
        <v>0</v>
      </c>
      <c r="F250" s="27">
        <v>0</v>
      </c>
      <c r="G250" s="27">
        <f t="shared" si="50"/>
        <v>0</v>
      </c>
      <c r="H250" s="27">
        <f t="shared" si="51"/>
        <v>0</v>
      </c>
      <c r="I250" s="28">
        <f t="shared" si="52"/>
        <v>0</v>
      </c>
      <c r="J250" s="28">
        <f t="shared" si="53"/>
        <v>0</v>
      </c>
      <c r="K250" s="28">
        <f t="shared" si="54"/>
        <v>0</v>
      </c>
    </row>
    <row r="251" spans="1:11">
      <c r="A251" s="31" t="s">
        <v>30</v>
      </c>
      <c r="B251" s="26" t="s">
        <v>31</v>
      </c>
      <c r="C251" s="27">
        <v>5885722</v>
      </c>
      <c r="D251" s="27">
        <v>10520591</v>
      </c>
      <c r="E251" s="27">
        <v>8000880</v>
      </c>
      <c r="F251" s="27">
        <v>10520591</v>
      </c>
      <c r="G251" s="27">
        <f t="shared" si="50"/>
        <v>4634869</v>
      </c>
      <c r="H251" s="27">
        <f t="shared" si="51"/>
        <v>-2519711</v>
      </c>
      <c r="I251" s="28">
        <f t="shared" si="52"/>
        <v>78.747671058877756</v>
      </c>
      <c r="J251" s="28">
        <f t="shared" si="53"/>
        <v>131.49292327843938</v>
      </c>
      <c r="K251" s="28">
        <f t="shared" si="54"/>
        <v>100</v>
      </c>
    </row>
    <row r="252" spans="1:11">
      <c r="A252" s="32" t="s">
        <v>32</v>
      </c>
      <c r="B252" s="26" t="s">
        <v>33</v>
      </c>
      <c r="C252" s="27">
        <v>5885722</v>
      </c>
      <c r="D252" s="27">
        <v>10520591</v>
      </c>
      <c r="E252" s="27">
        <v>8000880</v>
      </c>
      <c r="F252" s="27">
        <v>10520591</v>
      </c>
      <c r="G252" s="27">
        <f t="shared" si="50"/>
        <v>4634869</v>
      </c>
      <c r="H252" s="27">
        <f t="shared" si="51"/>
        <v>-2519711</v>
      </c>
      <c r="I252" s="28">
        <f t="shared" si="52"/>
        <v>78.747671058877756</v>
      </c>
      <c r="J252" s="28">
        <f t="shared" si="53"/>
        <v>131.49292327843938</v>
      </c>
      <c r="K252" s="28">
        <f t="shared" si="54"/>
        <v>100</v>
      </c>
    </row>
    <row r="253" spans="1:11">
      <c r="A253" s="25" t="s">
        <v>34</v>
      </c>
      <c r="B253" s="26" t="s">
        <v>35</v>
      </c>
      <c r="C253" s="27">
        <v>2396971.7599999998</v>
      </c>
      <c r="D253" s="27">
        <v>10672811</v>
      </c>
      <c r="E253" s="27">
        <v>8028987</v>
      </c>
      <c r="F253" s="27">
        <v>6569737.3200000003</v>
      </c>
      <c r="G253" s="27">
        <f t="shared" si="50"/>
        <v>4172765.5600000005</v>
      </c>
      <c r="H253" s="27">
        <f t="shared" si="51"/>
        <v>1459249.6799999997</v>
      </c>
      <c r="I253" s="28">
        <f t="shared" si="52"/>
        <v>174.08488617321052</v>
      </c>
      <c r="J253" s="28">
        <f t="shared" si="53"/>
        <v>81.825232996391705</v>
      </c>
      <c r="K253" s="28">
        <f t="shared" si="54"/>
        <v>61.555829293707163</v>
      </c>
    </row>
    <row r="254" spans="1:11">
      <c r="A254" s="31" t="s">
        <v>36</v>
      </c>
      <c r="B254" s="26" t="s">
        <v>37</v>
      </c>
      <c r="C254" s="27">
        <v>2216362.08</v>
      </c>
      <c r="D254" s="27">
        <v>9173441</v>
      </c>
      <c r="E254" s="27">
        <v>7291577</v>
      </c>
      <c r="F254" s="27">
        <v>6080089.1299999999</v>
      </c>
      <c r="G254" s="27">
        <f t="shared" si="50"/>
        <v>3863727.05</v>
      </c>
      <c r="H254" s="27">
        <f t="shared" si="51"/>
        <v>1211487.8700000001</v>
      </c>
      <c r="I254" s="28">
        <f t="shared" si="52"/>
        <v>174.32742983944212</v>
      </c>
      <c r="J254" s="28">
        <f t="shared" si="53"/>
        <v>83.385104895689921</v>
      </c>
      <c r="K254" s="28">
        <f t="shared" si="54"/>
        <v>66.279263473760835</v>
      </c>
    </row>
    <row r="255" spans="1:11">
      <c r="A255" s="32" t="s">
        <v>38</v>
      </c>
      <c r="B255" s="26" t="s">
        <v>39</v>
      </c>
      <c r="C255" s="27">
        <v>2216362.08</v>
      </c>
      <c r="D255" s="27">
        <v>9173441</v>
      </c>
      <c r="E255" s="27">
        <v>7291577</v>
      </c>
      <c r="F255" s="27">
        <v>6080089.1299999999</v>
      </c>
      <c r="G255" s="27">
        <f t="shared" si="50"/>
        <v>3863727.05</v>
      </c>
      <c r="H255" s="27">
        <f t="shared" si="51"/>
        <v>1211487.8700000001</v>
      </c>
      <c r="I255" s="28">
        <f t="shared" si="52"/>
        <v>174.32742983944212</v>
      </c>
      <c r="J255" s="28">
        <f t="shared" si="53"/>
        <v>83.385104895689921</v>
      </c>
      <c r="K255" s="28">
        <f t="shared" si="54"/>
        <v>66.279263473760835</v>
      </c>
    </row>
    <row r="256" spans="1:11">
      <c r="A256" s="33" t="s">
        <v>40</v>
      </c>
      <c r="B256" s="26" t="s">
        <v>41</v>
      </c>
      <c r="C256" s="27">
        <v>1860849.21</v>
      </c>
      <c r="D256" s="27">
        <v>7570671</v>
      </c>
      <c r="E256" s="27">
        <v>6129161</v>
      </c>
      <c r="F256" s="27">
        <v>4980215.78</v>
      </c>
      <c r="G256" s="27">
        <f t="shared" si="50"/>
        <v>3119366.5700000003</v>
      </c>
      <c r="H256" s="27">
        <f t="shared" si="51"/>
        <v>1148945.2199999997</v>
      </c>
      <c r="I256" s="28">
        <f t="shared" si="52"/>
        <v>167.63134558334258</v>
      </c>
      <c r="J256" s="28">
        <f t="shared" si="53"/>
        <v>81.254445428991019</v>
      </c>
      <c r="K256" s="28">
        <f t="shared" si="54"/>
        <v>65.783016855441218</v>
      </c>
    </row>
    <row r="257" spans="1:11">
      <c r="A257" s="33" t="s">
        <v>42</v>
      </c>
      <c r="B257" s="26" t="s">
        <v>43</v>
      </c>
      <c r="C257" s="27">
        <v>355512.87</v>
      </c>
      <c r="D257" s="27">
        <v>1602770</v>
      </c>
      <c r="E257" s="27">
        <v>1162416</v>
      </c>
      <c r="F257" s="27">
        <v>1099873.3500000001</v>
      </c>
      <c r="G257" s="27">
        <f t="shared" si="50"/>
        <v>744360.4800000001</v>
      </c>
      <c r="H257" s="27">
        <f t="shared" si="51"/>
        <v>62542.649999999907</v>
      </c>
      <c r="I257" s="28">
        <f t="shared" si="52"/>
        <v>209.37652130568438</v>
      </c>
      <c r="J257" s="28">
        <f t="shared" si="53"/>
        <v>94.619598319362439</v>
      </c>
      <c r="K257" s="28">
        <f t="shared" si="54"/>
        <v>68.623280320944374</v>
      </c>
    </row>
    <row r="258" spans="1:11">
      <c r="A258" s="34" t="s">
        <v>44</v>
      </c>
      <c r="B258" s="26" t="s">
        <v>45</v>
      </c>
      <c r="C258" s="27">
        <v>3651.6</v>
      </c>
      <c r="D258" s="27">
        <v>0</v>
      </c>
      <c r="E258" s="27">
        <v>0</v>
      </c>
      <c r="F258" s="27">
        <v>30582.63</v>
      </c>
      <c r="G258" s="27">
        <f t="shared" si="50"/>
        <v>26931.030000000002</v>
      </c>
      <c r="H258" s="27">
        <f t="shared" si="51"/>
        <v>-30582.63</v>
      </c>
      <c r="I258" s="28">
        <f t="shared" si="52"/>
        <v>737.51314492277356</v>
      </c>
      <c r="J258" s="28">
        <f t="shared" si="53"/>
        <v>0</v>
      </c>
      <c r="K258" s="28">
        <f t="shared" si="54"/>
        <v>0</v>
      </c>
    </row>
    <row r="259" spans="1:11">
      <c r="A259" s="31" t="s">
        <v>60</v>
      </c>
      <c r="B259" s="26" t="s">
        <v>61</v>
      </c>
      <c r="C259" s="27">
        <v>180609.68</v>
      </c>
      <c r="D259" s="27">
        <v>1499370</v>
      </c>
      <c r="E259" s="27">
        <v>737410</v>
      </c>
      <c r="F259" s="27">
        <v>489648.19</v>
      </c>
      <c r="G259" s="27">
        <f t="shared" si="50"/>
        <v>309038.51</v>
      </c>
      <c r="H259" s="27">
        <f t="shared" si="51"/>
        <v>247761.81</v>
      </c>
      <c r="I259" s="28">
        <f t="shared" si="52"/>
        <v>171.10849761762495</v>
      </c>
      <c r="J259" s="28">
        <f t="shared" si="53"/>
        <v>66.401078097666158</v>
      </c>
      <c r="K259" s="28">
        <f t="shared" si="54"/>
        <v>32.656928576668868</v>
      </c>
    </row>
    <row r="260" spans="1:11">
      <c r="A260" s="32" t="s">
        <v>62</v>
      </c>
      <c r="B260" s="26" t="s">
        <v>63</v>
      </c>
      <c r="C260" s="27">
        <v>180609.68</v>
      </c>
      <c r="D260" s="27">
        <v>1499370</v>
      </c>
      <c r="E260" s="27">
        <v>737410</v>
      </c>
      <c r="F260" s="27">
        <v>489648.19</v>
      </c>
      <c r="G260" s="27">
        <f t="shared" si="50"/>
        <v>309038.51</v>
      </c>
      <c r="H260" s="27">
        <f t="shared" si="51"/>
        <v>247761.81</v>
      </c>
      <c r="I260" s="28">
        <f t="shared" si="52"/>
        <v>171.10849761762495</v>
      </c>
      <c r="J260" s="28">
        <f t="shared" si="53"/>
        <v>66.401078097666158</v>
      </c>
      <c r="K260" s="28">
        <f t="shared" si="54"/>
        <v>32.656928576668868</v>
      </c>
    </row>
    <row r="261" spans="1:11">
      <c r="A261" s="25"/>
      <c r="B261" s="26" t="s">
        <v>64</v>
      </c>
      <c r="C261" s="27">
        <v>3498781.22</v>
      </c>
      <c r="D261" s="27">
        <v>-58201</v>
      </c>
      <c r="E261" s="27">
        <v>0</v>
      </c>
      <c r="F261" s="27">
        <v>3995726.83</v>
      </c>
      <c r="G261" s="27">
        <f t="shared" si="50"/>
        <v>496945.60999999987</v>
      </c>
      <c r="H261" s="27">
        <f t="shared" si="51"/>
        <v>-3995726.83</v>
      </c>
      <c r="I261" s="28">
        <f t="shared" si="52"/>
        <v>14.203391945724462</v>
      </c>
      <c r="J261" s="28">
        <f t="shared" si="53"/>
        <v>0</v>
      </c>
      <c r="K261" s="28">
        <f t="shared" si="54"/>
        <v>-6865.3920551193278</v>
      </c>
    </row>
    <row r="262" spans="1:11">
      <c r="A262" s="25" t="s">
        <v>65</v>
      </c>
      <c r="B262" s="26" t="s">
        <v>66</v>
      </c>
      <c r="C262" s="27">
        <v>-3498781.22</v>
      </c>
      <c r="D262" s="27">
        <v>58201</v>
      </c>
      <c r="E262" s="27">
        <v>0</v>
      </c>
      <c r="F262" s="27">
        <v>-3995726.83</v>
      </c>
      <c r="G262" s="27">
        <f t="shared" si="50"/>
        <v>-496945.60999999987</v>
      </c>
      <c r="H262" s="27">
        <f t="shared" si="51"/>
        <v>3995726.83</v>
      </c>
      <c r="I262" s="28">
        <f t="shared" si="52"/>
        <v>14.203391945724462</v>
      </c>
      <c r="J262" s="28">
        <f t="shared" si="53"/>
        <v>0</v>
      </c>
      <c r="K262" s="28">
        <f t="shared" si="54"/>
        <v>-6865.3920551193278</v>
      </c>
    </row>
    <row r="263" spans="1:11">
      <c r="A263" s="31" t="s">
        <v>67</v>
      </c>
      <c r="B263" s="26" t="s">
        <v>68</v>
      </c>
      <c r="C263" s="27">
        <v>-3498781.22</v>
      </c>
      <c r="D263" s="27">
        <v>58201</v>
      </c>
      <c r="E263" s="27">
        <v>0</v>
      </c>
      <c r="F263" s="27">
        <v>-3995726.83</v>
      </c>
      <c r="G263" s="27">
        <f t="shared" si="50"/>
        <v>-496945.60999999987</v>
      </c>
      <c r="H263" s="27">
        <f t="shared" si="51"/>
        <v>3995726.83</v>
      </c>
      <c r="I263" s="28">
        <f t="shared" si="52"/>
        <v>14.203391945724462</v>
      </c>
      <c r="J263" s="28">
        <f t="shared" si="53"/>
        <v>0</v>
      </c>
      <c r="K263" s="28">
        <f t="shared" si="54"/>
        <v>-6865.3920551193278</v>
      </c>
    </row>
    <row r="264" spans="1:11" ht="26.4">
      <c r="A264" s="32" t="s">
        <v>94</v>
      </c>
      <c r="B264" s="26" t="s">
        <v>95</v>
      </c>
      <c r="C264" s="27">
        <v>-9367.65</v>
      </c>
      <c r="D264" s="27">
        <v>58201</v>
      </c>
      <c r="E264" s="27">
        <v>0</v>
      </c>
      <c r="F264" s="27">
        <v>-58200.35</v>
      </c>
      <c r="G264" s="27">
        <f t="shared" si="50"/>
        <v>-48832.7</v>
      </c>
      <c r="H264" s="27">
        <f t="shared" si="51"/>
        <v>58200.35</v>
      </c>
      <c r="I264" s="28">
        <f t="shared" si="52"/>
        <v>521.29082534040026</v>
      </c>
      <c r="J264" s="28">
        <f t="shared" si="53"/>
        <v>0</v>
      </c>
      <c r="K264" s="28">
        <f t="shared" si="54"/>
        <v>-99.998883180701355</v>
      </c>
    </row>
    <row r="265" spans="1:11">
      <c r="A265" s="40" t="s">
        <v>827</v>
      </c>
      <c r="B265" s="37" t="s">
        <v>828</v>
      </c>
      <c r="C265" s="38"/>
      <c r="D265" s="38"/>
      <c r="E265" s="38"/>
      <c r="F265" s="38"/>
      <c r="G265" s="38"/>
      <c r="H265" s="38"/>
      <c r="I265" s="39"/>
      <c r="J265" s="39"/>
      <c r="K265" s="39"/>
    </row>
    <row r="266" spans="1:11">
      <c r="A266" s="25" t="s">
        <v>28</v>
      </c>
      <c r="B266" s="26" t="s">
        <v>29</v>
      </c>
      <c r="C266" s="27">
        <v>317392.15999999997</v>
      </c>
      <c r="D266" s="27">
        <v>1478019</v>
      </c>
      <c r="E266" s="27">
        <v>412833</v>
      </c>
      <c r="F266" s="27">
        <v>1458008.2</v>
      </c>
      <c r="G266" s="27">
        <f t="shared" ref="G266:G280" si="55">F266-C266</f>
        <v>1140616.04</v>
      </c>
      <c r="H266" s="27">
        <f t="shared" ref="H266:H280" si="56">E266-F266</f>
        <v>-1045175.2</v>
      </c>
      <c r="I266" s="28">
        <f t="shared" ref="I266:I280" si="57">IF(ISERROR(F266/C266),0,F266/C266*100-100)</f>
        <v>359.37120816090732</v>
      </c>
      <c r="J266" s="28">
        <f t="shared" ref="J266:J280" si="58">IF(ISERROR(F266/E266),0,F266/E266*100)</f>
        <v>353.17142767172197</v>
      </c>
      <c r="K266" s="28">
        <f t="shared" ref="K266:K280" si="59">IF(ISERROR(F266/D266),0,F266/D266*100)</f>
        <v>98.646106714460373</v>
      </c>
    </row>
    <row r="267" spans="1:11" ht="26.4">
      <c r="A267" s="31" t="s">
        <v>76</v>
      </c>
      <c r="B267" s="26" t="s">
        <v>77</v>
      </c>
      <c r="C267" s="27">
        <v>565.16</v>
      </c>
      <c r="D267" s="27">
        <v>24047</v>
      </c>
      <c r="E267" s="27">
        <v>17400</v>
      </c>
      <c r="F267" s="27">
        <v>4036.2</v>
      </c>
      <c r="G267" s="27">
        <f t="shared" si="55"/>
        <v>3471.04</v>
      </c>
      <c r="H267" s="27">
        <f t="shared" si="56"/>
        <v>13363.8</v>
      </c>
      <c r="I267" s="28">
        <f t="shared" si="57"/>
        <v>614.16943874301091</v>
      </c>
      <c r="J267" s="28">
        <f t="shared" si="58"/>
        <v>23.19655172413793</v>
      </c>
      <c r="K267" s="28">
        <f t="shared" si="59"/>
        <v>16.784630099388696</v>
      </c>
    </row>
    <row r="268" spans="1:11">
      <c r="A268" s="31" t="s">
        <v>30</v>
      </c>
      <c r="B268" s="26" t="s">
        <v>31</v>
      </c>
      <c r="C268" s="27">
        <v>316827</v>
      </c>
      <c r="D268" s="27">
        <v>1453972</v>
      </c>
      <c r="E268" s="27">
        <v>395433</v>
      </c>
      <c r="F268" s="27">
        <v>1453972</v>
      </c>
      <c r="G268" s="27">
        <f t="shared" si="55"/>
        <v>1137145</v>
      </c>
      <c r="H268" s="27">
        <f t="shared" si="56"/>
        <v>-1058539</v>
      </c>
      <c r="I268" s="28">
        <f t="shared" si="57"/>
        <v>358.91669586241068</v>
      </c>
      <c r="J268" s="28">
        <f t="shared" si="58"/>
        <v>367.69111328594227</v>
      </c>
      <c r="K268" s="28">
        <f t="shared" si="59"/>
        <v>100</v>
      </c>
    </row>
    <row r="269" spans="1:11">
      <c r="A269" s="32" t="s">
        <v>32</v>
      </c>
      <c r="B269" s="26" t="s">
        <v>33</v>
      </c>
      <c r="C269" s="27">
        <v>316827</v>
      </c>
      <c r="D269" s="27">
        <v>1453972</v>
      </c>
      <c r="E269" s="27">
        <v>395433</v>
      </c>
      <c r="F269" s="27">
        <v>1453972</v>
      </c>
      <c r="G269" s="27">
        <f t="shared" si="55"/>
        <v>1137145</v>
      </c>
      <c r="H269" s="27">
        <f t="shared" si="56"/>
        <v>-1058539</v>
      </c>
      <c r="I269" s="28">
        <f t="shared" si="57"/>
        <v>358.91669586241068</v>
      </c>
      <c r="J269" s="28">
        <f t="shared" si="58"/>
        <v>367.69111328594227</v>
      </c>
      <c r="K269" s="28">
        <f t="shared" si="59"/>
        <v>100</v>
      </c>
    </row>
    <row r="270" spans="1:11">
      <c r="A270" s="25" t="s">
        <v>34</v>
      </c>
      <c r="B270" s="26" t="s">
        <v>35</v>
      </c>
      <c r="C270" s="27">
        <v>128357.7</v>
      </c>
      <c r="D270" s="27">
        <v>1478019</v>
      </c>
      <c r="E270" s="27">
        <v>412833</v>
      </c>
      <c r="F270" s="27">
        <v>956744.29</v>
      </c>
      <c r="G270" s="27">
        <f t="shared" si="55"/>
        <v>828386.59000000008</v>
      </c>
      <c r="H270" s="27">
        <f t="shared" si="56"/>
        <v>-543911.29</v>
      </c>
      <c r="I270" s="28">
        <f t="shared" si="57"/>
        <v>645.37350700425463</v>
      </c>
      <c r="J270" s="28">
        <f t="shared" si="58"/>
        <v>231.75092349691039</v>
      </c>
      <c r="K270" s="28">
        <f t="shared" si="59"/>
        <v>64.731528485087125</v>
      </c>
    </row>
    <row r="271" spans="1:11">
      <c r="A271" s="31" t="s">
        <v>36</v>
      </c>
      <c r="B271" s="26" t="s">
        <v>37</v>
      </c>
      <c r="C271" s="27">
        <v>127220.3</v>
      </c>
      <c r="D271" s="27">
        <v>1455509</v>
      </c>
      <c r="E271" s="27">
        <v>411323</v>
      </c>
      <c r="F271" s="27">
        <v>955703.69</v>
      </c>
      <c r="G271" s="27">
        <f t="shared" si="55"/>
        <v>828483.3899999999</v>
      </c>
      <c r="H271" s="27">
        <f t="shared" si="56"/>
        <v>-544380.68999999994</v>
      </c>
      <c r="I271" s="28">
        <f t="shared" si="57"/>
        <v>651.21949091457884</v>
      </c>
      <c r="J271" s="28">
        <f t="shared" si="58"/>
        <v>232.34871135336462</v>
      </c>
      <c r="K271" s="28">
        <f t="shared" si="59"/>
        <v>65.661132291177864</v>
      </c>
    </row>
    <row r="272" spans="1:11">
      <c r="A272" s="32" t="s">
        <v>38</v>
      </c>
      <c r="B272" s="26" t="s">
        <v>39</v>
      </c>
      <c r="C272" s="27">
        <v>127220.3</v>
      </c>
      <c r="D272" s="27">
        <v>1455509</v>
      </c>
      <c r="E272" s="27">
        <v>411323</v>
      </c>
      <c r="F272" s="27">
        <v>955703.69</v>
      </c>
      <c r="G272" s="27">
        <f t="shared" si="55"/>
        <v>828483.3899999999</v>
      </c>
      <c r="H272" s="27">
        <f t="shared" si="56"/>
        <v>-544380.68999999994</v>
      </c>
      <c r="I272" s="28">
        <f t="shared" si="57"/>
        <v>651.21949091457884</v>
      </c>
      <c r="J272" s="28">
        <f t="shared" si="58"/>
        <v>232.34871135336462</v>
      </c>
      <c r="K272" s="28">
        <f t="shared" si="59"/>
        <v>65.661132291177864</v>
      </c>
    </row>
    <row r="273" spans="1:11">
      <c r="A273" s="33" t="s">
        <v>40</v>
      </c>
      <c r="B273" s="26" t="s">
        <v>41</v>
      </c>
      <c r="C273" s="27">
        <v>110472.46</v>
      </c>
      <c r="D273" s="27">
        <v>1137758</v>
      </c>
      <c r="E273" s="27">
        <v>360655</v>
      </c>
      <c r="F273" s="27">
        <v>790442.75</v>
      </c>
      <c r="G273" s="27">
        <f t="shared" si="55"/>
        <v>679970.29</v>
      </c>
      <c r="H273" s="27">
        <f t="shared" si="56"/>
        <v>-429787.75</v>
      </c>
      <c r="I273" s="28">
        <f t="shared" si="57"/>
        <v>615.51113281989012</v>
      </c>
      <c r="J273" s="28">
        <f t="shared" si="58"/>
        <v>219.16866534499729</v>
      </c>
      <c r="K273" s="28">
        <f t="shared" si="59"/>
        <v>69.473714972779803</v>
      </c>
    </row>
    <row r="274" spans="1:11">
      <c r="A274" s="33" t="s">
        <v>42</v>
      </c>
      <c r="B274" s="26" t="s">
        <v>43</v>
      </c>
      <c r="C274" s="27">
        <v>16747.84</v>
      </c>
      <c r="D274" s="27">
        <v>317751</v>
      </c>
      <c r="E274" s="27">
        <v>50668</v>
      </c>
      <c r="F274" s="27">
        <v>165260.94</v>
      </c>
      <c r="G274" s="27">
        <f t="shared" si="55"/>
        <v>148513.1</v>
      </c>
      <c r="H274" s="27">
        <f t="shared" si="56"/>
        <v>-114592.94</v>
      </c>
      <c r="I274" s="28">
        <f t="shared" si="57"/>
        <v>886.75972543324997</v>
      </c>
      <c r="J274" s="28">
        <f t="shared" si="58"/>
        <v>326.16432462303624</v>
      </c>
      <c r="K274" s="28">
        <f t="shared" si="59"/>
        <v>52.009573533993603</v>
      </c>
    </row>
    <row r="275" spans="1:11">
      <c r="A275" s="34" t="s">
        <v>44</v>
      </c>
      <c r="B275" s="26" t="s">
        <v>45</v>
      </c>
      <c r="C275" s="27">
        <v>0</v>
      </c>
      <c r="D275" s="27">
        <v>0</v>
      </c>
      <c r="E275" s="27">
        <v>0</v>
      </c>
      <c r="F275" s="27">
        <v>108.9</v>
      </c>
      <c r="G275" s="27">
        <f t="shared" si="55"/>
        <v>108.9</v>
      </c>
      <c r="H275" s="27">
        <f t="shared" si="56"/>
        <v>-108.9</v>
      </c>
      <c r="I275" s="28">
        <f t="shared" si="57"/>
        <v>0</v>
      </c>
      <c r="J275" s="28">
        <f t="shared" si="58"/>
        <v>0</v>
      </c>
      <c r="K275" s="28">
        <f t="shared" si="59"/>
        <v>0</v>
      </c>
    </row>
    <row r="276" spans="1:11">
      <c r="A276" s="31" t="s">
        <v>60</v>
      </c>
      <c r="B276" s="26" t="s">
        <v>61</v>
      </c>
      <c r="C276" s="27">
        <v>1137.4000000000001</v>
      </c>
      <c r="D276" s="27">
        <v>22510</v>
      </c>
      <c r="E276" s="27">
        <v>1510</v>
      </c>
      <c r="F276" s="27">
        <v>1040.5999999999999</v>
      </c>
      <c r="G276" s="27">
        <f t="shared" si="55"/>
        <v>-96.800000000000182</v>
      </c>
      <c r="H276" s="27">
        <f t="shared" si="56"/>
        <v>469.40000000000009</v>
      </c>
      <c r="I276" s="28">
        <f t="shared" si="57"/>
        <v>-8.5106382978723474</v>
      </c>
      <c r="J276" s="28">
        <f t="shared" si="58"/>
        <v>68.9139072847682</v>
      </c>
      <c r="K276" s="28">
        <f t="shared" si="59"/>
        <v>4.6228342958685023</v>
      </c>
    </row>
    <row r="277" spans="1:11">
      <c r="A277" s="32" t="s">
        <v>62</v>
      </c>
      <c r="B277" s="26" t="s">
        <v>63</v>
      </c>
      <c r="C277" s="27">
        <v>1137.4000000000001</v>
      </c>
      <c r="D277" s="27">
        <v>22510</v>
      </c>
      <c r="E277" s="27">
        <v>1510</v>
      </c>
      <c r="F277" s="27">
        <v>1040.5999999999999</v>
      </c>
      <c r="G277" s="27">
        <f t="shared" si="55"/>
        <v>-96.800000000000182</v>
      </c>
      <c r="H277" s="27">
        <f t="shared" si="56"/>
        <v>469.40000000000009</v>
      </c>
      <c r="I277" s="28">
        <f t="shared" si="57"/>
        <v>-8.5106382978723474</v>
      </c>
      <c r="J277" s="28">
        <f t="shared" si="58"/>
        <v>68.9139072847682</v>
      </c>
      <c r="K277" s="28">
        <f t="shared" si="59"/>
        <v>4.6228342958685023</v>
      </c>
    </row>
    <row r="278" spans="1:11">
      <c r="A278" s="25"/>
      <c r="B278" s="26" t="s">
        <v>64</v>
      </c>
      <c r="C278" s="27">
        <v>189034.46</v>
      </c>
      <c r="D278" s="27">
        <v>0</v>
      </c>
      <c r="E278" s="27">
        <v>0</v>
      </c>
      <c r="F278" s="27">
        <v>501263.91</v>
      </c>
      <c r="G278" s="27">
        <f t="shared" si="55"/>
        <v>312229.44999999995</v>
      </c>
      <c r="H278" s="27">
        <f t="shared" si="56"/>
        <v>-501263.91</v>
      </c>
      <c r="I278" s="28">
        <f t="shared" si="57"/>
        <v>165.17065195414636</v>
      </c>
      <c r="J278" s="28">
        <f t="shared" si="58"/>
        <v>0</v>
      </c>
      <c r="K278" s="28">
        <f t="shared" si="59"/>
        <v>0</v>
      </c>
    </row>
    <row r="279" spans="1:11">
      <c r="A279" s="25" t="s">
        <v>65</v>
      </c>
      <c r="B279" s="26" t="s">
        <v>66</v>
      </c>
      <c r="C279" s="27">
        <v>-189034.46</v>
      </c>
      <c r="D279" s="27">
        <v>0</v>
      </c>
      <c r="E279" s="27">
        <v>0</v>
      </c>
      <c r="F279" s="27">
        <v>-501263.91</v>
      </c>
      <c r="G279" s="27">
        <f t="shared" si="55"/>
        <v>-312229.44999999995</v>
      </c>
      <c r="H279" s="27">
        <f t="shared" si="56"/>
        <v>501263.91</v>
      </c>
      <c r="I279" s="28">
        <f t="shared" si="57"/>
        <v>165.17065195414636</v>
      </c>
      <c r="J279" s="28">
        <f t="shared" si="58"/>
        <v>0</v>
      </c>
      <c r="K279" s="28">
        <f t="shared" si="59"/>
        <v>0</v>
      </c>
    </row>
    <row r="280" spans="1:11">
      <c r="A280" s="31" t="s">
        <v>67</v>
      </c>
      <c r="B280" s="26" t="s">
        <v>68</v>
      </c>
      <c r="C280" s="27">
        <v>-189034.46</v>
      </c>
      <c r="D280" s="27">
        <v>0</v>
      </c>
      <c r="E280" s="27">
        <v>0</v>
      </c>
      <c r="F280" s="27">
        <v>-501263.91</v>
      </c>
      <c r="G280" s="27">
        <f t="shared" si="55"/>
        <v>-312229.44999999995</v>
      </c>
      <c r="H280" s="27">
        <f t="shared" si="56"/>
        <v>501263.91</v>
      </c>
      <c r="I280" s="28">
        <f t="shared" si="57"/>
        <v>165.17065195414636</v>
      </c>
      <c r="J280" s="28">
        <f t="shared" si="58"/>
        <v>0</v>
      </c>
      <c r="K280" s="28">
        <f t="shared" si="59"/>
        <v>0</v>
      </c>
    </row>
    <row r="281" spans="1:11" ht="26.4">
      <c r="A281" s="40" t="s">
        <v>829</v>
      </c>
      <c r="B281" s="37" t="s">
        <v>830</v>
      </c>
      <c r="C281" s="38"/>
      <c r="D281" s="38"/>
      <c r="E281" s="38"/>
      <c r="F281" s="38"/>
      <c r="G281" s="38"/>
      <c r="H281" s="38"/>
      <c r="I281" s="39"/>
      <c r="J281" s="39"/>
      <c r="K281" s="39"/>
    </row>
    <row r="282" spans="1:11">
      <c r="A282" s="25" t="s">
        <v>28</v>
      </c>
      <c r="B282" s="26" t="s">
        <v>29</v>
      </c>
      <c r="C282" s="27">
        <v>43530</v>
      </c>
      <c r="D282" s="27">
        <v>121183</v>
      </c>
      <c r="E282" s="27">
        <v>113453</v>
      </c>
      <c r="F282" s="27">
        <v>121183</v>
      </c>
      <c r="G282" s="27">
        <f t="shared" ref="G282:G288" si="60">F282-C282</f>
        <v>77653</v>
      </c>
      <c r="H282" s="27">
        <f t="shared" ref="H282:H288" si="61">E282-F282</f>
        <v>-7730</v>
      </c>
      <c r="I282" s="28">
        <f t="shared" ref="I282:I288" si="62">IF(ISERROR(F282/C282),0,F282/C282*100-100)</f>
        <v>178.38961635653573</v>
      </c>
      <c r="J282" s="28">
        <f t="shared" ref="J282:J288" si="63">IF(ISERROR(F282/E282),0,F282/E282*100)</f>
        <v>106.81339409270801</v>
      </c>
      <c r="K282" s="28">
        <f t="shared" ref="K282:K288" si="64">IF(ISERROR(F282/D282),0,F282/D282*100)</f>
        <v>100</v>
      </c>
    </row>
    <row r="283" spans="1:11">
      <c r="A283" s="31" t="s">
        <v>30</v>
      </c>
      <c r="B283" s="26" t="s">
        <v>31</v>
      </c>
      <c r="C283" s="27">
        <v>43530</v>
      </c>
      <c r="D283" s="27">
        <v>121183</v>
      </c>
      <c r="E283" s="27">
        <v>113453</v>
      </c>
      <c r="F283" s="27">
        <v>121183</v>
      </c>
      <c r="G283" s="27">
        <f t="shared" si="60"/>
        <v>77653</v>
      </c>
      <c r="H283" s="27">
        <f t="shared" si="61"/>
        <v>-7730</v>
      </c>
      <c r="I283" s="28">
        <f t="shared" si="62"/>
        <v>178.38961635653573</v>
      </c>
      <c r="J283" s="28">
        <f t="shared" si="63"/>
        <v>106.81339409270801</v>
      </c>
      <c r="K283" s="28">
        <f t="shared" si="64"/>
        <v>100</v>
      </c>
    </row>
    <row r="284" spans="1:11">
      <c r="A284" s="32" t="s">
        <v>32</v>
      </c>
      <c r="B284" s="26" t="s">
        <v>33</v>
      </c>
      <c r="C284" s="27">
        <v>43530</v>
      </c>
      <c r="D284" s="27">
        <v>121183</v>
      </c>
      <c r="E284" s="27">
        <v>113453</v>
      </c>
      <c r="F284" s="27">
        <v>121183</v>
      </c>
      <c r="G284" s="27">
        <f t="shared" si="60"/>
        <v>77653</v>
      </c>
      <c r="H284" s="27">
        <f t="shared" si="61"/>
        <v>-7730</v>
      </c>
      <c r="I284" s="28">
        <f t="shared" si="62"/>
        <v>178.38961635653573</v>
      </c>
      <c r="J284" s="28">
        <f t="shared" si="63"/>
        <v>106.81339409270801</v>
      </c>
      <c r="K284" s="28">
        <f t="shared" si="64"/>
        <v>100</v>
      </c>
    </row>
    <row r="285" spans="1:11">
      <c r="A285" s="25" t="s">
        <v>34</v>
      </c>
      <c r="B285" s="26" t="s">
        <v>35</v>
      </c>
      <c r="C285" s="27">
        <v>43530</v>
      </c>
      <c r="D285" s="27">
        <v>121183</v>
      </c>
      <c r="E285" s="27">
        <v>113453</v>
      </c>
      <c r="F285" s="27">
        <v>121183</v>
      </c>
      <c r="G285" s="27">
        <f t="shared" si="60"/>
        <v>77653</v>
      </c>
      <c r="H285" s="27">
        <f t="shared" si="61"/>
        <v>-7730</v>
      </c>
      <c r="I285" s="28">
        <f t="shared" si="62"/>
        <v>178.38961635653573</v>
      </c>
      <c r="J285" s="28">
        <f t="shared" si="63"/>
        <v>106.81339409270801</v>
      </c>
      <c r="K285" s="28">
        <f t="shared" si="64"/>
        <v>100</v>
      </c>
    </row>
    <row r="286" spans="1:11">
      <c r="A286" s="31" t="s">
        <v>36</v>
      </c>
      <c r="B286" s="26" t="s">
        <v>37</v>
      </c>
      <c r="C286" s="27">
        <v>43530</v>
      </c>
      <c r="D286" s="27">
        <v>121183</v>
      </c>
      <c r="E286" s="27">
        <v>113453</v>
      </c>
      <c r="F286" s="27">
        <v>121183</v>
      </c>
      <c r="G286" s="27">
        <f t="shared" si="60"/>
        <v>77653</v>
      </c>
      <c r="H286" s="27">
        <f t="shared" si="61"/>
        <v>-7730</v>
      </c>
      <c r="I286" s="28">
        <f t="shared" si="62"/>
        <v>178.38961635653573</v>
      </c>
      <c r="J286" s="28">
        <f t="shared" si="63"/>
        <v>106.81339409270801</v>
      </c>
      <c r="K286" s="28">
        <f t="shared" si="64"/>
        <v>100</v>
      </c>
    </row>
    <row r="287" spans="1:11">
      <c r="A287" s="32" t="s">
        <v>46</v>
      </c>
      <c r="B287" s="26" t="s">
        <v>47</v>
      </c>
      <c r="C287" s="27">
        <v>43530</v>
      </c>
      <c r="D287" s="27">
        <v>121183</v>
      </c>
      <c r="E287" s="27">
        <v>113453</v>
      </c>
      <c r="F287" s="27">
        <v>121183</v>
      </c>
      <c r="G287" s="27">
        <f t="shared" si="60"/>
        <v>77653</v>
      </c>
      <c r="H287" s="27">
        <f t="shared" si="61"/>
        <v>-7730</v>
      </c>
      <c r="I287" s="28">
        <f t="shared" si="62"/>
        <v>178.38961635653573</v>
      </c>
      <c r="J287" s="28">
        <f t="shared" si="63"/>
        <v>106.81339409270801</v>
      </c>
      <c r="K287" s="28">
        <f t="shared" si="64"/>
        <v>100</v>
      </c>
    </row>
    <row r="288" spans="1:11">
      <c r="A288" s="33" t="s">
        <v>48</v>
      </c>
      <c r="B288" s="26" t="s">
        <v>49</v>
      </c>
      <c r="C288" s="27">
        <v>43530</v>
      </c>
      <c r="D288" s="27">
        <v>121183</v>
      </c>
      <c r="E288" s="27">
        <v>113453</v>
      </c>
      <c r="F288" s="27">
        <v>121183</v>
      </c>
      <c r="G288" s="27">
        <f t="shared" si="60"/>
        <v>77653</v>
      </c>
      <c r="H288" s="27">
        <f t="shared" si="61"/>
        <v>-7730</v>
      </c>
      <c r="I288" s="28">
        <f t="shared" si="62"/>
        <v>178.38961635653573</v>
      </c>
      <c r="J288" s="28">
        <f t="shared" si="63"/>
        <v>106.81339409270801</v>
      </c>
      <c r="K288" s="28">
        <f t="shared" si="64"/>
        <v>100</v>
      </c>
    </row>
    <row r="289" spans="1:11">
      <c r="A289" s="36" t="s">
        <v>264</v>
      </c>
      <c r="B289" s="37" t="s">
        <v>831</v>
      </c>
      <c r="C289" s="38"/>
      <c r="D289" s="38"/>
      <c r="E289" s="38"/>
      <c r="F289" s="38"/>
      <c r="G289" s="38"/>
      <c r="H289" s="38"/>
      <c r="I289" s="39"/>
      <c r="J289" s="39"/>
      <c r="K289" s="39"/>
    </row>
    <row r="290" spans="1:11">
      <c r="A290" s="25" t="s">
        <v>28</v>
      </c>
      <c r="B290" s="26" t="s">
        <v>29</v>
      </c>
      <c r="C290" s="27">
        <v>25230</v>
      </c>
      <c r="D290" s="27">
        <v>0</v>
      </c>
      <c r="E290" s="27">
        <v>0</v>
      </c>
      <c r="F290" s="27">
        <v>0</v>
      </c>
      <c r="G290" s="27">
        <f t="shared" ref="G290:G295" si="65">F290-C290</f>
        <v>-25230</v>
      </c>
      <c r="H290" s="27">
        <f t="shared" ref="H290:H295" si="66">E290-F290</f>
        <v>0</v>
      </c>
      <c r="I290" s="28">
        <f t="shared" ref="I290:I295" si="67">IF(ISERROR(F290/C290),0,F290/C290*100-100)</f>
        <v>-100</v>
      </c>
      <c r="J290" s="28">
        <f t="shared" ref="J290:J295" si="68">IF(ISERROR(F290/E290),0,F290/E290*100)</f>
        <v>0</v>
      </c>
      <c r="K290" s="28">
        <f t="shared" ref="K290:K295" si="69">IF(ISERROR(F290/D290),0,F290/D290*100)</f>
        <v>0</v>
      </c>
    </row>
    <row r="291" spans="1:11">
      <c r="A291" s="31" t="s">
        <v>30</v>
      </c>
      <c r="B291" s="26" t="s">
        <v>31</v>
      </c>
      <c r="C291" s="27">
        <v>25230</v>
      </c>
      <c r="D291" s="27">
        <v>0</v>
      </c>
      <c r="E291" s="27">
        <v>0</v>
      </c>
      <c r="F291" s="27">
        <v>0</v>
      </c>
      <c r="G291" s="27">
        <f t="shared" si="65"/>
        <v>-25230</v>
      </c>
      <c r="H291" s="27">
        <f t="shared" si="66"/>
        <v>0</v>
      </c>
      <c r="I291" s="28">
        <f t="shared" si="67"/>
        <v>-100</v>
      </c>
      <c r="J291" s="28">
        <f t="shared" si="68"/>
        <v>0</v>
      </c>
      <c r="K291" s="28">
        <f t="shared" si="69"/>
        <v>0</v>
      </c>
    </row>
    <row r="292" spans="1:11">
      <c r="A292" s="32" t="s">
        <v>32</v>
      </c>
      <c r="B292" s="26" t="s">
        <v>33</v>
      </c>
      <c r="C292" s="27">
        <v>25230</v>
      </c>
      <c r="D292" s="27">
        <v>0</v>
      </c>
      <c r="E292" s="27">
        <v>0</v>
      </c>
      <c r="F292" s="27">
        <v>0</v>
      </c>
      <c r="G292" s="27">
        <f t="shared" si="65"/>
        <v>-25230</v>
      </c>
      <c r="H292" s="27">
        <f t="shared" si="66"/>
        <v>0</v>
      </c>
      <c r="I292" s="28">
        <f t="shared" si="67"/>
        <v>-100</v>
      </c>
      <c r="J292" s="28">
        <f t="shared" si="68"/>
        <v>0</v>
      </c>
      <c r="K292" s="28">
        <f t="shared" si="69"/>
        <v>0</v>
      </c>
    </row>
    <row r="293" spans="1:11">
      <c r="A293" s="25"/>
      <c r="B293" s="26" t="s">
        <v>64</v>
      </c>
      <c r="C293" s="27">
        <v>25230</v>
      </c>
      <c r="D293" s="27">
        <v>0</v>
      </c>
      <c r="E293" s="27">
        <v>0</v>
      </c>
      <c r="F293" s="27">
        <v>0</v>
      </c>
      <c r="G293" s="27">
        <f t="shared" si="65"/>
        <v>-25230</v>
      </c>
      <c r="H293" s="27">
        <f t="shared" si="66"/>
        <v>0</v>
      </c>
      <c r="I293" s="28">
        <f t="shared" si="67"/>
        <v>-100</v>
      </c>
      <c r="J293" s="28">
        <f t="shared" si="68"/>
        <v>0</v>
      </c>
      <c r="K293" s="28">
        <f t="shared" si="69"/>
        <v>0</v>
      </c>
    </row>
    <row r="294" spans="1:11">
      <c r="A294" s="25" t="s">
        <v>65</v>
      </c>
      <c r="B294" s="26" t="s">
        <v>66</v>
      </c>
      <c r="C294" s="27">
        <v>-25230</v>
      </c>
      <c r="D294" s="27">
        <v>0</v>
      </c>
      <c r="E294" s="27">
        <v>0</v>
      </c>
      <c r="F294" s="27">
        <v>0</v>
      </c>
      <c r="G294" s="27">
        <f t="shared" si="65"/>
        <v>25230</v>
      </c>
      <c r="H294" s="27">
        <f t="shared" si="66"/>
        <v>0</v>
      </c>
      <c r="I294" s="28">
        <f t="shared" si="67"/>
        <v>-100</v>
      </c>
      <c r="J294" s="28">
        <f t="shared" si="68"/>
        <v>0</v>
      </c>
      <c r="K294" s="28">
        <f t="shared" si="69"/>
        <v>0</v>
      </c>
    </row>
    <row r="295" spans="1:11">
      <c r="A295" s="31" t="s">
        <v>67</v>
      </c>
      <c r="B295" s="26" t="s">
        <v>68</v>
      </c>
      <c r="C295" s="27">
        <v>-25230</v>
      </c>
      <c r="D295" s="27">
        <v>0</v>
      </c>
      <c r="E295" s="27">
        <v>0</v>
      </c>
      <c r="F295" s="27">
        <v>0</v>
      </c>
      <c r="G295" s="27">
        <f t="shared" si="65"/>
        <v>25230</v>
      </c>
      <c r="H295" s="27">
        <f t="shared" si="66"/>
        <v>0</v>
      </c>
      <c r="I295" s="28">
        <f t="shared" si="67"/>
        <v>-100</v>
      </c>
      <c r="J295" s="28">
        <f t="shared" si="68"/>
        <v>0</v>
      </c>
      <c r="K295" s="28">
        <f t="shared" si="69"/>
        <v>0</v>
      </c>
    </row>
    <row r="296" spans="1:11">
      <c r="A296" s="40" t="s">
        <v>832</v>
      </c>
      <c r="B296" s="37" t="s">
        <v>833</v>
      </c>
      <c r="C296" s="38"/>
      <c r="D296" s="38"/>
      <c r="E296" s="38"/>
      <c r="F296" s="38"/>
      <c r="G296" s="38"/>
      <c r="H296" s="38"/>
      <c r="I296" s="39"/>
      <c r="J296" s="39"/>
      <c r="K296" s="39"/>
    </row>
    <row r="297" spans="1:11">
      <c r="A297" s="25" t="s">
        <v>28</v>
      </c>
      <c r="B297" s="26" t="s">
        <v>29</v>
      </c>
      <c r="C297" s="27">
        <v>25230</v>
      </c>
      <c r="D297" s="27">
        <v>0</v>
      </c>
      <c r="E297" s="27">
        <v>0</v>
      </c>
      <c r="F297" s="27">
        <v>0</v>
      </c>
      <c r="G297" s="27">
        <f t="shared" ref="G297:G302" si="70">F297-C297</f>
        <v>-25230</v>
      </c>
      <c r="H297" s="27">
        <f t="shared" ref="H297:H302" si="71">E297-F297</f>
        <v>0</v>
      </c>
      <c r="I297" s="28">
        <f t="shared" ref="I297:I302" si="72">IF(ISERROR(F297/C297),0,F297/C297*100-100)</f>
        <v>-100</v>
      </c>
      <c r="J297" s="28">
        <f t="shared" ref="J297:J302" si="73">IF(ISERROR(F297/E297),0,F297/E297*100)</f>
        <v>0</v>
      </c>
      <c r="K297" s="28">
        <f t="shared" ref="K297:K302" si="74">IF(ISERROR(F297/D297),0,F297/D297*100)</f>
        <v>0</v>
      </c>
    </row>
    <row r="298" spans="1:11">
      <c r="A298" s="31" t="s">
        <v>30</v>
      </c>
      <c r="B298" s="26" t="s">
        <v>31</v>
      </c>
      <c r="C298" s="27">
        <v>25230</v>
      </c>
      <c r="D298" s="27">
        <v>0</v>
      </c>
      <c r="E298" s="27">
        <v>0</v>
      </c>
      <c r="F298" s="27">
        <v>0</v>
      </c>
      <c r="G298" s="27">
        <f t="shared" si="70"/>
        <v>-25230</v>
      </c>
      <c r="H298" s="27">
        <f t="shared" si="71"/>
        <v>0</v>
      </c>
      <c r="I298" s="28">
        <f t="shared" si="72"/>
        <v>-100</v>
      </c>
      <c r="J298" s="28">
        <f t="shared" si="73"/>
        <v>0</v>
      </c>
      <c r="K298" s="28">
        <f t="shared" si="74"/>
        <v>0</v>
      </c>
    </row>
    <row r="299" spans="1:11">
      <c r="A299" s="32" t="s">
        <v>32</v>
      </c>
      <c r="B299" s="26" t="s">
        <v>33</v>
      </c>
      <c r="C299" s="27">
        <v>25230</v>
      </c>
      <c r="D299" s="27">
        <v>0</v>
      </c>
      <c r="E299" s="27">
        <v>0</v>
      </c>
      <c r="F299" s="27">
        <v>0</v>
      </c>
      <c r="G299" s="27">
        <f t="shared" si="70"/>
        <v>-25230</v>
      </c>
      <c r="H299" s="27">
        <f t="shared" si="71"/>
        <v>0</v>
      </c>
      <c r="I299" s="28">
        <f t="shared" si="72"/>
        <v>-100</v>
      </c>
      <c r="J299" s="28">
        <f t="shared" si="73"/>
        <v>0</v>
      </c>
      <c r="K299" s="28">
        <f t="shared" si="74"/>
        <v>0</v>
      </c>
    </row>
    <row r="300" spans="1:11">
      <c r="A300" s="25"/>
      <c r="B300" s="26" t="s">
        <v>64</v>
      </c>
      <c r="C300" s="27">
        <v>25230</v>
      </c>
      <c r="D300" s="27">
        <v>0</v>
      </c>
      <c r="E300" s="27">
        <v>0</v>
      </c>
      <c r="F300" s="27">
        <v>0</v>
      </c>
      <c r="G300" s="27">
        <f t="shared" si="70"/>
        <v>-25230</v>
      </c>
      <c r="H300" s="27">
        <f t="shared" si="71"/>
        <v>0</v>
      </c>
      <c r="I300" s="28">
        <f t="shared" si="72"/>
        <v>-100</v>
      </c>
      <c r="J300" s="28">
        <f t="shared" si="73"/>
        <v>0</v>
      </c>
      <c r="K300" s="28">
        <f t="shared" si="74"/>
        <v>0</v>
      </c>
    </row>
    <row r="301" spans="1:11">
      <c r="A301" s="25" t="s">
        <v>65</v>
      </c>
      <c r="B301" s="26" t="s">
        <v>66</v>
      </c>
      <c r="C301" s="27">
        <v>-25230</v>
      </c>
      <c r="D301" s="27">
        <v>0</v>
      </c>
      <c r="E301" s="27">
        <v>0</v>
      </c>
      <c r="F301" s="27">
        <v>0</v>
      </c>
      <c r="G301" s="27">
        <f t="shared" si="70"/>
        <v>25230</v>
      </c>
      <c r="H301" s="27">
        <f t="shared" si="71"/>
        <v>0</v>
      </c>
      <c r="I301" s="28">
        <f t="shared" si="72"/>
        <v>-100</v>
      </c>
      <c r="J301" s="28">
        <f t="shared" si="73"/>
        <v>0</v>
      </c>
      <c r="K301" s="28">
        <f t="shared" si="74"/>
        <v>0</v>
      </c>
    </row>
    <row r="302" spans="1:11">
      <c r="A302" s="31" t="s">
        <v>67</v>
      </c>
      <c r="B302" s="26" t="s">
        <v>68</v>
      </c>
      <c r="C302" s="27">
        <v>-25230</v>
      </c>
      <c r="D302" s="27">
        <v>0</v>
      </c>
      <c r="E302" s="27">
        <v>0</v>
      </c>
      <c r="F302" s="27">
        <v>0</v>
      </c>
      <c r="G302" s="27">
        <f t="shared" si="70"/>
        <v>25230</v>
      </c>
      <c r="H302" s="27">
        <f t="shared" si="71"/>
        <v>0</v>
      </c>
      <c r="I302" s="28">
        <f t="shared" si="72"/>
        <v>-100</v>
      </c>
      <c r="J302" s="28">
        <f t="shared" si="73"/>
        <v>0</v>
      </c>
      <c r="K302" s="28">
        <f t="shared" si="74"/>
        <v>0</v>
      </c>
    </row>
    <row r="303" spans="1:11">
      <c r="A303" s="36" t="s">
        <v>213</v>
      </c>
      <c r="B303" s="37" t="s">
        <v>834</v>
      </c>
      <c r="C303" s="38"/>
      <c r="D303" s="38"/>
      <c r="E303" s="38"/>
      <c r="F303" s="38"/>
      <c r="G303" s="38"/>
      <c r="H303" s="38"/>
      <c r="I303" s="39"/>
      <c r="J303" s="39"/>
      <c r="K303" s="39"/>
    </row>
    <row r="304" spans="1:11">
      <c r="A304" s="25" t="s">
        <v>28</v>
      </c>
      <c r="B304" s="26" t="s">
        <v>29</v>
      </c>
      <c r="C304" s="27">
        <v>3662192</v>
      </c>
      <c r="D304" s="27">
        <v>6443239</v>
      </c>
      <c r="E304" s="27">
        <v>4065682</v>
      </c>
      <c r="F304" s="27">
        <v>6443239</v>
      </c>
      <c r="G304" s="27">
        <f t="shared" ref="G304:G316" si="75">F304-C304</f>
        <v>2781047</v>
      </c>
      <c r="H304" s="27">
        <f t="shared" ref="H304:H316" si="76">E304-F304</f>
        <v>-2377557</v>
      </c>
      <c r="I304" s="28">
        <f t="shared" ref="I304:I316" si="77">IF(ISERROR(F304/C304),0,F304/C304*100-100)</f>
        <v>75.939410058238337</v>
      </c>
      <c r="J304" s="28">
        <f t="shared" ref="J304:J316" si="78">IF(ISERROR(F304/E304),0,F304/E304*100)</f>
        <v>158.47867590234554</v>
      </c>
      <c r="K304" s="28">
        <f t="shared" ref="K304:K316" si="79">IF(ISERROR(F304/D304),0,F304/D304*100)</f>
        <v>100</v>
      </c>
    </row>
    <row r="305" spans="1:11">
      <c r="A305" s="31" t="s">
        <v>30</v>
      </c>
      <c r="B305" s="26" t="s">
        <v>31</v>
      </c>
      <c r="C305" s="27">
        <v>3662192</v>
      </c>
      <c r="D305" s="27">
        <v>6443239</v>
      </c>
      <c r="E305" s="27">
        <v>4065682</v>
      </c>
      <c r="F305" s="27">
        <v>6443239</v>
      </c>
      <c r="G305" s="27">
        <f t="shared" si="75"/>
        <v>2781047</v>
      </c>
      <c r="H305" s="27">
        <f t="shared" si="76"/>
        <v>-2377557</v>
      </c>
      <c r="I305" s="28">
        <f t="shared" si="77"/>
        <v>75.939410058238337</v>
      </c>
      <c r="J305" s="28">
        <f t="shared" si="78"/>
        <v>158.47867590234554</v>
      </c>
      <c r="K305" s="28">
        <f t="shared" si="79"/>
        <v>100</v>
      </c>
    </row>
    <row r="306" spans="1:11">
      <c r="A306" s="32" t="s">
        <v>32</v>
      </c>
      <c r="B306" s="26" t="s">
        <v>33</v>
      </c>
      <c r="C306" s="27">
        <v>3662192</v>
      </c>
      <c r="D306" s="27">
        <v>6443239</v>
      </c>
      <c r="E306" s="27">
        <v>4065682</v>
      </c>
      <c r="F306" s="27">
        <v>6443239</v>
      </c>
      <c r="G306" s="27">
        <f t="shared" si="75"/>
        <v>2781047</v>
      </c>
      <c r="H306" s="27">
        <f t="shared" si="76"/>
        <v>-2377557</v>
      </c>
      <c r="I306" s="28">
        <f t="shared" si="77"/>
        <v>75.939410058238337</v>
      </c>
      <c r="J306" s="28">
        <f t="shared" si="78"/>
        <v>158.47867590234554</v>
      </c>
      <c r="K306" s="28">
        <f t="shared" si="79"/>
        <v>100</v>
      </c>
    </row>
    <row r="307" spans="1:11">
      <c r="A307" s="25" t="s">
        <v>34</v>
      </c>
      <c r="B307" s="26" t="s">
        <v>35</v>
      </c>
      <c r="C307" s="27">
        <v>1421894</v>
      </c>
      <c r="D307" s="27">
        <v>6443239</v>
      </c>
      <c r="E307" s="27">
        <v>4065682</v>
      </c>
      <c r="F307" s="27">
        <v>2765682</v>
      </c>
      <c r="G307" s="27">
        <f t="shared" si="75"/>
        <v>1343788</v>
      </c>
      <c r="H307" s="27">
        <f t="shared" si="76"/>
        <v>1300000</v>
      </c>
      <c r="I307" s="28">
        <f t="shared" si="77"/>
        <v>94.50690417147834</v>
      </c>
      <c r="J307" s="28">
        <f t="shared" si="78"/>
        <v>68.025044752639289</v>
      </c>
      <c r="K307" s="28">
        <f t="shared" si="79"/>
        <v>42.923784140243747</v>
      </c>
    </row>
    <row r="308" spans="1:11">
      <c r="A308" s="31" t="s">
        <v>36</v>
      </c>
      <c r="B308" s="26" t="s">
        <v>37</v>
      </c>
      <c r="C308" s="27">
        <v>1421894</v>
      </c>
      <c r="D308" s="27">
        <v>6443239</v>
      </c>
      <c r="E308" s="27">
        <v>4065682</v>
      </c>
      <c r="F308" s="27">
        <v>2765682</v>
      </c>
      <c r="G308" s="27">
        <f t="shared" si="75"/>
        <v>1343788</v>
      </c>
      <c r="H308" s="27">
        <f t="shared" si="76"/>
        <v>1300000</v>
      </c>
      <c r="I308" s="28">
        <f t="shared" si="77"/>
        <v>94.50690417147834</v>
      </c>
      <c r="J308" s="28">
        <f t="shared" si="78"/>
        <v>68.025044752639289</v>
      </c>
      <c r="K308" s="28">
        <f t="shared" si="79"/>
        <v>42.923784140243747</v>
      </c>
    </row>
    <row r="309" spans="1:11">
      <c r="A309" s="32" t="s">
        <v>46</v>
      </c>
      <c r="B309" s="26" t="s">
        <v>47</v>
      </c>
      <c r="C309" s="27">
        <v>1300000</v>
      </c>
      <c r="D309" s="27">
        <v>5955664</v>
      </c>
      <c r="E309" s="27">
        <v>3700000</v>
      </c>
      <c r="F309" s="27">
        <v>2400000</v>
      </c>
      <c r="G309" s="27">
        <f t="shared" si="75"/>
        <v>1100000</v>
      </c>
      <c r="H309" s="27">
        <f t="shared" si="76"/>
        <v>1300000</v>
      </c>
      <c r="I309" s="28">
        <f t="shared" si="77"/>
        <v>84.615384615384613</v>
      </c>
      <c r="J309" s="28">
        <f t="shared" si="78"/>
        <v>64.86486486486487</v>
      </c>
      <c r="K309" s="28">
        <f t="shared" si="79"/>
        <v>40.297773682329961</v>
      </c>
    </row>
    <row r="310" spans="1:11">
      <c r="A310" s="33" t="s">
        <v>48</v>
      </c>
      <c r="B310" s="26" t="s">
        <v>49</v>
      </c>
      <c r="C310" s="27">
        <v>1300000</v>
      </c>
      <c r="D310" s="27">
        <v>5955664</v>
      </c>
      <c r="E310" s="27">
        <v>3700000</v>
      </c>
      <c r="F310" s="27">
        <v>2400000</v>
      </c>
      <c r="G310" s="27">
        <f t="shared" si="75"/>
        <v>1100000</v>
      </c>
      <c r="H310" s="27">
        <f t="shared" si="76"/>
        <v>1300000</v>
      </c>
      <c r="I310" s="28">
        <f t="shared" si="77"/>
        <v>84.615384615384613</v>
      </c>
      <c r="J310" s="28">
        <f t="shared" si="78"/>
        <v>64.86486486486487</v>
      </c>
      <c r="K310" s="28">
        <f t="shared" si="79"/>
        <v>40.297773682329961</v>
      </c>
    </row>
    <row r="311" spans="1:11" ht="26.4">
      <c r="A311" s="32" t="s">
        <v>52</v>
      </c>
      <c r="B311" s="26" t="s">
        <v>53</v>
      </c>
      <c r="C311" s="27">
        <v>121894</v>
      </c>
      <c r="D311" s="27">
        <v>487575</v>
      </c>
      <c r="E311" s="27">
        <v>365682</v>
      </c>
      <c r="F311" s="27">
        <v>365682</v>
      </c>
      <c r="G311" s="27">
        <f t="shared" si="75"/>
        <v>243788</v>
      </c>
      <c r="H311" s="27">
        <f t="shared" si="76"/>
        <v>0</v>
      </c>
      <c r="I311" s="28">
        <f t="shared" si="77"/>
        <v>200</v>
      </c>
      <c r="J311" s="28">
        <f t="shared" si="78"/>
        <v>100</v>
      </c>
      <c r="K311" s="28">
        <f t="shared" si="79"/>
        <v>75.000153822488841</v>
      </c>
    </row>
    <row r="312" spans="1:11" ht="26.4">
      <c r="A312" s="33" t="s">
        <v>144</v>
      </c>
      <c r="B312" s="26" t="s">
        <v>145</v>
      </c>
      <c r="C312" s="27">
        <v>121894</v>
      </c>
      <c r="D312" s="27">
        <v>487575</v>
      </c>
      <c r="E312" s="27">
        <v>365682</v>
      </c>
      <c r="F312" s="27">
        <v>365682</v>
      </c>
      <c r="G312" s="27">
        <f t="shared" si="75"/>
        <v>243788</v>
      </c>
      <c r="H312" s="27">
        <f t="shared" si="76"/>
        <v>0</v>
      </c>
      <c r="I312" s="28">
        <f t="shared" si="77"/>
        <v>200</v>
      </c>
      <c r="J312" s="28">
        <f t="shared" si="78"/>
        <v>100</v>
      </c>
      <c r="K312" s="28">
        <f t="shared" si="79"/>
        <v>75.000153822488841</v>
      </c>
    </row>
    <row r="313" spans="1:11" ht="39.6">
      <c r="A313" s="34" t="s">
        <v>146</v>
      </c>
      <c r="B313" s="26" t="s">
        <v>147</v>
      </c>
      <c r="C313" s="27">
        <v>121894</v>
      </c>
      <c r="D313" s="27">
        <v>487575</v>
      </c>
      <c r="E313" s="27">
        <v>365682</v>
      </c>
      <c r="F313" s="27">
        <v>365682</v>
      </c>
      <c r="G313" s="27">
        <f t="shared" si="75"/>
        <v>243788</v>
      </c>
      <c r="H313" s="27">
        <f t="shared" si="76"/>
        <v>0</v>
      </c>
      <c r="I313" s="28">
        <f t="shared" si="77"/>
        <v>200</v>
      </c>
      <c r="J313" s="28">
        <f t="shared" si="78"/>
        <v>100</v>
      </c>
      <c r="K313" s="28">
        <f t="shared" si="79"/>
        <v>75.000153822488841</v>
      </c>
    </row>
    <row r="314" spans="1:11">
      <c r="A314" s="25"/>
      <c r="B314" s="26" t="s">
        <v>64</v>
      </c>
      <c r="C314" s="27">
        <v>2240298</v>
      </c>
      <c r="D314" s="27">
        <v>0</v>
      </c>
      <c r="E314" s="27">
        <v>0</v>
      </c>
      <c r="F314" s="27">
        <v>3677557</v>
      </c>
      <c r="G314" s="27">
        <f t="shared" si="75"/>
        <v>1437259</v>
      </c>
      <c r="H314" s="27">
        <f t="shared" si="76"/>
        <v>-3677557</v>
      </c>
      <c r="I314" s="28">
        <f t="shared" si="77"/>
        <v>64.154813332869111</v>
      </c>
      <c r="J314" s="28">
        <f t="shared" si="78"/>
        <v>0</v>
      </c>
      <c r="K314" s="28">
        <f t="shared" si="79"/>
        <v>0</v>
      </c>
    </row>
    <row r="315" spans="1:11">
      <c r="A315" s="25" t="s">
        <v>65</v>
      </c>
      <c r="B315" s="26" t="s">
        <v>66</v>
      </c>
      <c r="C315" s="27">
        <v>-2240298</v>
      </c>
      <c r="D315" s="27">
        <v>0</v>
      </c>
      <c r="E315" s="27">
        <v>0</v>
      </c>
      <c r="F315" s="27">
        <v>-3677557</v>
      </c>
      <c r="G315" s="27">
        <f t="shared" si="75"/>
        <v>-1437259</v>
      </c>
      <c r="H315" s="27">
        <f t="shared" si="76"/>
        <v>3677557</v>
      </c>
      <c r="I315" s="28">
        <f t="shared" si="77"/>
        <v>64.154813332869111</v>
      </c>
      <c r="J315" s="28">
        <f t="shared" si="78"/>
        <v>0</v>
      </c>
      <c r="K315" s="28">
        <f t="shared" si="79"/>
        <v>0</v>
      </c>
    </row>
    <row r="316" spans="1:11">
      <c r="A316" s="31" t="s">
        <v>67</v>
      </c>
      <c r="B316" s="26" t="s">
        <v>68</v>
      </c>
      <c r="C316" s="27">
        <v>-2240298</v>
      </c>
      <c r="D316" s="27">
        <v>0</v>
      </c>
      <c r="E316" s="27">
        <v>0</v>
      </c>
      <c r="F316" s="27">
        <v>-3677557</v>
      </c>
      <c r="G316" s="27">
        <f t="shared" si="75"/>
        <v>-1437259</v>
      </c>
      <c r="H316" s="27">
        <f t="shared" si="76"/>
        <v>3677557</v>
      </c>
      <c r="I316" s="28">
        <f t="shared" si="77"/>
        <v>64.154813332869111</v>
      </c>
      <c r="J316" s="28">
        <f t="shared" si="78"/>
        <v>0</v>
      </c>
      <c r="K316" s="28">
        <f t="shared" si="79"/>
        <v>0</v>
      </c>
    </row>
    <row r="317" spans="1:11">
      <c r="A317" s="36" t="s">
        <v>219</v>
      </c>
      <c r="B317" s="37" t="s">
        <v>835</v>
      </c>
      <c r="C317" s="38"/>
      <c r="D317" s="38"/>
      <c r="E317" s="38"/>
      <c r="F317" s="38"/>
      <c r="G317" s="38"/>
      <c r="H317" s="38"/>
      <c r="I317" s="39"/>
      <c r="J317" s="39"/>
      <c r="K317" s="39"/>
    </row>
    <row r="318" spans="1:11">
      <c r="A318" s="25" t="s">
        <v>28</v>
      </c>
      <c r="B318" s="26" t="s">
        <v>29</v>
      </c>
      <c r="C318" s="27">
        <v>25566862.640000001</v>
      </c>
      <c r="D318" s="27">
        <v>40203673</v>
      </c>
      <c r="E318" s="27">
        <v>12101285</v>
      </c>
      <c r="F318" s="27">
        <v>40229860.75</v>
      </c>
      <c r="G318" s="27">
        <f t="shared" ref="G318:G346" si="80">F318-C318</f>
        <v>14662998.109999999</v>
      </c>
      <c r="H318" s="27">
        <f t="shared" ref="H318:H346" si="81">E318-F318</f>
        <v>-28128575.75</v>
      </c>
      <c r="I318" s="28">
        <f t="shared" ref="I318:I346" si="82">IF(ISERROR(F318/C318),0,F318/C318*100-100)</f>
        <v>57.351573857401519</v>
      </c>
      <c r="J318" s="28">
        <f t="shared" ref="J318:J346" si="83">IF(ISERROR(F318/E318),0,F318/E318*100)</f>
        <v>332.44288313183267</v>
      </c>
      <c r="K318" s="28">
        <f t="shared" ref="K318:K346" si="84">IF(ISERROR(F318/D318),0,F318/D318*100)</f>
        <v>100.06513770520419</v>
      </c>
    </row>
    <row r="319" spans="1:11" ht="26.4">
      <c r="A319" s="31" t="s">
        <v>76</v>
      </c>
      <c r="B319" s="26" t="s">
        <v>77</v>
      </c>
      <c r="C319" s="27">
        <v>3035.64</v>
      </c>
      <c r="D319" s="27">
        <v>0</v>
      </c>
      <c r="E319" s="27">
        <v>0</v>
      </c>
      <c r="F319" s="27">
        <v>26187.75</v>
      </c>
      <c r="G319" s="27">
        <f t="shared" si="80"/>
        <v>23152.11</v>
      </c>
      <c r="H319" s="27">
        <f t="shared" si="81"/>
        <v>-26187.75</v>
      </c>
      <c r="I319" s="28">
        <f t="shared" si="82"/>
        <v>762.67640431671748</v>
      </c>
      <c r="J319" s="28">
        <f t="shared" si="83"/>
        <v>0</v>
      </c>
      <c r="K319" s="28">
        <f t="shared" si="84"/>
        <v>0</v>
      </c>
    </row>
    <row r="320" spans="1:11">
      <c r="A320" s="31" t="s">
        <v>30</v>
      </c>
      <c r="B320" s="26" t="s">
        <v>31</v>
      </c>
      <c r="C320" s="27">
        <v>25563827</v>
      </c>
      <c r="D320" s="27">
        <v>40203673</v>
      </c>
      <c r="E320" s="27">
        <v>12101285</v>
      </c>
      <c r="F320" s="27">
        <v>40203673</v>
      </c>
      <c r="G320" s="27">
        <f t="shared" si="80"/>
        <v>14639846</v>
      </c>
      <c r="H320" s="27">
        <f t="shared" si="81"/>
        <v>-28102388</v>
      </c>
      <c r="I320" s="28">
        <f t="shared" si="82"/>
        <v>57.267818312179941</v>
      </c>
      <c r="J320" s="28">
        <f t="shared" si="83"/>
        <v>332.22647842770414</v>
      </c>
      <c r="K320" s="28">
        <f t="shared" si="84"/>
        <v>100</v>
      </c>
    </row>
    <row r="321" spans="1:11">
      <c r="A321" s="32" t="s">
        <v>32</v>
      </c>
      <c r="B321" s="26" t="s">
        <v>33</v>
      </c>
      <c r="C321" s="27">
        <v>25563827</v>
      </c>
      <c r="D321" s="27">
        <v>40203673</v>
      </c>
      <c r="E321" s="27">
        <v>12101285</v>
      </c>
      <c r="F321" s="27">
        <v>40203673</v>
      </c>
      <c r="G321" s="27">
        <f t="shared" si="80"/>
        <v>14639846</v>
      </c>
      <c r="H321" s="27">
        <f t="shared" si="81"/>
        <v>-28102388</v>
      </c>
      <c r="I321" s="28">
        <f t="shared" si="82"/>
        <v>57.267818312179941</v>
      </c>
      <c r="J321" s="28">
        <f t="shared" si="83"/>
        <v>332.22647842770414</v>
      </c>
      <c r="K321" s="28">
        <f t="shared" si="84"/>
        <v>100</v>
      </c>
    </row>
    <row r="322" spans="1:11">
      <c r="A322" s="25" t="s">
        <v>34</v>
      </c>
      <c r="B322" s="26" t="s">
        <v>35</v>
      </c>
      <c r="C322" s="27">
        <v>18633678.640000001</v>
      </c>
      <c r="D322" s="27">
        <v>40203673</v>
      </c>
      <c r="E322" s="27">
        <v>12101285</v>
      </c>
      <c r="F322" s="27">
        <v>24328396.420000002</v>
      </c>
      <c r="G322" s="27">
        <f t="shared" si="80"/>
        <v>5694717.7800000012</v>
      </c>
      <c r="H322" s="27">
        <f t="shared" si="81"/>
        <v>-12227111.420000002</v>
      </c>
      <c r="I322" s="28">
        <f t="shared" si="82"/>
        <v>30.561425309629584</v>
      </c>
      <c r="J322" s="28">
        <f t="shared" si="83"/>
        <v>201.03977734595958</v>
      </c>
      <c r="K322" s="28">
        <f t="shared" si="84"/>
        <v>60.51287010517671</v>
      </c>
    </row>
    <row r="323" spans="1:11">
      <c r="A323" s="31" t="s">
        <v>36</v>
      </c>
      <c r="B323" s="26" t="s">
        <v>37</v>
      </c>
      <c r="C323" s="27">
        <v>16862095.350000001</v>
      </c>
      <c r="D323" s="27">
        <v>34682427</v>
      </c>
      <c r="E323" s="27">
        <v>9196634</v>
      </c>
      <c r="F323" s="27">
        <v>22719391.579999998</v>
      </c>
      <c r="G323" s="27">
        <f t="shared" si="80"/>
        <v>5857296.2299999967</v>
      </c>
      <c r="H323" s="27">
        <f t="shared" si="81"/>
        <v>-13522757.579999998</v>
      </c>
      <c r="I323" s="28">
        <f t="shared" si="82"/>
        <v>34.736467256425499</v>
      </c>
      <c r="J323" s="28">
        <f t="shared" si="83"/>
        <v>247.04029300285296</v>
      </c>
      <c r="K323" s="28">
        <f t="shared" si="84"/>
        <v>65.506925394811617</v>
      </c>
    </row>
    <row r="324" spans="1:11">
      <c r="A324" s="32" t="s">
        <v>38</v>
      </c>
      <c r="B324" s="26" t="s">
        <v>39</v>
      </c>
      <c r="C324" s="27">
        <v>1109104.7</v>
      </c>
      <c r="D324" s="27">
        <v>3064412</v>
      </c>
      <c r="E324" s="27">
        <v>2333901</v>
      </c>
      <c r="F324" s="27">
        <v>1396622.02</v>
      </c>
      <c r="G324" s="27">
        <f t="shared" si="80"/>
        <v>287517.32000000007</v>
      </c>
      <c r="H324" s="27">
        <f t="shared" si="81"/>
        <v>937278.98</v>
      </c>
      <c r="I324" s="28">
        <f t="shared" si="82"/>
        <v>25.92337044464783</v>
      </c>
      <c r="J324" s="28">
        <f t="shared" si="83"/>
        <v>59.840671048172133</v>
      </c>
      <c r="K324" s="28">
        <f t="shared" si="84"/>
        <v>45.575530313808983</v>
      </c>
    </row>
    <row r="325" spans="1:11">
      <c r="A325" s="33" t="s">
        <v>40</v>
      </c>
      <c r="B325" s="26" t="s">
        <v>41</v>
      </c>
      <c r="C325" s="27">
        <v>944817.76</v>
      </c>
      <c r="D325" s="27">
        <v>2384774</v>
      </c>
      <c r="E325" s="27">
        <v>1795179</v>
      </c>
      <c r="F325" s="27">
        <v>1302219.3799999999</v>
      </c>
      <c r="G325" s="27">
        <f t="shared" si="80"/>
        <v>357401.61999999988</v>
      </c>
      <c r="H325" s="27">
        <f t="shared" si="81"/>
        <v>492959.62000000011</v>
      </c>
      <c r="I325" s="28">
        <f t="shared" si="82"/>
        <v>37.827572165874614</v>
      </c>
      <c r="J325" s="28">
        <f t="shared" si="83"/>
        <v>72.539806893908619</v>
      </c>
      <c r="K325" s="28">
        <f t="shared" si="84"/>
        <v>54.60556765546756</v>
      </c>
    </row>
    <row r="326" spans="1:11">
      <c r="A326" s="33" t="s">
        <v>42</v>
      </c>
      <c r="B326" s="26" t="s">
        <v>43</v>
      </c>
      <c r="C326" s="27">
        <v>164286.94</v>
      </c>
      <c r="D326" s="27">
        <v>679638</v>
      </c>
      <c r="E326" s="27">
        <v>538722</v>
      </c>
      <c r="F326" s="27">
        <v>94402.64</v>
      </c>
      <c r="G326" s="27">
        <f t="shared" si="80"/>
        <v>-69884.3</v>
      </c>
      <c r="H326" s="27">
        <f t="shared" si="81"/>
        <v>444319.36</v>
      </c>
      <c r="I326" s="28">
        <f t="shared" si="82"/>
        <v>-42.537952195104488</v>
      </c>
      <c r="J326" s="28">
        <f t="shared" si="83"/>
        <v>17.523442517662172</v>
      </c>
      <c r="K326" s="28">
        <f t="shared" si="84"/>
        <v>13.890135631027107</v>
      </c>
    </row>
    <row r="327" spans="1:11">
      <c r="A327" s="34" t="s">
        <v>44</v>
      </c>
      <c r="B327" s="26" t="s">
        <v>45</v>
      </c>
      <c r="C327" s="27">
        <v>4253.1499999999996</v>
      </c>
      <c r="D327" s="27">
        <v>0</v>
      </c>
      <c r="E327" s="27">
        <v>0</v>
      </c>
      <c r="F327" s="27">
        <v>2294.9</v>
      </c>
      <c r="G327" s="27">
        <f t="shared" si="80"/>
        <v>-1958.2499999999995</v>
      </c>
      <c r="H327" s="27">
        <f t="shared" si="81"/>
        <v>-2294.9</v>
      </c>
      <c r="I327" s="28">
        <f t="shared" si="82"/>
        <v>-46.042345085407277</v>
      </c>
      <c r="J327" s="28">
        <f t="shared" si="83"/>
        <v>0</v>
      </c>
      <c r="K327" s="28">
        <f t="shared" si="84"/>
        <v>0</v>
      </c>
    </row>
    <row r="328" spans="1:11">
      <c r="A328" s="32" t="s">
        <v>46</v>
      </c>
      <c r="B328" s="26" t="s">
        <v>47</v>
      </c>
      <c r="C328" s="27">
        <v>15011539.710000001</v>
      </c>
      <c r="D328" s="27">
        <v>31031866</v>
      </c>
      <c r="E328" s="27">
        <v>6375546</v>
      </c>
      <c r="F328" s="27">
        <v>20847500.039999999</v>
      </c>
      <c r="G328" s="27">
        <f t="shared" si="80"/>
        <v>5835960.3299999982</v>
      </c>
      <c r="H328" s="27">
        <f t="shared" si="81"/>
        <v>-14471954.039999999</v>
      </c>
      <c r="I328" s="28">
        <f t="shared" si="82"/>
        <v>38.876493968918794</v>
      </c>
      <c r="J328" s="28">
        <f t="shared" si="83"/>
        <v>326.99160260156538</v>
      </c>
      <c r="K328" s="28">
        <f t="shared" si="84"/>
        <v>67.180942454443439</v>
      </c>
    </row>
    <row r="329" spans="1:11">
      <c r="A329" s="33" t="s">
        <v>48</v>
      </c>
      <c r="B329" s="26" t="s">
        <v>49</v>
      </c>
      <c r="C329" s="27">
        <v>15011539.710000001</v>
      </c>
      <c r="D329" s="27">
        <v>31031866</v>
      </c>
      <c r="E329" s="27">
        <v>6375546</v>
      </c>
      <c r="F329" s="27">
        <v>20847500.039999999</v>
      </c>
      <c r="G329" s="27">
        <f t="shared" si="80"/>
        <v>5835960.3299999982</v>
      </c>
      <c r="H329" s="27">
        <f t="shared" si="81"/>
        <v>-14471954.039999999</v>
      </c>
      <c r="I329" s="28">
        <f t="shared" si="82"/>
        <v>38.876493968918794</v>
      </c>
      <c r="J329" s="28">
        <f t="shared" si="83"/>
        <v>326.99160260156538</v>
      </c>
      <c r="K329" s="28">
        <f t="shared" si="84"/>
        <v>67.180942454443439</v>
      </c>
    </row>
    <row r="330" spans="1:11" ht="26.4">
      <c r="A330" s="32" t="s">
        <v>88</v>
      </c>
      <c r="B330" s="26" t="s">
        <v>89</v>
      </c>
      <c r="C330" s="27">
        <v>0</v>
      </c>
      <c r="D330" s="27">
        <v>50000</v>
      </c>
      <c r="E330" s="27">
        <v>50000</v>
      </c>
      <c r="F330" s="27">
        <v>50000</v>
      </c>
      <c r="G330" s="27">
        <f t="shared" si="80"/>
        <v>50000</v>
      </c>
      <c r="H330" s="27">
        <f t="shared" si="81"/>
        <v>0</v>
      </c>
      <c r="I330" s="28">
        <f t="shared" si="82"/>
        <v>0</v>
      </c>
      <c r="J330" s="28">
        <f t="shared" si="83"/>
        <v>100</v>
      </c>
      <c r="K330" s="28">
        <f t="shared" si="84"/>
        <v>100</v>
      </c>
    </row>
    <row r="331" spans="1:11">
      <c r="A331" s="33" t="s">
        <v>90</v>
      </c>
      <c r="B331" s="26" t="s">
        <v>91</v>
      </c>
      <c r="C331" s="27">
        <v>0</v>
      </c>
      <c r="D331" s="27">
        <v>50000</v>
      </c>
      <c r="E331" s="27">
        <v>50000</v>
      </c>
      <c r="F331" s="27">
        <v>50000</v>
      </c>
      <c r="G331" s="27">
        <f t="shared" si="80"/>
        <v>50000</v>
      </c>
      <c r="H331" s="27">
        <f t="shared" si="81"/>
        <v>0</v>
      </c>
      <c r="I331" s="28">
        <f t="shared" si="82"/>
        <v>0</v>
      </c>
      <c r="J331" s="28">
        <f t="shared" si="83"/>
        <v>100</v>
      </c>
      <c r="K331" s="28">
        <f t="shared" si="84"/>
        <v>100</v>
      </c>
    </row>
    <row r="332" spans="1:11" ht="26.4">
      <c r="A332" s="32" t="s">
        <v>52</v>
      </c>
      <c r="B332" s="26" t="s">
        <v>53</v>
      </c>
      <c r="C332" s="27">
        <v>741450.94</v>
      </c>
      <c r="D332" s="27">
        <v>536149</v>
      </c>
      <c r="E332" s="27">
        <v>437187</v>
      </c>
      <c r="F332" s="27">
        <v>425269.52</v>
      </c>
      <c r="G332" s="27">
        <f t="shared" si="80"/>
        <v>-316181.41999999993</v>
      </c>
      <c r="H332" s="27">
        <f t="shared" si="81"/>
        <v>11917.479999999981</v>
      </c>
      <c r="I332" s="28">
        <f t="shared" si="82"/>
        <v>-42.643606332200477</v>
      </c>
      <c r="J332" s="28">
        <f t="shared" si="83"/>
        <v>97.274054352027846</v>
      </c>
      <c r="K332" s="28">
        <f t="shared" si="84"/>
        <v>79.319278782577229</v>
      </c>
    </row>
    <row r="333" spans="1:11">
      <c r="A333" s="33" t="s">
        <v>54</v>
      </c>
      <c r="B333" s="26" t="s">
        <v>55</v>
      </c>
      <c r="C333" s="27">
        <v>594795</v>
      </c>
      <c r="D333" s="27">
        <v>389292</v>
      </c>
      <c r="E333" s="27">
        <v>327045</v>
      </c>
      <c r="F333" s="27">
        <v>290681</v>
      </c>
      <c r="G333" s="27">
        <f t="shared" si="80"/>
        <v>-304114</v>
      </c>
      <c r="H333" s="27">
        <f t="shared" si="81"/>
        <v>36364</v>
      </c>
      <c r="I333" s="28">
        <f t="shared" si="82"/>
        <v>-51.129212585848904</v>
      </c>
      <c r="J333" s="28">
        <f t="shared" si="83"/>
        <v>88.881040835359045</v>
      </c>
      <c r="K333" s="28">
        <f t="shared" si="84"/>
        <v>74.669142956957756</v>
      </c>
    </row>
    <row r="334" spans="1:11" ht="26.4">
      <c r="A334" s="34" t="s">
        <v>56</v>
      </c>
      <c r="B334" s="26" t="s">
        <v>57</v>
      </c>
      <c r="C334" s="27">
        <v>594795</v>
      </c>
      <c r="D334" s="27">
        <v>389292</v>
      </c>
      <c r="E334" s="27">
        <v>327045</v>
      </c>
      <c r="F334" s="27">
        <v>290681</v>
      </c>
      <c r="G334" s="27">
        <f t="shared" si="80"/>
        <v>-304114</v>
      </c>
      <c r="H334" s="27">
        <f t="shared" si="81"/>
        <v>36364</v>
      </c>
      <c r="I334" s="28">
        <f t="shared" si="82"/>
        <v>-51.129212585848904</v>
      </c>
      <c r="J334" s="28">
        <f t="shared" si="83"/>
        <v>88.881040835359045</v>
      </c>
      <c r="K334" s="28">
        <f t="shared" si="84"/>
        <v>74.669142956957756</v>
      </c>
    </row>
    <row r="335" spans="1:11" ht="26.4">
      <c r="A335" s="35" t="s">
        <v>58</v>
      </c>
      <c r="B335" s="26" t="s">
        <v>59</v>
      </c>
      <c r="C335" s="27">
        <v>594795</v>
      </c>
      <c r="D335" s="27">
        <v>389292</v>
      </c>
      <c r="E335" s="27">
        <v>327045</v>
      </c>
      <c r="F335" s="27">
        <v>290681</v>
      </c>
      <c r="G335" s="27">
        <f t="shared" si="80"/>
        <v>-304114</v>
      </c>
      <c r="H335" s="27">
        <f t="shared" si="81"/>
        <v>36364</v>
      </c>
      <c r="I335" s="28">
        <f t="shared" si="82"/>
        <v>-51.129212585848904</v>
      </c>
      <c r="J335" s="28">
        <f t="shared" si="83"/>
        <v>88.881040835359045</v>
      </c>
      <c r="K335" s="28">
        <f t="shared" si="84"/>
        <v>74.669142956957756</v>
      </c>
    </row>
    <row r="336" spans="1:11" ht="26.4">
      <c r="A336" s="33" t="s">
        <v>144</v>
      </c>
      <c r="B336" s="26" t="s">
        <v>145</v>
      </c>
      <c r="C336" s="27">
        <v>146655.94</v>
      </c>
      <c r="D336" s="27">
        <v>146857</v>
      </c>
      <c r="E336" s="27">
        <v>110142</v>
      </c>
      <c r="F336" s="27">
        <v>134588.51999999999</v>
      </c>
      <c r="G336" s="27">
        <f t="shared" si="80"/>
        <v>-12067.420000000013</v>
      </c>
      <c r="H336" s="27">
        <f t="shared" si="81"/>
        <v>-24446.51999999999</v>
      </c>
      <c r="I336" s="28">
        <f t="shared" si="82"/>
        <v>-8.2283881580248419</v>
      </c>
      <c r="J336" s="28">
        <f t="shared" si="83"/>
        <v>122.19545677398267</v>
      </c>
      <c r="K336" s="28">
        <f t="shared" si="84"/>
        <v>91.645968527206733</v>
      </c>
    </row>
    <row r="337" spans="1:11" ht="39.6">
      <c r="A337" s="34" t="s">
        <v>146</v>
      </c>
      <c r="B337" s="26" t="s">
        <v>147</v>
      </c>
      <c r="C337" s="27">
        <v>146655.94</v>
      </c>
      <c r="D337" s="27">
        <v>146857</v>
      </c>
      <c r="E337" s="27">
        <v>110142</v>
      </c>
      <c r="F337" s="27">
        <v>134588.51999999999</v>
      </c>
      <c r="G337" s="27">
        <f t="shared" si="80"/>
        <v>-12067.420000000013</v>
      </c>
      <c r="H337" s="27">
        <f t="shared" si="81"/>
        <v>-24446.51999999999</v>
      </c>
      <c r="I337" s="28">
        <f t="shared" si="82"/>
        <v>-8.2283881580248419</v>
      </c>
      <c r="J337" s="28">
        <f t="shared" si="83"/>
        <v>122.19545677398267</v>
      </c>
      <c r="K337" s="28">
        <f t="shared" si="84"/>
        <v>91.645968527206733</v>
      </c>
    </row>
    <row r="338" spans="1:11">
      <c r="A338" s="31" t="s">
        <v>60</v>
      </c>
      <c r="B338" s="26" t="s">
        <v>61</v>
      </c>
      <c r="C338" s="27">
        <v>1771583.29</v>
      </c>
      <c r="D338" s="27">
        <v>5521246</v>
      </c>
      <c r="E338" s="27">
        <v>2904651</v>
      </c>
      <c r="F338" s="27">
        <v>1609004.84</v>
      </c>
      <c r="G338" s="27">
        <f t="shared" si="80"/>
        <v>-162578.44999999995</v>
      </c>
      <c r="H338" s="27">
        <f t="shared" si="81"/>
        <v>1295646.1599999999</v>
      </c>
      <c r="I338" s="28">
        <f t="shared" si="82"/>
        <v>-9.1770141950255066</v>
      </c>
      <c r="J338" s="28">
        <f t="shared" si="83"/>
        <v>55.394084865961524</v>
      </c>
      <c r="K338" s="28">
        <f t="shared" si="84"/>
        <v>29.142060324789011</v>
      </c>
    </row>
    <row r="339" spans="1:11">
      <c r="A339" s="32" t="s">
        <v>62</v>
      </c>
      <c r="B339" s="26" t="s">
        <v>63</v>
      </c>
      <c r="C339" s="27">
        <v>1481.43</v>
      </c>
      <c r="D339" s="27">
        <v>20400</v>
      </c>
      <c r="E339" s="27">
        <v>10200</v>
      </c>
      <c r="F339" s="27">
        <v>13849.89</v>
      </c>
      <c r="G339" s="27">
        <f t="shared" si="80"/>
        <v>12368.46</v>
      </c>
      <c r="H339" s="27">
        <f t="shared" si="81"/>
        <v>-3649.8899999999994</v>
      </c>
      <c r="I339" s="28">
        <f t="shared" si="82"/>
        <v>834.90006277718135</v>
      </c>
      <c r="J339" s="28">
        <f t="shared" si="83"/>
        <v>135.78323529411765</v>
      </c>
      <c r="K339" s="28">
        <f t="shared" si="84"/>
        <v>67.891617647058823</v>
      </c>
    </row>
    <row r="340" spans="1:11">
      <c r="A340" s="32" t="s">
        <v>194</v>
      </c>
      <c r="B340" s="26" t="s">
        <v>195</v>
      </c>
      <c r="C340" s="27">
        <v>1770101.86</v>
      </c>
      <c r="D340" s="27">
        <v>5500846</v>
      </c>
      <c r="E340" s="27">
        <v>2894451</v>
      </c>
      <c r="F340" s="27">
        <v>1595154.95</v>
      </c>
      <c r="G340" s="27">
        <f t="shared" si="80"/>
        <v>-174946.91000000015</v>
      </c>
      <c r="H340" s="27">
        <f t="shared" si="81"/>
        <v>1299296.05</v>
      </c>
      <c r="I340" s="28">
        <f t="shared" si="82"/>
        <v>-9.8834374424079812</v>
      </c>
      <c r="J340" s="28">
        <f t="shared" si="83"/>
        <v>55.110794758660617</v>
      </c>
      <c r="K340" s="28">
        <f t="shared" si="84"/>
        <v>28.998356798208857</v>
      </c>
    </row>
    <row r="341" spans="1:11" ht="26.4">
      <c r="A341" s="33" t="s">
        <v>196</v>
      </c>
      <c r="B341" s="26" t="s">
        <v>197</v>
      </c>
      <c r="C341" s="27">
        <v>1770101.86</v>
      </c>
      <c r="D341" s="27">
        <v>5500846</v>
      </c>
      <c r="E341" s="27">
        <v>2894451</v>
      </c>
      <c r="F341" s="27">
        <v>1595154.95</v>
      </c>
      <c r="G341" s="27">
        <f t="shared" si="80"/>
        <v>-174946.91000000015</v>
      </c>
      <c r="H341" s="27">
        <f t="shared" si="81"/>
        <v>1299296.05</v>
      </c>
      <c r="I341" s="28">
        <f t="shared" si="82"/>
        <v>-9.8834374424079812</v>
      </c>
      <c r="J341" s="28">
        <f t="shared" si="83"/>
        <v>55.110794758660617</v>
      </c>
      <c r="K341" s="28">
        <f t="shared" si="84"/>
        <v>28.998356798208857</v>
      </c>
    </row>
    <row r="342" spans="1:11">
      <c r="A342" s="34" t="s">
        <v>198</v>
      </c>
      <c r="B342" s="26" t="s">
        <v>199</v>
      </c>
      <c r="C342" s="27">
        <v>1259105.8400000001</v>
      </c>
      <c r="D342" s="27">
        <v>3354966</v>
      </c>
      <c r="E342" s="27">
        <v>1285041</v>
      </c>
      <c r="F342" s="27">
        <v>1595154.95</v>
      </c>
      <c r="G342" s="27">
        <f t="shared" si="80"/>
        <v>336049.10999999987</v>
      </c>
      <c r="H342" s="27">
        <f t="shared" si="81"/>
        <v>-310113.94999999995</v>
      </c>
      <c r="I342" s="28">
        <f t="shared" si="82"/>
        <v>26.689504513774637</v>
      </c>
      <c r="J342" s="28">
        <f t="shared" si="83"/>
        <v>124.1326113330236</v>
      </c>
      <c r="K342" s="28">
        <f t="shared" si="84"/>
        <v>47.54608392454648</v>
      </c>
    </row>
    <row r="343" spans="1:11" ht="39.6">
      <c r="A343" s="34" t="s">
        <v>200</v>
      </c>
      <c r="B343" s="26" t="s">
        <v>201</v>
      </c>
      <c r="C343" s="27">
        <v>510996.02</v>
      </c>
      <c r="D343" s="27">
        <v>2145880</v>
      </c>
      <c r="E343" s="27">
        <v>1609410</v>
      </c>
      <c r="F343" s="27">
        <v>0</v>
      </c>
      <c r="G343" s="27">
        <f t="shared" si="80"/>
        <v>-510996.02</v>
      </c>
      <c r="H343" s="27">
        <f t="shared" si="81"/>
        <v>1609410</v>
      </c>
      <c r="I343" s="28">
        <f t="shared" si="82"/>
        <v>-100</v>
      </c>
      <c r="J343" s="28">
        <f t="shared" si="83"/>
        <v>0</v>
      </c>
      <c r="K343" s="28">
        <f t="shared" si="84"/>
        <v>0</v>
      </c>
    </row>
    <row r="344" spans="1:11">
      <c r="A344" s="25"/>
      <c r="B344" s="26" t="s">
        <v>64</v>
      </c>
      <c r="C344" s="27">
        <v>6933184</v>
      </c>
      <c r="D344" s="27">
        <v>0</v>
      </c>
      <c r="E344" s="27">
        <v>0</v>
      </c>
      <c r="F344" s="27">
        <v>15901464.33</v>
      </c>
      <c r="G344" s="27">
        <f t="shared" si="80"/>
        <v>8968280.3300000001</v>
      </c>
      <c r="H344" s="27">
        <f t="shared" si="81"/>
        <v>-15901464.33</v>
      </c>
      <c r="I344" s="28">
        <f t="shared" si="82"/>
        <v>129.35298313155977</v>
      </c>
      <c r="J344" s="28">
        <f t="shared" si="83"/>
        <v>0</v>
      </c>
      <c r="K344" s="28">
        <f t="shared" si="84"/>
        <v>0</v>
      </c>
    </row>
    <row r="345" spans="1:11">
      <c r="A345" s="25" t="s">
        <v>65</v>
      </c>
      <c r="B345" s="26" t="s">
        <v>66</v>
      </c>
      <c r="C345" s="27">
        <v>-6933184</v>
      </c>
      <c r="D345" s="27">
        <v>0</v>
      </c>
      <c r="E345" s="27">
        <v>0</v>
      </c>
      <c r="F345" s="27">
        <v>-15901464.33</v>
      </c>
      <c r="G345" s="27">
        <f t="shared" si="80"/>
        <v>-8968280.3300000001</v>
      </c>
      <c r="H345" s="27">
        <f t="shared" si="81"/>
        <v>15901464.33</v>
      </c>
      <c r="I345" s="28">
        <f t="shared" si="82"/>
        <v>129.35298313155977</v>
      </c>
      <c r="J345" s="28">
        <f t="shared" si="83"/>
        <v>0</v>
      </c>
      <c r="K345" s="28">
        <f t="shared" si="84"/>
        <v>0</v>
      </c>
    </row>
    <row r="346" spans="1:11">
      <c r="A346" s="31" t="s">
        <v>67</v>
      </c>
      <c r="B346" s="26" t="s">
        <v>68</v>
      </c>
      <c r="C346" s="27">
        <v>-6933184</v>
      </c>
      <c r="D346" s="27">
        <v>0</v>
      </c>
      <c r="E346" s="27">
        <v>0</v>
      </c>
      <c r="F346" s="27">
        <v>-15901464.33</v>
      </c>
      <c r="G346" s="27">
        <f t="shared" si="80"/>
        <v>-8968280.3300000001</v>
      </c>
      <c r="H346" s="27">
        <f t="shared" si="81"/>
        <v>15901464.33</v>
      </c>
      <c r="I346" s="28">
        <f t="shared" si="82"/>
        <v>129.35298313155977</v>
      </c>
      <c r="J346" s="28">
        <f t="shared" si="83"/>
        <v>0</v>
      </c>
      <c r="K346" s="28">
        <f t="shared" si="84"/>
        <v>0</v>
      </c>
    </row>
    <row r="347" spans="1:11">
      <c r="A347" s="40" t="s">
        <v>836</v>
      </c>
      <c r="B347" s="37" t="s">
        <v>837</v>
      </c>
      <c r="C347" s="38"/>
      <c r="D347" s="38"/>
      <c r="E347" s="38"/>
      <c r="F347" s="38"/>
      <c r="G347" s="38"/>
      <c r="H347" s="38"/>
      <c r="I347" s="39"/>
      <c r="J347" s="39"/>
      <c r="K347" s="39"/>
    </row>
    <row r="348" spans="1:11">
      <c r="A348" s="25" t="s">
        <v>28</v>
      </c>
      <c r="B348" s="26" t="s">
        <v>29</v>
      </c>
      <c r="C348" s="27">
        <v>4689267</v>
      </c>
      <c r="D348" s="27">
        <v>5380808</v>
      </c>
      <c r="E348" s="27">
        <v>4113673</v>
      </c>
      <c r="F348" s="27">
        <v>5380808</v>
      </c>
      <c r="G348" s="27">
        <f t="shared" ref="G348:G371" si="85">F348-C348</f>
        <v>691541</v>
      </c>
      <c r="H348" s="27">
        <f t="shared" ref="H348:H371" si="86">E348-F348</f>
        <v>-1267135</v>
      </c>
      <c r="I348" s="28">
        <f t="shared" ref="I348:I371" si="87">IF(ISERROR(F348/C348),0,F348/C348*100-100)</f>
        <v>14.747315518608772</v>
      </c>
      <c r="J348" s="28">
        <f t="shared" ref="J348:J371" si="88">IF(ISERROR(F348/E348),0,F348/E348*100)</f>
        <v>130.80300743398905</v>
      </c>
      <c r="K348" s="28">
        <f t="shared" ref="K348:K371" si="89">IF(ISERROR(F348/D348),0,F348/D348*100)</f>
        <v>100</v>
      </c>
    </row>
    <row r="349" spans="1:11">
      <c r="A349" s="31" t="s">
        <v>30</v>
      </c>
      <c r="B349" s="26" t="s">
        <v>31</v>
      </c>
      <c r="C349" s="27">
        <v>4689267</v>
      </c>
      <c r="D349" s="27">
        <v>5380808</v>
      </c>
      <c r="E349" s="27">
        <v>4113673</v>
      </c>
      <c r="F349" s="27">
        <v>5380808</v>
      </c>
      <c r="G349" s="27">
        <f t="shared" si="85"/>
        <v>691541</v>
      </c>
      <c r="H349" s="27">
        <f t="shared" si="86"/>
        <v>-1267135</v>
      </c>
      <c r="I349" s="28">
        <f t="shared" si="87"/>
        <v>14.747315518608772</v>
      </c>
      <c r="J349" s="28">
        <f t="shared" si="88"/>
        <v>130.80300743398905</v>
      </c>
      <c r="K349" s="28">
        <f t="shared" si="89"/>
        <v>100</v>
      </c>
    </row>
    <row r="350" spans="1:11">
      <c r="A350" s="32" t="s">
        <v>32</v>
      </c>
      <c r="B350" s="26" t="s">
        <v>33</v>
      </c>
      <c r="C350" s="27">
        <v>4689267</v>
      </c>
      <c r="D350" s="27">
        <v>5380808</v>
      </c>
      <c r="E350" s="27">
        <v>4113673</v>
      </c>
      <c r="F350" s="27">
        <v>5380808</v>
      </c>
      <c r="G350" s="27">
        <f t="shared" si="85"/>
        <v>691541</v>
      </c>
      <c r="H350" s="27">
        <f t="shared" si="86"/>
        <v>-1267135</v>
      </c>
      <c r="I350" s="28">
        <f t="shared" si="87"/>
        <v>14.747315518608772</v>
      </c>
      <c r="J350" s="28">
        <f t="shared" si="88"/>
        <v>130.80300743398905</v>
      </c>
      <c r="K350" s="28">
        <f t="shared" si="89"/>
        <v>100</v>
      </c>
    </row>
    <row r="351" spans="1:11">
      <c r="A351" s="25" t="s">
        <v>34</v>
      </c>
      <c r="B351" s="26" t="s">
        <v>35</v>
      </c>
      <c r="C351" s="27">
        <v>3432463.07</v>
      </c>
      <c r="D351" s="27">
        <v>5380808</v>
      </c>
      <c r="E351" s="27">
        <v>4113673</v>
      </c>
      <c r="F351" s="27">
        <v>2955021.43</v>
      </c>
      <c r="G351" s="27">
        <f t="shared" si="85"/>
        <v>-477441.63999999966</v>
      </c>
      <c r="H351" s="27">
        <f t="shared" si="86"/>
        <v>1158651.5699999998</v>
      </c>
      <c r="I351" s="28">
        <f t="shared" si="87"/>
        <v>-13.909592915154064</v>
      </c>
      <c r="J351" s="28">
        <f t="shared" si="88"/>
        <v>71.834135333557143</v>
      </c>
      <c r="K351" s="28">
        <f t="shared" si="89"/>
        <v>54.917801006837642</v>
      </c>
    </row>
    <row r="352" spans="1:11">
      <c r="A352" s="31" t="s">
        <v>36</v>
      </c>
      <c r="B352" s="26" t="s">
        <v>37</v>
      </c>
      <c r="C352" s="27">
        <v>3430981.64</v>
      </c>
      <c r="D352" s="27">
        <v>5360408</v>
      </c>
      <c r="E352" s="27">
        <v>4103473</v>
      </c>
      <c r="F352" s="27">
        <v>2941171.54</v>
      </c>
      <c r="G352" s="27">
        <f t="shared" si="85"/>
        <v>-489810.10000000009</v>
      </c>
      <c r="H352" s="27">
        <f t="shared" si="86"/>
        <v>1162301.46</v>
      </c>
      <c r="I352" s="28">
        <f t="shared" si="87"/>
        <v>-14.276092133212344</v>
      </c>
      <c r="J352" s="28">
        <f t="shared" si="88"/>
        <v>71.675177099983358</v>
      </c>
      <c r="K352" s="28">
        <f t="shared" si="89"/>
        <v>54.868426806317729</v>
      </c>
    </row>
    <row r="353" spans="1:11">
      <c r="A353" s="32" t="s">
        <v>38</v>
      </c>
      <c r="B353" s="26" t="s">
        <v>39</v>
      </c>
      <c r="C353" s="27">
        <v>1109104.7</v>
      </c>
      <c r="D353" s="27">
        <v>3064412</v>
      </c>
      <c r="E353" s="27">
        <v>2333901</v>
      </c>
      <c r="F353" s="27">
        <v>1396622.02</v>
      </c>
      <c r="G353" s="27">
        <f t="shared" si="85"/>
        <v>287517.32000000007</v>
      </c>
      <c r="H353" s="27">
        <f t="shared" si="86"/>
        <v>937278.98</v>
      </c>
      <c r="I353" s="28">
        <f t="shared" si="87"/>
        <v>25.92337044464783</v>
      </c>
      <c r="J353" s="28">
        <f t="shared" si="88"/>
        <v>59.840671048172133</v>
      </c>
      <c r="K353" s="28">
        <f t="shared" si="89"/>
        <v>45.575530313808983</v>
      </c>
    </row>
    <row r="354" spans="1:11">
      <c r="A354" s="33" t="s">
        <v>40</v>
      </c>
      <c r="B354" s="26" t="s">
        <v>41</v>
      </c>
      <c r="C354" s="27">
        <v>944817.76</v>
      </c>
      <c r="D354" s="27">
        <v>2384774</v>
      </c>
      <c r="E354" s="27">
        <v>1795179</v>
      </c>
      <c r="F354" s="27">
        <v>1302219.3799999999</v>
      </c>
      <c r="G354" s="27">
        <f t="shared" si="85"/>
        <v>357401.61999999988</v>
      </c>
      <c r="H354" s="27">
        <f t="shared" si="86"/>
        <v>492959.62000000011</v>
      </c>
      <c r="I354" s="28">
        <f t="shared" si="87"/>
        <v>37.827572165874614</v>
      </c>
      <c r="J354" s="28">
        <f t="shared" si="88"/>
        <v>72.539806893908619</v>
      </c>
      <c r="K354" s="28">
        <f t="shared" si="89"/>
        <v>54.60556765546756</v>
      </c>
    </row>
    <row r="355" spans="1:11">
      <c r="A355" s="33" t="s">
        <v>42</v>
      </c>
      <c r="B355" s="26" t="s">
        <v>43</v>
      </c>
      <c r="C355" s="27">
        <v>164286.94</v>
      </c>
      <c r="D355" s="27">
        <v>679638</v>
      </c>
      <c r="E355" s="27">
        <v>538722</v>
      </c>
      <c r="F355" s="27">
        <v>94402.64</v>
      </c>
      <c r="G355" s="27">
        <f t="shared" si="85"/>
        <v>-69884.3</v>
      </c>
      <c r="H355" s="27">
        <f t="shared" si="86"/>
        <v>444319.36</v>
      </c>
      <c r="I355" s="28">
        <f t="shared" si="87"/>
        <v>-42.537952195104488</v>
      </c>
      <c r="J355" s="28">
        <f t="shared" si="88"/>
        <v>17.523442517662172</v>
      </c>
      <c r="K355" s="28">
        <f t="shared" si="89"/>
        <v>13.890135631027107</v>
      </c>
    </row>
    <row r="356" spans="1:11">
      <c r="A356" s="34" t="s">
        <v>44</v>
      </c>
      <c r="B356" s="26" t="s">
        <v>45</v>
      </c>
      <c r="C356" s="27">
        <v>4253.1499999999996</v>
      </c>
      <c r="D356" s="27">
        <v>0</v>
      </c>
      <c r="E356" s="27">
        <v>0</v>
      </c>
      <c r="F356" s="27">
        <v>2294.9</v>
      </c>
      <c r="G356" s="27">
        <f t="shared" si="85"/>
        <v>-1958.2499999999995</v>
      </c>
      <c r="H356" s="27">
        <f t="shared" si="86"/>
        <v>-2294.9</v>
      </c>
      <c r="I356" s="28">
        <f t="shared" si="87"/>
        <v>-46.042345085407277</v>
      </c>
      <c r="J356" s="28">
        <f t="shared" si="88"/>
        <v>0</v>
      </c>
      <c r="K356" s="28">
        <f t="shared" si="89"/>
        <v>0</v>
      </c>
    </row>
    <row r="357" spans="1:11">
      <c r="A357" s="32" t="s">
        <v>46</v>
      </c>
      <c r="B357" s="26" t="s">
        <v>47</v>
      </c>
      <c r="C357" s="27">
        <v>1580426</v>
      </c>
      <c r="D357" s="27">
        <v>1709847</v>
      </c>
      <c r="E357" s="27">
        <v>1282385</v>
      </c>
      <c r="F357" s="27">
        <v>1069280</v>
      </c>
      <c r="G357" s="27">
        <f t="shared" si="85"/>
        <v>-511146</v>
      </c>
      <c r="H357" s="27">
        <f t="shared" si="86"/>
        <v>213105</v>
      </c>
      <c r="I357" s="28">
        <f t="shared" si="87"/>
        <v>-32.342292521130375</v>
      </c>
      <c r="J357" s="28">
        <f t="shared" si="88"/>
        <v>83.38213563009549</v>
      </c>
      <c r="K357" s="28">
        <f t="shared" si="89"/>
        <v>62.536589531110096</v>
      </c>
    </row>
    <row r="358" spans="1:11">
      <c r="A358" s="33" t="s">
        <v>48</v>
      </c>
      <c r="B358" s="26" t="s">
        <v>49</v>
      </c>
      <c r="C358" s="27">
        <v>1580426</v>
      </c>
      <c r="D358" s="27">
        <v>1709847</v>
      </c>
      <c r="E358" s="27">
        <v>1282385</v>
      </c>
      <c r="F358" s="27">
        <v>1069280</v>
      </c>
      <c r="G358" s="27">
        <f t="shared" si="85"/>
        <v>-511146</v>
      </c>
      <c r="H358" s="27">
        <f t="shared" si="86"/>
        <v>213105</v>
      </c>
      <c r="I358" s="28">
        <f t="shared" si="87"/>
        <v>-32.342292521130375</v>
      </c>
      <c r="J358" s="28">
        <f t="shared" si="88"/>
        <v>83.38213563009549</v>
      </c>
      <c r="K358" s="28">
        <f t="shared" si="89"/>
        <v>62.536589531110096</v>
      </c>
    </row>
    <row r="359" spans="1:11" ht="26.4">
      <c r="A359" s="32" t="s">
        <v>88</v>
      </c>
      <c r="B359" s="26" t="s">
        <v>89</v>
      </c>
      <c r="C359" s="27">
        <v>0</v>
      </c>
      <c r="D359" s="27">
        <v>50000</v>
      </c>
      <c r="E359" s="27">
        <v>50000</v>
      </c>
      <c r="F359" s="27">
        <v>50000</v>
      </c>
      <c r="G359" s="27">
        <f t="shared" si="85"/>
        <v>50000</v>
      </c>
      <c r="H359" s="27">
        <f t="shared" si="86"/>
        <v>0</v>
      </c>
      <c r="I359" s="28">
        <f t="shared" si="87"/>
        <v>0</v>
      </c>
      <c r="J359" s="28">
        <f t="shared" si="88"/>
        <v>100</v>
      </c>
      <c r="K359" s="28">
        <f t="shared" si="89"/>
        <v>100</v>
      </c>
    </row>
    <row r="360" spans="1:11">
      <c r="A360" s="33" t="s">
        <v>90</v>
      </c>
      <c r="B360" s="26" t="s">
        <v>91</v>
      </c>
      <c r="C360" s="27">
        <v>0</v>
      </c>
      <c r="D360" s="27">
        <v>50000</v>
      </c>
      <c r="E360" s="27">
        <v>50000</v>
      </c>
      <c r="F360" s="27">
        <v>50000</v>
      </c>
      <c r="G360" s="27">
        <f t="shared" si="85"/>
        <v>50000</v>
      </c>
      <c r="H360" s="27">
        <f t="shared" si="86"/>
        <v>0</v>
      </c>
      <c r="I360" s="28">
        <f t="shared" si="87"/>
        <v>0</v>
      </c>
      <c r="J360" s="28">
        <f t="shared" si="88"/>
        <v>100</v>
      </c>
      <c r="K360" s="28">
        <f t="shared" si="89"/>
        <v>100</v>
      </c>
    </row>
    <row r="361" spans="1:11" ht="26.4">
      <c r="A361" s="32" t="s">
        <v>52</v>
      </c>
      <c r="B361" s="26" t="s">
        <v>53</v>
      </c>
      <c r="C361" s="27">
        <v>741450.94</v>
      </c>
      <c r="D361" s="27">
        <v>536149</v>
      </c>
      <c r="E361" s="27">
        <v>437187</v>
      </c>
      <c r="F361" s="27">
        <v>425269.52</v>
      </c>
      <c r="G361" s="27">
        <f t="shared" si="85"/>
        <v>-316181.41999999993</v>
      </c>
      <c r="H361" s="27">
        <f t="shared" si="86"/>
        <v>11917.479999999981</v>
      </c>
      <c r="I361" s="28">
        <f t="shared" si="87"/>
        <v>-42.643606332200477</v>
      </c>
      <c r="J361" s="28">
        <f t="shared" si="88"/>
        <v>97.274054352027846</v>
      </c>
      <c r="K361" s="28">
        <f t="shared" si="89"/>
        <v>79.319278782577229</v>
      </c>
    </row>
    <row r="362" spans="1:11">
      <c r="A362" s="33" t="s">
        <v>54</v>
      </c>
      <c r="B362" s="26" t="s">
        <v>55</v>
      </c>
      <c r="C362" s="27">
        <v>594795</v>
      </c>
      <c r="D362" s="27">
        <v>389292</v>
      </c>
      <c r="E362" s="27">
        <v>327045</v>
      </c>
      <c r="F362" s="27">
        <v>290681</v>
      </c>
      <c r="G362" s="27">
        <f t="shared" si="85"/>
        <v>-304114</v>
      </c>
      <c r="H362" s="27">
        <f t="shared" si="86"/>
        <v>36364</v>
      </c>
      <c r="I362" s="28">
        <f t="shared" si="87"/>
        <v>-51.129212585848904</v>
      </c>
      <c r="J362" s="28">
        <f t="shared" si="88"/>
        <v>88.881040835359045</v>
      </c>
      <c r="K362" s="28">
        <f t="shared" si="89"/>
        <v>74.669142956957756</v>
      </c>
    </row>
    <row r="363" spans="1:11" ht="26.4">
      <c r="A363" s="34" t="s">
        <v>56</v>
      </c>
      <c r="B363" s="26" t="s">
        <v>57</v>
      </c>
      <c r="C363" s="27">
        <v>594795</v>
      </c>
      <c r="D363" s="27">
        <v>389292</v>
      </c>
      <c r="E363" s="27">
        <v>327045</v>
      </c>
      <c r="F363" s="27">
        <v>290681</v>
      </c>
      <c r="G363" s="27">
        <f t="shared" si="85"/>
        <v>-304114</v>
      </c>
      <c r="H363" s="27">
        <f t="shared" si="86"/>
        <v>36364</v>
      </c>
      <c r="I363" s="28">
        <f t="shared" si="87"/>
        <v>-51.129212585848904</v>
      </c>
      <c r="J363" s="28">
        <f t="shared" si="88"/>
        <v>88.881040835359045</v>
      </c>
      <c r="K363" s="28">
        <f t="shared" si="89"/>
        <v>74.669142956957756</v>
      </c>
    </row>
    <row r="364" spans="1:11" ht="26.4">
      <c r="A364" s="35" t="s">
        <v>58</v>
      </c>
      <c r="B364" s="26" t="s">
        <v>59</v>
      </c>
      <c r="C364" s="27">
        <v>594795</v>
      </c>
      <c r="D364" s="27">
        <v>389292</v>
      </c>
      <c r="E364" s="27">
        <v>327045</v>
      </c>
      <c r="F364" s="27">
        <v>290681</v>
      </c>
      <c r="G364" s="27">
        <f t="shared" si="85"/>
        <v>-304114</v>
      </c>
      <c r="H364" s="27">
        <f t="shared" si="86"/>
        <v>36364</v>
      </c>
      <c r="I364" s="28">
        <f t="shared" si="87"/>
        <v>-51.129212585848904</v>
      </c>
      <c r="J364" s="28">
        <f t="shared" si="88"/>
        <v>88.881040835359045</v>
      </c>
      <c r="K364" s="28">
        <f t="shared" si="89"/>
        <v>74.669142956957756</v>
      </c>
    </row>
    <row r="365" spans="1:11" ht="26.4">
      <c r="A365" s="33" t="s">
        <v>144</v>
      </c>
      <c r="B365" s="26" t="s">
        <v>145</v>
      </c>
      <c r="C365" s="27">
        <v>146655.94</v>
      </c>
      <c r="D365" s="27">
        <v>146857</v>
      </c>
      <c r="E365" s="27">
        <v>110142</v>
      </c>
      <c r="F365" s="27">
        <v>134588.51999999999</v>
      </c>
      <c r="G365" s="27">
        <f t="shared" si="85"/>
        <v>-12067.420000000013</v>
      </c>
      <c r="H365" s="27">
        <f t="shared" si="86"/>
        <v>-24446.51999999999</v>
      </c>
      <c r="I365" s="28">
        <f t="shared" si="87"/>
        <v>-8.2283881580248419</v>
      </c>
      <c r="J365" s="28">
        <f t="shared" si="88"/>
        <v>122.19545677398267</v>
      </c>
      <c r="K365" s="28">
        <f t="shared" si="89"/>
        <v>91.645968527206733</v>
      </c>
    </row>
    <row r="366" spans="1:11" ht="39.6">
      <c r="A366" s="34" t="s">
        <v>146</v>
      </c>
      <c r="B366" s="26" t="s">
        <v>147</v>
      </c>
      <c r="C366" s="27">
        <v>146655.94</v>
      </c>
      <c r="D366" s="27">
        <v>146857</v>
      </c>
      <c r="E366" s="27">
        <v>110142</v>
      </c>
      <c r="F366" s="27">
        <v>134588.51999999999</v>
      </c>
      <c r="G366" s="27">
        <f t="shared" si="85"/>
        <v>-12067.420000000013</v>
      </c>
      <c r="H366" s="27">
        <f t="shared" si="86"/>
        <v>-24446.51999999999</v>
      </c>
      <c r="I366" s="28">
        <f t="shared" si="87"/>
        <v>-8.2283881580248419</v>
      </c>
      <c r="J366" s="28">
        <f t="shared" si="88"/>
        <v>122.19545677398267</v>
      </c>
      <c r="K366" s="28">
        <f t="shared" si="89"/>
        <v>91.645968527206733</v>
      </c>
    </row>
    <row r="367" spans="1:11">
      <c r="A367" s="31" t="s">
        <v>60</v>
      </c>
      <c r="B367" s="26" t="s">
        <v>61</v>
      </c>
      <c r="C367" s="27">
        <v>1481.43</v>
      </c>
      <c r="D367" s="27">
        <v>20400</v>
      </c>
      <c r="E367" s="27">
        <v>10200</v>
      </c>
      <c r="F367" s="27">
        <v>13849.89</v>
      </c>
      <c r="G367" s="27">
        <f t="shared" si="85"/>
        <v>12368.46</v>
      </c>
      <c r="H367" s="27">
        <f t="shared" si="86"/>
        <v>-3649.8899999999994</v>
      </c>
      <c r="I367" s="28">
        <f t="shared" si="87"/>
        <v>834.90006277718135</v>
      </c>
      <c r="J367" s="28">
        <f t="shared" si="88"/>
        <v>135.78323529411765</v>
      </c>
      <c r="K367" s="28">
        <f t="shared" si="89"/>
        <v>67.891617647058823</v>
      </c>
    </row>
    <row r="368" spans="1:11">
      <c r="A368" s="32" t="s">
        <v>62</v>
      </c>
      <c r="B368" s="26" t="s">
        <v>63</v>
      </c>
      <c r="C368" s="27">
        <v>1481.43</v>
      </c>
      <c r="D368" s="27">
        <v>20400</v>
      </c>
      <c r="E368" s="27">
        <v>10200</v>
      </c>
      <c r="F368" s="27">
        <v>13849.89</v>
      </c>
      <c r="G368" s="27">
        <f t="shared" si="85"/>
        <v>12368.46</v>
      </c>
      <c r="H368" s="27">
        <f t="shared" si="86"/>
        <v>-3649.8899999999994</v>
      </c>
      <c r="I368" s="28">
        <f t="shared" si="87"/>
        <v>834.90006277718135</v>
      </c>
      <c r="J368" s="28">
        <f t="shared" si="88"/>
        <v>135.78323529411765</v>
      </c>
      <c r="K368" s="28">
        <f t="shared" si="89"/>
        <v>67.891617647058823</v>
      </c>
    </row>
    <row r="369" spans="1:11">
      <c r="A369" s="25"/>
      <c r="B369" s="26" t="s">
        <v>64</v>
      </c>
      <c r="C369" s="27">
        <v>1256803.93</v>
      </c>
      <c r="D369" s="27">
        <v>0</v>
      </c>
      <c r="E369" s="27">
        <v>0</v>
      </c>
      <c r="F369" s="27">
        <v>2425786.5699999998</v>
      </c>
      <c r="G369" s="27">
        <f t="shared" si="85"/>
        <v>1168982.6399999999</v>
      </c>
      <c r="H369" s="27">
        <f t="shared" si="86"/>
        <v>-2425786.5699999998</v>
      </c>
      <c r="I369" s="28">
        <f t="shared" si="87"/>
        <v>93.012331684863511</v>
      </c>
      <c r="J369" s="28">
        <f t="shared" si="88"/>
        <v>0</v>
      </c>
      <c r="K369" s="28">
        <f t="shared" si="89"/>
        <v>0</v>
      </c>
    </row>
    <row r="370" spans="1:11">
      <c r="A370" s="25" t="s">
        <v>65</v>
      </c>
      <c r="B370" s="26" t="s">
        <v>66</v>
      </c>
      <c r="C370" s="27">
        <v>-1256803.93</v>
      </c>
      <c r="D370" s="27">
        <v>0</v>
      </c>
      <c r="E370" s="27">
        <v>0</v>
      </c>
      <c r="F370" s="27">
        <v>-2425786.5699999998</v>
      </c>
      <c r="G370" s="27">
        <f t="shared" si="85"/>
        <v>-1168982.6399999999</v>
      </c>
      <c r="H370" s="27">
        <f t="shared" si="86"/>
        <v>2425786.5699999998</v>
      </c>
      <c r="I370" s="28">
        <f t="shared" si="87"/>
        <v>93.012331684863511</v>
      </c>
      <c r="J370" s="28">
        <f t="shared" si="88"/>
        <v>0</v>
      </c>
      <c r="K370" s="28">
        <f t="shared" si="89"/>
        <v>0</v>
      </c>
    </row>
    <row r="371" spans="1:11">
      <c r="A371" s="31" t="s">
        <v>67</v>
      </c>
      <c r="B371" s="26" t="s">
        <v>68</v>
      </c>
      <c r="C371" s="27">
        <v>-1256803.93</v>
      </c>
      <c r="D371" s="27">
        <v>0</v>
      </c>
      <c r="E371" s="27">
        <v>0</v>
      </c>
      <c r="F371" s="27">
        <v>-2425786.5699999998</v>
      </c>
      <c r="G371" s="27">
        <f t="shared" si="85"/>
        <v>-1168982.6399999999</v>
      </c>
      <c r="H371" s="27">
        <f t="shared" si="86"/>
        <v>2425786.5699999998</v>
      </c>
      <c r="I371" s="28">
        <f t="shared" si="87"/>
        <v>93.012331684863511</v>
      </c>
      <c r="J371" s="28">
        <f t="shared" si="88"/>
        <v>0</v>
      </c>
      <c r="K371" s="28">
        <f t="shared" si="89"/>
        <v>0</v>
      </c>
    </row>
    <row r="372" spans="1:11">
      <c r="A372" s="40" t="s">
        <v>838</v>
      </c>
      <c r="B372" s="37" t="s">
        <v>839</v>
      </c>
      <c r="C372" s="38"/>
      <c r="D372" s="38"/>
      <c r="E372" s="38"/>
      <c r="F372" s="38"/>
      <c r="G372" s="38"/>
      <c r="H372" s="38"/>
      <c r="I372" s="39"/>
      <c r="J372" s="39"/>
      <c r="K372" s="39"/>
    </row>
    <row r="373" spans="1:11">
      <c r="A373" s="25" t="s">
        <v>28</v>
      </c>
      <c r="B373" s="26" t="s">
        <v>29</v>
      </c>
      <c r="C373" s="27">
        <v>20877595.640000001</v>
      </c>
      <c r="D373" s="27">
        <v>34822865</v>
      </c>
      <c r="E373" s="27">
        <v>7987612</v>
      </c>
      <c r="F373" s="27">
        <v>34849052.75</v>
      </c>
      <c r="G373" s="27">
        <f t="shared" ref="G373:G388" si="90">F373-C373</f>
        <v>13971457.109999999</v>
      </c>
      <c r="H373" s="27">
        <f t="shared" ref="H373:H388" si="91">E373-F373</f>
        <v>-26861440.75</v>
      </c>
      <c r="I373" s="28">
        <f t="shared" ref="I373:I388" si="92">IF(ISERROR(F373/C373),0,F373/C373*100-100)</f>
        <v>66.920814785930958</v>
      </c>
      <c r="J373" s="28">
        <f t="shared" ref="J373:J388" si="93">IF(ISERROR(F373/E373),0,F373/E373*100)</f>
        <v>436.28875250825905</v>
      </c>
      <c r="K373" s="28">
        <f t="shared" ref="K373:K388" si="94">IF(ISERROR(F373/D373),0,F373/D373*100)</f>
        <v>100.07520274394423</v>
      </c>
    </row>
    <row r="374" spans="1:11" ht="26.4">
      <c r="A374" s="31" t="s">
        <v>76</v>
      </c>
      <c r="B374" s="26" t="s">
        <v>77</v>
      </c>
      <c r="C374" s="27">
        <v>3035.64</v>
      </c>
      <c r="D374" s="27">
        <v>0</v>
      </c>
      <c r="E374" s="27">
        <v>0</v>
      </c>
      <c r="F374" s="27">
        <v>26187.75</v>
      </c>
      <c r="G374" s="27">
        <f t="shared" si="90"/>
        <v>23152.11</v>
      </c>
      <c r="H374" s="27">
        <f t="shared" si="91"/>
        <v>-26187.75</v>
      </c>
      <c r="I374" s="28">
        <f t="shared" si="92"/>
        <v>762.67640431671748</v>
      </c>
      <c r="J374" s="28">
        <f t="shared" si="93"/>
        <v>0</v>
      </c>
      <c r="K374" s="28">
        <f t="shared" si="94"/>
        <v>0</v>
      </c>
    </row>
    <row r="375" spans="1:11">
      <c r="A375" s="31" t="s">
        <v>30</v>
      </c>
      <c r="B375" s="26" t="s">
        <v>31</v>
      </c>
      <c r="C375" s="27">
        <v>20874560</v>
      </c>
      <c r="D375" s="27">
        <v>34822865</v>
      </c>
      <c r="E375" s="27">
        <v>7987612</v>
      </c>
      <c r="F375" s="27">
        <v>34822865</v>
      </c>
      <c r="G375" s="27">
        <f t="shared" si="90"/>
        <v>13948305</v>
      </c>
      <c r="H375" s="27">
        <f t="shared" si="91"/>
        <v>-26835253</v>
      </c>
      <c r="I375" s="28">
        <f t="shared" si="92"/>
        <v>66.819635958793867</v>
      </c>
      <c r="J375" s="28">
        <f t="shared" si="93"/>
        <v>435.96089795047635</v>
      </c>
      <c r="K375" s="28">
        <f t="shared" si="94"/>
        <v>100</v>
      </c>
    </row>
    <row r="376" spans="1:11">
      <c r="A376" s="32" t="s">
        <v>32</v>
      </c>
      <c r="B376" s="26" t="s">
        <v>33</v>
      </c>
      <c r="C376" s="27">
        <v>20874560</v>
      </c>
      <c r="D376" s="27">
        <v>34822865</v>
      </c>
      <c r="E376" s="27">
        <v>7987612</v>
      </c>
      <c r="F376" s="27">
        <v>34822865</v>
      </c>
      <c r="G376" s="27">
        <f t="shared" si="90"/>
        <v>13948305</v>
      </c>
      <c r="H376" s="27">
        <f t="shared" si="91"/>
        <v>-26835253</v>
      </c>
      <c r="I376" s="28">
        <f t="shared" si="92"/>
        <v>66.819635958793867</v>
      </c>
      <c r="J376" s="28">
        <f t="shared" si="93"/>
        <v>435.96089795047635</v>
      </c>
      <c r="K376" s="28">
        <f t="shared" si="94"/>
        <v>100</v>
      </c>
    </row>
    <row r="377" spans="1:11">
      <c r="A377" s="25" t="s">
        <v>34</v>
      </c>
      <c r="B377" s="26" t="s">
        <v>35</v>
      </c>
      <c r="C377" s="27">
        <v>15201215.57</v>
      </c>
      <c r="D377" s="27">
        <v>34822865</v>
      </c>
      <c r="E377" s="27">
        <v>7987612</v>
      </c>
      <c r="F377" s="27">
        <v>21373374.989999998</v>
      </c>
      <c r="G377" s="27">
        <f t="shared" si="90"/>
        <v>6172159.4199999981</v>
      </c>
      <c r="H377" s="27">
        <f t="shared" si="91"/>
        <v>-13385762.989999998</v>
      </c>
      <c r="I377" s="28">
        <f t="shared" si="92"/>
        <v>40.603064877133363</v>
      </c>
      <c r="J377" s="28">
        <f t="shared" si="93"/>
        <v>267.58153738564164</v>
      </c>
      <c r="K377" s="28">
        <f t="shared" si="94"/>
        <v>61.377416792099091</v>
      </c>
    </row>
    <row r="378" spans="1:11">
      <c r="A378" s="31" t="s">
        <v>36</v>
      </c>
      <c r="B378" s="26" t="s">
        <v>37</v>
      </c>
      <c r="C378" s="27">
        <v>13431113.710000001</v>
      </c>
      <c r="D378" s="27">
        <v>29322019</v>
      </c>
      <c r="E378" s="27">
        <v>5093161</v>
      </c>
      <c r="F378" s="27">
        <v>19778220.039999999</v>
      </c>
      <c r="G378" s="27">
        <f t="shared" si="90"/>
        <v>6347106.3299999982</v>
      </c>
      <c r="H378" s="27">
        <f t="shared" si="91"/>
        <v>-14685059.039999999</v>
      </c>
      <c r="I378" s="28">
        <f t="shared" si="92"/>
        <v>47.256738845672373</v>
      </c>
      <c r="J378" s="28">
        <f t="shared" si="93"/>
        <v>388.3289776231303</v>
      </c>
      <c r="K378" s="28">
        <f t="shared" si="94"/>
        <v>67.451767356129182</v>
      </c>
    </row>
    <row r="379" spans="1:11">
      <c r="A379" s="32" t="s">
        <v>46</v>
      </c>
      <c r="B379" s="26" t="s">
        <v>47</v>
      </c>
      <c r="C379" s="27">
        <v>13431113.710000001</v>
      </c>
      <c r="D379" s="27">
        <v>29322019</v>
      </c>
      <c r="E379" s="27">
        <v>5093161</v>
      </c>
      <c r="F379" s="27">
        <v>19778220.039999999</v>
      </c>
      <c r="G379" s="27">
        <f t="shared" si="90"/>
        <v>6347106.3299999982</v>
      </c>
      <c r="H379" s="27">
        <f t="shared" si="91"/>
        <v>-14685059.039999999</v>
      </c>
      <c r="I379" s="28">
        <f t="shared" si="92"/>
        <v>47.256738845672373</v>
      </c>
      <c r="J379" s="28">
        <f t="shared" si="93"/>
        <v>388.3289776231303</v>
      </c>
      <c r="K379" s="28">
        <f t="shared" si="94"/>
        <v>67.451767356129182</v>
      </c>
    </row>
    <row r="380" spans="1:11">
      <c r="A380" s="33" t="s">
        <v>48</v>
      </c>
      <c r="B380" s="26" t="s">
        <v>49</v>
      </c>
      <c r="C380" s="27">
        <v>13431113.710000001</v>
      </c>
      <c r="D380" s="27">
        <v>29322019</v>
      </c>
      <c r="E380" s="27">
        <v>5093161</v>
      </c>
      <c r="F380" s="27">
        <v>19778220.039999999</v>
      </c>
      <c r="G380" s="27">
        <f t="shared" si="90"/>
        <v>6347106.3299999982</v>
      </c>
      <c r="H380" s="27">
        <f t="shared" si="91"/>
        <v>-14685059.039999999</v>
      </c>
      <c r="I380" s="28">
        <f t="shared" si="92"/>
        <v>47.256738845672373</v>
      </c>
      <c r="J380" s="28">
        <f t="shared" si="93"/>
        <v>388.3289776231303</v>
      </c>
      <c r="K380" s="28">
        <f t="shared" si="94"/>
        <v>67.451767356129182</v>
      </c>
    </row>
    <row r="381" spans="1:11">
      <c r="A381" s="31" t="s">
        <v>60</v>
      </c>
      <c r="B381" s="26" t="s">
        <v>61</v>
      </c>
      <c r="C381" s="27">
        <v>1770101.86</v>
      </c>
      <c r="D381" s="27">
        <v>5500846</v>
      </c>
      <c r="E381" s="27">
        <v>2894451</v>
      </c>
      <c r="F381" s="27">
        <v>1595154.95</v>
      </c>
      <c r="G381" s="27">
        <f t="shared" si="90"/>
        <v>-174946.91000000015</v>
      </c>
      <c r="H381" s="27">
        <f t="shared" si="91"/>
        <v>1299296.05</v>
      </c>
      <c r="I381" s="28">
        <f t="shared" si="92"/>
        <v>-9.8834374424079812</v>
      </c>
      <c r="J381" s="28">
        <f t="shared" si="93"/>
        <v>55.110794758660617</v>
      </c>
      <c r="K381" s="28">
        <f t="shared" si="94"/>
        <v>28.998356798208857</v>
      </c>
    </row>
    <row r="382" spans="1:11">
      <c r="A382" s="32" t="s">
        <v>194</v>
      </c>
      <c r="B382" s="26" t="s">
        <v>195</v>
      </c>
      <c r="C382" s="27">
        <v>1770101.86</v>
      </c>
      <c r="D382" s="27">
        <v>5500846</v>
      </c>
      <c r="E382" s="27">
        <v>2894451</v>
      </c>
      <c r="F382" s="27">
        <v>1595154.95</v>
      </c>
      <c r="G382" s="27">
        <f t="shared" si="90"/>
        <v>-174946.91000000015</v>
      </c>
      <c r="H382" s="27">
        <f t="shared" si="91"/>
        <v>1299296.05</v>
      </c>
      <c r="I382" s="28">
        <f t="shared" si="92"/>
        <v>-9.8834374424079812</v>
      </c>
      <c r="J382" s="28">
        <f t="shared" si="93"/>
        <v>55.110794758660617</v>
      </c>
      <c r="K382" s="28">
        <f t="shared" si="94"/>
        <v>28.998356798208857</v>
      </c>
    </row>
    <row r="383" spans="1:11" ht="26.4">
      <c r="A383" s="33" t="s">
        <v>196</v>
      </c>
      <c r="B383" s="26" t="s">
        <v>197</v>
      </c>
      <c r="C383" s="27">
        <v>1770101.86</v>
      </c>
      <c r="D383" s="27">
        <v>5500846</v>
      </c>
      <c r="E383" s="27">
        <v>2894451</v>
      </c>
      <c r="F383" s="27">
        <v>1595154.95</v>
      </c>
      <c r="G383" s="27">
        <f t="shared" si="90"/>
        <v>-174946.91000000015</v>
      </c>
      <c r="H383" s="27">
        <f t="shared" si="91"/>
        <v>1299296.05</v>
      </c>
      <c r="I383" s="28">
        <f t="shared" si="92"/>
        <v>-9.8834374424079812</v>
      </c>
      <c r="J383" s="28">
        <f t="shared" si="93"/>
        <v>55.110794758660617</v>
      </c>
      <c r="K383" s="28">
        <f t="shared" si="94"/>
        <v>28.998356798208857</v>
      </c>
    </row>
    <row r="384" spans="1:11">
      <c r="A384" s="34" t="s">
        <v>198</v>
      </c>
      <c r="B384" s="26" t="s">
        <v>199</v>
      </c>
      <c r="C384" s="27">
        <v>1259105.8400000001</v>
      </c>
      <c r="D384" s="27">
        <v>3354966</v>
      </c>
      <c r="E384" s="27">
        <v>1285041</v>
      </c>
      <c r="F384" s="27">
        <v>1595154.95</v>
      </c>
      <c r="G384" s="27">
        <f t="shared" si="90"/>
        <v>336049.10999999987</v>
      </c>
      <c r="H384" s="27">
        <f t="shared" si="91"/>
        <v>-310113.94999999995</v>
      </c>
      <c r="I384" s="28">
        <f t="shared" si="92"/>
        <v>26.689504513774637</v>
      </c>
      <c r="J384" s="28">
        <f t="shared" si="93"/>
        <v>124.1326113330236</v>
      </c>
      <c r="K384" s="28">
        <f t="shared" si="94"/>
        <v>47.54608392454648</v>
      </c>
    </row>
    <row r="385" spans="1:11" ht="39.6">
      <c r="A385" s="34" t="s">
        <v>200</v>
      </c>
      <c r="B385" s="26" t="s">
        <v>201</v>
      </c>
      <c r="C385" s="27">
        <v>510996.02</v>
      </c>
      <c r="D385" s="27">
        <v>2145880</v>
      </c>
      <c r="E385" s="27">
        <v>1609410</v>
      </c>
      <c r="F385" s="27">
        <v>0</v>
      </c>
      <c r="G385" s="27">
        <f t="shared" si="90"/>
        <v>-510996.02</v>
      </c>
      <c r="H385" s="27">
        <f t="shared" si="91"/>
        <v>1609410</v>
      </c>
      <c r="I385" s="28">
        <f t="shared" si="92"/>
        <v>-100</v>
      </c>
      <c r="J385" s="28">
        <f t="shared" si="93"/>
        <v>0</v>
      </c>
      <c r="K385" s="28">
        <f t="shared" si="94"/>
        <v>0</v>
      </c>
    </row>
    <row r="386" spans="1:11">
      <c r="A386" s="25"/>
      <c r="B386" s="26" t="s">
        <v>64</v>
      </c>
      <c r="C386" s="27">
        <v>5676380.0700000003</v>
      </c>
      <c r="D386" s="27">
        <v>0</v>
      </c>
      <c r="E386" s="27">
        <v>0</v>
      </c>
      <c r="F386" s="27">
        <v>13475677.76</v>
      </c>
      <c r="G386" s="27">
        <f t="shared" si="90"/>
        <v>7799297.6899999995</v>
      </c>
      <c r="H386" s="27">
        <f t="shared" si="91"/>
        <v>-13475677.76</v>
      </c>
      <c r="I386" s="28">
        <f t="shared" si="92"/>
        <v>137.39914512102075</v>
      </c>
      <c r="J386" s="28">
        <f t="shared" si="93"/>
        <v>0</v>
      </c>
      <c r="K386" s="28">
        <f t="shared" si="94"/>
        <v>0</v>
      </c>
    </row>
    <row r="387" spans="1:11">
      <c r="A387" s="25" t="s">
        <v>65</v>
      </c>
      <c r="B387" s="26" t="s">
        <v>66</v>
      </c>
      <c r="C387" s="27">
        <v>-5676380.0700000003</v>
      </c>
      <c r="D387" s="27">
        <v>0</v>
      </c>
      <c r="E387" s="27">
        <v>0</v>
      </c>
      <c r="F387" s="27">
        <v>-13475677.76</v>
      </c>
      <c r="G387" s="27">
        <f t="shared" si="90"/>
        <v>-7799297.6899999995</v>
      </c>
      <c r="H387" s="27">
        <f t="shared" si="91"/>
        <v>13475677.76</v>
      </c>
      <c r="I387" s="28">
        <f t="shared" si="92"/>
        <v>137.39914512102075</v>
      </c>
      <c r="J387" s="28">
        <f t="shared" si="93"/>
        <v>0</v>
      </c>
      <c r="K387" s="28">
        <f t="shared" si="94"/>
        <v>0</v>
      </c>
    </row>
    <row r="388" spans="1:11">
      <c r="A388" s="31" t="s">
        <v>67</v>
      </c>
      <c r="B388" s="26" t="s">
        <v>68</v>
      </c>
      <c r="C388" s="27">
        <v>-5676380.0700000003</v>
      </c>
      <c r="D388" s="27">
        <v>0</v>
      </c>
      <c r="E388" s="27">
        <v>0</v>
      </c>
      <c r="F388" s="27">
        <v>-13475677.76</v>
      </c>
      <c r="G388" s="27">
        <f t="shared" si="90"/>
        <v>-7799297.6899999995</v>
      </c>
      <c r="H388" s="27">
        <f t="shared" si="91"/>
        <v>13475677.76</v>
      </c>
      <c r="I388" s="28">
        <f t="shared" si="92"/>
        <v>137.39914512102075</v>
      </c>
      <c r="J388" s="28">
        <f t="shared" si="93"/>
        <v>0</v>
      </c>
      <c r="K388" s="28">
        <f t="shared" si="94"/>
        <v>0</v>
      </c>
    </row>
    <row r="389" spans="1:11">
      <c r="A389" s="36" t="s">
        <v>223</v>
      </c>
      <c r="B389" s="37" t="s">
        <v>224</v>
      </c>
      <c r="C389" s="38"/>
      <c r="D389" s="38"/>
      <c r="E389" s="38"/>
      <c r="F389" s="38"/>
      <c r="G389" s="38"/>
      <c r="H389" s="38"/>
      <c r="I389" s="39"/>
      <c r="J389" s="39"/>
      <c r="K389" s="39"/>
    </row>
    <row r="390" spans="1:11">
      <c r="A390" s="25" t="s">
        <v>28</v>
      </c>
      <c r="B390" s="26" t="s">
        <v>29</v>
      </c>
      <c r="C390" s="27">
        <v>5774657</v>
      </c>
      <c r="D390" s="27">
        <v>6973302</v>
      </c>
      <c r="E390" s="27">
        <v>5290755</v>
      </c>
      <c r="F390" s="27">
        <v>6973302</v>
      </c>
      <c r="G390" s="27">
        <f t="shared" ref="G390:G410" si="95">F390-C390</f>
        <v>1198645</v>
      </c>
      <c r="H390" s="27">
        <f t="shared" ref="H390:H410" si="96">E390-F390</f>
        <v>-1682547</v>
      </c>
      <c r="I390" s="28">
        <f t="shared" ref="I390:I410" si="97">IF(ISERROR(F390/C390),0,F390/C390*100-100)</f>
        <v>20.756990415188298</v>
      </c>
      <c r="J390" s="28">
        <f t="shared" ref="J390:J410" si="98">IF(ISERROR(F390/E390),0,F390/E390*100)</f>
        <v>131.80164267670682</v>
      </c>
      <c r="K390" s="28">
        <f t="shared" ref="K390:K410" si="99">IF(ISERROR(F390/D390),0,F390/D390*100)</f>
        <v>100</v>
      </c>
    </row>
    <row r="391" spans="1:11">
      <c r="A391" s="31" t="s">
        <v>30</v>
      </c>
      <c r="B391" s="26" t="s">
        <v>31</v>
      </c>
      <c r="C391" s="27">
        <v>5774657</v>
      </c>
      <c r="D391" s="27">
        <v>6973302</v>
      </c>
      <c r="E391" s="27">
        <v>5290755</v>
      </c>
      <c r="F391" s="27">
        <v>6973302</v>
      </c>
      <c r="G391" s="27">
        <f t="shared" si="95"/>
        <v>1198645</v>
      </c>
      <c r="H391" s="27">
        <f t="shared" si="96"/>
        <v>-1682547</v>
      </c>
      <c r="I391" s="28">
        <f t="shared" si="97"/>
        <v>20.756990415188298</v>
      </c>
      <c r="J391" s="28">
        <f t="shared" si="98"/>
        <v>131.80164267670682</v>
      </c>
      <c r="K391" s="28">
        <f t="shared" si="99"/>
        <v>100</v>
      </c>
    </row>
    <row r="392" spans="1:11">
      <c r="A392" s="32" t="s">
        <v>32</v>
      </c>
      <c r="B392" s="26" t="s">
        <v>33</v>
      </c>
      <c r="C392" s="27">
        <v>5774657</v>
      </c>
      <c r="D392" s="27">
        <v>6973302</v>
      </c>
      <c r="E392" s="27">
        <v>5290755</v>
      </c>
      <c r="F392" s="27">
        <v>6973302</v>
      </c>
      <c r="G392" s="27">
        <f t="shared" si="95"/>
        <v>1198645</v>
      </c>
      <c r="H392" s="27">
        <f t="shared" si="96"/>
        <v>-1682547</v>
      </c>
      <c r="I392" s="28">
        <f t="shared" si="97"/>
        <v>20.756990415188298</v>
      </c>
      <c r="J392" s="28">
        <f t="shared" si="98"/>
        <v>131.80164267670682</v>
      </c>
      <c r="K392" s="28">
        <f t="shared" si="99"/>
        <v>100</v>
      </c>
    </row>
    <row r="393" spans="1:11">
      <c r="A393" s="25" t="s">
        <v>34</v>
      </c>
      <c r="B393" s="26" t="s">
        <v>35</v>
      </c>
      <c r="C393" s="27">
        <v>1688167.12</v>
      </c>
      <c r="D393" s="27">
        <v>6973302</v>
      </c>
      <c r="E393" s="27">
        <v>5290755</v>
      </c>
      <c r="F393" s="27">
        <v>2389431.77</v>
      </c>
      <c r="G393" s="27">
        <f t="shared" si="95"/>
        <v>701264.64999999991</v>
      </c>
      <c r="H393" s="27">
        <f t="shared" si="96"/>
        <v>2901323.23</v>
      </c>
      <c r="I393" s="28">
        <f t="shared" si="97"/>
        <v>41.540001679454576</v>
      </c>
      <c r="J393" s="28">
        <f t="shared" si="98"/>
        <v>45.16239686018347</v>
      </c>
      <c r="K393" s="28">
        <f t="shared" si="99"/>
        <v>34.265427913490626</v>
      </c>
    </row>
    <row r="394" spans="1:11">
      <c r="A394" s="31" t="s">
        <v>36</v>
      </c>
      <c r="B394" s="26" t="s">
        <v>37</v>
      </c>
      <c r="C394" s="27">
        <v>1669048.58</v>
      </c>
      <c r="D394" s="27">
        <v>6844302</v>
      </c>
      <c r="E394" s="27">
        <v>5290755</v>
      </c>
      <c r="F394" s="27">
        <v>2368414.77</v>
      </c>
      <c r="G394" s="27">
        <f t="shared" si="95"/>
        <v>699366.19</v>
      </c>
      <c r="H394" s="27">
        <f t="shared" si="96"/>
        <v>2922340.23</v>
      </c>
      <c r="I394" s="28">
        <f t="shared" si="97"/>
        <v>41.902087116002349</v>
      </c>
      <c r="J394" s="28">
        <f t="shared" si="98"/>
        <v>44.765156768740944</v>
      </c>
      <c r="K394" s="28">
        <f t="shared" si="99"/>
        <v>34.604182720166357</v>
      </c>
    </row>
    <row r="395" spans="1:11">
      <c r="A395" s="32" t="s">
        <v>38</v>
      </c>
      <c r="B395" s="26" t="s">
        <v>39</v>
      </c>
      <c r="C395" s="27">
        <v>1497830.34</v>
      </c>
      <c r="D395" s="27">
        <v>6401292</v>
      </c>
      <c r="E395" s="27">
        <v>5290755</v>
      </c>
      <c r="F395" s="27">
        <v>2158398.7400000002</v>
      </c>
      <c r="G395" s="27">
        <f t="shared" si="95"/>
        <v>660568.40000000014</v>
      </c>
      <c r="H395" s="27">
        <f t="shared" si="96"/>
        <v>3132356.26</v>
      </c>
      <c r="I395" s="28">
        <f t="shared" si="97"/>
        <v>44.101683772809679</v>
      </c>
      <c r="J395" s="28">
        <f t="shared" si="98"/>
        <v>40.795666024981315</v>
      </c>
      <c r="K395" s="28">
        <f t="shared" si="99"/>
        <v>33.718173456233522</v>
      </c>
    </row>
    <row r="396" spans="1:11">
      <c r="A396" s="33" t="s">
        <v>40</v>
      </c>
      <c r="B396" s="26" t="s">
        <v>41</v>
      </c>
      <c r="C396" s="27">
        <v>1062670.5900000001</v>
      </c>
      <c r="D396" s="27">
        <v>3051640</v>
      </c>
      <c r="E396" s="27">
        <v>2290755</v>
      </c>
      <c r="F396" s="27">
        <v>1624162.78</v>
      </c>
      <c r="G396" s="27">
        <f t="shared" si="95"/>
        <v>561492.18999999994</v>
      </c>
      <c r="H396" s="27">
        <f t="shared" si="96"/>
        <v>666592.22</v>
      </c>
      <c r="I396" s="28">
        <f t="shared" si="97"/>
        <v>52.837840369704793</v>
      </c>
      <c r="J396" s="28">
        <f t="shared" si="98"/>
        <v>70.900763285467022</v>
      </c>
      <c r="K396" s="28">
        <f t="shared" si="99"/>
        <v>53.222620623664653</v>
      </c>
    </row>
    <row r="397" spans="1:11">
      <c r="A397" s="33" t="s">
        <v>42</v>
      </c>
      <c r="B397" s="26" t="s">
        <v>43</v>
      </c>
      <c r="C397" s="27">
        <v>435159.75</v>
      </c>
      <c r="D397" s="27">
        <v>3349652</v>
      </c>
      <c r="E397" s="27">
        <v>3000000</v>
      </c>
      <c r="F397" s="27">
        <v>534235.96</v>
      </c>
      <c r="G397" s="27">
        <f t="shared" si="95"/>
        <v>99076.209999999963</v>
      </c>
      <c r="H397" s="27">
        <f t="shared" si="96"/>
        <v>2465764.04</v>
      </c>
      <c r="I397" s="28">
        <f t="shared" si="97"/>
        <v>22.767778959336198</v>
      </c>
      <c r="J397" s="28">
        <f t="shared" si="98"/>
        <v>17.807865333333332</v>
      </c>
      <c r="K397" s="28">
        <f t="shared" si="99"/>
        <v>15.948998881077795</v>
      </c>
    </row>
    <row r="398" spans="1:11">
      <c r="A398" s="34" t="s">
        <v>44</v>
      </c>
      <c r="B398" s="26" t="s">
        <v>45</v>
      </c>
      <c r="C398" s="27">
        <v>1509</v>
      </c>
      <c r="D398" s="27">
        <v>0</v>
      </c>
      <c r="E398" s="27">
        <v>0</v>
      </c>
      <c r="F398" s="27">
        <v>463</v>
      </c>
      <c r="G398" s="27">
        <f t="shared" si="95"/>
        <v>-1046</v>
      </c>
      <c r="H398" s="27">
        <f t="shared" si="96"/>
        <v>-463</v>
      </c>
      <c r="I398" s="28">
        <f t="shared" si="97"/>
        <v>-69.317428760768721</v>
      </c>
      <c r="J398" s="28">
        <f t="shared" si="98"/>
        <v>0</v>
      </c>
      <c r="K398" s="28">
        <f t="shared" si="99"/>
        <v>0</v>
      </c>
    </row>
    <row r="399" spans="1:11">
      <c r="A399" s="32" t="s">
        <v>46</v>
      </c>
      <c r="B399" s="26" t="s">
        <v>47</v>
      </c>
      <c r="C399" s="27">
        <v>116000</v>
      </c>
      <c r="D399" s="27">
        <v>411697</v>
      </c>
      <c r="E399" s="27">
        <v>0</v>
      </c>
      <c r="F399" s="27">
        <v>180000</v>
      </c>
      <c r="G399" s="27">
        <f t="shared" si="95"/>
        <v>64000</v>
      </c>
      <c r="H399" s="27">
        <f t="shared" si="96"/>
        <v>-180000</v>
      </c>
      <c r="I399" s="28">
        <f t="shared" si="97"/>
        <v>55.172413793103459</v>
      </c>
      <c r="J399" s="28">
        <f t="shared" si="98"/>
        <v>0</v>
      </c>
      <c r="K399" s="28">
        <f t="shared" si="99"/>
        <v>43.721474773923539</v>
      </c>
    </row>
    <row r="400" spans="1:11">
      <c r="A400" s="33" t="s">
        <v>48</v>
      </c>
      <c r="B400" s="26" t="s">
        <v>49</v>
      </c>
      <c r="C400" s="27">
        <v>116000</v>
      </c>
      <c r="D400" s="27">
        <v>411697</v>
      </c>
      <c r="E400" s="27">
        <v>0</v>
      </c>
      <c r="F400" s="27">
        <v>180000</v>
      </c>
      <c r="G400" s="27">
        <f t="shared" si="95"/>
        <v>64000</v>
      </c>
      <c r="H400" s="27">
        <f t="shared" si="96"/>
        <v>-180000</v>
      </c>
      <c r="I400" s="28">
        <f t="shared" si="97"/>
        <v>55.172413793103459</v>
      </c>
      <c r="J400" s="28">
        <f t="shared" si="98"/>
        <v>0</v>
      </c>
      <c r="K400" s="28">
        <f t="shared" si="99"/>
        <v>43.721474773923539</v>
      </c>
    </row>
    <row r="401" spans="1:11" ht="26.4">
      <c r="A401" s="32" t="s">
        <v>52</v>
      </c>
      <c r="B401" s="26" t="s">
        <v>53</v>
      </c>
      <c r="C401" s="27">
        <v>55218.239999999998</v>
      </c>
      <c r="D401" s="27">
        <v>31313</v>
      </c>
      <c r="E401" s="27">
        <v>0</v>
      </c>
      <c r="F401" s="27">
        <v>30016.03</v>
      </c>
      <c r="G401" s="27">
        <f t="shared" si="95"/>
        <v>-25202.21</v>
      </c>
      <c r="H401" s="27">
        <f t="shared" si="96"/>
        <v>-30016.03</v>
      </c>
      <c r="I401" s="28">
        <f t="shared" si="97"/>
        <v>-45.641096130553962</v>
      </c>
      <c r="J401" s="28">
        <f t="shared" si="98"/>
        <v>0</v>
      </c>
      <c r="K401" s="28">
        <f t="shared" si="99"/>
        <v>95.858046178903322</v>
      </c>
    </row>
    <row r="402" spans="1:11">
      <c r="A402" s="33" t="s">
        <v>54</v>
      </c>
      <c r="B402" s="26" t="s">
        <v>55</v>
      </c>
      <c r="C402" s="27">
        <v>0</v>
      </c>
      <c r="D402" s="27">
        <v>2592</v>
      </c>
      <c r="E402" s="27">
        <v>0</v>
      </c>
      <c r="F402" s="27">
        <v>1296</v>
      </c>
      <c r="G402" s="27">
        <f t="shared" si="95"/>
        <v>1296</v>
      </c>
      <c r="H402" s="27">
        <f t="shared" si="96"/>
        <v>-1296</v>
      </c>
      <c r="I402" s="28">
        <f t="shared" si="97"/>
        <v>0</v>
      </c>
      <c r="J402" s="28">
        <f t="shared" si="98"/>
        <v>0</v>
      </c>
      <c r="K402" s="28">
        <f t="shared" si="99"/>
        <v>50</v>
      </c>
    </row>
    <row r="403" spans="1:11" ht="26.4">
      <c r="A403" s="34" t="s">
        <v>92</v>
      </c>
      <c r="B403" s="26" t="s">
        <v>93</v>
      </c>
      <c r="C403" s="27">
        <v>0</v>
      </c>
      <c r="D403" s="27">
        <v>2592</v>
      </c>
      <c r="E403" s="27">
        <v>0</v>
      </c>
      <c r="F403" s="27">
        <v>1296</v>
      </c>
      <c r="G403" s="27">
        <f t="shared" si="95"/>
        <v>1296</v>
      </c>
      <c r="H403" s="27">
        <f t="shared" si="96"/>
        <v>-1296</v>
      </c>
      <c r="I403" s="28">
        <f t="shared" si="97"/>
        <v>0</v>
      </c>
      <c r="J403" s="28">
        <f t="shared" si="98"/>
        <v>0</v>
      </c>
      <c r="K403" s="28">
        <f t="shared" si="99"/>
        <v>50</v>
      </c>
    </row>
    <row r="404" spans="1:11" ht="26.4">
      <c r="A404" s="33" t="s">
        <v>144</v>
      </c>
      <c r="B404" s="26" t="s">
        <v>145</v>
      </c>
      <c r="C404" s="27">
        <v>55218.239999999998</v>
      </c>
      <c r="D404" s="27">
        <v>28721</v>
      </c>
      <c r="E404" s="27">
        <v>0</v>
      </c>
      <c r="F404" s="27">
        <v>28720.03</v>
      </c>
      <c r="G404" s="27">
        <f t="shared" si="95"/>
        <v>-26498.21</v>
      </c>
      <c r="H404" s="27">
        <f t="shared" si="96"/>
        <v>-28720.03</v>
      </c>
      <c r="I404" s="28">
        <f t="shared" si="97"/>
        <v>-47.988146670375585</v>
      </c>
      <c r="J404" s="28">
        <f t="shared" si="98"/>
        <v>0</v>
      </c>
      <c r="K404" s="28">
        <f t="shared" si="99"/>
        <v>99.996622680268786</v>
      </c>
    </row>
    <row r="405" spans="1:11" ht="39.6">
      <c r="A405" s="34" t="s">
        <v>146</v>
      </c>
      <c r="B405" s="26" t="s">
        <v>147</v>
      </c>
      <c r="C405" s="27">
        <v>55218.239999999998</v>
      </c>
      <c r="D405" s="27">
        <v>28721</v>
      </c>
      <c r="E405" s="27">
        <v>0</v>
      </c>
      <c r="F405" s="27">
        <v>28720.03</v>
      </c>
      <c r="G405" s="27">
        <f t="shared" si="95"/>
        <v>-26498.21</v>
      </c>
      <c r="H405" s="27">
        <f t="shared" si="96"/>
        <v>-28720.03</v>
      </c>
      <c r="I405" s="28">
        <f t="shared" si="97"/>
        <v>-47.988146670375585</v>
      </c>
      <c r="J405" s="28">
        <f t="shared" si="98"/>
        <v>0</v>
      </c>
      <c r="K405" s="28">
        <f t="shared" si="99"/>
        <v>99.996622680268786</v>
      </c>
    </row>
    <row r="406" spans="1:11">
      <c r="A406" s="31" t="s">
        <v>60</v>
      </c>
      <c r="B406" s="26" t="s">
        <v>61</v>
      </c>
      <c r="C406" s="27">
        <v>19118.54</v>
      </c>
      <c r="D406" s="27">
        <v>129000</v>
      </c>
      <c r="E406" s="27">
        <v>0</v>
      </c>
      <c r="F406" s="27">
        <v>21017</v>
      </c>
      <c r="G406" s="27">
        <f t="shared" si="95"/>
        <v>1898.4599999999991</v>
      </c>
      <c r="H406" s="27">
        <f t="shared" si="96"/>
        <v>-21017</v>
      </c>
      <c r="I406" s="28">
        <f t="shared" si="97"/>
        <v>9.929942349154274</v>
      </c>
      <c r="J406" s="28">
        <f t="shared" si="98"/>
        <v>0</v>
      </c>
      <c r="K406" s="28">
        <f t="shared" si="99"/>
        <v>16.292248062015506</v>
      </c>
    </row>
    <row r="407" spans="1:11">
      <c r="A407" s="32" t="s">
        <v>62</v>
      </c>
      <c r="B407" s="26" t="s">
        <v>63</v>
      </c>
      <c r="C407" s="27">
        <v>19118.54</v>
      </c>
      <c r="D407" s="27">
        <v>129000</v>
      </c>
      <c r="E407" s="27">
        <v>0</v>
      </c>
      <c r="F407" s="27">
        <v>21017</v>
      </c>
      <c r="G407" s="27">
        <f t="shared" si="95"/>
        <v>1898.4599999999991</v>
      </c>
      <c r="H407" s="27">
        <f t="shared" si="96"/>
        <v>-21017</v>
      </c>
      <c r="I407" s="28">
        <f t="shared" si="97"/>
        <v>9.929942349154274</v>
      </c>
      <c r="J407" s="28">
        <f t="shared" si="98"/>
        <v>0</v>
      </c>
      <c r="K407" s="28">
        <f t="shared" si="99"/>
        <v>16.292248062015506</v>
      </c>
    </row>
    <row r="408" spans="1:11">
      <c r="A408" s="25"/>
      <c r="B408" s="26" t="s">
        <v>64</v>
      </c>
      <c r="C408" s="27">
        <v>4086489.88</v>
      </c>
      <c r="D408" s="27">
        <v>0</v>
      </c>
      <c r="E408" s="27">
        <v>0</v>
      </c>
      <c r="F408" s="27">
        <v>4583870.2300000004</v>
      </c>
      <c r="G408" s="27">
        <f t="shared" si="95"/>
        <v>497380.35000000056</v>
      </c>
      <c r="H408" s="27">
        <f t="shared" si="96"/>
        <v>-4583870.2300000004</v>
      </c>
      <c r="I408" s="28">
        <f t="shared" si="97"/>
        <v>12.171334436291346</v>
      </c>
      <c r="J408" s="28">
        <f t="shared" si="98"/>
        <v>0</v>
      </c>
      <c r="K408" s="28">
        <f t="shared" si="99"/>
        <v>0</v>
      </c>
    </row>
    <row r="409" spans="1:11">
      <c r="A409" s="25" t="s">
        <v>65</v>
      </c>
      <c r="B409" s="26" t="s">
        <v>66</v>
      </c>
      <c r="C409" s="27">
        <v>-4086489.88</v>
      </c>
      <c r="D409" s="27">
        <v>0</v>
      </c>
      <c r="E409" s="27">
        <v>0</v>
      </c>
      <c r="F409" s="27">
        <v>-4583870.2300000004</v>
      </c>
      <c r="G409" s="27">
        <f t="shared" si="95"/>
        <v>-497380.35000000056</v>
      </c>
      <c r="H409" s="27">
        <f t="shared" si="96"/>
        <v>4583870.2300000004</v>
      </c>
      <c r="I409" s="28">
        <f t="shared" si="97"/>
        <v>12.171334436291346</v>
      </c>
      <c r="J409" s="28">
        <f t="shared" si="98"/>
        <v>0</v>
      </c>
      <c r="K409" s="28">
        <f t="shared" si="99"/>
        <v>0</v>
      </c>
    </row>
    <row r="410" spans="1:11">
      <c r="A410" s="31" t="s">
        <v>67</v>
      </c>
      <c r="B410" s="26" t="s">
        <v>68</v>
      </c>
      <c r="C410" s="27">
        <v>-4086489.88</v>
      </c>
      <c r="D410" s="27">
        <v>0</v>
      </c>
      <c r="E410" s="27">
        <v>0</v>
      </c>
      <c r="F410" s="27">
        <v>-4583870.2300000004</v>
      </c>
      <c r="G410" s="27">
        <f t="shared" si="95"/>
        <v>-497380.35000000056</v>
      </c>
      <c r="H410" s="27">
        <f t="shared" si="96"/>
        <v>4583870.2300000004</v>
      </c>
      <c r="I410" s="28">
        <f t="shared" si="97"/>
        <v>12.171334436291346</v>
      </c>
      <c r="J410" s="28">
        <f t="shared" si="98"/>
        <v>0</v>
      </c>
      <c r="K410" s="28">
        <f t="shared" si="99"/>
        <v>0</v>
      </c>
    </row>
    <row r="411" spans="1:11">
      <c r="A411" s="36" t="s">
        <v>72</v>
      </c>
      <c r="B411" s="37" t="s">
        <v>73</v>
      </c>
      <c r="C411" s="38"/>
      <c r="D411" s="38"/>
      <c r="E411" s="38"/>
      <c r="F411" s="38"/>
      <c r="G411" s="38"/>
      <c r="H411" s="38"/>
      <c r="I411" s="39"/>
      <c r="J411" s="39"/>
      <c r="K411" s="39"/>
    </row>
    <row r="412" spans="1:11">
      <c r="A412" s="25" t="s">
        <v>28</v>
      </c>
      <c r="B412" s="26" t="s">
        <v>29</v>
      </c>
      <c r="C412" s="27">
        <v>116531</v>
      </c>
      <c r="D412" s="27">
        <v>0</v>
      </c>
      <c r="E412" s="27">
        <v>0</v>
      </c>
      <c r="F412" s="27">
        <v>0</v>
      </c>
      <c r="G412" s="27">
        <f t="shared" ref="G412:G421" si="100">F412-C412</f>
        <v>-116531</v>
      </c>
      <c r="H412" s="27">
        <f t="shared" ref="H412:H421" si="101">E412-F412</f>
        <v>0</v>
      </c>
      <c r="I412" s="28">
        <f t="shared" ref="I412:I421" si="102">IF(ISERROR(F412/C412),0,F412/C412*100-100)</f>
        <v>-100</v>
      </c>
      <c r="J412" s="28">
        <f t="shared" ref="J412:J421" si="103">IF(ISERROR(F412/E412),0,F412/E412*100)</f>
        <v>0</v>
      </c>
      <c r="K412" s="28">
        <f t="shared" ref="K412:K421" si="104">IF(ISERROR(F412/D412),0,F412/D412*100)</f>
        <v>0</v>
      </c>
    </row>
    <row r="413" spans="1:11">
      <c r="A413" s="31" t="s">
        <v>30</v>
      </c>
      <c r="B413" s="26" t="s">
        <v>31</v>
      </c>
      <c r="C413" s="27">
        <v>116531</v>
      </c>
      <c r="D413" s="27">
        <v>0</v>
      </c>
      <c r="E413" s="27">
        <v>0</v>
      </c>
      <c r="F413" s="27">
        <v>0</v>
      </c>
      <c r="G413" s="27">
        <f t="shared" si="100"/>
        <v>-116531</v>
      </c>
      <c r="H413" s="27">
        <f t="shared" si="101"/>
        <v>0</v>
      </c>
      <c r="I413" s="28">
        <f t="shared" si="102"/>
        <v>-100</v>
      </c>
      <c r="J413" s="28">
        <f t="shared" si="103"/>
        <v>0</v>
      </c>
      <c r="K413" s="28">
        <f t="shared" si="104"/>
        <v>0</v>
      </c>
    </row>
    <row r="414" spans="1:11">
      <c r="A414" s="32" t="s">
        <v>32</v>
      </c>
      <c r="B414" s="26" t="s">
        <v>33</v>
      </c>
      <c r="C414" s="27">
        <v>116531</v>
      </c>
      <c r="D414" s="27">
        <v>0</v>
      </c>
      <c r="E414" s="27">
        <v>0</v>
      </c>
      <c r="F414" s="27">
        <v>0</v>
      </c>
      <c r="G414" s="27">
        <f t="shared" si="100"/>
        <v>-116531</v>
      </c>
      <c r="H414" s="27">
        <f t="shared" si="101"/>
        <v>0</v>
      </c>
      <c r="I414" s="28">
        <f t="shared" si="102"/>
        <v>-100</v>
      </c>
      <c r="J414" s="28">
        <f t="shared" si="103"/>
        <v>0</v>
      </c>
      <c r="K414" s="28">
        <f t="shared" si="104"/>
        <v>0</v>
      </c>
    </row>
    <row r="415" spans="1:11">
      <c r="A415" s="25" t="s">
        <v>34</v>
      </c>
      <c r="B415" s="26" t="s">
        <v>35</v>
      </c>
      <c r="C415" s="27">
        <v>116530.52</v>
      </c>
      <c r="D415" s="27">
        <v>0</v>
      </c>
      <c r="E415" s="27">
        <v>0</v>
      </c>
      <c r="F415" s="27">
        <v>0</v>
      </c>
      <c r="G415" s="27">
        <f t="shared" si="100"/>
        <v>-116530.52</v>
      </c>
      <c r="H415" s="27">
        <f t="shared" si="101"/>
        <v>0</v>
      </c>
      <c r="I415" s="28">
        <f t="shared" si="102"/>
        <v>-100</v>
      </c>
      <c r="J415" s="28">
        <f t="shared" si="103"/>
        <v>0</v>
      </c>
      <c r="K415" s="28">
        <f t="shared" si="104"/>
        <v>0</v>
      </c>
    </row>
    <row r="416" spans="1:11">
      <c r="A416" s="31" t="s">
        <v>36</v>
      </c>
      <c r="B416" s="26" t="s">
        <v>37</v>
      </c>
      <c r="C416" s="27">
        <v>116530.52</v>
      </c>
      <c r="D416" s="27">
        <v>0</v>
      </c>
      <c r="E416" s="27">
        <v>0</v>
      </c>
      <c r="F416" s="27">
        <v>0</v>
      </c>
      <c r="G416" s="27">
        <f t="shared" si="100"/>
        <v>-116530.52</v>
      </c>
      <c r="H416" s="27">
        <f t="shared" si="101"/>
        <v>0</v>
      </c>
      <c r="I416" s="28">
        <f t="shared" si="102"/>
        <v>-100</v>
      </c>
      <c r="J416" s="28">
        <f t="shared" si="103"/>
        <v>0</v>
      </c>
      <c r="K416" s="28">
        <f t="shared" si="104"/>
        <v>0</v>
      </c>
    </row>
    <row r="417" spans="1:11">
      <c r="A417" s="32" t="s">
        <v>46</v>
      </c>
      <c r="B417" s="26" t="s">
        <v>47</v>
      </c>
      <c r="C417" s="27">
        <v>116530.52</v>
      </c>
      <c r="D417" s="27">
        <v>0</v>
      </c>
      <c r="E417" s="27">
        <v>0</v>
      </c>
      <c r="F417" s="27">
        <v>0</v>
      </c>
      <c r="G417" s="27">
        <f t="shared" si="100"/>
        <v>-116530.52</v>
      </c>
      <c r="H417" s="27">
        <f t="shared" si="101"/>
        <v>0</v>
      </c>
      <c r="I417" s="28">
        <f t="shared" si="102"/>
        <v>-100</v>
      </c>
      <c r="J417" s="28">
        <f t="shared" si="103"/>
        <v>0</v>
      </c>
      <c r="K417" s="28">
        <f t="shared" si="104"/>
        <v>0</v>
      </c>
    </row>
    <row r="418" spans="1:11">
      <c r="A418" s="33" t="s">
        <v>50</v>
      </c>
      <c r="B418" s="26" t="s">
        <v>51</v>
      </c>
      <c r="C418" s="27">
        <v>116530.52</v>
      </c>
      <c r="D418" s="27">
        <v>0</v>
      </c>
      <c r="E418" s="27">
        <v>0</v>
      </c>
      <c r="F418" s="27">
        <v>0</v>
      </c>
      <c r="G418" s="27">
        <f t="shared" si="100"/>
        <v>-116530.52</v>
      </c>
      <c r="H418" s="27">
        <f t="shared" si="101"/>
        <v>0</v>
      </c>
      <c r="I418" s="28">
        <f t="shared" si="102"/>
        <v>-100</v>
      </c>
      <c r="J418" s="28">
        <f t="shared" si="103"/>
        <v>0</v>
      </c>
      <c r="K418" s="28">
        <f t="shared" si="104"/>
        <v>0</v>
      </c>
    </row>
    <row r="419" spans="1:11">
      <c r="A419" s="25"/>
      <c r="B419" s="26" t="s">
        <v>64</v>
      </c>
      <c r="C419" s="27">
        <v>0.48</v>
      </c>
      <c r="D419" s="27">
        <v>0</v>
      </c>
      <c r="E419" s="27">
        <v>0</v>
      </c>
      <c r="F419" s="27">
        <v>0</v>
      </c>
      <c r="G419" s="27">
        <f t="shared" si="100"/>
        <v>-0.48</v>
      </c>
      <c r="H419" s="27">
        <f t="shared" si="101"/>
        <v>0</v>
      </c>
      <c r="I419" s="28">
        <f t="shared" si="102"/>
        <v>-100</v>
      </c>
      <c r="J419" s="28">
        <f t="shared" si="103"/>
        <v>0</v>
      </c>
      <c r="K419" s="28">
        <f t="shared" si="104"/>
        <v>0</v>
      </c>
    </row>
    <row r="420" spans="1:11">
      <c r="A420" s="25" t="s">
        <v>65</v>
      </c>
      <c r="B420" s="26" t="s">
        <v>66</v>
      </c>
      <c r="C420" s="27">
        <v>-0.48</v>
      </c>
      <c r="D420" s="27">
        <v>0</v>
      </c>
      <c r="E420" s="27">
        <v>0</v>
      </c>
      <c r="F420" s="27">
        <v>0</v>
      </c>
      <c r="G420" s="27">
        <f t="shared" si="100"/>
        <v>0.48</v>
      </c>
      <c r="H420" s="27">
        <f t="shared" si="101"/>
        <v>0</v>
      </c>
      <c r="I420" s="28">
        <f t="shared" si="102"/>
        <v>-100</v>
      </c>
      <c r="J420" s="28">
        <f t="shared" si="103"/>
        <v>0</v>
      </c>
      <c r="K420" s="28">
        <f t="shared" si="104"/>
        <v>0</v>
      </c>
    </row>
    <row r="421" spans="1:11">
      <c r="A421" s="31" t="s">
        <v>67</v>
      </c>
      <c r="B421" s="26" t="s">
        <v>68</v>
      </c>
      <c r="C421" s="27">
        <v>-0.48</v>
      </c>
      <c r="D421" s="27">
        <v>0</v>
      </c>
      <c r="E421" s="27">
        <v>0</v>
      </c>
      <c r="F421" s="27">
        <v>0</v>
      </c>
      <c r="G421" s="27">
        <f t="shared" si="100"/>
        <v>0.48</v>
      </c>
      <c r="H421" s="27">
        <f t="shared" si="101"/>
        <v>0</v>
      </c>
      <c r="I421" s="28">
        <f t="shared" si="102"/>
        <v>-100</v>
      </c>
      <c r="J421" s="28">
        <f t="shared" si="103"/>
        <v>0</v>
      </c>
      <c r="K421" s="28">
        <f t="shared" si="104"/>
        <v>0</v>
      </c>
    </row>
    <row r="422" spans="1:11">
      <c r="A422" s="25"/>
      <c r="B422" s="26"/>
      <c r="C422" s="27"/>
      <c r="D422" s="27"/>
      <c r="E422" s="27"/>
      <c r="F422" s="27"/>
      <c r="G422" s="27"/>
      <c r="H422" s="27"/>
      <c r="I422" s="28"/>
      <c r="J422" s="28"/>
      <c r="K422" s="28"/>
    </row>
    <row r="423" spans="1:11" ht="39.6">
      <c r="A423" s="36"/>
      <c r="B423" s="37" t="s">
        <v>115</v>
      </c>
      <c r="C423" s="38"/>
      <c r="D423" s="38"/>
      <c r="E423" s="38"/>
      <c r="F423" s="38"/>
      <c r="G423" s="38"/>
      <c r="H423" s="38"/>
      <c r="I423" s="39"/>
      <c r="J423" s="39"/>
      <c r="K423" s="39"/>
    </row>
    <row r="424" spans="1:11">
      <c r="A424" s="25" t="s">
        <v>28</v>
      </c>
      <c r="B424" s="26" t="s">
        <v>29</v>
      </c>
      <c r="C424" s="27">
        <v>6335580.8899999997</v>
      </c>
      <c r="D424" s="27">
        <v>6870242</v>
      </c>
      <c r="E424" s="27">
        <v>1786837</v>
      </c>
      <c r="F424" s="27">
        <v>6673184.4800000004</v>
      </c>
      <c r="G424" s="27">
        <f t="shared" ref="G424:G460" si="105">F424-C424</f>
        <v>337603.59000000078</v>
      </c>
      <c r="H424" s="27">
        <f t="shared" ref="H424:H460" si="106">E424-F424</f>
        <v>-4886347.4800000004</v>
      </c>
      <c r="I424" s="28">
        <f t="shared" ref="I424:I460" si="107">IF(ISERROR(F424/C424),0,F424/C424*100-100)</f>
        <v>5.328691967817349</v>
      </c>
      <c r="J424" s="28">
        <f t="shared" ref="J424:J460" si="108">IF(ISERROR(F424/E424),0,F424/E424*100)</f>
        <v>373.46352689137291</v>
      </c>
      <c r="K424" s="28">
        <f t="shared" ref="K424:K460" si="109">IF(ISERROR(F424/D424),0,F424/D424*100)</f>
        <v>97.131723744229106</v>
      </c>
    </row>
    <row r="425" spans="1:11">
      <c r="A425" s="31" t="s">
        <v>102</v>
      </c>
      <c r="B425" s="26" t="s">
        <v>103</v>
      </c>
      <c r="C425" s="27">
        <v>357363.89</v>
      </c>
      <c r="D425" s="27">
        <v>388859</v>
      </c>
      <c r="E425" s="27">
        <v>185981</v>
      </c>
      <c r="F425" s="27">
        <v>197401</v>
      </c>
      <c r="G425" s="27">
        <f t="shared" si="105"/>
        <v>-159962.89000000001</v>
      </c>
      <c r="H425" s="27">
        <f t="shared" si="106"/>
        <v>-11420</v>
      </c>
      <c r="I425" s="28">
        <f t="shared" si="107"/>
        <v>-44.761906414215488</v>
      </c>
      <c r="J425" s="28">
        <f t="shared" si="108"/>
        <v>106.14041219264334</v>
      </c>
      <c r="K425" s="28">
        <f t="shared" si="109"/>
        <v>50.76415873105676</v>
      </c>
    </row>
    <row r="426" spans="1:11">
      <c r="A426" s="31" t="s">
        <v>78</v>
      </c>
      <c r="B426" s="26" t="s">
        <v>79</v>
      </c>
      <c r="C426" s="27">
        <v>75330</v>
      </c>
      <c r="D426" s="27">
        <v>98744</v>
      </c>
      <c r="E426" s="27">
        <v>10752</v>
      </c>
      <c r="F426" s="27">
        <v>93144.48</v>
      </c>
      <c r="G426" s="27">
        <f t="shared" si="105"/>
        <v>17814.479999999996</v>
      </c>
      <c r="H426" s="27">
        <f t="shared" si="106"/>
        <v>-82392.479999999996</v>
      </c>
      <c r="I426" s="28">
        <f t="shared" si="107"/>
        <v>23.648586220629227</v>
      </c>
      <c r="J426" s="28">
        <f t="shared" si="108"/>
        <v>866.29910714285711</v>
      </c>
      <c r="K426" s="28">
        <f t="shared" si="109"/>
        <v>94.329255448432306</v>
      </c>
    </row>
    <row r="427" spans="1:11">
      <c r="A427" s="32" t="s">
        <v>80</v>
      </c>
      <c r="B427" s="26" t="s">
        <v>81</v>
      </c>
      <c r="C427" s="27">
        <v>75330</v>
      </c>
      <c r="D427" s="27">
        <v>86104</v>
      </c>
      <c r="E427" s="27">
        <v>0</v>
      </c>
      <c r="F427" s="27">
        <v>83844</v>
      </c>
      <c r="G427" s="27">
        <f t="shared" si="105"/>
        <v>8514</v>
      </c>
      <c r="H427" s="27">
        <f t="shared" si="106"/>
        <v>-83844</v>
      </c>
      <c r="I427" s="28">
        <f t="shared" si="107"/>
        <v>11.302270011947428</v>
      </c>
      <c r="J427" s="28">
        <f t="shared" si="108"/>
        <v>0</v>
      </c>
      <c r="K427" s="28">
        <f t="shared" si="109"/>
        <v>97.375267118833037</v>
      </c>
    </row>
    <row r="428" spans="1:11">
      <c r="A428" s="33" t="s">
        <v>82</v>
      </c>
      <c r="B428" s="26" t="s">
        <v>83</v>
      </c>
      <c r="C428" s="27">
        <v>75330</v>
      </c>
      <c r="D428" s="27">
        <v>86104</v>
      </c>
      <c r="E428" s="27">
        <v>0</v>
      </c>
      <c r="F428" s="27">
        <v>83844</v>
      </c>
      <c r="G428" s="27">
        <f t="shared" si="105"/>
        <v>8514</v>
      </c>
      <c r="H428" s="27">
        <f t="shared" si="106"/>
        <v>-83844</v>
      </c>
      <c r="I428" s="28">
        <f t="shared" si="107"/>
        <v>11.302270011947428</v>
      </c>
      <c r="J428" s="28">
        <f t="shared" si="108"/>
        <v>0</v>
      </c>
      <c r="K428" s="28">
        <f t="shared" si="109"/>
        <v>97.375267118833037</v>
      </c>
    </row>
    <row r="429" spans="1:11" ht="26.4">
      <c r="A429" s="34" t="s">
        <v>84</v>
      </c>
      <c r="B429" s="26" t="s">
        <v>85</v>
      </c>
      <c r="C429" s="27">
        <v>75330</v>
      </c>
      <c r="D429" s="27">
        <v>86104</v>
      </c>
      <c r="E429" s="27">
        <v>0</v>
      </c>
      <c r="F429" s="27">
        <v>83844</v>
      </c>
      <c r="G429" s="27">
        <f t="shared" si="105"/>
        <v>8514</v>
      </c>
      <c r="H429" s="27">
        <f t="shared" si="106"/>
        <v>-83844</v>
      </c>
      <c r="I429" s="28">
        <f t="shared" si="107"/>
        <v>11.302270011947428</v>
      </c>
      <c r="J429" s="28">
        <f t="shared" si="108"/>
        <v>0</v>
      </c>
      <c r="K429" s="28">
        <f t="shared" si="109"/>
        <v>97.375267118833037</v>
      </c>
    </row>
    <row r="430" spans="1:11" ht="26.4">
      <c r="A430" s="35" t="s">
        <v>86</v>
      </c>
      <c r="B430" s="26" t="s">
        <v>87</v>
      </c>
      <c r="C430" s="27">
        <v>53848</v>
      </c>
      <c r="D430" s="27">
        <v>16335</v>
      </c>
      <c r="E430" s="27">
        <v>0</v>
      </c>
      <c r="F430" s="27">
        <v>16335</v>
      </c>
      <c r="G430" s="27">
        <f t="shared" si="105"/>
        <v>-37513</v>
      </c>
      <c r="H430" s="27">
        <f t="shared" si="106"/>
        <v>-16335</v>
      </c>
      <c r="I430" s="28">
        <f t="shared" si="107"/>
        <v>-69.664611499034322</v>
      </c>
      <c r="J430" s="28">
        <f t="shared" si="108"/>
        <v>0</v>
      </c>
      <c r="K430" s="28">
        <f t="shared" si="109"/>
        <v>100</v>
      </c>
    </row>
    <row r="431" spans="1:11" ht="26.4">
      <c r="A431" s="35" t="s">
        <v>104</v>
      </c>
      <c r="B431" s="26" t="s">
        <v>105</v>
      </c>
      <c r="C431" s="27">
        <v>21482</v>
      </c>
      <c r="D431" s="27">
        <v>69769</v>
      </c>
      <c r="E431" s="27">
        <v>0</v>
      </c>
      <c r="F431" s="27">
        <v>67509</v>
      </c>
      <c r="G431" s="27">
        <f t="shared" si="105"/>
        <v>46027</v>
      </c>
      <c r="H431" s="27">
        <f t="shared" si="106"/>
        <v>-67509</v>
      </c>
      <c r="I431" s="28">
        <f t="shared" si="107"/>
        <v>214.25844893399125</v>
      </c>
      <c r="J431" s="28">
        <f t="shared" si="108"/>
        <v>0</v>
      </c>
      <c r="K431" s="28">
        <f t="shared" si="109"/>
        <v>96.760739010162112</v>
      </c>
    </row>
    <row r="432" spans="1:11" ht="26.4">
      <c r="A432" s="32" t="s">
        <v>106</v>
      </c>
      <c r="B432" s="26" t="s">
        <v>107</v>
      </c>
      <c r="C432" s="27">
        <v>0</v>
      </c>
      <c r="D432" s="27">
        <v>12640</v>
      </c>
      <c r="E432" s="27">
        <v>10752</v>
      </c>
      <c r="F432" s="27">
        <v>9300.48</v>
      </c>
      <c r="G432" s="27">
        <f t="shared" si="105"/>
        <v>9300.48</v>
      </c>
      <c r="H432" s="27">
        <f t="shared" si="106"/>
        <v>1451.5200000000004</v>
      </c>
      <c r="I432" s="28">
        <f t="shared" si="107"/>
        <v>0</v>
      </c>
      <c r="J432" s="28">
        <f t="shared" si="108"/>
        <v>86.5</v>
      </c>
      <c r="K432" s="28">
        <f t="shared" si="109"/>
        <v>73.579746835443032</v>
      </c>
    </row>
    <row r="433" spans="1:11" ht="39.6">
      <c r="A433" s="33" t="s">
        <v>108</v>
      </c>
      <c r="B433" s="26" t="s">
        <v>109</v>
      </c>
      <c r="C433" s="27">
        <v>0</v>
      </c>
      <c r="D433" s="27">
        <v>12640</v>
      </c>
      <c r="E433" s="27">
        <v>10752</v>
      </c>
      <c r="F433" s="27">
        <v>9300.48</v>
      </c>
      <c r="G433" s="27">
        <f t="shared" si="105"/>
        <v>9300.48</v>
      </c>
      <c r="H433" s="27">
        <f t="shared" si="106"/>
        <v>1451.5200000000004</v>
      </c>
      <c r="I433" s="28">
        <f t="shared" si="107"/>
        <v>0</v>
      </c>
      <c r="J433" s="28">
        <f t="shared" si="108"/>
        <v>86.5</v>
      </c>
      <c r="K433" s="28">
        <f t="shared" si="109"/>
        <v>73.579746835443032</v>
      </c>
    </row>
    <row r="434" spans="1:11" ht="79.2">
      <c r="A434" s="34" t="s">
        <v>481</v>
      </c>
      <c r="B434" s="26" t="s">
        <v>482</v>
      </c>
      <c r="C434" s="27">
        <v>0</v>
      </c>
      <c r="D434" s="27">
        <v>12640</v>
      </c>
      <c r="E434" s="27">
        <v>10752</v>
      </c>
      <c r="F434" s="27">
        <v>9300.48</v>
      </c>
      <c r="G434" s="27">
        <f t="shared" si="105"/>
        <v>9300.48</v>
      </c>
      <c r="H434" s="27">
        <f t="shared" si="106"/>
        <v>1451.5200000000004</v>
      </c>
      <c r="I434" s="28">
        <f t="shared" si="107"/>
        <v>0</v>
      </c>
      <c r="J434" s="28">
        <f t="shared" si="108"/>
        <v>86.5</v>
      </c>
      <c r="K434" s="28">
        <f t="shared" si="109"/>
        <v>73.579746835443032</v>
      </c>
    </row>
    <row r="435" spans="1:11">
      <c r="A435" s="31" t="s">
        <v>30</v>
      </c>
      <c r="B435" s="26" t="s">
        <v>31</v>
      </c>
      <c r="C435" s="27">
        <v>5902887</v>
      </c>
      <c r="D435" s="27">
        <v>6382639</v>
      </c>
      <c r="E435" s="27">
        <v>1590104</v>
      </c>
      <c r="F435" s="27">
        <v>6382639</v>
      </c>
      <c r="G435" s="27">
        <f t="shared" si="105"/>
        <v>479752</v>
      </c>
      <c r="H435" s="27">
        <f t="shared" si="106"/>
        <v>-4792535</v>
      </c>
      <c r="I435" s="28">
        <f t="shared" si="107"/>
        <v>8.1274129082938629</v>
      </c>
      <c r="J435" s="28">
        <f t="shared" si="108"/>
        <v>401.39758154183625</v>
      </c>
      <c r="K435" s="28">
        <f t="shared" si="109"/>
        <v>100</v>
      </c>
    </row>
    <row r="436" spans="1:11">
      <c r="A436" s="32" t="s">
        <v>32</v>
      </c>
      <c r="B436" s="26" t="s">
        <v>33</v>
      </c>
      <c r="C436" s="27">
        <v>5902887</v>
      </c>
      <c r="D436" s="27">
        <v>6382639</v>
      </c>
      <c r="E436" s="27">
        <v>1590104</v>
      </c>
      <c r="F436" s="27">
        <v>6382639</v>
      </c>
      <c r="G436" s="27">
        <f t="shared" si="105"/>
        <v>479752</v>
      </c>
      <c r="H436" s="27">
        <f t="shared" si="106"/>
        <v>-4792535</v>
      </c>
      <c r="I436" s="28">
        <f t="shared" si="107"/>
        <v>8.1274129082938629</v>
      </c>
      <c r="J436" s="28">
        <f t="shared" si="108"/>
        <v>401.39758154183625</v>
      </c>
      <c r="K436" s="28">
        <f t="shared" si="109"/>
        <v>100</v>
      </c>
    </row>
    <row r="437" spans="1:11">
      <c r="A437" s="25" t="s">
        <v>34</v>
      </c>
      <c r="B437" s="26" t="s">
        <v>35</v>
      </c>
      <c r="C437" s="27">
        <v>1338136.58</v>
      </c>
      <c r="D437" s="27">
        <v>6975676</v>
      </c>
      <c r="E437" s="27">
        <v>1786837</v>
      </c>
      <c r="F437" s="27">
        <v>3080051.2</v>
      </c>
      <c r="G437" s="27">
        <f t="shared" si="105"/>
        <v>1741914.62</v>
      </c>
      <c r="H437" s="27">
        <f t="shared" si="106"/>
        <v>-1293214.2000000002</v>
      </c>
      <c r="I437" s="28">
        <f t="shared" si="107"/>
        <v>130.17465078191046</v>
      </c>
      <c r="J437" s="28">
        <f t="shared" si="108"/>
        <v>172.3744919094467</v>
      </c>
      <c r="K437" s="28">
        <f t="shared" si="109"/>
        <v>44.154160829717441</v>
      </c>
    </row>
    <row r="438" spans="1:11">
      <c r="A438" s="31" t="s">
        <v>36</v>
      </c>
      <c r="B438" s="26" t="s">
        <v>37</v>
      </c>
      <c r="C438" s="27">
        <v>1212694.73</v>
      </c>
      <c r="D438" s="27">
        <v>3135340</v>
      </c>
      <c r="E438" s="27">
        <v>810007</v>
      </c>
      <c r="F438" s="27">
        <v>1232091.3500000001</v>
      </c>
      <c r="G438" s="27">
        <f t="shared" si="105"/>
        <v>19396.620000000112</v>
      </c>
      <c r="H438" s="27">
        <f t="shared" si="106"/>
        <v>-422084.35000000009</v>
      </c>
      <c r="I438" s="28">
        <f t="shared" si="107"/>
        <v>1.5994643598393594</v>
      </c>
      <c r="J438" s="28">
        <f t="shared" si="108"/>
        <v>152.108728689999</v>
      </c>
      <c r="K438" s="28">
        <f t="shared" si="109"/>
        <v>39.296897625137944</v>
      </c>
    </row>
    <row r="439" spans="1:11">
      <c r="A439" s="32" t="s">
        <v>38</v>
      </c>
      <c r="B439" s="26" t="s">
        <v>39</v>
      </c>
      <c r="C439" s="27">
        <v>1073140.19</v>
      </c>
      <c r="D439" s="27">
        <v>2575178</v>
      </c>
      <c r="E439" s="27">
        <v>491709</v>
      </c>
      <c r="F439" s="27">
        <v>941849.43</v>
      </c>
      <c r="G439" s="27">
        <f t="shared" si="105"/>
        <v>-131290.75999999989</v>
      </c>
      <c r="H439" s="27">
        <f t="shared" si="106"/>
        <v>-450140.43000000005</v>
      </c>
      <c r="I439" s="28">
        <f t="shared" si="107"/>
        <v>-12.234259905968102</v>
      </c>
      <c r="J439" s="28">
        <f t="shared" si="108"/>
        <v>191.54610348803865</v>
      </c>
      <c r="K439" s="28">
        <f t="shared" si="109"/>
        <v>36.574148660791607</v>
      </c>
    </row>
    <row r="440" spans="1:11">
      <c r="A440" s="33" t="s">
        <v>40</v>
      </c>
      <c r="B440" s="26" t="s">
        <v>41</v>
      </c>
      <c r="C440" s="27">
        <v>231007.34</v>
      </c>
      <c r="D440" s="27">
        <v>1358307</v>
      </c>
      <c r="E440" s="27">
        <v>434076</v>
      </c>
      <c r="F440" s="27">
        <v>664700.56000000006</v>
      </c>
      <c r="G440" s="27">
        <f t="shared" si="105"/>
        <v>433693.22000000009</v>
      </c>
      <c r="H440" s="27">
        <f t="shared" si="106"/>
        <v>-230624.56000000006</v>
      </c>
      <c r="I440" s="28">
        <f t="shared" si="107"/>
        <v>187.74001726525233</v>
      </c>
      <c r="J440" s="28">
        <f t="shared" si="108"/>
        <v>153.12999566896121</v>
      </c>
      <c r="K440" s="28">
        <f t="shared" si="109"/>
        <v>48.935959249271335</v>
      </c>
    </row>
    <row r="441" spans="1:11">
      <c r="A441" s="33" t="s">
        <v>42</v>
      </c>
      <c r="B441" s="26" t="s">
        <v>43</v>
      </c>
      <c r="C441" s="27">
        <v>842132.85</v>
      </c>
      <c r="D441" s="27">
        <v>1216871</v>
      </c>
      <c r="E441" s="27">
        <v>57633</v>
      </c>
      <c r="F441" s="27">
        <v>277148.87</v>
      </c>
      <c r="G441" s="27">
        <f t="shared" si="105"/>
        <v>-564983.98</v>
      </c>
      <c r="H441" s="27">
        <f t="shared" si="106"/>
        <v>-219515.87</v>
      </c>
      <c r="I441" s="28">
        <f t="shared" si="107"/>
        <v>-67.089649810003252</v>
      </c>
      <c r="J441" s="28">
        <f t="shared" si="108"/>
        <v>480.88572519216422</v>
      </c>
      <c r="K441" s="28">
        <f t="shared" si="109"/>
        <v>22.775534136321763</v>
      </c>
    </row>
    <row r="442" spans="1:11">
      <c r="A442" s="34" t="s">
        <v>44</v>
      </c>
      <c r="B442" s="26" t="s">
        <v>45</v>
      </c>
      <c r="C442" s="27">
        <v>0</v>
      </c>
      <c r="D442" s="27">
        <v>0</v>
      </c>
      <c r="E442" s="27">
        <v>0</v>
      </c>
      <c r="F442" s="27">
        <v>61</v>
      </c>
      <c r="G442" s="27">
        <f t="shared" si="105"/>
        <v>61</v>
      </c>
      <c r="H442" s="27">
        <f t="shared" si="106"/>
        <v>-61</v>
      </c>
      <c r="I442" s="28">
        <f t="shared" si="107"/>
        <v>0</v>
      </c>
      <c r="J442" s="28">
        <f t="shared" si="108"/>
        <v>0</v>
      </c>
      <c r="K442" s="28">
        <f t="shared" si="109"/>
        <v>0</v>
      </c>
    </row>
    <row r="443" spans="1:11">
      <c r="A443" s="32" t="s">
        <v>46</v>
      </c>
      <c r="B443" s="26" t="s">
        <v>47</v>
      </c>
      <c r="C443" s="27">
        <v>113352.89</v>
      </c>
      <c r="D443" s="27">
        <v>229567</v>
      </c>
      <c r="E443" s="27">
        <v>197698</v>
      </c>
      <c r="F443" s="27">
        <v>123323.78</v>
      </c>
      <c r="G443" s="27">
        <f t="shared" si="105"/>
        <v>9970.89</v>
      </c>
      <c r="H443" s="27">
        <f t="shared" si="106"/>
        <v>74374.22</v>
      </c>
      <c r="I443" s="28">
        <f t="shared" si="107"/>
        <v>8.7963262339407606</v>
      </c>
      <c r="J443" s="28">
        <f t="shared" si="108"/>
        <v>62.379882446964565</v>
      </c>
      <c r="K443" s="28">
        <f t="shared" si="109"/>
        <v>53.720168839598024</v>
      </c>
    </row>
    <row r="444" spans="1:11">
      <c r="A444" s="33" t="s">
        <v>48</v>
      </c>
      <c r="B444" s="26" t="s">
        <v>49</v>
      </c>
      <c r="C444" s="27">
        <v>113352.89</v>
      </c>
      <c r="D444" s="27">
        <v>229567</v>
      </c>
      <c r="E444" s="27">
        <v>197698</v>
      </c>
      <c r="F444" s="27">
        <v>123323.78</v>
      </c>
      <c r="G444" s="27">
        <f t="shared" si="105"/>
        <v>9970.89</v>
      </c>
      <c r="H444" s="27">
        <f t="shared" si="106"/>
        <v>74374.22</v>
      </c>
      <c r="I444" s="28">
        <f t="shared" si="107"/>
        <v>8.7963262339407606</v>
      </c>
      <c r="J444" s="28">
        <f t="shared" si="108"/>
        <v>62.379882446964565</v>
      </c>
      <c r="K444" s="28">
        <f t="shared" si="109"/>
        <v>53.720168839598024</v>
      </c>
    </row>
    <row r="445" spans="1:11" ht="26.4">
      <c r="A445" s="32" t="s">
        <v>88</v>
      </c>
      <c r="B445" s="26" t="s">
        <v>89</v>
      </c>
      <c r="C445" s="27">
        <v>19201.650000000001</v>
      </c>
      <c r="D445" s="27">
        <v>78031</v>
      </c>
      <c r="E445" s="27">
        <v>0</v>
      </c>
      <c r="F445" s="27">
        <v>78030.399999999994</v>
      </c>
      <c r="G445" s="27">
        <f t="shared" si="105"/>
        <v>58828.749999999993</v>
      </c>
      <c r="H445" s="27">
        <f t="shared" si="106"/>
        <v>-78030.399999999994</v>
      </c>
      <c r="I445" s="28">
        <f t="shared" si="107"/>
        <v>306.37341061835832</v>
      </c>
      <c r="J445" s="28">
        <f t="shared" si="108"/>
        <v>0</v>
      </c>
      <c r="K445" s="28">
        <f t="shared" si="109"/>
        <v>99.999231074829225</v>
      </c>
    </row>
    <row r="446" spans="1:11">
      <c r="A446" s="33" t="s">
        <v>90</v>
      </c>
      <c r="B446" s="26" t="s">
        <v>91</v>
      </c>
      <c r="C446" s="27">
        <v>19201.650000000001</v>
      </c>
      <c r="D446" s="27">
        <v>78031</v>
      </c>
      <c r="E446" s="27">
        <v>0</v>
      </c>
      <c r="F446" s="27">
        <v>78030.399999999994</v>
      </c>
      <c r="G446" s="27">
        <f t="shared" si="105"/>
        <v>58828.749999999993</v>
      </c>
      <c r="H446" s="27">
        <f t="shared" si="106"/>
        <v>-78030.399999999994</v>
      </c>
      <c r="I446" s="28">
        <f t="shared" si="107"/>
        <v>306.37341061835832</v>
      </c>
      <c r="J446" s="28">
        <f t="shared" si="108"/>
        <v>0</v>
      </c>
      <c r="K446" s="28">
        <f t="shared" si="109"/>
        <v>99.999231074829225</v>
      </c>
    </row>
    <row r="447" spans="1:11" ht="26.4">
      <c r="A447" s="32" t="s">
        <v>52</v>
      </c>
      <c r="B447" s="26" t="s">
        <v>53</v>
      </c>
      <c r="C447" s="27">
        <v>7000</v>
      </c>
      <c r="D447" s="27">
        <v>252564</v>
      </c>
      <c r="E447" s="27">
        <v>120600</v>
      </c>
      <c r="F447" s="27">
        <v>88887.74</v>
      </c>
      <c r="G447" s="27">
        <f t="shared" si="105"/>
        <v>81887.740000000005</v>
      </c>
      <c r="H447" s="27">
        <f t="shared" si="106"/>
        <v>31712.259999999995</v>
      </c>
      <c r="I447" s="28">
        <f t="shared" si="107"/>
        <v>1169.8248571428571</v>
      </c>
      <c r="J447" s="28">
        <f t="shared" si="108"/>
        <v>73.704593698175785</v>
      </c>
      <c r="K447" s="28">
        <f t="shared" si="109"/>
        <v>35.194144850414155</v>
      </c>
    </row>
    <row r="448" spans="1:11">
      <c r="A448" s="33" t="s">
        <v>54</v>
      </c>
      <c r="B448" s="26" t="s">
        <v>55</v>
      </c>
      <c r="C448" s="27">
        <v>0</v>
      </c>
      <c r="D448" s="27">
        <v>57756</v>
      </c>
      <c r="E448" s="27">
        <v>0</v>
      </c>
      <c r="F448" s="27">
        <v>57102.14</v>
      </c>
      <c r="G448" s="27">
        <f t="shared" si="105"/>
        <v>57102.14</v>
      </c>
      <c r="H448" s="27">
        <f t="shared" si="106"/>
        <v>-57102.14</v>
      </c>
      <c r="I448" s="28">
        <f t="shared" si="107"/>
        <v>0</v>
      </c>
      <c r="J448" s="28">
        <f t="shared" si="108"/>
        <v>0</v>
      </c>
      <c r="K448" s="28">
        <f t="shared" si="109"/>
        <v>98.867892513331952</v>
      </c>
    </row>
    <row r="449" spans="1:11" ht="26.4">
      <c r="A449" s="34" t="s">
        <v>56</v>
      </c>
      <c r="B449" s="26" t="s">
        <v>57</v>
      </c>
      <c r="C449" s="27">
        <v>0</v>
      </c>
      <c r="D449" s="27">
        <v>57756</v>
      </c>
      <c r="E449" s="27">
        <v>0</v>
      </c>
      <c r="F449" s="27">
        <v>57102.14</v>
      </c>
      <c r="G449" s="27">
        <f t="shared" si="105"/>
        <v>57102.14</v>
      </c>
      <c r="H449" s="27">
        <f t="shared" si="106"/>
        <v>-57102.14</v>
      </c>
      <c r="I449" s="28">
        <f t="shared" si="107"/>
        <v>0</v>
      </c>
      <c r="J449" s="28">
        <f t="shared" si="108"/>
        <v>0</v>
      </c>
      <c r="K449" s="28">
        <f t="shared" si="109"/>
        <v>98.867892513331952</v>
      </c>
    </row>
    <row r="450" spans="1:11" ht="26.4">
      <c r="A450" s="35" t="s">
        <v>58</v>
      </c>
      <c r="B450" s="26" t="s">
        <v>59</v>
      </c>
      <c r="C450" s="27">
        <v>0</v>
      </c>
      <c r="D450" s="27">
        <v>26835</v>
      </c>
      <c r="E450" s="27">
        <v>0</v>
      </c>
      <c r="F450" s="27">
        <v>26181.599999999999</v>
      </c>
      <c r="G450" s="27">
        <f t="shared" si="105"/>
        <v>26181.599999999999</v>
      </c>
      <c r="H450" s="27">
        <f t="shared" si="106"/>
        <v>-26181.599999999999</v>
      </c>
      <c r="I450" s="28">
        <f t="shared" si="107"/>
        <v>0</v>
      </c>
      <c r="J450" s="28">
        <f t="shared" si="108"/>
        <v>0</v>
      </c>
      <c r="K450" s="28">
        <f t="shared" si="109"/>
        <v>97.56512017887087</v>
      </c>
    </row>
    <row r="451" spans="1:11" ht="26.4">
      <c r="A451" s="35" t="s">
        <v>235</v>
      </c>
      <c r="B451" s="26" t="s">
        <v>236</v>
      </c>
      <c r="C451" s="27">
        <v>0</v>
      </c>
      <c r="D451" s="27">
        <v>30921</v>
      </c>
      <c r="E451" s="27">
        <v>0</v>
      </c>
      <c r="F451" s="27">
        <v>30920.54</v>
      </c>
      <c r="G451" s="27">
        <f t="shared" si="105"/>
        <v>30920.54</v>
      </c>
      <c r="H451" s="27">
        <f t="shared" si="106"/>
        <v>-30920.54</v>
      </c>
      <c r="I451" s="28">
        <f t="shared" si="107"/>
        <v>0</v>
      </c>
      <c r="J451" s="28">
        <f t="shared" si="108"/>
        <v>0</v>
      </c>
      <c r="K451" s="28">
        <f t="shared" si="109"/>
        <v>99.998512337893345</v>
      </c>
    </row>
    <row r="452" spans="1:11" ht="52.8">
      <c r="A452" s="33" t="s">
        <v>163</v>
      </c>
      <c r="B452" s="26" t="s">
        <v>164</v>
      </c>
      <c r="C452" s="27">
        <v>7000</v>
      </c>
      <c r="D452" s="27">
        <v>0</v>
      </c>
      <c r="E452" s="27">
        <v>0</v>
      </c>
      <c r="F452" s="27">
        <v>0</v>
      </c>
      <c r="G452" s="27">
        <f t="shared" si="105"/>
        <v>-7000</v>
      </c>
      <c r="H452" s="27">
        <f t="shared" si="106"/>
        <v>0</v>
      </c>
      <c r="I452" s="28">
        <f t="shared" si="107"/>
        <v>-100</v>
      </c>
      <c r="J452" s="28">
        <f t="shared" si="108"/>
        <v>0</v>
      </c>
      <c r="K452" s="28">
        <f t="shared" si="109"/>
        <v>0</v>
      </c>
    </row>
    <row r="453" spans="1:11" ht="66">
      <c r="A453" s="34" t="s">
        <v>190</v>
      </c>
      <c r="B453" s="26" t="s">
        <v>191</v>
      </c>
      <c r="C453" s="27">
        <v>7000</v>
      </c>
      <c r="D453" s="27">
        <v>0</v>
      </c>
      <c r="E453" s="27">
        <v>0</v>
      </c>
      <c r="F453" s="27">
        <v>0</v>
      </c>
      <c r="G453" s="27">
        <f t="shared" si="105"/>
        <v>-7000</v>
      </c>
      <c r="H453" s="27">
        <f t="shared" si="106"/>
        <v>0</v>
      </c>
      <c r="I453" s="28">
        <f t="shared" si="107"/>
        <v>-100</v>
      </c>
      <c r="J453" s="28">
        <f t="shared" si="108"/>
        <v>0</v>
      </c>
      <c r="K453" s="28">
        <f t="shared" si="109"/>
        <v>0</v>
      </c>
    </row>
    <row r="454" spans="1:11">
      <c r="A454" s="33" t="s">
        <v>192</v>
      </c>
      <c r="B454" s="26" t="s">
        <v>193</v>
      </c>
      <c r="C454" s="27">
        <v>0</v>
      </c>
      <c r="D454" s="27">
        <v>194808</v>
      </c>
      <c r="E454" s="27">
        <v>120600</v>
      </c>
      <c r="F454" s="27">
        <v>31785.599999999999</v>
      </c>
      <c r="G454" s="27">
        <f t="shared" si="105"/>
        <v>31785.599999999999</v>
      </c>
      <c r="H454" s="27">
        <f t="shared" si="106"/>
        <v>88814.399999999994</v>
      </c>
      <c r="I454" s="28">
        <f t="shared" si="107"/>
        <v>0</v>
      </c>
      <c r="J454" s="28">
        <f t="shared" si="108"/>
        <v>26.356218905472634</v>
      </c>
      <c r="K454" s="28">
        <f t="shared" si="109"/>
        <v>16.316373044228165</v>
      </c>
    </row>
    <row r="455" spans="1:11">
      <c r="A455" s="31" t="s">
        <v>60</v>
      </c>
      <c r="B455" s="26" t="s">
        <v>61</v>
      </c>
      <c r="C455" s="27">
        <v>125441.85</v>
      </c>
      <c r="D455" s="27">
        <v>3840336</v>
      </c>
      <c r="E455" s="27">
        <v>976830</v>
      </c>
      <c r="F455" s="27">
        <v>1847959.85</v>
      </c>
      <c r="G455" s="27">
        <f t="shared" si="105"/>
        <v>1722518</v>
      </c>
      <c r="H455" s="27">
        <f t="shared" si="106"/>
        <v>-871129.85000000009</v>
      </c>
      <c r="I455" s="28">
        <f t="shared" si="107"/>
        <v>1373.1605520805058</v>
      </c>
      <c r="J455" s="28">
        <f t="shared" si="108"/>
        <v>189.17926865473012</v>
      </c>
      <c r="K455" s="28">
        <f t="shared" si="109"/>
        <v>48.119743949487756</v>
      </c>
    </row>
    <row r="456" spans="1:11">
      <c r="A456" s="32" t="s">
        <v>62</v>
      </c>
      <c r="B456" s="26" t="s">
        <v>63</v>
      </c>
      <c r="C456" s="27">
        <v>125441.85</v>
      </c>
      <c r="D456" s="27">
        <v>3840336</v>
      </c>
      <c r="E456" s="27">
        <v>976830</v>
      </c>
      <c r="F456" s="27">
        <v>1847959.85</v>
      </c>
      <c r="G456" s="27">
        <f t="shared" si="105"/>
        <v>1722518</v>
      </c>
      <c r="H456" s="27">
        <f t="shared" si="106"/>
        <v>-871129.85000000009</v>
      </c>
      <c r="I456" s="28">
        <f t="shared" si="107"/>
        <v>1373.1605520805058</v>
      </c>
      <c r="J456" s="28">
        <f t="shared" si="108"/>
        <v>189.17926865473012</v>
      </c>
      <c r="K456" s="28">
        <f t="shared" si="109"/>
        <v>48.119743949487756</v>
      </c>
    </row>
    <row r="457" spans="1:11">
      <c r="A457" s="25"/>
      <c r="B457" s="26" t="s">
        <v>64</v>
      </c>
      <c r="C457" s="27">
        <v>4997444.3099999996</v>
      </c>
      <c r="D457" s="27">
        <v>-105434</v>
      </c>
      <c r="E457" s="27">
        <v>0</v>
      </c>
      <c r="F457" s="27">
        <v>3593133.28</v>
      </c>
      <c r="G457" s="27">
        <f t="shared" si="105"/>
        <v>-1404311.0299999998</v>
      </c>
      <c r="H457" s="27">
        <f t="shared" si="106"/>
        <v>-3593133.28</v>
      </c>
      <c r="I457" s="28">
        <f t="shared" si="107"/>
        <v>-28.10058387624133</v>
      </c>
      <c r="J457" s="28">
        <f t="shared" si="108"/>
        <v>0</v>
      </c>
      <c r="K457" s="28">
        <f t="shared" si="109"/>
        <v>-3407.9455204203578</v>
      </c>
    </row>
    <row r="458" spans="1:11">
      <c r="A458" s="25" t="s">
        <v>65</v>
      </c>
      <c r="B458" s="26" t="s">
        <v>66</v>
      </c>
      <c r="C458" s="27">
        <v>-4997444.3099999996</v>
      </c>
      <c r="D458" s="27">
        <v>105434</v>
      </c>
      <c r="E458" s="27">
        <v>0</v>
      </c>
      <c r="F458" s="27">
        <v>-3593133.28</v>
      </c>
      <c r="G458" s="27">
        <f t="shared" si="105"/>
        <v>1404311.0299999998</v>
      </c>
      <c r="H458" s="27">
        <f t="shared" si="106"/>
        <v>3593133.28</v>
      </c>
      <c r="I458" s="28">
        <f t="shared" si="107"/>
        <v>-28.10058387624133</v>
      </c>
      <c r="J458" s="28">
        <f t="shared" si="108"/>
        <v>0</v>
      </c>
      <c r="K458" s="28">
        <f t="shared" si="109"/>
        <v>-3407.9455204203578</v>
      </c>
    </row>
    <row r="459" spans="1:11">
      <c r="A459" s="31" t="s">
        <v>67</v>
      </c>
      <c r="B459" s="26" t="s">
        <v>68</v>
      </c>
      <c r="C459" s="27">
        <v>-4997444.3099999996</v>
      </c>
      <c r="D459" s="27">
        <v>105434</v>
      </c>
      <c r="E459" s="27">
        <v>0</v>
      </c>
      <c r="F459" s="27">
        <v>-3593133.28</v>
      </c>
      <c r="G459" s="27">
        <f t="shared" si="105"/>
        <v>1404311.0299999998</v>
      </c>
      <c r="H459" s="27">
        <f t="shared" si="106"/>
        <v>3593133.28</v>
      </c>
      <c r="I459" s="28">
        <f t="shared" si="107"/>
        <v>-28.10058387624133</v>
      </c>
      <c r="J459" s="28">
        <f t="shared" si="108"/>
        <v>0</v>
      </c>
      <c r="K459" s="28">
        <f t="shared" si="109"/>
        <v>-3407.9455204203578</v>
      </c>
    </row>
    <row r="460" spans="1:11" ht="26.4">
      <c r="A460" s="32" t="s">
        <v>148</v>
      </c>
      <c r="B460" s="26" t="s">
        <v>149</v>
      </c>
      <c r="C460" s="27">
        <v>-197926.71</v>
      </c>
      <c r="D460" s="27">
        <v>105434</v>
      </c>
      <c r="E460" s="27">
        <v>0</v>
      </c>
      <c r="F460" s="27">
        <v>-105396.04</v>
      </c>
      <c r="G460" s="27">
        <f t="shared" si="105"/>
        <v>92530.67</v>
      </c>
      <c r="H460" s="27">
        <f t="shared" si="106"/>
        <v>105396.04</v>
      </c>
      <c r="I460" s="28">
        <f t="shared" si="107"/>
        <v>-46.749966186979009</v>
      </c>
      <c r="J460" s="28">
        <f t="shared" si="108"/>
        <v>0</v>
      </c>
      <c r="K460" s="28">
        <f t="shared" si="109"/>
        <v>-99.963996433787955</v>
      </c>
    </row>
    <row r="461" spans="1:11" ht="26.4">
      <c r="A461" s="36" t="s">
        <v>116</v>
      </c>
      <c r="B461" s="37" t="s">
        <v>117</v>
      </c>
      <c r="C461" s="38"/>
      <c r="D461" s="38"/>
      <c r="E461" s="38"/>
      <c r="F461" s="38"/>
      <c r="G461" s="38"/>
      <c r="H461" s="38"/>
      <c r="I461" s="39"/>
      <c r="J461" s="39"/>
      <c r="K461" s="39"/>
    </row>
    <row r="462" spans="1:11">
      <c r="A462" s="25" t="s">
        <v>28</v>
      </c>
      <c r="B462" s="26" t="s">
        <v>29</v>
      </c>
      <c r="C462" s="27">
        <v>288877</v>
      </c>
      <c r="D462" s="27">
        <v>369576</v>
      </c>
      <c r="E462" s="27">
        <v>125850</v>
      </c>
      <c r="F462" s="27">
        <v>369576</v>
      </c>
      <c r="G462" s="27">
        <f t="shared" ref="G462:G473" si="110">F462-C462</f>
        <v>80699</v>
      </c>
      <c r="H462" s="27">
        <f t="shared" ref="H462:H473" si="111">E462-F462</f>
        <v>-243726</v>
      </c>
      <c r="I462" s="28">
        <f t="shared" ref="I462:I473" si="112">IF(ISERROR(F462/C462),0,F462/C462*100-100)</f>
        <v>27.935418880700084</v>
      </c>
      <c r="J462" s="28">
        <f t="shared" ref="J462:J473" si="113">IF(ISERROR(F462/E462),0,F462/E462*100)</f>
        <v>293.66388557806914</v>
      </c>
      <c r="K462" s="28">
        <f t="shared" ref="K462:K473" si="114">IF(ISERROR(F462/D462),0,F462/D462*100)</f>
        <v>100</v>
      </c>
    </row>
    <row r="463" spans="1:11">
      <c r="A463" s="31" t="s">
        <v>30</v>
      </c>
      <c r="B463" s="26" t="s">
        <v>31</v>
      </c>
      <c r="C463" s="27">
        <v>288877</v>
      </c>
      <c r="D463" s="27">
        <v>369576</v>
      </c>
      <c r="E463" s="27">
        <v>125850</v>
      </c>
      <c r="F463" s="27">
        <v>369576</v>
      </c>
      <c r="G463" s="27">
        <f t="shared" si="110"/>
        <v>80699</v>
      </c>
      <c r="H463" s="27">
        <f t="shared" si="111"/>
        <v>-243726</v>
      </c>
      <c r="I463" s="28">
        <f t="shared" si="112"/>
        <v>27.935418880700084</v>
      </c>
      <c r="J463" s="28">
        <f t="shared" si="113"/>
        <v>293.66388557806914</v>
      </c>
      <c r="K463" s="28">
        <f t="shared" si="114"/>
        <v>100</v>
      </c>
    </row>
    <row r="464" spans="1:11">
      <c r="A464" s="32" t="s">
        <v>32</v>
      </c>
      <c r="B464" s="26" t="s">
        <v>33</v>
      </c>
      <c r="C464" s="27">
        <v>288877</v>
      </c>
      <c r="D464" s="27">
        <v>369576</v>
      </c>
      <c r="E464" s="27">
        <v>125850</v>
      </c>
      <c r="F464" s="27">
        <v>369576</v>
      </c>
      <c r="G464" s="27">
        <f t="shared" si="110"/>
        <v>80699</v>
      </c>
      <c r="H464" s="27">
        <f t="shared" si="111"/>
        <v>-243726</v>
      </c>
      <c r="I464" s="28">
        <f t="shared" si="112"/>
        <v>27.935418880700084</v>
      </c>
      <c r="J464" s="28">
        <f t="shared" si="113"/>
        <v>293.66388557806914</v>
      </c>
      <c r="K464" s="28">
        <f t="shared" si="114"/>
        <v>100</v>
      </c>
    </row>
    <row r="465" spans="1:11">
      <c r="A465" s="25" t="s">
        <v>34</v>
      </c>
      <c r="B465" s="26" t="s">
        <v>35</v>
      </c>
      <c r="C465" s="27">
        <v>2083.88</v>
      </c>
      <c r="D465" s="27">
        <v>369576</v>
      </c>
      <c r="E465" s="27">
        <v>125850</v>
      </c>
      <c r="F465" s="27">
        <v>245675.51999999999</v>
      </c>
      <c r="G465" s="27">
        <f t="shared" si="110"/>
        <v>243591.63999999998</v>
      </c>
      <c r="H465" s="27">
        <f t="shared" si="111"/>
        <v>-119825.51999999999</v>
      </c>
      <c r="I465" s="28">
        <f t="shared" si="112"/>
        <v>11689.331439430292</v>
      </c>
      <c r="J465" s="28">
        <f t="shared" si="113"/>
        <v>195.21296781883194</v>
      </c>
      <c r="K465" s="28">
        <f t="shared" si="114"/>
        <v>66.474965906877074</v>
      </c>
    </row>
    <row r="466" spans="1:11">
      <c r="A466" s="31" t="s">
        <v>36</v>
      </c>
      <c r="B466" s="26" t="s">
        <v>37</v>
      </c>
      <c r="C466" s="27">
        <v>2083.88</v>
      </c>
      <c r="D466" s="27">
        <v>5964</v>
      </c>
      <c r="E466" s="27">
        <v>2586</v>
      </c>
      <c r="F466" s="27">
        <v>3629.13</v>
      </c>
      <c r="G466" s="27">
        <f t="shared" si="110"/>
        <v>1545.25</v>
      </c>
      <c r="H466" s="27">
        <f t="shared" si="111"/>
        <v>-1043.1300000000001</v>
      </c>
      <c r="I466" s="28">
        <f t="shared" si="112"/>
        <v>74.152542372881356</v>
      </c>
      <c r="J466" s="28">
        <f t="shared" si="113"/>
        <v>140.33758700696055</v>
      </c>
      <c r="K466" s="28">
        <f t="shared" si="114"/>
        <v>60.850603621730379</v>
      </c>
    </row>
    <row r="467" spans="1:11">
      <c r="A467" s="32" t="s">
        <v>38</v>
      </c>
      <c r="B467" s="26" t="s">
        <v>39</v>
      </c>
      <c r="C467" s="27">
        <v>2083.88</v>
      </c>
      <c r="D467" s="27">
        <v>5964</v>
      </c>
      <c r="E467" s="27">
        <v>2586</v>
      </c>
      <c r="F467" s="27">
        <v>3629.13</v>
      </c>
      <c r="G467" s="27">
        <f t="shared" si="110"/>
        <v>1545.25</v>
      </c>
      <c r="H467" s="27">
        <f t="shared" si="111"/>
        <v>-1043.1300000000001</v>
      </c>
      <c r="I467" s="28">
        <f t="shared" si="112"/>
        <v>74.152542372881356</v>
      </c>
      <c r="J467" s="28">
        <f t="shared" si="113"/>
        <v>140.33758700696055</v>
      </c>
      <c r="K467" s="28">
        <f t="shared" si="114"/>
        <v>60.850603621730379</v>
      </c>
    </row>
    <row r="468" spans="1:11">
      <c r="A468" s="33" t="s">
        <v>40</v>
      </c>
      <c r="B468" s="26" t="s">
        <v>41</v>
      </c>
      <c r="C468" s="27">
        <v>2083.88</v>
      </c>
      <c r="D468" s="27">
        <v>5964</v>
      </c>
      <c r="E468" s="27">
        <v>2586</v>
      </c>
      <c r="F468" s="27">
        <v>3629.13</v>
      </c>
      <c r="G468" s="27">
        <f t="shared" si="110"/>
        <v>1545.25</v>
      </c>
      <c r="H468" s="27">
        <f t="shared" si="111"/>
        <v>-1043.1300000000001</v>
      </c>
      <c r="I468" s="28">
        <f t="shared" si="112"/>
        <v>74.152542372881356</v>
      </c>
      <c r="J468" s="28">
        <f t="shared" si="113"/>
        <v>140.33758700696055</v>
      </c>
      <c r="K468" s="28">
        <f t="shared" si="114"/>
        <v>60.850603621730379</v>
      </c>
    </row>
    <row r="469" spans="1:11">
      <c r="A469" s="31" t="s">
        <v>60</v>
      </c>
      <c r="B469" s="26" t="s">
        <v>61</v>
      </c>
      <c r="C469" s="27">
        <v>0</v>
      </c>
      <c r="D469" s="27">
        <v>363612</v>
      </c>
      <c r="E469" s="27">
        <v>123264</v>
      </c>
      <c r="F469" s="27">
        <v>242046.39</v>
      </c>
      <c r="G469" s="27">
        <f t="shared" si="110"/>
        <v>242046.39</v>
      </c>
      <c r="H469" s="27">
        <f t="shared" si="111"/>
        <v>-118782.39000000001</v>
      </c>
      <c r="I469" s="28">
        <f t="shared" si="112"/>
        <v>0</v>
      </c>
      <c r="J469" s="28">
        <f t="shared" si="113"/>
        <v>196.36421826323988</v>
      </c>
      <c r="K469" s="28">
        <f t="shared" si="114"/>
        <v>66.567217253555981</v>
      </c>
    </row>
    <row r="470" spans="1:11">
      <c r="A470" s="32" t="s">
        <v>62</v>
      </c>
      <c r="B470" s="26" t="s">
        <v>63</v>
      </c>
      <c r="C470" s="27">
        <v>0</v>
      </c>
      <c r="D470" s="27">
        <v>363612</v>
      </c>
      <c r="E470" s="27">
        <v>123264</v>
      </c>
      <c r="F470" s="27">
        <v>242046.39</v>
      </c>
      <c r="G470" s="27">
        <f t="shared" si="110"/>
        <v>242046.39</v>
      </c>
      <c r="H470" s="27">
        <f t="shared" si="111"/>
        <v>-118782.39000000001</v>
      </c>
      <c r="I470" s="28">
        <f t="shared" si="112"/>
        <v>0</v>
      </c>
      <c r="J470" s="28">
        <f t="shared" si="113"/>
        <v>196.36421826323988</v>
      </c>
      <c r="K470" s="28">
        <f t="shared" si="114"/>
        <v>66.567217253555981</v>
      </c>
    </row>
    <row r="471" spans="1:11">
      <c r="A471" s="25"/>
      <c r="B471" s="26" t="s">
        <v>64</v>
      </c>
      <c r="C471" s="27">
        <v>286793.12</v>
      </c>
      <c r="D471" s="27">
        <v>0</v>
      </c>
      <c r="E471" s="27">
        <v>0</v>
      </c>
      <c r="F471" s="27">
        <v>123900.48</v>
      </c>
      <c r="G471" s="27">
        <f t="shared" si="110"/>
        <v>-162892.64000000001</v>
      </c>
      <c r="H471" s="27">
        <f t="shared" si="111"/>
        <v>-123900.48</v>
      </c>
      <c r="I471" s="28">
        <f t="shared" si="112"/>
        <v>-56.797959448957492</v>
      </c>
      <c r="J471" s="28">
        <f t="shared" si="113"/>
        <v>0</v>
      </c>
      <c r="K471" s="28">
        <f t="shared" si="114"/>
        <v>0</v>
      </c>
    </row>
    <row r="472" spans="1:11">
      <c r="A472" s="25" t="s">
        <v>65</v>
      </c>
      <c r="B472" s="26" t="s">
        <v>66</v>
      </c>
      <c r="C472" s="27">
        <v>-286793.12</v>
      </c>
      <c r="D472" s="27">
        <v>0</v>
      </c>
      <c r="E472" s="27">
        <v>0</v>
      </c>
      <c r="F472" s="27">
        <v>-123900.48</v>
      </c>
      <c r="G472" s="27">
        <f t="shared" si="110"/>
        <v>162892.64000000001</v>
      </c>
      <c r="H472" s="27">
        <f t="shared" si="111"/>
        <v>123900.48</v>
      </c>
      <c r="I472" s="28">
        <f t="shared" si="112"/>
        <v>-56.797959448957492</v>
      </c>
      <c r="J472" s="28">
        <f t="shared" si="113"/>
        <v>0</v>
      </c>
      <c r="K472" s="28">
        <f t="shared" si="114"/>
        <v>0</v>
      </c>
    </row>
    <row r="473" spans="1:11">
      <c r="A473" s="31" t="s">
        <v>67</v>
      </c>
      <c r="B473" s="26" t="s">
        <v>68</v>
      </c>
      <c r="C473" s="27">
        <v>-286793.12</v>
      </c>
      <c r="D473" s="27">
        <v>0</v>
      </c>
      <c r="E473" s="27">
        <v>0</v>
      </c>
      <c r="F473" s="27">
        <v>-123900.48</v>
      </c>
      <c r="G473" s="27">
        <f t="shared" si="110"/>
        <v>162892.64000000001</v>
      </c>
      <c r="H473" s="27">
        <f t="shared" si="111"/>
        <v>123900.48</v>
      </c>
      <c r="I473" s="28">
        <f t="shared" si="112"/>
        <v>-56.797959448957492</v>
      </c>
      <c r="J473" s="28">
        <f t="shared" si="113"/>
        <v>0</v>
      </c>
      <c r="K473" s="28">
        <f t="shared" si="114"/>
        <v>0</v>
      </c>
    </row>
    <row r="474" spans="1:11" ht="26.4">
      <c r="A474" s="40" t="s">
        <v>291</v>
      </c>
      <c r="B474" s="37" t="s">
        <v>119</v>
      </c>
      <c r="C474" s="38"/>
      <c r="D474" s="38"/>
      <c r="E474" s="38"/>
      <c r="F474" s="38"/>
      <c r="G474" s="38"/>
      <c r="H474" s="38"/>
      <c r="I474" s="39"/>
      <c r="J474" s="39"/>
      <c r="K474" s="39"/>
    </row>
    <row r="475" spans="1:11">
      <c r="A475" s="25" t="s">
        <v>28</v>
      </c>
      <c r="B475" s="26" t="s">
        <v>29</v>
      </c>
      <c r="C475" s="27">
        <v>288877</v>
      </c>
      <c r="D475" s="27">
        <v>369576</v>
      </c>
      <c r="E475" s="27">
        <v>125850</v>
      </c>
      <c r="F475" s="27">
        <v>369576</v>
      </c>
      <c r="G475" s="27">
        <f t="shared" ref="G475:G486" si="115">F475-C475</f>
        <v>80699</v>
      </c>
      <c r="H475" s="27">
        <f t="shared" ref="H475:H486" si="116">E475-F475</f>
        <v>-243726</v>
      </c>
      <c r="I475" s="28">
        <f t="shared" ref="I475:I486" si="117">IF(ISERROR(F475/C475),0,F475/C475*100-100)</f>
        <v>27.935418880700084</v>
      </c>
      <c r="J475" s="28">
        <f t="shared" ref="J475:J486" si="118">IF(ISERROR(F475/E475),0,F475/E475*100)</f>
        <v>293.66388557806914</v>
      </c>
      <c r="K475" s="28">
        <f t="shared" ref="K475:K486" si="119">IF(ISERROR(F475/D475),0,F475/D475*100)</f>
        <v>100</v>
      </c>
    </row>
    <row r="476" spans="1:11">
      <c r="A476" s="31" t="s">
        <v>30</v>
      </c>
      <c r="B476" s="26" t="s">
        <v>31</v>
      </c>
      <c r="C476" s="27">
        <v>288877</v>
      </c>
      <c r="D476" s="27">
        <v>369576</v>
      </c>
      <c r="E476" s="27">
        <v>125850</v>
      </c>
      <c r="F476" s="27">
        <v>369576</v>
      </c>
      <c r="G476" s="27">
        <f t="shared" si="115"/>
        <v>80699</v>
      </c>
      <c r="H476" s="27">
        <f t="shared" si="116"/>
        <v>-243726</v>
      </c>
      <c r="I476" s="28">
        <f t="shared" si="117"/>
        <v>27.935418880700084</v>
      </c>
      <c r="J476" s="28">
        <f t="shared" si="118"/>
        <v>293.66388557806914</v>
      </c>
      <c r="K476" s="28">
        <f t="shared" si="119"/>
        <v>100</v>
      </c>
    </row>
    <row r="477" spans="1:11">
      <c r="A477" s="32" t="s">
        <v>32</v>
      </c>
      <c r="B477" s="26" t="s">
        <v>33</v>
      </c>
      <c r="C477" s="27">
        <v>288877</v>
      </c>
      <c r="D477" s="27">
        <v>369576</v>
      </c>
      <c r="E477" s="27">
        <v>125850</v>
      </c>
      <c r="F477" s="27">
        <v>369576</v>
      </c>
      <c r="G477" s="27">
        <f t="shared" si="115"/>
        <v>80699</v>
      </c>
      <c r="H477" s="27">
        <f t="shared" si="116"/>
        <v>-243726</v>
      </c>
      <c r="I477" s="28">
        <f t="shared" si="117"/>
        <v>27.935418880700084</v>
      </c>
      <c r="J477" s="28">
        <f t="shared" si="118"/>
        <v>293.66388557806914</v>
      </c>
      <c r="K477" s="28">
        <f t="shared" si="119"/>
        <v>100</v>
      </c>
    </row>
    <row r="478" spans="1:11">
      <c r="A478" s="25" t="s">
        <v>34</v>
      </c>
      <c r="B478" s="26" t="s">
        <v>35</v>
      </c>
      <c r="C478" s="27">
        <v>2083.88</v>
      </c>
      <c r="D478" s="27">
        <v>369576</v>
      </c>
      <c r="E478" s="27">
        <v>125850</v>
      </c>
      <c r="F478" s="27">
        <v>245675.51999999999</v>
      </c>
      <c r="G478" s="27">
        <f t="shared" si="115"/>
        <v>243591.63999999998</v>
      </c>
      <c r="H478" s="27">
        <f t="shared" si="116"/>
        <v>-119825.51999999999</v>
      </c>
      <c r="I478" s="28">
        <f t="shared" si="117"/>
        <v>11689.331439430292</v>
      </c>
      <c r="J478" s="28">
        <f t="shared" si="118"/>
        <v>195.21296781883194</v>
      </c>
      <c r="K478" s="28">
        <f t="shared" si="119"/>
        <v>66.474965906877074</v>
      </c>
    </row>
    <row r="479" spans="1:11">
      <c r="A479" s="31" t="s">
        <v>36</v>
      </c>
      <c r="B479" s="26" t="s">
        <v>37</v>
      </c>
      <c r="C479" s="27">
        <v>2083.88</v>
      </c>
      <c r="D479" s="27">
        <v>5964</v>
      </c>
      <c r="E479" s="27">
        <v>2586</v>
      </c>
      <c r="F479" s="27">
        <v>3629.13</v>
      </c>
      <c r="G479" s="27">
        <f t="shared" si="115"/>
        <v>1545.25</v>
      </c>
      <c r="H479" s="27">
        <f t="shared" si="116"/>
        <v>-1043.1300000000001</v>
      </c>
      <c r="I479" s="28">
        <f t="shared" si="117"/>
        <v>74.152542372881356</v>
      </c>
      <c r="J479" s="28">
        <f t="shared" si="118"/>
        <v>140.33758700696055</v>
      </c>
      <c r="K479" s="28">
        <f t="shared" si="119"/>
        <v>60.850603621730379</v>
      </c>
    </row>
    <row r="480" spans="1:11">
      <c r="A480" s="32" t="s">
        <v>38</v>
      </c>
      <c r="B480" s="26" t="s">
        <v>39</v>
      </c>
      <c r="C480" s="27">
        <v>2083.88</v>
      </c>
      <c r="D480" s="27">
        <v>5964</v>
      </c>
      <c r="E480" s="27">
        <v>2586</v>
      </c>
      <c r="F480" s="27">
        <v>3629.13</v>
      </c>
      <c r="G480" s="27">
        <f t="shared" si="115"/>
        <v>1545.25</v>
      </c>
      <c r="H480" s="27">
        <f t="shared" si="116"/>
        <v>-1043.1300000000001</v>
      </c>
      <c r="I480" s="28">
        <f t="shared" si="117"/>
        <v>74.152542372881356</v>
      </c>
      <c r="J480" s="28">
        <f t="shared" si="118"/>
        <v>140.33758700696055</v>
      </c>
      <c r="K480" s="28">
        <f t="shared" si="119"/>
        <v>60.850603621730379</v>
      </c>
    </row>
    <row r="481" spans="1:11">
      <c r="A481" s="33" t="s">
        <v>40</v>
      </c>
      <c r="B481" s="26" t="s">
        <v>41</v>
      </c>
      <c r="C481" s="27">
        <v>2083.88</v>
      </c>
      <c r="D481" s="27">
        <v>5964</v>
      </c>
      <c r="E481" s="27">
        <v>2586</v>
      </c>
      <c r="F481" s="27">
        <v>3629.13</v>
      </c>
      <c r="G481" s="27">
        <f t="shared" si="115"/>
        <v>1545.25</v>
      </c>
      <c r="H481" s="27">
        <f t="shared" si="116"/>
        <v>-1043.1300000000001</v>
      </c>
      <c r="I481" s="28">
        <f t="shared" si="117"/>
        <v>74.152542372881356</v>
      </c>
      <c r="J481" s="28">
        <f t="shared" si="118"/>
        <v>140.33758700696055</v>
      </c>
      <c r="K481" s="28">
        <f t="shared" si="119"/>
        <v>60.850603621730379</v>
      </c>
    </row>
    <row r="482" spans="1:11">
      <c r="A482" s="31" t="s">
        <v>60</v>
      </c>
      <c r="B482" s="26" t="s">
        <v>61</v>
      </c>
      <c r="C482" s="27">
        <v>0</v>
      </c>
      <c r="D482" s="27">
        <v>363612</v>
      </c>
      <c r="E482" s="27">
        <v>123264</v>
      </c>
      <c r="F482" s="27">
        <v>242046.39</v>
      </c>
      <c r="G482" s="27">
        <f t="shared" si="115"/>
        <v>242046.39</v>
      </c>
      <c r="H482" s="27">
        <f t="shared" si="116"/>
        <v>-118782.39000000001</v>
      </c>
      <c r="I482" s="28">
        <f t="shared" si="117"/>
        <v>0</v>
      </c>
      <c r="J482" s="28">
        <f t="shared" si="118"/>
        <v>196.36421826323988</v>
      </c>
      <c r="K482" s="28">
        <f t="shared" si="119"/>
        <v>66.567217253555981</v>
      </c>
    </row>
    <row r="483" spans="1:11">
      <c r="A483" s="32" t="s">
        <v>62</v>
      </c>
      <c r="B483" s="26" t="s">
        <v>63</v>
      </c>
      <c r="C483" s="27">
        <v>0</v>
      </c>
      <c r="D483" s="27">
        <v>363612</v>
      </c>
      <c r="E483" s="27">
        <v>123264</v>
      </c>
      <c r="F483" s="27">
        <v>242046.39</v>
      </c>
      <c r="G483" s="27">
        <f t="shared" si="115"/>
        <v>242046.39</v>
      </c>
      <c r="H483" s="27">
        <f t="shared" si="116"/>
        <v>-118782.39000000001</v>
      </c>
      <c r="I483" s="28">
        <f t="shared" si="117"/>
        <v>0</v>
      </c>
      <c r="J483" s="28">
        <f t="shared" si="118"/>
        <v>196.36421826323988</v>
      </c>
      <c r="K483" s="28">
        <f t="shared" si="119"/>
        <v>66.567217253555981</v>
      </c>
    </row>
    <row r="484" spans="1:11">
      <c r="A484" s="25"/>
      <c r="B484" s="26" t="s">
        <v>64</v>
      </c>
      <c r="C484" s="27">
        <v>286793.12</v>
      </c>
      <c r="D484" s="27">
        <v>0</v>
      </c>
      <c r="E484" s="27">
        <v>0</v>
      </c>
      <c r="F484" s="27">
        <v>123900.48</v>
      </c>
      <c r="G484" s="27">
        <f t="shared" si="115"/>
        <v>-162892.64000000001</v>
      </c>
      <c r="H484" s="27">
        <f t="shared" si="116"/>
        <v>-123900.48</v>
      </c>
      <c r="I484" s="28">
        <f t="shared" si="117"/>
        <v>-56.797959448957492</v>
      </c>
      <c r="J484" s="28">
        <f t="shared" si="118"/>
        <v>0</v>
      </c>
      <c r="K484" s="28">
        <f t="shared" si="119"/>
        <v>0</v>
      </c>
    </row>
    <row r="485" spans="1:11">
      <c r="A485" s="25" t="s">
        <v>65</v>
      </c>
      <c r="B485" s="26" t="s">
        <v>66</v>
      </c>
      <c r="C485" s="27">
        <v>-286793.12</v>
      </c>
      <c r="D485" s="27">
        <v>0</v>
      </c>
      <c r="E485" s="27">
        <v>0</v>
      </c>
      <c r="F485" s="27">
        <v>-123900.48</v>
      </c>
      <c r="G485" s="27">
        <f t="shared" si="115"/>
        <v>162892.64000000001</v>
      </c>
      <c r="H485" s="27">
        <f t="shared" si="116"/>
        <v>123900.48</v>
      </c>
      <c r="I485" s="28">
        <f t="shared" si="117"/>
        <v>-56.797959448957492</v>
      </c>
      <c r="J485" s="28">
        <f t="shared" si="118"/>
        <v>0</v>
      </c>
      <c r="K485" s="28">
        <f t="shared" si="119"/>
        <v>0</v>
      </c>
    </row>
    <row r="486" spans="1:11">
      <c r="A486" s="31" t="s">
        <v>67</v>
      </c>
      <c r="B486" s="26" t="s">
        <v>68</v>
      </c>
      <c r="C486" s="27">
        <v>-286793.12</v>
      </c>
      <c r="D486" s="27">
        <v>0</v>
      </c>
      <c r="E486" s="27">
        <v>0</v>
      </c>
      <c r="F486" s="27">
        <v>-123900.48</v>
      </c>
      <c r="G486" s="27">
        <f t="shared" si="115"/>
        <v>162892.64000000001</v>
      </c>
      <c r="H486" s="27">
        <f t="shared" si="116"/>
        <v>123900.48</v>
      </c>
      <c r="I486" s="28">
        <f t="shared" si="117"/>
        <v>-56.797959448957492</v>
      </c>
      <c r="J486" s="28">
        <f t="shared" si="118"/>
        <v>0</v>
      </c>
      <c r="K486" s="28">
        <f t="shared" si="119"/>
        <v>0</v>
      </c>
    </row>
    <row r="487" spans="1:11" ht="39.6">
      <c r="A487" s="36" t="s">
        <v>643</v>
      </c>
      <c r="B487" s="37" t="s">
        <v>840</v>
      </c>
      <c r="C487" s="38"/>
      <c r="D487" s="38"/>
      <c r="E487" s="38"/>
      <c r="F487" s="38"/>
      <c r="G487" s="38"/>
      <c r="H487" s="38"/>
      <c r="I487" s="39"/>
      <c r="J487" s="39"/>
      <c r="K487" s="39"/>
    </row>
    <row r="488" spans="1:11">
      <c r="A488" s="25" t="s">
        <v>28</v>
      </c>
      <c r="B488" s="26" t="s">
        <v>29</v>
      </c>
      <c r="C488" s="27">
        <v>3326123</v>
      </c>
      <c r="D488" s="27">
        <v>3512476</v>
      </c>
      <c r="E488" s="27">
        <v>301724</v>
      </c>
      <c r="F488" s="27">
        <v>3512476</v>
      </c>
      <c r="G488" s="27">
        <f t="shared" ref="G488:G500" si="120">F488-C488</f>
        <v>186353</v>
      </c>
      <c r="H488" s="27">
        <f t="shared" ref="H488:H500" si="121">E488-F488</f>
        <v>-3210752</v>
      </c>
      <c r="I488" s="28">
        <f t="shared" ref="I488:I500" si="122">IF(ISERROR(F488/C488),0,F488/C488*100-100)</f>
        <v>5.6027092203144662</v>
      </c>
      <c r="J488" s="28">
        <f t="shared" ref="J488:J500" si="123">IF(ISERROR(F488/E488),0,F488/E488*100)</f>
        <v>1164.1354350333418</v>
      </c>
      <c r="K488" s="28">
        <f t="shared" ref="K488:K500" si="124">IF(ISERROR(F488/D488),0,F488/D488*100)</f>
        <v>100</v>
      </c>
    </row>
    <row r="489" spans="1:11">
      <c r="A489" s="31" t="s">
        <v>30</v>
      </c>
      <c r="B489" s="26" t="s">
        <v>31</v>
      </c>
      <c r="C489" s="27">
        <v>3326123</v>
      </c>
      <c r="D489" s="27">
        <v>3512476</v>
      </c>
      <c r="E489" s="27">
        <v>301724</v>
      </c>
      <c r="F489" s="27">
        <v>3512476</v>
      </c>
      <c r="G489" s="27">
        <f t="shared" si="120"/>
        <v>186353</v>
      </c>
      <c r="H489" s="27">
        <f t="shared" si="121"/>
        <v>-3210752</v>
      </c>
      <c r="I489" s="28">
        <f t="shared" si="122"/>
        <v>5.6027092203144662</v>
      </c>
      <c r="J489" s="28">
        <f t="shared" si="123"/>
        <v>1164.1354350333418</v>
      </c>
      <c r="K489" s="28">
        <f t="shared" si="124"/>
        <v>100</v>
      </c>
    </row>
    <row r="490" spans="1:11">
      <c r="A490" s="32" t="s">
        <v>32</v>
      </c>
      <c r="B490" s="26" t="s">
        <v>33</v>
      </c>
      <c r="C490" s="27">
        <v>3326123</v>
      </c>
      <c r="D490" s="27">
        <v>3512476</v>
      </c>
      <c r="E490" s="27">
        <v>301724</v>
      </c>
      <c r="F490" s="27">
        <v>3512476</v>
      </c>
      <c r="G490" s="27">
        <f t="shared" si="120"/>
        <v>186353</v>
      </c>
      <c r="H490" s="27">
        <f t="shared" si="121"/>
        <v>-3210752</v>
      </c>
      <c r="I490" s="28">
        <f t="shared" si="122"/>
        <v>5.6027092203144662</v>
      </c>
      <c r="J490" s="28">
        <f t="shared" si="123"/>
        <v>1164.1354350333418</v>
      </c>
      <c r="K490" s="28">
        <f t="shared" si="124"/>
        <v>100</v>
      </c>
    </row>
    <row r="491" spans="1:11">
      <c r="A491" s="25" t="s">
        <v>34</v>
      </c>
      <c r="B491" s="26" t="s">
        <v>35</v>
      </c>
      <c r="C491" s="27">
        <v>356247.48</v>
      </c>
      <c r="D491" s="27">
        <v>3512476</v>
      </c>
      <c r="E491" s="27">
        <v>301724</v>
      </c>
      <c r="F491" s="27">
        <v>1574396.8</v>
      </c>
      <c r="G491" s="27">
        <f t="shared" si="120"/>
        <v>1218149.32</v>
      </c>
      <c r="H491" s="27">
        <f t="shared" si="121"/>
        <v>-1272672.8</v>
      </c>
      <c r="I491" s="28">
        <f t="shared" si="122"/>
        <v>341.93906999707065</v>
      </c>
      <c r="J491" s="28">
        <f t="shared" si="123"/>
        <v>521.80032082300386</v>
      </c>
      <c r="K491" s="28">
        <f t="shared" si="124"/>
        <v>44.822990961361732</v>
      </c>
    </row>
    <row r="492" spans="1:11">
      <c r="A492" s="31" t="s">
        <v>36</v>
      </c>
      <c r="B492" s="26" t="s">
        <v>37</v>
      </c>
      <c r="C492" s="27">
        <v>317997.48</v>
      </c>
      <c r="D492" s="27">
        <v>1042468</v>
      </c>
      <c r="E492" s="27">
        <v>67154</v>
      </c>
      <c r="F492" s="27">
        <v>228379.13</v>
      </c>
      <c r="G492" s="27">
        <f t="shared" si="120"/>
        <v>-89618.349999999977</v>
      </c>
      <c r="H492" s="27">
        <f t="shared" si="121"/>
        <v>-161225.13</v>
      </c>
      <c r="I492" s="28">
        <f t="shared" si="122"/>
        <v>-28.182094398987061</v>
      </c>
      <c r="J492" s="28">
        <f t="shared" si="123"/>
        <v>340.08269053220954</v>
      </c>
      <c r="K492" s="28">
        <f t="shared" si="124"/>
        <v>21.907543444978646</v>
      </c>
    </row>
    <row r="493" spans="1:11">
      <c r="A493" s="32" t="s">
        <v>38</v>
      </c>
      <c r="B493" s="26" t="s">
        <v>39</v>
      </c>
      <c r="C493" s="27">
        <v>317997.48</v>
      </c>
      <c r="D493" s="27">
        <v>1042468</v>
      </c>
      <c r="E493" s="27">
        <v>67154</v>
      </c>
      <c r="F493" s="27">
        <v>228379.13</v>
      </c>
      <c r="G493" s="27">
        <f t="shared" si="120"/>
        <v>-89618.349999999977</v>
      </c>
      <c r="H493" s="27">
        <f t="shared" si="121"/>
        <v>-161225.13</v>
      </c>
      <c r="I493" s="28">
        <f t="shared" si="122"/>
        <v>-28.182094398987061</v>
      </c>
      <c r="J493" s="28">
        <f t="shared" si="123"/>
        <v>340.08269053220954</v>
      </c>
      <c r="K493" s="28">
        <f t="shared" si="124"/>
        <v>21.907543444978646</v>
      </c>
    </row>
    <row r="494" spans="1:11">
      <c r="A494" s="33" t="s">
        <v>40</v>
      </c>
      <c r="B494" s="26" t="s">
        <v>41</v>
      </c>
      <c r="C494" s="27">
        <v>37747.56</v>
      </c>
      <c r="D494" s="27">
        <v>240418</v>
      </c>
      <c r="E494" s="27">
        <v>16056</v>
      </c>
      <c r="F494" s="27">
        <v>98502.45</v>
      </c>
      <c r="G494" s="27">
        <f t="shared" si="120"/>
        <v>60754.89</v>
      </c>
      <c r="H494" s="27">
        <f t="shared" si="121"/>
        <v>-82446.45</v>
      </c>
      <c r="I494" s="28">
        <f t="shared" si="122"/>
        <v>160.950509119</v>
      </c>
      <c r="J494" s="28">
        <f t="shared" si="123"/>
        <v>613.49308669656205</v>
      </c>
      <c r="K494" s="28">
        <f t="shared" si="124"/>
        <v>40.971329101814341</v>
      </c>
    </row>
    <row r="495" spans="1:11">
      <c r="A495" s="33" t="s">
        <v>42</v>
      </c>
      <c r="B495" s="26" t="s">
        <v>43</v>
      </c>
      <c r="C495" s="27">
        <v>280249.92</v>
      </c>
      <c r="D495" s="27">
        <v>802050</v>
      </c>
      <c r="E495" s="27">
        <v>51098</v>
      </c>
      <c r="F495" s="27">
        <v>129876.68</v>
      </c>
      <c r="G495" s="27">
        <f t="shared" si="120"/>
        <v>-150373.24</v>
      </c>
      <c r="H495" s="27">
        <f t="shared" si="121"/>
        <v>-78778.679999999993</v>
      </c>
      <c r="I495" s="28">
        <f t="shared" si="122"/>
        <v>-53.656836012656136</v>
      </c>
      <c r="J495" s="28">
        <f t="shared" si="123"/>
        <v>254.1717484050256</v>
      </c>
      <c r="K495" s="28">
        <f t="shared" si="124"/>
        <v>16.193090206346238</v>
      </c>
    </row>
    <row r="496" spans="1:11">
      <c r="A496" s="31" t="s">
        <v>60</v>
      </c>
      <c r="B496" s="26" t="s">
        <v>61</v>
      </c>
      <c r="C496" s="27">
        <v>38250</v>
      </c>
      <c r="D496" s="27">
        <v>2470008</v>
      </c>
      <c r="E496" s="27">
        <v>234570</v>
      </c>
      <c r="F496" s="27">
        <v>1346017.67</v>
      </c>
      <c r="G496" s="27">
        <f t="shared" si="120"/>
        <v>1307767.67</v>
      </c>
      <c r="H496" s="27">
        <f t="shared" si="121"/>
        <v>-1111447.67</v>
      </c>
      <c r="I496" s="28">
        <f t="shared" si="122"/>
        <v>3419.0004444444439</v>
      </c>
      <c r="J496" s="28">
        <f t="shared" si="123"/>
        <v>573.82345142175041</v>
      </c>
      <c r="K496" s="28">
        <f t="shared" si="124"/>
        <v>54.494466009826681</v>
      </c>
    </row>
    <row r="497" spans="1:11">
      <c r="A497" s="32" t="s">
        <v>62</v>
      </c>
      <c r="B497" s="26" t="s">
        <v>63</v>
      </c>
      <c r="C497" s="27">
        <v>38250</v>
      </c>
      <c r="D497" s="27">
        <v>2470008</v>
      </c>
      <c r="E497" s="27">
        <v>234570</v>
      </c>
      <c r="F497" s="27">
        <v>1346017.67</v>
      </c>
      <c r="G497" s="27">
        <f t="shared" si="120"/>
        <v>1307767.67</v>
      </c>
      <c r="H497" s="27">
        <f t="shared" si="121"/>
        <v>-1111447.67</v>
      </c>
      <c r="I497" s="28">
        <f t="shared" si="122"/>
        <v>3419.0004444444439</v>
      </c>
      <c r="J497" s="28">
        <f t="shared" si="123"/>
        <v>573.82345142175041</v>
      </c>
      <c r="K497" s="28">
        <f t="shared" si="124"/>
        <v>54.494466009826681</v>
      </c>
    </row>
    <row r="498" spans="1:11">
      <c r="A498" s="25"/>
      <c r="B498" s="26" t="s">
        <v>64</v>
      </c>
      <c r="C498" s="27">
        <v>2969875.52</v>
      </c>
      <c r="D498" s="27">
        <v>0</v>
      </c>
      <c r="E498" s="27">
        <v>0</v>
      </c>
      <c r="F498" s="27">
        <v>1938079.2</v>
      </c>
      <c r="G498" s="27">
        <f t="shared" si="120"/>
        <v>-1031796.3200000001</v>
      </c>
      <c r="H498" s="27">
        <f t="shared" si="121"/>
        <v>-1938079.2</v>
      </c>
      <c r="I498" s="28">
        <f t="shared" si="122"/>
        <v>-34.742072960687594</v>
      </c>
      <c r="J498" s="28">
        <f t="shared" si="123"/>
        <v>0</v>
      </c>
      <c r="K498" s="28">
        <f t="shared" si="124"/>
        <v>0</v>
      </c>
    </row>
    <row r="499" spans="1:11">
      <c r="A499" s="25" t="s">
        <v>65</v>
      </c>
      <c r="B499" s="26" t="s">
        <v>66</v>
      </c>
      <c r="C499" s="27">
        <v>-2969875.52</v>
      </c>
      <c r="D499" s="27">
        <v>0</v>
      </c>
      <c r="E499" s="27">
        <v>0</v>
      </c>
      <c r="F499" s="27">
        <v>-1938079.2</v>
      </c>
      <c r="G499" s="27">
        <f t="shared" si="120"/>
        <v>1031796.3200000001</v>
      </c>
      <c r="H499" s="27">
        <f t="shared" si="121"/>
        <v>1938079.2</v>
      </c>
      <c r="I499" s="28">
        <f t="shared" si="122"/>
        <v>-34.742072960687594</v>
      </c>
      <c r="J499" s="28">
        <f t="shared" si="123"/>
        <v>0</v>
      </c>
      <c r="K499" s="28">
        <f t="shared" si="124"/>
        <v>0</v>
      </c>
    </row>
    <row r="500" spans="1:11">
      <c r="A500" s="31" t="s">
        <v>67</v>
      </c>
      <c r="B500" s="26" t="s">
        <v>68</v>
      </c>
      <c r="C500" s="27">
        <v>-2969875.52</v>
      </c>
      <c r="D500" s="27">
        <v>0</v>
      </c>
      <c r="E500" s="27">
        <v>0</v>
      </c>
      <c r="F500" s="27">
        <v>-1938079.2</v>
      </c>
      <c r="G500" s="27">
        <f t="shared" si="120"/>
        <v>1031796.3200000001</v>
      </c>
      <c r="H500" s="27">
        <f t="shared" si="121"/>
        <v>1938079.2</v>
      </c>
      <c r="I500" s="28">
        <f t="shared" si="122"/>
        <v>-34.742072960687594</v>
      </c>
      <c r="J500" s="28">
        <f t="shared" si="123"/>
        <v>0</v>
      </c>
      <c r="K500" s="28">
        <f t="shared" si="124"/>
        <v>0</v>
      </c>
    </row>
    <row r="501" spans="1:11" ht="39.6">
      <c r="A501" s="40" t="s">
        <v>841</v>
      </c>
      <c r="B501" s="37" t="s">
        <v>842</v>
      </c>
      <c r="C501" s="38"/>
      <c r="D501" s="38"/>
      <c r="E501" s="38"/>
      <c r="F501" s="38"/>
      <c r="G501" s="38"/>
      <c r="H501" s="38"/>
      <c r="I501" s="39"/>
      <c r="J501" s="39"/>
      <c r="K501" s="39"/>
    </row>
    <row r="502" spans="1:11">
      <c r="A502" s="25" t="s">
        <v>28</v>
      </c>
      <c r="B502" s="26" t="s">
        <v>29</v>
      </c>
      <c r="C502" s="27">
        <v>3326123</v>
      </c>
      <c r="D502" s="27">
        <v>3512476</v>
      </c>
      <c r="E502" s="27">
        <v>301724</v>
      </c>
      <c r="F502" s="27">
        <v>3512476</v>
      </c>
      <c r="G502" s="27">
        <f t="shared" ref="G502:G514" si="125">F502-C502</f>
        <v>186353</v>
      </c>
      <c r="H502" s="27">
        <f t="shared" ref="H502:H514" si="126">E502-F502</f>
        <v>-3210752</v>
      </c>
      <c r="I502" s="28">
        <f t="shared" ref="I502:I514" si="127">IF(ISERROR(F502/C502),0,F502/C502*100-100)</f>
        <v>5.6027092203144662</v>
      </c>
      <c r="J502" s="28">
        <f t="shared" ref="J502:J514" si="128">IF(ISERROR(F502/E502),0,F502/E502*100)</f>
        <v>1164.1354350333418</v>
      </c>
      <c r="K502" s="28">
        <f t="shared" ref="K502:K514" si="129">IF(ISERROR(F502/D502),0,F502/D502*100)</f>
        <v>100</v>
      </c>
    </row>
    <row r="503" spans="1:11">
      <c r="A503" s="31" t="s">
        <v>30</v>
      </c>
      <c r="B503" s="26" t="s">
        <v>31</v>
      </c>
      <c r="C503" s="27">
        <v>3326123</v>
      </c>
      <c r="D503" s="27">
        <v>3512476</v>
      </c>
      <c r="E503" s="27">
        <v>301724</v>
      </c>
      <c r="F503" s="27">
        <v>3512476</v>
      </c>
      <c r="G503" s="27">
        <f t="shared" si="125"/>
        <v>186353</v>
      </c>
      <c r="H503" s="27">
        <f t="shared" si="126"/>
        <v>-3210752</v>
      </c>
      <c r="I503" s="28">
        <f t="shared" si="127"/>
        <v>5.6027092203144662</v>
      </c>
      <c r="J503" s="28">
        <f t="shared" si="128"/>
        <v>1164.1354350333418</v>
      </c>
      <c r="K503" s="28">
        <f t="shared" si="129"/>
        <v>100</v>
      </c>
    </row>
    <row r="504" spans="1:11">
      <c r="A504" s="32" t="s">
        <v>32</v>
      </c>
      <c r="B504" s="26" t="s">
        <v>33</v>
      </c>
      <c r="C504" s="27">
        <v>3326123</v>
      </c>
      <c r="D504" s="27">
        <v>3512476</v>
      </c>
      <c r="E504" s="27">
        <v>301724</v>
      </c>
      <c r="F504" s="27">
        <v>3512476</v>
      </c>
      <c r="G504" s="27">
        <f t="shared" si="125"/>
        <v>186353</v>
      </c>
      <c r="H504" s="27">
        <f t="shared" si="126"/>
        <v>-3210752</v>
      </c>
      <c r="I504" s="28">
        <f t="shared" si="127"/>
        <v>5.6027092203144662</v>
      </c>
      <c r="J504" s="28">
        <f t="shared" si="128"/>
        <v>1164.1354350333418</v>
      </c>
      <c r="K504" s="28">
        <f t="shared" si="129"/>
        <v>100</v>
      </c>
    </row>
    <row r="505" spans="1:11">
      <c r="A505" s="25" t="s">
        <v>34</v>
      </c>
      <c r="B505" s="26" t="s">
        <v>35</v>
      </c>
      <c r="C505" s="27">
        <v>356247.48</v>
      </c>
      <c r="D505" s="27">
        <v>3512476</v>
      </c>
      <c r="E505" s="27">
        <v>301724</v>
      </c>
      <c r="F505" s="27">
        <v>1574396.8</v>
      </c>
      <c r="G505" s="27">
        <f t="shared" si="125"/>
        <v>1218149.32</v>
      </c>
      <c r="H505" s="27">
        <f t="shared" si="126"/>
        <v>-1272672.8</v>
      </c>
      <c r="I505" s="28">
        <f t="shared" si="127"/>
        <v>341.93906999707065</v>
      </c>
      <c r="J505" s="28">
        <f t="shared" si="128"/>
        <v>521.80032082300386</v>
      </c>
      <c r="K505" s="28">
        <f t="shared" si="129"/>
        <v>44.822990961361732</v>
      </c>
    </row>
    <row r="506" spans="1:11">
      <c r="A506" s="31" t="s">
        <v>36</v>
      </c>
      <c r="B506" s="26" t="s">
        <v>37</v>
      </c>
      <c r="C506" s="27">
        <v>317997.48</v>
      </c>
      <c r="D506" s="27">
        <v>1042468</v>
      </c>
      <c r="E506" s="27">
        <v>67154</v>
      </c>
      <c r="F506" s="27">
        <v>228379.13</v>
      </c>
      <c r="G506" s="27">
        <f t="shared" si="125"/>
        <v>-89618.349999999977</v>
      </c>
      <c r="H506" s="27">
        <f t="shared" si="126"/>
        <v>-161225.13</v>
      </c>
      <c r="I506" s="28">
        <f t="shared" si="127"/>
        <v>-28.182094398987061</v>
      </c>
      <c r="J506" s="28">
        <f t="shared" si="128"/>
        <v>340.08269053220954</v>
      </c>
      <c r="K506" s="28">
        <f t="shared" si="129"/>
        <v>21.907543444978646</v>
      </c>
    </row>
    <row r="507" spans="1:11">
      <c r="A507" s="32" t="s">
        <v>38</v>
      </c>
      <c r="B507" s="26" t="s">
        <v>39</v>
      </c>
      <c r="C507" s="27">
        <v>317997.48</v>
      </c>
      <c r="D507" s="27">
        <v>1042468</v>
      </c>
      <c r="E507" s="27">
        <v>67154</v>
      </c>
      <c r="F507" s="27">
        <v>228379.13</v>
      </c>
      <c r="G507" s="27">
        <f t="shared" si="125"/>
        <v>-89618.349999999977</v>
      </c>
      <c r="H507" s="27">
        <f t="shared" si="126"/>
        <v>-161225.13</v>
      </c>
      <c r="I507" s="28">
        <f t="shared" si="127"/>
        <v>-28.182094398987061</v>
      </c>
      <c r="J507" s="28">
        <f t="shared" si="128"/>
        <v>340.08269053220954</v>
      </c>
      <c r="K507" s="28">
        <f t="shared" si="129"/>
        <v>21.907543444978646</v>
      </c>
    </row>
    <row r="508" spans="1:11">
      <c r="A508" s="33" t="s">
        <v>40</v>
      </c>
      <c r="B508" s="26" t="s">
        <v>41</v>
      </c>
      <c r="C508" s="27">
        <v>37747.56</v>
      </c>
      <c r="D508" s="27">
        <v>240418</v>
      </c>
      <c r="E508" s="27">
        <v>16056</v>
      </c>
      <c r="F508" s="27">
        <v>98502.45</v>
      </c>
      <c r="G508" s="27">
        <f t="shared" si="125"/>
        <v>60754.89</v>
      </c>
      <c r="H508" s="27">
        <f t="shared" si="126"/>
        <v>-82446.45</v>
      </c>
      <c r="I508" s="28">
        <f t="shared" si="127"/>
        <v>160.950509119</v>
      </c>
      <c r="J508" s="28">
        <f t="shared" si="128"/>
        <v>613.49308669656205</v>
      </c>
      <c r="K508" s="28">
        <f t="shared" si="129"/>
        <v>40.971329101814341</v>
      </c>
    </row>
    <row r="509" spans="1:11">
      <c r="A509" s="33" t="s">
        <v>42</v>
      </c>
      <c r="B509" s="26" t="s">
        <v>43</v>
      </c>
      <c r="C509" s="27">
        <v>280249.92</v>
      </c>
      <c r="D509" s="27">
        <v>802050</v>
      </c>
      <c r="E509" s="27">
        <v>51098</v>
      </c>
      <c r="F509" s="27">
        <v>129876.68</v>
      </c>
      <c r="G509" s="27">
        <f t="shared" si="125"/>
        <v>-150373.24</v>
      </c>
      <c r="H509" s="27">
        <f t="shared" si="126"/>
        <v>-78778.679999999993</v>
      </c>
      <c r="I509" s="28">
        <f t="shared" si="127"/>
        <v>-53.656836012656136</v>
      </c>
      <c r="J509" s="28">
        <f t="shared" si="128"/>
        <v>254.1717484050256</v>
      </c>
      <c r="K509" s="28">
        <f t="shared" si="129"/>
        <v>16.193090206346238</v>
      </c>
    </row>
    <row r="510" spans="1:11">
      <c r="A510" s="31" t="s">
        <v>60</v>
      </c>
      <c r="B510" s="26" t="s">
        <v>61</v>
      </c>
      <c r="C510" s="27">
        <v>38250</v>
      </c>
      <c r="D510" s="27">
        <v>2470008</v>
      </c>
      <c r="E510" s="27">
        <v>234570</v>
      </c>
      <c r="F510" s="27">
        <v>1346017.67</v>
      </c>
      <c r="G510" s="27">
        <f t="shared" si="125"/>
        <v>1307767.67</v>
      </c>
      <c r="H510" s="27">
        <f t="shared" si="126"/>
        <v>-1111447.67</v>
      </c>
      <c r="I510" s="28">
        <f t="shared" si="127"/>
        <v>3419.0004444444439</v>
      </c>
      <c r="J510" s="28">
        <f t="shared" si="128"/>
        <v>573.82345142175041</v>
      </c>
      <c r="K510" s="28">
        <f t="shared" si="129"/>
        <v>54.494466009826681</v>
      </c>
    </row>
    <row r="511" spans="1:11">
      <c r="A511" s="32" t="s">
        <v>62</v>
      </c>
      <c r="B511" s="26" t="s">
        <v>63</v>
      </c>
      <c r="C511" s="27">
        <v>38250</v>
      </c>
      <c r="D511" s="27">
        <v>2470008</v>
      </c>
      <c r="E511" s="27">
        <v>234570</v>
      </c>
      <c r="F511" s="27">
        <v>1346017.67</v>
      </c>
      <c r="G511" s="27">
        <f t="shared" si="125"/>
        <v>1307767.67</v>
      </c>
      <c r="H511" s="27">
        <f t="shared" si="126"/>
        <v>-1111447.67</v>
      </c>
      <c r="I511" s="28">
        <f t="shared" si="127"/>
        <v>3419.0004444444439</v>
      </c>
      <c r="J511" s="28">
        <f t="shared" si="128"/>
        <v>573.82345142175041</v>
      </c>
      <c r="K511" s="28">
        <f t="shared" si="129"/>
        <v>54.494466009826681</v>
      </c>
    </row>
    <row r="512" spans="1:11">
      <c r="A512" s="25"/>
      <c r="B512" s="26" t="s">
        <v>64</v>
      </c>
      <c r="C512" s="27">
        <v>2969875.52</v>
      </c>
      <c r="D512" s="27">
        <v>0</v>
      </c>
      <c r="E512" s="27">
        <v>0</v>
      </c>
      <c r="F512" s="27">
        <v>1938079.2</v>
      </c>
      <c r="G512" s="27">
        <f t="shared" si="125"/>
        <v>-1031796.3200000001</v>
      </c>
      <c r="H512" s="27">
        <f t="shared" si="126"/>
        <v>-1938079.2</v>
      </c>
      <c r="I512" s="28">
        <f t="shared" si="127"/>
        <v>-34.742072960687594</v>
      </c>
      <c r="J512" s="28">
        <f t="shared" si="128"/>
        <v>0</v>
      </c>
      <c r="K512" s="28">
        <f t="shared" si="129"/>
        <v>0</v>
      </c>
    </row>
    <row r="513" spans="1:11">
      <c r="A513" s="25" t="s">
        <v>65</v>
      </c>
      <c r="B513" s="26" t="s">
        <v>66</v>
      </c>
      <c r="C513" s="27">
        <v>-2969875.52</v>
      </c>
      <c r="D513" s="27">
        <v>0</v>
      </c>
      <c r="E513" s="27">
        <v>0</v>
      </c>
      <c r="F513" s="27">
        <v>-1938079.2</v>
      </c>
      <c r="G513" s="27">
        <f t="shared" si="125"/>
        <v>1031796.3200000001</v>
      </c>
      <c r="H513" s="27">
        <f t="shared" si="126"/>
        <v>1938079.2</v>
      </c>
      <c r="I513" s="28">
        <f t="shared" si="127"/>
        <v>-34.742072960687594</v>
      </c>
      <c r="J513" s="28">
        <f t="shared" si="128"/>
        <v>0</v>
      </c>
      <c r="K513" s="28">
        <f t="shared" si="129"/>
        <v>0</v>
      </c>
    </row>
    <row r="514" spans="1:11">
      <c r="A514" s="31" t="s">
        <v>67</v>
      </c>
      <c r="B514" s="26" t="s">
        <v>68</v>
      </c>
      <c r="C514" s="27">
        <v>-2969875.52</v>
      </c>
      <c r="D514" s="27">
        <v>0</v>
      </c>
      <c r="E514" s="27">
        <v>0</v>
      </c>
      <c r="F514" s="27">
        <v>-1938079.2</v>
      </c>
      <c r="G514" s="27">
        <f t="shared" si="125"/>
        <v>1031796.3200000001</v>
      </c>
      <c r="H514" s="27">
        <f t="shared" si="126"/>
        <v>1938079.2</v>
      </c>
      <c r="I514" s="28">
        <f t="shared" si="127"/>
        <v>-34.742072960687594</v>
      </c>
      <c r="J514" s="28">
        <f t="shared" si="128"/>
        <v>0</v>
      </c>
      <c r="K514" s="28">
        <f t="shared" si="129"/>
        <v>0</v>
      </c>
    </row>
    <row r="515" spans="1:11" ht="26.4">
      <c r="A515" s="36" t="s">
        <v>299</v>
      </c>
      <c r="B515" s="37" t="s">
        <v>300</v>
      </c>
      <c r="C515" s="38"/>
      <c r="D515" s="38"/>
      <c r="E515" s="38"/>
      <c r="F515" s="38"/>
      <c r="G515" s="38"/>
      <c r="H515" s="38"/>
      <c r="I515" s="39"/>
      <c r="J515" s="39"/>
      <c r="K515" s="39"/>
    </row>
    <row r="516" spans="1:11">
      <c r="A516" s="25" t="s">
        <v>28</v>
      </c>
      <c r="B516" s="26" t="s">
        <v>29</v>
      </c>
      <c r="C516" s="27">
        <v>359642.86</v>
      </c>
      <c r="D516" s="27">
        <v>641311</v>
      </c>
      <c r="E516" s="27">
        <v>287997</v>
      </c>
      <c r="F516" s="27">
        <v>474948.48</v>
      </c>
      <c r="G516" s="27">
        <f t="shared" ref="G516:G537" si="130">F516-C516</f>
        <v>115305.62</v>
      </c>
      <c r="H516" s="27">
        <f t="shared" ref="H516:H537" si="131">E516-F516</f>
        <v>-186951.47999999998</v>
      </c>
      <c r="I516" s="28">
        <f t="shared" ref="I516:I537" si="132">IF(ISERROR(F516/C516),0,F516/C516*100-100)</f>
        <v>32.061145326227233</v>
      </c>
      <c r="J516" s="28">
        <f t="shared" ref="J516:J537" si="133">IF(ISERROR(F516/E516),0,F516/E516*100)</f>
        <v>164.91438452483879</v>
      </c>
      <c r="K516" s="28">
        <f t="shared" ref="K516:K537" si="134">IF(ISERROR(F516/D516),0,F516/D516*100)</f>
        <v>74.058994777884678</v>
      </c>
    </row>
    <row r="517" spans="1:11">
      <c r="A517" s="31" t="s">
        <v>102</v>
      </c>
      <c r="B517" s="26" t="s">
        <v>103</v>
      </c>
      <c r="C517" s="27">
        <v>56948.86</v>
      </c>
      <c r="D517" s="27">
        <v>272839</v>
      </c>
      <c r="E517" s="27">
        <v>120600</v>
      </c>
      <c r="F517" s="27">
        <v>109816</v>
      </c>
      <c r="G517" s="27">
        <f t="shared" si="130"/>
        <v>52867.14</v>
      </c>
      <c r="H517" s="27">
        <f t="shared" si="131"/>
        <v>10784</v>
      </c>
      <c r="I517" s="28">
        <f t="shared" si="132"/>
        <v>92.832657229661834</v>
      </c>
      <c r="J517" s="28">
        <f t="shared" si="133"/>
        <v>91.058043117744617</v>
      </c>
      <c r="K517" s="28">
        <f t="shared" si="134"/>
        <v>40.249377838212283</v>
      </c>
    </row>
    <row r="518" spans="1:11">
      <c r="A518" s="31" t="s">
        <v>78</v>
      </c>
      <c r="B518" s="26" t="s">
        <v>79</v>
      </c>
      <c r="C518" s="27">
        <v>0</v>
      </c>
      <c r="D518" s="27">
        <v>12640</v>
      </c>
      <c r="E518" s="27">
        <v>10752</v>
      </c>
      <c r="F518" s="27">
        <v>9300.48</v>
      </c>
      <c r="G518" s="27">
        <f t="shared" si="130"/>
        <v>9300.48</v>
      </c>
      <c r="H518" s="27">
        <f t="shared" si="131"/>
        <v>1451.5200000000004</v>
      </c>
      <c r="I518" s="28">
        <f t="shared" si="132"/>
        <v>0</v>
      </c>
      <c r="J518" s="28">
        <f t="shared" si="133"/>
        <v>86.5</v>
      </c>
      <c r="K518" s="28">
        <f t="shared" si="134"/>
        <v>73.579746835443032</v>
      </c>
    </row>
    <row r="519" spans="1:11" ht="26.4">
      <c r="A519" s="32" t="s">
        <v>106</v>
      </c>
      <c r="B519" s="26" t="s">
        <v>107</v>
      </c>
      <c r="C519" s="27">
        <v>0</v>
      </c>
      <c r="D519" s="27">
        <v>12640</v>
      </c>
      <c r="E519" s="27">
        <v>10752</v>
      </c>
      <c r="F519" s="27">
        <v>9300.48</v>
      </c>
      <c r="G519" s="27">
        <f t="shared" si="130"/>
        <v>9300.48</v>
      </c>
      <c r="H519" s="27">
        <f t="shared" si="131"/>
        <v>1451.5200000000004</v>
      </c>
      <c r="I519" s="28">
        <f t="shared" si="132"/>
        <v>0</v>
      </c>
      <c r="J519" s="28">
        <f t="shared" si="133"/>
        <v>86.5</v>
      </c>
      <c r="K519" s="28">
        <f t="shared" si="134"/>
        <v>73.579746835443032</v>
      </c>
    </row>
    <row r="520" spans="1:11" ht="39.6">
      <c r="A520" s="33" t="s">
        <v>108</v>
      </c>
      <c r="B520" s="26" t="s">
        <v>109</v>
      </c>
      <c r="C520" s="27">
        <v>0</v>
      </c>
      <c r="D520" s="27">
        <v>12640</v>
      </c>
      <c r="E520" s="27">
        <v>10752</v>
      </c>
      <c r="F520" s="27">
        <v>9300.48</v>
      </c>
      <c r="G520" s="27">
        <f t="shared" si="130"/>
        <v>9300.48</v>
      </c>
      <c r="H520" s="27">
        <f t="shared" si="131"/>
        <v>1451.5200000000004</v>
      </c>
      <c r="I520" s="28">
        <f t="shared" si="132"/>
        <v>0</v>
      </c>
      <c r="J520" s="28">
        <f t="shared" si="133"/>
        <v>86.5</v>
      </c>
      <c r="K520" s="28">
        <f t="shared" si="134"/>
        <v>73.579746835443032</v>
      </c>
    </row>
    <row r="521" spans="1:11" ht="79.2">
      <c r="A521" s="34" t="s">
        <v>481</v>
      </c>
      <c r="B521" s="26" t="s">
        <v>482</v>
      </c>
      <c r="C521" s="27">
        <v>0</v>
      </c>
      <c r="D521" s="27">
        <v>12640</v>
      </c>
      <c r="E521" s="27">
        <v>10752</v>
      </c>
      <c r="F521" s="27">
        <v>9300.48</v>
      </c>
      <c r="G521" s="27">
        <f t="shared" si="130"/>
        <v>9300.48</v>
      </c>
      <c r="H521" s="27">
        <f t="shared" si="131"/>
        <v>1451.5200000000004</v>
      </c>
      <c r="I521" s="28">
        <f t="shared" si="132"/>
        <v>0</v>
      </c>
      <c r="J521" s="28">
        <f t="shared" si="133"/>
        <v>86.5</v>
      </c>
      <c r="K521" s="28">
        <f t="shared" si="134"/>
        <v>73.579746835443032</v>
      </c>
    </row>
    <row r="522" spans="1:11">
      <c r="A522" s="31" t="s">
        <v>30</v>
      </c>
      <c r="B522" s="26" t="s">
        <v>31</v>
      </c>
      <c r="C522" s="27">
        <v>302694</v>
      </c>
      <c r="D522" s="27">
        <v>355832</v>
      </c>
      <c r="E522" s="27">
        <v>156645</v>
      </c>
      <c r="F522" s="27">
        <v>355832</v>
      </c>
      <c r="G522" s="27">
        <f t="shared" si="130"/>
        <v>53138</v>
      </c>
      <c r="H522" s="27">
        <f t="shared" si="131"/>
        <v>-199187</v>
      </c>
      <c r="I522" s="28">
        <f t="shared" si="132"/>
        <v>17.555022564041579</v>
      </c>
      <c r="J522" s="28">
        <f t="shared" si="133"/>
        <v>227.15822400970347</v>
      </c>
      <c r="K522" s="28">
        <f t="shared" si="134"/>
        <v>100</v>
      </c>
    </row>
    <row r="523" spans="1:11">
      <c r="A523" s="32" t="s">
        <v>32</v>
      </c>
      <c r="B523" s="26" t="s">
        <v>33</v>
      </c>
      <c r="C523" s="27">
        <v>302694</v>
      </c>
      <c r="D523" s="27">
        <v>355832</v>
      </c>
      <c r="E523" s="27">
        <v>156645</v>
      </c>
      <c r="F523" s="27">
        <v>355832</v>
      </c>
      <c r="G523" s="27">
        <f t="shared" si="130"/>
        <v>53138</v>
      </c>
      <c r="H523" s="27">
        <f t="shared" si="131"/>
        <v>-199187</v>
      </c>
      <c r="I523" s="28">
        <f t="shared" si="132"/>
        <v>17.555022564041579</v>
      </c>
      <c r="J523" s="28">
        <f t="shared" si="133"/>
        <v>227.15822400970347</v>
      </c>
      <c r="K523" s="28">
        <f t="shared" si="134"/>
        <v>100</v>
      </c>
    </row>
    <row r="524" spans="1:11">
      <c r="A524" s="25" t="s">
        <v>34</v>
      </c>
      <c r="B524" s="26" t="s">
        <v>35</v>
      </c>
      <c r="C524" s="27">
        <v>58446.99</v>
      </c>
      <c r="D524" s="27">
        <v>641311</v>
      </c>
      <c r="E524" s="27">
        <v>287997</v>
      </c>
      <c r="F524" s="27">
        <v>266450.37</v>
      </c>
      <c r="G524" s="27">
        <f t="shared" si="130"/>
        <v>208003.38</v>
      </c>
      <c r="H524" s="27">
        <f t="shared" si="131"/>
        <v>21546.630000000005</v>
      </c>
      <c r="I524" s="28">
        <f t="shared" si="132"/>
        <v>355.88381882454507</v>
      </c>
      <c r="J524" s="28">
        <f t="shared" si="133"/>
        <v>92.518453317222054</v>
      </c>
      <c r="K524" s="28">
        <f t="shared" si="134"/>
        <v>41.547762318126466</v>
      </c>
    </row>
    <row r="525" spans="1:11">
      <c r="A525" s="31" t="s">
        <v>36</v>
      </c>
      <c r="B525" s="26" t="s">
        <v>37</v>
      </c>
      <c r="C525" s="27">
        <v>58446.99</v>
      </c>
      <c r="D525" s="27">
        <v>641311</v>
      </c>
      <c r="E525" s="27">
        <v>287997</v>
      </c>
      <c r="F525" s="27">
        <v>266450.37</v>
      </c>
      <c r="G525" s="27">
        <f t="shared" si="130"/>
        <v>208003.38</v>
      </c>
      <c r="H525" s="27">
        <f t="shared" si="131"/>
        <v>21546.630000000005</v>
      </c>
      <c r="I525" s="28">
        <f t="shared" si="132"/>
        <v>355.88381882454507</v>
      </c>
      <c r="J525" s="28">
        <f t="shared" si="133"/>
        <v>92.518453317222054</v>
      </c>
      <c r="K525" s="28">
        <f t="shared" si="134"/>
        <v>41.547762318126466</v>
      </c>
    </row>
    <row r="526" spans="1:11">
      <c r="A526" s="32" t="s">
        <v>38</v>
      </c>
      <c r="B526" s="26" t="s">
        <v>39</v>
      </c>
      <c r="C526" s="27">
        <v>42446.99</v>
      </c>
      <c r="D526" s="27">
        <v>152929</v>
      </c>
      <c r="E526" s="27">
        <v>6645</v>
      </c>
      <c r="F526" s="27">
        <v>47333.89</v>
      </c>
      <c r="G526" s="27">
        <f t="shared" si="130"/>
        <v>4886.9000000000015</v>
      </c>
      <c r="H526" s="27">
        <f t="shared" si="131"/>
        <v>-40688.89</v>
      </c>
      <c r="I526" s="28">
        <f t="shared" si="132"/>
        <v>11.512948267945518</v>
      </c>
      <c r="J526" s="28">
        <f t="shared" si="133"/>
        <v>712.32340105342359</v>
      </c>
      <c r="K526" s="28">
        <f t="shared" si="134"/>
        <v>30.951546142327484</v>
      </c>
    </row>
    <row r="527" spans="1:11">
      <c r="A527" s="33" t="s">
        <v>40</v>
      </c>
      <c r="B527" s="26" t="s">
        <v>41</v>
      </c>
      <c r="C527" s="27">
        <v>39855.17</v>
      </c>
      <c r="D527" s="27">
        <v>104743</v>
      </c>
      <c r="E527" s="27">
        <v>5740</v>
      </c>
      <c r="F527" s="27">
        <v>44317.15</v>
      </c>
      <c r="G527" s="27">
        <f t="shared" si="130"/>
        <v>4461.9800000000032</v>
      </c>
      <c r="H527" s="27">
        <f t="shared" si="131"/>
        <v>-38577.15</v>
      </c>
      <c r="I527" s="28">
        <f t="shared" si="132"/>
        <v>11.195486056137753</v>
      </c>
      <c r="J527" s="28">
        <f t="shared" si="133"/>
        <v>772.07578397212546</v>
      </c>
      <c r="K527" s="28">
        <f t="shared" si="134"/>
        <v>42.310369189349174</v>
      </c>
    </row>
    <row r="528" spans="1:11">
      <c r="A528" s="33" t="s">
        <v>42</v>
      </c>
      <c r="B528" s="26" t="s">
        <v>43</v>
      </c>
      <c r="C528" s="27">
        <v>2591.8200000000002</v>
      </c>
      <c r="D528" s="27">
        <v>48186</v>
      </c>
      <c r="E528" s="27">
        <v>905</v>
      </c>
      <c r="F528" s="27">
        <v>3016.74</v>
      </c>
      <c r="G528" s="27">
        <f t="shared" si="130"/>
        <v>424.91999999999962</v>
      </c>
      <c r="H528" s="27">
        <f t="shared" si="131"/>
        <v>-2111.7399999999998</v>
      </c>
      <c r="I528" s="28">
        <f t="shared" si="132"/>
        <v>16.394657036368244</v>
      </c>
      <c r="J528" s="28">
        <f t="shared" si="133"/>
        <v>333.34143646408836</v>
      </c>
      <c r="K528" s="28">
        <f t="shared" si="134"/>
        <v>6.2606151164238568</v>
      </c>
    </row>
    <row r="529" spans="1:11">
      <c r="A529" s="32" t="s">
        <v>46</v>
      </c>
      <c r="B529" s="26" t="s">
        <v>47</v>
      </c>
      <c r="C529" s="27">
        <v>16000</v>
      </c>
      <c r="D529" s="27">
        <v>215543</v>
      </c>
      <c r="E529" s="27">
        <v>160752</v>
      </c>
      <c r="F529" s="27">
        <v>109300.48</v>
      </c>
      <c r="G529" s="27">
        <f t="shared" si="130"/>
        <v>93300.479999999996</v>
      </c>
      <c r="H529" s="27">
        <f t="shared" si="131"/>
        <v>51451.520000000004</v>
      </c>
      <c r="I529" s="28">
        <f t="shared" si="132"/>
        <v>583.12799999999993</v>
      </c>
      <c r="J529" s="28">
        <f t="shared" si="133"/>
        <v>67.993231810490698</v>
      </c>
      <c r="K529" s="28">
        <f t="shared" si="134"/>
        <v>50.709361937061281</v>
      </c>
    </row>
    <row r="530" spans="1:11">
      <c r="A530" s="33" t="s">
        <v>48</v>
      </c>
      <c r="B530" s="26" t="s">
        <v>49</v>
      </c>
      <c r="C530" s="27">
        <v>16000</v>
      </c>
      <c r="D530" s="27">
        <v>215543</v>
      </c>
      <c r="E530" s="27">
        <v>160752</v>
      </c>
      <c r="F530" s="27">
        <v>109300.48</v>
      </c>
      <c r="G530" s="27">
        <f t="shared" si="130"/>
        <v>93300.479999999996</v>
      </c>
      <c r="H530" s="27">
        <f t="shared" si="131"/>
        <v>51451.520000000004</v>
      </c>
      <c r="I530" s="28">
        <f t="shared" si="132"/>
        <v>583.12799999999993</v>
      </c>
      <c r="J530" s="28">
        <f t="shared" si="133"/>
        <v>67.993231810490698</v>
      </c>
      <c r="K530" s="28">
        <f t="shared" si="134"/>
        <v>50.709361937061281</v>
      </c>
    </row>
    <row r="531" spans="1:11" ht="26.4">
      <c r="A531" s="32" t="s">
        <v>88</v>
      </c>
      <c r="B531" s="26" t="s">
        <v>89</v>
      </c>
      <c r="C531" s="27">
        <v>0</v>
      </c>
      <c r="D531" s="27">
        <v>78031</v>
      </c>
      <c r="E531" s="27">
        <v>0</v>
      </c>
      <c r="F531" s="27">
        <v>78030.399999999994</v>
      </c>
      <c r="G531" s="27">
        <f t="shared" si="130"/>
        <v>78030.399999999994</v>
      </c>
      <c r="H531" s="27">
        <f t="shared" si="131"/>
        <v>-78030.399999999994</v>
      </c>
      <c r="I531" s="28">
        <f t="shared" si="132"/>
        <v>0</v>
      </c>
      <c r="J531" s="28">
        <f t="shared" si="133"/>
        <v>0</v>
      </c>
      <c r="K531" s="28">
        <f t="shared" si="134"/>
        <v>99.999231074829225</v>
      </c>
    </row>
    <row r="532" spans="1:11">
      <c r="A532" s="33" t="s">
        <v>90</v>
      </c>
      <c r="B532" s="26" t="s">
        <v>91</v>
      </c>
      <c r="C532" s="27">
        <v>0</v>
      </c>
      <c r="D532" s="27">
        <v>78031</v>
      </c>
      <c r="E532" s="27">
        <v>0</v>
      </c>
      <c r="F532" s="27">
        <v>78030.399999999994</v>
      </c>
      <c r="G532" s="27">
        <f t="shared" si="130"/>
        <v>78030.399999999994</v>
      </c>
      <c r="H532" s="27">
        <f t="shared" si="131"/>
        <v>-78030.399999999994</v>
      </c>
      <c r="I532" s="28">
        <f t="shared" si="132"/>
        <v>0</v>
      </c>
      <c r="J532" s="28">
        <f t="shared" si="133"/>
        <v>0</v>
      </c>
      <c r="K532" s="28">
        <f t="shared" si="134"/>
        <v>99.999231074829225</v>
      </c>
    </row>
    <row r="533" spans="1:11" ht="26.4">
      <c r="A533" s="32" t="s">
        <v>52</v>
      </c>
      <c r="B533" s="26" t="s">
        <v>53</v>
      </c>
      <c r="C533" s="27">
        <v>0</v>
      </c>
      <c r="D533" s="27">
        <v>194808</v>
      </c>
      <c r="E533" s="27">
        <v>120600</v>
      </c>
      <c r="F533" s="27">
        <v>31785.599999999999</v>
      </c>
      <c r="G533" s="27">
        <f t="shared" si="130"/>
        <v>31785.599999999999</v>
      </c>
      <c r="H533" s="27">
        <f t="shared" si="131"/>
        <v>88814.399999999994</v>
      </c>
      <c r="I533" s="28">
        <f t="shared" si="132"/>
        <v>0</v>
      </c>
      <c r="J533" s="28">
        <f t="shared" si="133"/>
        <v>26.356218905472634</v>
      </c>
      <c r="K533" s="28">
        <f t="shared" si="134"/>
        <v>16.316373044228165</v>
      </c>
    </row>
    <row r="534" spans="1:11">
      <c r="A534" s="33" t="s">
        <v>192</v>
      </c>
      <c r="B534" s="26" t="s">
        <v>193</v>
      </c>
      <c r="C534" s="27">
        <v>0</v>
      </c>
      <c r="D534" s="27">
        <v>194808</v>
      </c>
      <c r="E534" s="27">
        <v>120600</v>
      </c>
      <c r="F534" s="27">
        <v>31785.599999999999</v>
      </c>
      <c r="G534" s="27">
        <f t="shared" si="130"/>
        <v>31785.599999999999</v>
      </c>
      <c r="H534" s="27">
        <f t="shared" si="131"/>
        <v>88814.399999999994</v>
      </c>
      <c r="I534" s="28">
        <f t="shared" si="132"/>
        <v>0</v>
      </c>
      <c r="J534" s="28">
        <f t="shared" si="133"/>
        <v>26.356218905472634</v>
      </c>
      <c r="K534" s="28">
        <f t="shared" si="134"/>
        <v>16.316373044228165</v>
      </c>
    </row>
    <row r="535" spans="1:11">
      <c r="A535" s="25"/>
      <c r="B535" s="26" t="s">
        <v>64</v>
      </c>
      <c r="C535" s="27">
        <v>301195.87</v>
      </c>
      <c r="D535" s="27">
        <v>0</v>
      </c>
      <c r="E535" s="27">
        <v>0</v>
      </c>
      <c r="F535" s="27">
        <v>208498.11</v>
      </c>
      <c r="G535" s="27">
        <f t="shared" si="130"/>
        <v>-92697.760000000009</v>
      </c>
      <c r="H535" s="27">
        <f t="shared" si="131"/>
        <v>-208498.11</v>
      </c>
      <c r="I535" s="28">
        <f t="shared" si="132"/>
        <v>-30.776570741159233</v>
      </c>
      <c r="J535" s="28">
        <f t="shared" si="133"/>
        <v>0</v>
      </c>
      <c r="K535" s="28">
        <f t="shared" si="134"/>
        <v>0</v>
      </c>
    </row>
    <row r="536" spans="1:11">
      <c r="A536" s="25" t="s">
        <v>65</v>
      </c>
      <c r="B536" s="26" t="s">
        <v>66</v>
      </c>
      <c r="C536" s="27">
        <v>-301195.87</v>
      </c>
      <c r="D536" s="27">
        <v>0</v>
      </c>
      <c r="E536" s="27">
        <v>0</v>
      </c>
      <c r="F536" s="27">
        <v>-208498.11</v>
      </c>
      <c r="G536" s="27">
        <f t="shared" si="130"/>
        <v>92697.760000000009</v>
      </c>
      <c r="H536" s="27">
        <f t="shared" si="131"/>
        <v>208498.11</v>
      </c>
      <c r="I536" s="28">
        <f t="shared" si="132"/>
        <v>-30.776570741159233</v>
      </c>
      <c r="J536" s="28">
        <f t="shared" si="133"/>
        <v>0</v>
      </c>
      <c r="K536" s="28">
        <f t="shared" si="134"/>
        <v>0</v>
      </c>
    </row>
    <row r="537" spans="1:11">
      <c r="A537" s="31" t="s">
        <v>67</v>
      </c>
      <c r="B537" s="26" t="s">
        <v>68</v>
      </c>
      <c r="C537" s="27">
        <v>-301195.87</v>
      </c>
      <c r="D537" s="27">
        <v>0</v>
      </c>
      <c r="E537" s="27">
        <v>0</v>
      </c>
      <c r="F537" s="27">
        <v>-208498.11</v>
      </c>
      <c r="G537" s="27">
        <f t="shared" si="130"/>
        <v>92697.760000000009</v>
      </c>
      <c r="H537" s="27">
        <f t="shared" si="131"/>
        <v>208498.11</v>
      </c>
      <c r="I537" s="28">
        <f t="shared" si="132"/>
        <v>-30.776570741159233</v>
      </c>
      <c r="J537" s="28">
        <f t="shared" si="133"/>
        <v>0</v>
      </c>
      <c r="K537" s="28">
        <f t="shared" si="134"/>
        <v>0</v>
      </c>
    </row>
    <row r="538" spans="1:11" ht="39.6">
      <c r="A538" s="40" t="s">
        <v>301</v>
      </c>
      <c r="B538" s="37" t="s">
        <v>302</v>
      </c>
      <c r="C538" s="38"/>
      <c r="D538" s="38"/>
      <c r="E538" s="38"/>
      <c r="F538" s="38"/>
      <c r="G538" s="38"/>
      <c r="H538" s="38"/>
      <c r="I538" s="39"/>
      <c r="J538" s="39"/>
      <c r="K538" s="39"/>
    </row>
    <row r="539" spans="1:11">
      <c r="A539" s="25" t="s">
        <v>28</v>
      </c>
      <c r="B539" s="26" t="s">
        <v>29</v>
      </c>
      <c r="C539" s="27">
        <v>51752.06</v>
      </c>
      <c r="D539" s="27">
        <v>31786</v>
      </c>
      <c r="E539" s="27">
        <v>0</v>
      </c>
      <c r="F539" s="27">
        <v>31785.599999999999</v>
      </c>
      <c r="G539" s="27">
        <f t="shared" ref="G539:G547" si="135">F539-C539</f>
        <v>-19966.46</v>
      </c>
      <c r="H539" s="27">
        <f t="shared" ref="H539:H547" si="136">E539-F539</f>
        <v>-31785.599999999999</v>
      </c>
      <c r="I539" s="28">
        <f t="shared" ref="I539:I547" si="137">IF(ISERROR(F539/C539),0,F539/C539*100-100)</f>
        <v>-38.580995616406376</v>
      </c>
      <c r="J539" s="28">
        <f t="shared" ref="J539:J547" si="138">IF(ISERROR(F539/E539),0,F539/E539*100)</f>
        <v>0</v>
      </c>
      <c r="K539" s="28">
        <f t="shared" ref="K539:K547" si="139">IF(ISERROR(F539/D539),0,F539/D539*100)</f>
        <v>99.998741584345311</v>
      </c>
    </row>
    <row r="540" spans="1:11">
      <c r="A540" s="31" t="s">
        <v>102</v>
      </c>
      <c r="B540" s="26" t="s">
        <v>103</v>
      </c>
      <c r="C540" s="27">
        <v>51752.06</v>
      </c>
      <c r="D540" s="27">
        <v>31786</v>
      </c>
      <c r="E540" s="27">
        <v>0</v>
      </c>
      <c r="F540" s="27">
        <v>31785.599999999999</v>
      </c>
      <c r="G540" s="27">
        <f t="shared" si="135"/>
        <v>-19966.46</v>
      </c>
      <c r="H540" s="27">
        <f t="shared" si="136"/>
        <v>-31785.599999999999</v>
      </c>
      <c r="I540" s="28">
        <f t="shared" si="137"/>
        <v>-38.580995616406376</v>
      </c>
      <c r="J540" s="28">
        <f t="shared" si="138"/>
        <v>0</v>
      </c>
      <c r="K540" s="28">
        <f t="shared" si="139"/>
        <v>99.998741584345311</v>
      </c>
    </row>
    <row r="541" spans="1:11">
      <c r="A541" s="25" t="s">
        <v>34</v>
      </c>
      <c r="B541" s="26" t="s">
        <v>35</v>
      </c>
      <c r="C541" s="27">
        <v>0</v>
      </c>
      <c r="D541" s="27">
        <v>31786</v>
      </c>
      <c r="E541" s="27">
        <v>0</v>
      </c>
      <c r="F541" s="27">
        <v>31785.599999999999</v>
      </c>
      <c r="G541" s="27">
        <f t="shared" si="135"/>
        <v>31785.599999999999</v>
      </c>
      <c r="H541" s="27">
        <f t="shared" si="136"/>
        <v>-31785.599999999999</v>
      </c>
      <c r="I541" s="28">
        <f t="shared" si="137"/>
        <v>0</v>
      </c>
      <c r="J541" s="28">
        <f t="shared" si="138"/>
        <v>0</v>
      </c>
      <c r="K541" s="28">
        <f t="shared" si="139"/>
        <v>99.998741584345311</v>
      </c>
    </row>
    <row r="542" spans="1:11">
      <c r="A542" s="31" t="s">
        <v>36</v>
      </c>
      <c r="B542" s="26" t="s">
        <v>37</v>
      </c>
      <c r="C542" s="27">
        <v>0</v>
      </c>
      <c r="D542" s="27">
        <v>31786</v>
      </c>
      <c r="E542" s="27">
        <v>0</v>
      </c>
      <c r="F542" s="27">
        <v>31785.599999999999</v>
      </c>
      <c r="G542" s="27">
        <f t="shared" si="135"/>
        <v>31785.599999999999</v>
      </c>
      <c r="H542" s="27">
        <f t="shared" si="136"/>
        <v>-31785.599999999999</v>
      </c>
      <c r="I542" s="28">
        <f t="shared" si="137"/>
        <v>0</v>
      </c>
      <c r="J542" s="28">
        <f t="shared" si="138"/>
        <v>0</v>
      </c>
      <c r="K542" s="28">
        <f t="shared" si="139"/>
        <v>99.998741584345311</v>
      </c>
    </row>
    <row r="543" spans="1:11" ht="26.4">
      <c r="A543" s="32" t="s">
        <v>52</v>
      </c>
      <c r="B543" s="26" t="s">
        <v>53</v>
      </c>
      <c r="C543" s="27">
        <v>0</v>
      </c>
      <c r="D543" s="27">
        <v>31786</v>
      </c>
      <c r="E543" s="27">
        <v>0</v>
      </c>
      <c r="F543" s="27">
        <v>31785.599999999999</v>
      </c>
      <c r="G543" s="27">
        <f t="shared" si="135"/>
        <v>31785.599999999999</v>
      </c>
      <c r="H543" s="27">
        <f t="shared" si="136"/>
        <v>-31785.599999999999</v>
      </c>
      <c r="I543" s="28">
        <f t="shared" si="137"/>
        <v>0</v>
      </c>
      <c r="J543" s="28">
        <f t="shared" si="138"/>
        <v>0</v>
      </c>
      <c r="K543" s="28">
        <f t="shared" si="139"/>
        <v>99.998741584345311</v>
      </c>
    </row>
    <row r="544" spans="1:11">
      <c r="A544" s="33" t="s">
        <v>192</v>
      </c>
      <c r="B544" s="26" t="s">
        <v>193</v>
      </c>
      <c r="C544" s="27">
        <v>0</v>
      </c>
      <c r="D544" s="27">
        <v>31786</v>
      </c>
      <c r="E544" s="27">
        <v>0</v>
      </c>
      <c r="F544" s="27">
        <v>31785.599999999999</v>
      </c>
      <c r="G544" s="27">
        <f t="shared" si="135"/>
        <v>31785.599999999999</v>
      </c>
      <c r="H544" s="27">
        <f t="shared" si="136"/>
        <v>-31785.599999999999</v>
      </c>
      <c r="I544" s="28">
        <f t="shared" si="137"/>
        <v>0</v>
      </c>
      <c r="J544" s="28">
        <f t="shared" si="138"/>
        <v>0</v>
      </c>
      <c r="K544" s="28">
        <f t="shared" si="139"/>
        <v>99.998741584345311</v>
      </c>
    </row>
    <row r="545" spans="1:11">
      <c r="A545" s="25"/>
      <c r="B545" s="26" t="s">
        <v>64</v>
      </c>
      <c r="C545" s="27">
        <v>51752.06</v>
      </c>
      <c r="D545" s="27">
        <v>0</v>
      </c>
      <c r="E545" s="27">
        <v>0</v>
      </c>
      <c r="F545" s="27">
        <v>0</v>
      </c>
      <c r="G545" s="27">
        <f t="shared" si="135"/>
        <v>-51752.06</v>
      </c>
      <c r="H545" s="27">
        <f t="shared" si="136"/>
        <v>0</v>
      </c>
      <c r="I545" s="28">
        <f t="shared" si="137"/>
        <v>-100</v>
      </c>
      <c r="J545" s="28">
        <f t="shared" si="138"/>
        <v>0</v>
      </c>
      <c r="K545" s="28">
        <f t="shared" si="139"/>
        <v>0</v>
      </c>
    </row>
    <row r="546" spans="1:11">
      <c r="A546" s="25" t="s">
        <v>65</v>
      </c>
      <c r="B546" s="26" t="s">
        <v>66</v>
      </c>
      <c r="C546" s="27">
        <v>-51752.06</v>
      </c>
      <c r="D546" s="27">
        <v>0</v>
      </c>
      <c r="E546" s="27">
        <v>0</v>
      </c>
      <c r="F546" s="27">
        <v>0</v>
      </c>
      <c r="G546" s="27">
        <f t="shared" si="135"/>
        <v>51752.06</v>
      </c>
      <c r="H546" s="27">
        <f t="shared" si="136"/>
        <v>0</v>
      </c>
      <c r="I546" s="28">
        <f t="shared" si="137"/>
        <v>-100</v>
      </c>
      <c r="J546" s="28">
        <f t="shared" si="138"/>
        <v>0</v>
      </c>
      <c r="K546" s="28">
        <f t="shared" si="139"/>
        <v>0</v>
      </c>
    </row>
    <row r="547" spans="1:11">
      <c r="A547" s="31" t="s">
        <v>67</v>
      </c>
      <c r="B547" s="26" t="s">
        <v>68</v>
      </c>
      <c r="C547" s="27">
        <v>-51752.06</v>
      </c>
      <c r="D547" s="27">
        <v>0</v>
      </c>
      <c r="E547" s="27">
        <v>0</v>
      </c>
      <c r="F547" s="27">
        <v>0</v>
      </c>
      <c r="G547" s="27">
        <f t="shared" si="135"/>
        <v>51752.06</v>
      </c>
      <c r="H547" s="27">
        <f t="shared" si="136"/>
        <v>0</v>
      </c>
      <c r="I547" s="28">
        <f t="shared" si="137"/>
        <v>-100</v>
      </c>
      <c r="J547" s="28">
        <f t="shared" si="138"/>
        <v>0</v>
      </c>
      <c r="K547" s="28">
        <f t="shared" si="139"/>
        <v>0</v>
      </c>
    </row>
    <row r="548" spans="1:11" ht="39.6">
      <c r="A548" s="40" t="s">
        <v>843</v>
      </c>
      <c r="B548" s="37" t="s">
        <v>844</v>
      </c>
      <c r="C548" s="38"/>
      <c r="D548" s="38"/>
      <c r="E548" s="38"/>
      <c r="F548" s="38"/>
      <c r="G548" s="38"/>
      <c r="H548" s="38"/>
      <c r="I548" s="39"/>
      <c r="J548" s="39"/>
      <c r="K548" s="39"/>
    </row>
    <row r="549" spans="1:11">
      <c r="A549" s="25" t="s">
        <v>28</v>
      </c>
      <c r="B549" s="26" t="s">
        <v>29</v>
      </c>
      <c r="C549" s="27">
        <v>5196.8</v>
      </c>
      <c r="D549" s="27">
        <v>78031</v>
      </c>
      <c r="E549" s="27">
        <v>0</v>
      </c>
      <c r="F549" s="27">
        <v>78030.399999999994</v>
      </c>
      <c r="G549" s="27">
        <f t="shared" ref="G549:G557" si="140">F549-C549</f>
        <v>72833.599999999991</v>
      </c>
      <c r="H549" s="27">
        <f t="shared" ref="H549:H557" si="141">E549-F549</f>
        <v>-78030.399999999994</v>
      </c>
      <c r="I549" s="28">
        <f t="shared" ref="I549:I557" si="142">IF(ISERROR(F549/C549),0,F549/C549*100-100)</f>
        <v>1401.5086206896549</v>
      </c>
      <c r="J549" s="28">
        <f t="shared" ref="J549:J557" si="143">IF(ISERROR(F549/E549),0,F549/E549*100)</f>
        <v>0</v>
      </c>
      <c r="K549" s="28">
        <f t="shared" ref="K549:K557" si="144">IF(ISERROR(F549/D549),0,F549/D549*100)</f>
        <v>99.999231074829225</v>
      </c>
    </row>
    <row r="550" spans="1:11">
      <c r="A550" s="31" t="s">
        <v>102</v>
      </c>
      <c r="B550" s="26" t="s">
        <v>103</v>
      </c>
      <c r="C550" s="27">
        <v>5196.8</v>
      </c>
      <c r="D550" s="27">
        <v>78031</v>
      </c>
      <c r="E550" s="27">
        <v>0</v>
      </c>
      <c r="F550" s="27">
        <v>78030.399999999994</v>
      </c>
      <c r="G550" s="27">
        <f t="shared" si="140"/>
        <v>72833.599999999991</v>
      </c>
      <c r="H550" s="27">
        <f t="shared" si="141"/>
        <v>-78030.399999999994</v>
      </c>
      <c r="I550" s="28">
        <f t="shared" si="142"/>
        <v>1401.5086206896549</v>
      </c>
      <c r="J550" s="28">
        <f t="shared" si="143"/>
        <v>0</v>
      </c>
      <c r="K550" s="28">
        <f t="shared" si="144"/>
        <v>99.999231074829225</v>
      </c>
    </row>
    <row r="551" spans="1:11">
      <c r="A551" s="25" t="s">
        <v>34</v>
      </c>
      <c r="B551" s="26" t="s">
        <v>35</v>
      </c>
      <c r="C551" s="27">
        <v>0</v>
      </c>
      <c r="D551" s="27">
        <v>78031</v>
      </c>
      <c r="E551" s="27">
        <v>0</v>
      </c>
      <c r="F551" s="27">
        <v>78030.399999999994</v>
      </c>
      <c r="G551" s="27">
        <f t="shared" si="140"/>
        <v>78030.399999999994</v>
      </c>
      <c r="H551" s="27">
        <f t="shared" si="141"/>
        <v>-78030.399999999994</v>
      </c>
      <c r="I551" s="28">
        <f t="shared" si="142"/>
        <v>0</v>
      </c>
      <c r="J551" s="28">
        <f t="shared" si="143"/>
        <v>0</v>
      </c>
      <c r="K551" s="28">
        <f t="shared" si="144"/>
        <v>99.999231074829225</v>
      </c>
    </row>
    <row r="552" spans="1:11">
      <c r="A552" s="31" t="s">
        <v>36</v>
      </c>
      <c r="B552" s="26" t="s">
        <v>37</v>
      </c>
      <c r="C552" s="27">
        <v>0</v>
      </c>
      <c r="D552" s="27">
        <v>78031</v>
      </c>
      <c r="E552" s="27">
        <v>0</v>
      </c>
      <c r="F552" s="27">
        <v>78030.399999999994</v>
      </c>
      <c r="G552" s="27">
        <f t="shared" si="140"/>
        <v>78030.399999999994</v>
      </c>
      <c r="H552" s="27">
        <f t="shared" si="141"/>
        <v>-78030.399999999994</v>
      </c>
      <c r="I552" s="28">
        <f t="shared" si="142"/>
        <v>0</v>
      </c>
      <c r="J552" s="28">
        <f t="shared" si="143"/>
        <v>0</v>
      </c>
      <c r="K552" s="28">
        <f t="shared" si="144"/>
        <v>99.999231074829225</v>
      </c>
    </row>
    <row r="553" spans="1:11" ht="26.4">
      <c r="A553" s="32" t="s">
        <v>88</v>
      </c>
      <c r="B553" s="26" t="s">
        <v>89</v>
      </c>
      <c r="C553" s="27">
        <v>0</v>
      </c>
      <c r="D553" s="27">
        <v>78031</v>
      </c>
      <c r="E553" s="27">
        <v>0</v>
      </c>
      <c r="F553" s="27">
        <v>78030.399999999994</v>
      </c>
      <c r="G553" s="27">
        <f t="shared" si="140"/>
        <v>78030.399999999994</v>
      </c>
      <c r="H553" s="27">
        <f t="shared" si="141"/>
        <v>-78030.399999999994</v>
      </c>
      <c r="I553" s="28">
        <f t="shared" si="142"/>
        <v>0</v>
      </c>
      <c r="J553" s="28">
        <f t="shared" si="143"/>
        <v>0</v>
      </c>
      <c r="K553" s="28">
        <f t="shared" si="144"/>
        <v>99.999231074829225</v>
      </c>
    </row>
    <row r="554" spans="1:11">
      <c r="A554" s="33" t="s">
        <v>90</v>
      </c>
      <c r="B554" s="26" t="s">
        <v>91</v>
      </c>
      <c r="C554" s="27">
        <v>0</v>
      </c>
      <c r="D554" s="27">
        <v>78031</v>
      </c>
      <c r="E554" s="27">
        <v>0</v>
      </c>
      <c r="F554" s="27">
        <v>78030.399999999994</v>
      </c>
      <c r="G554" s="27">
        <f t="shared" si="140"/>
        <v>78030.399999999994</v>
      </c>
      <c r="H554" s="27">
        <f t="shared" si="141"/>
        <v>-78030.399999999994</v>
      </c>
      <c r="I554" s="28">
        <f t="shared" si="142"/>
        <v>0</v>
      </c>
      <c r="J554" s="28">
        <f t="shared" si="143"/>
        <v>0</v>
      </c>
      <c r="K554" s="28">
        <f t="shared" si="144"/>
        <v>99.999231074829225</v>
      </c>
    </row>
    <row r="555" spans="1:11">
      <c r="A555" s="25"/>
      <c r="B555" s="26" t="s">
        <v>64</v>
      </c>
      <c r="C555" s="27">
        <v>5196.8</v>
      </c>
      <c r="D555" s="27">
        <v>0</v>
      </c>
      <c r="E555" s="27">
        <v>0</v>
      </c>
      <c r="F555" s="27">
        <v>0</v>
      </c>
      <c r="G555" s="27">
        <f t="shared" si="140"/>
        <v>-5196.8</v>
      </c>
      <c r="H555" s="27">
        <f t="shared" si="141"/>
        <v>0</v>
      </c>
      <c r="I555" s="28">
        <f t="shared" si="142"/>
        <v>-100</v>
      </c>
      <c r="J555" s="28">
        <f t="shared" si="143"/>
        <v>0</v>
      </c>
      <c r="K555" s="28">
        <f t="shared" si="144"/>
        <v>0</v>
      </c>
    </row>
    <row r="556" spans="1:11">
      <c r="A556" s="25" t="s">
        <v>65</v>
      </c>
      <c r="B556" s="26" t="s">
        <v>66</v>
      </c>
      <c r="C556" s="27">
        <v>-5196.8</v>
      </c>
      <c r="D556" s="27">
        <v>0</v>
      </c>
      <c r="E556" s="27">
        <v>0</v>
      </c>
      <c r="F556" s="27">
        <v>0</v>
      </c>
      <c r="G556" s="27">
        <f t="shared" si="140"/>
        <v>5196.8</v>
      </c>
      <c r="H556" s="27">
        <f t="shared" si="141"/>
        <v>0</v>
      </c>
      <c r="I556" s="28">
        <f t="shared" si="142"/>
        <v>-100</v>
      </c>
      <c r="J556" s="28">
        <f t="shared" si="143"/>
        <v>0</v>
      </c>
      <c r="K556" s="28">
        <f t="shared" si="144"/>
        <v>0</v>
      </c>
    </row>
    <row r="557" spans="1:11">
      <c r="A557" s="31" t="s">
        <v>67</v>
      </c>
      <c r="B557" s="26" t="s">
        <v>68</v>
      </c>
      <c r="C557" s="27">
        <v>-5196.8</v>
      </c>
      <c r="D557" s="27">
        <v>0</v>
      </c>
      <c r="E557" s="27">
        <v>0</v>
      </c>
      <c r="F557" s="27">
        <v>0</v>
      </c>
      <c r="G557" s="27">
        <f t="shared" si="140"/>
        <v>5196.8</v>
      </c>
      <c r="H557" s="27">
        <f t="shared" si="141"/>
        <v>0</v>
      </c>
      <c r="I557" s="28">
        <f t="shared" si="142"/>
        <v>-100</v>
      </c>
      <c r="J557" s="28">
        <f t="shared" si="143"/>
        <v>0</v>
      </c>
      <c r="K557" s="28">
        <f t="shared" si="144"/>
        <v>0</v>
      </c>
    </row>
    <row r="558" spans="1:11" ht="26.4">
      <c r="A558" s="40" t="s">
        <v>303</v>
      </c>
      <c r="B558" s="37" t="s">
        <v>304</v>
      </c>
      <c r="C558" s="38"/>
      <c r="D558" s="38"/>
      <c r="E558" s="38"/>
      <c r="F558" s="38"/>
      <c r="G558" s="38"/>
      <c r="H558" s="38"/>
      <c r="I558" s="39"/>
      <c r="J558" s="39"/>
      <c r="K558" s="39"/>
    </row>
    <row r="559" spans="1:11">
      <c r="A559" s="25" t="s">
        <v>28</v>
      </c>
      <c r="B559" s="26" t="s">
        <v>29</v>
      </c>
      <c r="C559" s="27">
        <v>94626</v>
      </c>
      <c r="D559" s="27">
        <v>96793</v>
      </c>
      <c r="E559" s="27">
        <v>0</v>
      </c>
      <c r="F559" s="27">
        <v>96793</v>
      </c>
      <c r="G559" s="27">
        <f t="shared" ref="G559:G569" si="145">F559-C559</f>
        <v>2167</v>
      </c>
      <c r="H559" s="27">
        <f t="shared" ref="H559:H569" si="146">E559-F559</f>
        <v>-96793</v>
      </c>
      <c r="I559" s="28">
        <f t="shared" ref="I559:I569" si="147">IF(ISERROR(F559/C559),0,F559/C559*100-100)</f>
        <v>2.2900682687633491</v>
      </c>
      <c r="J559" s="28">
        <f t="shared" ref="J559:J569" si="148">IF(ISERROR(F559/E559),0,F559/E559*100)</f>
        <v>0</v>
      </c>
      <c r="K559" s="28">
        <f t="shared" ref="K559:K569" si="149">IF(ISERROR(F559/D559),0,F559/D559*100)</f>
        <v>100</v>
      </c>
    </row>
    <row r="560" spans="1:11">
      <c r="A560" s="31" t="s">
        <v>30</v>
      </c>
      <c r="B560" s="26" t="s">
        <v>31</v>
      </c>
      <c r="C560" s="27">
        <v>94626</v>
      </c>
      <c r="D560" s="27">
        <v>96793</v>
      </c>
      <c r="E560" s="27">
        <v>0</v>
      </c>
      <c r="F560" s="27">
        <v>96793</v>
      </c>
      <c r="G560" s="27">
        <f t="shared" si="145"/>
        <v>2167</v>
      </c>
      <c r="H560" s="27">
        <f t="shared" si="146"/>
        <v>-96793</v>
      </c>
      <c r="I560" s="28">
        <f t="shared" si="147"/>
        <v>2.2900682687633491</v>
      </c>
      <c r="J560" s="28">
        <f t="shared" si="148"/>
        <v>0</v>
      </c>
      <c r="K560" s="28">
        <f t="shared" si="149"/>
        <v>100</v>
      </c>
    </row>
    <row r="561" spans="1:11">
      <c r="A561" s="32" t="s">
        <v>32</v>
      </c>
      <c r="B561" s="26" t="s">
        <v>33</v>
      </c>
      <c r="C561" s="27">
        <v>94626</v>
      </c>
      <c r="D561" s="27">
        <v>96793</v>
      </c>
      <c r="E561" s="27">
        <v>0</v>
      </c>
      <c r="F561" s="27">
        <v>96793</v>
      </c>
      <c r="G561" s="27">
        <f t="shared" si="145"/>
        <v>2167</v>
      </c>
      <c r="H561" s="27">
        <f t="shared" si="146"/>
        <v>-96793</v>
      </c>
      <c r="I561" s="28">
        <f t="shared" si="147"/>
        <v>2.2900682687633491</v>
      </c>
      <c r="J561" s="28">
        <f t="shared" si="148"/>
        <v>0</v>
      </c>
      <c r="K561" s="28">
        <f t="shared" si="149"/>
        <v>100</v>
      </c>
    </row>
    <row r="562" spans="1:11">
      <c r="A562" s="25" t="s">
        <v>34</v>
      </c>
      <c r="B562" s="26" t="s">
        <v>35</v>
      </c>
      <c r="C562" s="27">
        <v>36009.21</v>
      </c>
      <c r="D562" s="27">
        <v>96793</v>
      </c>
      <c r="E562" s="27">
        <v>0</v>
      </c>
      <c r="F562" s="27">
        <v>21252.94</v>
      </c>
      <c r="G562" s="27">
        <f t="shared" si="145"/>
        <v>-14756.27</v>
      </c>
      <c r="H562" s="27">
        <f t="shared" si="146"/>
        <v>-21252.94</v>
      </c>
      <c r="I562" s="28">
        <f t="shared" si="147"/>
        <v>-40.979155055053972</v>
      </c>
      <c r="J562" s="28">
        <f t="shared" si="148"/>
        <v>0</v>
      </c>
      <c r="K562" s="28">
        <f t="shared" si="149"/>
        <v>21.957104336057359</v>
      </c>
    </row>
    <row r="563" spans="1:11">
      <c r="A563" s="31" t="s">
        <v>36</v>
      </c>
      <c r="B563" s="26" t="s">
        <v>37</v>
      </c>
      <c r="C563" s="27">
        <v>36009.21</v>
      </c>
      <c r="D563" s="27">
        <v>96793</v>
      </c>
      <c r="E563" s="27">
        <v>0</v>
      </c>
      <c r="F563" s="27">
        <v>21252.94</v>
      </c>
      <c r="G563" s="27">
        <f t="shared" si="145"/>
        <v>-14756.27</v>
      </c>
      <c r="H563" s="27">
        <f t="shared" si="146"/>
        <v>-21252.94</v>
      </c>
      <c r="I563" s="28">
        <f t="shared" si="147"/>
        <v>-40.979155055053972</v>
      </c>
      <c r="J563" s="28">
        <f t="shared" si="148"/>
        <v>0</v>
      </c>
      <c r="K563" s="28">
        <f t="shared" si="149"/>
        <v>21.957104336057359</v>
      </c>
    </row>
    <row r="564" spans="1:11">
      <c r="A564" s="32" t="s">
        <v>38</v>
      </c>
      <c r="B564" s="26" t="s">
        <v>39</v>
      </c>
      <c r="C564" s="27">
        <v>36009.21</v>
      </c>
      <c r="D564" s="27">
        <v>96793</v>
      </c>
      <c r="E564" s="27">
        <v>0</v>
      </c>
      <c r="F564" s="27">
        <v>21252.94</v>
      </c>
      <c r="G564" s="27">
        <f t="shared" si="145"/>
        <v>-14756.27</v>
      </c>
      <c r="H564" s="27">
        <f t="shared" si="146"/>
        <v>-21252.94</v>
      </c>
      <c r="I564" s="28">
        <f t="shared" si="147"/>
        <v>-40.979155055053972</v>
      </c>
      <c r="J564" s="28">
        <f t="shared" si="148"/>
        <v>0</v>
      </c>
      <c r="K564" s="28">
        <f t="shared" si="149"/>
        <v>21.957104336057359</v>
      </c>
    </row>
    <row r="565" spans="1:11">
      <c r="A565" s="33" t="s">
        <v>40</v>
      </c>
      <c r="B565" s="26" t="s">
        <v>41</v>
      </c>
      <c r="C565" s="27">
        <v>33417.39</v>
      </c>
      <c r="D565" s="27">
        <v>54466</v>
      </c>
      <c r="E565" s="27">
        <v>0</v>
      </c>
      <c r="F565" s="27">
        <v>18376.2</v>
      </c>
      <c r="G565" s="27">
        <f t="shared" si="145"/>
        <v>-15041.189999999999</v>
      </c>
      <c r="H565" s="27">
        <f t="shared" si="146"/>
        <v>-18376.2</v>
      </c>
      <c r="I565" s="28">
        <f t="shared" si="147"/>
        <v>-45.010068111243875</v>
      </c>
      <c r="J565" s="28">
        <f t="shared" si="148"/>
        <v>0</v>
      </c>
      <c r="K565" s="28">
        <f t="shared" si="149"/>
        <v>33.738846252708107</v>
      </c>
    </row>
    <row r="566" spans="1:11">
      <c r="A566" s="33" t="s">
        <v>42</v>
      </c>
      <c r="B566" s="26" t="s">
        <v>43</v>
      </c>
      <c r="C566" s="27">
        <v>2591.8200000000002</v>
      </c>
      <c r="D566" s="27">
        <v>42327</v>
      </c>
      <c r="E566" s="27">
        <v>0</v>
      </c>
      <c r="F566" s="27">
        <v>2876.74</v>
      </c>
      <c r="G566" s="27">
        <f t="shared" si="145"/>
        <v>284.91999999999962</v>
      </c>
      <c r="H566" s="27">
        <f t="shared" si="146"/>
        <v>-2876.74</v>
      </c>
      <c r="I566" s="28">
        <f t="shared" si="147"/>
        <v>10.993047356683689</v>
      </c>
      <c r="J566" s="28">
        <f t="shared" si="148"/>
        <v>0</v>
      </c>
      <c r="K566" s="28">
        <f t="shared" si="149"/>
        <v>6.7964656129657186</v>
      </c>
    </row>
    <row r="567" spans="1:11">
      <c r="A567" s="25"/>
      <c r="B567" s="26" t="s">
        <v>64</v>
      </c>
      <c r="C567" s="27">
        <v>58616.79</v>
      </c>
      <c r="D567" s="27">
        <v>0</v>
      </c>
      <c r="E567" s="27">
        <v>0</v>
      </c>
      <c r="F567" s="27">
        <v>75540.06</v>
      </c>
      <c r="G567" s="27">
        <f t="shared" si="145"/>
        <v>16923.269999999997</v>
      </c>
      <c r="H567" s="27">
        <f t="shared" si="146"/>
        <v>-75540.06</v>
      </c>
      <c r="I567" s="28">
        <f t="shared" si="147"/>
        <v>28.871028249755739</v>
      </c>
      <c r="J567" s="28">
        <f t="shared" si="148"/>
        <v>0</v>
      </c>
      <c r="K567" s="28">
        <f t="shared" si="149"/>
        <v>0</v>
      </c>
    </row>
    <row r="568" spans="1:11">
      <c r="A568" s="25" t="s">
        <v>65</v>
      </c>
      <c r="B568" s="26" t="s">
        <v>66</v>
      </c>
      <c r="C568" s="27">
        <v>-58616.79</v>
      </c>
      <c r="D568" s="27">
        <v>0</v>
      </c>
      <c r="E568" s="27">
        <v>0</v>
      </c>
      <c r="F568" s="27">
        <v>-75540.06</v>
      </c>
      <c r="G568" s="27">
        <f t="shared" si="145"/>
        <v>-16923.269999999997</v>
      </c>
      <c r="H568" s="27">
        <f t="shared" si="146"/>
        <v>75540.06</v>
      </c>
      <c r="I568" s="28">
        <f t="shared" si="147"/>
        <v>28.871028249755739</v>
      </c>
      <c r="J568" s="28">
        <f t="shared" si="148"/>
        <v>0</v>
      </c>
      <c r="K568" s="28">
        <f t="shared" si="149"/>
        <v>0</v>
      </c>
    </row>
    <row r="569" spans="1:11">
      <c r="A569" s="31" t="s">
        <v>67</v>
      </c>
      <c r="B569" s="26" t="s">
        <v>68</v>
      </c>
      <c r="C569" s="27">
        <v>-58616.79</v>
      </c>
      <c r="D569" s="27">
        <v>0</v>
      </c>
      <c r="E569" s="27">
        <v>0</v>
      </c>
      <c r="F569" s="27">
        <v>-75540.06</v>
      </c>
      <c r="G569" s="27">
        <f t="shared" si="145"/>
        <v>-16923.269999999997</v>
      </c>
      <c r="H569" s="27">
        <f t="shared" si="146"/>
        <v>75540.06</v>
      </c>
      <c r="I569" s="28">
        <f t="shared" si="147"/>
        <v>28.871028249755739</v>
      </c>
      <c r="J569" s="28">
        <f t="shared" si="148"/>
        <v>0</v>
      </c>
      <c r="K569" s="28">
        <f t="shared" si="149"/>
        <v>0</v>
      </c>
    </row>
    <row r="570" spans="1:11" ht="26.4">
      <c r="A570" s="40" t="s">
        <v>657</v>
      </c>
      <c r="B570" s="37" t="s">
        <v>845</v>
      </c>
      <c r="C570" s="38"/>
      <c r="D570" s="38"/>
      <c r="E570" s="38"/>
      <c r="F570" s="38"/>
      <c r="G570" s="38"/>
      <c r="H570" s="38"/>
      <c r="I570" s="39"/>
      <c r="J570" s="39"/>
      <c r="K570" s="39"/>
    </row>
    <row r="571" spans="1:11">
      <c r="A571" s="25" t="s">
        <v>28</v>
      </c>
      <c r="B571" s="26" t="s">
        <v>29</v>
      </c>
      <c r="C571" s="27">
        <v>208068</v>
      </c>
      <c r="D571" s="27">
        <v>259039</v>
      </c>
      <c r="E571" s="27">
        <v>156645</v>
      </c>
      <c r="F571" s="27">
        <v>259039</v>
      </c>
      <c r="G571" s="27">
        <f t="shared" ref="G571:G583" si="150">F571-C571</f>
        <v>50971</v>
      </c>
      <c r="H571" s="27">
        <f t="shared" ref="H571:H583" si="151">E571-F571</f>
        <v>-102394</v>
      </c>
      <c r="I571" s="28">
        <f t="shared" ref="I571:I583" si="152">IF(ISERROR(F571/C571),0,F571/C571*100-100)</f>
        <v>24.497279735471096</v>
      </c>
      <c r="J571" s="28">
        <f t="shared" ref="J571:J583" si="153">IF(ISERROR(F571/E571),0,F571/E571*100)</f>
        <v>165.36691244533819</v>
      </c>
      <c r="K571" s="28">
        <f t="shared" ref="K571:K583" si="154">IF(ISERROR(F571/D571),0,F571/D571*100)</f>
        <v>100</v>
      </c>
    </row>
    <row r="572" spans="1:11">
      <c r="A572" s="31" t="s">
        <v>30</v>
      </c>
      <c r="B572" s="26" t="s">
        <v>31</v>
      </c>
      <c r="C572" s="27">
        <v>208068</v>
      </c>
      <c r="D572" s="27">
        <v>259039</v>
      </c>
      <c r="E572" s="27">
        <v>156645</v>
      </c>
      <c r="F572" s="27">
        <v>259039</v>
      </c>
      <c r="G572" s="27">
        <f t="shared" si="150"/>
        <v>50971</v>
      </c>
      <c r="H572" s="27">
        <f t="shared" si="151"/>
        <v>-102394</v>
      </c>
      <c r="I572" s="28">
        <f t="shared" si="152"/>
        <v>24.497279735471096</v>
      </c>
      <c r="J572" s="28">
        <f t="shared" si="153"/>
        <v>165.36691244533819</v>
      </c>
      <c r="K572" s="28">
        <f t="shared" si="154"/>
        <v>100</v>
      </c>
    </row>
    <row r="573" spans="1:11">
      <c r="A573" s="32" t="s">
        <v>32</v>
      </c>
      <c r="B573" s="26" t="s">
        <v>33</v>
      </c>
      <c r="C573" s="27">
        <v>208068</v>
      </c>
      <c r="D573" s="27">
        <v>259039</v>
      </c>
      <c r="E573" s="27">
        <v>156645</v>
      </c>
      <c r="F573" s="27">
        <v>259039</v>
      </c>
      <c r="G573" s="27">
        <f t="shared" si="150"/>
        <v>50971</v>
      </c>
      <c r="H573" s="27">
        <f t="shared" si="151"/>
        <v>-102394</v>
      </c>
      <c r="I573" s="28">
        <f t="shared" si="152"/>
        <v>24.497279735471096</v>
      </c>
      <c r="J573" s="28">
        <f t="shared" si="153"/>
        <v>165.36691244533819</v>
      </c>
      <c r="K573" s="28">
        <f t="shared" si="154"/>
        <v>100</v>
      </c>
    </row>
    <row r="574" spans="1:11">
      <c r="A574" s="25" t="s">
        <v>34</v>
      </c>
      <c r="B574" s="26" t="s">
        <v>35</v>
      </c>
      <c r="C574" s="27">
        <v>22437.78</v>
      </c>
      <c r="D574" s="27">
        <v>259039</v>
      </c>
      <c r="E574" s="27">
        <v>156645</v>
      </c>
      <c r="F574" s="27">
        <v>126080.95</v>
      </c>
      <c r="G574" s="27">
        <f t="shared" si="150"/>
        <v>103643.17</v>
      </c>
      <c r="H574" s="27">
        <f t="shared" si="151"/>
        <v>30564.050000000003</v>
      </c>
      <c r="I574" s="28">
        <f t="shared" si="152"/>
        <v>461.91365634211593</v>
      </c>
      <c r="J574" s="28">
        <f t="shared" si="153"/>
        <v>80.488333492929883</v>
      </c>
      <c r="K574" s="28">
        <f t="shared" si="154"/>
        <v>48.67257439999382</v>
      </c>
    </row>
    <row r="575" spans="1:11">
      <c r="A575" s="31" t="s">
        <v>36</v>
      </c>
      <c r="B575" s="26" t="s">
        <v>37</v>
      </c>
      <c r="C575" s="27">
        <v>22437.78</v>
      </c>
      <c r="D575" s="27">
        <v>259039</v>
      </c>
      <c r="E575" s="27">
        <v>156645</v>
      </c>
      <c r="F575" s="27">
        <v>126080.95</v>
      </c>
      <c r="G575" s="27">
        <f t="shared" si="150"/>
        <v>103643.17</v>
      </c>
      <c r="H575" s="27">
        <f t="shared" si="151"/>
        <v>30564.050000000003</v>
      </c>
      <c r="I575" s="28">
        <f t="shared" si="152"/>
        <v>461.91365634211593</v>
      </c>
      <c r="J575" s="28">
        <f t="shared" si="153"/>
        <v>80.488333492929883</v>
      </c>
      <c r="K575" s="28">
        <f t="shared" si="154"/>
        <v>48.67257439999382</v>
      </c>
    </row>
    <row r="576" spans="1:11">
      <c r="A576" s="32" t="s">
        <v>38</v>
      </c>
      <c r="B576" s="26" t="s">
        <v>39</v>
      </c>
      <c r="C576" s="27">
        <v>6437.78</v>
      </c>
      <c r="D576" s="27">
        <v>56136</v>
      </c>
      <c r="E576" s="27">
        <v>6645</v>
      </c>
      <c r="F576" s="27">
        <v>26080.95</v>
      </c>
      <c r="G576" s="27">
        <f t="shared" si="150"/>
        <v>19643.170000000002</v>
      </c>
      <c r="H576" s="27">
        <f t="shared" si="151"/>
        <v>-19435.95</v>
      </c>
      <c r="I576" s="28">
        <f t="shared" si="152"/>
        <v>305.12334997468076</v>
      </c>
      <c r="J576" s="28">
        <f t="shared" si="153"/>
        <v>392.48984198645599</v>
      </c>
      <c r="K576" s="28">
        <f t="shared" si="154"/>
        <v>46.460292860196667</v>
      </c>
    </row>
    <row r="577" spans="1:11">
      <c r="A577" s="33" t="s">
        <v>40</v>
      </c>
      <c r="B577" s="26" t="s">
        <v>41</v>
      </c>
      <c r="C577" s="27">
        <v>6437.78</v>
      </c>
      <c r="D577" s="27">
        <v>50277</v>
      </c>
      <c r="E577" s="27">
        <v>5740</v>
      </c>
      <c r="F577" s="27">
        <v>25940.95</v>
      </c>
      <c r="G577" s="27">
        <f t="shared" si="150"/>
        <v>19503.170000000002</v>
      </c>
      <c r="H577" s="27">
        <f t="shared" si="151"/>
        <v>-20200.95</v>
      </c>
      <c r="I577" s="28">
        <f t="shared" si="152"/>
        <v>302.94868728039796</v>
      </c>
      <c r="J577" s="28">
        <f t="shared" si="153"/>
        <v>451.9329268292683</v>
      </c>
      <c r="K577" s="28">
        <f t="shared" si="154"/>
        <v>51.596057839568786</v>
      </c>
    </row>
    <row r="578" spans="1:11">
      <c r="A578" s="33" t="s">
        <v>42</v>
      </c>
      <c r="B578" s="26" t="s">
        <v>43</v>
      </c>
      <c r="C578" s="27">
        <v>0</v>
      </c>
      <c r="D578" s="27">
        <v>5859</v>
      </c>
      <c r="E578" s="27">
        <v>905</v>
      </c>
      <c r="F578" s="27">
        <v>140</v>
      </c>
      <c r="G578" s="27">
        <f t="shared" si="150"/>
        <v>140</v>
      </c>
      <c r="H578" s="27">
        <f t="shared" si="151"/>
        <v>765</v>
      </c>
      <c r="I578" s="28">
        <f t="shared" si="152"/>
        <v>0</v>
      </c>
      <c r="J578" s="28">
        <f t="shared" si="153"/>
        <v>15.469613259668508</v>
      </c>
      <c r="K578" s="28">
        <f t="shared" si="154"/>
        <v>2.3894862604540026</v>
      </c>
    </row>
    <row r="579" spans="1:11">
      <c r="A579" s="32" t="s">
        <v>46</v>
      </c>
      <c r="B579" s="26" t="s">
        <v>47</v>
      </c>
      <c r="C579" s="27">
        <v>16000</v>
      </c>
      <c r="D579" s="27">
        <v>202903</v>
      </c>
      <c r="E579" s="27">
        <v>150000</v>
      </c>
      <c r="F579" s="27">
        <v>100000</v>
      </c>
      <c r="G579" s="27">
        <f t="shared" si="150"/>
        <v>84000</v>
      </c>
      <c r="H579" s="27">
        <f t="shared" si="151"/>
        <v>50000</v>
      </c>
      <c r="I579" s="28">
        <f t="shared" si="152"/>
        <v>525</v>
      </c>
      <c r="J579" s="28">
        <f t="shared" si="153"/>
        <v>66.666666666666657</v>
      </c>
      <c r="K579" s="28">
        <f t="shared" si="154"/>
        <v>49.28463354410728</v>
      </c>
    </row>
    <row r="580" spans="1:11">
      <c r="A580" s="33" t="s">
        <v>48</v>
      </c>
      <c r="B580" s="26" t="s">
        <v>49</v>
      </c>
      <c r="C580" s="27">
        <v>16000</v>
      </c>
      <c r="D580" s="27">
        <v>202903</v>
      </c>
      <c r="E580" s="27">
        <v>150000</v>
      </c>
      <c r="F580" s="27">
        <v>100000</v>
      </c>
      <c r="G580" s="27">
        <f t="shared" si="150"/>
        <v>84000</v>
      </c>
      <c r="H580" s="27">
        <f t="shared" si="151"/>
        <v>50000</v>
      </c>
      <c r="I580" s="28">
        <f t="shared" si="152"/>
        <v>525</v>
      </c>
      <c r="J580" s="28">
        <f t="shared" si="153"/>
        <v>66.666666666666657</v>
      </c>
      <c r="K580" s="28">
        <f t="shared" si="154"/>
        <v>49.28463354410728</v>
      </c>
    </row>
    <row r="581" spans="1:11">
      <c r="A581" s="25"/>
      <c r="B581" s="26" t="s">
        <v>64</v>
      </c>
      <c r="C581" s="27">
        <v>185630.22</v>
      </c>
      <c r="D581" s="27">
        <v>0</v>
      </c>
      <c r="E581" s="27">
        <v>0</v>
      </c>
      <c r="F581" s="27">
        <v>132958.04999999999</v>
      </c>
      <c r="G581" s="27">
        <f t="shared" si="150"/>
        <v>-52672.170000000013</v>
      </c>
      <c r="H581" s="27">
        <f t="shared" si="151"/>
        <v>-132958.04999999999</v>
      </c>
      <c r="I581" s="28">
        <f t="shared" si="152"/>
        <v>-28.374781864720092</v>
      </c>
      <c r="J581" s="28">
        <f t="shared" si="153"/>
        <v>0</v>
      </c>
      <c r="K581" s="28">
        <f t="shared" si="154"/>
        <v>0</v>
      </c>
    </row>
    <row r="582" spans="1:11">
      <c r="A582" s="25" t="s">
        <v>65</v>
      </c>
      <c r="B582" s="26" t="s">
        <v>66</v>
      </c>
      <c r="C582" s="27">
        <v>-185630.22</v>
      </c>
      <c r="D582" s="27">
        <v>0</v>
      </c>
      <c r="E582" s="27">
        <v>0</v>
      </c>
      <c r="F582" s="27">
        <v>-132958.04999999999</v>
      </c>
      <c r="G582" s="27">
        <f t="shared" si="150"/>
        <v>52672.170000000013</v>
      </c>
      <c r="H582" s="27">
        <f t="shared" si="151"/>
        <v>132958.04999999999</v>
      </c>
      <c r="I582" s="28">
        <f t="shared" si="152"/>
        <v>-28.374781864720092</v>
      </c>
      <c r="J582" s="28">
        <f t="shared" si="153"/>
        <v>0</v>
      </c>
      <c r="K582" s="28">
        <f t="shared" si="154"/>
        <v>0</v>
      </c>
    </row>
    <row r="583" spans="1:11">
      <c r="A583" s="31" t="s">
        <v>67</v>
      </c>
      <c r="B583" s="26" t="s">
        <v>68</v>
      </c>
      <c r="C583" s="27">
        <v>-185630.22</v>
      </c>
      <c r="D583" s="27">
        <v>0</v>
      </c>
      <c r="E583" s="27">
        <v>0</v>
      </c>
      <c r="F583" s="27">
        <v>-132958.04999999999</v>
      </c>
      <c r="G583" s="27">
        <f t="shared" si="150"/>
        <v>52672.170000000013</v>
      </c>
      <c r="H583" s="27">
        <f t="shared" si="151"/>
        <v>132958.04999999999</v>
      </c>
      <c r="I583" s="28">
        <f t="shared" si="152"/>
        <v>-28.374781864720092</v>
      </c>
      <c r="J583" s="28">
        <f t="shared" si="153"/>
        <v>0</v>
      </c>
      <c r="K583" s="28">
        <f t="shared" si="154"/>
        <v>0</v>
      </c>
    </row>
    <row r="584" spans="1:11" ht="26.4">
      <c r="A584" s="40" t="s">
        <v>763</v>
      </c>
      <c r="B584" s="37" t="s">
        <v>846</v>
      </c>
      <c r="C584" s="38"/>
      <c r="D584" s="38"/>
      <c r="E584" s="38"/>
      <c r="F584" s="38"/>
      <c r="G584" s="38"/>
      <c r="H584" s="38"/>
      <c r="I584" s="39"/>
      <c r="J584" s="39"/>
      <c r="K584" s="39"/>
    </row>
    <row r="585" spans="1:11">
      <c r="A585" s="25" t="s">
        <v>28</v>
      </c>
      <c r="B585" s="26" t="s">
        <v>29</v>
      </c>
      <c r="C585" s="27">
        <v>0</v>
      </c>
      <c r="D585" s="27">
        <v>175662</v>
      </c>
      <c r="E585" s="27">
        <v>131352</v>
      </c>
      <c r="F585" s="27">
        <v>9300.48</v>
      </c>
      <c r="G585" s="27">
        <f t="shared" ref="G585:G596" si="155">F585-C585</f>
        <v>9300.48</v>
      </c>
      <c r="H585" s="27">
        <f t="shared" ref="H585:H596" si="156">E585-F585</f>
        <v>122051.52</v>
      </c>
      <c r="I585" s="28">
        <f t="shared" ref="I585:I596" si="157">IF(ISERROR(F585/C585),0,F585/C585*100-100)</f>
        <v>0</v>
      </c>
      <c r="J585" s="28">
        <f t="shared" ref="J585:J596" si="158">IF(ISERROR(F585/E585),0,F585/E585*100)</f>
        <v>7.0805773798647902</v>
      </c>
      <c r="K585" s="28">
        <f t="shared" ref="K585:K596" si="159">IF(ISERROR(F585/D585),0,F585/D585*100)</f>
        <v>5.2945315435324662</v>
      </c>
    </row>
    <row r="586" spans="1:11">
      <c r="A586" s="31" t="s">
        <v>102</v>
      </c>
      <c r="B586" s="26" t="s">
        <v>103</v>
      </c>
      <c r="C586" s="27">
        <v>0</v>
      </c>
      <c r="D586" s="27">
        <v>163022</v>
      </c>
      <c r="E586" s="27">
        <v>120600</v>
      </c>
      <c r="F586" s="27">
        <v>0</v>
      </c>
      <c r="G586" s="27">
        <f t="shared" si="155"/>
        <v>0</v>
      </c>
      <c r="H586" s="27">
        <f t="shared" si="156"/>
        <v>120600</v>
      </c>
      <c r="I586" s="28">
        <f t="shared" si="157"/>
        <v>0</v>
      </c>
      <c r="J586" s="28">
        <f t="shared" si="158"/>
        <v>0</v>
      </c>
      <c r="K586" s="28">
        <f t="shared" si="159"/>
        <v>0</v>
      </c>
    </row>
    <row r="587" spans="1:11">
      <c r="A587" s="31" t="s">
        <v>78</v>
      </c>
      <c r="B587" s="26" t="s">
        <v>79</v>
      </c>
      <c r="C587" s="27">
        <v>0</v>
      </c>
      <c r="D587" s="27">
        <v>12640</v>
      </c>
      <c r="E587" s="27">
        <v>10752</v>
      </c>
      <c r="F587" s="27">
        <v>9300.48</v>
      </c>
      <c r="G587" s="27">
        <f t="shared" si="155"/>
        <v>9300.48</v>
      </c>
      <c r="H587" s="27">
        <f t="shared" si="156"/>
        <v>1451.5200000000004</v>
      </c>
      <c r="I587" s="28">
        <f t="shared" si="157"/>
        <v>0</v>
      </c>
      <c r="J587" s="28">
        <f t="shared" si="158"/>
        <v>86.5</v>
      </c>
      <c r="K587" s="28">
        <f t="shared" si="159"/>
        <v>73.579746835443032</v>
      </c>
    </row>
    <row r="588" spans="1:11" ht="26.4">
      <c r="A588" s="32" t="s">
        <v>106</v>
      </c>
      <c r="B588" s="26" t="s">
        <v>107</v>
      </c>
      <c r="C588" s="27">
        <v>0</v>
      </c>
      <c r="D588" s="27">
        <v>12640</v>
      </c>
      <c r="E588" s="27">
        <v>10752</v>
      </c>
      <c r="F588" s="27">
        <v>9300.48</v>
      </c>
      <c r="G588" s="27">
        <f t="shared" si="155"/>
        <v>9300.48</v>
      </c>
      <c r="H588" s="27">
        <f t="shared" si="156"/>
        <v>1451.5200000000004</v>
      </c>
      <c r="I588" s="28">
        <f t="shared" si="157"/>
        <v>0</v>
      </c>
      <c r="J588" s="28">
        <f t="shared" si="158"/>
        <v>86.5</v>
      </c>
      <c r="K588" s="28">
        <f t="shared" si="159"/>
        <v>73.579746835443032</v>
      </c>
    </row>
    <row r="589" spans="1:11" ht="39.6">
      <c r="A589" s="33" t="s">
        <v>108</v>
      </c>
      <c r="B589" s="26" t="s">
        <v>109</v>
      </c>
      <c r="C589" s="27">
        <v>0</v>
      </c>
      <c r="D589" s="27">
        <v>12640</v>
      </c>
      <c r="E589" s="27">
        <v>10752</v>
      </c>
      <c r="F589" s="27">
        <v>9300.48</v>
      </c>
      <c r="G589" s="27">
        <f t="shared" si="155"/>
        <v>9300.48</v>
      </c>
      <c r="H589" s="27">
        <f t="shared" si="156"/>
        <v>1451.5200000000004</v>
      </c>
      <c r="I589" s="28">
        <f t="shared" si="157"/>
        <v>0</v>
      </c>
      <c r="J589" s="28">
        <f t="shared" si="158"/>
        <v>86.5</v>
      </c>
      <c r="K589" s="28">
        <f t="shared" si="159"/>
        <v>73.579746835443032</v>
      </c>
    </row>
    <row r="590" spans="1:11" ht="79.2">
      <c r="A590" s="34" t="s">
        <v>481</v>
      </c>
      <c r="B590" s="26" t="s">
        <v>482</v>
      </c>
      <c r="C590" s="27">
        <v>0</v>
      </c>
      <c r="D590" s="27">
        <v>12640</v>
      </c>
      <c r="E590" s="27">
        <v>10752</v>
      </c>
      <c r="F590" s="27">
        <v>9300.48</v>
      </c>
      <c r="G590" s="27">
        <f t="shared" si="155"/>
        <v>9300.48</v>
      </c>
      <c r="H590" s="27">
        <f t="shared" si="156"/>
        <v>1451.5200000000004</v>
      </c>
      <c r="I590" s="28">
        <f t="shared" si="157"/>
        <v>0</v>
      </c>
      <c r="J590" s="28">
        <f t="shared" si="158"/>
        <v>86.5</v>
      </c>
      <c r="K590" s="28">
        <f t="shared" si="159"/>
        <v>73.579746835443032</v>
      </c>
    </row>
    <row r="591" spans="1:11">
      <c r="A591" s="25" t="s">
        <v>34</v>
      </c>
      <c r="B591" s="26" t="s">
        <v>35</v>
      </c>
      <c r="C591" s="27">
        <v>0</v>
      </c>
      <c r="D591" s="27">
        <v>175662</v>
      </c>
      <c r="E591" s="27">
        <v>131352</v>
      </c>
      <c r="F591" s="27">
        <v>9300.48</v>
      </c>
      <c r="G591" s="27">
        <f t="shared" si="155"/>
        <v>9300.48</v>
      </c>
      <c r="H591" s="27">
        <f t="shared" si="156"/>
        <v>122051.52</v>
      </c>
      <c r="I591" s="28">
        <f t="shared" si="157"/>
        <v>0</v>
      </c>
      <c r="J591" s="28">
        <f t="shared" si="158"/>
        <v>7.0805773798647902</v>
      </c>
      <c r="K591" s="28">
        <f t="shared" si="159"/>
        <v>5.2945315435324662</v>
      </c>
    </row>
    <row r="592" spans="1:11">
      <c r="A592" s="31" t="s">
        <v>36</v>
      </c>
      <c r="B592" s="26" t="s">
        <v>37</v>
      </c>
      <c r="C592" s="27">
        <v>0</v>
      </c>
      <c r="D592" s="27">
        <v>175662</v>
      </c>
      <c r="E592" s="27">
        <v>131352</v>
      </c>
      <c r="F592" s="27">
        <v>9300.48</v>
      </c>
      <c r="G592" s="27">
        <f t="shared" si="155"/>
        <v>9300.48</v>
      </c>
      <c r="H592" s="27">
        <f t="shared" si="156"/>
        <v>122051.52</v>
      </c>
      <c r="I592" s="28">
        <f t="shared" si="157"/>
        <v>0</v>
      </c>
      <c r="J592" s="28">
        <f t="shared" si="158"/>
        <v>7.0805773798647902</v>
      </c>
      <c r="K592" s="28">
        <f t="shared" si="159"/>
        <v>5.2945315435324662</v>
      </c>
    </row>
    <row r="593" spans="1:11">
      <c r="A593" s="32" t="s">
        <v>46</v>
      </c>
      <c r="B593" s="26" t="s">
        <v>47</v>
      </c>
      <c r="C593" s="27">
        <v>0</v>
      </c>
      <c r="D593" s="27">
        <v>12640</v>
      </c>
      <c r="E593" s="27">
        <v>10752</v>
      </c>
      <c r="F593" s="27">
        <v>9300.48</v>
      </c>
      <c r="G593" s="27">
        <f t="shared" si="155"/>
        <v>9300.48</v>
      </c>
      <c r="H593" s="27">
        <f t="shared" si="156"/>
        <v>1451.5200000000004</v>
      </c>
      <c r="I593" s="28">
        <f t="shared" si="157"/>
        <v>0</v>
      </c>
      <c r="J593" s="28">
        <f t="shared" si="158"/>
        <v>86.5</v>
      </c>
      <c r="K593" s="28">
        <f t="shared" si="159"/>
        <v>73.579746835443032</v>
      </c>
    </row>
    <row r="594" spans="1:11">
      <c r="A594" s="33" t="s">
        <v>48</v>
      </c>
      <c r="B594" s="26" t="s">
        <v>49</v>
      </c>
      <c r="C594" s="27">
        <v>0</v>
      </c>
      <c r="D594" s="27">
        <v>12640</v>
      </c>
      <c r="E594" s="27">
        <v>10752</v>
      </c>
      <c r="F594" s="27">
        <v>9300.48</v>
      </c>
      <c r="G594" s="27">
        <f t="shared" si="155"/>
        <v>9300.48</v>
      </c>
      <c r="H594" s="27">
        <f t="shared" si="156"/>
        <v>1451.5200000000004</v>
      </c>
      <c r="I594" s="28">
        <f t="shared" si="157"/>
        <v>0</v>
      </c>
      <c r="J594" s="28">
        <f t="shared" si="158"/>
        <v>86.5</v>
      </c>
      <c r="K594" s="28">
        <f t="shared" si="159"/>
        <v>73.579746835443032</v>
      </c>
    </row>
    <row r="595" spans="1:11" ht="26.4">
      <c r="A595" s="32" t="s">
        <v>52</v>
      </c>
      <c r="B595" s="26" t="s">
        <v>53</v>
      </c>
      <c r="C595" s="27">
        <v>0</v>
      </c>
      <c r="D595" s="27">
        <v>163022</v>
      </c>
      <c r="E595" s="27">
        <v>120600</v>
      </c>
      <c r="F595" s="27">
        <v>0</v>
      </c>
      <c r="G595" s="27">
        <f t="shared" si="155"/>
        <v>0</v>
      </c>
      <c r="H595" s="27">
        <f t="shared" si="156"/>
        <v>120600</v>
      </c>
      <c r="I595" s="28">
        <f t="shared" si="157"/>
        <v>0</v>
      </c>
      <c r="J595" s="28">
        <f t="shared" si="158"/>
        <v>0</v>
      </c>
      <c r="K595" s="28">
        <f t="shared" si="159"/>
        <v>0</v>
      </c>
    </row>
    <row r="596" spans="1:11">
      <c r="A596" s="33" t="s">
        <v>192</v>
      </c>
      <c r="B596" s="26" t="s">
        <v>193</v>
      </c>
      <c r="C596" s="27">
        <v>0</v>
      </c>
      <c r="D596" s="27">
        <v>163022</v>
      </c>
      <c r="E596" s="27">
        <v>120600</v>
      </c>
      <c r="F596" s="27">
        <v>0</v>
      </c>
      <c r="G596" s="27">
        <f t="shared" si="155"/>
        <v>0</v>
      </c>
      <c r="H596" s="27">
        <f t="shared" si="156"/>
        <v>120600</v>
      </c>
      <c r="I596" s="28">
        <f t="shared" si="157"/>
        <v>0</v>
      </c>
      <c r="J596" s="28">
        <f t="shared" si="158"/>
        <v>0</v>
      </c>
      <c r="K596" s="28">
        <f t="shared" si="159"/>
        <v>0</v>
      </c>
    </row>
    <row r="597" spans="1:11" ht="26.4">
      <c r="A597" s="36" t="s">
        <v>124</v>
      </c>
      <c r="B597" s="37" t="s">
        <v>125</v>
      </c>
      <c r="C597" s="38"/>
      <c r="D597" s="38"/>
      <c r="E597" s="38"/>
      <c r="F597" s="38"/>
      <c r="G597" s="38"/>
      <c r="H597" s="38"/>
      <c r="I597" s="39"/>
      <c r="J597" s="39"/>
      <c r="K597" s="39"/>
    </row>
    <row r="598" spans="1:11">
      <c r="A598" s="25" t="s">
        <v>28</v>
      </c>
      <c r="B598" s="26" t="s">
        <v>29</v>
      </c>
      <c r="C598" s="27">
        <v>796648.03</v>
      </c>
      <c r="D598" s="27">
        <v>912972</v>
      </c>
      <c r="E598" s="27">
        <v>394533</v>
      </c>
      <c r="F598" s="27">
        <v>882277</v>
      </c>
      <c r="G598" s="27">
        <f t="shared" ref="G598:G626" si="160">F598-C598</f>
        <v>85628.969999999972</v>
      </c>
      <c r="H598" s="27">
        <f t="shared" ref="H598:H626" si="161">E598-F598</f>
        <v>-487744</v>
      </c>
      <c r="I598" s="28">
        <f t="shared" ref="I598:I626" si="162">IF(ISERROR(F598/C598),0,F598/C598*100-100)</f>
        <v>10.74865772278379</v>
      </c>
      <c r="J598" s="28">
        <f t="shared" ref="J598:J626" si="163">IF(ISERROR(F598/E598),0,F598/E598*100)</f>
        <v>223.62565362086312</v>
      </c>
      <c r="K598" s="28">
        <f t="shared" ref="K598:K626" si="164">IF(ISERROR(F598/D598),0,F598/D598*100)</f>
        <v>96.637903462537736</v>
      </c>
    </row>
    <row r="599" spans="1:11">
      <c r="A599" s="31" t="s">
        <v>102</v>
      </c>
      <c r="B599" s="26" t="s">
        <v>103</v>
      </c>
      <c r="C599" s="27">
        <v>300415.03000000003</v>
      </c>
      <c r="D599" s="27">
        <v>116020</v>
      </c>
      <c r="E599" s="27">
        <v>65381</v>
      </c>
      <c r="F599" s="27">
        <v>87585</v>
      </c>
      <c r="G599" s="27">
        <f t="shared" si="160"/>
        <v>-212830.03000000003</v>
      </c>
      <c r="H599" s="27">
        <f t="shared" si="161"/>
        <v>-22204</v>
      </c>
      <c r="I599" s="28">
        <f t="shared" si="162"/>
        <v>-70.84533353740656</v>
      </c>
      <c r="J599" s="28">
        <f t="shared" si="163"/>
        <v>133.96093666355668</v>
      </c>
      <c r="K599" s="28">
        <f t="shared" si="164"/>
        <v>75.491294604378552</v>
      </c>
    </row>
    <row r="600" spans="1:11">
      <c r="A600" s="31" t="s">
        <v>78</v>
      </c>
      <c r="B600" s="26" t="s">
        <v>79</v>
      </c>
      <c r="C600" s="27">
        <v>21482</v>
      </c>
      <c r="D600" s="27">
        <v>69769</v>
      </c>
      <c r="E600" s="27">
        <v>0</v>
      </c>
      <c r="F600" s="27">
        <v>67509</v>
      </c>
      <c r="G600" s="27">
        <f t="shared" si="160"/>
        <v>46027</v>
      </c>
      <c r="H600" s="27">
        <f t="shared" si="161"/>
        <v>-67509</v>
      </c>
      <c r="I600" s="28">
        <f t="shared" si="162"/>
        <v>214.25844893399125</v>
      </c>
      <c r="J600" s="28">
        <f t="shared" si="163"/>
        <v>0</v>
      </c>
      <c r="K600" s="28">
        <f t="shared" si="164"/>
        <v>96.760739010162112</v>
      </c>
    </row>
    <row r="601" spans="1:11">
      <c r="A601" s="32" t="s">
        <v>80</v>
      </c>
      <c r="B601" s="26" t="s">
        <v>81</v>
      </c>
      <c r="C601" s="27">
        <v>21482</v>
      </c>
      <c r="D601" s="27">
        <v>69769</v>
      </c>
      <c r="E601" s="27">
        <v>0</v>
      </c>
      <c r="F601" s="27">
        <v>67509</v>
      </c>
      <c r="G601" s="27">
        <f t="shared" si="160"/>
        <v>46027</v>
      </c>
      <c r="H601" s="27">
        <f t="shared" si="161"/>
        <v>-67509</v>
      </c>
      <c r="I601" s="28">
        <f t="shared" si="162"/>
        <v>214.25844893399125</v>
      </c>
      <c r="J601" s="28">
        <f t="shared" si="163"/>
        <v>0</v>
      </c>
      <c r="K601" s="28">
        <f t="shared" si="164"/>
        <v>96.760739010162112</v>
      </c>
    </row>
    <row r="602" spans="1:11">
      <c r="A602" s="33" t="s">
        <v>82</v>
      </c>
      <c r="B602" s="26" t="s">
        <v>83</v>
      </c>
      <c r="C602" s="27">
        <v>21482</v>
      </c>
      <c r="D602" s="27">
        <v>69769</v>
      </c>
      <c r="E602" s="27">
        <v>0</v>
      </c>
      <c r="F602" s="27">
        <v>67509</v>
      </c>
      <c r="G602" s="27">
        <f t="shared" si="160"/>
        <v>46027</v>
      </c>
      <c r="H602" s="27">
        <f t="shared" si="161"/>
        <v>-67509</v>
      </c>
      <c r="I602" s="28">
        <f t="shared" si="162"/>
        <v>214.25844893399125</v>
      </c>
      <c r="J602" s="28">
        <f t="shared" si="163"/>
        <v>0</v>
      </c>
      <c r="K602" s="28">
        <f t="shared" si="164"/>
        <v>96.760739010162112</v>
      </c>
    </row>
    <row r="603" spans="1:11" ht="26.4">
      <c r="A603" s="34" t="s">
        <v>84</v>
      </c>
      <c r="B603" s="26" t="s">
        <v>85</v>
      </c>
      <c r="C603" s="27">
        <v>21482</v>
      </c>
      <c r="D603" s="27">
        <v>69769</v>
      </c>
      <c r="E603" s="27">
        <v>0</v>
      </c>
      <c r="F603" s="27">
        <v>67509</v>
      </c>
      <c r="G603" s="27">
        <f t="shared" si="160"/>
        <v>46027</v>
      </c>
      <c r="H603" s="27">
        <f t="shared" si="161"/>
        <v>-67509</v>
      </c>
      <c r="I603" s="28">
        <f t="shared" si="162"/>
        <v>214.25844893399125</v>
      </c>
      <c r="J603" s="28">
        <f t="shared" si="163"/>
        <v>0</v>
      </c>
      <c r="K603" s="28">
        <f t="shared" si="164"/>
        <v>96.760739010162112</v>
      </c>
    </row>
    <row r="604" spans="1:11" ht="26.4">
      <c r="A604" s="35" t="s">
        <v>104</v>
      </c>
      <c r="B604" s="26" t="s">
        <v>105</v>
      </c>
      <c r="C604" s="27">
        <v>21482</v>
      </c>
      <c r="D604" s="27">
        <v>69769</v>
      </c>
      <c r="E604" s="27">
        <v>0</v>
      </c>
      <c r="F604" s="27">
        <v>67509</v>
      </c>
      <c r="G604" s="27">
        <f t="shared" si="160"/>
        <v>46027</v>
      </c>
      <c r="H604" s="27">
        <f t="shared" si="161"/>
        <v>-67509</v>
      </c>
      <c r="I604" s="28">
        <f t="shared" si="162"/>
        <v>214.25844893399125</v>
      </c>
      <c r="J604" s="28">
        <f t="shared" si="163"/>
        <v>0</v>
      </c>
      <c r="K604" s="28">
        <f t="shared" si="164"/>
        <v>96.760739010162112</v>
      </c>
    </row>
    <row r="605" spans="1:11">
      <c r="A605" s="31" t="s">
        <v>30</v>
      </c>
      <c r="B605" s="26" t="s">
        <v>31</v>
      </c>
      <c r="C605" s="27">
        <v>474751</v>
      </c>
      <c r="D605" s="27">
        <v>727183</v>
      </c>
      <c r="E605" s="27">
        <v>329152</v>
      </c>
      <c r="F605" s="27">
        <v>727183</v>
      </c>
      <c r="G605" s="27">
        <f t="shared" si="160"/>
        <v>252432</v>
      </c>
      <c r="H605" s="27">
        <f t="shared" si="161"/>
        <v>-398031</v>
      </c>
      <c r="I605" s="28">
        <f t="shared" si="162"/>
        <v>53.171451982196999</v>
      </c>
      <c r="J605" s="28">
        <f t="shared" si="163"/>
        <v>220.92619823060468</v>
      </c>
      <c r="K605" s="28">
        <f t="shared" si="164"/>
        <v>100</v>
      </c>
    </row>
    <row r="606" spans="1:11">
      <c r="A606" s="32" t="s">
        <v>32</v>
      </c>
      <c r="B606" s="26" t="s">
        <v>33</v>
      </c>
      <c r="C606" s="27">
        <v>474751</v>
      </c>
      <c r="D606" s="27">
        <v>727183</v>
      </c>
      <c r="E606" s="27">
        <v>329152</v>
      </c>
      <c r="F606" s="27">
        <v>727183</v>
      </c>
      <c r="G606" s="27">
        <f t="shared" si="160"/>
        <v>252432</v>
      </c>
      <c r="H606" s="27">
        <f t="shared" si="161"/>
        <v>-398031</v>
      </c>
      <c r="I606" s="28">
        <f t="shared" si="162"/>
        <v>53.171451982196999</v>
      </c>
      <c r="J606" s="28">
        <f t="shared" si="163"/>
        <v>220.92619823060468</v>
      </c>
      <c r="K606" s="28">
        <f t="shared" si="164"/>
        <v>100</v>
      </c>
    </row>
    <row r="607" spans="1:11">
      <c r="A607" s="25" t="s">
        <v>34</v>
      </c>
      <c r="B607" s="26" t="s">
        <v>35</v>
      </c>
      <c r="C607" s="27">
        <v>373491.03</v>
      </c>
      <c r="D607" s="27">
        <v>1018406</v>
      </c>
      <c r="E607" s="27">
        <v>394533</v>
      </c>
      <c r="F607" s="27">
        <v>576189.79</v>
      </c>
      <c r="G607" s="27">
        <f t="shared" si="160"/>
        <v>202698.76</v>
      </c>
      <c r="H607" s="27">
        <f t="shared" si="161"/>
        <v>-181656.79000000004</v>
      </c>
      <c r="I607" s="28">
        <f t="shared" si="162"/>
        <v>54.271386383764025</v>
      </c>
      <c r="J607" s="28">
        <f t="shared" si="163"/>
        <v>146.04349699518167</v>
      </c>
      <c r="K607" s="28">
        <f t="shared" si="164"/>
        <v>56.577611483043114</v>
      </c>
    </row>
    <row r="608" spans="1:11">
      <c r="A608" s="31" t="s">
        <v>36</v>
      </c>
      <c r="B608" s="26" t="s">
        <v>37</v>
      </c>
      <c r="C608" s="27">
        <v>297818.38</v>
      </c>
      <c r="D608" s="27">
        <v>897582</v>
      </c>
      <c r="E608" s="27">
        <v>374533</v>
      </c>
      <c r="F608" s="27">
        <v>497030.79</v>
      </c>
      <c r="G608" s="27">
        <f t="shared" si="160"/>
        <v>199212.40999999997</v>
      </c>
      <c r="H608" s="27">
        <f t="shared" si="161"/>
        <v>-122497.78999999998</v>
      </c>
      <c r="I608" s="28">
        <f t="shared" si="162"/>
        <v>66.890569346324412</v>
      </c>
      <c r="J608" s="28">
        <f t="shared" si="163"/>
        <v>132.70680821182646</v>
      </c>
      <c r="K608" s="28">
        <f t="shared" si="164"/>
        <v>55.374415930800744</v>
      </c>
    </row>
    <row r="609" spans="1:11">
      <c r="A609" s="32" t="s">
        <v>38</v>
      </c>
      <c r="B609" s="26" t="s">
        <v>39</v>
      </c>
      <c r="C609" s="27">
        <v>290818.38</v>
      </c>
      <c r="D609" s="27">
        <v>842137</v>
      </c>
      <c r="E609" s="27">
        <v>337587</v>
      </c>
      <c r="F609" s="27">
        <v>441586.95</v>
      </c>
      <c r="G609" s="27">
        <f t="shared" si="160"/>
        <v>150768.57</v>
      </c>
      <c r="H609" s="27">
        <f t="shared" si="161"/>
        <v>-103999.95000000001</v>
      </c>
      <c r="I609" s="28">
        <f t="shared" si="162"/>
        <v>51.842861513773641</v>
      </c>
      <c r="J609" s="28">
        <f t="shared" si="163"/>
        <v>130.80685867643007</v>
      </c>
      <c r="K609" s="28">
        <f t="shared" si="164"/>
        <v>52.436474112881868</v>
      </c>
    </row>
    <row r="610" spans="1:11">
      <c r="A610" s="33" t="s">
        <v>40</v>
      </c>
      <c r="B610" s="26" t="s">
        <v>41</v>
      </c>
      <c r="C610" s="27">
        <v>97426.96</v>
      </c>
      <c r="D610" s="27">
        <v>590756</v>
      </c>
      <c r="E610" s="27">
        <v>331957</v>
      </c>
      <c r="F610" s="27">
        <v>330838.31</v>
      </c>
      <c r="G610" s="27">
        <f t="shared" si="160"/>
        <v>233411.34999999998</v>
      </c>
      <c r="H610" s="27">
        <f t="shared" si="161"/>
        <v>1118.6900000000023</v>
      </c>
      <c r="I610" s="28">
        <f t="shared" si="162"/>
        <v>239.57572934637392</v>
      </c>
      <c r="J610" s="28">
        <f t="shared" si="163"/>
        <v>99.663001533331112</v>
      </c>
      <c r="K610" s="28">
        <f t="shared" si="164"/>
        <v>56.002530655634473</v>
      </c>
    </row>
    <row r="611" spans="1:11">
      <c r="A611" s="33" t="s">
        <v>42</v>
      </c>
      <c r="B611" s="26" t="s">
        <v>43</v>
      </c>
      <c r="C611" s="27">
        <v>193391.42</v>
      </c>
      <c r="D611" s="27">
        <v>251381</v>
      </c>
      <c r="E611" s="27">
        <v>5630</v>
      </c>
      <c r="F611" s="27">
        <v>110748.64</v>
      </c>
      <c r="G611" s="27">
        <f t="shared" si="160"/>
        <v>-82642.780000000013</v>
      </c>
      <c r="H611" s="27">
        <f t="shared" si="161"/>
        <v>-105118.64</v>
      </c>
      <c r="I611" s="28">
        <f t="shared" si="162"/>
        <v>-42.733426332977963</v>
      </c>
      <c r="J611" s="28">
        <f t="shared" si="163"/>
        <v>1967.1161634103019</v>
      </c>
      <c r="K611" s="28">
        <f t="shared" si="164"/>
        <v>44.05609015796739</v>
      </c>
    </row>
    <row r="612" spans="1:11">
      <c r="A612" s="32" t="s">
        <v>46</v>
      </c>
      <c r="B612" s="26" t="s">
        <v>47</v>
      </c>
      <c r="C612" s="27">
        <v>0</v>
      </c>
      <c r="D612" s="27">
        <v>14024</v>
      </c>
      <c r="E612" s="27">
        <v>36946</v>
      </c>
      <c r="F612" s="27">
        <v>14023.3</v>
      </c>
      <c r="G612" s="27">
        <f t="shared" si="160"/>
        <v>14023.3</v>
      </c>
      <c r="H612" s="27">
        <f t="shared" si="161"/>
        <v>22922.7</v>
      </c>
      <c r="I612" s="28">
        <f t="shared" si="162"/>
        <v>0</v>
      </c>
      <c r="J612" s="28">
        <f t="shared" si="163"/>
        <v>37.956206355221134</v>
      </c>
      <c r="K612" s="28">
        <f t="shared" si="164"/>
        <v>99.995008556759828</v>
      </c>
    </row>
    <row r="613" spans="1:11">
      <c r="A613" s="33" t="s">
        <v>48</v>
      </c>
      <c r="B613" s="26" t="s">
        <v>49</v>
      </c>
      <c r="C613" s="27">
        <v>0</v>
      </c>
      <c r="D613" s="27">
        <v>14024</v>
      </c>
      <c r="E613" s="27">
        <v>36946</v>
      </c>
      <c r="F613" s="27">
        <v>14023.3</v>
      </c>
      <c r="G613" s="27">
        <f t="shared" si="160"/>
        <v>14023.3</v>
      </c>
      <c r="H613" s="27">
        <f t="shared" si="161"/>
        <v>22922.7</v>
      </c>
      <c r="I613" s="28">
        <f t="shared" si="162"/>
        <v>0</v>
      </c>
      <c r="J613" s="28">
        <f t="shared" si="163"/>
        <v>37.956206355221134</v>
      </c>
      <c r="K613" s="28">
        <f t="shared" si="164"/>
        <v>99.995008556759828</v>
      </c>
    </row>
    <row r="614" spans="1:11" ht="26.4">
      <c r="A614" s="32" t="s">
        <v>52</v>
      </c>
      <c r="B614" s="26" t="s">
        <v>53</v>
      </c>
      <c r="C614" s="27">
        <v>7000</v>
      </c>
      <c r="D614" s="27">
        <v>41421</v>
      </c>
      <c r="E614" s="27">
        <v>0</v>
      </c>
      <c r="F614" s="27">
        <v>41420.54</v>
      </c>
      <c r="G614" s="27">
        <f t="shared" si="160"/>
        <v>34420.54</v>
      </c>
      <c r="H614" s="27">
        <f t="shared" si="161"/>
        <v>-41420.54</v>
      </c>
      <c r="I614" s="28">
        <f t="shared" si="162"/>
        <v>491.72199999999998</v>
      </c>
      <c r="J614" s="28">
        <f t="shared" si="163"/>
        <v>0</v>
      </c>
      <c r="K614" s="28">
        <f t="shared" si="164"/>
        <v>99.998889452210236</v>
      </c>
    </row>
    <row r="615" spans="1:11">
      <c r="A615" s="33" t="s">
        <v>54</v>
      </c>
      <c r="B615" s="26" t="s">
        <v>55</v>
      </c>
      <c r="C615" s="27">
        <v>0</v>
      </c>
      <c r="D615" s="27">
        <v>41421</v>
      </c>
      <c r="E615" s="27">
        <v>0</v>
      </c>
      <c r="F615" s="27">
        <v>41420.54</v>
      </c>
      <c r="G615" s="27">
        <f t="shared" si="160"/>
        <v>41420.54</v>
      </c>
      <c r="H615" s="27">
        <f t="shared" si="161"/>
        <v>-41420.54</v>
      </c>
      <c r="I615" s="28">
        <f t="shared" si="162"/>
        <v>0</v>
      </c>
      <c r="J615" s="28">
        <f t="shared" si="163"/>
        <v>0</v>
      </c>
      <c r="K615" s="28">
        <f t="shared" si="164"/>
        <v>99.998889452210236</v>
      </c>
    </row>
    <row r="616" spans="1:11" ht="26.4">
      <c r="A616" s="34" t="s">
        <v>56</v>
      </c>
      <c r="B616" s="26" t="s">
        <v>57</v>
      </c>
      <c r="C616" s="27">
        <v>0</v>
      </c>
      <c r="D616" s="27">
        <v>41421</v>
      </c>
      <c r="E616" s="27">
        <v>0</v>
      </c>
      <c r="F616" s="27">
        <v>41420.54</v>
      </c>
      <c r="G616" s="27">
        <f t="shared" si="160"/>
        <v>41420.54</v>
      </c>
      <c r="H616" s="27">
        <f t="shared" si="161"/>
        <v>-41420.54</v>
      </c>
      <c r="I616" s="28">
        <f t="shared" si="162"/>
        <v>0</v>
      </c>
      <c r="J616" s="28">
        <f t="shared" si="163"/>
        <v>0</v>
      </c>
      <c r="K616" s="28">
        <f t="shared" si="164"/>
        <v>99.998889452210236</v>
      </c>
    </row>
    <row r="617" spans="1:11" ht="26.4">
      <c r="A617" s="35" t="s">
        <v>58</v>
      </c>
      <c r="B617" s="26" t="s">
        <v>59</v>
      </c>
      <c r="C617" s="27">
        <v>0</v>
      </c>
      <c r="D617" s="27">
        <v>10500</v>
      </c>
      <c r="E617" s="27">
        <v>0</v>
      </c>
      <c r="F617" s="27">
        <v>10500</v>
      </c>
      <c r="G617" s="27">
        <f t="shared" si="160"/>
        <v>10500</v>
      </c>
      <c r="H617" s="27">
        <f t="shared" si="161"/>
        <v>-10500</v>
      </c>
      <c r="I617" s="28">
        <f t="shared" si="162"/>
        <v>0</v>
      </c>
      <c r="J617" s="28">
        <f t="shared" si="163"/>
        <v>0</v>
      </c>
      <c r="K617" s="28">
        <f t="shared" si="164"/>
        <v>100</v>
      </c>
    </row>
    <row r="618" spans="1:11" ht="26.4">
      <c r="A618" s="35" t="s">
        <v>235</v>
      </c>
      <c r="B618" s="26" t="s">
        <v>236</v>
      </c>
      <c r="C618" s="27">
        <v>0</v>
      </c>
      <c r="D618" s="27">
        <v>30921</v>
      </c>
      <c r="E618" s="27">
        <v>0</v>
      </c>
      <c r="F618" s="27">
        <v>30920.54</v>
      </c>
      <c r="G618" s="27">
        <f t="shared" si="160"/>
        <v>30920.54</v>
      </c>
      <c r="H618" s="27">
        <f t="shared" si="161"/>
        <v>-30920.54</v>
      </c>
      <c r="I618" s="28">
        <f t="shared" si="162"/>
        <v>0</v>
      </c>
      <c r="J618" s="28">
        <f t="shared" si="163"/>
        <v>0</v>
      </c>
      <c r="K618" s="28">
        <f t="shared" si="164"/>
        <v>99.998512337893345</v>
      </c>
    </row>
    <row r="619" spans="1:11" ht="52.8">
      <c r="A619" s="33" t="s">
        <v>163</v>
      </c>
      <c r="B619" s="26" t="s">
        <v>164</v>
      </c>
      <c r="C619" s="27">
        <v>7000</v>
      </c>
      <c r="D619" s="27">
        <v>0</v>
      </c>
      <c r="E619" s="27">
        <v>0</v>
      </c>
      <c r="F619" s="27">
        <v>0</v>
      </c>
      <c r="G619" s="27">
        <f t="shared" si="160"/>
        <v>-7000</v>
      </c>
      <c r="H619" s="27">
        <f t="shared" si="161"/>
        <v>0</v>
      </c>
      <c r="I619" s="28">
        <f t="shared" si="162"/>
        <v>-100</v>
      </c>
      <c r="J619" s="28">
        <f t="shared" si="163"/>
        <v>0</v>
      </c>
      <c r="K619" s="28">
        <f t="shared" si="164"/>
        <v>0</v>
      </c>
    </row>
    <row r="620" spans="1:11" ht="66">
      <c r="A620" s="34" t="s">
        <v>190</v>
      </c>
      <c r="B620" s="26" t="s">
        <v>191</v>
      </c>
      <c r="C620" s="27">
        <v>7000</v>
      </c>
      <c r="D620" s="27">
        <v>0</v>
      </c>
      <c r="E620" s="27">
        <v>0</v>
      </c>
      <c r="F620" s="27">
        <v>0</v>
      </c>
      <c r="G620" s="27">
        <f t="shared" si="160"/>
        <v>-7000</v>
      </c>
      <c r="H620" s="27">
        <f t="shared" si="161"/>
        <v>0</v>
      </c>
      <c r="I620" s="28">
        <f t="shared" si="162"/>
        <v>-100</v>
      </c>
      <c r="J620" s="28">
        <f t="shared" si="163"/>
        <v>0</v>
      </c>
      <c r="K620" s="28">
        <f t="shared" si="164"/>
        <v>0</v>
      </c>
    </row>
    <row r="621" spans="1:11">
      <c r="A621" s="31" t="s">
        <v>60</v>
      </c>
      <c r="B621" s="26" t="s">
        <v>61</v>
      </c>
      <c r="C621" s="27">
        <v>75672.649999999994</v>
      </c>
      <c r="D621" s="27">
        <v>120824</v>
      </c>
      <c r="E621" s="27">
        <v>20000</v>
      </c>
      <c r="F621" s="27">
        <v>79159</v>
      </c>
      <c r="G621" s="27">
        <f t="shared" si="160"/>
        <v>3486.3500000000058</v>
      </c>
      <c r="H621" s="27">
        <f t="shared" si="161"/>
        <v>-59159</v>
      </c>
      <c r="I621" s="28">
        <f t="shared" si="162"/>
        <v>4.6071467035976781</v>
      </c>
      <c r="J621" s="28">
        <f t="shared" si="163"/>
        <v>395.79499999999996</v>
      </c>
      <c r="K621" s="28">
        <f t="shared" si="164"/>
        <v>65.515957094616965</v>
      </c>
    </row>
    <row r="622" spans="1:11">
      <c r="A622" s="32" t="s">
        <v>62</v>
      </c>
      <c r="B622" s="26" t="s">
        <v>63</v>
      </c>
      <c r="C622" s="27">
        <v>75672.649999999994</v>
      </c>
      <c r="D622" s="27">
        <v>120824</v>
      </c>
      <c r="E622" s="27">
        <v>20000</v>
      </c>
      <c r="F622" s="27">
        <v>79159</v>
      </c>
      <c r="G622" s="27">
        <f t="shared" si="160"/>
        <v>3486.3500000000058</v>
      </c>
      <c r="H622" s="27">
        <f t="shared" si="161"/>
        <v>-59159</v>
      </c>
      <c r="I622" s="28">
        <f t="shared" si="162"/>
        <v>4.6071467035976781</v>
      </c>
      <c r="J622" s="28">
        <f t="shared" si="163"/>
        <v>395.79499999999996</v>
      </c>
      <c r="K622" s="28">
        <f t="shared" si="164"/>
        <v>65.515957094616965</v>
      </c>
    </row>
    <row r="623" spans="1:11">
      <c r="A623" s="25"/>
      <c r="B623" s="26" t="s">
        <v>64</v>
      </c>
      <c r="C623" s="27">
        <v>423157</v>
      </c>
      <c r="D623" s="27">
        <v>-105434</v>
      </c>
      <c r="E623" s="27">
        <v>0</v>
      </c>
      <c r="F623" s="27">
        <v>306087.21000000002</v>
      </c>
      <c r="G623" s="27">
        <f t="shared" si="160"/>
        <v>-117069.78999999998</v>
      </c>
      <c r="H623" s="27">
        <f t="shared" si="161"/>
        <v>-306087.21000000002</v>
      </c>
      <c r="I623" s="28">
        <f t="shared" si="162"/>
        <v>-27.66580489038347</v>
      </c>
      <c r="J623" s="28">
        <f t="shared" si="163"/>
        <v>0</v>
      </c>
      <c r="K623" s="28">
        <f t="shared" si="164"/>
        <v>-290.31167365366014</v>
      </c>
    </row>
    <row r="624" spans="1:11">
      <c r="A624" s="25" t="s">
        <v>65</v>
      </c>
      <c r="B624" s="26" t="s">
        <v>66</v>
      </c>
      <c r="C624" s="27">
        <v>-423157</v>
      </c>
      <c r="D624" s="27">
        <v>105434</v>
      </c>
      <c r="E624" s="27">
        <v>0</v>
      </c>
      <c r="F624" s="27">
        <v>-306087.21000000002</v>
      </c>
      <c r="G624" s="27">
        <f t="shared" si="160"/>
        <v>117069.78999999998</v>
      </c>
      <c r="H624" s="27">
        <f t="shared" si="161"/>
        <v>306087.21000000002</v>
      </c>
      <c r="I624" s="28">
        <f t="shared" si="162"/>
        <v>-27.66580489038347</v>
      </c>
      <c r="J624" s="28">
        <f t="shared" si="163"/>
        <v>0</v>
      </c>
      <c r="K624" s="28">
        <f t="shared" si="164"/>
        <v>-290.31167365366014</v>
      </c>
    </row>
    <row r="625" spans="1:11">
      <c r="A625" s="31" t="s">
        <v>67</v>
      </c>
      <c r="B625" s="26" t="s">
        <v>68</v>
      </c>
      <c r="C625" s="27">
        <v>-423157</v>
      </c>
      <c r="D625" s="27">
        <v>105434</v>
      </c>
      <c r="E625" s="27">
        <v>0</v>
      </c>
      <c r="F625" s="27">
        <v>-306087.21000000002</v>
      </c>
      <c r="G625" s="27">
        <f t="shared" si="160"/>
        <v>117069.78999999998</v>
      </c>
      <c r="H625" s="27">
        <f t="shared" si="161"/>
        <v>306087.21000000002</v>
      </c>
      <c r="I625" s="28">
        <f t="shared" si="162"/>
        <v>-27.66580489038347</v>
      </c>
      <c r="J625" s="28">
        <f t="shared" si="163"/>
        <v>0</v>
      </c>
      <c r="K625" s="28">
        <f t="shared" si="164"/>
        <v>-290.31167365366014</v>
      </c>
    </row>
    <row r="626" spans="1:11" ht="26.4">
      <c r="A626" s="32" t="s">
        <v>148</v>
      </c>
      <c r="B626" s="26" t="s">
        <v>149</v>
      </c>
      <c r="C626" s="27">
        <v>-197926.71</v>
      </c>
      <c r="D626" s="27">
        <v>105434</v>
      </c>
      <c r="E626" s="27">
        <v>0</v>
      </c>
      <c r="F626" s="27">
        <v>-105396.04</v>
      </c>
      <c r="G626" s="27">
        <f t="shared" si="160"/>
        <v>92530.67</v>
      </c>
      <c r="H626" s="27">
        <f t="shared" si="161"/>
        <v>105396.04</v>
      </c>
      <c r="I626" s="28">
        <f t="shared" si="162"/>
        <v>-46.749966186979009</v>
      </c>
      <c r="J626" s="28">
        <f t="shared" si="163"/>
        <v>0</v>
      </c>
      <c r="K626" s="28">
        <f t="shared" si="164"/>
        <v>-99.963996433787955</v>
      </c>
    </row>
    <row r="627" spans="1:11" ht="39.6">
      <c r="A627" s="40" t="s">
        <v>249</v>
      </c>
      <c r="B627" s="37" t="s">
        <v>127</v>
      </c>
      <c r="C627" s="38"/>
      <c r="D627" s="38"/>
      <c r="E627" s="38"/>
      <c r="F627" s="38"/>
      <c r="G627" s="38"/>
      <c r="H627" s="38"/>
      <c r="I627" s="39"/>
      <c r="J627" s="39"/>
      <c r="K627" s="39"/>
    </row>
    <row r="628" spans="1:11">
      <c r="A628" s="25" t="s">
        <v>28</v>
      </c>
      <c r="B628" s="26" t="s">
        <v>29</v>
      </c>
      <c r="C628" s="27">
        <v>21482</v>
      </c>
      <c r="D628" s="27">
        <v>69769</v>
      </c>
      <c r="E628" s="27">
        <v>0</v>
      </c>
      <c r="F628" s="27">
        <v>67509</v>
      </c>
      <c r="G628" s="27">
        <f t="shared" ref="G628:G640" si="165">F628-C628</f>
        <v>46027</v>
      </c>
      <c r="H628" s="27">
        <f t="shared" ref="H628:H640" si="166">E628-F628</f>
        <v>-67509</v>
      </c>
      <c r="I628" s="28">
        <f t="shared" ref="I628:I640" si="167">IF(ISERROR(F628/C628),0,F628/C628*100-100)</f>
        <v>214.25844893399125</v>
      </c>
      <c r="J628" s="28">
        <f t="shared" ref="J628:J640" si="168">IF(ISERROR(F628/E628),0,F628/E628*100)</f>
        <v>0</v>
      </c>
      <c r="K628" s="28">
        <f t="shared" ref="K628:K640" si="169">IF(ISERROR(F628/D628),0,F628/D628*100)</f>
        <v>96.760739010162112</v>
      </c>
    </row>
    <row r="629" spans="1:11">
      <c r="A629" s="31" t="s">
        <v>78</v>
      </c>
      <c r="B629" s="26" t="s">
        <v>79</v>
      </c>
      <c r="C629" s="27">
        <v>21482</v>
      </c>
      <c r="D629" s="27">
        <v>69769</v>
      </c>
      <c r="E629" s="27">
        <v>0</v>
      </c>
      <c r="F629" s="27">
        <v>67509</v>
      </c>
      <c r="G629" s="27">
        <f t="shared" si="165"/>
        <v>46027</v>
      </c>
      <c r="H629" s="27">
        <f t="shared" si="166"/>
        <v>-67509</v>
      </c>
      <c r="I629" s="28">
        <f t="shared" si="167"/>
        <v>214.25844893399125</v>
      </c>
      <c r="J629" s="28">
        <f t="shared" si="168"/>
        <v>0</v>
      </c>
      <c r="K629" s="28">
        <f t="shared" si="169"/>
        <v>96.760739010162112</v>
      </c>
    </row>
    <row r="630" spans="1:11">
      <c r="A630" s="32" t="s">
        <v>80</v>
      </c>
      <c r="B630" s="26" t="s">
        <v>81</v>
      </c>
      <c r="C630" s="27">
        <v>21482</v>
      </c>
      <c r="D630" s="27">
        <v>69769</v>
      </c>
      <c r="E630" s="27">
        <v>0</v>
      </c>
      <c r="F630" s="27">
        <v>67509</v>
      </c>
      <c r="G630" s="27">
        <f t="shared" si="165"/>
        <v>46027</v>
      </c>
      <c r="H630" s="27">
        <f t="shared" si="166"/>
        <v>-67509</v>
      </c>
      <c r="I630" s="28">
        <f t="shared" si="167"/>
        <v>214.25844893399125</v>
      </c>
      <c r="J630" s="28">
        <f t="shared" si="168"/>
        <v>0</v>
      </c>
      <c r="K630" s="28">
        <f t="shared" si="169"/>
        <v>96.760739010162112</v>
      </c>
    </row>
    <row r="631" spans="1:11">
      <c r="A631" s="33" t="s">
        <v>82</v>
      </c>
      <c r="B631" s="26" t="s">
        <v>83</v>
      </c>
      <c r="C631" s="27">
        <v>21482</v>
      </c>
      <c r="D631" s="27">
        <v>69769</v>
      </c>
      <c r="E631" s="27">
        <v>0</v>
      </c>
      <c r="F631" s="27">
        <v>67509</v>
      </c>
      <c r="G631" s="27">
        <f t="shared" si="165"/>
        <v>46027</v>
      </c>
      <c r="H631" s="27">
        <f t="shared" si="166"/>
        <v>-67509</v>
      </c>
      <c r="I631" s="28">
        <f t="shared" si="167"/>
        <v>214.25844893399125</v>
      </c>
      <c r="J631" s="28">
        <f t="shared" si="168"/>
        <v>0</v>
      </c>
      <c r="K631" s="28">
        <f t="shared" si="169"/>
        <v>96.760739010162112</v>
      </c>
    </row>
    <row r="632" spans="1:11" ht="26.4">
      <c r="A632" s="34" t="s">
        <v>84</v>
      </c>
      <c r="B632" s="26" t="s">
        <v>85</v>
      </c>
      <c r="C632" s="27">
        <v>21482</v>
      </c>
      <c r="D632" s="27">
        <v>69769</v>
      </c>
      <c r="E632" s="27">
        <v>0</v>
      </c>
      <c r="F632" s="27">
        <v>67509</v>
      </c>
      <c r="G632" s="27">
        <f t="shared" si="165"/>
        <v>46027</v>
      </c>
      <c r="H632" s="27">
        <f t="shared" si="166"/>
        <v>-67509</v>
      </c>
      <c r="I632" s="28">
        <f t="shared" si="167"/>
        <v>214.25844893399125</v>
      </c>
      <c r="J632" s="28">
        <f t="shared" si="168"/>
        <v>0</v>
      </c>
      <c r="K632" s="28">
        <f t="shared" si="169"/>
        <v>96.760739010162112</v>
      </c>
    </row>
    <row r="633" spans="1:11" ht="26.4">
      <c r="A633" s="35" t="s">
        <v>104</v>
      </c>
      <c r="B633" s="26" t="s">
        <v>105</v>
      </c>
      <c r="C633" s="27">
        <v>21482</v>
      </c>
      <c r="D633" s="27">
        <v>69769</v>
      </c>
      <c r="E633" s="27">
        <v>0</v>
      </c>
      <c r="F633" s="27">
        <v>67509</v>
      </c>
      <c r="G633" s="27">
        <f t="shared" si="165"/>
        <v>46027</v>
      </c>
      <c r="H633" s="27">
        <f t="shared" si="166"/>
        <v>-67509</v>
      </c>
      <c r="I633" s="28">
        <f t="shared" si="167"/>
        <v>214.25844893399125</v>
      </c>
      <c r="J633" s="28">
        <f t="shared" si="168"/>
        <v>0</v>
      </c>
      <c r="K633" s="28">
        <f t="shared" si="169"/>
        <v>96.760739010162112</v>
      </c>
    </row>
    <row r="634" spans="1:11">
      <c r="A634" s="25" t="s">
        <v>34</v>
      </c>
      <c r="B634" s="26" t="s">
        <v>35</v>
      </c>
      <c r="C634" s="27">
        <v>18236.45</v>
      </c>
      <c r="D634" s="27">
        <v>69769</v>
      </c>
      <c r="E634" s="27">
        <v>0</v>
      </c>
      <c r="F634" s="27">
        <v>28085.13</v>
      </c>
      <c r="G634" s="27">
        <f t="shared" si="165"/>
        <v>9848.68</v>
      </c>
      <c r="H634" s="27">
        <f t="shared" si="166"/>
        <v>-28085.13</v>
      </c>
      <c r="I634" s="28">
        <f t="shared" si="167"/>
        <v>54.005467072812962</v>
      </c>
      <c r="J634" s="28">
        <f t="shared" si="168"/>
        <v>0</v>
      </c>
      <c r="K634" s="28">
        <f t="shared" si="169"/>
        <v>40.254453983861026</v>
      </c>
    </row>
    <row r="635" spans="1:11">
      <c r="A635" s="31" t="s">
        <v>36</v>
      </c>
      <c r="B635" s="26" t="s">
        <v>37</v>
      </c>
      <c r="C635" s="27">
        <v>18236.45</v>
      </c>
      <c r="D635" s="27">
        <v>69769</v>
      </c>
      <c r="E635" s="27">
        <v>0</v>
      </c>
      <c r="F635" s="27">
        <v>28085.13</v>
      </c>
      <c r="G635" s="27">
        <f t="shared" si="165"/>
        <v>9848.68</v>
      </c>
      <c r="H635" s="27">
        <f t="shared" si="166"/>
        <v>-28085.13</v>
      </c>
      <c r="I635" s="28">
        <f t="shared" si="167"/>
        <v>54.005467072812962</v>
      </c>
      <c r="J635" s="28">
        <f t="shared" si="168"/>
        <v>0</v>
      </c>
      <c r="K635" s="28">
        <f t="shared" si="169"/>
        <v>40.254453983861026</v>
      </c>
    </row>
    <row r="636" spans="1:11">
      <c r="A636" s="32" t="s">
        <v>38</v>
      </c>
      <c r="B636" s="26" t="s">
        <v>39</v>
      </c>
      <c r="C636" s="27">
        <v>18236.45</v>
      </c>
      <c r="D636" s="27">
        <v>69769</v>
      </c>
      <c r="E636" s="27">
        <v>0</v>
      </c>
      <c r="F636" s="27">
        <v>28085.13</v>
      </c>
      <c r="G636" s="27">
        <f t="shared" si="165"/>
        <v>9848.68</v>
      </c>
      <c r="H636" s="27">
        <f t="shared" si="166"/>
        <v>-28085.13</v>
      </c>
      <c r="I636" s="28">
        <f t="shared" si="167"/>
        <v>54.005467072812962</v>
      </c>
      <c r="J636" s="28">
        <f t="shared" si="168"/>
        <v>0</v>
      </c>
      <c r="K636" s="28">
        <f t="shared" si="169"/>
        <v>40.254453983861026</v>
      </c>
    </row>
    <row r="637" spans="1:11">
      <c r="A637" s="33" t="s">
        <v>42</v>
      </c>
      <c r="B637" s="26" t="s">
        <v>43</v>
      </c>
      <c r="C637" s="27">
        <v>18236.45</v>
      </c>
      <c r="D637" s="27">
        <v>69769</v>
      </c>
      <c r="E637" s="27">
        <v>0</v>
      </c>
      <c r="F637" s="27">
        <v>28085.13</v>
      </c>
      <c r="G637" s="27">
        <f t="shared" si="165"/>
        <v>9848.68</v>
      </c>
      <c r="H637" s="27">
        <f t="shared" si="166"/>
        <v>-28085.13</v>
      </c>
      <c r="I637" s="28">
        <f t="shared" si="167"/>
        <v>54.005467072812962</v>
      </c>
      <c r="J637" s="28">
        <f t="shared" si="168"/>
        <v>0</v>
      </c>
      <c r="K637" s="28">
        <f t="shared" si="169"/>
        <v>40.254453983861026</v>
      </c>
    </row>
    <row r="638" spans="1:11">
      <c r="A638" s="25"/>
      <c r="B638" s="26" t="s">
        <v>64</v>
      </c>
      <c r="C638" s="27">
        <v>3245.55</v>
      </c>
      <c r="D638" s="27">
        <v>0</v>
      </c>
      <c r="E638" s="27">
        <v>0</v>
      </c>
      <c r="F638" s="27">
        <v>39423.870000000003</v>
      </c>
      <c r="G638" s="27">
        <f t="shared" si="165"/>
        <v>36178.32</v>
      </c>
      <c r="H638" s="27">
        <f t="shared" si="166"/>
        <v>-39423.870000000003</v>
      </c>
      <c r="I638" s="28">
        <f t="shared" si="167"/>
        <v>1114.7053658085688</v>
      </c>
      <c r="J638" s="28">
        <f t="shared" si="168"/>
        <v>0</v>
      </c>
      <c r="K638" s="28">
        <f t="shared" si="169"/>
        <v>0</v>
      </c>
    </row>
    <row r="639" spans="1:11">
      <c r="A639" s="25" t="s">
        <v>65</v>
      </c>
      <c r="B639" s="26" t="s">
        <v>66</v>
      </c>
      <c r="C639" s="27">
        <v>-3245.55</v>
      </c>
      <c r="D639" s="27">
        <v>0</v>
      </c>
      <c r="E639" s="27">
        <v>0</v>
      </c>
      <c r="F639" s="27">
        <v>-39423.870000000003</v>
      </c>
      <c r="G639" s="27">
        <f t="shared" si="165"/>
        <v>-36178.32</v>
      </c>
      <c r="H639" s="27">
        <f t="shared" si="166"/>
        <v>39423.870000000003</v>
      </c>
      <c r="I639" s="28">
        <f t="shared" si="167"/>
        <v>1114.7053658085688</v>
      </c>
      <c r="J639" s="28">
        <f t="shared" si="168"/>
        <v>0</v>
      </c>
      <c r="K639" s="28">
        <f t="shared" si="169"/>
        <v>0</v>
      </c>
    </row>
    <row r="640" spans="1:11">
      <c r="A640" s="31" t="s">
        <v>67</v>
      </c>
      <c r="B640" s="26" t="s">
        <v>68</v>
      </c>
      <c r="C640" s="27">
        <v>-3245.55</v>
      </c>
      <c r="D640" s="27">
        <v>0</v>
      </c>
      <c r="E640" s="27">
        <v>0</v>
      </c>
      <c r="F640" s="27">
        <v>-39423.870000000003</v>
      </c>
      <c r="G640" s="27">
        <f t="shared" si="165"/>
        <v>-36178.32</v>
      </c>
      <c r="H640" s="27">
        <f t="shared" si="166"/>
        <v>39423.870000000003</v>
      </c>
      <c r="I640" s="28">
        <f t="shared" si="167"/>
        <v>1114.7053658085688</v>
      </c>
      <c r="J640" s="28">
        <f t="shared" si="168"/>
        <v>0</v>
      </c>
      <c r="K640" s="28">
        <f t="shared" si="169"/>
        <v>0</v>
      </c>
    </row>
    <row r="641" spans="1:11">
      <c r="A641" s="40" t="s">
        <v>126</v>
      </c>
      <c r="B641" s="37" t="s">
        <v>307</v>
      </c>
      <c r="C641" s="38"/>
      <c r="D641" s="38"/>
      <c r="E641" s="38"/>
      <c r="F641" s="38"/>
      <c r="G641" s="38"/>
      <c r="H641" s="38"/>
      <c r="I641" s="39"/>
      <c r="J641" s="39"/>
      <c r="K641" s="39"/>
    </row>
    <row r="642" spans="1:11">
      <c r="A642" s="25" t="s">
        <v>28</v>
      </c>
      <c r="B642" s="26" t="s">
        <v>29</v>
      </c>
      <c r="C642" s="27">
        <v>775166.03</v>
      </c>
      <c r="D642" s="27">
        <v>709617</v>
      </c>
      <c r="E642" s="27">
        <v>394533</v>
      </c>
      <c r="F642" s="27">
        <v>681182</v>
      </c>
      <c r="G642" s="27">
        <f t="shared" ref="G642:G665" si="170">F642-C642</f>
        <v>-93984.030000000028</v>
      </c>
      <c r="H642" s="27">
        <f t="shared" ref="H642:H665" si="171">E642-F642</f>
        <v>-286649</v>
      </c>
      <c r="I642" s="28">
        <f t="shared" ref="I642:I665" si="172">IF(ISERROR(F642/C642),0,F642/C642*100-100)</f>
        <v>-12.124374180844839</v>
      </c>
      <c r="J642" s="28">
        <f t="shared" ref="J642:J665" si="173">IF(ISERROR(F642/E642),0,F642/E642*100)</f>
        <v>172.65526584594951</v>
      </c>
      <c r="K642" s="28">
        <f t="shared" ref="K642:K665" si="174">IF(ISERROR(F642/D642),0,F642/D642*100)</f>
        <v>95.992908850830801</v>
      </c>
    </row>
    <row r="643" spans="1:11">
      <c r="A643" s="31" t="s">
        <v>102</v>
      </c>
      <c r="B643" s="26" t="s">
        <v>103</v>
      </c>
      <c r="C643" s="27">
        <v>300415.03000000003</v>
      </c>
      <c r="D643" s="27">
        <v>106120</v>
      </c>
      <c r="E643" s="27">
        <v>65381</v>
      </c>
      <c r="F643" s="27">
        <v>77685</v>
      </c>
      <c r="G643" s="27">
        <f t="shared" si="170"/>
        <v>-222730.03000000003</v>
      </c>
      <c r="H643" s="27">
        <f t="shared" si="171"/>
        <v>-12304</v>
      </c>
      <c r="I643" s="28">
        <f t="shared" si="172"/>
        <v>-74.140774514510809</v>
      </c>
      <c r="J643" s="28">
        <f t="shared" si="173"/>
        <v>118.8189229286796</v>
      </c>
      <c r="K643" s="28">
        <f t="shared" si="174"/>
        <v>73.204862419902</v>
      </c>
    </row>
    <row r="644" spans="1:11">
      <c r="A644" s="31" t="s">
        <v>30</v>
      </c>
      <c r="B644" s="26" t="s">
        <v>31</v>
      </c>
      <c r="C644" s="27">
        <v>474751</v>
      </c>
      <c r="D644" s="27">
        <v>603497</v>
      </c>
      <c r="E644" s="27">
        <v>329152</v>
      </c>
      <c r="F644" s="27">
        <v>603497</v>
      </c>
      <c r="G644" s="27">
        <f t="shared" si="170"/>
        <v>128746</v>
      </c>
      <c r="H644" s="27">
        <f t="shared" si="171"/>
        <v>-274345</v>
      </c>
      <c r="I644" s="28">
        <f t="shared" si="172"/>
        <v>27.118636927568346</v>
      </c>
      <c r="J644" s="28">
        <f t="shared" si="173"/>
        <v>183.34903023527124</v>
      </c>
      <c r="K644" s="28">
        <f t="shared" si="174"/>
        <v>100</v>
      </c>
    </row>
    <row r="645" spans="1:11">
      <c r="A645" s="32" t="s">
        <v>32</v>
      </c>
      <c r="B645" s="26" t="s">
        <v>33</v>
      </c>
      <c r="C645" s="27">
        <v>474751</v>
      </c>
      <c r="D645" s="27">
        <v>603497</v>
      </c>
      <c r="E645" s="27">
        <v>329152</v>
      </c>
      <c r="F645" s="27">
        <v>603497</v>
      </c>
      <c r="G645" s="27">
        <f t="shared" si="170"/>
        <v>128746</v>
      </c>
      <c r="H645" s="27">
        <f t="shared" si="171"/>
        <v>-274345</v>
      </c>
      <c r="I645" s="28">
        <f t="shared" si="172"/>
        <v>27.118636927568346</v>
      </c>
      <c r="J645" s="28">
        <f t="shared" si="173"/>
        <v>183.34903023527124</v>
      </c>
      <c r="K645" s="28">
        <f t="shared" si="174"/>
        <v>100</v>
      </c>
    </row>
    <row r="646" spans="1:11">
      <c r="A646" s="25" t="s">
        <v>34</v>
      </c>
      <c r="B646" s="26" t="s">
        <v>35</v>
      </c>
      <c r="C646" s="27">
        <v>354489.27</v>
      </c>
      <c r="D646" s="27">
        <v>815014</v>
      </c>
      <c r="E646" s="27">
        <v>394533</v>
      </c>
      <c r="F646" s="27">
        <v>478765.46</v>
      </c>
      <c r="G646" s="27">
        <f t="shared" si="170"/>
        <v>124276.19</v>
      </c>
      <c r="H646" s="27">
        <f t="shared" si="171"/>
        <v>-84232.460000000021</v>
      </c>
      <c r="I646" s="28">
        <f t="shared" si="172"/>
        <v>35.057814302813739</v>
      </c>
      <c r="J646" s="28">
        <f t="shared" si="173"/>
        <v>121.34991496275345</v>
      </c>
      <c r="K646" s="28">
        <f t="shared" si="174"/>
        <v>58.743219134886026</v>
      </c>
    </row>
    <row r="647" spans="1:11">
      <c r="A647" s="31" t="s">
        <v>36</v>
      </c>
      <c r="B647" s="26" t="s">
        <v>37</v>
      </c>
      <c r="C647" s="27">
        <v>278816.62</v>
      </c>
      <c r="D647" s="27">
        <v>694190</v>
      </c>
      <c r="E647" s="27">
        <v>374533</v>
      </c>
      <c r="F647" s="27">
        <v>399606.46</v>
      </c>
      <c r="G647" s="27">
        <f t="shared" si="170"/>
        <v>120789.84000000003</v>
      </c>
      <c r="H647" s="27">
        <f t="shared" si="171"/>
        <v>-25073.460000000021</v>
      </c>
      <c r="I647" s="28">
        <f t="shared" si="172"/>
        <v>43.322324185695976</v>
      </c>
      <c r="J647" s="28">
        <f t="shared" si="173"/>
        <v>106.69459299981578</v>
      </c>
      <c r="K647" s="28">
        <f t="shared" si="174"/>
        <v>57.564421844163704</v>
      </c>
    </row>
    <row r="648" spans="1:11">
      <c r="A648" s="32" t="s">
        <v>38</v>
      </c>
      <c r="B648" s="26" t="s">
        <v>39</v>
      </c>
      <c r="C648" s="27">
        <v>271816.62</v>
      </c>
      <c r="D648" s="27">
        <v>638745</v>
      </c>
      <c r="E648" s="27">
        <v>337587</v>
      </c>
      <c r="F648" s="27">
        <v>344162.62</v>
      </c>
      <c r="G648" s="27">
        <f t="shared" si="170"/>
        <v>72346</v>
      </c>
      <c r="H648" s="27">
        <f t="shared" si="171"/>
        <v>-6575.6199999999953</v>
      </c>
      <c r="I648" s="28">
        <f t="shared" si="172"/>
        <v>26.61573821350585</v>
      </c>
      <c r="J648" s="28">
        <f t="shared" si="173"/>
        <v>101.94782974462879</v>
      </c>
      <c r="K648" s="28">
        <f t="shared" si="174"/>
        <v>53.881066779387709</v>
      </c>
    </row>
    <row r="649" spans="1:11">
      <c r="A649" s="33" t="s">
        <v>40</v>
      </c>
      <c r="B649" s="26" t="s">
        <v>41</v>
      </c>
      <c r="C649" s="27">
        <v>96661.65</v>
      </c>
      <c r="D649" s="27">
        <v>457133</v>
      </c>
      <c r="E649" s="27">
        <v>331957</v>
      </c>
      <c r="F649" s="27">
        <v>261499.11</v>
      </c>
      <c r="G649" s="27">
        <f t="shared" si="170"/>
        <v>164837.46</v>
      </c>
      <c r="H649" s="27">
        <f t="shared" si="171"/>
        <v>70457.890000000014</v>
      </c>
      <c r="I649" s="28">
        <f t="shared" si="172"/>
        <v>170.53036028249051</v>
      </c>
      <c r="J649" s="28">
        <f t="shared" si="173"/>
        <v>78.774994954165749</v>
      </c>
      <c r="K649" s="28">
        <f t="shared" si="174"/>
        <v>57.204163777281444</v>
      </c>
    </row>
    <row r="650" spans="1:11">
      <c r="A650" s="33" t="s">
        <v>42</v>
      </c>
      <c r="B650" s="26" t="s">
        <v>43</v>
      </c>
      <c r="C650" s="27">
        <v>175154.97</v>
      </c>
      <c r="D650" s="27">
        <v>181612</v>
      </c>
      <c r="E650" s="27">
        <v>5630</v>
      </c>
      <c r="F650" s="27">
        <v>82663.509999999995</v>
      </c>
      <c r="G650" s="27">
        <f t="shared" si="170"/>
        <v>-92491.46</v>
      </c>
      <c r="H650" s="27">
        <f t="shared" si="171"/>
        <v>-77033.509999999995</v>
      </c>
      <c r="I650" s="28">
        <f t="shared" si="172"/>
        <v>-52.805501322628757</v>
      </c>
      <c r="J650" s="28">
        <f t="shared" si="173"/>
        <v>1468.2683836589697</v>
      </c>
      <c r="K650" s="28">
        <f t="shared" si="174"/>
        <v>45.516546263462764</v>
      </c>
    </row>
    <row r="651" spans="1:11">
      <c r="A651" s="32" t="s">
        <v>46</v>
      </c>
      <c r="B651" s="26" t="s">
        <v>47</v>
      </c>
      <c r="C651" s="27">
        <v>0</v>
      </c>
      <c r="D651" s="27">
        <v>14024</v>
      </c>
      <c r="E651" s="27">
        <v>36946</v>
      </c>
      <c r="F651" s="27">
        <v>14023.3</v>
      </c>
      <c r="G651" s="27">
        <f t="shared" si="170"/>
        <v>14023.3</v>
      </c>
      <c r="H651" s="27">
        <f t="shared" si="171"/>
        <v>22922.7</v>
      </c>
      <c r="I651" s="28">
        <f t="shared" si="172"/>
        <v>0</v>
      </c>
      <c r="J651" s="28">
        <f t="shared" si="173"/>
        <v>37.956206355221134</v>
      </c>
      <c r="K651" s="28">
        <f t="shared" si="174"/>
        <v>99.995008556759828</v>
      </c>
    </row>
    <row r="652" spans="1:11">
      <c r="A652" s="33" t="s">
        <v>48</v>
      </c>
      <c r="B652" s="26" t="s">
        <v>49</v>
      </c>
      <c r="C652" s="27">
        <v>0</v>
      </c>
      <c r="D652" s="27">
        <v>14024</v>
      </c>
      <c r="E652" s="27">
        <v>36946</v>
      </c>
      <c r="F652" s="27">
        <v>14023.3</v>
      </c>
      <c r="G652" s="27">
        <f t="shared" si="170"/>
        <v>14023.3</v>
      </c>
      <c r="H652" s="27">
        <f t="shared" si="171"/>
        <v>22922.7</v>
      </c>
      <c r="I652" s="28">
        <f t="shared" si="172"/>
        <v>0</v>
      </c>
      <c r="J652" s="28">
        <f t="shared" si="173"/>
        <v>37.956206355221134</v>
      </c>
      <c r="K652" s="28">
        <f t="shared" si="174"/>
        <v>99.995008556759828</v>
      </c>
    </row>
    <row r="653" spans="1:11" ht="26.4">
      <c r="A653" s="32" t="s">
        <v>52</v>
      </c>
      <c r="B653" s="26" t="s">
        <v>53</v>
      </c>
      <c r="C653" s="27">
        <v>7000</v>
      </c>
      <c r="D653" s="27">
        <v>41421</v>
      </c>
      <c r="E653" s="27">
        <v>0</v>
      </c>
      <c r="F653" s="27">
        <v>41420.54</v>
      </c>
      <c r="G653" s="27">
        <f t="shared" si="170"/>
        <v>34420.54</v>
      </c>
      <c r="H653" s="27">
        <f t="shared" si="171"/>
        <v>-41420.54</v>
      </c>
      <c r="I653" s="28">
        <f t="shared" si="172"/>
        <v>491.72199999999998</v>
      </c>
      <c r="J653" s="28">
        <f t="shared" si="173"/>
        <v>0</v>
      </c>
      <c r="K653" s="28">
        <f t="shared" si="174"/>
        <v>99.998889452210236</v>
      </c>
    </row>
    <row r="654" spans="1:11">
      <c r="A654" s="33" t="s">
        <v>54</v>
      </c>
      <c r="B654" s="26" t="s">
        <v>55</v>
      </c>
      <c r="C654" s="27">
        <v>0</v>
      </c>
      <c r="D654" s="27">
        <v>41421</v>
      </c>
      <c r="E654" s="27">
        <v>0</v>
      </c>
      <c r="F654" s="27">
        <v>41420.54</v>
      </c>
      <c r="G654" s="27">
        <f t="shared" si="170"/>
        <v>41420.54</v>
      </c>
      <c r="H654" s="27">
        <f t="shared" si="171"/>
        <v>-41420.54</v>
      </c>
      <c r="I654" s="28">
        <f t="shared" si="172"/>
        <v>0</v>
      </c>
      <c r="J654" s="28">
        <f t="shared" si="173"/>
        <v>0</v>
      </c>
      <c r="K654" s="28">
        <f t="shared" si="174"/>
        <v>99.998889452210236</v>
      </c>
    </row>
    <row r="655" spans="1:11" ht="26.4">
      <c r="A655" s="34" t="s">
        <v>56</v>
      </c>
      <c r="B655" s="26" t="s">
        <v>57</v>
      </c>
      <c r="C655" s="27">
        <v>0</v>
      </c>
      <c r="D655" s="27">
        <v>41421</v>
      </c>
      <c r="E655" s="27">
        <v>0</v>
      </c>
      <c r="F655" s="27">
        <v>41420.54</v>
      </c>
      <c r="G655" s="27">
        <f t="shared" si="170"/>
        <v>41420.54</v>
      </c>
      <c r="H655" s="27">
        <f t="shared" si="171"/>
        <v>-41420.54</v>
      </c>
      <c r="I655" s="28">
        <f t="shared" si="172"/>
        <v>0</v>
      </c>
      <c r="J655" s="28">
        <f t="shared" si="173"/>
        <v>0</v>
      </c>
      <c r="K655" s="28">
        <f t="shared" si="174"/>
        <v>99.998889452210236</v>
      </c>
    </row>
    <row r="656" spans="1:11" ht="26.4">
      <c r="A656" s="35" t="s">
        <v>58</v>
      </c>
      <c r="B656" s="26" t="s">
        <v>59</v>
      </c>
      <c r="C656" s="27">
        <v>0</v>
      </c>
      <c r="D656" s="27">
        <v>10500</v>
      </c>
      <c r="E656" s="27">
        <v>0</v>
      </c>
      <c r="F656" s="27">
        <v>10500</v>
      </c>
      <c r="G656" s="27">
        <f t="shared" si="170"/>
        <v>10500</v>
      </c>
      <c r="H656" s="27">
        <f t="shared" si="171"/>
        <v>-10500</v>
      </c>
      <c r="I656" s="28">
        <f t="shared" si="172"/>
        <v>0</v>
      </c>
      <c r="J656" s="28">
        <f t="shared" si="173"/>
        <v>0</v>
      </c>
      <c r="K656" s="28">
        <f t="shared" si="174"/>
        <v>100</v>
      </c>
    </row>
    <row r="657" spans="1:11" ht="26.4">
      <c r="A657" s="35" t="s">
        <v>235</v>
      </c>
      <c r="B657" s="26" t="s">
        <v>236</v>
      </c>
      <c r="C657" s="27">
        <v>0</v>
      </c>
      <c r="D657" s="27">
        <v>30921</v>
      </c>
      <c r="E657" s="27">
        <v>0</v>
      </c>
      <c r="F657" s="27">
        <v>30920.54</v>
      </c>
      <c r="G657" s="27">
        <f t="shared" si="170"/>
        <v>30920.54</v>
      </c>
      <c r="H657" s="27">
        <f t="shared" si="171"/>
        <v>-30920.54</v>
      </c>
      <c r="I657" s="28">
        <f t="shared" si="172"/>
        <v>0</v>
      </c>
      <c r="J657" s="28">
        <f t="shared" si="173"/>
        <v>0</v>
      </c>
      <c r="K657" s="28">
        <f t="shared" si="174"/>
        <v>99.998512337893345</v>
      </c>
    </row>
    <row r="658" spans="1:11" ht="52.8">
      <c r="A658" s="33" t="s">
        <v>163</v>
      </c>
      <c r="B658" s="26" t="s">
        <v>164</v>
      </c>
      <c r="C658" s="27">
        <v>7000</v>
      </c>
      <c r="D658" s="27">
        <v>0</v>
      </c>
      <c r="E658" s="27">
        <v>0</v>
      </c>
      <c r="F658" s="27">
        <v>0</v>
      </c>
      <c r="G658" s="27">
        <f t="shared" si="170"/>
        <v>-7000</v>
      </c>
      <c r="H658" s="27">
        <f t="shared" si="171"/>
        <v>0</v>
      </c>
      <c r="I658" s="28">
        <f t="shared" si="172"/>
        <v>-100</v>
      </c>
      <c r="J658" s="28">
        <f t="shared" si="173"/>
        <v>0</v>
      </c>
      <c r="K658" s="28">
        <f t="shared" si="174"/>
        <v>0</v>
      </c>
    </row>
    <row r="659" spans="1:11" ht="66">
      <c r="A659" s="34" t="s">
        <v>190</v>
      </c>
      <c r="B659" s="26" t="s">
        <v>191</v>
      </c>
      <c r="C659" s="27">
        <v>7000</v>
      </c>
      <c r="D659" s="27">
        <v>0</v>
      </c>
      <c r="E659" s="27">
        <v>0</v>
      </c>
      <c r="F659" s="27">
        <v>0</v>
      </c>
      <c r="G659" s="27">
        <f t="shared" si="170"/>
        <v>-7000</v>
      </c>
      <c r="H659" s="27">
        <f t="shared" si="171"/>
        <v>0</v>
      </c>
      <c r="I659" s="28">
        <f t="shared" si="172"/>
        <v>-100</v>
      </c>
      <c r="J659" s="28">
        <f t="shared" si="173"/>
        <v>0</v>
      </c>
      <c r="K659" s="28">
        <f t="shared" si="174"/>
        <v>0</v>
      </c>
    </row>
    <row r="660" spans="1:11">
      <c r="A660" s="31" t="s">
        <v>60</v>
      </c>
      <c r="B660" s="26" t="s">
        <v>61</v>
      </c>
      <c r="C660" s="27">
        <v>75672.649999999994</v>
      </c>
      <c r="D660" s="27">
        <v>120824</v>
      </c>
      <c r="E660" s="27">
        <v>20000</v>
      </c>
      <c r="F660" s="27">
        <v>79159</v>
      </c>
      <c r="G660" s="27">
        <f t="shared" si="170"/>
        <v>3486.3500000000058</v>
      </c>
      <c r="H660" s="27">
        <f t="shared" si="171"/>
        <v>-59159</v>
      </c>
      <c r="I660" s="28">
        <f t="shared" si="172"/>
        <v>4.6071467035976781</v>
      </c>
      <c r="J660" s="28">
        <f t="shared" si="173"/>
        <v>395.79499999999996</v>
      </c>
      <c r="K660" s="28">
        <f t="shared" si="174"/>
        <v>65.515957094616965</v>
      </c>
    </row>
    <row r="661" spans="1:11">
      <c r="A661" s="32" t="s">
        <v>62</v>
      </c>
      <c r="B661" s="26" t="s">
        <v>63</v>
      </c>
      <c r="C661" s="27">
        <v>75672.649999999994</v>
      </c>
      <c r="D661" s="27">
        <v>120824</v>
      </c>
      <c r="E661" s="27">
        <v>20000</v>
      </c>
      <c r="F661" s="27">
        <v>79159</v>
      </c>
      <c r="G661" s="27">
        <f t="shared" si="170"/>
        <v>3486.3500000000058</v>
      </c>
      <c r="H661" s="27">
        <f t="shared" si="171"/>
        <v>-59159</v>
      </c>
      <c r="I661" s="28">
        <f t="shared" si="172"/>
        <v>4.6071467035976781</v>
      </c>
      <c r="J661" s="28">
        <f t="shared" si="173"/>
        <v>395.79499999999996</v>
      </c>
      <c r="K661" s="28">
        <f t="shared" si="174"/>
        <v>65.515957094616965</v>
      </c>
    </row>
    <row r="662" spans="1:11">
      <c r="A662" s="25"/>
      <c r="B662" s="26" t="s">
        <v>64</v>
      </c>
      <c r="C662" s="27">
        <v>420676.76</v>
      </c>
      <c r="D662" s="27">
        <v>-105397</v>
      </c>
      <c r="E662" s="27">
        <v>0</v>
      </c>
      <c r="F662" s="27">
        <v>202416.54</v>
      </c>
      <c r="G662" s="27">
        <f t="shared" si="170"/>
        <v>-218260.22</v>
      </c>
      <c r="H662" s="27">
        <f t="shared" si="171"/>
        <v>-202416.54</v>
      </c>
      <c r="I662" s="28">
        <f t="shared" si="172"/>
        <v>-51.883118050067708</v>
      </c>
      <c r="J662" s="28">
        <f t="shared" si="173"/>
        <v>0</v>
      </c>
      <c r="K662" s="28">
        <f t="shared" si="174"/>
        <v>-192.0515194929647</v>
      </c>
    </row>
    <row r="663" spans="1:11">
      <c r="A663" s="25" t="s">
        <v>65</v>
      </c>
      <c r="B663" s="26" t="s">
        <v>66</v>
      </c>
      <c r="C663" s="27">
        <v>-420676.76</v>
      </c>
      <c r="D663" s="27">
        <v>105397</v>
      </c>
      <c r="E663" s="27">
        <v>0</v>
      </c>
      <c r="F663" s="27">
        <v>-202416.54</v>
      </c>
      <c r="G663" s="27">
        <f t="shared" si="170"/>
        <v>218260.22</v>
      </c>
      <c r="H663" s="27">
        <f t="shared" si="171"/>
        <v>202416.54</v>
      </c>
      <c r="I663" s="28">
        <f t="shared" si="172"/>
        <v>-51.883118050067708</v>
      </c>
      <c r="J663" s="28">
        <f t="shared" si="173"/>
        <v>0</v>
      </c>
      <c r="K663" s="28">
        <f t="shared" si="174"/>
        <v>-192.0515194929647</v>
      </c>
    </row>
    <row r="664" spans="1:11">
      <c r="A664" s="31" t="s">
        <v>67</v>
      </c>
      <c r="B664" s="26" t="s">
        <v>68</v>
      </c>
      <c r="C664" s="27">
        <v>-420676.76</v>
      </c>
      <c r="D664" s="27">
        <v>105397</v>
      </c>
      <c r="E664" s="27">
        <v>0</v>
      </c>
      <c r="F664" s="27">
        <v>-202416.54</v>
      </c>
      <c r="G664" s="27">
        <f t="shared" si="170"/>
        <v>218260.22</v>
      </c>
      <c r="H664" s="27">
        <f t="shared" si="171"/>
        <v>202416.54</v>
      </c>
      <c r="I664" s="28">
        <f t="shared" si="172"/>
        <v>-51.883118050067708</v>
      </c>
      <c r="J664" s="28">
        <f t="shared" si="173"/>
        <v>0</v>
      </c>
      <c r="K664" s="28">
        <f t="shared" si="174"/>
        <v>-192.0515194929647</v>
      </c>
    </row>
    <row r="665" spans="1:11" ht="26.4">
      <c r="A665" s="32" t="s">
        <v>148</v>
      </c>
      <c r="B665" s="26" t="s">
        <v>149</v>
      </c>
      <c r="C665" s="27">
        <v>-197124.98</v>
      </c>
      <c r="D665" s="27">
        <v>105397</v>
      </c>
      <c r="E665" s="27">
        <v>0</v>
      </c>
      <c r="F665" s="27">
        <v>-105396.04</v>
      </c>
      <c r="G665" s="27">
        <f t="shared" si="170"/>
        <v>91728.940000000017</v>
      </c>
      <c r="H665" s="27">
        <f t="shared" si="171"/>
        <v>105396.04</v>
      </c>
      <c r="I665" s="28">
        <f t="shared" si="172"/>
        <v>-46.533392165721466</v>
      </c>
      <c r="J665" s="28">
        <f t="shared" si="173"/>
        <v>0</v>
      </c>
      <c r="K665" s="28">
        <f t="shared" si="174"/>
        <v>-99.999089158135419</v>
      </c>
    </row>
    <row r="666" spans="1:11" ht="26.4">
      <c r="A666" s="40" t="s">
        <v>152</v>
      </c>
      <c r="B666" s="37" t="s">
        <v>459</v>
      </c>
      <c r="C666" s="38"/>
      <c r="D666" s="38"/>
      <c r="E666" s="38"/>
      <c r="F666" s="38"/>
      <c r="G666" s="38"/>
      <c r="H666" s="38"/>
      <c r="I666" s="39"/>
      <c r="J666" s="39"/>
      <c r="K666" s="39"/>
    </row>
    <row r="667" spans="1:11">
      <c r="A667" s="25" t="s">
        <v>28</v>
      </c>
      <c r="B667" s="26" t="s">
        <v>29</v>
      </c>
      <c r="C667" s="27">
        <v>0</v>
      </c>
      <c r="D667" s="27">
        <v>9900</v>
      </c>
      <c r="E667" s="27">
        <v>0</v>
      </c>
      <c r="F667" s="27">
        <v>9900</v>
      </c>
      <c r="G667" s="27">
        <f t="shared" ref="G667:G676" si="175">F667-C667</f>
        <v>9900</v>
      </c>
      <c r="H667" s="27">
        <f t="shared" ref="H667:H676" si="176">E667-F667</f>
        <v>-9900</v>
      </c>
      <c r="I667" s="28">
        <f t="shared" ref="I667:I676" si="177">IF(ISERROR(F667/C667),0,F667/C667*100-100)</f>
        <v>0</v>
      </c>
      <c r="J667" s="28">
        <f t="shared" ref="J667:J676" si="178">IF(ISERROR(F667/E667),0,F667/E667*100)</f>
        <v>0</v>
      </c>
      <c r="K667" s="28">
        <f t="shared" ref="K667:K676" si="179">IF(ISERROR(F667/D667),0,F667/D667*100)</f>
        <v>100</v>
      </c>
    </row>
    <row r="668" spans="1:11">
      <c r="A668" s="31" t="s">
        <v>102</v>
      </c>
      <c r="B668" s="26" t="s">
        <v>103</v>
      </c>
      <c r="C668" s="27">
        <v>0</v>
      </c>
      <c r="D668" s="27">
        <v>9900</v>
      </c>
      <c r="E668" s="27">
        <v>0</v>
      </c>
      <c r="F668" s="27">
        <v>9900</v>
      </c>
      <c r="G668" s="27">
        <f t="shared" si="175"/>
        <v>9900</v>
      </c>
      <c r="H668" s="27">
        <f t="shared" si="176"/>
        <v>-9900</v>
      </c>
      <c r="I668" s="28">
        <f t="shared" si="177"/>
        <v>0</v>
      </c>
      <c r="J668" s="28">
        <f t="shared" si="178"/>
        <v>0</v>
      </c>
      <c r="K668" s="28">
        <f t="shared" si="179"/>
        <v>100</v>
      </c>
    </row>
    <row r="669" spans="1:11">
      <c r="A669" s="25" t="s">
        <v>34</v>
      </c>
      <c r="B669" s="26" t="s">
        <v>35</v>
      </c>
      <c r="C669" s="27">
        <v>765.31</v>
      </c>
      <c r="D669" s="27">
        <v>9937</v>
      </c>
      <c r="E669" s="27">
        <v>0</v>
      </c>
      <c r="F669" s="27">
        <v>0</v>
      </c>
      <c r="G669" s="27">
        <f t="shared" si="175"/>
        <v>-765.31</v>
      </c>
      <c r="H669" s="27">
        <f t="shared" si="176"/>
        <v>0</v>
      </c>
      <c r="I669" s="28">
        <f t="shared" si="177"/>
        <v>-100</v>
      </c>
      <c r="J669" s="28">
        <f t="shared" si="178"/>
        <v>0</v>
      </c>
      <c r="K669" s="28">
        <f t="shared" si="179"/>
        <v>0</v>
      </c>
    </row>
    <row r="670" spans="1:11">
      <c r="A670" s="31" t="s">
        <v>36</v>
      </c>
      <c r="B670" s="26" t="s">
        <v>37</v>
      </c>
      <c r="C670" s="27">
        <v>765.31</v>
      </c>
      <c r="D670" s="27">
        <v>9937</v>
      </c>
      <c r="E670" s="27">
        <v>0</v>
      </c>
      <c r="F670" s="27">
        <v>0</v>
      </c>
      <c r="G670" s="27">
        <f t="shared" si="175"/>
        <v>-765.31</v>
      </c>
      <c r="H670" s="27">
        <f t="shared" si="176"/>
        <v>0</v>
      </c>
      <c r="I670" s="28">
        <f t="shared" si="177"/>
        <v>-100</v>
      </c>
      <c r="J670" s="28">
        <f t="shared" si="178"/>
        <v>0</v>
      </c>
      <c r="K670" s="28">
        <f t="shared" si="179"/>
        <v>0</v>
      </c>
    </row>
    <row r="671" spans="1:11">
      <c r="A671" s="32" t="s">
        <v>38</v>
      </c>
      <c r="B671" s="26" t="s">
        <v>39</v>
      </c>
      <c r="C671" s="27">
        <v>765.31</v>
      </c>
      <c r="D671" s="27">
        <v>9937</v>
      </c>
      <c r="E671" s="27">
        <v>0</v>
      </c>
      <c r="F671" s="27">
        <v>0</v>
      </c>
      <c r="G671" s="27">
        <f t="shared" si="175"/>
        <v>-765.31</v>
      </c>
      <c r="H671" s="27">
        <f t="shared" si="176"/>
        <v>0</v>
      </c>
      <c r="I671" s="28">
        <f t="shared" si="177"/>
        <v>-100</v>
      </c>
      <c r="J671" s="28">
        <f t="shared" si="178"/>
        <v>0</v>
      </c>
      <c r="K671" s="28">
        <f t="shared" si="179"/>
        <v>0</v>
      </c>
    </row>
    <row r="672" spans="1:11">
      <c r="A672" s="33" t="s">
        <v>40</v>
      </c>
      <c r="B672" s="26" t="s">
        <v>41</v>
      </c>
      <c r="C672" s="27">
        <v>765.31</v>
      </c>
      <c r="D672" s="27">
        <v>9937</v>
      </c>
      <c r="E672" s="27">
        <v>0</v>
      </c>
      <c r="F672" s="27">
        <v>0</v>
      </c>
      <c r="G672" s="27">
        <f t="shared" si="175"/>
        <v>-765.31</v>
      </c>
      <c r="H672" s="27">
        <f t="shared" si="176"/>
        <v>0</v>
      </c>
      <c r="I672" s="28">
        <f t="shared" si="177"/>
        <v>-100</v>
      </c>
      <c r="J672" s="28">
        <f t="shared" si="178"/>
        <v>0</v>
      </c>
      <c r="K672" s="28">
        <f t="shared" si="179"/>
        <v>0</v>
      </c>
    </row>
    <row r="673" spans="1:11">
      <c r="A673" s="25"/>
      <c r="B673" s="26" t="s">
        <v>64</v>
      </c>
      <c r="C673" s="27">
        <v>-765.31</v>
      </c>
      <c r="D673" s="27">
        <v>-37</v>
      </c>
      <c r="E673" s="27">
        <v>0</v>
      </c>
      <c r="F673" s="27">
        <v>9900</v>
      </c>
      <c r="G673" s="27">
        <f t="shared" si="175"/>
        <v>10665.31</v>
      </c>
      <c r="H673" s="27">
        <f t="shared" si="176"/>
        <v>-9900</v>
      </c>
      <c r="I673" s="28">
        <f t="shared" si="177"/>
        <v>-1393.593445793208</v>
      </c>
      <c r="J673" s="28">
        <f t="shared" si="178"/>
        <v>0</v>
      </c>
      <c r="K673" s="28">
        <f t="shared" si="179"/>
        <v>-26756.756756756757</v>
      </c>
    </row>
    <row r="674" spans="1:11">
      <c r="A674" s="25" t="s">
        <v>65</v>
      </c>
      <c r="B674" s="26" t="s">
        <v>66</v>
      </c>
      <c r="C674" s="27">
        <v>765.31</v>
      </c>
      <c r="D674" s="27">
        <v>37</v>
      </c>
      <c r="E674" s="27">
        <v>0</v>
      </c>
      <c r="F674" s="27">
        <v>-9900</v>
      </c>
      <c r="G674" s="27">
        <f t="shared" si="175"/>
        <v>-10665.31</v>
      </c>
      <c r="H674" s="27">
        <f t="shared" si="176"/>
        <v>9900</v>
      </c>
      <c r="I674" s="28">
        <f t="shared" si="177"/>
        <v>-1393.593445793208</v>
      </c>
      <c r="J674" s="28">
        <f t="shared" si="178"/>
        <v>0</v>
      </c>
      <c r="K674" s="28">
        <f t="shared" si="179"/>
        <v>-26756.756756756757</v>
      </c>
    </row>
    <row r="675" spans="1:11">
      <c r="A675" s="31" t="s">
        <v>67</v>
      </c>
      <c r="B675" s="26" t="s">
        <v>68</v>
      </c>
      <c r="C675" s="27">
        <v>765.31</v>
      </c>
      <c r="D675" s="27">
        <v>37</v>
      </c>
      <c r="E675" s="27">
        <v>0</v>
      </c>
      <c r="F675" s="27">
        <v>-9900</v>
      </c>
      <c r="G675" s="27">
        <f t="shared" si="175"/>
        <v>-10665.31</v>
      </c>
      <c r="H675" s="27">
        <f t="shared" si="176"/>
        <v>9900</v>
      </c>
      <c r="I675" s="28">
        <f t="shared" si="177"/>
        <v>-1393.593445793208</v>
      </c>
      <c r="J675" s="28">
        <f t="shared" si="178"/>
        <v>0</v>
      </c>
      <c r="K675" s="28">
        <f t="shared" si="179"/>
        <v>-26756.756756756757</v>
      </c>
    </row>
    <row r="676" spans="1:11" ht="26.4">
      <c r="A676" s="32" t="s">
        <v>148</v>
      </c>
      <c r="B676" s="26" t="s">
        <v>149</v>
      </c>
      <c r="C676" s="27">
        <v>-801.73</v>
      </c>
      <c r="D676" s="27">
        <v>37</v>
      </c>
      <c r="E676" s="27">
        <v>0</v>
      </c>
      <c r="F676" s="27">
        <v>0</v>
      </c>
      <c r="G676" s="27">
        <f t="shared" si="175"/>
        <v>801.73</v>
      </c>
      <c r="H676" s="27">
        <f t="shared" si="176"/>
        <v>0</v>
      </c>
      <c r="I676" s="28">
        <f t="shared" si="177"/>
        <v>-100</v>
      </c>
      <c r="J676" s="28">
        <f t="shared" si="178"/>
        <v>0</v>
      </c>
      <c r="K676" s="28">
        <f t="shared" si="179"/>
        <v>0</v>
      </c>
    </row>
    <row r="677" spans="1:11" ht="26.4">
      <c r="A677" s="40" t="s">
        <v>128</v>
      </c>
      <c r="B677" s="37" t="s">
        <v>129</v>
      </c>
      <c r="C677" s="38"/>
      <c r="D677" s="38"/>
      <c r="E677" s="38"/>
      <c r="F677" s="38"/>
      <c r="G677" s="38"/>
      <c r="H677" s="38"/>
      <c r="I677" s="39"/>
      <c r="J677" s="39"/>
      <c r="K677" s="39"/>
    </row>
    <row r="678" spans="1:11">
      <c r="A678" s="25" t="s">
        <v>28</v>
      </c>
      <c r="B678" s="26" t="s">
        <v>29</v>
      </c>
      <c r="C678" s="27">
        <v>0</v>
      </c>
      <c r="D678" s="27">
        <v>123686</v>
      </c>
      <c r="E678" s="27">
        <v>0</v>
      </c>
      <c r="F678" s="27">
        <v>123686</v>
      </c>
      <c r="G678" s="27">
        <f t="shared" ref="G678:G687" si="180">F678-C678</f>
        <v>123686</v>
      </c>
      <c r="H678" s="27">
        <f t="shared" ref="H678:H687" si="181">E678-F678</f>
        <v>-123686</v>
      </c>
      <c r="I678" s="28">
        <f t="shared" ref="I678:I687" si="182">IF(ISERROR(F678/C678),0,F678/C678*100-100)</f>
        <v>0</v>
      </c>
      <c r="J678" s="28">
        <f t="shared" ref="J678:J687" si="183">IF(ISERROR(F678/E678),0,F678/E678*100)</f>
        <v>0</v>
      </c>
      <c r="K678" s="28">
        <f t="shared" ref="K678:K687" si="184">IF(ISERROR(F678/D678),0,F678/D678*100)</f>
        <v>100</v>
      </c>
    </row>
    <row r="679" spans="1:11">
      <c r="A679" s="31" t="s">
        <v>30</v>
      </c>
      <c r="B679" s="26" t="s">
        <v>31</v>
      </c>
      <c r="C679" s="27">
        <v>0</v>
      </c>
      <c r="D679" s="27">
        <v>123686</v>
      </c>
      <c r="E679" s="27">
        <v>0</v>
      </c>
      <c r="F679" s="27">
        <v>123686</v>
      </c>
      <c r="G679" s="27">
        <f t="shared" si="180"/>
        <v>123686</v>
      </c>
      <c r="H679" s="27">
        <f t="shared" si="181"/>
        <v>-123686</v>
      </c>
      <c r="I679" s="28">
        <f t="shared" si="182"/>
        <v>0</v>
      </c>
      <c r="J679" s="28">
        <f t="shared" si="183"/>
        <v>0</v>
      </c>
      <c r="K679" s="28">
        <f t="shared" si="184"/>
        <v>100</v>
      </c>
    </row>
    <row r="680" spans="1:11">
      <c r="A680" s="32" t="s">
        <v>32</v>
      </c>
      <c r="B680" s="26" t="s">
        <v>33</v>
      </c>
      <c r="C680" s="27">
        <v>0</v>
      </c>
      <c r="D680" s="27">
        <v>123686</v>
      </c>
      <c r="E680" s="27">
        <v>0</v>
      </c>
      <c r="F680" s="27">
        <v>123686</v>
      </c>
      <c r="G680" s="27">
        <f t="shared" si="180"/>
        <v>123686</v>
      </c>
      <c r="H680" s="27">
        <f t="shared" si="181"/>
        <v>-123686</v>
      </c>
      <c r="I680" s="28">
        <f t="shared" si="182"/>
        <v>0</v>
      </c>
      <c r="J680" s="28">
        <f t="shared" si="183"/>
        <v>0</v>
      </c>
      <c r="K680" s="28">
        <f t="shared" si="184"/>
        <v>100</v>
      </c>
    </row>
    <row r="681" spans="1:11">
      <c r="A681" s="25" t="s">
        <v>34</v>
      </c>
      <c r="B681" s="26" t="s">
        <v>35</v>
      </c>
      <c r="C681" s="27">
        <v>0</v>
      </c>
      <c r="D681" s="27">
        <v>123686</v>
      </c>
      <c r="E681" s="27">
        <v>0</v>
      </c>
      <c r="F681" s="27">
        <v>69339.199999999997</v>
      </c>
      <c r="G681" s="27">
        <f t="shared" si="180"/>
        <v>69339.199999999997</v>
      </c>
      <c r="H681" s="27">
        <f t="shared" si="181"/>
        <v>-69339.199999999997</v>
      </c>
      <c r="I681" s="28">
        <f t="shared" si="182"/>
        <v>0</v>
      </c>
      <c r="J681" s="28">
        <f t="shared" si="183"/>
        <v>0</v>
      </c>
      <c r="K681" s="28">
        <f t="shared" si="184"/>
        <v>56.060669760522607</v>
      </c>
    </row>
    <row r="682" spans="1:11">
      <c r="A682" s="31" t="s">
        <v>36</v>
      </c>
      <c r="B682" s="26" t="s">
        <v>37</v>
      </c>
      <c r="C682" s="27">
        <v>0</v>
      </c>
      <c r="D682" s="27">
        <v>123686</v>
      </c>
      <c r="E682" s="27">
        <v>0</v>
      </c>
      <c r="F682" s="27">
        <v>69339.199999999997</v>
      </c>
      <c r="G682" s="27">
        <f t="shared" si="180"/>
        <v>69339.199999999997</v>
      </c>
      <c r="H682" s="27">
        <f t="shared" si="181"/>
        <v>-69339.199999999997</v>
      </c>
      <c r="I682" s="28">
        <f t="shared" si="182"/>
        <v>0</v>
      </c>
      <c r="J682" s="28">
        <f t="shared" si="183"/>
        <v>0</v>
      </c>
      <c r="K682" s="28">
        <f t="shared" si="184"/>
        <v>56.060669760522607</v>
      </c>
    </row>
    <row r="683" spans="1:11">
      <c r="A683" s="32" t="s">
        <v>38</v>
      </c>
      <c r="B683" s="26" t="s">
        <v>39</v>
      </c>
      <c r="C683" s="27">
        <v>0</v>
      </c>
      <c r="D683" s="27">
        <v>123686</v>
      </c>
      <c r="E683" s="27">
        <v>0</v>
      </c>
      <c r="F683" s="27">
        <v>69339.199999999997</v>
      </c>
      <c r="G683" s="27">
        <f t="shared" si="180"/>
        <v>69339.199999999997</v>
      </c>
      <c r="H683" s="27">
        <f t="shared" si="181"/>
        <v>-69339.199999999997</v>
      </c>
      <c r="I683" s="28">
        <f t="shared" si="182"/>
        <v>0</v>
      </c>
      <c r="J683" s="28">
        <f t="shared" si="183"/>
        <v>0</v>
      </c>
      <c r="K683" s="28">
        <f t="shared" si="184"/>
        <v>56.060669760522607</v>
      </c>
    </row>
    <row r="684" spans="1:11">
      <c r="A684" s="33" t="s">
        <v>40</v>
      </c>
      <c r="B684" s="26" t="s">
        <v>41</v>
      </c>
      <c r="C684" s="27">
        <v>0</v>
      </c>
      <c r="D684" s="27">
        <v>123686</v>
      </c>
      <c r="E684" s="27">
        <v>0</v>
      </c>
      <c r="F684" s="27">
        <v>69339.199999999997</v>
      </c>
      <c r="G684" s="27">
        <f t="shared" si="180"/>
        <v>69339.199999999997</v>
      </c>
      <c r="H684" s="27">
        <f t="shared" si="181"/>
        <v>-69339.199999999997</v>
      </c>
      <c r="I684" s="28">
        <f t="shared" si="182"/>
        <v>0</v>
      </c>
      <c r="J684" s="28">
        <f t="shared" si="183"/>
        <v>0</v>
      </c>
      <c r="K684" s="28">
        <f t="shared" si="184"/>
        <v>56.060669760522607</v>
      </c>
    </row>
    <row r="685" spans="1:11">
      <c r="A685" s="25"/>
      <c r="B685" s="26" t="s">
        <v>64</v>
      </c>
      <c r="C685" s="27">
        <v>0</v>
      </c>
      <c r="D685" s="27">
        <v>0</v>
      </c>
      <c r="E685" s="27">
        <v>0</v>
      </c>
      <c r="F685" s="27">
        <v>54346.8</v>
      </c>
      <c r="G685" s="27">
        <f t="shared" si="180"/>
        <v>54346.8</v>
      </c>
      <c r="H685" s="27">
        <f t="shared" si="181"/>
        <v>-54346.8</v>
      </c>
      <c r="I685" s="28">
        <f t="shared" si="182"/>
        <v>0</v>
      </c>
      <c r="J685" s="28">
        <f t="shared" si="183"/>
        <v>0</v>
      </c>
      <c r="K685" s="28">
        <f t="shared" si="184"/>
        <v>0</v>
      </c>
    </row>
    <row r="686" spans="1:11">
      <c r="A686" s="25" t="s">
        <v>65</v>
      </c>
      <c r="B686" s="26" t="s">
        <v>66</v>
      </c>
      <c r="C686" s="27">
        <v>0</v>
      </c>
      <c r="D686" s="27">
        <v>0</v>
      </c>
      <c r="E686" s="27">
        <v>0</v>
      </c>
      <c r="F686" s="27">
        <v>-54346.8</v>
      </c>
      <c r="G686" s="27">
        <f t="shared" si="180"/>
        <v>-54346.8</v>
      </c>
      <c r="H686" s="27">
        <f t="shared" si="181"/>
        <v>54346.8</v>
      </c>
      <c r="I686" s="28">
        <f t="shared" si="182"/>
        <v>0</v>
      </c>
      <c r="J686" s="28">
        <f t="shared" si="183"/>
        <v>0</v>
      </c>
      <c r="K686" s="28">
        <f t="shared" si="184"/>
        <v>0</v>
      </c>
    </row>
    <row r="687" spans="1:11">
      <c r="A687" s="31" t="s">
        <v>67</v>
      </c>
      <c r="B687" s="26" t="s">
        <v>68</v>
      </c>
      <c r="C687" s="27">
        <v>0</v>
      </c>
      <c r="D687" s="27">
        <v>0</v>
      </c>
      <c r="E687" s="27">
        <v>0</v>
      </c>
      <c r="F687" s="27">
        <v>-54346.8</v>
      </c>
      <c r="G687" s="27">
        <f t="shared" si="180"/>
        <v>-54346.8</v>
      </c>
      <c r="H687" s="27">
        <f t="shared" si="181"/>
        <v>54346.8</v>
      </c>
      <c r="I687" s="28">
        <f t="shared" si="182"/>
        <v>0</v>
      </c>
      <c r="J687" s="28">
        <f t="shared" si="183"/>
        <v>0</v>
      </c>
      <c r="K687" s="28">
        <f t="shared" si="184"/>
        <v>0</v>
      </c>
    </row>
    <row r="688" spans="1:11" ht="39.6">
      <c r="A688" s="36" t="s">
        <v>154</v>
      </c>
      <c r="B688" s="37" t="s">
        <v>155</v>
      </c>
      <c r="C688" s="38"/>
      <c r="D688" s="38"/>
      <c r="E688" s="38"/>
      <c r="F688" s="38"/>
      <c r="G688" s="38"/>
      <c r="H688" s="38"/>
      <c r="I688" s="39"/>
      <c r="J688" s="39"/>
      <c r="K688" s="39"/>
    </row>
    <row r="689" spans="1:11">
      <c r="A689" s="25" t="s">
        <v>28</v>
      </c>
      <c r="B689" s="26" t="s">
        <v>29</v>
      </c>
      <c r="C689" s="27">
        <v>744738</v>
      </c>
      <c r="D689" s="27">
        <v>0</v>
      </c>
      <c r="E689" s="27">
        <v>0</v>
      </c>
      <c r="F689" s="27">
        <v>0</v>
      </c>
      <c r="G689" s="27">
        <f t="shared" ref="G689:G708" si="185">F689-C689</f>
        <v>-744738</v>
      </c>
      <c r="H689" s="27">
        <f t="shared" ref="H689:H708" si="186">E689-F689</f>
        <v>0</v>
      </c>
      <c r="I689" s="28">
        <f t="shared" ref="I689:I708" si="187">IF(ISERROR(F689/C689),0,F689/C689*100-100)</f>
        <v>-100</v>
      </c>
      <c r="J689" s="28">
        <f t="shared" ref="J689:J708" si="188">IF(ISERROR(F689/E689),0,F689/E689*100)</f>
        <v>0</v>
      </c>
      <c r="K689" s="28">
        <f t="shared" ref="K689:K708" si="189">IF(ISERROR(F689/D689),0,F689/D689*100)</f>
        <v>0</v>
      </c>
    </row>
    <row r="690" spans="1:11">
      <c r="A690" s="31" t="s">
        <v>78</v>
      </c>
      <c r="B690" s="26" t="s">
        <v>79</v>
      </c>
      <c r="C690" s="27">
        <v>53848</v>
      </c>
      <c r="D690" s="27">
        <v>0</v>
      </c>
      <c r="E690" s="27">
        <v>0</v>
      </c>
      <c r="F690" s="27">
        <v>0</v>
      </c>
      <c r="G690" s="27">
        <f t="shared" si="185"/>
        <v>-53848</v>
      </c>
      <c r="H690" s="27">
        <f t="shared" si="186"/>
        <v>0</v>
      </c>
      <c r="I690" s="28">
        <f t="shared" si="187"/>
        <v>-100</v>
      </c>
      <c r="J690" s="28">
        <f t="shared" si="188"/>
        <v>0</v>
      </c>
      <c r="K690" s="28">
        <f t="shared" si="189"/>
        <v>0</v>
      </c>
    </row>
    <row r="691" spans="1:11">
      <c r="A691" s="32" t="s">
        <v>80</v>
      </c>
      <c r="B691" s="26" t="s">
        <v>81</v>
      </c>
      <c r="C691" s="27">
        <v>53848</v>
      </c>
      <c r="D691" s="27">
        <v>0</v>
      </c>
      <c r="E691" s="27">
        <v>0</v>
      </c>
      <c r="F691" s="27">
        <v>0</v>
      </c>
      <c r="G691" s="27">
        <f t="shared" si="185"/>
        <v>-53848</v>
      </c>
      <c r="H691" s="27">
        <f t="shared" si="186"/>
        <v>0</v>
      </c>
      <c r="I691" s="28">
        <f t="shared" si="187"/>
        <v>-100</v>
      </c>
      <c r="J691" s="28">
        <f t="shared" si="188"/>
        <v>0</v>
      </c>
      <c r="K691" s="28">
        <f t="shared" si="189"/>
        <v>0</v>
      </c>
    </row>
    <row r="692" spans="1:11">
      <c r="A692" s="33" t="s">
        <v>82</v>
      </c>
      <c r="B692" s="26" t="s">
        <v>83</v>
      </c>
      <c r="C692" s="27">
        <v>53848</v>
      </c>
      <c r="D692" s="27">
        <v>0</v>
      </c>
      <c r="E692" s="27">
        <v>0</v>
      </c>
      <c r="F692" s="27">
        <v>0</v>
      </c>
      <c r="G692" s="27">
        <f t="shared" si="185"/>
        <v>-53848</v>
      </c>
      <c r="H692" s="27">
        <f t="shared" si="186"/>
        <v>0</v>
      </c>
      <c r="I692" s="28">
        <f t="shared" si="187"/>
        <v>-100</v>
      </c>
      <c r="J692" s="28">
        <f t="shared" si="188"/>
        <v>0</v>
      </c>
      <c r="K692" s="28">
        <f t="shared" si="189"/>
        <v>0</v>
      </c>
    </row>
    <row r="693" spans="1:11" ht="26.4">
      <c r="A693" s="34" t="s">
        <v>84</v>
      </c>
      <c r="B693" s="26" t="s">
        <v>85</v>
      </c>
      <c r="C693" s="27">
        <v>53848</v>
      </c>
      <c r="D693" s="27">
        <v>0</v>
      </c>
      <c r="E693" s="27">
        <v>0</v>
      </c>
      <c r="F693" s="27">
        <v>0</v>
      </c>
      <c r="G693" s="27">
        <f t="shared" si="185"/>
        <v>-53848</v>
      </c>
      <c r="H693" s="27">
        <f t="shared" si="186"/>
        <v>0</v>
      </c>
      <c r="I693" s="28">
        <f t="shared" si="187"/>
        <v>-100</v>
      </c>
      <c r="J693" s="28">
        <f t="shared" si="188"/>
        <v>0</v>
      </c>
      <c r="K693" s="28">
        <f t="shared" si="189"/>
        <v>0</v>
      </c>
    </row>
    <row r="694" spans="1:11" ht="26.4">
      <c r="A694" s="35" t="s">
        <v>86</v>
      </c>
      <c r="B694" s="26" t="s">
        <v>87</v>
      </c>
      <c r="C694" s="27">
        <v>53848</v>
      </c>
      <c r="D694" s="27">
        <v>0</v>
      </c>
      <c r="E694" s="27">
        <v>0</v>
      </c>
      <c r="F694" s="27">
        <v>0</v>
      </c>
      <c r="G694" s="27">
        <f t="shared" si="185"/>
        <v>-53848</v>
      </c>
      <c r="H694" s="27">
        <f t="shared" si="186"/>
        <v>0</v>
      </c>
      <c r="I694" s="28">
        <f t="shared" si="187"/>
        <v>-100</v>
      </c>
      <c r="J694" s="28">
        <f t="shared" si="188"/>
        <v>0</v>
      </c>
      <c r="K694" s="28">
        <f t="shared" si="189"/>
        <v>0</v>
      </c>
    </row>
    <row r="695" spans="1:11">
      <c r="A695" s="31" t="s">
        <v>30</v>
      </c>
      <c r="B695" s="26" t="s">
        <v>31</v>
      </c>
      <c r="C695" s="27">
        <v>690890</v>
      </c>
      <c r="D695" s="27">
        <v>0</v>
      </c>
      <c r="E695" s="27">
        <v>0</v>
      </c>
      <c r="F695" s="27">
        <v>0</v>
      </c>
      <c r="G695" s="27">
        <f t="shared" si="185"/>
        <v>-690890</v>
      </c>
      <c r="H695" s="27">
        <f t="shared" si="186"/>
        <v>0</v>
      </c>
      <c r="I695" s="28">
        <f t="shared" si="187"/>
        <v>-100</v>
      </c>
      <c r="J695" s="28">
        <f t="shared" si="188"/>
        <v>0</v>
      </c>
      <c r="K695" s="28">
        <f t="shared" si="189"/>
        <v>0</v>
      </c>
    </row>
    <row r="696" spans="1:11">
      <c r="A696" s="32" t="s">
        <v>32</v>
      </c>
      <c r="B696" s="26" t="s">
        <v>33</v>
      </c>
      <c r="C696" s="27">
        <v>690890</v>
      </c>
      <c r="D696" s="27">
        <v>0</v>
      </c>
      <c r="E696" s="27">
        <v>0</v>
      </c>
      <c r="F696" s="27">
        <v>0</v>
      </c>
      <c r="G696" s="27">
        <f t="shared" si="185"/>
        <v>-690890</v>
      </c>
      <c r="H696" s="27">
        <f t="shared" si="186"/>
        <v>0</v>
      </c>
      <c r="I696" s="28">
        <f t="shared" si="187"/>
        <v>-100</v>
      </c>
      <c r="J696" s="28">
        <f t="shared" si="188"/>
        <v>0</v>
      </c>
      <c r="K696" s="28">
        <f t="shared" si="189"/>
        <v>0</v>
      </c>
    </row>
    <row r="697" spans="1:11">
      <c r="A697" s="25" t="s">
        <v>34</v>
      </c>
      <c r="B697" s="26" t="s">
        <v>35</v>
      </c>
      <c r="C697" s="27">
        <v>518908.8</v>
      </c>
      <c r="D697" s="27">
        <v>0</v>
      </c>
      <c r="E697" s="27">
        <v>0</v>
      </c>
      <c r="F697" s="27">
        <v>0</v>
      </c>
      <c r="G697" s="27">
        <f t="shared" si="185"/>
        <v>-518908.8</v>
      </c>
      <c r="H697" s="27">
        <f t="shared" si="186"/>
        <v>0</v>
      </c>
      <c r="I697" s="28">
        <f t="shared" si="187"/>
        <v>-100</v>
      </c>
      <c r="J697" s="28">
        <f t="shared" si="188"/>
        <v>0</v>
      </c>
      <c r="K697" s="28">
        <f t="shared" si="189"/>
        <v>0</v>
      </c>
    </row>
    <row r="698" spans="1:11">
      <c r="A698" s="31" t="s">
        <v>36</v>
      </c>
      <c r="B698" s="26" t="s">
        <v>37</v>
      </c>
      <c r="C698" s="27">
        <v>518908.8</v>
      </c>
      <c r="D698" s="27">
        <v>0</v>
      </c>
      <c r="E698" s="27">
        <v>0</v>
      </c>
      <c r="F698" s="27">
        <v>0</v>
      </c>
      <c r="G698" s="27">
        <f t="shared" si="185"/>
        <v>-518908.8</v>
      </c>
      <c r="H698" s="27">
        <f t="shared" si="186"/>
        <v>0</v>
      </c>
      <c r="I698" s="28">
        <f t="shared" si="187"/>
        <v>-100</v>
      </c>
      <c r="J698" s="28">
        <f t="shared" si="188"/>
        <v>0</v>
      </c>
      <c r="K698" s="28">
        <f t="shared" si="189"/>
        <v>0</v>
      </c>
    </row>
    <row r="699" spans="1:11">
      <c r="A699" s="32" t="s">
        <v>38</v>
      </c>
      <c r="B699" s="26" t="s">
        <v>39</v>
      </c>
      <c r="C699" s="27">
        <v>402354.26</v>
      </c>
      <c r="D699" s="27">
        <v>0</v>
      </c>
      <c r="E699" s="27">
        <v>0</v>
      </c>
      <c r="F699" s="27">
        <v>0</v>
      </c>
      <c r="G699" s="27">
        <f t="shared" si="185"/>
        <v>-402354.26</v>
      </c>
      <c r="H699" s="27">
        <f t="shared" si="186"/>
        <v>0</v>
      </c>
      <c r="I699" s="28">
        <f t="shared" si="187"/>
        <v>-100</v>
      </c>
      <c r="J699" s="28">
        <f t="shared" si="188"/>
        <v>0</v>
      </c>
      <c r="K699" s="28">
        <f t="shared" si="189"/>
        <v>0</v>
      </c>
    </row>
    <row r="700" spans="1:11">
      <c r="A700" s="33" t="s">
        <v>40</v>
      </c>
      <c r="B700" s="26" t="s">
        <v>41</v>
      </c>
      <c r="C700" s="27">
        <v>36454.57</v>
      </c>
      <c r="D700" s="27">
        <v>0</v>
      </c>
      <c r="E700" s="27">
        <v>0</v>
      </c>
      <c r="F700" s="27">
        <v>0</v>
      </c>
      <c r="G700" s="27">
        <f t="shared" si="185"/>
        <v>-36454.57</v>
      </c>
      <c r="H700" s="27">
        <f t="shared" si="186"/>
        <v>0</v>
      </c>
      <c r="I700" s="28">
        <f t="shared" si="187"/>
        <v>-100</v>
      </c>
      <c r="J700" s="28">
        <f t="shared" si="188"/>
        <v>0</v>
      </c>
      <c r="K700" s="28">
        <f t="shared" si="189"/>
        <v>0</v>
      </c>
    </row>
    <row r="701" spans="1:11">
      <c r="A701" s="33" t="s">
        <v>42</v>
      </c>
      <c r="B701" s="26" t="s">
        <v>43</v>
      </c>
      <c r="C701" s="27">
        <v>365899.69</v>
      </c>
      <c r="D701" s="27">
        <v>0</v>
      </c>
      <c r="E701" s="27">
        <v>0</v>
      </c>
      <c r="F701" s="27">
        <v>0</v>
      </c>
      <c r="G701" s="27">
        <f t="shared" si="185"/>
        <v>-365899.69</v>
      </c>
      <c r="H701" s="27">
        <f t="shared" si="186"/>
        <v>0</v>
      </c>
      <c r="I701" s="28">
        <f t="shared" si="187"/>
        <v>-100</v>
      </c>
      <c r="J701" s="28">
        <f t="shared" si="188"/>
        <v>0</v>
      </c>
      <c r="K701" s="28">
        <f t="shared" si="189"/>
        <v>0</v>
      </c>
    </row>
    <row r="702" spans="1:11">
      <c r="A702" s="32" t="s">
        <v>46</v>
      </c>
      <c r="B702" s="26" t="s">
        <v>47</v>
      </c>
      <c r="C702" s="27">
        <v>97352.89</v>
      </c>
      <c r="D702" s="27">
        <v>0</v>
      </c>
      <c r="E702" s="27">
        <v>0</v>
      </c>
      <c r="F702" s="27">
        <v>0</v>
      </c>
      <c r="G702" s="27">
        <f t="shared" si="185"/>
        <v>-97352.89</v>
      </c>
      <c r="H702" s="27">
        <f t="shared" si="186"/>
        <v>0</v>
      </c>
      <c r="I702" s="28">
        <f t="shared" si="187"/>
        <v>-100</v>
      </c>
      <c r="J702" s="28">
        <f t="shared" si="188"/>
        <v>0</v>
      </c>
      <c r="K702" s="28">
        <f t="shared" si="189"/>
        <v>0</v>
      </c>
    </row>
    <row r="703" spans="1:11">
      <c r="A703" s="33" t="s">
        <v>48</v>
      </c>
      <c r="B703" s="26" t="s">
        <v>49</v>
      </c>
      <c r="C703" s="27">
        <v>97352.89</v>
      </c>
      <c r="D703" s="27">
        <v>0</v>
      </c>
      <c r="E703" s="27">
        <v>0</v>
      </c>
      <c r="F703" s="27">
        <v>0</v>
      </c>
      <c r="G703" s="27">
        <f t="shared" si="185"/>
        <v>-97352.89</v>
      </c>
      <c r="H703" s="27">
        <f t="shared" si="186"/>
        <v>0</v>
      </c>
      <c r="I703" s="28">
        <f t="shared" si="187"/>
        <v>-100</v>
      </c>
      <c r="J703" s="28">
        <f t="shared" si="188"/>
        <v>0</v>
      </c>
      <c r="K703" s="28">
        <f t="shared" si="189"/>
        <v>0</v>
      </c>
    </row>
    <row r="704" spans="1:11" ht="26.4">
      <c r="A704" s="32" t="s">
        <v>88</v>
      </c>
      <c r="B704" s="26" t="s">
        <v>89</v>
      </c>
      <c r="C704" s="27">
        <v>19201.650000000001</v>
      </c>
      <c r="D704" s="27">
        <v>0</v>
      </c>
      <c r="E704" s="27">
        <v>0</v>
      </c>
      <c r="F704" s="27">
        <v>0</v>
      </c>
      <c r="G704" s="27">
        <f t="shared" si="185"/>
        <v>-19201.650000000001</v>
      </c>
      <c r="H704" s="27">
        <f t="shared" si="186"/>
        <v>0</v>
      </c>
      <c r="I704" s="28">
        <f t="shared" si="187"/>
        <v>-100</v>
      </c>
      <c r="J704" s="28">
        <f t="shared" si="188"/>
        <v>0</v>
      </c>
      <c r="K704" s="28">
        <f t="shared" si="189"/>
        <v>0</v>
      </c>
    </row>
    <row r="705" spans="1:11">
      <c r="A705" s="33" t="s">
        <v>90</v>
      </c>
      <c r="B705" s="26" t="s">
        <v>91</v>
      </c>
      <c r="C705" s="27">
        <v>19201.650000000001</v>
      </c>
      <c r="D705" s="27">
        <v>0</v>
      </c>
      <c r="E705" s="27">
        <v>0</v>
      </c>
      <c r="F705" s="27">
        <v>0</v>
      </c>
      <c r="G705" s="27">
        <f t="shared" si="185"/>
        <v>-19201.650000000001</v>
      </c>
      <c r="H705" s="27">
        <f t="shared" si="186"/>
        <v>0</v>
      </c>
      <c r="I705" s="28">
        <f t="shared" si="187"/>
        <v>-100</v>
      </c>
      <c r="J705" s="28">
        <f t="shared" si="188"/>
        <v>0</v>
      </c>
      <c r="K705" s="28">
        <f t="shared" si="189"/>
        <v>0</v>
      </c>
    </row>
    <row r="706" spans="1:11">
      <c r="A706" s="25"/>
      <c r="B706" s="26" t="s">
        <v>64</v>
      </c>
      <c r="C706" s="27">
        <v>225829.2</v>
      </c>
      <c r="D706" s="27">
        <v>0</v>
      </c>
      <c r="E706" s="27">
        <v>0</v>
      </c>
      <c r="F706" s="27">
        <v>0</v>
      </c>
      <c r="G706" s="27">
        <f t="shared" si="185"/>
        <v>-225829.2</v>
      </c>
      <c r="H706" s="27">
        <f t="shared" si="186"/>
        <v>0</v>
      </c>
      <c r="I706" s="28">
        <f t="shared" si="187"/>
        <v>-100</v>
      </c>
      <c r="J706" s="28">
        <f t="shared" si="188"/>
        <v>0</v>
      </c>
      <c r="K706" s="28">
        <f t="shared" si="189"/>
        <v>0</v>
      </c>
    </row>
    <row r="707" spans="1:11">
      <c r="A707" s="25" t="s">
        <v>65</v>
      </c>
      <c r="B707" s="26" t="s">
        <v>66</v>
      </c>
      <c r="C707" s="27">
        <v>-225829.2</v>
      </c>
      <c r="D707" s="27">
        <v>0</v>
      </c>
      <c r="E707" s="27">
        <v>0</v>
      </c>
      <c r="F707" s="27">
        <v>0</v>
      </c>
      <c r="G707" s="27">
        <f t="shared" si="185"/>
        <v>225829.2</v>
      </c>
      <c r="H707" s="27">
        <f t="shared" si="186"/>
        <v>0</v>
      </c>
      <c r="I707" s="28">
        <f t="shared" si="187"/>
        <v>-100</v>
      </c>
      <c r="J707" s="28">
        <f t="shared" si="188"/>
        <v>0</v>
      </c>
      <c r="K707" s="28">
        <f t="shared" si="189"/>
        <v>0</v>
      </c>
    </row>
    <row r="708" spans="1:11">
      <c r="A708" s="31" t="s">
        <v>67</v>
      </c>
      <c r="B708" s="26" t="s">
        <v>68</v>
      </c>
      <c r="C708" s="27">
        <v>-225829.2</v>
      </c>
      <c r="D708" s="27">
        <v>0</v>
      </c>
      <c r="E708" s="27">
        <v>0</v>
      </c>
      <c r="F708" s="27">
        <v>0</v>
      </c>
      <c r="G708" s="27">
        <f t="shared" si="185"/>
        <v>225829.2</v>
      </c>
      <c r="H708" s="27">
        <f t="shared" si="186"/>
        <v>0</v>
      </c>
      <c r="I708" s="28">
        <f t="shared" si="187"/>
        <v>-100</v>
      </c>
      <c r="J708" s="28">
        <f t="shared" si="188"/>
        <v>0</v>
      </c>
      <c r="K708" s="28">
        <f t="shared" si="189"/>
        <v>0</v>
      </c>
    </row>
    <row r="709" spans="1:11" ht="26.4">
      <c r="A709" s="40" t="s">
        <v>156</v>
      </c>
      <c r="B709" s="37" t="s">
        <v>157</v>
      </c>
      <c r="C709" s="38"/>
      <c r="D709" s="38"/>
      <c r="E709" s="38"/>
      <c r="F709" s="38"/>
      <c r="G709" s="38"/>
      <c r="H709" s="38"/>
      <c r="I709" s="39"/>
      <c r="J709" s="39"/>
      <c r="K709" s="39"/>
    </row>
    <row r="710" spans="1:11">
      <c r="A710" s="25" t="s">
        <v>28</v>
      </c>
      <c r="B710" s="26" t="s">
        <v>29</v>
      </c>
      <c r="C710" s="27">
        <v>744738</v>
      </c>
      <c r="D710" s="27">
        <v>0</v>
      </c>
      <c r="E710" s="27">
        <v>0</v>
      </c>
      <c r="F710" s="27">
        <v>0</v>
      </c>
      <c r="G710" s="27">
        <f t="shared" ref="G710:G729" si="190">F710-C710</f>
        <v>-744738</v>
      </c>
      <c r="H710" s="27">
        <f t="shared" ref="H710:H729" si="191">E710-F710</f>
        <v>0</v>
      </c>
      <c r="I710" s="28">
        <f t="shared" ref="I710:I729" si="192">IF(ISERROR(F710/C710),0,F710/C710*100-100)</f>
        <v>-100</v>
      </c>
      <c r="J710" s="28">
        <f t="shared" ref="J710:J729" si="193">IF(ISERROR(F710/E710),0,F710/E710*100)</f>
        <v>0</v>
      </c>
      <c r="K710" s="28">
        <f t="shared" ref="K710:K729" si="194">IF(ISERROR(F710/D710),0,F710/D710*100)</f>
        <v>0</v>
      </c>
    </row>
    <row r="711" spans="1:11">
      <c r="A711" s="31" t="s">
        <v>78</v>
      </c>
      <c r="B711" s="26" t="s">
        <v>79</v>
      </c>
      <c r="C711" s="27">
        <v>53848</v>
      </c>
      <c r="D711" s="27">
        <v>0</v>
      </c>
      <c r="E711" s="27">
        <v>0</v>
      </c>
      <c r="F711" s="27">
        <v>0</v>
      </c>
      <c r="G711" s="27">
        <f t="shared" si="190"/>
        <v>-53848</v>
      </c>
      <c r="H711" s="27">
        <f t="shared" si="191"/>
        <v>0</v>
      </c>
      <c r="I711" s="28">
        <f t="shared" si="192"/>
        <v>-100</v>
      </c>
      <c r="J711" s="28">
        <f t="shared" si="193"/>
        <v>0</v>
      </c>
      <c r="K711" s="28">
        <f t="shared" si="194"/>
        <v>0</v>
      </c>
    </row>
    <row r="712" spans="1:11">
      <c r="A712" s="32" t="s">
        <v>80</v>
      </c>
      <c r="B712" s="26" t="s">
        <v>81</v>
      </c>
      <c r="C712" s="27">
        <v>53848</v>
      </c>
      <c r="D712" s="27">
        <v>0</v>
      </c>
      <c r="E712" s="27">
        <v>0</v>
      </c>
      <c r="F712" s="27">
        <v>0</v>
      </c>
      <c r="G712" s="27">
        <f t="shared" si="190"/>
        <v>-53848</v>
      </c>
      <c r="H712" s="27">
        <f t="shared" si="191"/>
        <v>0</v>
      </c>
      <c r="I712" s="28">
        <f t="shared" si="192"/>
        <v>-100</v>
      </c>
      <c r="J712" s="28">
        <f t="shared" si="193"/>
        <v>0</v>
      </c>
      <c r="K712" s="28">
        <f t="shared" si="194"/>
        <v>0</v>
      </c>
    </row>
    <row r="713" spans="1:11">
      <c r="A713" s="33" t="s">
        <v>82</v>
      </c>
      <c r="B713" s="26" t="s">
        <v>83</v>
      </c>
      <c r="C713" s="27">
        <v>53848</v>
      </c>
      <c r="D713" s="27">
        <v>0</v>
      </c>
      <c r="E713" s="27">
        <v>0</v>
      </c>
      <c r="F713" s="27">
        <v>0</v>
      </c>
      <c r="G713" s="27">
        <f t="shared" si="190"/>
        <v>-53848</v>
      </c>
      <c r="H713" s="27">
        <f t="shared" si="191"/>
        <v>0</v>
      </c>
      <c r="I713" s="28">
        <f t="shared" si="192"/>
        <v>-100</v>
      </c>
      <c r="J713" s="28">
        <f t="shared" si="193"/>
        <v>0</v>
      </c>
      <c r="K713" s="28">
        <f t="shared" si="194"/>
        <v>0</v>
      </c>
    </row>
    <row r="714" spans="1:11" ht="26.4">
      <c r="A714" s="34" t="s">
        <v>84</v>
      </c>
      <c r="B714" s="26" t="s">
        <v>85</v>
      </c>
      <c r="C714" s="27">
        <v>53848</v>
      </c>
      <c r="D714" s="27">
        <v>0</v>
      </c>
      <c r="E714" s="27">
        <v>0</v>
      </c>
      <c r="F714" s="27">
        <v>0</v>
      </c>
      <c r="G714" s="27">
        <f t="shared" si="190"/>
        <v>-53848</v>
      </c>
      <c r="H714" s="27">
        <f t="shared" si="191"/>
        <v>0</v>
      </c>
      <c r="I714" s="28">
        <f t="shared" si="192"/>
        <v>-100</v>
      </c>
      <c r="J714" s="28">
        <f t="shared" si="193"/>
        <v>0</v>
      </c>
      <c r="K714" s="28">
        <f t="shared" si="194"/>
        <v>0</v>
      </c>
    </row>
    <row r="715" spans="1:11" ht="26.4">
      <c r="A715" s="35" t="s">
        <v>86</v>
      </c>
      <c r="B715" s="26" t="s">
        <v>87</v>
      </c>
      <c r="C715" s="27">
        <v>53848</v>
      </c>
      <c r="D715" s="27">
        <v>0</v>
      </c>
      <c r="E715" s="27">
        <v>0</v>
      </c>
      <c r="F715" s="27">
        <v>0</v>
      </c>
      <c r="G715" s="27">
        <f t="shared" si="190"/>
        <v>-53848</v>
      </c>
      <c r="H715" s="27">
        <f t="shared" si="191"/>
        <v>0</v>
      </c>
      <c r="I715" s="28">
        <f t="shared" si="192"/>
        <v>-100</v>
      </c>
      <c r="J715" s="28">
        <f t="shared" si="193"/>
        <v>0</v>
      </c>
      <c r="K715" s="28">
        <f t="shared" si="194"/>
        <v>0</v>
      </c>
    </row>
    <row r="716" spans="1:11">
      <c r="A716" s="31" t="s">
        <v>30</v>
      </c>
      <c r="B716" s="26" t="s">
        <v>31</v>
      </c>
      <c r="C716" s="27">
        <v>690890</v>
      </c>
      <c r="D716" s="27">
        <v>0</v>
      </c>
      <c r="E716" s="27">
        <v>0</v>
      </c>
      <c r="F716" s="27">
        <v>0</v>
      </c>
      <c r="G716" s="27">
        <f t="shared" si="190"/>
        <v>-690890</v>
      </c>
      <c r="H716" s="27">
        <f t="shared" si="191"/>
        <v>0</v>
      </c>
      <c r="I716" s="28">
        <f t="shared" si="192"/>
        <v>-100</v>
      </c>
      <c r="J716" s="28">
        <f t="shared" si="193"/>
        <v>0</v>
      </c>
      <c r="K716" s="28">
        <f t="shared" si="194"/>
        <v>0</v>
      </c>
    </row>
    <row r="717" spans="1:11">
      <c r="A717" s="32" t="s">
        <v>32</v>
      </c>
      <c r="B717" s="26" t="s">
        <v>33</v>
      </c>
      <c r="C717" s="27">
        <v>690890</v>
      </c>
      <c r="D717" s="27">
        <v>0</v>
      </c>
      <c r="E717" s="27">
        <v>0</v>
      </c>
      <c r="F717" s="27">
        <v>0</v>
      </c>
      <c r="G717" s="27">
        <f t="shared" si="190"/>
        <v>-690890</v>
      </c>
      <c r="H717" s="27">
        <f t="shared" si="191"/>
        <v>0</v>
      </c>
      <c r="I717" s="28">
        <f t="shared" si="192"/>
        <v>-100</v>
      </c>
      <c r="J717" s="28">
        <f t="shared" si="193"/>
        <v>0</v>
      </c>
      <c r="K717" s="28">
        <f t="shared" si="194"/>
        <v>0</v>
      </c>
    </row>
    <row r="718" spans="1:11">
      <c r="A718" s="25" t="s">
        <v>34</v>
      </c>
      <c r="B718" s="26" t="s">
        <v>35</v>
      </c>
      <c r="C718" s="27">
        <v>518908.8</v>
      </c>
      <c r="D718" s="27">
        <v>0</v>
      </c>
      <c r="E718" s="27">
        <v>0</v>
      </c>
      <c r="F718" s="27">
        <v>0</v>
      </c>
      <c r="G718" s="27">
        <f t="shared" si="190"/>
        <v>-518908.8</v>
      </c>
      <c r="H718" s="27">
        <f t="shared" si="191"/>
        <v>0</v>
      </c>
      <c r="I718" s="28">
        <f t="shared" si="192"/>
        <v>-100</v>
      </c>
      <c r="J718" s="28">
        <f t="shared" si="193"/>
        <v>0</v>
      </c>
      <c r="K718" s="28">
        <f t="shared" si="194"/>
        <v>0</v>
      </c>
    </row>
    <row r="719" spans="1:11">
      <c r="A719" s="31" t="s">
        <v>36</v>
      </c>
      <c r="B719" s="26" t="s">
        <v>37</v>
      </c>
      <c r="C719" s="27">
        <v>518908.8</v>
      </c>
      <c r="D719" s="27">
        <v>0</v>
      </c>
      <c r="E719" s="27">
        <v>0</v>
      </c>
      <c r="F719" s="27">
        <v>0</v>
      </c>
      <c r="G719" s="27">
        <f t="shared" si="190"/>
        <v>-518908.8</v>
      </c>
      <c r="H719" s="27">
        <f t="shared" si="191"/>
        <v>0</v>
      </c>
      <c r="I719" s="28">
        <f t="shared" si="192"/>
        <v>-100</v>
      </c>
      <c r="J719" s="28">
        <f t="shared" si="193"/>
        <v>0</v>
      </c>
      <c r="K719" s="28">
        <f t="shared" si="194"/>
        <v>0</v>
      </c>
    </row>
    <row r="720" spans="1:11">
      <c r="A720" s="32" t="s">
        <v>38</v>
      </c>
      <c r="B720" s="26" t="s">
        <v>39</v>
      </c>
      <c r="C720" s="27">
        <v>402354.26</v>
      </c>
      <c r="D720" s="27">
        <v>0</v>
      </c>
      <c r="E720" s="27">
        <v>0</v>
      </c>
      <c r="F720" s="27">
        <v>0</v>
      </c>
      <c r="G720" s="27">
        <f t="shared" si="190"/>
        <v>-402354.26</v>
      </c>
      <c r="H720" s="27">
        <f t="shared" si="191"/>
        <v>0</v>
      </c>
      <c r="I720" s="28">
        <f t="shared" si="192"/>
        <v>-100</v>
      </c>
      <c r="J720" s="28">
        <f t="shared" si="193"/>
        <v>0</v>
      </c>
      <c r="K720" s="28">
        <f t="shared" si="194"/>
        <v>0</v>
      </c>
    </row>
    <row r="721" spans="1:11">
      <c r="A721" s="33" t="s">
        <v>40</v>
      </c>
      <c r="B721" s="26" t="s">
        <v>41</v>
      </c>
      <c r="C721" s="27">
        <v>36454.57</v>
      </c>
      <c r="D721" s="27">
        <v>0</v>
      </c>
      <c r="E721" s="27">
        <v>0</v>
      </c>
      <c r="F721" s="27">
        <v>0</v>
      </c>
      <c r="G721" s="27">
        <f t="shared" si="190"/>
        <v>-36454.57</v>
      </c>
      <c r="H721" s="27">
        <f t="shared" si="191"/>
        <v>0</v>
      </c>
      <c r="I721" s="28">
        <f t="shared" si="192"/>
        <v>-100</v>
      </c>
      <c r="J721" s="28">
        <f t="shared" si="193"/>
        <v>0</v>
      </c>
      <c r="K721" s="28">
        <f t="shared" si="194"/>
        <v>0</v>
      </c>
    </row>
    <row r="722" spans="1:11">
      <c r="A722" s="33" t="s">
        <v>42</v>
      </c>
      <c r="B722" s="26" t="s">
        <v>43</v>
      </c>
      <c r="C722" s="27">
        <v>365899.69</v>
      </c>
      <c r="D722" s="27">
        <v>0</v>
      </c>
      <c r="E722" s="27">
        <v>0</v>
      </c>
      <c r="F722" s="27">
        <v>0</v>
      </c>
      <c r="G722" s="27">
        <f t="shared" si="190"/>
        <v>-365899.69</v>
      </c>
      <c r="H722" s="27">
        <f t="shared" si="191"/>
        <v>0</v>
      </c>
      <c r="I722" s="28">
        <f t="shared" si="192"/>
        <v>-100</v>
      </c>
      <c r="J722" s="28">
        <f t="shared" si="193"/>
        <v>0</v>
      </c>
      <c r="K722" s="28">
        <f t="shared" si="194"/>
        <v>0</v>
      </c>
    </row>
    <row r="723" spans="1:11">
      <c r="A723" s="32" t="s">
        <v>46</v>
      </c>
      <c r="B723" s="26" t="s">
        <v>47</v>
      </c>
      <c r="C723" s="27">
        <v>97352.89</v>
      </c>
      <c r="D723" s="27">
        <v>0</v>
      </c>
      <c r="E723" s="27">
        <v>0</v>
      </c>
      <c r="F723" s="27">
        <v>0</v>
      </c>
      <c r="G723" s="27">
        <f t="shared" si="190"/>
        <v>-97352.89</v>
      </c>
      <c r="H723" s="27">
        <f t="shared" si="191"/>
        <v>0</v>
      </c>
      <c r="I723" s="28">
        <f t="shared" si="192"/>
        <v>-100</v>
      </c>
      <c r="J723" s="28">
        <f t="shared" si="193"/>
        <v>0</v>
      </c>
      <c r="K723" s="28">
        <f t="shared" si="194"/>
        <v>0</v>
      </c>
    </row>
    <row r="724" spans="1:11">
      <c r="A724" s="33" t="s">
        <v>48</v>
      </c>
      <c r="B724" s="26" t="s">
        <v>49</v>
      </c>
      <c r="C724" s="27">
        <v>97352.89</v>
      </c>
      <c r="D724" s="27">
        <v>0</v>
      </c>
      <c r="E724" s="27">
        <v>0</v>
      </c>
      <c r="F724" s="27">
        <v>0</v>
      </c>
      <c r="G724" s="27">
        <f t="shared" si="190"/>
        <v>-97352.89</v>
      </c>
      <c r="H724" s="27">
        <f t="shared" si="191"/>
        <v>0</v>
      </c>
      <c r="I724" s="28">
        <f t="shared" si="192"/>
        <v>-100</v>
      </c>
      <c r="J724" s="28">
        <f t="shared" si="193"/>
        <v>0</v>
      </c>
      <c r="K724" s="28">
        <f t="shared" si="194"/>
        <v>0</v>
      </c>
    </row>
    <row r="725" spans="1:11" ht="26.4">
      <c r="A725" s="32" t="s">
        <v>88</v>
      </c>
      <c r="B725" s="26" t="s">
        <v>89</v>
      </c>
      <c r="C725" s="27">
        <v>19201.650000000001</v>
      </c>
      <c r="D725" s="27">
        <v>0</v>
      </c>
      <c r="E725" s="27">
        <v>0</v>
      </c>
      <c r="F725" s="27">
        <v>0</v>
      </c>
      <c r="G725" s="27">
        <f t="shared" si="190"/>
        <v>-19201.650000000001</v>
      </c>
      <c r="H725" s="27">
        <f t="shared" si="191"/>
        <v>0</v>
      </c>
      <c r="I725" s="28">
        <f t="shared" si="192"/>
        <v>-100</v>
      </c>
      <c r="J725" s="28">
        <f t="shared" si="193"/>
        <v>0</v>
      </c>
      <c r="K725" s="28">
        <f t="shared" si="194"/>
        <v>0</v>
      </c>
    </row>
    <row r="726" spans="1:11">
      <c r="A726" s="33" t="s">
        <v>90</v>
      </c>
      <c r="B726" s="26" t="s">
        <v>91</v>
      </c>
      <c r="C726" s="27">
        <v>19201.650000000001</v>
      </c>
      <c r="D726" s="27">
        <v>0</v>
      </c>
      <c r="E726" s="27">
        <v>0</v>
      </c>
      <c r="F726" s="27">
        <v>0</v>
      </c>
      <c r="G726" s="27">
        <f t="shared" si="190"/>
        <v>-19201.650000000001</v>
      </c>
      <c r="H726" s="27">
        <f t="shared" si="191"/>
        <v>0</v>
      </c>
      <c r="I726" s="28">
        <f t="shared" si="192"/>
        <v>-100</v>
      </c>
      <c r="J726" s="28">
        <f t="shared" si="193"/>
        <v>0</v>
      </c>
      <c r="K726" s="28">
        <f t="shared" si="194"/>
        <v>0</v>
      </c>
    </row>
    <row r="727" spans="1:11">
      <c r="A727" s="25"/>
      <c r="B727" s="26" t="s">
        <v>64</v>
      </c>
      <c r="C727" s="27">
        <v>225829.2</v>
      </c>
      <c r="D727" s="27">
        <v>0</v>
      </c>
      <c r="E727" s="27">
        <v>0</v>
      </c>
      <c r="F727" s="27">
        <v>0</v>
      </c>
      <c r="G727" s="27">
        <f t="shared" si="190"/>
        <v>-225829.2</v>
      </c>
      <c r="H727" s="27">
        <f t="shared" si="191"/>
        <v>0</v>
      </c>
      <c r="I727" s="28">
        <f t="shared" si="192"/>
        <v>-100</v>
      </c>
      <c r="J727" s="28">
        <f t="shared" si="193"/>
        <v>0</v>
      </c>
      <c r="K727" s="28">
        <f t="shared" si="194"/>
        <v>0</v>
      </c>
    </row>
    <row r="728" spans="1:11">
      <c r="A728" s="25" t="s">
        <v>65</v>
      </c>
      <c r="B728" s="26" t="s">
        <v>66</v>
      </c>
      <c r="C728" s="27">
        <v>-225829.2</v>
      </c>
      <c r="D728" s="27">
        <v>0</v>
      </c>
      <c r="E728" s="27">
        <v>0</v>
      </c>
      <c r="F728" s="27">
        <v>0</v>
      </c>
      <c r="G728" s="27">
        <f t="shared" si="190"/>
        <v>225829.2</v>
      </c>
      <c r="H728" s="27">
        <f t="shared" si="191"/>
        <v>0</v>
      </c>
      <c r="I728" s="28">
        <f t="shared" si="192"/>
        <v>-100</v>
      </c>
      <c r="J728" s="28">
        <f t="shared" si="193"/>
        <v>0</v>
      </c>
      <c r="K728" s="28">
        <f t="shared" si="194"/>
        <v>0</v>
      </c>
    </row>
    <row r="729" spans="1:11">
      <c r="A729" s="31" t="s">
        <v>67</v>
      </c>
      <c r="B729" s="26" t="s">
        <v>68</v>
      </c>
      <c r="C729" s="27">
        <v>-225829.2</v>
      </c>
      <c r="D729" s="27">
        <v>0</v>
      </c>
      <c r="E729" s="27">
        <v>0</v>
      </c>
      <c r="F729" s="27">
        <v>0</v>
      </c>
      <c r="G729" s="27">
        <f t="shared" si="190"/>
        <v>225829.2</v>
      </c>
      <c r="H729" s="27">
        <f t="shared" si="191"/>
        <v>0</v>
      </c>
      <c r="I729" s="28">
        <f t="shared" si="192"/>
        <v>-100</v>
      </c>
      <c r="J729" s="28">
        <f t="shared" si="193"/>
        <v>0</v>
      </c>
      <c r="K729" s="28">
        <f t="shared" si="194"/>
        <v>0</v>
      </c>
    </row>
    <row r="730" spans="1:11" ht="26.4">
      <c r="A730" s="36" t="s">
        <v>386</v>
      </c>
      <c r="B730" s="37" t="s">
        <v>387</v>
      </c>
      <c r="C730" s="38"/>
      <c r="D730" s="38"/>
      <c r="E730" s="38"/>
      <c r="F730" s="38"/>
      <c r="G730" s="38"/>
      <c r="H730" s="38"/>
      <c r="I730" s="39"/>
      <c r="J730" s="39"/>
      <c r="K730" s="39"/>
    </row>
    <row r="731" spans="1:11">
      <c r="A731" s="25" t="s">
        <v>28</v>
      </c>
      <c r="B731" s="26" t="s">
        <v>29</v>
      </c>
      <c r="C731" s="27">
        <v>0</v>
      </c>
      <c r="D731" s="27">
        <v>436030</v>
      </c>
      <c r="E731" s="27">
        <v>0</v>
      </c>
      <c r="F731" s="27">
        <v>436030</v>
      </c>
      <c r="G731" s="27">
        <f t="shared" ref="G731:G744" si="195">F731-C731</f>
        <v>436030</v>
      </c>
      <c r="H731" s="27">
        <f t="shared" ref="H731:H744" si="196">E731-F731</f>
        <v>-436030</v>
      </c>
      <c r="I731" s="28">
        <f t="shared" ref="I731:I744" si="197">IF(ISERROR(F731/C731),0,F731/C731*100-100)</f>
        <v>0</v>
      </c>
      <c r="J731" s="28">
        <f t="shared" ref="J731:J744" si="198">IF(ISERROR(F731/E731),0,F731/E731*100)</f>
        <v>0</v>
      </c>
      <c r="K731" s="28">
        <f t="shared" ref="K731:K744" si="199">IF(ISERROR(F731/D731),0,F731/D731*100)</f>
        <v>100</v>
      </c>
    </row>
    <row r="732" spans="1:11">
      <c r="A732" s="31" t="s">
        <v>30</v>
      </c>
      <c r="B732" s="26" t="s">
        <v>31</v>
      </c>
      <c r="C732" s="27">
        <v>0</v>
      </c>
      <c r="D732" s="27">
        <v>436030</v>
      </c>
      <c r="E732" s="27">
        <v>0</v>
      </c>
      <c r="F732" s="27">
        <v>436030</v>
      </c>
      <c r="G732" s="27">
        <f t="shared" si="195"/>
        <v>436030</v>
      </c>
      <c r="H732" s="27">
        <f t="shared" si="196"/>
        <v>-436030</v>
      </c>
      <c r="I732" s="28">
        <f t="shared" si="197"/>
        <v>0</v>
      </c>
      <c r="J732" s="28">
        <f t="shared" si="198"/>
        <v>0</v>
      </c>
      <c r="K732" s="28">
        <f t="shared" si="199"/>
        <v>100</v>
      </c>
    </row>
    <row r="733" spans="1:11">
      <c r="A733" s="32" t="s">
        <v>32</v>
      </c>
      <c r="B733" s="26" t="s">
        <v>33</v>
      </c>
      <c r="C733" s="27">
        <v>0</v>
      </c>
      <c r="D733" s="27">
        <v>436030</v>
      </c>
      <c r="E733" s="27">
        <v>0</v>
      </c>
      <c r="F733" s="27">
        <v>436030</v>
      </c>
      <c r="G733" s="27">
        <f t="shared" si="195"/>
        <v>436030</v>
      </c>
      <c r="H733" s="27">
        <f t="shared" si="196"/>
        <v>-436030</v>
      </c>
      <c r="I733" s="28">
        <f t="shared" si="197"/>
        <v>0</v>
      </c>
      <c r="J733" s="28">
        <f t="shared" si="198"/>
        <v>0</v>
      </c>
      <c r="K733" s="28">
        <f t="shared" si="199"/>
        <v>100</v>
      </c>
    </row>
    <row r="734" spans="1:11">
      <c r="A734" s="25" t="s">
        <v>34</v>
      </c>
      <c r="B734" s="26" t="s">
        <v>35</v>
      </c>
      <c r="C734" s="27">
        <v>0</v>
      </c>
      <c r="D734" s="27">
        <v>436030</v>
      </c>
      <c r="E734" s="27">
        <v>0</v>
      </c>
      <c r="F734" s="27">
        <v>165740.71</v>
      </c>
      <c r="G734" s="27">
        <f t="shared" si="195"/>
        <v>165740.71</v>
      </c>
      <c r="H734" s="27">
        <f t="shared" si="196"/>
        <v>-165740.71</v>
      </c>
      <c r="I734" s="28">
        <f t="shared" si="197"/>
        <v>0</v>
      </c>
      <c r="J734" s="28">
        <f t="shared" si="198"/>
        <v>0</v>
      </c>
      <c r="K734" s="28">
        <f t="shared" si="199"/>
        <v>38.011308854895304</v>
      </c>
    </row>
    <row r="735" spans="1:11">
      <c r="A735" s="31" t="s">
        <v>36</v>
      </c>
      <c r="B735" s="26" t="s">
        <v>37</v>
      </c>
      <c r="C735" s="27">
        <v>0</v>
      </c>
      <c r="D735" s="27">
        <v>428030</v>
      </c>
      <c r="E735" s="27">
        <v>0</v>
      </c>
      <c r="F735" s="27">
        <v>158843.71</v>
      </c>
      <c r="G735" s="27">
        <f t="shared" si="195"/>
        <v>158843.71</v>
      </c>
      <c r="H735" s="27">
        <f t="shared" si="196"/>
        <v>-158843.71</v>
      </c>
      <c r="I735" s="28">
        <f t="shared" si="197"/>
        <v>0</v>
      </c>
      <c r="J735" s="28">
        <f t="shared" si="198"/>
        <v>0</v>
      </c>
      <c r="K735" s="28">
        <f t="shared" si="199"/>
        <v>37.110415157816043</v>
      </c>
    </row>
    <row r="736" spans="1:11">
      <c r="A736" s="32" t="s">
        <v>38</v>
      </c>
      <c r="B736" s="26" t="s">
        <v>39</v>
      </c>
      <c r="C736" s="27">
        <v>0</v>
      </c>
      <c r="D736" s="27">
        <v>428030</v>
      </c>
      <c r="E736" s="27">
        <v>0</v>
      </c>
      <c r="F736" s="27">
        <v>158843.71</v>
      </c>
      <c r="G736" s="27">
        <f t="shared" si="195"/>
        <v>158843.71</v>
      </c>
      <c r="H736" s="27">
        <f t="shared" si="196"/>
        <v>-158843.71</v>
      </c>
      <c r="I736" s="28">
        <f t="shared" si="197"/>
        <v>0</v>
      </c>
      <c r="J736" s="28">
        <f t="shared" si="198"/>
        <v>0</v>
      </c>
      <c r="K736" s="28">
        <f t="shared" si="199"/>
        <v>37.110415157816043</v>
      </c>
    </row>
    <row r="737" spans="1:11">
      <c r="A737" s="33" t="s">
        <v>40</v>
      </c>
      <c r="B737" s="26" t="s">
        <v>41</v>
      </c>
      <c r="C737" s="27">
        <v>0</v>
      </c>
      <c r="D737" s="27">
        <v>312776</v>
      </c>
      <c r="E737" s="27">
        <v>0</v>
      </c>
      <c r="F737" s="27">
        <v>125336.9</v>
      </c>
      <c r="G737" s="27">
        <f t="shared" si="195"/>
        <v>125336.9</v>
      </c>
      <c r="H737" s="27">
        <f t="shared" si="196"/>
        <v>-125336.9</v>
      </c>
      <c r="I737" s="28">
        <f t="shared" si="197"/>
        <v>0</v>
      </c>
      <c r="J737" s="28">
        <f t="shared" si="198"/>
        <v>0</v>
      </c>
      <c r="K737" s="28">
        <f t="shared" si="199"/>
        <v>40.072416042151573</v>
      </c>
    </row>
    <row r="738" spans="1:11">
      <c r="A738" s="33" t="s">
        <v>42</v>
      </c>
      <c r="B738" s="26" t="s">
        <v>43</v>
      </c>
      <c r="C738" s="27">
        <v>0</v>
      </c>
      <c r="D738" s="27">
        <v>115254</v>
      </c>
      <c r="E738" s="27">
        <v>0</v>
      </c>
      <c r="F738" s="27">
        <v>33506.81</v>
      </c>
      <c r="G738" s="27">
        <f t="shared" si="195"/>
        <v>33506.81</v>
      </c>
      <c r="H738" s="27">
        <f t="shared" si="196"/>
        <v>-33506.81</v>
      </c>
      <c r="I738" s="28">
        <f t="shared" si="197"/>
        <v>0</v>
      </c>
      <c r="J738" s="28">
        <f t="shared" si="198"/>
        <v>0</v>
      </c>
      <c r="K738" s="28">
        <f t="shared" si="199"/>
        <v>29.072145001475004</v>
      </c>
    </row>
    <row r="739" spans="1:11">
      <c r="A739" s="34" t="s">
        <v>44</v>
      </c>
      <c r="B739" s="26" t="s">
        <v>45</v>
      </c>
      <c r="C739" s="27">
        <v>0</v>
      </c>
      <c r="D739" s="27">
        <v>0</v>
      </c>
      <c r="E739" s="27">
        <v>0</v>
      </c>
      <c r="F739" s="27">
        <v>61</v>
      </c>
      <c r="G739" s="27">
        <f t="shared" si="195"/>
        <v>61</v>
      </c>
      <c r="H739" s="27">
        <f t="shared" si="196"/>
        <v>-61</v>
      </c>
      <c r="I739" s="28">
        <f t="shared" si="197"/>
        <v>0</v>
      </c>
      <c r="J739" s="28">
        <f t="shared" si="198"/>
        <v>0</v>
      </c>
      <c r="K739" s="28">
        <f t="shared" si="199"/>
        <v>0</v>
      </c>
    </row>
    <row r="740" spans="1:11">
      <c r="A740" s="31" t="s">
        <v>60</v>
      </c>
      <c r="B740" s="26" t="s">
        <v>61</v>
      </c>
      <c r="C740" s="27">
        <v>0</v>
      </c>
      <c r="D740" s="27">
        <v>8000</v>
      </c>
      <c r="E740" s="27">
        <v>0</v>
      </c>
      <c r="F740" s="27">
        <v>6897</v>
      </c>
      <c r="G740" s="27">
        <f t="shared" si="195"/>
        <v>6897</v>
      </c>
      <c r="H740" s="27">
        <f t="shared" si="196"/>
        <v>-6897</v>
      </c>
      <c r="I740" s="28">
        <f t="shared" si="197"/>
        <v>0</v>
      </c>
      <c r="J740" s="28">
        <f t="shared" si="198"/>
        <v>0</v>
      </c>
      <c r="K740" s="28">
        <f t="shared" si="199"/>
        <v>86.212500000000006</v>
      </c>
    </row>
    <row r="741" spans="1:11">
      <c r="A741" s="32" t="s">
        <v>62</v>
      </c>
      <c r="B741" s="26" t="s">
        <v>63</v>
      </c>
      <c r="C741" s="27">
        <v>0</v>
      </c>
      <c r="D741" s="27">
        <v>8000</v>
      </c>
      <c r="E741" s="27">
        <v>0</v>
      </c>
      <c r="F741" s="27">
        <v>6897</v>
      </c>
      <c r="G741" s="27">
        <f t="shared" si="195"/>
        <v>6897</v>
      </c>
      <c r="H741" s="27">
        <f t="shared" si="196"/>
        <v>-6897</v>
      </c>
      <c r="I741" s="28">
        <f t="shared" si="197"/>
        <v>0</v>
      </c>
      <c r="J741" s="28">
        <f t="shared" si="198"/>
        <v>0</v>
      </c>
      <c r="K741" s="28">
        <f t="shared" si="199"/>
        <v>86.212500000000006</v>
      </c>
    </row>
    <row r="742" spans="1:11">
      <c r="A742" s="25"/>
      <c r="B742" s="26" t="s">
        <v>64</v>
      </c>
      <c r="C742" s="27">
        <v>0</v>
      </c>
      <c r="D742" s="27">
        <v>0</v>
      </c>
      <c r="E742" s="27">
        <v>0</v>
      </c>
      <c r="F742" s="27">
        <v>270289.28999999998</v>
      </c>
      <c r="G742" s="27">
        <f t="shared" si="195"/>
        <v>270289.28999999998</v>
      </c>
      <c r="H742" s="27">
        <f t="shared" si="196"/>
        <v>-270289.28999999998</v>
      </c>
      <c r="I742" s="28">
        <f t="shared" si="197"/>
        <v>0</v>
      </c>
      <c r="J742" s="28">
        <f t="shared" si="198"/>
        <v>0</v>
      </c>
      <c r="K742" s="28">
        <f t="shared" si="199"/>
        <v>0</v>
      </c>
    </row>
    <row r="743" spans="1:11">
      <c r="A743" s="25" t="s">
        <v>65</v>
      </c>
      <c r="B743" s="26" t="s">
        <v>66</v>
      </c>
      <c r="C743" s="27">
        <v>0</v>
      </c>
      <c r="D743" s="27">
        <v>0</v>
      </c>
      <c r="E743" s="27">
        <v>0</v>
      </c>
      <c r="F743" s="27">
        <v>-270289.28999999998</v>
      </c>
      <c r="G743" s="27">
        <f t="shared" si="195"/>
        <v>-270289.28999999998</v>
      </c>
      <c r="H743" s="27">
        <f t="shared" si="196"/>
        <v>270289.28999999998</v>
      </c>
      <c r="I743" s="28">
        <f t="shared" si="197"/>
        <v>0</v>
      </c>
      <c r="J743" s="28">
        <f t="shared" si="198"/>
        <v>0</v>
      </c>
      <c r="K743" s="28">
        <f t="shared" si="199"/>
        <v>0</v>
      </c>
    </row>
    <row r="744" spans="1:11">
      <c r="A744" s="31" t="s">
        <v>67</v>
      </c>
      <c r="B744" s="26" t="s">
        <v>68</v>
      </c>
      <c r="C744" s="27">
        <v>0</v>
      </c>
      <c r="D744" s="27">
        <v>0</v>
      </c>
      <c r="E744" s="27">
        <v>0</v>
      </c>
      <c r="F744" s="27">
        <v>-270289.28999999998</v>
      </c>
      <c r="G744" s="27">
        <f t="shared" si="195"/>
        <v>-270289.28999999998</v>
      </c>
      <c r="H744" s="27">
        <f t="shared" si="196"/>
        <v>270289.28999999998</v>
      </c>
      <c r="I744" s="28">
        <f t="shared" si="197"/>
        <v>0</v>
      </c>
      <c r="J744" s="28">
        <f t="shared" si="198"/>
        <v>0</v>
      </c>
      <c r="K744" s="28">
        <f t="shared" si="199"/>
        <v>0</v>
      </c>
    </row>
    <row r="745" spans="1:11" ht="26.4">
      <c r="A745" s="40" t="s">
        <v>847</v>
      </c>
      <c r="B745" s="37" t="s">
        <v>848</v>
      </c>
      <c r="C745" s="38"/>
      <c r="D745" s="38"/>
      <c r="E745" s="38"/>
      <c r="F745" s="38"/>
      <c r="G745" s="38"/>
      <c r="H745" s="38"/>
      <c r="I745" s="39"/>
      <c r="J745" s="39"/>
      <c r="K745" s="39"/>
    </row>
    <row r="746" spans="1:11">
      <c r="A746" s="25" t="s">
        <v>28</v>
      </c>
      <c r="B746" s="26" t="s">
        <v>29</v>
      </c>
      <c r="C746" s="27">
        <v>0</v>
      </c>
      <c r="D746" s="27">
        <v>436030</v>
      </c>
      <c r="E746" s="27">
        <v>0</v>
      </c>
      <c r="F746" s="27">
        <v>436030</v>
      </c>
      <c r="G746" s="27">
        <f t="shared" ref="G746:G759" si="200">F746-C746</f>
        <v>436030</v>
      </c>
      <c r="H746" s="27">
        <f t="shared" ref="H746:H759" si="201">E746-F746</f>
        <v>-436030</v>
      </c>
      <c r="I746" s="28">
        <f t="shared" ref="I746:I759" si="202">IF(ISERROR(F746/C746),0,F746/C746*100-100)</f>
        <v>0</v>
      </c>
      <c r="J746" s="28">
        <f t="shared" ref="J746:J759" si="203">IF(ISERROR(F746/E746),0,F746/E746*100)</f>
        <v>0</v>
      </c>
      <c r="K746" s="28">
        <f t="shared" ref="K746:K759" si="204">IF(ISERROR(F746/D746),0,F746/D746*100)</f>
        <v>100</v>
      </c>
    </row>
    <row r="747" spans="1:11">
      <c r="A747" s="31" t="s">
        <v>30</v>
      </c>
      <c r="B747" s="26" t="s">
        <v>31</v>
      </c>
      <c r="C747" s="27">
        <v>0</v>
      </c>
      <c r="D747" s="27">
        <v>436030</v>
      </c>
      <c r="E747" s="27">
        <v>0</v>
      </c>
      <c r="F747" s="27">
        <v>436030</v>
      </c>
      <c r="G747" s="27">
        <f t="shared" si="200"/>
        <v>436030</v>
      </c>
      <c r="H747" s="27">
        <f t="shared" si="201"/>
        <v>-436030</v>
      </c>
      <c r="I747" s="28">
        <f t="shared" si="202"/>
        <v>0</v>
      </c>
      <c r="J747" s="28">
        <f t="shared" si="203"/>
        <v>0</v>
      </c>
      <c r="K747" s="28">
        <f t="shared" si="204"/>
        <v>100</v>
      </c>
    </row>
    <row r="748" spans="1:11">
      <c r="A748" s="32" t="s">
        <v>32</v>
      </c>
      <c r="B748" s="26" t="s">
        <v>33</v>
      </c>
      <c r="C748" s="27">
        <v>0</v>
      </c>
      <c r="D748" s="27">
        <v>436030</v>
      </c>
      <c r="E748" s="27">
        <v>0</v>
      </c>
      <c r="F748" s="27">
        <v>436030</v>
      </c>
      <c r="G748" s="27">
        <f t="shared" si="200"/>
        <v>436030</v>
      </c>
      <c r="H748" s="27">
        <f t="shared" si="201"/>
        <v>-436030</v>
      </c>
      <c r="I748" s="28">
        <f t="shared" si="202"/>
        <v>0</v>
      </c>
      <c r="J748" s="28">
        <f t="shared" si="203"/>
        <v>0</v>
      </c>
      <c r="K748" s="28">
        <f t="shared" si="204"/>
        <v>100</v>
      </c>
    </row>
    <row r="749" spans="1:11">
      <c r="A749" s="25" t="s">
        <v>34</v>
      </c>
      <c r="B749" s="26" t="s">
        <v>35</v>
      </c>
      <c r="C749" s="27">
        <v>0</v>
      </c>
      <c r="D749" s="27">
        <v>436030</v>
      </c>
      <c r="E749" s="27">
        <v>0</v>
      </c>
      <c r="F749" s="27">
        <v>165740.71</v>
      </c>
      <c r="G749" s="27">
        <f t="shared" si="200"/>
        <v>165740.71</v>
      </c>
      <c r="H749" s="27">
        <f t="shared" si="201"/>
        <v>-165740.71</v>
      </c>
      <c r="I749" s="28">
        <f t="shared" si="202"/>
        <v>0</v>
      </c>
      <c r="J749" s="28">
        <f t="shared" si="203"/>
        <v>0</v>
      </c>
      <c r="K749" s="28">
        <f t="shared" si="204"/>
        <v>38.011308854895304</v>
      </c>
    </row>
    <row r="750" spans="1:11">
      <c r="A750" s="31" t="s">
        <v>36</v>
      </c>
      <c r="B750" s="26" t="s">
        <v>37</v>
      </c>
      <c r="C750" s="27">
        <v>0</v>
      </c>
      <c r="D750" s="27">
        <v>428030</v>
      </c>
      <c r="E750" s="27">
        <v>0</v>
      </c>
      <c r="F750" s="27">
        <v>158843.71</v>
      </c>
      <c r="G750" s="27">
        <f t="shared" si="200"/>
        <v>158843.71</v>
      </c>
      <c r="H750" s="27">
        <f t="shared" si="201"/>
        <v>-158843.71</v>
      </c>
      <c r="I750" s="28">
        <f t="shared" si="202"/>
        <v>0</v>
      </c>
      <c r="J750" s="28">
        <f t="shared" si="203"/>
        <v>0</v>
      </c>
      <c r="K750" s="28">
        <f t="shared" si="204"/>
        <v>37.110415157816043</v>
      </c>
    </row>
    <row r="751" spans="1:11">
      <c r="A751" s="32" t="s">
        <v>38</v>
      </c>
      <c r="B751" s="26" t="s">
        <v>39</v>
      </c>
      <c r="C751" s="27">
        <v>0</v>
      </c>
      <c r="D751" s="27">
        <v>428030</v>
      </c>
      <c r="E751" s="27">
        <v>0</v>
      </c>
      <c r="F751" s="27">
        <v>158843.71</v>
      </c>
      <c r="G751" s="27">
        <f t="shared" si="200"/>
        <v>158843.71</v>
      </c>
      <c r="H751" s="27">
        <f t="shared" si="201"/>
        <v>-158843.71</v>
      </c>
      <c r="I751" s="28">
        <f t="shared" si="202"/>
        <v>0</v>
      </c>
      <c r="J751" s="28">
        <f t="shared" si="203"/>
        <v>0</v>
      </c>
      <c r="K751" s="28">
        <f t="shared" si="204"/>
        <v>37.110415157816043</v>
      </c>
    </row>
    <row r="752" spans="1:11">
      <c r="A752" s="33" t="s">
        <v>40</v>
      </c>
      <c r="B752" s="26" t="s">
        <v>41</v>
      </c>
      <c r="C752" s="27">
        <v>0</v>
      </c>
      <c r="D752" s="27">
        <v>312776</v>
      </c>
      <c r="E752" s="27">
        <v>0</v>
      </c>
      <c r="F752" s="27">
        <v>125336.9</v>
      </c>
      <c r="G752" s="27">
        <f t="shared" si="200"/>
        <v>125336.9</v>
      </c>
      <c r="H752" s="27">
        <f t="shared" si="201"/>
        <v>-125336.9</v>
      </c>
      <c r="I752" s="28">
        <f t="shared" si="202"/>
        <v>0</v>
      </c>
      <c r="J752" s="28">
        <f t="shared" si="203"/>
        <v>0</v>
      </c>
      <c r="K752" s="28">
        <f t="shared" si="204"/>
        <v>40.072416042151573</v>
      </c>
    </row>
    <row r="753" spans="1:11">
      <c r="A753" s="33" t="s">
        <v>42</v>
      </c>
      <c r="B753" s="26" t="s">
        <v>43</v>
      </c>
      <c r="C753" s="27">
        <v>0</v>
      </c>
      <c r="D753" s="27">
        <v>115254</v>
      </c>
      <c r="E753" s="27">
        <v>0</v>
      </c>
      <c r="F753" s="27">
        <v>33506.81</v>
      </c>
      <c r="G753" s="27">
        <f t="shared" si="200"/>
        <v>33506.81</v>
      </c>
      <c r="H753" s="27">
        <f t="shared" si="201"/>
        <v>-33506.81</v>
      </c>
      <c r="I753" s="28">
        <f t="shared" si="202"/>
        <v>0</v>
      </c>
      <c r="J753" s="28">
        <f t="shared" si="203"/>
        <v>0</v>
      </c>
      <c r="K753" s="28">
        <f t="shared" si="204"/>
        <v>29.072145001475004</v>
      </c>
    </row>
    <row r="754" spans="1:11">
      <c r="A754" s="34" t="s">
        <v>44</v>
      </c>
      <c r="B754" s="26" t="s">
        <v>45</v>
      </c>
      <c r="C754" s="27">
        <v>0</v>
      </c>
      <c r="D754" s="27">
        <v>0</v>
      </c>
      <c r="E754" s="27">
        <v>0</v>
      </c>
      <c r="F754" s="27">
        <v>61</v>
      </c>
      <c r="G754" s="27">
        <f t="shared" si="200"/>
        <v>61</v>
      </c>
      <c r="H754" s="27">
        <f t="shared" si="201"/>
        <v>-61</v>
      </c>
      <c r="I754" s="28">
        <f t="shared" si="202"/>
        <v>0</v>
      </c>
      <c r="J754" s="28">
        <f t="shared" si="203"/>
        <v>0</v>
      </c>
      <c r="K754" s="28">
        <f t="shared" si="204"/>
        <v>0</v>
      </c>
    </row>
    <row r="755" spans="1:11">
      <c r="A755" s="31" t="s">
        <v>60</v>
      </c>
      <c r="B755" s="26" t="s">
        <v>61</v>
      </c>
      <c r="C755" s="27">
        <v>0</v>
      </c>
      <c r="D755" s="27">
        <v>8000</v>
      </c>
      <c r="E755" s="27">
        <v>0</v>
      </c>
      <c r="F755" s="27">
        <v>6897</v>
      </c>
      <c r="G755" s="27">
        <f t="shared" si="200"/>
        <v>6897</v>
      </c>
      <c r="H755" s="27">
        <f t="shared" si="201"/>
        <v>-6897</v>
      </c>
      <c r="I755" s="28">
        <f t="shared" si="202"/>
        <v>0</v>
      </c>
      <c r="J755" s="28">
        <f t="shared" si="203"/>
        <v>0</v>
      </c>
      <c r="K755" s="28">
        <f t="shared" si="204"/>
        <v>86.212500000000006</v>
      </c>
    </row>
    <row r="756" spans="1:11">
      <c r="A756" s="32" t="s">
        <v>62</v>
      </c>
      <c r="B756" s="26" t="s">
        <v>63</v>
      </c>
      <c r="C756" s="27">
        <v>0</v>
      </c>
      <c r="D756" s="27">
        <v>8000</v>
      </c>
      <c r="E756" s="27">
        <v>0</v>
      </c>
      <c r="F756" s="27">
        <v>6897</v>
      </c>
      <c r="G756" s="27">
        <f t="shared" si="200"/>
        <v>6897</v>
      </c>
      <c r="H756" s="27">
        <f t="shared" si="201"/>
        <v>-6897</v>
      </c>
      <c r="I756" s="28">
        <f t="shared" si="202"/>
        <v>0</v>
      </c>
      <c r="J756" s="28">
        <f t="shared" si="203"/>
        <v>0</v>
      </c>
      <c r="K756" s="28">
        <f t="shared" si="204"/>
        <v>86.212500000000006</v>
      </c>
    </row>
    <row r="757" spans="1:11">
      <c r="A757" s="25"/>
      <c r="B757" s="26" t="s">
        <v>64</v>
      </c>
      <c r="C757" s="27">
        <v>0</v>
      </c>
      <c r="D757" s="27">
        <v>0</v>
      </c>
      <c r="E757" s="27">
        <v>0</v>
      </c>
      <c r="F757" s="27">
        <v>270289.28999999998</v>
      </c>
      <c r="G757" s="27">
        <f t="shared" si="200"/>
        <v>270289.28999999998</v>
      </c>
      <c r="H757" s="27">
        <f t="shared" si="201"/>
        <v>-270289.28999999998</v>
      </c>
      <c r="I757" s="28">
        <f t="shared" si="202"/>
        <v>0</v>
      </c>
      <c r="J757" s="28">
        <f t="shared" si="203"/>
        <v>0</v>
      </c>
      <c r="K757" s="28">
        <f t="shared" si="204"/>
        <v>0</v>
      </c>
    </row>
    <row r="758" spans="1:11">
      <c r="A758" s="25" t="s">
        <v>65</v>
      </c>
      <c r="B758" s="26" t="s">
        <v>66</v>
      </c>
      <c r="C758" s="27">
        <v>0</v>
      </c>
      <c r="D758" s="27">
        <v>0</v>
      </c>
      <c r="E758" s="27">
        <v>0</v>
      </c>
      <c r="F758" s="27">
        <v>-270289.28999999998</v>
      </c>
      <c r="G758" s="27">
        <f t="shared" si="200"/>
        <v>-270289.28999999998</v>
      </c>
      <c r="H758" s="27">
        <f t="shared" si="201"/>
        <v>270289.28999999998</v>
      </c>
      <c r="I758" s="28">
        <f t="shared" si="202"/>
        <v>0</v>
      </c>
      <c r="J758" s="28">
        <f t="shared" si="203"/>
        <v>0</v>
      </c>
      <c r="K758" s="28">
        <f t="shared" si="204"/>
        <v>0</v>
      </c>
    </row>
    <row r="759" spans="1:11">
      <c r="A759" s="31" t="s">
        <v>67</v>
      </c>
      <c r="B759" s="26" t="s">
        <v>68</v>
      </c>
      <c r="C759" s="27">
        <v>0</v>
      </c>
      <c r="D759" s="27">
        <v>0</v>
      </c>
      <c r="E759" s="27">
        <v>0</v>
      </c>
      <c r="F759" s="27">
        <v>-270289.28999999998</v>
      </c>
      <c r="G759" s="27">
        <f t="shared" si="200"/>
        <v>-270289.28999999998</v>
      </c>
      <c r="H759" s="27">
        <f t="shared" si="201"/>
        <v>270289.28999999998</v>
      </c>
      <c r="I759" s="28">
        <f t="shared" si="202"/>
        <v>0</v>
      </c>
      <c r="J759" s="28">
        <f t="shared" si="203"/>
        <v>0</v>
      </c>
      <c r="K759" s="28">
        <f t="shared" si="204"/>
        <v>0</v>
      </c>
    </row>
    <row r="760" spans="1:11" ht="26.4">
      <c r="A760" s="36" t="s">
        <v>134</v>
      </c>
      <c r="B760" s="37" t="s">
        <v>135</v>
      </c>
      <c r="C760" s="38"/>
      <c r="D760" s="38"/>
      <c r="E760" s="38"/>
      <c r="F760" s="38"/>
      <c r="G760" s="38"/>
      <c r="H760" s="38"/>
      <c r="I760" s="39"/>
      <c r="J760" s="39"/>
      <c r="K760" s="39"/>
    </row>
    <row r="761" spans="1:11">
      <c r="A761" s="25" t="s">
        <v>28</v>
      </c>
      <c r="B761" s="26" t="s">
        <v>29</v>
      </c>
      <c r="C761" s="27">
        <v>819552</v>
      </c>
      <c r="D761" s="27">
        <v>997877</v>
      </c>
      <c r="E761" s="27">
        <v>676733</v>
      </c>
      <c r="F761" s="27">
        <v>997877</v>
      </c>
      <c r="G761" s="27">
        <f t="shared" ref="G761:G781" si="205">F761-C761</f>
        <v>178325</v>
      </c>
      <c r="H761" s="27">
        <f t="shared" ref="H761:H781" si="206">E761-F761</f>
        <v>-321144</v>
      </c>
      <c r="I761" s="28">
        <f t="shared" ref="I761:I781" si="207">IF(ISERROR(F761/C761),0,F761/C761*100-100)</f>
        <v>21.758838975440241</v>
      </c>
      <c r="J761" s="28">
        <f t="shared" ref="J761:J781" si="208">IF(ISERROR(F761/E761),0,F761/E761*100)</f>
        <v>147.45505243574644</v>
      </c>
      <c r="K761" s="28">
        <f t="shared" ref="K761:K781" si="209">IF(ISERROR(F761/D761),0,F761/D761*100)</f>
        <v>100</v>
      </c>
    </row>
    <row r="762" spans="1:11">
      <c r="A762" s="31" t="s">
        <v>78</v>
      </c>
      <c r="B762" s="26" t="s">
        <v>79</v>
      </c>
      <c r="C762" s="27">
        <v>0</v>
      </c>
      <c r="D762" s="27">
        <v>16335</v>
      </c>
      <c r="E762" s="27">
        <v>0</v>
      </c>
      <c r="F762" s="27">
        <v>16335</v>
      </c>
      <c r="G762" s="27">
        <f t="shared" si="205"/>
        <v>16335</v>
      </c>
      <c r="H762" s="27">
        <f t="shared" si="206"/>
        <v>-16335</v>
      </c>
      <c r="I762" s="28">
        <f t="shared" si="207"/>
        <v>0</v>
      </c>
      <c r="J762" s="28">
        <f t="shared" si="208"/>
        <v>0</v>
      </c>
      <c r="K762" s="28">
        <f t="shared" si="209"/>
        <v>100</v>
      </c>
    </row>
    <row r="763" spans="1:11">
      <c r="A763" s="32" t="s">
        <v>80</v>
      </c>
      <c r="B763" s="26" t="s">
        <v>81</v>
      </c>
      <c r="C763" s="27">
        <v>0</v>
      </c>
      <c r="D763" s="27">
        <v>16335</v>
      </c>
      <c r="E763" s="27">
        <v>0</v>
      </c>
      <c r="F763" s="27">
        <v>16335</v>
      </c>
      <c r="G763" s="27">
        <f t="shared" si="205"/>
        <v>16335</v>
      </c>
      <c r="H763" s="27">
        <f t="shared" si="206"/>
        <v>-16335</v>
      </c>
      <c r="I763" s="28">
        <f t="shared" si="207"/>
        <v>0</v>
      </c>
      <c r="J763" s="28">
        <f t="shared" si="208"/>
        <v>0</v>
      </c>
      <c r="K763" s="28">
        <f t="shared" si="209"/>
        <v>100</v>
      </c>
    </row>
    <row r="764" spans="1:11">
      <c r="A764" s="33" t="s">
        <v>82</v>
      </c>
      <c r="B764" s="26" t="s">
        <v>83</v>
      </c>
      <c r="C764" s="27">
        <v>0</v>
      </c>
      <c r="D764" s="27">
        <v>16335</v>
      </c>
      <c r="E764" s="27">
        <v>0</v>
      </c>
      <c r="F764" s="27">
        <v>16335</v>
      </c>
      <c r="G764" s="27">
        <f t="shared" si="205"/>
        <v>16335</v>
      </c>
      <c r="H764" s="27">
        <f t="shared" si="206"/>
        <v>-16335</v>
      </c>
      <c r="I764" s="28">
        <f t="shared" si="207"/>
        <v>0</v>
      </c>
      <c r="J764" s="28">
        <f t="shared" si="208"/>
        <v>0</v>
      </c>
      <c r="K764" s="28">
        <f t="shared" si="209"/>
        <v>100</v>
      </c>
    </row>
    <row r="765" spans="1:11" ht="26.4">
      <c r="A765" s="34" t="s">
        <v>84</v>
      </c>
      <c r="B765" s="26" t="s">
        <v>85</v>
      </c>
      <c r="C765" s="27">
        <v>0</v>
      </c>
      <c r="D765" s="27">
        <v>16335</v>
      </c>
      <c r="E765" s="27">
        <v>0</v>
      </c>
      <c r="F765" s="27">
        <v>16335</v>
      </c>
      <c r="G765" s="27">
        <f t="shared" si="205"/>
        <v>16335</v>
      </c>
      <c r="H765" s="27">
        <f t="shared" si="206"/>
        <v>-16335</v>
      </c>
      <c r="I765" s="28">
        <f t="shared" si="207"/>
        <v>0</v>
      </c>
      <c r="J765" s="28">
        <f t="shared" si="208"/>
        <v>0</v>
      </c>
      <c r="K765" s="28">
        <f t="shared" si="209"/>
        <v>100</v>
      </c>
    </row>
    <row r="766" spans="1:11" ht="26.4">
      <c r="A766" s="35" t="s">
        <v>86</v>
      </c>
      <c r="B766" s="26" t="s">
        <v>87</v>
      </c>
      <c r="C766" s="27">
        <v>0</v>
      </c>
      <c r="D766" s="27">
        <v>16335</v>
      </c>
      <c r="E766" s="27">
        <v>0</v>
      </c>
      <c r="F766" s="27">
        <v>16335</v>
      </c>
      <c r="G766" s="27">
        <f t="shared" si="205"/>
        <v>16335</v>
      </c>
      <c r="H766" s="27">
        <f t="shared" si="206"/>
        <v>-16335</v>
      </c>
      <c r="I766" s="28">
        <f t="shared" si="207"/>
        <v>0</v>
      </c>
      <c r="J766" s="28">
        <f t="shared" si="208"/>
        <v>0</v>
      </c>
      <c r="K766" s="28">
        <f t="shared" si="209"/>
        <v>100</v>
      </c>
    </row>
    <row r="767" spans="1:11">
      <c r="A767" s="31" t="s">
        <v>30</v>
      </c>
      <c r="B767" s="26" t="s">
        <v>31</v>
      </c>
      <c r="C767" s="27">
        <v>819552</v>
      </c>
      <c r="D767" s="27">
        <v>981542</v>
      </c>
      <c r="E767" s="27">
        <v>676733</v>
      </c>
      <c r="F767" s="27">
        <v>981542</v>
      </c>
      <c r="G767" s="27">
        <f t="shared" si="205"/>
        <v>161990</v>
      </c>
      <c r="H767" s="27">
        <f t="shared" si="206"/>
        <v>-304809</v>
      </c>
      <c r="I767" s="28">
        <f t="shared" si="207"/>
        <v>19.765676857600241</v>
      </c>
      <c r="J767" s="28">
        <f t="shared" si="208"/>
        <v>145.04124965089628</v>
      </c>
      <c r="K767" s="28">
        <f t="shared" si="209"/>
        <v>100</v>
      </c>
    </row>
    <row r="768" spans="1:11">
      <c r="A768" s="32" t="s">
        <v>32</v>
      </c>
      <c r="B768" s="26" t="s">
        <v>33</v>
      </c>
      <c r="C768" s="27">
        <v>819552</v>
      </c>
      <c r="D768" s="27">
        <v>981542</v>
      </c>
      <c r="E768" s="27">
        <v>676733</v>
      </c>
      <c r="F768" s="27">
        <v>981542</v>
      </c>
      <c r="G768" s="27">
        <f t="shared" si="205"/>
        <v>161990</v>
      </c>
      <c r="H768" s="27">
        <f t="shared" si="206"/>
        <v>-304809</v>
      </c>
      <c r="I768" s="28">
        <f t="shared" si="207"/>
        <v>19.765676857600241</v>
      </c>
      <c r="J768" s="28">
        <f t="shared" si="208"/>
        <v>145.04124965089628</v>
      </c>
      <c r="K768" s="28">
        <f t="shared" si="209"/>
        <v>100</v>
      </c>
    </row>
    <row r="769" spans="1:11">
      <c r="A769" s="25" t="s">
        <v>34</v>
      </c>
      <c r="B769" s="26" t="s">
        <v>35</v>
      </c>
      <c r="C769" s="27">
        <v>28958.400000000001</v>
      </c>
      <c r="D769" s="27">
        <v>997877</v>
      </c>
      <c r="E769" s="27">
        <v>676733</v>
      </c>
      <c r="F769" s="27">
        <v>251598.01</v>
      </c>
      <c r="G769" s="27">
        <f t="shared" si="205"/>
        <v>222639.61000000002</v>
      </c>
      <c r="H769" s="27">
        <f t="shared" si="206"/>
        <v>425134.99</v>
      </c>
      <c r="I769" s="28">
        <f t="shared" si="207"/>
        <v>768.82566025747269</v>
      </c>
      <c r="J769" s="28">
        <f t="shared" si="208"/>
        <v>37.17832734623552</v>
      </c>
      <c r="K769" s="28">
        <f t="shared" si="209"/>
        <v>25.213328897248861</v>
      </c>
    </row>
    <row r="770" spans="1:11">
      <c r="A770" s="31" t="s">
        <v>36</v>
      </c>
      <c r="B770" s="26" t="s">
        <v>37</v>
      </c>
      <c r="C770" s="27">
        <v>17439.2</v>
      </c>
      <c r="D770" s="27">
        <v>119985</v>
      </c>
      <c r="E770" s="27">
        <v>77737</v>
      </c>
      <c r="F770" s="27">
        <v>77758.22</v>
      </c>
      <c r="G770" s="27">
        <f t="shared" si="205"/>
        <v>60319.020000000004</v>
      </c>
      <c r="H770" s="27">
        <f t="shared" si="206"/>
        <v>-21.220000000001164</v>
      </c>
      <c r="I770" s="28">
        <f t="shared" si="207"/>
        <v>345.8818065048855</v>
      </c>
      <c r="J770" s="28">
        <f t="shared" si="208"/>
        <v>100.02729716865844</v>
      </c>
      <c r="K770" s="28">
        <f t="shared" si="209"/>
        <v>64.806617493853409</v>
      </c>
    </row>
    <row r="771" spans="1:11">
      <c r="A771" s="32" t="s">
        <v>38</v>
      </c>
      <c r="B771" s="26" t="s">
        <v>39</v>
      </c>
      <c r="C771" s="27">
        <v>17439.2</v>
      </c>
      <c r="D771" s="27">
        <v>103650</v>
      </c>
      <c r="E771" s="27">
        <v>77737</v>
      </c>
      <c r="F771" s="27">
        <v>62076.62</v>
      </c>
      <c r="G771" s="27">
        <f t="shared" si="205"/>
        <v>44637.42</v>
      </c>
      <c r="H771" s="27">
        <f t="shared" si="206"/>
        <v>15660.379999999997</v>
      </c>
      <c r="I771" s="28">
        <f t="shared" si="207"/>
        <v>255.9602504702051</v>
      </c>
      <c r="J771" s="28">
        <f t="shared" si="208"/>
        <v>79.854663802307783</v>
      </c>
      <c r="K771" s="28">
        <f t="shared" si="209"/>
        <v>59.890612638687891</v>
      </c>
    </row>
    <row r="772" spans="1:11">
      <c r="A772" s="33" t="s">
        <v>40</v>
      </c>
      <c r="B772" s="26" t="s">
        <v>41</v>
      </c>
      <c r="C772" s="27">
        <v>17439.2</v>
      </c>
      <c r="D772" s="27">
        <v>103650</v>
      </c>
      <c r="E772" s="27">
        <v>77737</v>
      </c>
      <c r="F772" s="27">
        <v>62076.62</v>
      </c>
      <c r="G772" s="27">
        <f t="shared" si="205"/>
        <v>44637.42</v>
      </c>
      <c r="H772" s="27">
        <f t="shared" si="206"/>
        <v>15660.379999999997</v>
      </c>
      <c r="I772" s="28">
        <f t="shared" si="207"/>
        <v>255.9602504702051</v>
      </c>
      <c r="J772" s="28">
        <f t="shared" si="208"/>
        <v>79.854663802307783</v>
      </c>
      <c r="K772" s="28">
        <f t="shared" si="209"/>
        <v>59.890612638687891</v>
      </c>
    </row>
    <row r="773" spans="1:11" ht="26.4">
      <c r="A773" s="32" t="s">
        <v>52</v>
      </c>
      <c r="B773" s="26" t="s">
        <v>53</v>
      </c>
      <c r="C773" s="27">
        <v>0</v>
      </c>
      <c r="D773" s="27">
        <v>16335</v>
      </c>
      <c r="E773" s="27">
        <v>0</v>
      </c>
      <c r="F773" s="27">
        <v>15681.6</v>
      </c>
      <c r="G773" s="27">
        <f t="shared" si="205"/>
        <v>15681.6</v>
      </c>
      <c r="H773" s="27">
        <f t="shared" si="206"/>
        <v>-15681.6</v>
      </c>
      <c r="I773" s="28">
        <f t="shared" si="207"/>
        <v>0</v>
      </c>
      <c r="J773" s="28">
        <f t="shared" si="208"/>
        <v>0</v>
      </c>
      <c r="K773" s="28">
        <f t="shared" si="209"/>
        <v>96.000000000000014</v>
      </c>
    </row>
    <row r="774" spans="1:11">
      <c r="A774" s="33" t="s">
        <v>54</v>
      </c>
      <c r="B774" s="26" t="s">
        <v>55</v>
      </c>
      <c r="C774" s="27">
        <v>0</v>
      </c>
      <c r="D774" s="27">
        <v>16335</v>
      </c>
      <c r="E774" s="27">
        <v>0</v>
      </c>
      <c r="F774" s="27">
        <v>15681.6</v>
      </c>
      <c r="G774" s="27">
        <f t="shared" si="205"/>
        <v>15681.6</v>
      </c>
      <c r="H774" s="27">
        <f t="shared" si="206"/>
        <v>-15681.6</v>
      </c>
      <c r="I774" s="28">
        <f t="shared" si="207"/>
        <v>0</v>
      </c>
      <c r="J774" s="28">
        <f t="shared" si="208"/>
        <v>0</v>
      </c>
      <c r="K774" s="28">
        <f t="shared" si="209"/>
        <v>96.000000000000014</v>
      </c>
    </row>
    <row r="775" spans="1:11" ht="26.4">
      <c r="A775" s="34" t="s">
        <v>56</v>
      </c>
      <c r="B775" s="26" t="s">
        <v>57</v>
      </c>
      <c r="C775" s="27">
        <v>0</v>
      </c>
      <c r="D775" s="27">
        <v>16335</v>
      </c>
      <c r="E775" s="27">
        <v>0</v>
      </c>
      <c r="F775" s="27">
        <v>15681.6</v>
      </c>
      <c r="G775" s="27">
        <f t="shared" si="205"/>
        <v>15681.6</v>
      </c>
      <c r="H775" s="27">
        <f t="shared" si="206"/>
        <v>-15681.6</v>
      </c>
      <c r="I775" s="28">
        <f t="shared" si="207"/>
        <v>0</v>
      </c>
      <c r="J775" s="28">
        <f t="shared" si="208"/>
        <v>0</v>
      </c>
      <c r="K775" s="28">
        <f t="shared" si="209"/>
        <v>96.000000000000014</v>
      </c>
    </row>
    <row r="776" spans="1:11" ht="26.4">
      <c r="A776" s="35" t="s">
        <v>58</v>
      </c>
      <c r="B776" s="26" t="s">
        <v>59</v>
      </c>
      <c r="C776" s="27">
        <v>0</v>
      </c>
      <c r="D776" s="27">
        <v>16335</v>
      </c>
      <c r="E776" s="27">
        <v>0</v>
      </c>
      <c r="F776" s="27">
        <v>15681.6</v>
      </c>
      <c r="G776" s="27">
        <f t="shared" si="205"/>
        <v>15681.6</v>
      </c>
      <c r="H776" s="27">
        <f t="shared" si="206"/>
        <v>-15681.6</v>
      </c>
      <c r="I776" s="28">
        <f t="shared" si="207"/>
        <v>0</v>
      </c>
      <c r="J776" s="28">
        <f t="shared" si="208"/>
        <v>0</v>
      </c>
      <c r="K776" s="28">
        <f t="shared" si="209"/>
        <v>96.000000000000014</v>
      </c>
    </row>
    <row r="777" spans="1:11">
      <c r="A777" s="31" t="s">
        <v>60</v>
      </c>
      <c r="B777" s="26" t="s">
        <v>61</v>
      </c>
      <c r="C777" s="27">
        <v>11519.2</v>
      </c>
      <c r="D777" s="27">
        <v>877892</v>
      </c>
      <c r="E777" s="27">
        <v>598996</v>
      </c>
      <c r="F777" s="27">
        <v>173839.79</v>
      </c>
      <c r="G777" s="27">
        <f t="shared" si="205"/>
        <v>162320.59</v>
      </c>
      <c r="H777" s="27">
        <f t="shared" si="206"/>
        <v>425156.20999999996</v>
      </c>
      <c r="I777" s="28">
        <f t="shared" si="207"/>
        <v>1409.1307556080283</v>
      </c>
      <c r="J777" s="28">
        <f t="shared" si="208"/>
        <v>29.021861581713402</v>
      </c>
      <c r="K777" s="28">
        <f t="shared" si="209"/>
        <v>19.801956277081921</v>
      </c>
    </row>
    <row r="778" spans="1:11">
      <c r="A778" s="32" t="s">
        <v>62</v>
      </c>
      <c r="B778" s="26" t="s">
        <v>63</v>
      </c>
      <c r="C778" s="27">
        <v>11519.2</v>
      </c>
      <c r="D778" s="27">
        <v>877892</v>
      </c>
      <c r="E778" s="27">
        <v>598996</v>
      </c>
      <c r="F778" s="27">
        <v>173839.79</v>
      </c>
      <c r="G778" s="27">
        <f t="shared" si="205"/>
        <v>162320.59</v>
      </c>
      <c r="H778" s="27">
        <f t="shared" si="206"/>
        <v>425156.20999999996</v>
      </c>
      <c r="I778" s="28">
        <f t="shared" si="207"/>
        <v>1409.1307556080283</v>
      </c>
      <c r="J778" s="28">
        <f t="shared" si="208"/>
        <v>29.021861581713402</v>
      </c>
      <c r="K778" s="28">
        <f t="shared" si="209"/>
        <v>19.801956277081921</v>
      </c>
    </row>
    <row r="779" spans="1:11">
      <c r="A779" s="25"/>
      <c r="B779" s="26" t="s">
        <v>64</v>
      </c>
      <c r="C779" s="27">
        <v>790593.6</v>
      </c>
      <c r="D779" s="27">
        <v>0</v>
      </c>
      <c r="E779" s="27">
        <v>0</v>
      </c>
      <c r="F779" s="27">
        <v>746278.99</v>
      </c>
      <c r="G779" s="27">
        <f t="shared" si="205"/>
        <v>-44314.609999999986</v>
      </c>
      <c r="H779" s="27">
        <f t="shared" si="206"/>
        <v>-746278.99</v>
      </c>
      <c r="I779" s="28">
        <f t="shared" si="207"/>
        <v>-5.6052325746122875</v>
      </c>
      <c r="J779" s="28">
        <f t="shared" si="208"/>
        <v>0</v>
      </c>
      <c r="K779" s="28">
        <f t="shared" si="209"/>
        <v>0</v>
      </c>
    </row>
    <row r="780" spans="1:11">
      <c r="A780" s="25" t="s">
        <v>65</v>
      </c>
      <c r="B780" s="26" t="s">
        <v>66</v>
      </c>
      <c r="C780" s="27">
        <v>-790593.6</v>
      </c>
      <c r="D780" s="27">
        <v>0</v>
      </c>
      <c r="E780" s="27">
        <v>0</v>
      </c>
      <c r="F780" s="27">
        <v>-746278.99</v>
      </c>
      <c r="G780" s="27">
        <f t="shared" si="205"/>
        <v>44314.609999999986</v>
      </c>
      <c r="H780" s="27">
        <f t="shared" si="206"/>
        <v>746278.99</v>
      </c>
      <c r="I780" s="28">
        <f t="shared" si="207"/>
        <v>-5.6052325746122875</v>
      </c>
      <c r="J780" s="28">
        <f t="shared" si="208"/>
        <v>0</v>
      </c>
      <c r="K780" s="28">
        <f t="shared" si="209"/>
        <v>0</v>
      </c>
    </row>
    <row r="781" spans="1:11">
      <c r="A781" s="31" t="s">
        <v>67</v>
      </c>
      <c r="B781" s="26" t="s">
        <v>68</v>
      </c>
      <c r="C781" s="27">
        <v>-790593.6</v>
      </c>
      <c r="D781" s="27">
        <v>0</v>
      </c>
      <c r="E781" s="27">
        <v>0</v>
      </c>
      <c r="F781" s="27">
        <v>-746278.99</v>
      </c>
      <c r="G781" s="27">
        <f t="shared" si="205"/>
        <v>44314.609999999986</v>
      </c>
      <c r="H781" s="27">
        <f t="shared" si="206"/>
        <v>746278.99</v>
      </c>
      <c r="I781" s="28">
        <f t="shared" si="207"/>
        <v>-5.6052325746122875</v>
      </c>
      <c r="J781" s="28">
        <f t="shared" si="208"/>
        <v>0</v>
      </c>
      <c r="K781" s="28">
        <f t="shared" si="209"/>
        <v>0</v>
      </c>
    </row>
    <row r="782" spans="1:11" ht="26.4">
      <c r="A782" s="40" t="s">
        <v>136</v>
      </c>
      <c r="B782" s="37" t="s">
        <v>137</v>
      </c>
      <c r="C782" s="38"/>
      <c r="D782" s="38"/>
      <c r="E782" s="38"/>
      <c r="F782" s="38"/>
      <c r="G782" s="38"/>
      <c r="H782" s="38"/>
      <c r="I782" s="39"/>
      <c r="J782" s="39"/>
      <c r="K782" s="39"/>
    </row>
    <row r="783" spans="1:11">
      <c r="A783" s="25" t="s">
        <v>28</v>
      </c>
      <c r="B783" s="26" t="s">
        <v>29</v>
      </c>
      <c r="C783" s="27">
        <v>819552</v>
      </c>
      <c r="D783" s="27">
        <v>997877</v>
      </c>
      <c r="E783" s="27">
        <v>676733</v>
      </c>
      <c r="F783" s="27">
        <v>997877</v>
      </c>
      <c r="G783" s="27">
        <f t="shared" ref="G783:G803" si="210">F783-C783</f>
        <v>178325</v>
      </c>
      <c r="H783" s="27">
        <f t="shared" ref="H783:H803" si="211">E783-F783</f>
        <v>-321144</v>
      </c>
      <c r="I783" s="28">
        <f t="shared" ref="I783:I803" si="212">IF(ISERROR(F783/C783),0,F783/C783*100-100)</f>
        <v>21.758838975440241</v>
      </c>
      <c r="J783" s="28">
        <f t="shared" ref="J783:J803" si="213">IF(ISERROR(F783/E783),0,F783/E783*100)</f>
        <v>147.45505243574644</v>
      </c>
      <c r="K783" s="28">
        <f t="shared" ref="K783:K803" si="214">IF(ISERROR(F783/D783),0,F783/D783*100)</f>
        <v>100</v>
      </c>
    </row>
    <row r="784" spans="1:11">
      <c r="A784" s="31" t="s">
        <v>78</v>
      </c>
      <c r="B784" s="26" t="s">
        <v>79</v>
      </c>
      <c r="C784" s="27">
        <v>0</v>
      </c>
      <c r="D784" s="27">
        <v>16335</v>
      </c>
      <c r="E784" s="27">
        <v>0</v>
      </c>
      <c r="F784" s="27">
        <v>16335</v>
      </c>
      <c r="G784" s="27">
        <f t="shared" si="210"/>
        <v>16335</v>
      </c>
      <c r="H784" s="27">
        <f t="shared" si="211"/>
        <v>-16335</v>
      </c>
      <c r="I784" s="28">
        <f t="shared" si="212"/>
        <v>0</v>
      </c>
      <c r="J784" s="28">
        <f t="shared" si="213"/>
        <v>0</v>
      </c>
      <c r="K784" s="28">
        <f t="shared" si="214"/>
        <v>100</v>
      </c>
    </row>
    <row r="785" spans="1:11">
      <c r="A785" s="32" t="s">
        <v>80</v>
      </c>
      <c r="B785" s="26" t="s">
        <v>81</v>
      </c>
      <c r="C785" s="27">
        <v>0</v>
      </c>
      <c r="D785" s="27">
        <v>16335</v>
      </c>
      <c r="E785" s="27">
        <v>0</v>
      </c>
      <c r="F785" s="27">
        <v>16335</v>
      </c>
      <c r="G785" s="27">
        <f t="shared" si="210"/>
        <v>16335</v>
      </c>
      <c r="H785" s="27">
        <f t="shared" si="211"/>
        <v>-16335</v>
      </c>
      <c r="I785" s="28">
        <f t="shared" si="212"/>
        <v>0</v>
      </c>
      <c r="J785" s="28">
        <f t="shared" si="213"/>
        <v>0</v>
      </c>
      <c r="K785" s="28">
        <f t="shared" si="214"/>
        <v>100</v>
      </c>
    </row>
    <row r="786" spans="1:11">
      <c r="A786" s="33" t="s">
        <v>82</v>
      </c>
      <c r="B786" s="26" t="s">
        <v>83</v>
      </c>
      <c r="C786" s="27">
        <v>0</v>
      </c>
      <c r="D786" s="27">
        <v>16335</v>
      </c>
      <c r="E786" s="27">
        <v>0</v>
      </c>
      <c r="F786" s="27">
        <v>16335</v>
      </c>
      <c r="G786" s="27">
        <f t="shared" si="210"/>
        <v>16335</v>
      </c>
      <c r="H786" s="27">
        <f t="shared" si="211"/>
        <v>-16335</v>
      </c>
      <c r="I786" s="28">
        <f t="shared" si="212"/>
        <v>0</v>
      </c>
      <c r="J786" s="28">
        <f t="shared" si="213"/>
        <v>0</v>
      </c>
      <c r="K786" s="28">
        <f t="shared" si="214"/>
        <v>100</v>
      </c>
    </row>
    <row r="787" spans="1:11" ht="26.4">
      <c r="A787" s="34" t="s">
        <v>84</v>
      </c>
      <c r="B787" s="26" t="s">
        <v>85</v>
      </c>
      <c r="C787" s="27">
        <v>0</v>
      </c>
      <c r="D787" s="27">
        <v>16335</v>
      </c>
      <c r="E787" s="27">
        <v>0</v>
      </c>
      <c r="F787" s="27">
        <v>16335</v>
      </c>
      <c r="G787" s="27">
        <f t="shared" si="210"/>
        <v>16335</v>
      </c>
      <c r="H787" s="27">
        <f t="shared" si="211"/>
        <v>-16335</v>
      </c>
      <c r="I787" s="28">
        <f t="shared" si="212"/>
        <v>0</v>
      </c>
      <c r="J787" s="28">
        <f t="shared" si="213"/>
        <v>0</v>
      </c>
      <c r="K787" s="28">
        <f t="shared" si="214"/>
        <v>100</v>
      </c>
    </row>
    <row r="788" spans="1:11" ht="26.4">
      <c r="A788" s="35" t="s">
        <v>86</v>
      </c>
      <c r="B788" s="26" t="s">
        <v>87</v>
      </c>
      <c r="C788" s="27">
        <v>0</v>
      </c>
      <c r="D788" s="27">
        <v>16335</v>
      </c>
      <c r="E788" s="27">
        <v>0</v>
      </c>
      <c r="F788" s="27">
        <v>16335</v>
      </c>
      <c r="G788" s="27">
        <f t="shared" si="210"/>
        <v>16335</v>
      </c>
      <c r="H788" s="27">
        <f t="shared" si="211"/>
        <v>-16335</v>
      </c>
      <c r="I788" s="28">
        <f t="shared" si="212"/>
        <v>0</v>
      </c>
      <c r="J788" s="28">
        <f t="shared" si="213"/>
        <v>0</v>
      </c>
      <c r="K788" s="28">
        <f t="shared" si="214"/>
        <v>100</v>
      </c>
    </row>
    <row r="789" spans="1:11">
      <c r="A789" s="31" t="s">
        <v>30</v>
      </c>
      <c r="B789" s="26" t="s">
        <v>31</v>
      </c>
      <c r="C789" s="27">
        <v>819552</v>
      </c>
      <c r="D789" s="27">
        <v>981542</v>
      </c>
      <c r="E789" s="27">
        <v>676733</v>
      </c>
      <c r="F789" s="27">
        <v>981542</v>
      </c>
      <c r="G789" s="27">
        <f t="shared" si="210"/>
        <v>161990</v>
      </c>
      <c r="H789" s="27">
        <f t="shared" si="211"/>
        <v>-304809</v>
      </c>
      <c r="I789" s="28">
        <f t="shared" si="212"/>
        <v>19.765676857600241</v>
      </c>
      <c r="J789" s="28">
        <f t="shared" si="213"/>
        <v>145.04124965089628</v>
      </c>
      <c r="K789" s="28">
        <f t="shared" si="214"/>
        <v>100</v>
      </c>
    </row>
    <row r="790" spans="1:11">
      <c r="A790" s="32" t="s">
        <v>32</v>
      </c>
      <c r="B790" s="26" t="s">
        <v>33</v>
      </c>
      <c r="C790" s="27">
        <v>819552</v>
      </c>
      <c r="D790" s="27">
        <v>981542</v>
      </c>
      <c r="E790" s="27">
        <v>676733</v>
      </c>
      <c r="F790" s="27">
        <v>981542</v>
      </c>
      <c r="G790" s="27">
        <f t="shared" si="210"/>
        <v>161990</v>
      </c>
      <c r="H790" s="27">
        <f t="shared" si="211"/>
        <v>-304809</v>
      </c>
      <c r="I790" s="28">
        <f t="shared" si="212"/>
        <v>19.765676857600241</v>
      </c>
      <c r="J790" s="28">
        <f t="shared" si="213"/>
        <v>145.04124965089628</v>
      </c>
      <c r="K790" s="28">
        <f t="shared" si="214"/>
        <v>100</v>
      </c>
    </row>
    <row r="791" spans="1:11">
      <c r="A791" s="25" t="s">
        <v>34</v>
      </c>
      <c r="B791" s="26" t="s">
        <v>35</v>
      </c>
      <c r="C791" s="27">
        <v>28958.400000000001</v>
      </c>
      <c r="D791" s="27">
        <v>997877</v>
      </c>
      <c r="E791" s="27">
        <v>676733</v>
      </c>
      <c r="F791" s="27">
        <v>251598.01</v>
      </c>
      <c r="G791" s="27">
        <f t="shared" si="210"/>
        <v>222639.61000000002</v>
      </c>
      <c r="H791" s="27">
        <f t="shared" si="211"/>
        <v>425134.99</v>
      </c>
      <c r="I791" s="28">
        <f t="shared" si="212"/>
        <v>768.82566025747269</v>
      </c>
      <c r="J791" s="28">
        <f t="shared" si="213"/>
        <v>37.17832734623552</v>
      </c>
      <c r="K791" s="28">
        <f t="shared" si="214"/>
        <v>25.213328897248861</v>
      </c>
    </row>
    <row r="792" spans="1:11">
      <c r="A792" s="31" t="s">
        <v>36</v>
      </c>
      <c r="B792" s="26" t="s">
        <v>37</v>
      </c>
      <c r="C792" s="27">
        <v>17439.2</v>
      </c>
      <c r="D792" s="27">
        <v>119985</v>
      </c>
      <c r="E792" s="27">
        <v>77737</v>
      </c>
      <c r="F792" s="27">
        <v>77758.22</v>
      </c>
      <c r="G792" s="27">
        <f t="shared" si="210"/>
        <v>60319.020000000004</v>
      </c>
      <c r="H792" s="27">
        <f t="shared" si="211"/>
        <v>-21.220000000001164</v>
      </c>
      <c r="I792" s="28">
        <f t="shared" si="212"/>
        <v>345.8818065048855</v>
      </c>
      <c r="J792" s="28">
        <f t="shared" si="213"/>
        <v>100.02729716865844</v>
      </c>
      <c r="K792" s="28">
        <f t="shared" si="214"/>
        <v>64.806617493853409</v>
      </c>
    </row>
    <row r="793" spans="1:11">
      <c r="A793" s="32" t="s">
        <v>38</v>
      </c>
      <c r="B793" s="26" t="s">
        <v>39</v>
      </c>
      <c r="C793" s="27">
        <v>17439.2</v>
      </c>
      <c r="D793" s="27">
        <v>103650</v>
      </c>
      <c r="E793" s="27">
        <v>77737</v>
      </c>
      <c r="F793" s="27">
        <v>62076.62</v>
      </c>
      <c r="G793" s="27">
        <f t="shared" si="210"/>
        <v>44637.42</v>
      </c>
      <c r="H793" s="27">
        <f t="shared" si="211"/>
        <v>15660.379999999997</v>
      </c>
      <c r="I793" s="28">
        <f t="shared" si="212"/>
        <v>255.9602504702051</v>
      </c>
      <c r="J793" s="28">
        <f t="shared" si="213"/>
        <v>79.854663802307783</v>
      </c>
      <c r="K793" s="28">
        <f t="shared" si="214"/>
        <v>59.890612638687891</v>
      </c>
    </row>
    <row r="794" spans="1:11">
      <c r="A794" s="33" t="s">
        <v>40</v>
      </c>
      <c r="B794" s="26" t="s">
        <v>41</v>
      </c>
      <c r="C794" s="27">
        <v>17439.2</v>
      </c>
      <c r="D794" s="27">
        <v>103650</v>
      </c>
      <c r="E794" s="27">
        <v>77737</v>
      </c>
      <c r="F794" s="27">
        <v>62076.62</v>
      </c>
      <c r="G794" s="27">
        <f t="shared" si="210"/>
        <v>44637.42</v>
      </c>
      <c r="H794" s="27">
        <f t="shared" si="211"/>
        <v>15660.379999999997</v>
      </c>
      <c r="I794" s="28">
        <f t="shared" si="212"/>
        <v>255.9602504702051</v>
      </c>
      <c r="J794" s="28">
        <f t="shared" si="213"/>
        <v>79.854663802307783</v>
      </c>
      <c r="K794" s="28">
        <f t="shared" si="214"/>
        <v>59.890612638687891</v>
      </c>
    </row>
    <row r="795" spans="1:11" ht="26.4">
      <c r="A795" s="32" t="s">
        <v>52</v>
      </c>
      <c r="B795" s="26" t="s">
        <v>53</v>
      </c>
      <c r="C795" s="27">
        <v>0</v>
      </c>
      <c r="D795" s="27">
        <v>16335</v>
      </c>
      <c r="E795" s="27">
        <v>0</v>
      </c>
      <c r="F795" s="27">
        <v>15681.6</v>
      </c>
      <c r="G795" s="27">
        <f t="shared" si="210"/>
        <v>15681.6</v>
      </c>
      <c r="H795" s="27">
        <f t="shared" si="211"/>
        <v>-15681.6</v>
      </c>
      <c r="I795" s="28">
        <f t="shared" si="212"/>
        <v>0</v>
      </c>
      <c r="J795" s="28">
        <f t="shared" si="213"/>
        <v>0</v>
      </c>
      <c r="K795" s="28">
        <f t="shared" si="214"/>
        <v>96.000000000000014</v>
      </c>
    </row>
    <row r="796" spans="1:11">
      <c r="A796" s="33" t="s">
        <v>54</v>
      </c>
      <c r="B796" s="26" t="s">
        <v>55</v>
      </c>
      <c r="C796" s="27">
        <v>0</v>
      </c>
      <c r="D796" s="27">
        <v>16335</v>
      </c>
      <c r="E796" s="27">
        <v>0</v>
      </c>
      <c r="F796" s="27">
        <v>15681.6</v>
      </c>
      <c r="G796" s="27">
        <f t="shared" si="210"/>
        <v>15681.6</v>
      </c>
      <c r="H796" s="27">
        <f t="shared" si="211"/>
        <v>-15681.6</v>
      </c>
      <c r="I796" s="28">
        <f t="shared" si="212"/>
        <v>0</v>
      </c>
      <c r="J796" s="28">
        <f t="shared" si="213"/>
        <v>0</v>
      </c>
      <c r="K796" s="28">
        <f t="shared" si="214"/>
        <v>96.000000000000014</v>
      </c>
    </row>
    <row r="797" spans="1:11" ht="26.4">
      <c r="A797" s="34" t="s">
        <v>56</v>
      </c>
      <c r="B797" s="26" t="s">
        <v>57</v>
      </c>
      <c r="C797" s="27">
        <v>0</v>
      </c>
      <c r="D797" s="27">
        <v>16335</v>
      </c>
      <c r="E797" s="27">
        <v>0</v>
      </c>
      <c r="F797" s="27">
        <v>15681.6</v>
      </c>
      <c r="G797" s="27">
        <f t="shared" si="210"/>
        <v>15681.6</v>
      </c>
      <c r="H797" s="27">
        <f t="shared" si="211"/>
        <v>-15681.6</v>
      </c>
      <c r="I797" s="28">
        <f t="shared" si="212"/>
        <v>0</v>
      </c>
      <c r="J797" s="28">
        <f t="shared" si="213"/>
        <v>0</v>
      </c>
      <c r="K797" s="28">
        <f t="shared" si="214"/>
        <v>96.000000000000014</v>
      </c>
    </row>
    <row r="798" spans="1:11" ht="26.4">
      <c r="A798" s="35" t="s">
        <v>58</v>
      </c>
      <c r="B798" s="26" t="s">
        <v>59</v>
      </c>
      <c r="C798" s="27">
        <v>0</v>
      </c>
      <c r="D798" s="27">
        <v>16335</v>
      </c>
      <c r="E798" s="27">
        <v>0</v>
      </c>
      <c r="F798" s="27">
        <v>15681.6</v>
      </c>
      <c r="G798" s="27">
        <f t="shared" si="210"/>
        <v>15681.6</v>
      </c>
      <c r="H798" s="27">
        <f t="shared" si="211"/>
        <v>-15681.6</v>
      </c>
      <c r="I798" s="28">
        <f t="shared" si="212"/>
        <v>0</v>
      </c>
      <c r="J798" s="28">
        <f t="shared" si="213"/>
        <v>0</v>
      </c>
      <c r="K798" s="28">
        <f t="shared" si="214"/>
        <v>96.000000000000014</v>
      </c>
    </row>
    <row r="799" spans="1:11">
      <c r="A799" s="31" t="s">
        <v>60</v>
      </c>
      <c r="B799" s="26" t="s">
        <v>61</v>
      </c>
      <c r="C799" s="27">
        <v>11519.2</v>
      </c>
      <c r="D799" s="27">
        <v>877892</v>
      </c>
      <c r="E799" s="27">
        <v>598996</v>
      </c>
      <c r="F799" s="27">
        <v>173839.79</v>
      </c>
      <c r="G799" s="27">
        <f t="shared" si="210"/>
        <v>162320.59</v>
      </c>
      <c r="H799" s="27">
        <f t="shared" si="211"/>
        <v>425156.20999999996</v>
      </c>
      <c r="I799" s="28">
        <f t="shared" si="212"/>
        <v>1409.1307556080283</v>
      </c>
      <c r="J799" s="28">
        <f t="shared" si="213"/>
        <v>29.021861581713402</v>
      </c>
      <c r="K799" s="28">
        <f t="shared" si="214"/>
        <v>19.801956277081921</v>
      </c>
    </row>
    <row r="800" spans="1:11">
      <c r="A800" s="32" t="s">
        <v>62</v>
      </c>
      <c r="B800" s="26" t="s">
        <v>63</v>
      </c>
      <c r="C800" s="27">
        <v>11519.2</v>
      </c>
      <c r="D800" s="27">
        <v>877892</v>
      </c>
      <c r="E800" s="27">
        <v>598996</v>
      </c>
      <c r="F800" s="27">
        <v>173839.79</v>
      </c>
      <c r="G800" s="27">
        <f t="shared" si="210"/>
        <v>162320.59</v>
      </c>
      <c r="H800" s="27">
        <f t="shared" si="211"/>
        <v>425156.20999999996</v>
      </c>
      <c r="I800" s="28">
        <f t="shared" si="212"/>
        <v>1409.1307556080283</v>
      </c>
      <c r="J800" s="28">
        <f t="shared" si="213"/>
        <v>29.021861581713402</v>
      </c>
      <c r="K800" s="28">
        <f t="shared" si="214"/>
        <v>19.801956277081921</v>
      </c>
    </row>
    <row r="801" spans="1:11">
      <c r="A801" s="25"/>
      <c r="B801" s="26" t="s">
        <v>64</v>
      </c>
      <c r="C801" s="27">
        <v>790593.6</v>
      </c>
      <c r="D801" s="27">
        <v>0</v>
      </c>
      <c r="E801" s="27">
        <v>0</v>
      </c>
      <c r="F801" s="27">
        <v>746278.99</v>
      </c>
      <c r="G801" s="27">
        <f t="shared" si="210"/>
        <v>-44314.609999999986</v>
      </c>
      <c r="H801" s="27">
        <f t="shared" si="211"/>
        <v>-746278.99</v>
      </c>
      <c r="I801" s="28">
        <f t="shared" si="212"/>
        <v>-5.6052325746122875</v>
      </c>
      <c r="J801" s="28">
        <f t="shared" si="213"/>
        <v>0</v>
      </c>
      <c r="K801" s="28">
        <f t="shared" si="214"/>
        <v>0</v>
      </c>
    </row>
    <row r="802" spans="1:11">
      <c r="A802" s="25" t="s">
        <v>65</v>
      </c>
      <c r="B802" s="26" t="s">
        <v>66</v>
      </c>
      <c r="C802" s="27">
        <v>-790593.6</v>
      </c>
      <c r="D802" s="27">
        <v>0</v>
      </c>
      <c r="E802" s="27">
        <v>0</v>
      </c>
      <c r="F802" s="27">
        <v>-746278.99</v>
      </c>
      <c r="G802" s="27">
        <f t="shared" si="210"/>
        <v>44314.609999999986</v>
      </c>
      <c r="H802" s="27">
        <f t="shared" si="211"/>
        <v>746278.99</v>
      </c>
      <c r="I802" s="28">
        <f t="shared" si="212"/>
        <v>-5.6052325746122875</v>
      </c>
      <c r="J802" s="28">
        <f t="shared" si="213"/>
        <v>0</v>
      </c>
      <c r="K802" s="28">
        <f t="shared" si="214"/>
        <v>0</v>
      </c>
    </row>
    <row r="803" spans="1:11">
      <c r="A803" s="31" t="s">
        <v>67</v>
      </c>
      <c r="B803" s="26" t="s">
        <v>68</v>
      </c>
      <c r="C803" s="27">
        <v>-790593.6</v>
      </c>
      <c r="D803" s="27">
        <v>0</v>
      </c>
      <c r="E803" s="27">
        <v>0</v>
      </c>
      <c r="F803" s="27">
        <v>-746278.99</v>
      </c>
      <c r="G803" s="27">
        <f t="shared" si="210"/>
        <v>44314.609999999986</v>
      </c>
      <c r="H803" s="27">
        <f t="shared" si="211"/>
        <v>746278.99</v>
      </c>
      <c r="I803" s="28">
        <f t="shared" si="212"/>
        <v>-5.6052325746122875</v>
      </c>
      <c r="J803" s="28">
        <f t="shared" si="213"/>
        <v>0</v>
      </c>
      <c r="K803" s="28">
        <f t="shared" si="214"/>
        <v>0</v>
      </c>
    </row>
  </sheetData>
  <mergeCells count="7">
    <mergeCell ref="A6:K6"/>
    <mergeCell ref="A7:K7"/>
    <mergeCell ref="A1:K1"/>
    <mergeCell ref="A2:K2"/>
    <mergeCell ref="A3:K3"/>
    <mergeCell ref="A4:K4"/>
    <mergeCell ref="A5:K5"/>
  </mergeCells>
  <pageMargins left="0.78740157480314965" right="0.78740157480314965" top="1.1811023622047245" bottom="0.59055118110236227" header="0.39370078740157483" footer="0.39370078740157483"/>
  <pageSetup paperSize="9" scale="66" fitToHeight="0" orientation="landscape" r:id="rId1"/>
  <headerFooter>
    <oddFooter>&amp;CLapa &amp;P no &amp;N</oddFooter>
  </headerFooter>
  <customProperties>
    <customPr name="_pios_id" r:id="rId2"/>
  </customProperties>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K1222"/>
  <sheetViews>
    <sheetView zoomScaleNormal="100" zoomScaleSheetLayoutView="70" workbookViewId="0">
      <pane ySplit="10" topLeftCell="A11" activePane="bottomLeft" state="frozen"/>
      <selection pane="bottomLeft" activeCell="A11" sqref="A11:XFD11"/>
    </sheetView>
  </sheetViews>
  <sheetFormatPr defaultColWidth="9.109375" defaultRowHeight="13.2"/>
  <cols>
    <col min="1" max="1" width="16.33203125" style="7" customWidth="1"/>
    <col min="2" max="2" width="50" style="4" customWidth="1"/>
    <col min="3" max="5" width="15.33203125" style="5" customWidth="1"/>
    <col min="6" max="6" width="11.44140625" style="5" customWidth="1"/>
    <col min="7" max="7" width="15.5546875" style="5" customWidth="1"/>
    <col min="8" max="8" width="16.88671875" style="5" customWidth="1"/>
    <col min="9" max="9" width="17.77734375" style="6" customWidth="1"/>
    <col min="10" max="10" width="13.21875" style="6" customWidth="1"/>
    <col min="11" max="11" width="21.21875" style="6" customWidth="1"/>
    <col min="12" max="16384" width="9.109375" style="1"/>
  </cols>
  <sheetData>
    <row r="1" spans="1:11" ht="37.5" customHeight="1">
      <c r="A1" s="47"/>
      <c r="B1" s="47"/>
      <c r="C1" s="47"/>
      <c r="D1" s="47"/>
      <c r="E1" s="47"/>
      <c r="F1" s="47"/>
      <c r="G1" s="47"/>
      <c r="H1" s="47"/>
      <c r="I1" s="47"/>
      <c r="J1" s="47"/>
      <c r="K1" s="47"/>
    </row>
    <row r="2" spans="1:11">
      <c r="A2" s="48" t="s">
        <v>17</v>
      </c>
      <c r="B2" s="48"/>
      <c r="C2" s="48"/>
      <c r="D2" s="48"/>
      <c r="E2" s="48"/>
      <c r="F2" s="48"/>
      <c r="G2" s="48"/>
      <c r="H2" s="48"/>
      <c r="I2" s="48"/>
      <c r="J2" s="48"/>
      <c r="K2" s="48"/>
    </row>
    <row r="3" spans="1:11" ht="15.6">
      <c r="A3" s="49" t="s">
        <v>0</v>
      </c>
      <c r="B3" s="49"/>
      <c r="C3" s="49"/>
      <c r="D3" s="49"/>
      <c r="E3" s="49"/>
      <c r="F3" s="49"/>
      <c r="G3" s="49"/>
      <c r="H3" s="49"/>
      <c r="I3" s="49"/>
      <c r="J3" s="49"/>
      <c r="K3" s="49"/>
    </row>
    <row r="4" spans="1:11">
      <c r="A4" s="50" t="s">
        <v>1</v>
      </c>
      <c r="B4" s="50"/>
      <c r="C4" s="50"/>
      <c r="D4" s="50"/>
      <c r="E4" s="50"/>
      <c r="F4" s="50"/>
      <c r="G4" s="50"/>
      <c r="H4" s="50"/>
      <c r="I4" s="50"/>
      <c r="J4" s="50"/>
      <c r="K4" s="50"/>
    </row>
    <row r="5" spans="1:11" ht="15.6">
      <c r="A5" s="46" t="s">
        <v>2</v>
      </c>
      <c r="B5" s="46"/>
      <c r="C5" s="46"/>
      <c r="D5" s="46"/>
      <c r="E5" s="46"/>
      <c r="F5" s="46"/>
      <c r="G5" s="46"/>
      <c r="H5" s="46"/>
      <c r="I5" s="46"/>
      <c r="J5" s="46"/>
      <c r="K5" s="46"/>
    </row>
    <row r="6" spans="1:11" ht="15.75" customHeight="1">
      <c r="A6" s="44" t="s">
        <v>20</v>
      </c>
      <c r="B6" s="44"/>
      <c r="C6" s="44"/>
      <c r="D6" s="44"/>
      <c r="E6" s="44"/>
      <c r="F6" s="44"/>
      <c r="G6" s="44"/>
      <c r="H6" s="44"/>
      <c r="I6" s="44"/>
      <c r="J6" s="44"/>
      <c r="K6" s="44"/>
    </row>
    <row r="7" spans="1:11" ht="15.6">
      <c r="A7" s="45" t="s">
        <v>21</v>
      </c>
      <c r="B7" s="45"/>
      <c r="C7" s="45"/>
      <c r="D7" s="45"/>
      <c r="E7" s="45"/>
      <c r="F7" s="45"/>
      <c r="G7" s="45"/>
      <c r="H7" s="45"/>
      <c r="I7" s="45"/>
      <c r="J7" s="45"/>
      <c r="K7" s="45"/>
    </row>
    <row r="8" spans="1:11" ht="15.6">
      <c r="A8" s="9"/>
      <c r="B8" s="9"/>
      <c r="C8" s="10"/>
      <c r="D8" s="10"/>
      <c r="E8" s="10"/>
      <c r="F8" s="11"/>
      <c r="G8" s="8"/>
      <c r="H8" s="10"/>
      <c r="I8" s="10"/>
      <c r="J8" s="11"/>
      <c r="K8" s="13" t="s">
        <v>3</v>
      </c>
    </row>
    <row r="9" spans="1:11" s="2" customFormat="1" ht="92.4">
      <c r="A9" s="12" t="s">
        <v>4</v>
      </c>
      <c r="B9" s="12" t="s">
        <v>5</v>
      </c>
      <c r="C9" s="16" t="s">
        <v>22</v>
      </c>
      <c r="D9" s="16" t="s">
        <v>19</v>
      </c>
      <c r="E9" s="16" t="s">
        <v>6</v>
      </c>
      <c r="F9" s="17" t="s">
        <v>7</v>
      </c>
      <c r="G9" s="16" t="s">
        <v>23</v>
      </c>
      <c r="H9" s="16" t="s">
        <v>8</v>
      </c>
      <c r="I9" s="16" t="s">
        <v>24</v>
      </c>
      <c r="J9" s="17" t="s">
        <v>9</v>
      </c>
      <c r="K9" s="16" t="s">
        <v>10</v>
      </c>
    </row>
    <row r="10" spans="1:11" s="2" customFormat="1" ht="13.8">
      <c r="A10" s="14">
        <v>1</v>
      </c>
      <c r="B10" s="14">
        <v>2</v>
      </c>
      <c r="C10" s="14">
        <v>3</v>
      </c>
      <c r="D10" s="14">
        <v>4</v>
      </c>
      <c r="E10" s="14">
        <v>5</v>
      </c>
      <c r="F10" s="14">
        <v>6</v>
      </c>
      <c r="G10" s="14" t="s">
        <v>11</v>
      </c>
      <c r="H10" s="14" t="s">
        <v>12</v>
      </c>
      <c r="I10" s="14" t="s">
        <v>13</v>
      </c>
      <c r="J10" s="14" t="s">
        <v>14</v>
      </c>
      <c r="K10" s="14" t="s">
        <v>15</v>
      </c>
    </row>
    <row r="11" spans="1:11" ht="13.8">
      <c r="A11" s="24"/>
      <c r="B11" s="18" t="s">
        <v>16</v>
      </c>
      <c r="C11" s="19"/>
      <c r="D11" s="19"/>
      <c r="E11" s="19"/>
      <c r="F11" s="19"/>
      <c r="G11" s="19"/>
      <c r="H11" s="19"/>
      <c r="I11" s="20"/>
      <c r="J11" s="20"/>
      <c r="K11" s="20"/>
    </row>
    <row r="12" spans="1:11">
      <c r="A12" s="29" t="s">
        <v>849</v>
      </c>
      <c r="B12" s="30" t="s">
        <v>850</v>
      </c>
      <c r="C12" s="27"/>
      <c r="D12" s="27"/>
      <c r="E12" s="27"/>
      <c r="F12" s="27"/>
      <c r="G12" s="27"/>
      <c r="H12" s="27"/>
      <c r="I12" s="28"/>
      <c r="J12" s="28"/>
      <c r="K12" s="28"/>
    </row>
    <row r="13" spans="1:11">
      <c r="A13" s="25" t="s">
        <v>28</v>
      </c>
      <c r="B13" s="26" t="s">
        <v>29</v>
      </c>
      <c r="C13" s="27">
        <v>119258219.98</v>
      </c>
      <c r="D13" s="27">
        <v>122007893</v>
      </c>
      <c r="E13" s="27">
        <v>73940262</v>
      </c>
      <c r="F13" s="27">
        <v>111005233.77</v>
      </c>
      <c r="G13" s="27">
        <f t="shared" ref="G13:G44" si="0">F13-C13</f>
        <v>-8252986.2100000083</v>
      </c>
      <c r="H13" s="27">
        <f t="shared" ref="H13:H44" si="1">E13-F13</f>
        <v>-37064971.769999996</v>
      </c>
      <c r="I13" s="28">
        <f t="shared" ref="I13:I44" si="2">IF(ISERROR(F13/C13),0,F13/C13*100-100)</f>
        <v>-6.9202661345977248</v>
      </c>
      <c r="J13" s="28">
        <f t="shared" ref="J13:J44" si="3">IF(ISERROR(F13/E13),0,F13/E13*100)</f>
        <v>150.12826674863553</v>
      </c>
      <c r="K13" s="28">
        <f t="shared" ref="K13:K44" si="4">IF(ISERROR(F13/D13),0,F13/D13*100)</f>
        <v>90.982010295022462</v>
      </c>
    </row>
    <row r="14" spans="1:11" ht="26.4">
      <c r="A14" s="31" t="s">
        <v>76</v>
      </c>
      <c r="B14" s="26" t="s">
        <v>77</v>
      </c>
      <c r="C14" s="27">
        <v>568350.05000000005</v>
      </c>
      <c r="D14" s="27">
        <v>1164933</v>
      </c>
      <c r="E14" s="27">
        <v>734182</v>
      </c>
      <c r="F14" s="27">
        <v>1350205.88</v>
      </c>
      <c r="G14" s="27">
        <f t="shared" si="0"/>
        <v>781855.82999999984</v>
      </c>
      <c r="H14" s="27">
        <f t="shared" si="1"/>
        <v>-616023.87999999989</v>
      </c>
      <c r="I14" s="28">
        <f t="shared" si="2"/>
        <v>137.56589446943826</v>
      </c>
      <c r="J14" s="28">
        <f t="shared" si="3"/>
        <v>183.90615405989251</v>
      </c>
      <c r="K14" s="28">
        <f t="shared" si="4"/>
        <v>115.9041661623458</v>
      </c>
    </row>
    <row r="15" spans="1:11">
      <c r="A15" s="31" t="s">
        <v>102</v>
      </c>
      <c r="B15" s="26" t="s">
        <v>103</v>
      </c>
      <c r="C15" s="27">
        <v>7915684.9299999997</v>
      </c>
      <c r="D15" s="27">
        <v>16507201</v>
      </c>
      <c r="E15" s="27">
        <v>14012529</v>
      </c>
      <c r="F15" s="27">
        <v>6233073.7800000003</v>
      </c>
      <c r="G15" s="27">
        <f t="shared" si="0"/>
        <v>-1682611.1499999994</v>
      </c>
      <c r="H15" s="27">
        <f t="shared" si="1"/>
        <v>7779455.2199999997</v>
      </c>
      <c r="I15" s="28">
        <f t="shared" si="2"/>
        <v>-21.256671594178769</v>
      </c>
      <c r="J15" s="28">
        <f t="shared" si="3"/>
        <v>44.482147226956677</v>
      </c>
      <c r="K15" s="28">
        <f t="shared" si="4"/>
        <v>37.759725467691347</v>
      </c>
    </row>
    <row r="16" spans="1:11">
      <c r="A16" s="31" t="s">
        <v>78</v>
      </c>
      <c r="B16" s="26" t="s">
        <v>79</v>
      </c>
      <c r="C16" s="27">
        <v>2194956</v>
      </c>
      <c r="D16" s="27">
        <v>3795844</v>
      </c>
      <c r="E16" s="27">
        <v>2839613</v>
      </c>
      <c r="F16" s="27">
        <v>2882039.11</v>
      </c>
      <c r="G16" s="27">
        <f t="shared" si="0"/>
        <v>687083.10999999987</v>
      </c>
      <c r="H16" s="27">
        <f t="shared" si="1"/>
        <v>-42426.10999999987</v>
      </c>
      <c r="I16" s="28">
        <f t="shared" si="2"/>
        <v>31.302819282026604</v>
      </c>
      <c r="J16" s="28">
        <f t="shared" si="3"/>
        <v>101.49408070747667</v>
      </c>
      <c r="K16" s="28">
        <f t="shared" si="4"/>
        <v>75.926173731059549</v>
      </c>
    </row>
    <row r="17" spans="1:11">
      <c r="A17" s="32" t="s">
        <v>80</v>
      </c>
      <c r="B17" s="26" t="s">
        <v>81</v>
      </c>
      <c r="C17" s="27">
        <v>882808.26</v>
      </c>
      <c r="D17" s="27">
        <v>1047922</v>
      </c>
      <c r="E17" s="27">
        <v>542702</v>
      </c>
      <c r="F17" s="27">
        <v>946822.94</v>
      </c>
      <c r="G17" s="27">
        <f t="shared" si="0"/>
        <v>64014.679999999935</v>
      </c>
      <c r="H17" s="27">
        <f t="shared" si="1"/>
        <v>-404120.93999999994</v>
      </c>
      <c r="I17" s="28">
        <f t="shared" si="2"/>
        <v>7.2512552159400769</v>
      </c>
      <c r="J17" s="28">
        <f t="shared" si="3"/>
        <v>174.46461225497603</v>
      </c>
      <c r="K17" s="28">
        <f t="shared" si="4"/>
        <v>90.352425085073122</v>
      </c>
    </row>
    <row r="18" spans="1:11">
      <c r="A18" s="33" t="s">
        <v>82</v>
      </c>
      <c r="B18" s="26" t="s">
        <v>83</v>
      </c>
      <c r="C18" s="27">
        <v>882808.26</v>
      </c>
      <c r="D18" s="27">
        <v>1047922</v>
      </c>
      <c r="E18" s="27">
        <v>542702</v>
      </c>
      <c r="F18" s="27">
        <v>946822.94</v>
      </c>
      <c r="G18" s="27">
        <f t="shared" si="0"/>
        <v>64014.679999999935</v>
      </c>
      <c r="H18" s="27">
        <f t="shared" si="1"/>
        <v>-404120.93999999994</v>
      </c>
      <c r="I18" s="28">
        <f t="shared" si="2"/>
        <v>7.2512552159400769</v>
      </c>
      <c r="J18" s="28">
        <f t="shared" si="3"/>
        <v>174.46461225497603</v>
      </c>
      <c r="K18" s="28">
        <f t="shared" si="4"/>
        <v>90.352425085073122</v>
      </c>
    </row>
    <row r="19" spans="1:11" ht="26.4">
      <c r="A19" s="34" t="s">
        <v>84</v>
      </c>
      <c r="B19" s="26" t="s">
        <v>85</v>
      </c>
      <c r="C19" s="27">
        <v>882808.26</v>
      </c>
      <c r="D19" s="27">
        <v>1047922</v>
      </c>
      <c r="E19" s="27">
        <v>542702</v>
      </c>
      <c r="F19" s="27">
        <v>946822.94</v>
      </c>
      <c r="G19" s="27">
        <f t="shared" si="0"/>
        <v>64014.679999999935</v>
      </c>
      <c r="H19" s="27">
        <f t="shared" si="1"/>
        <v>-404120.93999999994</v>
      </c>
      <c r="I19" s="28">
        <f t="shared" si="2"/>
        <v>7.2512552159400769</v>
      </c>
      <c r="J19" s="28">
        <f t="shared" si="3"/>
        <v>174.46461225497603</v>
      </c>
      <c r="K19" s="28">
        <f t="shared" si="4"/>
        <v>90.352425085073122</v>
      </c>
    </row>
    <row r="20" spans="1:11" ht="26.4">
      <c r="A20" s="35" t="s">
        <v>86</v>
      </c>
      <c r="B20" s="26" t="s">
        <v>87</v>
      </c>
      <c r="C20" s="27">
        <v>809167.26</v>
      </c>
      <c r="D20" s="27">
        <v>990049</v>
      </c>
      <c r="E20" s="27">
        <v>542702</v>
      </c>
      <c r="F20" s="27">
        <v>862978.94</v>
      </c>
      <c r="G20" s="27">
        <f t="shared" si="0"/>
        <v>53811.679999999935</v>
      </c>
      <c r="H20" s="27">
        <f t="shared" si="1"/>
        <v>-320276.93999999994</v>
      </c>
      <c r="I20" s="28">
        <f t="shared" si="2"/>
        <v>6.6502542379186025</v>
      </c>
      <c r="J20" s="28">
        <f t="shared" si="3"/>
        <v>159.01524962133914</v>
      </c>
      <c r="K20" s="28">
        <f t="shared" si="4"/>
        <v>87.165275658073483</v>
      </c>
    </row>
    <row r="21" spans="1:11" ht="26.4">
      <c r="A21" s="35" t="s">
        <v>104</v>
      </c>
      <c r="B21" s="26" t="s">
        <v>105</v>
      </c>
      <c r="C21" s="27">
        <v>73641</v>
      </c>
      <c r="D21" s="27">
        <v>57873</v>
      </c>
      <c r="E21" s="27">
        <v>0</v>
      </c>
      <c r="F21" s="27">
        <v>83844</v>
      </c>
      <c r="G21" s="27">
        <f t="shared" si="0"/>
        <v>10203</v>
      </c>
      <c r="H21" s="27">
        <f t="shared" si="1"/>
        <v>-83844</v>
      </c>
      <c r="I21" s="28">
        <f t="shared" si="2"/>
        <v>13.855053570701116</v>
      </c>
      <c r="J21" s="28">
        <f t="shared" si="3"/>
        <v>0</v>
      </c>
      <c r="K21" s="28">
        <f t="shared" si="4"/>
        <v>144.87584884142865</v>
      </c>
    </row>
    <row r="22" spans="1:11">
      <c r="A22" s="32" t="s">
        <v>469</v>
      </c>
      <c r="B22" s="26" t="s">
        <v>470</v>
      </c>
      <c r="C22" s="27">
        <v>0</v>
      </c>
      <c r="D22" s="27">
        <v>0</v>
      </c>
      <c r="E22" s="27">
        <v>0</v>
      </c>
      <c r="F22" s="27">
        <v>315.54000000000002</v>
      </c>
      <c r="G22" s="27">
        <f t="shared" si="0"/>
        <v>315.54000000000002</v>
      </c>
      <c r="H22" s="27">
        <f t="shared" si="1"/>
        <v>-315.54000000000002</v>
      </c>
      <c r="I22" s="28">
        <f t="shared" si="2"/>
        <v>0</v>
      </c>
      <c r="J22" s="28">
        <f t="shared" si="3"/>
        <v>0</v>
      </c>
      <c r="K22" s="28">
        <f t="shared" si="4"/>
        <v>0</v>
      </c>
    </row>
    <row r="23" spans="1:11">
      <c r="A23" s="33" t="s">
        <v>471</v>
      </c>
      <c r="B23" s="26" t="s">
        <v>472</v>
      </c>
      <c r="C23" s="27">
        <v>0</v>
      </c>
      <c r="D23" s="27">
        <v>0</v>
      </c>
      <c r="E23" s="27">
        <v>0</v>
      </c>
      <c r="F23" s="27">
        <v>315.54000000000002</v>
      </c>
      <c r="G23" s="27">
        <f t="shared" si="0"/>
        <v>315.54000000000002</v>
      </c>
      <c r="H23" s="27">
        <f t="shared" si="1"/>
        <v>-315.54000000000002</v>
      </c>
      <c r="I23" s="28">
        <f t="shared" si="2"/>
        <v>0</v>
      </c>
      <c r="J23" s="28">
        <f t="shared" si="3"/>
        <v>0</v>
      </c>
      <c r="K23" s="28">
        <f t="shared" si="4"/>
        <v>0</v>
      </c>
    </row>
    <row r="24" spans="1:11" ht="52.8">
      <c r="A24" s="34" t="s">
        <v>475</v>
      </c>
      <c r="B24" s="26" t="s">
        <v>476</v>
      </c>
      <c r="C24" s="27">
        <v>0</v>
      </c>
      <c r="D24" s="27">
        <v>0</v>
      </c>
      <c r="E24" s="27">
        <v>0</v>
      </c>
      <c r="F24" s="27">
        <v>315.54000000000002</v>
      </c>
      <c r="G24" s="27">
        <f t="shared" si="0"/>
        <v>315.54000000000002</v>
      </c>
      <c r="H24" s="27">
        <f t="shared" si="1"/>
        <v>-315.54000000000002</v>
      </c>
      <c r="I24" s="28">
        <f t="shared" si="2"/>
        <v>0</v>
      </c>
      <c r="J24" s="28">
        <f t="shared" si="3"/>
        <v>0</v>
      </c>
      <c r="K24" s="28">
        <f t="shared" si="4"/>
        <v>0</v>
      </c>
    </row>
    <row r="25" spans="1:11" ht="26.4">
      <c r="A25" s="32" t="s">
        <v>106</v>
      </c>
      <c r="B25" s="26" t="s">
        <v>107</v>
      </c>
      <c r="C25" s="27">
        <v>1312147.74</v>
      </c>
      <c r="D25" s="27">
        <v>2747922</v>
      </c>
      <c r="E25" s="27">
        <v>2296911</v>
      </c>
      <c r="F25" s="27">
        <v>1934900.63</v>
      </c>
      <c r="G25" s="27">
        <f t="shared" si="0"/>
        <v>622752.8899999999</v>
      </c>
      <c r="H25" s="27">
        <f t="shared" si="1"/>
        <v>362010.37000000011</v>
      </c>
      <c r="I25" s="28">
        <f t="shared" si="2"/>
        <v>47.460577114586187</v>
      </c>
      <c r="J25" s="28">
        <f t="shared" si="3"/>
        <v>84.239251324931601</v>
      </c>
      <c r="K25" s="28">
        <f t="shared" si="4"/>
        <v>70.413229705937795</v>
      </c>
    </row>
    <row r="26" spans="1:11" ht="39.6">
      <c r="A26" s="33" t="s">
        <v>108</v>
      </c>
      <c r="B26" s="26" t="s">
        <v>109</v>
      </c>
      <c r="C26" s="27">
        <v>1312147.74</v>
      </c>
      <c r="D26" s="27">
        <v>2747922</v>
      </c>
      <c r="E26" s="27">
        <v>2296911</v>
      </c>
      <c r="F26" s="27">
        <v>1934900.63</v>
      </c>
      <c r="G26" s="27">
        <f t="shared" si="0"/>
        <v>622752.8899999999</v>
      </c>
      <c r="H26" s="27">
        <f t="shared" si="1"/>
        <v>362010.37000000011</v>
      </c>
      <c r="I26" s="28">
        <f t="shared" si="2"/>
        <v>47.460577114586187</v>
      </c>
      <c r="J26" s="28">
        <f t="shared" si="3"/>
        <v>84.239251324931601</v>
      </c>
      <c r="K26" s="28">
        <f t="shared" si="4"/>
        <v>70.413229705937795</v>
      </c>
    </row>
    <row r="27" spans="1:11" ht="52.8">
      <c r="A27" s="34" t="s">
        <v>110</v>
      </c>
      <c r="B27" s="26" t="s">
        <v>111</v>
      </c>
      <c r="C27" s="27">
        <v>242470</v>
      </c>
      <c r="D27" s="27">
        <v>0</v>
      </c>
      <c r="E27" s="27">
        <v>26332</v>
      </c>
      <c r="F27" s="27">
        <v>0</v>
      </c>
      <c r="G27" s="27">
        <f t="shared" si="0"/>
        <v>-242470</v>
      </c>
      <c r="H27" s="27">
        <f t="shared" si="1"/>
        <v>26332</v>
      </c>
      <c r="I27" s="28">
        <f t="shared" si="2"/>
        <v>-100</v>
      </c>
      <c r="J27" s="28">
        <f t="shared" si="3"/>
        <v>0</v>
      </c>
      <c r="K27" s="28">
        <f t="shared" si="4"/>
        <v>0</v>
      </c>
    </row>
    <row r="28" spans="1:11" ht="79.2">
      <c r="A28" s="34" t="s">
        <v>479</v>
      </c>
      <c r="B28" s="26" t="s">
        <v>480</v>
      </c>
      <c r="C28" s="27">
        <v>1062473.8999999999</v>
      </c>
      <c r="D28" s="27">
        <v>2671269</v>
      </c>
      <c r="E28" s="27">
        <v>2270579</v>
      </c>
      <c r="F28" s="27">
        <v>1934900.63</v>
      </c>
      <c r="G28" s="27">
        <f t="shared" si="0"/>
        <v>872426.73</v>
      </c>
      <c r="H28" s="27">
        <f t="shared" si="1"/>
        <v>335678.37000000011</v>
      </c>
      <c r="I28" s="28">
        <f t="shared" si="2"/>
        <v>82.112768134821948</v>
      </c>
      <c r="J28" s="28">
        <f t="shared" si="3"/>
        <v>85.216177459581886</v>
      </c>
      <c r="K28" s="28">
        <f t="shared" si="4"/>
        <v>72.433762005997892</v>
      </c>
    </row>
    <row r="29" spans="1:11" ht="79.2">
      <c r="A29" s="34" t="s">
        <v>481</v>
      </c>
      <c r="B29" s="26" t="s">
        <v>482</v>
      </c>
      <c r="C29" s="27">
        <v>7203.84</v>
      </c>
      <c r="D29" s="27">
        <v>76653</v>
      </c>
      <c r="E29" s="27">
        <v>0</v>
      </c>
      <c r="F29" s="27">
        <v>0</v>
      </c>
      <c r="G29" s="27">
        <f t="shared" si="0"/>
        <v>-7203.84</v>
      </c>
      <c r="H29" s="27">
        <f t="shared" si="1"/>
        <v>0</v>
      </c>
      <c r="I29" s="28">
        <f t="shared" si="2"/>
        <v>-100</v>
      </c>
      <c r="J29" s="28">
        <f t="shared" si="3"/>
        <v>0</v>
      </c>
      <c r="K29" s="28">
        <f t="shared" si="4"/>
        <v>0</v>
      </c>
    </row>
    <row r="30" spans="1:11">
      <c r="A30" s="31" t="s">
        <v>30</v>
      </c>
      <c r="B30" s="26" t="s">
        <v>31</v>
      </c>
      <c r="C30" s="27">
        <v>108579229</v>
      </c>
      <c r="D30" s="27">
        <v>100539915</v>
      </c>
      <c r="E30" s="27">
        <v>56353938</v>
      </c>
      <c r="F30" s="27">
        <v>100539915</v>
      </c>
      <c r="G30" s="27">
        <f t="shared" si="0"/>
        <v>-8039314</v>
      </c>
      <c r="H30" s="27">
        <f t="shared" si="1"/>
        <v>-44185977</v>
      </c>
      <c r="I30" s="28">
        <f t="shared" si="2"/>
        <v>-7.404099360477133</v>
      </c>
      <c r="J30" s="28">
        <f t="shared" si="3"/>
        <v>178.40796680437842</v>
      </c>
      <c r="K30" s="28">
        <f t="shared" si="4"/>
        <v>100</v>
      </c>
    </row>
    <row r="31" spans="1:11">
      <c r="A31" s="32" t="s">
        <v>32</v>
      </c>
      <c r="B31" s="26" t="s">
        <v>33</v>
      </c>
      <c r="C31" s="27">
        <v>108579229</v>
      </c>
      <c r="D31" s="27">
        <v>100539915</v>
      </c>
      <c r="E31" s="27">
        <v>56353938</v>
      </c>
      <c r="F31" s="27">
        <v>100539915</v>
      </c>
      <c r="G31" s="27">
        <f t="shared" si="0"/>
        <v>-8039314</v>
      </c>
      <c r="H31" s="27">
        <f t="shared" si="1"/>
        <v>-44185977</v>
      </c>
      <c r="I31" s="28">
        <f t="shared" si="2"/>
        <v>-7.404099360477133</v>
      </c>
      <c r="J31" s="28">
        <f t="shared" si="3"/>
        <v>178.40796680437842</v>
      </c>
      <c r="K31" s="28">
        <f t="shared" si="4"/>
        <v>100</v>
      </c>
    </row>
    <row r="32" spans="1:11">
      <c r="A32" s="25" t="s">
        <v>34</v>
      </c>
      <c r="B32" s="26" t="s">
        <v>35</v>
      </c>
      <c r="C32" s="27">
        <v>81995592.840000004</v>
      </c>
      <c r="D32" s="27">
        <v>134120203</v>
      </c>
      <c r="E32" s="27">
        <v>74356094</v>
      </c>
      <c r="F32" s="27">
        <v>73704182.159999996</v>
      </c>
      <c r="G32" s="27">
        <f t="shared" si="0"/>
        <v>-8291410.6800000072</v>
      </c>
      <c r="H32" s="27">
        <f t="shared" si="1"/>
        <v>651911.84000000358</v>
      </c>
      <c r="I32" s="28">
        <f t="shared" si="2"/>
        <v>-10.112019918167121</v>
      </c>
      <c r="J32" s="28">
        <f t="shared" si="3"/>
        <v>99.123257012397659</v>
      </c>
      <c r="K32" s="28">
        <f t="shared" si="4"/>
        <v>54.953825383040908</v>
      </c>
    </row>
    <row r="33" spans="1:11">
      <c r="A33" s="31" t="s">
        <v>36</v>
      </c>
      <c r="B33" s="26" t="s">
        <v>37</v>
      </c>
      <c r="C33" s="27">
        <v>76745648.599999994</v>
      </c>
      <c r="D33" s="27">
        <v>116711575</v>
      </c>
      <c r="E33" s="27">
        <v>62518398</v>
      </c>
      <c r="F33" s="27">
        <v>65607255.25</v>
      </c>
      <c r="G33" s="27">
        <f t="shared" si="0"/>
        <v>-11138393.349999994</v>
      </c>
      <c r="H33" s="27">
        <f t="shared" si="1"/>
        <v>-3088857.25</v>
      </c>
      <c r="I33" s="28">
        <f t="shared" si="2"/>
        <v>-14.513387473019534</v>
      </c>
      <c r="J33" s="28">
        <f t="shared" si="3"/>
        <v>104.94071721095604</v>
      </c>
      <c r="K33" s="28">
        <f t="shared" si="4"/>
        <v>56.213152165926985</v>
      </c>
    </row>
    <row r="34" spans="1:11">
      <c r="A34" s="32" t="s">
        <v>38</v>
      </c>
      <c r="B34" s="26" t="s">
        <v>39</v>
      </c>
      <c r="C34" s="27">
        <v>29006242.969999999</v>
      </c>
      <c r="D34" s="27">
        <v>48519184</v>
      </c>
      <c r="E34" s="27">
        <v>30426435</v>
      </c>
      <c r="F34" s="27">
        <v>26800378.98</v>
      </c>
      <c r="G34" s="27">
        <f t="shared" si="0"/>
        <v>-2205863.9899999984</v>
      </c>
      <c r="H34" s="27">
        <f t="shared" si="1"/>
        <v>3626056.0199999996</v>
      </c>
      <c r="I34" s="28">
        <f t="shared" si="2"/>
        <v>-7.6047904317751005</v>
      </c>
      <c r="J34" s="28">
        <f t="shared" si="3"/>
        <v>88.082547232365542</v>
      </c>
      <c r="K34" s="28">
        <f t="shared" si="4"/>
        <v>55.236664697411229</v>
      </c>
    </row>
    <row r="35" spans="1:11" s="3" customFormat="1">
      <c r="A35" s="33" t="s">
        <v>40</v>
      </c>
      <c r="B35" s="26" t="s">
        <v>41</v>
      </c>
      <c r="C35" s="27">
        <v>21475376.870000001</v>
      </c>
      <c r="D35" s="27">
        <v>30907858</v>
      </c>
      <c r="E35" s="27">
        <v>20393380</v>
      </c>
      <c r="F35" s="27">
        <v>18296581.960000001</v>
      </c>
      <c r="G35" s="27">
        <f t="shared" si="0"/>
        <v>-3178794.91</v>
      </c>
      <c r="H35" s="27">
        <f t="shared" si="1"/>
        <v>2096798.0399999991</v>
      </c>
      <c r="I35" s="28">
        <f t="shared" si="2"/>
        <v>-14.802044822042745</v>
      </c>
      <c r="J35" s="28">
        <f t="shared" si="3"/>
        <v>89.7182417039255</v>
      </c>
      <c r="K35" s="28">
        <f t="shared" si="4"/>
        <v>59.197185259489679</v>
      </c>
    </row>
    <row r="36" spans="1:11">
      <c r="A36" s="33" t="s">
        <v>42</v>
      </c>
      <c r="B36" s="26" t="s">
        <v>43</v>
      </c>
      <c r="C36" s="27">
        <v>7530866.0999999996</v>
      </c>
      <c r="D36" s="27">
        <v>17611326</v>
      </c>
      <c r="E36" s="27">
        <v>10033055</v>
      </c>
      <c r="F36" s="27">
        <v>8503797.0199999996</v>
      </c>
      <c r="G36" s="27">
        <f t="shared" si="0"/>
        <v>972930.91999999993</v>
      </c>
      <c r="H36" s="27">
        <f t="shared" si="1"/>
        <v>1529257.9800000004</v>
      </c>
      <c r="I36" s="28">
        <f t="shared" si="2"/>
        <v>12.919243378925557</v>
      </c>
      <c r="J36" s="28">
        <f t="shared" si="3"/>
        <v>84.757803281253814</v>
      </c>
      <c r="K36" s="28">
        <f t="shared" si="4"/>
        <v>48.285955413010925</v>
      </c>
    </row>
    <row r="37" spans="1:11">
      <c r="A37" s="34" t="s">
        <v>44</v>
      </c>
      <c r="B37" s="26" t="s">
        <v>45</v>
      </c>
      <c r="C37" s="27">
        <v>51483.46</v>
      </c>
      <c r="D37" s="27">
        <v>0</v>
      </c>
      <c r="E37" s="27">
        <v>0</v>
      </c>
      <c r="F37" s="27">
        <v>37833.42</v>
      </c>
      <c r="G37" s="27">
        <f t="shared" si="0"/>
        <v>-13650.04</v>
      </c>
      <c r="H37" s="27">
        <f t="shared" si="1"/>
        <v>-37833.42</v>
      </c>
      <c r="I37" s="28">
        <f t="shared" si="2"/>
        <v>-26.513447231402083</v>
      </c>
      <c r="J37" s="28">
        <f t="shared" si="3"/>
        <v>0</v>
      </c>
      <c r="K37" s="28">
        <f t="shared" si="4"/>
        <v>0</v>
      </c>
    </row>
    <row r="38" spans="1:11">
      <c r="A38" s="32" t="s">
        <v>46</v>
      </c>
      <c r="B38" s="26" t="s">
        <v>47</v>
      </c>
      <c r="C38" s="27">
        <v>15293941.560000001</v>
      </c>
      <c r="D38" s="27">
        <v>10451876</v>
      </c>
      <c r="E38" s="27">
        <v>6847363</v>
      </c>
      <c r="F38" s="27">
        <v>5369694.9199999999</v>
      </c>
      <c r="G38" s="27">
        <f t="shared" si="0"/>
        <v>-9924246.6400000006</v>
      </c>
      <c r="H38" s="27">
        <f t="shared" si="1"/>
        <v>1477668.08</v>
      </c>
      <c r="I38" s="28">
        <f t="shared" si="2"/>
        <v>-64.890052057973207</v>
      </c>
      <c r="J38" s="28">
        <f t="shared" si="3"/>
        <v>78.419895659102636</v>
      </c>
      <c r="K38" s="28">
        <f t="shared" si="4"/>
        <v>51.375417389184484</v>
      </c>
    </row>
    <row r="39" spans="1:11">
      <c r="A39" s="33" t="s">
        <v>48</v>
      </c>
      <c r="B39" s="26" t="s">
        <v>49</v>
      </c>
      <c r="C39" s="27">
        <v>14474373.17</v>
      </c>
      <c r="D39" s="27">
        <v>9232272</v>
      </c>
      <c r="E39" s="27">
        <v>6041612</v>
      </c>
      <c r="F39" s="27">
        <v>4350303.21</v>
      </c>
      <c r="G39" s="27">
        <f t="shared" si="0"/>
        <v>-10124069.960000001</v>
      </c>
      <c r="H39" s="27">
        <f t="shared" si="1"/>
        <v>1691308.79</v>
      </c>
      <c r="I39" s="28">
        <f t="shared" si="2"/>
        <v>-69.944790293119127</v>
      </c>
      <c r="J39" s="28">
        <f t="shared" si="3"/>
        <v>72.005670175443242</v>
      </c>
      <c r="K39" s="28">
        <f t="shared" si="4"/>
        <v>47.12061353911583</v>
      </c>
    </row>
    <row r="40" spans="1:11">
      <c r="A40" s="33" t="s">
        <v>50</v>
      </c>
      <c r="B40" s="26" t="s">
        <v>51</v>
      </c>
      <c r="C40" s="27">
        <v>819568.39</v>
      </c>
      <c r="D40" s="27">
        <v>1219604</v>
      </c>
      <c r="E40" s="27">
        <v>805751</v>
      </c>
      <c r="F40" s="27">
        <v>1019391.71</v>
      </c>
      <c r="G40" s="27">
        <f t="shared" si="0"/>
        <v>199823.31999999995</v>
      </c>
      <c r="H40" s="27">
        <f t="shared" si="1"/>
        <v>-213640.70999999996</v>
      </c>
      <c r="I40" s="28">
        <f t="shared" si="2"/>
        <v>24.381530868949213</v>
      </c>
      <c r="J40" s="28">
        <f t="shared" si="3"/>
        <v>126.51448276204435</v>
      </c>
      <c r="K40" s="28">
        <f t="shared" si="4"/>
        <v>83.583828029425945</v>
      </c>
    </row>
    <row r="41" spans="1:11" ht="26.4">
      <c r="A41" s="32" t="s">
        <v>88</v>
      </c>
      <c r="B41" s="26" t="s">
        <v>89</v>
      </c>
      <c r="C41" s="27">
        <v>3012604.19</v>
      </c>
      <c r="D41" s="27">
        <v>13181598</v>
      </c>
      <c r="E41" s="27">
        <v>3088081</v>
      </c>
      <c r="F41" s="27">
        <v>1557139.46</v>
      </c>
      <c r="G41" s="27">
        <f t="shared" si="0"/>
        <v>-1455464.73</v>
      </c>
      <c r="H41" s="27">
        <f t="shared" si="1"/>
        <v>1530941.54</v>
      </c>
      <c r="I41" s="28">
        <f t="shared" si="2"/>
        <v>-48.312510977421162</v>
      </c>
      <c r="J41" s="28">
        <f t="shared" si="3"/>
        <v>50.424177992740468</v>
      </c>
      <c r="K41" s="28">
        <f t="shared" si="4"/>
        <v>11.812979427835684</v>
      </c>
    </row>
    <row r="42" spans="1:11">
      <c r="A42" s="33" t="s">
        <v>313</v>
      </c>
      <c r="B42" s="26" t="s">
        <v>314</v>
      </c>
      <c r="C42" s="27">
        <v>511410.08</v>
      </c>
      <c r="D42" s="27">
        <v>8553133</v>
      </c>
      <c r="E42" s="27">
        <v>0</v>
      </c>
      <c r="F42" s="27">
        <v>0</v>
      </c>
      <c r="G42" s="27">
        <f t="shared" si="0"/>
        <v>-511410.08</v>
      </c>
      <c r="H42" s="27">
        <f t="shared" si="1"/>
        <v>0</v>
      </c>
      <c r="I42" s="28">
        <f t="shared" si="2"/>
        <v>-100</v>
      </c>
      <c r="J42" s="28">
        <f t="shared" si="3"/>
        <v>0</v>
      </c>
      <c r="K42" s="28">
        <f t="shared" si="4"/>
        <v>0</v>
      </c>
    </row>
    <row r="43" spans="1:11">
      <c r="A43" s="33" t="s">
        <v>90</v>
      </c>
      <c r="B43" s="26" t="s">
        <v>91</v>
      </c>
      <c r="C43" s="27">
        <v>2501194.11</v>
      </c>
      <c r="D43" s="27">
        <v>4628465</v>
      </c>
      <c r="E43" s="27">
        <v>3088081</v>
      </c>
      <c r="F43" s="27">
        <v>1557139.46</v>
      </c>
      <c r="G43" s="27">
        <f t="shared" si="0"/>
        <v>-944054.64999999991</v>
      </c>
      <c r="H43" s="27">
        <f t="shared" si="1"/>
        <v>1530941.54</v>
      </c>
      <c r="I43" s="28">
        <f t="shared" si="2"/>
        <v>-37.74415772952544</v>
      </c>
      <c r="J43" s="28">
        <f t="shared" si="3"/>
        <v>50.424177992740468</v>
      </c>
      <c r="K43" s="28">
        <f t="shared" si="4"/>
        <v>33.642675487445622</v>
      </c>
    </row>
    <row r="44" spans="1:11" ht="26.4">
      <c r="A44" s="32" t="s">
        <v>52</v>
      </c>
      <c r="B44" s="26" t="s">
        <v>53</v>
      </c>
      <c r="C44" s="27">
        <v>29432859.879999999</v>
      </c>
      <c r="D44" s="27">
        <v>44558917</v>
      </c>
      <c r="E44" s="27">
        <v>22156519</v>
      </c>
      <c r="F44" s="27">
        <v>31880041.890000001</v>
      </c>
      <c r="G44" s="27">
        <f t="shared" si="0"/>
        <v>2447182.0100000016</v>
      </c>
      <c r="H44" s="27">
        <f t="shared" si="1"/>
        <v>-9723522.8900000006</v>
      </c>
      <c r="I44" s="28">
        <f t="shared" si="2"/>
        <v>8.3144554079262178</v>
      </c>
      <c r="J44" s="28">
        <f t="shared" si="3"/>
        <v>143.88560716599932</v>
      </c>
      <c r="K44" s="28">
        <f t="shared" si="4"/>
        <v>71.545818517088293</v>
      </c>
    </row>
    <row r="45" spans="1:11">
      <c r="A45" s="33" t="s">
        <v>54</v>
      </c>
      <c r="B45" s="26" t="s">
        <v>55</v>
      </c>
      <c r="C45" s="27">
        <v>70537.7</v>
      </c>
      <c r="D45" s="27">
        <v>3614743</v>
      </c>
      <c r="E45" s="27">
        <v>3236822</v>
      </c>
      <c r="F45" s="27">
        <v>3062287.59</v>
      </c>
      <c r="G45" s="27">
        <f t="shared" ref="G45:G70" si="5">F45-C45</f>
        <v>2991749.8899999997</v>
      </c>
      <c r="H45" s="27">
        <f t="shared" ref="H45:H70" si="6">E45-F45</f>
        <v>174534.41000000015</v>
      </c>
      <c r="I45" s="28">
        <f t="shared" ref="I45:I70" si="7">IF(ISERROR(F45/C45),0,F45/C45*100-100)</f>
        <v>4241.3487964591986</v>
      </c>
      <c r="J45" s="28">
        <f t="shared" ref="J45:J70" si="8">IF(ISERROR(F45/E45),0,F45/E45*100)</f>
        <v>94.607846523534505</v>
      </c>
      <c r="K45" s="28">
        <f t="shared" ref="K45:K70" si="9">IF(ISERROR(F45/D45),0,F45/D45*100)</f>
        <v>84.716606132164856</v>
      </c>
    </row>
    <row r="46" spans="1:11" ht="26.4">
      <c r="A46" s="34" t="s">
        <v>92</v>
      </c>
      <c r="B46" s="26" t="s">
        <v>93</v>
      </c>
      <c r="C46" s="27">
        <v>2250</v>
      </c>
      <c r="D46" s="27">
        <v>9472</v>
      </c>
      <c r="E46" s="27">
        <v>7666</v>
      </c>
      <c r="F46" s="27">
        <v>5261.15</v>
      </c>
      <c r="G46" s="27">
        <f t="shared" si="5"/>
        <v>3011.1499999999996</v>
      </c>
      <c r="H46" s="27">
        <f t="shared" si="6"/>
        <v>2404.8500000000004</v>
      </c>
      <c r="I46" s="28">
        <f t="shared" si="7"/>
        <v>133.82888888888886</v>
      </c>
      <c r="J46" s="28">
        <f t="shared" si="8"/>
        <v>68.629663448995558</v>
      </c>
      <c r="K46" s="28">
        <f t="shared" si="9"/>
        <v>55.544235641891895</v>
      </c>
    </row>
    <row r="47" spans="1:11" ht="26.4">
      <c r="A47" s="34" t="s">
        <v>56</v>
      </c>
      <c r="B47" s="26" t="s">
        <v>57</v>
      </c>
      <c r="C47" s="27">
        <v>68287.7</v>
      </c>
      <c r="D47" s="27">
        <v>3605271</v>
      </c>
      <c r="E47" s="27">
        <v>3229156</v>
      </c>
      <c r="F47" s="27">
        <v>3057026.44</v>
      </c>
      <c r="G47" s="27">
        <f t="shared" si="5"/>
        <v>2988738.7399999998</v>
      </c>
      <c r="H47" s="27">
        <f t="shared" si="6"/>
        <v>172129.56000000006</v>
      </c>
      <c r="I47" s="28">
        <f t="shared" si="7"/>
        <v>4376.6867825391691</v>
      </c>
      <c r="J47" s="28">
        <f t="shared" si="8"/>
        <v>94.669518598667892</v>
      </c>
      <c r="K47" s="28">
        <f t="shared" si="9"/>
        <v>84.793249661398534</v>
      </c>
    </row>
    <row r="48" spans="1:11" ht="26.4">
      <c r="A48" s="35" t="s">
        <v>58</v>
      </c>
      <c r="B48" s="26" t="s">
        <v>59</v>
      </c>
      <c r="C48" s="27">
        <v>68287.7</v>
      </c>
      <c r="D48" s="27">
        <v>3089253</v>
      </c>
      <c r="E48" s="27">
        <v>2713138</v>
      </c>
      <c r="F48" s="27">
        <v>2936677.8</v>
      </c>
      <c r="G48" s="27">
        <f t="shared" si="5"/>
        <v>2868390.0999999996</v>
      </c>
      <c r="H48" s="27">
        <f t="shared" si="6"/>
        <v>-223539.79999999981</v>
      </c>
      <c r="I48" s="28">
        <f t="shared" si="7"/>
        <v>4200.4491291989625</v>
      </c>
      <c r="J48" s="28">
        <f t="shared" si="8"/>
        <v>108.23916070616386</v>
      </c>
      <c r="K48" s="28">
        <f t="shared" si="9"/>
        <v>95.061097294394457</v>
      </c>
    </row>
    <row r="49" spans="1:11" ht="26.4">
      <c r="A49" s="35" t="s">
        <v>235</v>
      </c>
      <c r="B49" s="26" t="s">
        <v>236</v>
      </c>
      <c r="C49" s="27">
        <v>0</v>
      </c>
      <c r="D49" s="27">
        <v>516018</v>
      </c>
      <c r="E49" s="27">
        <v>516018</v>
      </c>
      <c r="F49" s="27">
        <v>120348.64</v>
      </c>
      <c r="G49" s="27">
        <f t="shared" si="5"/>
        <v>120348.64</v>
      </c>
      <c r="H49" s="27">
        <f t="shared" si="6"/>
        <v>395669.36</v>
      </c>
      <c r="I49" s="28">
        <f t="shared" si="7"/>
        <v>0</v>
      </c>
      <c r="J49" s="28">
        <f t="shared" si="8"/>
        <v>23.322566267068204</v>
      </c>
      <c r="K49" s="28">
        <f t="shared" si="9"/>
        <v>23.322566267068204</v>
      </c>
    </row>
    <row r="50" spans="1:11" ht="52.8">
      <c r="A50" s="33" t="s">
        <v>163</v>
      </c>
      <c r="B50" s="26" t="s">
        <v>164</v>
      </c>
      <c r="C50" s="27">
        <v>9538568.9100000001</v>
      </c>
      <c r="D50" s="27">
        <v>20816954</v>
      </c>
      <c r="E50" s="27">
        <v>14010024</v>
      </c>
      <c r="F50" s="27">
        <v>10766762.9</v>
      </c>
      <c r="G50" s="27">
        <f t="shared" si="5"/>
        <v>1228193.9900000002</v>
      </c>
      <c r="H50" s="27">
        <f t="shared" si="6"/>
        <v>3243261.0999999996</v>
      </c>
      <c r="I50" s="28">
        <f t="shared" si="7"/>
        <v>12.876082372402763</v>
      </c>
      <c r="J50" s="28">
        <f t="shared" si="8"/>
        <v>76.850424381856868</v>
      </c>
      <c r="K50" s="28">
        <f t="shared" si="9"/>
        <v>51.721125482623442</v>
      </c>
    </row>
    <row r="51" spans="1:11" ht="39.6">
      <c r="A51" s="34" t="s">
        <v>165</v>
      </c>
      <c r="B51" s="26" t="s">
        <v>166</v>
      </c>
      <c r="C51" s="27">
        <v>3752080.85</v>
      </c>
      <c r="D51" s="27">
        <v>8415069</v>
      </c>
      <c r="E51" s="27">
        <v>6855853</v>
      </c>
      <c r="F51" s="27">
        <v>1191668.97</v>
      </c>
      <c r="G51" s="27">
        <f t="shared" si="5"/>
        <v>-2560411.88</v>
      </c>
      <c r="H51" s="27">
        <f t="shared" si="6"/>
        <v>5664184.0300000003</v>
      </c>
      <c r="I51" s="28">
        <f t="shared" si="7"/>
        <v>-68.239784331939433</v>
      </c>
      <c r="J51" s="28">
        <f t="shared" si="8"/>
        <v>17.381775396876218</v>
      </c>
      <c r="K51" s="28">
        <f t="shared" si="9"/>
        <v>14.161131299101648</v>
      </c>
    </row>
    <row r="52" spans="1:11" ht="66">
      <c r="A52" s="34" t="s">
        <v>190</v>
      </c>
      <c r="B52" s="26" t="s">
        <v>191</v>
      </c>
      <c r="C52" s="27">
        <v>5786488.0599999996</v>
      </c>
      <c r="D52" s="27">
        <v>12401885</v>
      </c>
      <c r="E52" s="27">
        <v>7154171</v>
      </c>
      <c r="F52" s="27">
        <v>9575093.9299999997</v>
      </c>
      <c r="G52" s="27">
        <f t="shared" si="5"/>
        <v>3788605.87</v>
      </c>
      <c r="H52" s="27">
        <f t="shared" si="6"/>
        <v>-2420922.9299999997</v>
      </c>
      <c r="I52" s="28">
        <f t="shared" si="7"/>
        <v>65.473320444387127</v>
      </c>
      <c r="J52" s="28">
        <f t="shared" si="8"/>
        <v>133.83932156500035</v>
      </c>
      <c r="K52" s="28">
        <f t="shared" si="9"/>
        <v>77.206762762273641</v>
      </c>
    </row>
    <row r="53" spans="1:11" ht="26.4">
      <c r="A53" s="33" t="s">
        <v>144</v>
      </c>
      <c r="B53" s="26" t="s">
        <v>145</v>
      </c>
      <c r="C53" s="27">
        <v>19699239.469999999</v>
      </c>
      <c r="D53" s="27">
        <v>18667045</v>
      </c>
      <c r="E53" s="27">
        <v>3653057</v>
      </c>
      <c r="F53" s="27">
        <v>17854946.550000001</v>
      </c>
      <c r="G53" s="27">
        <f t="shared" si="5"/>
        <v>-1844292.9199999981</v>
      </c>
      <c r="H53" s="27">
        <f t="shared" si="6"/>
        <v>-14201889.550000001</v>
      </c>
      <c r="I53" s="28">
        <f t="shared" si="7"/>
        <v>-9.3622544302214123</v>
      </c>
      <c r="J53" s="28">
        <f t="shared" si="8"/>
        <v>488.76725849062854</v>
      </c>
      <c r="K53" s="28">
        <f t="shared" si="9"/>
        <v>95.649560763366665</v>
      </c>
    </row>
    <row r="54" spans="1:11" ht="26.4">
      <c r="A54" s="34" t="s">
        <v>167</v>
      </c>
      <c r="B54" s="26" t="s">
        <v>168</v>
      </c>
      <c r="C54" s="27">
        <v>15972925.960000001</v>
      </c>
      <c r="D54" s="27">
        <v>16045836</v>
      </c>
      <c r="E54" s="27">
        <v>1201775</v>
      </c>
      <c r="F54" s="27">
        <v>15342098.02</v>
      </c>
      <c r="G54" s="27">
        <f t="shared" si="5"/>
        <v>-630827.94000000134</v>
      </c>
      <c r="H54" s="27">
        <f t="shared" si="6"/>
        <v>-14140323.02</v>
      </c>
      <c r="I54" s="28">
        <f t="shared" si="7"/>
        <v>-3.9493574413338166</v>
      </c>
      <c r="J54" s="28">
        <f t="shared" si="8"/>
        <v>1276.6198348276507</v>
      </c>
      <c r="K54" s="28">
        <f t="shared" si="9"/>
        <v>95.614201840278056</v>
      </c>
    </row>
    <row r="55" spans="1:11" ht="39.6">
      <c r="A55" s="34" t="s">
        <v>146</v>
      </c>
      <c r="B55" s="26" t="s">
        <v>147</v>
      </c>
      <c r="C55" s="27">
        <v>3726313.51</v>
      </c>
      <c r="D55" s="27">
        <v>2621209</v>
      </c>
      <c r="E55" s="27">
        <v>2451282</v>
      </c>
      <c r="F55" s="27">
        <v>2512848.5299999998</v>
      </c>
      <c r="G55" s="27">
        <f t="shared" si="5"/>
        <v>-1213464.98</v>
      </c>
      <c r="H55" s="27">
        <f t="shared" si="6"/>
        <v>-61566.529999999795</v>
      </c>
      <c r="I55" s="28">
        <f t="shared" si="7"/>
        <v>-32.56475808445866</v>
      </c>
      <c r="J55" s="28">
        <f t="shared" si="8"/>
        <v>102.51160535589132</v>
      </c>
      <c r="K55" s="28">
        <f t="shared" si="9"/>
        <v>95.866011828892695</v>
      </c>
    </row>
    <row r="56" spans="1:11">
      <c r="A56" s="33" t="s">
        <v>192</v>
      </c>
      <c r="B56" s="26" t="s">
        <v>193</v>
      </c>
      <c r="C56" s="27">
        <v>124513.8</v>
      </c>
      <c r="D56" s="27">
        <v>1460175</v>
      </c>
      <c r="E56" s="27">
        <v>1256616</v>
      </c>
      <c r="F56" s="27">
        <v>196044.85</v>
      </c>
      <c r="G56" s="27">
        <f t="shared" si="5"/>
        <v>71531.05</v>
      </c>
      <c r="H56" s="27">
        <f t="shared" si="6"/>
        <v>1060571.1499999999</v>
      </c>
      <c r="I56" s="28">
        <f t="shared" si="7"/>
        <v>57.448290872176415</v>
      </c>
      <c r="J56" s="28">
        <f t="shared" si="8"/>
        <v>15.601014948082788</v>
      </c>
      <c r="K56" s="28">
        <f t="shared" si="9"/>
        <v>13.426120156830518</v>
      </c>
    </row>
    <row r="57" spans="1:11">
      <c r="A57" s="31" t="s">
        <v>60</v>
      </c>
      <c r="B57" s="26" t="s">
        <v>61</v>
      </c>
      <c r="C57" s="27">
        <v>5249944.24</v>
      </c>
      <c r="D57" s="27">
        <v>17408628</v>
      </c>
      <c r="E57" s="27">
        <v>11837696</v>
      </c>
      <c r="F57" s="27">
        <v>8096926.9100000001</v>
      </c>
      <c r="G57" s="27">
        <f t="shared" si="5"/>
        <v>2846982.67</v>
      </c>
      <c r="H57" s="27">
        <f t="shared" si="6"/>
        <v>3740769.09</v>
      </c>
      <c r="I57" s="28">
        <f t="shared" si="7"/>
        <v>54.228817295019496</v>
      </c>
      <c r="J57" s="28">
        <f t="shared" si="8"/>
        <v>68.399517186452499</v>
      </c>
      <c r="K57" s="28">
        <f t="shared" si="9"/>
        <v>46.510999660628052</v>
      </c>
    </row>
    <row r="58" spans="1:11" s="3" customFormat="1">
      <c r="A58" s="32" t="s">
        <v>62</v>
      </c>
      <c r="B58" s="26" t="s">
        <v>63</v>
      </c>
      <c r="C58" s="27">
        <v>4087661.27</v>
      </c>
      <c r="D58" s="27">
        <v>14144867</v>
      </c>
      <c r="E58" s="27">
        <v>9448108</v>
      </c>
      <c r="F58" s="27">
        <v>5932265.3099999996</v>
      </c>
      <c r="G58" s="27">
        <f t="shared" si="5"/>
        <v>1844604.0399999996</v>
      </c>
      <c r="H58" s="27">
        <f t="shared" si="6"/>
        <v>3515842.6900000004</v>
      </c>
      <c r="I58" s="28">
        <f t="shared" si="7"/>
        <v>45.126147157491829</v>
      </c>
      <c r="J58" s="28">
        <f t="shared" si="8"/>
        <v>62.787865147180788</v>
      </c>
      <c r="K58" s="28">
        <f t="shared" si="9"/>
        <v>41.939350225067507</v>
      </c>
    </row>
    <row r="59" spans="1:11">
      <c r="A59" s="32" t="s">
        <v>194</v>
      </c>
      <c r="B59" s="26" t="s">
        <v>195</v>
      </c>
      <c r="C59" s="27">
        <v>1162282.97</v>
      </c>
      <c r="D59" s="27">
        <v>3263761</v>
      </c>
      <c r="E59" s="27">
        <v>2389588</v>
      </c>
      <c r="F59" s="27">
        <v>2164661.6</v>
      </c>
      <c r="G59" s="27">
        <f t="shared" si="5"/>
        <v>1002378.6300000001</v>
      </c>
      <c r="H59" s="27">
        <f t="shared" si="6"/>
        <v>224926.39999999991</v>
      </c>
      <c r="I59" s="28">
        <f t="shared" si="7"/>
        <v>86.242219482919893</v>
      </c>
      <c r="J59" s="28">
        <f t="shared" si="8"/>
        <v>90.58723093688117</v>
      </c>
      <c r="K59" s="28">
        <f t="shared" si="9"/>
        <v>66.324145671205699</v>
      </c>
    </row>
    <row r="60" spans="1:11" ht="52.8">
      <c r="A60" s="33" t="s">
        <v>317</v>
      </c>
      <c r="B60" s="26" t="s">
        <v>318</v>
      </c>
      <c r="C60" s="27">
        <v>343721.97</v>
      </c>
      <c r="D60" s="27">
        <v>2836332</v>
      </c>
      <c r="E60" s="27">
        <v>2052429</v>
      </c>
      <c r="F60" s="27">
        <v>1737232.6</v>
      </c>
      <c r="G60" s="27">
        <f t="shared" si="5"/>
        <v>1393510.6300000001</v>
      </c>
      <c r="H60" s="27">
        <f t="shared" si="6"/>
        <v>315196.39999999991</v>
      </c>
      <c r="I60" s="28">
        <f t="shared" si="7"/>
        <v>405.41796906377562</v>
      </c>
      <c r="J60" s="28">
        <f t="shared" si="8"/>
        <v>84.642762307490301</v>
      </c>
      <c r="K60" s="28">
        <f t="shared" si="9"/>
        <v>61.249268421327265</v>
      </c>
    </row>
    <row r="61" spans="1:11" ht="39.6">
      <c r="A61" s="34" t="s">
        <v>319</v>
      </c>
      <c r="B61" s="26" t="s">
        <v>320</v>
      </c>
      <c r="C61" s="27">
        <v>6200</v>
      </c>
      <c r="D61" s="27">
        <v>2651840</v>
      </c>
      <c r="E61" s="27">
        <v>1973729</v>
      </c>
      <c r="F61" s="27">
        <v>1557740.6</v>
      </c>
      <c r="G61" s="27">
        <f t="shared" si="5"/>
        <v>1551540.6</v>
      </c>
      <c r="H61" s="27">
        <f t="shared" si="6"/>
        <v>415988.39999999991</v>
      </c>
      <c r="I61" s="28">
        <f t="shared" si="7"/>
        <v>25024.848387096776</v>
      </c>
      <c r="J61" s="28">
        <f t="shared" si="8"/>
        <v>78.923732690759479</v>
      </c>
      <c r="K61" s="28">
        <f t="shared" si="9"/>
        <v>58.741877337999284</v>
      </c>
    </row>
    <row r="62" spans="1:11" ht="66">
      <c r="A62" s="34" t="s">
        <v>321</v>
      </c>
      <c r="B62" s="26" t="s">
        <v>322</v>
      </c>
      <c r="C62" s="27">
        <v>337521.97</v>
      </c>
      <c r="D62" s="27">
        <v>184492</v>
      </c>
      <c r="E62" s="27">
        <v>78700</v>
      </c>
      <c r="F62" s="27">
        <v>179492</v>
      </c>
      <c r="G62" s="27">
        <f t="shared" si="5"/>
        <v>-158029.96999999997</v>
      </c>
      <c r="H62" s="27">
        <f t="shared" si="6"/>
        <v>-100792</v>
      </c>
      <c r="I62" s="28">
        <f t="shared" si="7"/>
        <v>-46.820646964107247</v>
      </c>
      <c r="J62" s="28">
        <f t="shared" si="8"/>
        <v>228.07115628970774</v>
      </c>
      <c r="K62" s="28">
        <f t="shared" si="9"/>
        <v>97.289855386683428</v>
      </c>
    </row>
    <row r="63" spans="1:11" ht="26.4">
      <c r="A63" s="33" t="s">
        <v>196</v>
      </c>
      <c r="B63" s="26" t="s">
        <v>197</v>
      </c>
      <c r="C63" s="27">
        <v>818561</v>
      </c>
      <c r="D63" s="27">
        <v>427429</v>
      </c>
      <c r="E63" s="27">
        <v>337159</v>
      </c>
      <c r="F63" s="27">
        <v>427429</v>
      </c>
      <c r="G63" s="27">
        <f t="shared" si="5"/>
        <v>-391132</v>
      </c>
      <c r="H63" s="27">
        <f t="shared" si="6"/>
        <v>-90270</v>
      </c>
      <c r="I63" s="28">
        <f t="shared" si="7"/>
        <v>-47.782877513099208</v>
      </c>
      <c r="J63" s="28">
        <f t="shared" si="8"/>
        <v>126.77371803807699</v>
      </c>
      <c r="K63" s="28">
        <f t="shared" si="9"/>
        <v>100</v>
      </c>
    </row>
    <row r="64" spans="1:11">
      <c r="A64" s="34" t="s">
        <v>198</v>
      </c>
      <c r="B64" s="26" t="s">
        <v>199</v>
      </c>
      <c r="C64" s="27">
        <v>639083</v>
      </c>
      <c r="D64" s="27">
        <v>0</v>
      </c>
      <c r="E64" s="27">
        <v>306813</v>
      </c>
      <c r="F64" s="27">
        <v>0</v>
      </c>
      <c r="G64" s="27">
        <f t="shared" si="5"/>
        <v>-639083</v>
      </c>
      <c r="H64" s="27">
        <f t="shared" si="6"/>
        <v>306813</v>
      </c>
      <c r="I64" s="28">
        <f t="shared" si="7"/>
        <v>-100</v>
      </c>
      <c r="J64" s="28">
        <f t="shared" si="8"/>
        <v>0</v>
      </c>
      <c r="K64" s="28">
        <f t="shared" si="9"/>
        <v>0</v>
      </c>
    </row>
    <row r="65" spans="1:11" ht="39.6">
      <c r="A65" s="34" t="s">
        <v>200</v>
      </c>
      <c r="B65" s="26" t="s">
        <v>201</v>
      </c>
      <c r="C65" s="27">
        <v>179478</v>
      </c>
      <c r="D65" s="27">
        <v>427429</v>
      </c>
      <c r="E65" s="27">
        <v>30346</v>
      </c>
      <c r="F65" s="27">
        <v>427429</v>
      </c>
      <c r="G65" s="27">
        <f t="shared" si="5"/>
        <v>247951</v>
      </c>
      <c r="H65" s="27">
        <f t="shared" si="6"/>
        <v>-397083</v>
      </c>
      <c r="I65" s="28">
        <f t="shared" si="7"/>
        <v>138.15119401820834</v>
      </c>
      <c r="J65" s="28">
        <f t="shared" si="8"/>
        <v>1408.5184208791934</v>
      </c>
      <c r="K65" s="28">
        <f t="shared" si="9"/>
        <v>100</v>
      </c>
    </row>
    <row r="66" spans="1:11">
      <c r="A66" s="25"/>
      <c r="B66" s="26" t="s">
        <v>64</v>
      </c>
      <c r="C66" s="27">
        <v>37262627.140000001</v>
      </c>
      <c r="D66" s="27">
        <v>-12112310</v>
      </c>
      <c r="E66" s="27">
        <v>-415832</v>
      </c>
      <c r="F66" s="27">
        <v>37301051.609999999</v>
      </c>
      <c r="G66" s="27">
        <f t="shared" si="5"/>
        <v>38424.469999998808</v>
      </c>
      <c r="H66" s="27">
        <f t="shared" si="6"/>
        <v>-37716883.609999999</v>
      </c>
      <c r="I66" s="28">
        <f t="shared" si="7"/>
        <v>0.10311798428928398</v>
      </c>
      <c r="J66" s="28">
        <f t="shared" si="8"/>
        <v>-8970.2215341772644</v>
      </c>
      <c r="K66" s="28">
        <f t="shared" si="9"/>
        <v>-307.95984919474483</v>
      </c>
    </row>
    <row r="67" spans="1:11">
      <c r="A67" s="25" t="s">
        <v>65</v>
      </c>
      <c r="B67" s="26" t="s">
        <v>66</v>
      </c>
      <c r="C67" s="27">
        <v>-37262627.140000001</v>
      </c>
      <c r="D67" s="27">
        <v>12112310</v>
      </c>
      <c r="E67" s="27">
        <v>415832</v>
      </c>
      <c r="F67" s="27">
        <v>-37301051.609999999</v>
      </c>
      <c r="G67" s="27">
        <f t="shared" si="5"/>
        <v>-38424.469999998808</v>
      </c>
      <c r="H67" s="27">
        <f t="shared" si="6"/>
        <v>37716883.609999999</v>
      </c>
      <c r="I67" s="28">
        <f t="shared" si="7"/>
        <v>0.10311798428928398</v>
      </c>
      <c r="J67" s="28">
        <f t="shared" si="8"/>
        <v>-8970.2215341772644</v>
      </c>
      <c r="K67" s="28">
        <f t="shared" si="9"/>
        <v>-307.95984919474483</v>
      </c>
    </row>
    <row r="68" spans="1:11">
      <c r="A68" s="31" t="s">
        <v>67</v>
      </c>
      <c r="B68" s="26" t="s">
        <v>68</v>
      </c>
      <c r="C68" s="27">
        <v>-37262627.140000001</v>
      </c>
      <c r="D68" s="27">
        <v>12112310</v>
      </c>
      <c r="E68" s="27">
        <v>415832</v>
      </c>
      <c r="F68" s="27">
        <v>-37301051.609999999</v>
      </c>
      <c r="G68" s="27">
        <f t="shared" si="5"/>
        <v>-38424.469999998808</v>
      </c>
      <c r="H68" s="27">
        <f t="shared" si="6"/>
        <v>37716883.609999999</v>
      </c>
      <c r="I68" s="28">
        <f t="shared" si="7"/>
        <v>0.10311798428928398</v>
      </c>
      <c r="J68" s="28">
        <f t="shared" si="8"/>
        <v>-8970.2215341772644</v>
      </c>
      <c r="K68" s="28">
        <f t="shared" si="9"/>
        <v>-307.95984919474483</v>
      </c>
    </row>
    <row r="69" spans="1:11" ht="26.4">
      <c r="A69" s="32" t="s">
        <v>94</v>
      </c>
      <c r="B69" s="26" t="s">
        <v>95</v>
      </c>
      <c r="C69" s="27">
        <v>-65140.24</v>
      </c>
      <c r="D69" s="27">
        <v>83203</v>
      </c>
      <c r="E69" s="27">
        <v>0</v>
      </c>
      <c r="F69" s="27">
        <v>-83202.47</v>
      </c>
      <c r="G69" s="27">
        <f t="shared" si="5"/>
        <v>-18062.230000000003</v>
      </c>
      <c r="H69" s="27">
        <f t="shared" si="6"/>
        <v>83202.47</v>
      </c>
      <c r="I69" s="28">
        <f t="shared" si="7"/>
        <v>27.728221449598593</v>
      </c>
      <c r="J69" s="28">
        <f t="shared" si="8"/>
        <v>0</v>
      </c>
      <c r="K69" s="28">
        <f t="shared" si="9"/>
        <v>-99.999363003737855</v>
      </c>
    </row>
    <row r="70" spans="1:11" ht="26.4">
      <c r="A70" s="32" t="s">
        <v>148</v>
      </c>
      <c r="B70" s="26" t="s">
        <v>149</v>
      </c>
      <c r="C70" s="27">
        <v>-12592607.810000001</v>
      </c>
      <c r="D70" s="27">
        <v>12029107</v>
      </c>
      <c r="E70" s="27">
        <v>415832</v>
      </c>
      <c r="F70" s="27">
        <v>-11664447.689999999</v>
      </c>
      <c r="G70" s="27">
        <f t="shared" si="5"/>
        <v>928160.12000000104</v>
      </c>
      <c r="H70" s="27">
        <f t="shared" si="6"/>
        <v>12080279.689999999</v>
      </c>
      <c r="I70" s="28">
        <f t="shared" si="7"/>
        <v>-7.3706743988559111</v>
      </c>
      <c r="J70" s="28">
        <f t="shared" si="8"/>
        <v>-2805.0865950672387</v>
      </c>
      <c r="K70" s="28">
        <f t="shared" si="9"/>
        <v>-96.968525510663412</v>
      </c>
    </row>
    <row r="71" spans="1:11">
      <c r="A71" s="25"/>
      <c r="B71" s="26"/>
      <c r="C71" s="27"/>
      <c r="D71" s="27"/>
      <c r="E71" s="27"/>
      <c r="F71" s="27"/>
      <c r="G71" s="27"/>
      <c r="H71" s="27"/>
      <c r="I71" s="28"/>
      <c r="J71" s="28"/>
      <c r="K71" s="28"/>
    </row>
    <row r="72" spans="1:11">
      <c r="A72" s="36"/>
      <c r="B72" s="37" t="s">
        <v>69</v>
      </c>
      <c r="C72" s="38"/>
      <c r="D72" s="38"/>
      <c r="E72" s="38"/>
      <c r="F72" s="38"/>
      <c r="G72" s="38"/>
      <c r="H72" s="38"/>
      <c r="I72" s="39"/>
      <c r="J72" s="39"/>
      <c r="K72" s="39"/>
    </row>
    <row r="73" spans="1:11">
      <c r="A73" s="25" t="s">
        <v>28</v>
      </c>
      <c r="B73" s="26" t="s">
        <v>29</v>
      </c>
      <c r="C73" s="27">
        <v>69560922.519999996</v>
      </c>
      <c r="D73" s="27">
        <v>60150369</v>
      </c>
      <c r="E73" s="27">
        <v>31676822</v>
      </c>
      <c r="F73" s="27">
        <v>60205477.840000004</v>
      </c>
      <c r="G73" s="27">
        <f t="shared" ref="G73:G110" si="10">F73-C73</f>
        <v>-9355444.6799999923</v>
      </c>
      <c r="H73" s="27">
        <f t="shared" ref="H73:H110" si="11">E73-F73</f>
        <v>-28528655.840000004</v>
      </c>
      <c r="I73" s="28">
        <f t="shared" ref="I73:I110" si="12">IF(ISERROR(F73/C73),0,F73/C73*100-100)</f>
        <v>-13.449282069699592</v>
      </c>
      <c r="J73" s="28">
        <f t="shared" ref="J73:J110" si="13">IF(ISERROR(F73/E73),0,F73/E73*100)</f>
        <v>190.06160984204791</v>
      </c>
      <c r="K73" s="28">
        <f t="shared" ref="K73:K110" si="14">IF(ISERROR(F73/D73),0,F73/D73*100)</f>
        <v>100.09161845707048</v>
      </c>
    </row>
    <row r="74" spans="1:11" ht="26.4">
      <c r="A74" s="31" t="s">
        <v>76</v>
      </c>
      <c r="B74" s="26" t="s">
        <v>77</v>
      </c>
      <c r="C74" s="27">
        <v>546980.09</v>
      </c>
      <c r="D74" s="27">
        <v>1164933</v>
      </c>
      <c r="E74" s="27">
        <v>734182</v>
      </c>
      <c r="F74" s="27">
        <v>1345803.99</v>
      </c>
      <c r="G74" s="27">
        <f t="shared" si="10"/>
        <v>798823.9</v>
      </c>
      <c r="H74" s="27">
        <f t="shared" si="11"/>
        <v>-611621.99</v>
      </c>
      <c r="I74" s="28">
        <f t="shared" si="12"/>
        <v>146.04259178793876</v>
      </c>
      <c r="J74" s="28">
        <f t="shared" si="13"/>
        <v>183.30659019153288</v>
      </c>
      <c r="K74" s="28">
        <f t="shared" si="14"/>
        <v>115.52629979578224</v>
      </c>
    </row>
    <row r="75" spans="1:11">
      <c r="A75" s="31" t="s">
        <v>78</v>
      </c>
      <c r="B75" s="26" t="s">
        <v>79</v>
      </c>
      <c r="C75" s="27">
        <v>464757.43</v>
      </c>
      <c r="D75" s="27">
        <v>499429</v>
      </c>
      <c r="E75" s="27">
        <v>287726</v>
      </c>
      <c r="F75" s="27">
        <v>373666.85</v>
      </c>
      <c r="G75" s="27">
        <f t="shared" si="10"/>
        <v>-91090.580000000016</v>
      </c>
      <c r="H75" s="27">
        <f t="shared" si="11"/>
        <v>-85940.849999999977</v>
      </c>
      <c r="I75" s="28">
        <f t="shared" si="12"/>
        <v>-19.599596288326154</v>
      </c>
      <c r="J75" s="28">
        <f t="shared" si="13"/>
        <v>129.86898994181962</v>
      </c>
      <c r="K75" s="28">
        <f t="shared" si="14"/>
        <v>74.818813084542541</v>
      </c>
    </row>
    <row r="76" spans="1:11">
      <c r="A76" s="32" t="s">
        <v>80</v>
      </c>
      <c r="B76" s="26" t="s">
        <v>81</v>
      </c>
      <c r="C76" s="27">
        <v>464757.43</v>
      </c>
      <c r="D76" s="27">
        <v>499429</v>
      </c>
      <c r="E76" s="27">
        <v>287726</v>
      </c>
      <c r="F76" s="27">
        <v>373666.85</v>
      </c>
      <c r="G76" s="27">
        <f t="shared" si="10"/>
        <v>-91090.580000000016</v>
      </c>
      <c r="H76" s="27">
        <f t="shared" si="11"/>
        <v>-85940.849999999977</v>
      </c>
      <c r="I76" s="28">
        <f t="shared" si="12"/>
        <v>-19.599596288326154</v>
      </c>
      <c r="J76" s="28">
        <f t="shared" si="13"/>
        <v>129.86898994181962</v>
      </c>
      <c r="K76" s="28">
        <f t="shared" si="14"/>
        <v>74.818813084542541</v>
      </c>
    </row>
    <row r="77" spans="1:11">
      <c r="A77" s="33" t="s">
        <v>82</v>
      </c>
      <c r="B77" s="26" t="s">
        <v>83</v>
      </c>
      <c r="C77" s="27">
        <v>464757.43</v>
      </c>
      <c r="D77" s="27">
        <v>499429</v>
      </c>
      <c r="E77" s="27">
        <v>287726</v>
      </c>
      <c r="F77" s="27">
        <v>373666.85</v>
      </c>
      <c r="G77" s="27">
        <f t="shared" si="10"/>
        <v>-91090.580000000016</v>
      </c>
      <c r="H77" s="27">
        <f t="shared" si="11"/>
        <v>-85940.849999999977</v>
      </c>
      <c r="I77" s="28">
        <f t="shared" si="12"/>
        <v>-19.599596288326154</v>
      </c>
      <c r="J77" s="28">
        <f t="shared" si="13"/>
        <v>129.86898994181962</v>
      </c>
      <c r="K77" s="28">
        <f t="shared" si="14"/>
        <v>74.818813084542541</v>
      </c>
    </row>
    <row r="78" spans="1:11" ht="26.4">
      <c r="A78" s="34" t="s">
        <v>84</v>
      </c>
      <c r="B78" s="26" t="s">
        <v>85</v>
      </c>
      <c r="C78" s="27">
        <v>464757.43</v>
      </c>
      <c r="D78" s="27">
        <v>499429</v>
      </c>
      <c r="E78" s="27">
        <v>287726</v>
      </c>
      <c r="F78" s="27">
        <v>373666.85</v>
      </c>
      <c r="G78" s="27">
        <f t="shared" si="10"/>
        <v>-91090.580000000016</v>
      </c>
      <c r="H78" s="27">
        <f t="shared" si="11"/>
        <v>-85940.849999999977</v>
      </c>
      <c r="I78" s="28">
        <f t="shared" si="12"/>
        <v>-19.599596288326154</v>
      </c>
      <c r="J78" s="28">
        <f t="shared" si="13"/>
        <v>129.86898994181962</v>
      </c>
      <c r="K78" s="28">
        <f t="shared" si="14"/>
        <v>74.818813084542541</v>
      </c>
    </row>
    <row r="79" spans="1:11" ht="26.4">
      <c r="A79" s="35" t="s">
        <v>86</v>
      </c>
      <c r="B79" s="26" t="s">
        <v>87</v>
      </c>
      <c r="C79" s="27">
        <v>464757.43</v>
      </c>
      <c r="D79" s="27">
        <v>499429</v>
      </c>
      <c r="E79" s="27">
        <v>287726</v>
      </c>
      <c r="F79" s="27">
        <v>373666.85</v>
      </c>
      <c r="G79" s="27">
        <f t="shared" si="10"/>
        <v>-91090.580000000016</v>
      </c>
      <c r="H79" s="27">
        <f t="shared" si="11"/>
        <v>-85940.849999999977</v>
      </c>
      <c r="I79" s="28">
        <f t="shared" si="12"/>
        <v>-19.599596288326154</v>
      </c>
      <c r="J79" s="28">
        <f t="shared" si="13"/>
        <v>129.86898994181962</v>
      </c>
      <c r="K79" s="28">
        <f t="shared" si="14"/>
        <v>74.818813084542541</v>
      </c>
    </row>
    <row r="80" spans="1:11">
      <c r="A80" s="31" t="s">
        <v>30</v>
      </c>
      <c r="B80" s="26" t="s">
        <v>31</v>
      </c>
      <c r="C80" s="27">
        <v>68549185</v>
      </c>
      <c r="D80" s="27">
        <v>58486007</v>
      </c>
      <c r="E80" s="27">
        <v>30654914</v>
      </c>
      <c r="F80" s="27">
        <v>58486007</v>
      </c>
      <c r="G80" s="27">
        <f t="shared" si="10"/>
        <v>-10063178</v>
      </c>
      <c r="H80" s="27">
        <f t="shared" si="11"/>
        <v>-27831093</v>
      </c>
      <c r="I80" s="28">
        <f t="shared" si="12"/>
        <v>-14.68022996918198</v>
      </c>
      <c r="J80" s="28">
        <f t="shared" si="13"/>
        <v>190.78835778172464</v>
      </c>
      <c r="K80" s="28">
        <f t="shared" si="14"/>
        <v>100</v>
      </c>
    </row>
    <row r="81" spans="1:11" s="3" customFormat="1">
      <c r="A81" s="32" t="s">
        <v>32</v>
      </c>
      <c r="B81" s="26" t="s">
        <v>33</v>
      </c>
      <c r="C81" s="27">
        <v>68549185</v>
      </c>
      <c r="D81" s="27">
        <v>58486007</v>
      </c>
      <c r="E81" s="27">
        <v>30654914</v>
      </c>
      <c r="F81" s="27">
        <v>58486007</v>
      </c>
      <c r="G81" s="27">
        <f t="shared" si="10"/>
        <v>-10063178</v>
      </c>
      <c r="H81" s="27">
        <f t="shared" si="11"/>
        <v>-27831093</v>
      </c>
      <c r="I81" s="28">
        <f t="shared" si="12"/>
        <v>-14.68022996918198</v>
      </c>
      <c r="J81" s="28">
        <f t="shared" si="13"/>
        <v>190.78835778172464</v>
      </c>
      <c r="K81" s="28">
        <f t="shared" si="14"/>
        <v>100</v>
      </c>
    </row>
    <row r="82" spans="1:11">
      <c r="A82" s="25" t="s">
        <v>34</v>
      </c>
      <c r="B82" s="26" t="s">
        <v>35</v>
      </c>
      <c r="C82" s="27">
        <v>51696655.939999998</v>
      </c>
      <c r="D82" s="27">
        <v>60233572</v>
      </c>
      <c r="E82" s="27">
        <v>31676822</v>
      </c>
      <c r="F82" s="27">
        <v>44149414.299999997</v>
      </c>
      <c r="G82" s="27">
        <f t="shared" si="10"/>
        <v>-7547241.6400000006</v>
      </c>
      <c r="H82" s="27">
        <f t="shared" si="11"/>
        <v>-12472592.299999997</v>
      </c>
      <c r="I82" s="28">
        <f t="shared" si="12"/>
        <v>-14.599090604157169</v>
      </c>
      <c r="J82" s="28">
        <f t="shared" si="13"/>
        <v>139.3745063819849</v>
      </c>
      <c r="K82" s="28">
        <f t="shared" si="14"/>
        <v>73.297021634380229</v>
      </c>
    </row>
    <row r="83" spans="1:11">
      <c r="A83" s="31" t="s">
        <v>36</v>
      </c>
      <c r="B83" s="26" t="s">
        <v>37</v>
      </c>
      <c r="C83" s="27">
        <v>48245637.460000001</v>
      </c>
      <c r="D83" s="27">
        <v>55775038</v>
      </c>
      <c r="E83" s="27">
        <v>29222633</v>
      </c>
      <c r="F83" s="27">
        <v>41662464.399999999</v>
      </c>
      <c r="G83" s="27">
        <f t="shared" si="10"/>
        <v>-6583173.0600000024</v>
      </c>
      <c r="H83" s="27">
        <f t="shared" si="11"/>
        <v>-12439831.399999999</v>
      </c>
      <c r="I83" s="28">
        <f t="shared" si="12"/>
        <v>-13.645115717370402</v>
      </c>
      <c r="J83" s="28">
        <f t="shared" si="13"/>
        <v>142.56916685091312</v>
      </c>
      <c r="K83" s="28">
        <f t="shared" si="14"/>
        <v>74.697330372056399</v>
      </c>
    </row>
    <row r="84" spans="1:11">
      <c r="A84" s="32" t="s">
        <v>38</v>
      </c>
      <c r="B84" s="26" t="s">
        <v>39</v>
      </c>
      <c r="C84" s="27">
        <v>22304765.789999999</v>
      </c>
      <c r="D84" s="27">
        <v>30867853</v>
      </c>
      <c r="E84" s="27">
        <v>20580569</v>
      </c>
      <c r="F84" s="27">
        <v>18777134.760000002</v>
      </c>
      <c r="G84" s="27">
        <f t="shared" si="10"/>
        <v>-3527631.0299999975</v>
      </c>
      <c r="H84" s="27">
        <f t="shared" si="11"/>
        <v>1803434.2399999984</v>
      </c>
      <c r="I84" s="28">
        <f t="shared" si="12"/>
        <v>-15.815593237843174</v>
      </c>
      <c r="J84" s="28">
        <f t="shared" si="13"/>
        <v>91.237199321359867</v>
      </c>
      <c r="K84" s="28">
        <f t="shared" si="14"/>
        <v>60.830712003196339</v>
      </c>
    </row>
    <row r="85" spans="1:11">
      <c r="A85" s="33" t="s">
        <v>40</v>
      </c>
      <c r="B85" s="26" t="s">
        <v>41</v>
      </c>
      <c r="C85" s="27">
        <v>15970991.960000001</v>
      </c>
      <c r="D85" s="27">
        <v>19833994</v>
      </c>
      <c r="E85" s="27">
        <v>13599061</v>
      </c>
      <c r="F85" s="27">
        <v>12650098.470000001</v>
      </c>
      <c r="G85" s="27">
        <f t="shared" si="10"/>
        <v>-3320893.49</v>
      </c>
      <c r="H85" s="27">
        <f t="shared" si="11"/>
        <v>948962.52999999933</v>
      </c>
      <c r="I85" s="28">
        <f t="shared" si="12"/>
        <v>-20.793282585811284</v>
      </c>
      <c r="J85" s="28">
        <f t="shared" si="13"/>
        <v>93.021852538200989</v>
      </c>
      <c r="K85" s="28">
        <f t="shared" si="14"/>
        <v>63.779884525527244</v>
      </c>
    </row>
    <row r="86" spans="1:11">
      <c r="A86" s="33" t="s">
        <v>42</v>
      </c>
      <c r="B86" s="26" t="s">
        <v>43</v>
      </c>
      <c r="C86" s="27">
        <v>6333773.8300000001</v>
      </c>
      <c r="D86" s="27">
        <v>11033859</v>
      </c>
      <c r="E86" s="27">
        <v>6981508</v>
      </c>
      <c r="F86" s="27">
        <v>6127036.29</v>
      </c>
      <c r="G86" s="27">
        <f t="shared" si="10"/>
        <v>-206737.54000000004</v>
      </c>
      <c r="H86" s="27">
        <f t="shared" si="11"/>
        <v>854471.71</v>
      </c>
      <c r="I86" s="28">
        <f t="shared" si="12"/>
        <v>-3.2640499258243949</v>
      </c>
      <c r="J86" s="28">
        <f t="shared" si="13"/>
        <v>87.760929157425593</v>
      </c>
      <c r="K86" s="28">
        <f t="shared" si="14"/>
        <v>55.529405351291871</v>
      </c>
    </row>
    <row r="87" spans="1:11">
      <c r="A87" s="34" t="s">
        <v>44</v>
      </c>
      <c r="B87" s="26" t="s">
        <v>45</v>
      </c>
      <c r="C87" s="27">
        <v>37718.76</v>
      </c>
      <c r="D87" s="27">
        <v>0</v>
      </c>
      <c r="E87" s="27">
        <v>0</v>
      </c>
      <c r="F87" s="27">
        <v>18198.7</v>
      </c>
      <c r="G87" s="27">
        <f t="shared" si="10"/>
        <v>-19520.060000000001</v>
      </c>
      <c r="H87" s="27">
        <f t="shared" si="11"/>
        <v>-18198.7</v>
      </c>
      <c r="I87" s="28">
        <f t="shared" si="12"/>
        <v>-51.75159522741469</v>
      </c>
      <c r="J87" s="28">
        <f t="shared" si="13"/>
        <v>0</v>
      </c>
      <c r="K87" s="28">
        <f t="shared" si="14"/>
        <v>0</v>
      </c>
    </row>
    <row r="88" spans="1:11">
      <c r="A88" s="32" t="s">
        <v>46</v>
      </c>
      <c r="B88" s="26" t="s">
        <v>47</v>
      </c>
      <c r="C88" s="27">
        <v>5109217.5599999996</v>
      </c>
      <c r="D88" s="27">
        <v>3085436</v>
      </c>
      <c r="E88" s="27">
        <v>2133039</v>
      </c>
      <c r="F88" s="27">
        <v>2056986.36</v>
      </c>
      <c r="G88" s="27">
        <f t="shared" si="10"/>
        <v>-3052231.1999999993</v>
      </c>
      <c r="H88" s="27">
        <f t="shared" si="11"/>
        <v>76052.639999999898</v>
      </c>
      <c r="I88" s="28">
        <f t="shared" si="12"/>
        <v>-59.739699164425474</v>
      </c>
      <c r="J88" s="28">
        <f t="shared" si="13"/>
        <v>96.434540578020375</v>
      </c>
      <c r="K88" s="28">
        <f t="shared" si="14"/>
        <v>66.667607430521983</v>
      </c>
    </row>
    <row r="89" spans="1:11">
      <c r="A89" s="33" t="s">
        <v>48</v>
      </c>
      <c r="B89" s="26" t="s">
        <v>49</v>
      </c>
      <c r="C89" s="27">
        <v>4289649.17</v>
      </c>
      <c r="D89" s="27">
        <v>1865832</v>
      </c>
      <c r="E89" s="27">
        <v>1327288</v>
      </c>
      <c r="F89" s="27">
        <v>1037594.65</v>
      </c>
      <c r="G89" s="27">
        <f t="shared" si="10"/>
        <v>-3252054.52</v>
      </c>
      <c r="H89" s="27">
        <f t="shared" si="11"/>
        <v>289693.34999999998</v>
      </c>
      <c r="I89" s="28">
        <f t="shared" si="12"/>
        <v>-75.811666435183085</v>
      </c>
      <c r="J89" s="28">
        <f t="shared" si="13"/>
        <v>78.174039846664783</v>
      </c>
      <c r="K89" s="28">
        <f t="shared" si="14"/>
        <v>55.61029342405962</v>
      </c>
    </row>
    <row r="90" spans="1:11">
      <c r="A90" s="33" t="s">
        <v>50</v>
      </c>
      <c r="B90" s="26" t="s">
        <v>51</v>
      </c>
      <c r="C90" s="27">
        <v>819568.39</v>
      </c>
      <c r="D90" s="27">
        <v>1219604</v>
      </c>
      <c r="E90" s="27">
        <v>805751</v>
      </c>
      <c r="F90" s="27">
        <v>1019391.71</v>
      </c>
      <c r="G90" s="27">
        <f t="shared" si="10"/>
        <v>199823.31999999995</v>
      </c>
      <c r="H90" s="27">
        <f t="shared" si="11"/>
        <v>-213640.70999999996</v>
      </c>
      <c r="I90" s="28">
        <f t="shared" si="12"/>
        <v>24.381530868949213</v>
      </c>
      <c r="J90" s="28">
        <f t="shared" si="13"/>
        <v>126.51448276204435</v>
      </c>
      <c r="K90" s="28">
        <f t="shared" si="14"/>
        <v>83.583828029425945</v>
      </c>
    </row>
    <row r="91" spans="1:11" ht="26.4">
      <c r="A91" s="32" t="s">
        <v>88</v>
      </c>
      <c r="B91" s="26" t="s">
        <v>89</v>
      </c>
      <c r="C91" s="27">
        <v>1127207.8400000001</v>
      </c>
      <c r="D91" s="27">
        <v>171196</v>
      </c>
      <c r="E91" s="27">
        <v>144143</v>
      </c>
      <c r="F91" s="27">
        <v>137695.78</v>
      </c>
      <c r="G91" s="27">
        <f t="shared" si="10"/>
        <v>-989512.06</v>
      </c>
      <c r="H91" s="27">
        <f t="shared" si="11"/>
        <v>6447.2200000000012</v>
      </c>
      <c r="I91" s="28">
        <f t="shared" si="12"/>
        <v>-87.7843486255383</v>
      </c>
      <c r="J91" s="28">
        <f t="shared" si="13"/>
        <v>95.527205622194629</v>
      </c>
      <c r="K91" s="28">
        <f t="shared" si="14"/>
        <v>80.431657281712191</v>
      </c>
    </row>
    <row r="92" spans="1:11">
      <c r="A92" s="33" t="s">
        <v>90</v>
      </c>
      <c r="B92" s="26" t="s">
        <v>91</v>
      </c>
      <c r="C92" s="27">
        <v>1127207.8400000001</v>
      </c>
      <c r="D92" s="27">
        <v>171196</v>
      </c>
      <c r="E92" s="27">
        <v>144143</v>
      </c>
      <c r="F92" s="27">
        <v>137695.78</v>
      </c>
      <c r="G92" s="27">
        <f t="shared" si="10"/>
        <v>-989512.06</v>
      </c>
      <c r="H92" s="27">
        <f t="shared" si="11"/>
        <v>6447.2200000000012</v>
      </c>
      <c r="I92" s="28">
        <f t="shared" si="12"/>
        <v>-87.7843486255383</v>
      </c>
      <c r="J92" s="28">
        <f t="shared" si="13"/>
        <v>95.527205622194629</v>
      </c>
      <c r="K92" s="28">
        <f t="shared" si="14"/>
        <v>80.431657281712191</v>
      </c>
    </row>
    <row r="93" spans="1:11" ht="26.4">
      <c r="A93" s="32" t="s">
        <v>52</v>
      </c>
      <c r="B93" s="26" t="s">
        <v>53</v>
      </c>
      <c r="C93" s="27">
        <v>19704446.27</v>
      </c>
      <c r="D93" s="27">
        <v>21650553</v>
      </c>
      <c r="E93" s="27">
        <v>6364882</v>
      </c>
      <c r="F93" s="27">
        <v>20690647.5</v>
      </c>
      <c r="G93" s="27">
        <f t="shared" si="10"/>
        <v>986201.23000000045</v>
      </c>
      <c r="H93" s="27">
        <f t="shared" si="11"/>
        <v>-14325765.5</v>
      </c>
      <c r="I93" s="28">
        <f t="shared" si="12"/>
        <v>5.0049679980172357</v>
      </c>
      <c r="J93" s="28">
        <f t="shared" si="13"/>
        <v>325.07511529671717</v>
      </c>
      <c r="K93" s="28">
        <f t="shared" si="14"/>
        <v>95.566369598042129</v>
      </c>
    </row>
    <row r="94" spans="1:11">
      <c r="A94" s="33" t="s">
        <v>54</v>
      </c>
      <c r="B94" s="26" t="s">
        <v>55</v>
      </c>
      <c r="C94" s="27">
        <v>5206.8</v>
      </c>
      <c r="D94" s="27">
        <v>2983508</v>
      </c>
      <c r="E94" s="27">
        <v>2711825</v>
      </c>
      <c r="F94" s="27">
        <v>2835700.95</v>
      </c>
      <c r="G94" s="27">
        <f t="shared" si="10"/>
        <v>2830494.1500000004</v>
      </c>
      <c r="H94" s="27">
        <f t="shared" si="11"/>
        <v>-123875.95000000019</v>
      </c>
      <c r="I94" s="28">
        <f t="shared" si="12"/>
        <v>54361.491703157415</v>
      </c>
      <c r="J94" s="28">
        <f t="shared" si="13"/>
        <v>104.56799203488427</v>
      </c>
      <c r="K94" s="28">
        <f t="shared" si="14"/>
        <v>95.045863795237011</v>
      </c>
    </row>
    <row r="95" spans="1:11" ht="26.4">
      <c r="A95" s="34" t="s">
        <v>92</v>
      </c>
      <c r="B95" s="26" t="s">
        <v>93</v>
      </c>
      <c r="C95" s="27">
        <v>2250</v>
      </c>
      <c r="D95" s="27">
        <v>9472</v>
      </c>
      <c r="E95" s="27">
        <v>7666</v>
      </c>
      <c r="F95" s="27">
        <v>5261.15</v>
      </c>
      <c r="G95" s="27">
        <f t="shared" si="10"/>
        <v>3011.1499999999996</v>
      </c>
      <c r="H95" s="27">
        <f t="shared" si="11"/>
        <v>2404.8500000000004</v>
      </c>
      <c r="I95" s="28">
        <f t="shared" si="12"/>
        <v>133.82888888888886</v>
      </c>
      <c r="J95" s="28">
        <f t="shared" si="13"/>
        <v>68.629663448995558</v>
      </c>
      <c r="K95" s="28">
        <f t="shared" si="14"/>
        <v>55.544235641891895</v>
      </c>
    </row>
    <row r="96" spans="1:11" ht="26.4">
      <c r="A96" s="34" t="s">
        <v>56</v>
      </c>
      <c r="B96" s="26" t="s">
        <v>57</v>
      </c>
      <c r="C96" s="27">
        <v>2956.8</v>
      </c>
      <c r="D96" s="27">
        <v>2974036</v>
      </c>
      <c r="E96" s="27">
        <v>2704159</v>
      </c>
      <c r="F96" s="27">
        <v>2830439.8</v>
      </c>
      <c r="G96" s="27">
        <f t="shared" si="10"/>
        <v>2827483</v>
      </c>
      <c r="H96" s="27">
        <f t="shared" si="11"/>
        <v>-126280.79999999981</v>
      </c>
      <c r="I96" s="28">
        <f t="shared" si="12"/>
        <v>95626.454274891759</v>
      </c>
      <c r="J96" s="28">
        <f t="shared" si="13"/>
        <v>104.66987333215243</v>
      </c>
      <c r="K96" s="28">
        <f t="shared" si="14"/>
        <v>95.171672434361923</v>
      </c>
    </row>
    <row r="97" spans="1:11" ht="26.4">
      <c r="A97" s="35" t="s">
        <v>58</v>
      </c>
      <c r="B97" s="26" t="s">
        <v>59</v>
      </c>
      <c r="C97" s="27">
        <v>2956.8</v>
      </c>
      <c r="D97" s="27">
        <v>2974036</v>
      </c>
      <c r="E97" s="27">
        <v>2704159</v>
      </c>
      <c r="F97" s="27">
        <v>2830439.8</v>
      </c>
      <c r="G97" s="27">
        <f t="shared" si="10"/>
        <v>2827483</v>
      </c>
      <c r="H97" s="27">
        <f t="shared" si="11"/>
        <v>-126280.79999999981</v>
      </c>
      <c r="I97" s="28">
        <f t="shared" si="12"/>
        <v>95626.454274891759</v>
      </c>
      <c r="J97" s="28">
        <f t="shared" si="13"/>
        <v>104.66987333215243</v>
      </c>
      <c r="K97" s="28">
        <f t="shared" si="14"/>
        <v>95.171672434361923</v>
      </c>
    </row>
    <row r="98" spans="1:11" ht="26.4">
      <c r="A98" s="33" t="s">
        <v>144</v>
      </c>
      <c r="B98" s="26" t="s">
        <v>145</v>
      </c>
      <c r="C98" s="27">
        <v>19699239.469999999</v>
      </c>
      <c r="D98" s="27">
        <v>18667045</v>
      </c>
      <c r="E98" s="27">
        <v>3653057</v>
      </c>
      <c r="F98" s="27">
        <v>17854946.550000001</v>
      </c>
      <c r="G98" s="27">
        <f t="shared" si="10"/>
        <v>-1844292.9199999981</v>
      </c>
      <c r="H98" s="27">
        <f t="shared" si="11"/>
        <v>-14201889.550000001</v>
      </c>
      <c r="I98" s="28">
        <f t="shared" si="12"/>
        <v>-9.3622544302214123</v>
      </c>
      <c r="J98" s="28">
        <f t="shared" si="13"/>
        <v>488.76725849062854</v>
      </c>
      <c r="K98" s="28">
        <f t="shared" si="14"/>
        <v>95.649560763366665</v>
      </c>
    </row>
    <row r="99" spans="1:11" ht="26.4">
      <c r="A99" s="34" t="s">
        <v>167</v>
      </c>
      <c r="B99" s="26" t="s">
        <v>168</v>
      </c>
      <c r="C99" s="27">
        <v>15972925.960000001</v>
      </c>
      <c r="D99" s="27">
        <v>16045836</v>
      </c>
      <c r="E99" s="27">
        <v>1201775</v>
      </c>
      <c r="F99" s="27">
        <v>15342098.02</v>
      </c>
      <c r="G99" s="27">
        <f t="shared" si="10"/>
        <v>-630827.94000000134</v>
      </c>
      <c r="H99" s="27">
        <f t="shared" si="11"/>
        <v>-14140323.02</v>
      </c>
      <c r="I99" s="28">
        <f t="shared" si="12"/>
        <v>-3.9493574413338166</v>
      </c>
      <c r="J99" s="28">
        <f t="shared" si="13"/>
        <v>1276.6198348276507</v>
      </c>
      <c r="K99" s="28">
        <f t="shared" si="14"/>
        <v>95.614201840278056</v>
      </c>
    </row>
    <row r="100" spans="1:11" ht="39.6">
      <c r="A100" s="34" t="s">
        <v>146</v>
      </c>
      <c r="B100" s="26" t="s">
        <v>147</v>
      </c>
      <c r="C100" s="27">
        <v>3726313.51</v>
      </c>
      <c r="D100" s="27">
        <v>2621209</v>
      </c>
      <c r="E100" s="27">
        <v>2451282</v>
      </c>
      <c r="F100" s="27">
        <v>2512848.5299999998</v>
      </c>
      <c r="G100" s="27">
        <f t="shared" si="10"/>
        <v>-1213464.98</v>
      </c>
      <c r="H100" s="27">
        <f t="shared" si="11"/>
        <v>-61566.529999999795</v>
      </c>
      <c r="I100" s="28">
        <f t="shared" si="12"/>
        <v>-32.56475808445866</v>
      </c>
      <c r="J100" s="28">
        <f t="shared" si="13"/>
        <v>102.51160535589132</v>
      </c>
      <c r="K100" s="28">
        <f t="shared" si="14"/>
        <v>95.866011828892695</v>
      </c>
    </row>
    <row r="101" spans="1:11">
      <c r="A101" s="31" t="s">
        <v>60</v>
      </c>
      <c r="B101" s="26" t="s">
        <v>61</v>
      </c>
      <c r="C101" s="27">
        <v>3451018.48</v>
      </c>
      <c r="D101" s="27">
        <v>4458534</v>
      </c>
      <c r="E101" s="27">
        <v>2454189</v>
      </c>
      <c r="F101" s="27">
        <v>2486949.9</v>
      </c>
      <c r="G101" s="27">
        <f t="shared" si="10"/>
        <v>-964068.58000000007</v>
      </c>
      <c r="H101" s="27">
        <f t="shared" si="11"/>
        <v>-32760.899999999907</v>
      </c>
      <c r="I101" s="28">
        <f t="shared" si="12"/>
        <v>-27.935769848441964</v>
      </c>
      <c r="J101" s="28">
        <f t="shared" si="13"/>
        <v>101.33489719006971</v>
      </c>
      <c r="K101" s="28">
        <f t="shared" si="14"/>
        <v>55.77954323102616</v>
      </c>
    </row>
    <row r="102" spans="1:11">
      <c r="A102" s="32" t="s">
        <v>62</v>
      </c>
      <c r="B102" s="26" t="s">
        <v>63</v>
      </c>
      <c r="C102" s="27">
        <v>2632457.48</v>
      </c>
      <c r="D102" s="27">
        <v>4031105</v>
      </c>
      <c r="E102" s="27">
        <v>2117030</v>
      </c>
      <c r="F102" s="27">
        <v>2059520.9</v>
      </c>
      <c r="G102" s="27">
        <f t="shared" si="10"/>
        <v>-572936.58000000007</v>
      </c>
      <c r="H102" s="27">
        <f t="shared" si="11"/>
        <v>57509.100000000093</v>
      </c>
      <c r="I102" s="28">
        <f t="shared" si="12"/>
        <v>-21.764324185779444</v>
      </c>
      <c r="J102" s="28">
        <f t="shared" si="13"/>
        <v>97.283500942357932</v>
      </c>
      <c r="K102" s="28">
        <f t="shared" si="14"/>
        <v>51.090728224643115</v>
      </c>
    </row>
    <row r="103" spans="1:11">
      <c r="A103" s="32" t="s">
        <v>194</v>
      </c>
      <c r="B103" s="26" t="s">
        <v>195</v>
      </c>
      <c r="C103" s="27">
        <v>818561</v>
      </c>
      <c r="D103" s="27">
        <v>427429</v>
      </c>
      <c r="E103" s="27">
        <v>337159</v>
      </c>
      <c r="F103" s="27">
        <v>427429</v>
      </c>
      <c r="G103" s="27">
        <f t="shared" si="10"/>
        <v>-391132</v>
      </c>
      <c r="H103" s="27">
        <f t="shared" si="11"/>
        <v>-90270</v>
      </c>
      <c r="I103" s="28">
        <f t="shared" si="12"/>
        <v>-47.782877513099208</v>
      </c>
      <c r="J103" s="28">
        <f t="shared" si="13"/>
        <v>126.77371803807699</v>
      </c>
      <c r="K103" s="28">
        <f t="shared" si="14"/>
        <v>100</v>
      </c>
    </row>
    <row r="104" spans="1:11" ht="26.4">
      <c r="A104" s="33" t="s">
        <v>196</v>
      </c>
      <c r="B104" s="26" t="s">
        <v>197</v>
      </c>
      <c r="C104" s="27">
        <v>818561</v>
      </c>
      <c r="D104" s="27">
        <v>427429</v>
      </c>
      <c r="E104" s="27">
        <v>337159</v>
      </c>
      <c r="F104" s="27">
        <v>427429</v>
      </c>
      <c r="G104" s="27">
        <f t="shared" si="10"/>
        <v>-391132</v>
      </c>
      <c r="H104" s="27">
        <f t="shared" si="11"/>
        <v>-90270</v>
      </c>
      <c r="I104" s="28">
        <f t="shared" si="12"/>
        <v>-47.782877513099208</v>
      </c>
      <c r="J104" s="28">
        <f t="shared" si="13"/>
        <v>126.77371803807699</v>
      </c>
      <c r="K104" s="28">
        <f t="shared" si="14"/>
        <v>100</v>
      </c>
    </row>
    <row r="105" spans="1:11">
      <c r="A105" s="34" t="s">
        <v>198</v>
      </c>
      <c r="B105" s="26" t="s">
        <v>199</v>
      </c>
      <c r="C105" s="27">
        <v>639083</v>
      </c>
      <c r="D105" s="27">
        <v>0</v>
      </c>
      <c r="E105" s="27">
        <v>306813</v>
      </c>
      <c r="F105" s="27">
        <v>0</v>
      </c>
      <c r="G105" s="27">
        <f t="shared" si="10"/>
        <v>-639083</v>
      </c>
      <c r="H105" s="27">
        <f t="shared" si="11"/>
        <v>306813</v>
      </c>
      <c r="I105" s="28">
        <f t="shared" si="12"/>
        <v>-100</v>
      </c>
      <c r="J105" s="28">
        <f t="shared" si="13"/>
        <v>0</v>
      </c>
      <c r="K105" s="28">
        <f t="shared" si="14"/>
        <v>0</v>
      </c>
    </row>
    <row r="106" spans="1:11" ht="39.6">
      <c r="A106" s="34" t="s">
        <v>200</v>
      </c>
      <c r="B106" s="26" t="s">
        <v>201</v>
      </c>
      <c r="C106" s="27">
        <v>179478</v>
      </c>
      <c r="D106" s="27">
        <v>427429</v>
      </c>
      <c r="E106" s="27">
        <v>30346</v>
      </c>
      <c r="F106" s="27">
        <v>427429</v>
      </c>
      <c r="G106" s="27">
        <f t="shared" si="10"/>
        <v>247951</v>
      </c>
      <c r="H106" s="27">
        <f t="shared" si="11"/>
        <v>-397083</v>
      </c>
      <c r="I106" s="28">
        <f t="shared" si="12"/>
        <v>138.15119401820834</v>
      </c>
      <c r="J106" s="28">
        <f t="shared" si="13"/>
        <v>1408.5184208791934</v>
      </c>
      <c r="K106" s="28">
        <f t="shared" si="14"/>
        <v>100</v>
      </c>
    </row>
    <row r="107" spans="1:11">
      <c r="A107" s="25"/>
      <c r="B107" s="26" t="s">
        <v>64</v>
      </c>
      <c r="C107" s="27">
        <v>17864266.579999998</v>
      </c>
      <c r="D107" s="27">
        <v>-83203</v>
      </c>
      <c r="E107" s="27">
        <v>0</v>
      </c>
      <c r="F107" s="27">
        <v>16056063.539999999</v>
      </c>
      <c r="G107" s="27">
        <f t="shared" si="10"/>
        <v>-1808203.0399999991</v>
      </c>
      <c r="H107" s="27">
        <f t="shared" si="11"/>
        <v>-16056063.539999999</v>
      </c>
      <c r="I107" s="28">
        <f t="shared" si="12"/>
        <v>-10.12189911017326</v>
      </c>
      <c r="J107" s="28">
        <f t="shared" si="13"/>
        <v>0</v>
      </c>
      <c r="K107" s="28">
        <f t="shared" si="14"/>
        <v>-19297.457471485402</v>
      </c>
    </row>
    <row r="108" spans="1:11">
      <c r="A108" s="25" t="s">
        <v>65</v>
      </c>
      <c r="B108" s="26" t="s">
        <v>66</v>
      </c>
      <c r="C108" s="27">
        <v>-17864266.579999998</v>
      </c>
      <c r="D108" s="27">
        <v>83203</v>
      </c>
      <c r="E108" s="27">
        <v>0</v>
      </c>
      <c r="F108" s="27">
        <v>-16056063.539999999</v>
      </c>
      <c r="G108" s="27">
        <f t="shared" si="10"/>
        <v>1808203.0399999991</v>
      </c>
      <c r="H108" s="27">
        <f t="shared" si="11"/>
        <v>16056063.539999999</v>
      </c>
      <c r="I108" s="28">
        <f t="shared" si="12"/>
        <v>-10.12189911017326</v>
      </c>
      <c r="J108" s="28">
        <f t="shared" si="13"/>
        <v>0</v>
      </c>
      <c r="K108" s="28">
        <f t="shared" si="14"/>
        <v>-19297.457471485402</v>
      </c>
    </row>
    <row r="109" spans="1:11">
      <c r="A109" s="31" t="s">
        <v>67</v>
      </c>
      <c r="B109" s="26" t="s">
        <v>68</v>
      </c>
      <c r="C109" s="27">
        <v>-17864266.579999998</v>
      </c>
      <c r="D109" s="27">
        <v>83203</v>
      </c>
      <c r="E109" s="27">
        <v>0</v>
      </c>
      <c r="F109" s="27">
        <v>-16056063.539999999</v>
      </c>
      <c r="G109" s="27">
        <f t="shared" si="10"/>
        <v>1808203.0399999991</v>
      </c>
      <c r="H109" s="27">
        <f t="shared" si="11"/>
        <v>16056063.539999999</v>
      </c>
      <c r="I109" s="28">
        <f t="shared" si="12"/>
        <v>-10.12189911017326</v>
      </c>
      <c r="J109" s="28">
        <f t="shared" si="13"/>
        <v>0</v>
      </c>
      <c r="K109" s="28">
        <f t="shared" si="14"/>
        <v>-19297.457471485402</v>
      </c>
    </row>
    <row r="110" spans="1:11" ht="26.4">
      <c r="A110" s="32" t="s">
        <v>94</v>
      </c>
      <c r="B110" s="26" t="s">
        <v>95</v>
      </c>
      <c r="C110" s="27">
        <v>-65140.24</v>
      </c>
      <c r="D110" s="27">
        <v>83203</v>
      </c>
      <c r="E110" s="27">
        <v>0</v>
      </c>
      <c r="F110" s="27">
        <v>-83202.47</v>
      </c>
      <c r="G110" s="27">
        <f t="shared" si="10"/>
        <v>-18062.230000000003</v>
      </c>
      <c r="H110" s="27">
        <f t="shared" si="11"/>
        <v>83202.47</v>
      </c>
      <c r="I110" s="28">
        <f t="shared" si="12"/>
        <v>27.728221449598593</v>
      </c>
      <c r="J110" s="28">
        <f t="shared" si="13"/>
        <v>0</v>
      </c>
      <c r="K110" s="28">
        <f t="shared" si="14"/>
        <v>-99.999363003737855</v>
      </c>
    </row>
    <row r="111" spans="1:11" ht="26.4">
      <c r="A111" s="36" t="s">
        <v>545</v>
      </c>
      <c r="B111" s="37" t="s">
        <v>851</v>
      </c>
      <c r="C111" s="38"/>
      <c r="D111" s="38"/>
      <c r="E111" s="38"/>
      <c r="F111" s="38"/>
      <c r="G111" s="38"/>
      <c r="H111" s="38"/>
      <c r="I111" s="39"/>
      <c r="J111" s="39"/>
      <c r="K111" s="39"/>
    </row>
    <row r="112" spans="1:11">
      <c r="A112" s="25" t="s">
        <v>28</v>
      </c>
      <c r="B112" s="26" t="s">
        <v>29</v>
      </c>
      <c r="C112" s="27">
        <v>6286541</v>
      </c>
      <c r="D112" s="27">
        <v>5573600</v>
      </c>
      <c r="E112" s="27">
        <v>4761206</v>
      </c>
      <c r="F112" s="27">
        <v>5573600</v>
      </c>
      <c r="G112" s="27">
        <f t="shared" ref="G112:G136" si="15">F112-C112</f>
        <v>-712941</v>
      </c>
      <c r="H112" s="27">
        <f t="shared" ref="H112:H136" si="16">E112-F112</f>
        <v>-812394</v>
      </c>
      <c r="I112" s="28">
        <f t="shared" ref="I112:I136" si="17">IF(ISERROR(F112/C112),0,F112/C112*100-100)</f>
        <v>-11.340751615236428</v>
      </c>
      <c r="J112" s="28">
        <f t="shared" ref="J112:J136" si="18">IF(ISERROR(F112/E112),0,F112/E112*100)</f>
        <v>117.06277779201319</v>
      </c>
      <c r="K112" s="28">
        <f t="shared" ref="K112:K136" si="19">IF(ISERROR(F112/D112),0,F112/D112*100)</f>
        <v>100</v>
      </c>
    </row>
    <row r="113" spans="1:11">
      <c r="A113" s="31" t="s">
        <v>30</v>
      </c>
      <c r="B113" s="26" t="s">
        <v>31</v>
      </c>
      <c r="C113" s="27">
        <v>6286541</v>
      </c>
      <c r="D113" s="27">
        <v>5573600</v>
      </c>
      <c r="E113" s="27">
        <v>4761206</v>
      </c>
      <c r="F113" s="27">
        <v>5573600</v>
      </c>
      <c r="G113" s="27">
        <f t="shared" si="15"/>
        <v>-712941</v>
      </c>
      <c r="H113" s="27">
        <f t="shared" si="16"/>
        <v>-812394</v>
      </c>
      <c r="I113" s="28">
        <f t="shared" si="17"/>
        <v>-11.340751615236428</v>
      </c>
      <c r="J113" s="28">
        <f t="shared" si="18"/>
        <v>117.06277779201319</v>
      </c>
      <c r="K113" s="28">
        <f t="shared" si="19"/>
        <v>100</v>
      </c>
    </row>
    <row r="114" spans="1:11">
      <c r="A114" s="32" t="s">
        <v>32</v>
      </c>
      <c r="B114" s="26" t="s">
        <v>33</v>
      </c>
      <c r="C114" s="27">
        <v>6286541</v>
      </c>
      <c r="D114" s="27">
        <v>5573600</v>
      </c>
      <c r="E114" s="27">
        <v>4761206</v>
      </c>
      <c r="F114" s="27">
        <v>5573600</v>
      </c>
      <c r="G114" s="27">
        <f t="shared" si="15"/>
        <v>-712941</v>
      </c>
      <c r="H114" s="27">
        <f t="shared" si="16"/>
        <v>-812394</v>
      </c>
      <c r="I114" s="28">
        <f t="shared" si="17"/>
        <v>-11.340751615236428</v>
      </c>
      <c r="J114" s="28">
        <f t="shared" si="18"/>
        <v>117.06277779201319</v>
      </c>
      <c r="K114" s="28">
        <f t="shared" si="19"/>
        <v>100</v>
      </c>
    </row>
    <row r="115" spans="1:11">
      <c r="A115" s="25" t="s">
        <v>34</v>
      </c>
      <c r="B115" s="26" t="s">
        <v>35</v>
      </c>
      <c r="C115" s="27">
        <v>3888762.65</v>
      </c>
      <c r="D115" s="27">
        <v>5573600</v>
      </c>
      <c r="E115" s="27">
        <v>4761206</v>
      </c>
      <c r="F115" s="27">
        <v>3946065.47</v>
      </c>
      <c r="G115" s="27">
        <f t="shared" si="15"/>
        <v>57302.820000000298</v>
      </c>
      <c r="H115" s="27">
        <f t="shared" si="16"/>
        <v>815140.5299999998</v>
      </c>
      <c r="I115" s="28">
        <f t="shared" si="17"/>
        <v>1.4735489192172651</v>
      </c>
      <c r="J115" s="28">
        <f t="shared" si="18"/>
        <v>82.879536613202617</v>
      </c>
      <c r="K115" s="28">
        <f t="shared" si="19"/>
        <v>70.799222585043793</v>
      </c>
    </row>
    <row r="116" spans="1:11">
      <c r="A116" s="31" t="s">
        <v>36</v>
      </c>
      <c r="B116" s="26" t="s">
        <v>37</v>
      </c>
      <c r="C116" s="27">
        <v>3805295.12</v>
      </c>
      <c r="D116" s="27">
        <v>5456888</v>
      </c>
      <c r="E116" s="27">
        <v>4738706</v>
      </c>
      <c r="F116" s="27">
        <v>3898734.38</v>
      </c>
      <c r="G116" s="27">
        <f t="shared" si="15"/>
        <v>93439.259999999776</v>
      </c>
      <c r="H116" s="27">
        <f t="shared" si="16"/>
        <v>839971.62000000011</v>
      </c>
      <c r="I116" s="28">
        <f t="shared" si="17"/>
        <v>2.4555062630726923</v>
      </c>
      <c r="J116" s="28">
        <f t="shared" si="18"/>
        <v>82.274240689335869</v>
      </c>
      <c r="K116" s="28">
        <f t="shared" si="19"/>
        <v>71.446113242566085</v>
      </c>
    </row>
    <row r="117" spans="1:11">
      <c r="A117" s="32" t="s">
        <v>38</v>
      </c>
      <c r="B117" s="26" t="s">
        <v>39</v>
      </c>
      <c r="C117" s="27">
        <v>419853.25</v>
      </c>
      <c r="D117" s="27">
        <v>864168</v>
      </c>
      <c r="E117" s="27">
        <v>663200</v>
      </c>
      <c r="F117" s="27">
        <v>254125.57</v>
      </c>
      <c r="G117" s="27">
        <f t="shared" si="15"/>
        <v>-165727.67999999999</v>
      </c>
      <c r="H117" s="27">
        <f t="shared" si="16"/>
        <v>409074.43</v>
      </c>
      <c r="I117" s="28">
        <f t="shared" si="17"/>
        <v>-39.472763400068956</v>
      </c>
      <c r="J117" s="28">
        <f t="shared" si="18"/>
        <v>38.318089565741857</v>
      </c>
      <c r="K117" s="28">
        <f t="shared" si="19"/>
        <v>29.406963692245025</v>
      </c>
    </row>
    <row r="118" spans="1:11">
      <c r="A118" s="33" t="s">
        <v>40</v>
      </c>
      <c r="B118" s="26" t="s">
        <v>41</v>
      </c>
      <c r="C118" s="27">
        <v>102111.24</v>
      </c>
      <c r="D118" s="27">
        <v>154810</v>
      </c>
      <c r="E118" s="27">
        <v>103200</v>
      </c>
      <c r="F118" s="27">
        <v>58397.599999999999</v>
      </c>
      <c r="G118" s="27">
        <f t="shared" si="15"/>
        <v>-43713.640000000007</v>
      </c>
      <c r="H118" s="27">
        <f t="shared" si="16"/>
        <v>44802.400000000001</v>
      </c>
      <c r="I118" s="28">
        <f t="shared" si="17"/>
        <v>-42.809821915785186</v>
      </c>
      <c r="J118" s="28">
        <f t="shared" si="18"/>
        <v>56.58682170542636</v>
      </c>
      <c r="K118" s="28">
        <f t="shared" si="19"/>
        <v>37.722110974743231</v>
      </c>
    </row>
    <row r="119" spans="1:11">
      <c r="A119" s="33" t="s">
        <v>42</v>
      </c>
      <c r="B119" s="26" t="s">
        <v>43</v>
      </c>
      <c r="C119" s="27">
        <v>317742.01</v>
      </c>
      <c r="D119" s="27">
        <v>709358</v>
      </c>
      <c r="E119" s="27">
        <v>560000</v>
      </c>
      <c r="F119" s="27">
        <v>195727.97</v>
      </c>
      <c r="G119" s="27">
        <f t="shared" si="15"/>
        <v>-122014.04000000001</v>
      </c>
      <c r="H119" s="27">
        <f t="shared" si="16"/>
        <v>364272.03</v>
      </c>
      <c r="I119" s="28">
        <f t="shared" si="17"/>
        <v>-38.400348760933433</v>
      </c>
      <c r="J119" s="28">
        <f t="shared" si="18"/>
        <v>34.951423214285718</v>
      </c>
      <c r="K119" s="28">
        <f t="shared" si="19"/>
        <v>27.592269347776437</v>
      </c>
    </row>
    <row r="120" spans="1:11">
      <c r="A120" s="34" t="s">
        <v>44</v>
      </c>
      <c r="B120" s="26" t="s">
        <v>45</v>
      </c>
      <c r="C120" s="27">
        <v>5484.55</v>
      </c>
      <c r="D120" s="27">
        <v>0</v>
      </c>
      <c r="E120" s="27">
        <v>0</v>
      </c>
      <c r="F120" s="27">
        <v>962.99</v>
      </c>
      <c r="G120" s="27">
        <f t="shared" si="15"/>
        <v>-4521.5600000000004</v>
      </c>
      <c r="H120" s="27">
        <f t="shared" si="16"/>
        <v>-962.99</v>
      </c>
      <c r="I120" s="28">
        <f t="shared" si="17"/>
        <v>-82.441768239873824</v>
      </c>
      <c r="J120" s="28">
        <f t="shared" si="18"/>
        <v>0</v>
      </c>
      <c r="K120" s="28">
        <f t="shared" si="19"/>
        <v>0</v>
      </c>
    </row>
    <row r="121" spans="1:11">
      <c r="A121" s="32" t="s">
        <v>46</v>
      </c>
      <c r="B121" s="26" t="s">
        <v>47</v>
      </c>
      <c r="C121" s="27">
        <v>1646869.17</v>
      </c>
      <c r="D121" s="27">
        <v>1176395</v>
      </c>
      <c r="E121" s="27">
        <v>965161</v>
      </c>
      <c r="F121" s="27">
        <v>747449.5</v>
      </c>
      <c r="G121" s="27">
        <f t="shared" si="15"/>
        <v>-899419.66999999993</v>
      </c>
      <c r="H121" s="27">
        <f t="shared" si="16"/>
        <v>217711.5</v>
      </c>
      <c r="I121" s="28">
        <f t="shared" si="17"/>
        <v>-54.613911437785916</v>
      </c>
      <c r="J121" s="28">
        <f t="shared" si="18"/>
        <v>77.442986196085414</v>
      </c>
      <c r="K121" s="28">
        <f t="shared" si="19"/>
        <v>63.53728977086778</v>
      </c>
    </row>
    <row r="122" spans="1:11">
      <c r="A122" s="33" t="s">
        <v>48</v>
      </c>
      <c r="B122" s="26" t="s">
        <v>49</v>
      </c>
      <c r="C122" s="27">
        <v>1646869.17</v>
      </c>
      <c r="D122" s="27">
        <v>1176395</v>
      </c>
      <c r="E122" s="27">
        <v>965161</v>
      </c>
      <c r="F122" s="27">
        <v>747449.5</v>
      </c>
      <c r="G122" s="27">
        <f t="shared" si="15"/>
        <v>-899419.66999999993</v>
      </c>
      <c r="H122" s="27">
        <f t="shared" si="16"/>
        <v>217711.5</v>
      </c>
      <c r="I122" s="28">
        <f t="shared" si="17"/>
        <v>-54.613911437785916</v>
      </c>
      <c r="J122" s="28">
        <f t="shared" si="18"/>
        <v>77.442986196085414</v>
      </c>
      <c r="K122" s="28">
        <f t="shared" si="19"/>
        <v>63.53728977086778</v>
      </c>
    </row>
    <row r="123" spans="1:11" ht="26.4">
      <c r="A123" s="32" t="s">
        <v>88</v>
      </c>
      <c r="B123" s="26" t="s">
        <v>89</v>
      </c>
      <c r="C123" s="27">
        <v>1127207.8400000001</v>
      </c>
      <c r="D123" s="27">
        <v>171196</v>
      </c>
      <c r="E123" s="27">
        <v>144143</v>
      </c>
      <c r="F123" s="27">
        <v>137695.78</v>
      </c>
      <c r="G123" s="27">
        <f t="shared" si="15"/>
        <v>-989512.06</v>
      </c>
      <c r="H123" s="27">
        <f t="shared" si="16"/>
        <v>6447.2200000000012</v>
      </c>
      <c r="I123" s="28">
        <f t="shared" si="17"/>
        <v>-87.7843486255383</v>
      </c>
      <c r="J123" s="28">
        <f t="shared" si="18"/>
        <v>95.527205622194629</v>
      </c>
      <c r="K123" s="28">
        <f t="shared" si="19"/>
        <v>80.431657281712191</v>
      </c>
    </row>
    <row r="124" spans="1:11">
      <c r="A124" s="33" t="s">
        <v>90</v>
      </c>
      <c r="B124" s="26" t="s">
        <v>91</v>
      </c>
      <c r="C124" s="27">
        <v>1127207.8400000001</v>
      </c>
      <c r="D124" s="27">
        <v>171196</v>
      </c>
      <c r="E124" s="27">
        <v>144143</v>
      </c>
      <c r="F124" s="27">
        <v>137695.78</v>
      </c>
      <c r="G124" s="27">
        <f t="shared" si="15"/>
        <v>-989512.06</v>
      </c>
      <c r="H124" s="27">
        <f t="shared" si="16"/>
        <v>6447.2200000000012</v>
      </c>
      <c r="I124" s="28">
        <f t="shared" si="17"/>
        <v>-87.7843486255383</v>
      </c>
      <c r="J124" s="28">
        <f t="shared" si="18"/>
        <v>95.527205622194629</v>
      </c>
      <c r="K124" s="28">
        <f t="shared" si="19"/>
        <v>80.431657281712191</v>
      </c>
    </row>
    <row r="125" spans="1:11" ht="26.4">
      <c r="A125" s="32" t="s">
        <v>52</v>
      </c>
      <c r="B125" s="26" t="s">
        <v>53</v>
      </c>
      <c r="C125" s="27">
        <v>611364.86</v>
      </c>
      <c r="D125" s="27">
        <v>3245129</v>
      </c>
      <c r="E125" s="27">
        <v>2966202</v>
      </c>
      <c r="F125" s="27">
        <v>2759463.53</v>
      </c>
      <c r="G125" s="27">
        <f t="shared" si="15"/>
        <v>2148098.67</v>
      </c>
      <c r="H125" s="27">
        <f t="shared" si="16"/>
        <v>206738.4700000002</v>
      </c>
      <c r="I125" s="28">
        <f t="shared" si="17"/>
        <v>351.36116099312613</v>
      </c>
      <c r="J125" s="28">
        <f t="shared" si="18"/>
        <v>93.030195853148228</v>
      </c>
      <c r="K125" s="28">
        <f t="shared" si="19"/>
        <v>85.034016521377112</v>
      </c>
    </row>
    <row r="126" spans="1:11">
      <c r="A126" s="33" t="s">
        <v>54</v>
      </c>
      <c r="B126" s="26" t="s">
        <v>55</v>
      </c>
      <c r="C126" s="27">
        <v>0</v>
      </c>
      <c r="D126" s="27">
        <v>2701202</v>
      </c>
      <c r="E126" s="27">
        <v>2701202</v>
      </c>
      <c r="F126" s="27">
        <v>2701202</v>
      </c>
      <c r="G126" s="27">
        <f t="shared" si="15"/>
        <v>2701202</v>
      </c>
      <c r="H126" s="27">
        <f t="shared" si="16"/>
        <v>0</v>
      </c>
      <c r="I126" s="28">
        <f t="shared" si="17"/>
        <v>0</v>
      </c>
      <c r="J126" s="28">
        <f t="shared" si="18"/>
        <v>100</v>
      </c>
      <c r="K126" s="28">
        <f t="shared" si="19"/>
        <v>100</v>
      </c>
    </row>
    <row r="127" spans="1:11" ht="26.4">
      <c r="A127" s="34" t="s">
        <v>56</v>
      </c>
      <c r="B127" s="26" t="s">
        <v>57</v>
      </c>
      <c r="C127" s="27">
        <v>0</v>
      </c>
      <c r="D127" s="27">
        <v>2701202</v>
      </c>
      <c r="E127" s="27">
        <v>2701202</v>
      </c>
      <c r="F127" s="27">
        <v>2701202</v>
      </c>
      <c r="G127" s="27">
        <f t="shared" si="15"/>
        <v>2701202</v>
      </c>
      <c r="H127" s="27">
        <f t="shared" si="16"/>
        <v>0</v>
      </c>
      <c r="I127" s="28">
        <f t="shared" si="17"/>
        <v>0</v>
      </c>
      <c r="J127" s="28">
        <f t="shared" si="18"/>
        <v>100</v>
      </c>
      <c r="K127" s="28">
        <f t="shared" si="19"/>
        <v>100</v>
      </c>
    </row>
    <row r="128" spans="1:11" ht="26.4">
      <c r="A128" s="35" t="s">
        <v>58</v>
      </c>
      <c r="B128" s="26" t="s">
        <v>59</v>
      </c>
      <c r="C128" s="27">
        <v>0</v>
      </c>
      <c r="D128" s="27">
        <v>2701202</v>
      </c>
      <c r="E128" s="27">
        <v>2701202</v>
      </c>
      <c r="F128" s="27">
        <v>2701202</v>
      </c>
      <c r="G128" s="27">
        <f t="shared" si="15"/>
        <v>2701202</v>
      </c>
      <c r="H128" s="27">
        <f t="shared" si="16"/>
        <v>0</v>
      </c>
      <c r="I128" s="28">
        <f t="shared" si="17"/>
        <v>0</v>
      </c>
      <c r="J128" s="28">
        <f t="shared" si="18"/>
        <v>100</v>
      </c>
      <c r="K128" s="28">
        <f t="shared" si="19"/>
        <v>100</v>
      </c>
    </row>
    <row r="129" spans="1:11" ht="26.4">
      <c r="A129" s="33" t="s">
        <v>144</v>
      </c>
      <c r="B129" s="26" t="s">
        <v>145</v>
      </c>
      <c r="C129" s="27">
        <v>611364.86</v>
      </c>
      <c r="D129" s="27">
        <v>543927</v>
      </c>
      <c r="E129" s="27">
        <v>265000</v>
      </c>
      <c r="F129" s="27">
        <v>58261.53</v>
      </c>
      <c r="G129" s="27">
        <f t="shared" si="15"/>
        <v>-553103.32999999996</v>
      </c>
      <c r="H129" s="27">
        <f t="shared" si="16"/>
        <v>206738.47</v>
      </c>
      <c r="I129" s="28">
        <f t="shared" si="17"/>
        <v>-90.470252084818881</v>
      </c>
      <c r="J129" s="28">
        <f t="shared" si="18"/>
        <v>21.985483018867924</v>
      </c>
      <c r="K129" s="28">
        <f t="shared" si="19"/>
        <v>10.711277432449574</v>
      </c>
    </row>
    <row r="130" spans="1:11" ht="26.4">
      <c r="A130" s="34" t="s">
        <v>167</v>
      </c>
      <c r="B130" s="26" t="s">
        <v>168</v>
      </c>
      <c r="C130" s="27">
        <v>80049.009999999995</v>
      </c>
      <c r="D130" s="27">
        <v>390000</v>
      </c>
      <c r="E130" s="27">
        <v>265000</v>
      </c>
      <c r="F130" s="27">
        <v>8695</v>
      </c>
      <c r="G130" s="27">
        <f t="shared" si="15"/>
        <v>-71354.009999999995</v>
      </c>
      <c r="H130" s="27">
        <f t="shared" si="16"/>
        <v>256305</v>
      </c>
      <c r="I130" s="28">
        <f t="shared" si="17"/>
        <v>-89.137904391322266</v>
      </c>
      <c r="J130" s="28">
        <f t="shared" si="18"/>
        <v>3.2811320754716982</v>
      </c>
      <c r="K130" s="28">
        <f t="shared" si="19"/>
        <v>2.2294871794871796</v>
      </c>
    </row>
    <row r="131" spans="1:11" ht="39.6">
      <c r="A131" s="34" t="s">
        <v>146</v>
      </c>
      <c r="B131" s="26" t="s">
        <v>147</v>
      </c>
      <c r="C131" s="27">
        <v>531315.85</v>
      </c>
      <c r="D131" s="27">
        <v>153927</v>
      </c>
      <c r="E131" s="27">
        <v>0</v>
      </c>
      <c r="F131" s="27">
        <v>49566.53</v>
      </c>
      <c r="G131" s="27">
        <f t="shared" si="15"/>
        <v>-481749.31999999995</v>
      </c>
      <c r="H131" s="27">
        <f t="shared" si="16"/>
        <v>-49566.53</v>
      </c>
      <c r="I131" s="28">
        <f t="shared" si="17"/>
        <v>-90.670986005781685</v>
      </c>
      <c r="J131" s="28">
        <f t="shared" si="18"/>
        <v>0</v>
      </c>
      <c r="K131" s="28">
        <f t="shared" si="19"/>
        <v>32.201322704918567</v>
      </c>
    </row>
    <row r="132" spans="1:11">
      <c r="A132" s="31" t="s">
        <v>60</v>
      </c>
      <c r="B132" s="26" t="s">
        <v>61</v>
      </c>
      <c r="C132" s="27">
        <v>83467.53</v>
      </c>
      <c r="D132" s="27">
        <v>116712</v>
      </c>
      <c r="E132" s="27">
        <v>22500</v>
      </c>
      <c r="F132" s="27">
        <v>47331.09</v>
      </c>
      <c r="G132" s="27">
        <f t="shared" si="15"/>
        <v>-36136.44</v>
      </c>
      <c r="H132" s="27">
        <f t="shared" si="16"/>
        <v>-24831.089999999997</v>
      </c>
      <c r="I132" s="28">
        <f t="shared" si="17"/>
        <v>-43.29400905957084</v>
      </c>
      <c r="J132" s="28">
        <f t="shared" si="18"/>
        <v>210.36039999999997</v>
      </c>
      <c r="K132" s="28">
        <f t="shared" si="19"/>
        <v>40.5537476866132</v>
      </c>
    </row>
    <row r="133" spans="1:11">
      <c r="A133" s="32" t="s">
        <v>62</v>
      </c>
      <c r="B133" s="26" t="s">
        <v>63</v>
      </c>
      <c r="C133" s="27">
        <v>83467.53</v>
      </c>
      <c r="D133" s="27">
        <v>116712</v>
      </c>
      <c r="E133" s="27">
        <v>22500</v>
      </c>
      <c r="F133" s="27">
        <v>47331.09</v>
      </c>
      <c r="G133" s="27">
        <f t="shared" si="15"/>
        <v>-36136.44</v>
      </c>
      <c r="H133" s="27">
        <f t="shared" si="16"/>
        <v>-24831.089999999997</v>
      </c>
      <c r="I133" s="28">
        <f t="shared" si="17"/>
        <v>-43.29400905957084</v>
      </c>
      <c r="J133" s="28">
        <f t="shared" si="18"/>
        <v>210.36039999999997</v>
      </c>
      <c r="K133" s="28">
        <f t="shared" si="19"/>
        <v>40.5537476866132</v>
      </c>
    </row>
    <row r="134" spans="1:11">
      <c r="A134" s="25"/>
      <c r="B134" s="26" t="s">
        <v>64</v>
      </c>
      <c r="C134" s="27">
        <v>2397778.35</v>
      </c>
      <c r="D134" s="27">
        <v>0</v>
      </c>
      <c r="E134" s="27">
        <v>0</v>
      </c>
      <c r="F134" s="27">
        <v>1627534.53</v>
      </c>
      <c r="G134" s="27">
        <f t="shared" si="15"/>
        <v>-770243.82000000007</v>
      </c>
      <c r="H134" s="27">
        <f t="shared" si="16"/>
        <v>-1627534.53</v>
      </c>
      <c r="I134" s="28">
        <f t="shared" si="17"/>
        <v>-32.123228571147962</v>
      </c>
      <c r="J134" s="28">
        <f t="shared" si="18"/>
        <v>0</v>
      </c>
      <c r="K134" s="28">
        <f t="shared" si="19"/>
        <v>0</v>
      </c>
    </row>
    <row r="135" spans="1:11">
      <c r="A135" s="25" t="s">
        <v>65</v>
      </c>
      <c r="B135" s="26" t="s">
        <v>66</v>
      </c>
      <c r="C135" s="27">
        <v>-2397778.35</v>
      </c>
      <c r="D135" s="27">
        <v>0</v>
      </c>
      <c r="E135" s="27">
        <v>0</v>
      </c>
      <c r="F135" s="27">
        <v>-1627534.53</v>
      </c>
      <c r="G135" s="27">
        <f t="shared" si="15"/>
        <v>770243.82000000007</v>
      </c>
      <c r="H135" s="27">
        <f t="shared" si="16"/>
        <v>1627534.53</v>
      </c>
      <c r="I135" s="28">
        <f t="shared" si="17"/>
        <v>-32.123228571147962</v>
      </c>
      <c r="J135" s="28">
        <f t="shared" si="18"/>
        <v>0</v>
      </c>
      <c r="K135" s="28">
        <f t="shared" si="19"/>
        <v>0</v>
      </c>
    </row>
    <row r="136" spans="1:11">
      <c r="A136" s="31" t="s">
        <v>67</v>
      </c>
      <c r="B136" s="26" t="s">
        <v>68</v>
      </c>
      <c r="C136" s="27">
        <v>-2397778.35</v>
      </c>
      <c r="D136" s="27">
        <v>0</v>
      </c>
      <c r="E136" s="27">
        <v>0</v>
      </c>
      <c r="F136" s="27">
        <v>-1627534.53</v>
      </c>
      <c r="G136" s="27">
        <f t="shared" si="15"/>
        <v>770243.82000000007</v>
      </c>
      <c r="H136" s="27">
        <f t="shared" si="16"/>
        <v>1627534.53</v>
      </c>
      <c r="I136" s="28">
        <f t="shared" si="17"/>
        <v>-32.123228571147962</v>
      </c>
      <c r="J136" s="28">
        <f t="shared" si="18"/>
        <v>0</v>
      </c>
      <c r="K136" s="28">
        <f t="shared" si="19"/>
        <v>0</v>
      </c>
    </row>
    <row r="137" spans="1:11">
      <c r="A137" s="40" t="s">
        <v>603</v>
      </c>
      <c r="B137" s="37" t="s">
        <v>821</v>
      </c>
      <c r="C137" s="38"/>
      <c r="D137" s="38"/>
      <c r="E137" s="38"/>
      <c r="F137" s="38"/>
      <c r="G137" s="38"/>
      <c r="H137" s="38"/>
      <c r="I137" s="39"/>
      <c r="J137" s="39"/>
      <c r="K137" s="39"/>
    </row>
    <row r="138" spans="1:11">
      <c r="A138" s="25" t="s">
        <v>28</v>
      </c>
      <c r="B138" s="26" t="s">
        <v>29</v>
      </c>
      <c r="C138" s="27">
        <v>4006919</v>
      </c>
      <c r="D138" s="27">
        <v>4140645</v>
      </c>
      <c r="E138" s="27">
        <v>3545484</v>
      </c>
      <c r="F138" s="27">
        <v>4140645</v>
      </c>
      <c r="G138" s="27">
        <f t="shared" ref="G138:G156" si="20">F138-C138</f>
        <v>133726</v>
      </c>
      <c r="H138" s="27">
        <f t="shared" ref="H138:H156" si="21">E138-F138</f>
        <v>-595161</v>
      </c>
      <c r="I138" s="28">
        <f t="shared" ref="I138:I156" si="22">IF(ISERROR(F138/C138),0,F138/C138*100-100)</f>
        <v>3.3373771718370193</v>
      </c>
      <c r="J138" s="28">
        <f t="shared" ref="J138:J156" si="23">IF(ISERROR(F138/E138),0,F138/E138*100)</f>
        <v>116.78645285100708</v>
      </c>
      <c r="K138" s="28">
        <f t="shared" ref="K138:K156" si="24">IF(ISERROR(F138/D138),0,F138/D138*100)</f>
        <v>100</v>
      </c>
    </row>
    <row r="139" spans="1:11">
      <c r="A139" s="31" t="s">
        <v>30</v>
      </c>
      <c r="B139" s="26" t="s">
        <v>31</v>
      </c>
      <c r="C139" s="27">
        <v>4006919</v>
      </c>
      <c r="D139" s="27">
        <v>4140645</v>
      </c>
      <c r="E139" s="27">
        <v>3545484</v>
      </c>
      <c r="F139" s="27">
        <v>4140645</v>
      </c>
      <c r="G139" s="27">
        <f t="shared" si="20"/>
        <v>133726</v>
      </c>
      <c r="H139" s="27">
        <f t="shared" si="21"/>
        <v>-595161</v>
      </c>
      <c r="I139" s="28">
        <f t="shared" si="22"/>
        <v>3.3373771718370193</v>
      </c>
      <c r="J139" s="28">
        <f t="shared" si="23"/>
        <v>116.78645285100708</v>
      </c>
      <c r="K139" s="28">
        <f t="shared" si="24"/>
        <v>100</v>
      </c>
    </row>
    <row r="140" spans="1:11">
      <c r="A140" s="32" t="s">
        <v>32</v>
      </c>
      <c r="B140" s="26" t="s">
        <v>33</v>
      </c>
      <c r="C140" s="27">
        <v>4006919</v>
      </c>
      <c r="D140" s="27">
        <v>4140645</v>
      </c>
      <c r="E140" s="27">
        <v>3545484</v>
      </c>
      <c r="F140" s="27">
        <v>4140645</v>
      </c>
      <c r="G140" s="27">
        <f t="shared" si="20"/>
        <v>133726</v>
      </c>
      <c r="H140" s="27">
        <f t="shared" si="21"/>
        <v>-595161</v>
      </c>
      <c r="I140" s="28">
        <f t="shared" si="22"/>
        <v>3.3373771718370193</v>
      </c>
      <c r="J140" s="28">
        <f t="shared" si="23"/>
        <v>116.78645285100708</v>
      </c>
      <c r="K140" s="28">
        <f t="shared" si="24"/>
        <v>100</v>
      </c>
    </row>
    <row r="141" spans="1:11">
      <c r="A141" s="25" t="s">
        <v>34</v>
      </c>
      <c r="B141" s="26" t="s">
        <v>35</v>
      </c>
      <c r="C141" s="27">
        <v>2183904.0299999998</v>
      </c>
      <c r="D141" s="27">
        <v>4140645</v>
      </c>
      <c r="E141" s="27">
        <v>3545484</v>
      </c>
      <c r="F141" s="27">
        <v>2969713.09</v>
      </c>
      <c r="G141" s="27">
        <f t="shared" si="20"/>
        <v>785809.06</v>
      </c>
      <c r="H141" s="27">
        <f t="shared" si="21"/>
        <v>575770.91000000015</v>
      </c>
      <c r="I141" s="28">
        <f t="shared" si="22"/>
        <v>35.981849440517777</v>
      </c>
      <c r="J141" s="28">
        <f t="shared" si="23"/>
        <v>83.760442579912919</v>
      </c>
      <c r="K141" s="28">
        <f t="shared" si="24"/>
        <v>71.721026313533272</v>
      </c>
    </row>
    <row r="142" spans="1:11">
      <c r="A142" s="31" t="s">
        <v>36</v>
      </c>
      <c r="B142" s="26" t="s">
        <v>37</v>
      </c>
      <c r="C142" s="27">
        <v>2183904.0299999998</v>
      </c>
      <c r="D142" s="27">
        <v>4140645</v>
      </c>
      <c r="E142" s="27">
        <v>3545484</v>
      </c>
      <c r="F142" s="27">
        <v>2969713.09</v>
      </c>
      <c r="G142" s="27">
        <f t="shared" si="20"/>
        <v>785809.06</v>
      </c>
      <c r="H142" s="27">
        <f t="shared" si="21"/>
        <v>575770.91000000015</v>
      </c>
      <c r="I142" s="28">
        <f t="shared" si="22"/>
        <v>35.981849440517777</v>
      </c>
      <c r="J142" s="28">
        <f t="shared" si="23"/>
        <v>83.760442579912919</v>
      </c>
      <c r="K142" s="28">
        <f t="shared" si="24"/>
        <v>71.721026313533272</v>
      </c>
    </row>
    <row r="143" spans="1:11">
      <c r="A143" s="32" t="s">
        <v>38</v>
      </c>
      <c r="B143" s="26" t="s">
        <v>39</v>
      </c>
      <c r="C143" s="27">
        <v>0</v>
      </c>
      <c r="D143" s="27">
        <v>350000</v>
      </c>
      <c r="E143" s="27">
        <v>245000</v>
      </c>
      <c r="F143" s="27">
        <v>93679.06</v>
      </c>
      <c r="G143" s="27">
        <f t="shared" si="20"/>
        <v>93679.06</v>
      </c>
      <c r="H143" s="27">
        <f t="shared" si="21"/>
        <v>151320.94</v>
      </c>
      <c r="I143" s="28">
        <f t="shared" si="22"/>
        <v>0</v>
      </c>
      <c r="J143" s="28">
        <f t="shared" si="23"/>
        <v>38.236351020408158</v>
      </c>
      <c r="K143" s="28">
        <f t="shared" si="24"/>
        <v>26.765445714285711</v>
      </c>
    </row>
    <row r="144" spans="1:11">
      <c r="A144" s="33" t="s">
        <v>42</v>
      </c>
      <c r="B144" s="26" t="s">
        <v>43</v>
      </c>
      <c r="C144" s="27">
        <v>0</v>
      </c>
      <c r="D144" s="27">
        <v>350000</v>
      </c>
      <c r="E144" s="27">
        <v>245000</v>
      </c>
      <c r="F144" s="27">
        <v>93679.06</v>
      </c>
      <c r="G144" s="27">
        <f t="shared" si="20"/>
        <v>93679.06</v>
      </c>
      <c r="H144" s="27">
        <f t="shared" si="21"/>
        <v>151320.94</v>
      </c>
      <c r="I144" s="28">
        <f t="shared" si="22"/>
        <v>0</v>
      </c>
      <c r="J144" s="28">
        <f t="shared" si="23"/>
        <v>38.236351020408158</v>
      </c>
      <c r="K144" s="28">
        <f t="shared" si="24"/>
        <v>26.765445714285711</v>
      </c>
    </row>
    <row r="145" spans="1:11">
      <c r="A145" s="32" t="s">
        <v>46</v>
      </c>
      <c r="B145" s="26" t="s">
        <v>47</v>
      </c>
      <c r="C145" s="27">
        <v>1646869.17</v>
      </c>
      <c r="D145" s="27">
        <v>1176395</v>
      </c>
      <c r="E145" s="27">
        <v>965161</v>
      </c>
      <c r="F145" s="27">
        <v>747449.5</v>
      </c>
      <c r="G145" s="27">
        <f t="shared" si="20"/>
        <v>-899419.66999999993</v>
      </c>
      <c r="H145" s="27">
        <f t="shared" si="21"/>
        <v>217711.5</v>
      </c>
      <c r="I145" s="28">
        <f t="shared" si="22"/>
        <v>-54.613911437785916</v>
      </c>
      <c r="J145" s="28">
        <f t="shared" si="23"/>
        <v>77.442986196085414</v>
      </c>
      <c r="K145" s="28">
        <f t="shared" si="24"/>
        <v>63.53728977086778</v>
      </c>
    </row>
    <row r="146" spans="1:11">
      <c r="A146" s="33" t="s">
        <v>48</v>
      </c>
      <c r="B146" s="26" t="s">
        <v>49</v>
      </c>
      <c r="C146" s="27">
        <v>1646869.17</v>
      </c>
      <c r="D146" s="27">
        <v>1176395</v>
      </c>
      <c r="E146" s="27">
        <v>965161</v>
      </c>
      <c r="F146" s="27">
        <v>747449.5</v>
      </c>
      <c r="G146" s="27">
        <f t="shared" si="20"/>
        <v>-899419.66999999993</v>
      </c>
      <c r="H146" s="27">
        <f t="shared" si="21"/>
        <v>217711.5</v>
      </c>
      <c r="I146" s="28">
        <f t="shared" si="22"/>
        <v>-54.613911437785916</v>
      </c>
      <c r="J146" s="28">
        <f t="shared" si="23"/>
        <v>77.442986196085414</v>
      </c>
      <c r="K146" s="28">
        <f t="shared" si="24"/>
        <v>63.53728977086778</v>
      </c>
    </row>
    <row r="147" spans="1:11" ht="26.4">
      <c r="A147" s="32" t="s">
        <v>52</v>
      </c>
      <c r="B147" s="26" t="s">
        <v>53</v>
      </c>
      <c r="C147" s="27">
        <v>537034.86</v>
      </c>
      <c r="D147" s="27">
        <v>2614250</v>
      </c>
      <c r="E147" s="27">
        <v>2335323</v>
      </c>
      <c r="F147" s="27">
        <v>2128584.5299999998</v>
      </c>
      <c r="G147" s="27">
        <f t="shared" si="20"/>
        <v>1591549.67</v>
      </c>
      <c r="H147" s="27">
        <f t="shared" si="21"/>
        <v>206738.4700000002</v>
      </c>
      <c r="I147" s="28">
        <f t="shared" si="22"/>
        <v>296.35872613558081</v>
      </c>
      <c r="J147" s="28">
        <f t="shared" si="23"/>
        <v>91.147328656464211</v>
      </c>
      <c r="K147" s="28">
        <f t="shared" si="24"/>
        <v>81.422378502438548</v>
      </c>
    </row>
    <row r="148" spans="1:11">
      <c r="A148" s="33" t="s">
        <v>54</v>
      </c>
      <c r="B148" s="26" t="s">
        <v>55</v>
      </c>
      <c r="C148" s="27">
        <v>0</v>
      </c>
      <c r="D148" s="27">
        <v>2070323</v>
      </c>
      <c r="E148" s="27">
        <v>2070323</v>
      </c>
      <c r="F148" s="27">
        <v>2070323</v>
      </c>
      <c r="G148" s="27">
        <f t="shared" si="20"/>
        <v>2070323</v>
      </c>
      <c r="H148" s="27">
        <f t="shared" si="21"/>
        <v>0</v>
      </c>
      <c r="I148" s="28">
        <f t="shared" si="22"/>
        <v>0</v>
      </c>
      <c r="J148" s="28">
        <f t="shared" si="23"/>
        <v>100</v>
      </c>
      <c r="K148" s="28">
        <f t="shared" si="24"/>
        <v>100</v>
      </c>
    </row>
    <row r="149" spans="1:11" ht="26.4">
      <c r="A149" s="34" t="s">
        <v>56</v>
      </c>
      <c r="B149" s="26" t="s">
        <v>57</v>
      </c>
      <c r="C149" s="27">
        <v>0</v>
      </c>
      <c r="D149" s="27">
        <v>2070323</v>
      </c>
      <c r="E149" s="27">
        <v>2070323</v>
      </c>
      <c r="F149" s="27">
        <v>2070323</v>
      </c>
      <c r="G149" s="27">
        <f t="shared" si="20"/>
        <v>2070323</v>
      </c>
      <c r="H149" s="27">
        <f t="shared" si="21"/>
        <v>0</v>
      </c>
      <c r="I149" s="28">
        <f t="shared" si="22"/>
        <v>0</v>
      </c>
      <c r="J149" s="28">
        <f t="shared" si="23"/>
        <v>100</v>
      </c>
      <c r="K149" s="28">
        <f t="shared" si="24"/>
        <v>100</v>
      </c>
    </row>
    <row r="150" spans="1:11" ht="26.4">
      <c r="A150" s="35" t="s">
        <v>58</v>
      </c>
      <c r="B150" s="26" t="s">
        <v>59</v>
      </c>
      <c r="C150" s="27">
        <v>0</v>
      </c>
      <c r="D150" s="27">
        <v>2070323</v>
      </c>
      <c r="E150" s="27">
        <v>2070323</v>
      </c>
      <c r="F150" s="27">
        <v>2070323</v>
      </c>
      <c r="G150" s="27">
        <f t="shared" si="20"/>
        <v>2070323</v>
      </c>
      <c r="H150" s="27">
        <f t="shared" si="21"/>
        <v>0</v>
      </c>
      <c r="I150" s="28">
        <f t="shared" si="22"/>
        <v>0</v>
      </c>
      <c r="J150" s="28">
        <f t="shared" si="23"/>
        <v>100</v>
      </c>
      <c r="K150" s="28">
        <f t="shared" si="24"/>
        <v>100</v>
      </c>
    </row>
    <row r="151" spans="1:11" ht="26.4">
      <c r="A151" s="33" t="s">
        <v>144</v>
      </c>
      <c r="B151" s="26" t="s">
        <v>145</v>
      </c>
      <c r="C151" s="27">
        <v>537034.86</v>
      </c>
      <c r="D151" s="27">
        <v>543927</v>
      </c>
      <c r="E151" s="27">
        <v>265000</v>
      </c>
      <c r="F151" s="27">
        <v>58261.53</v>
      </c>
      <c r="G151" s="27">
        <f t="shared" si="20"/>
        <v>-478773.32999999996</v>
      </c>
      <c r="H151" s="27">
        <f t="shared" si="21"/>
        <v>206738.47</v>
      </c>
      <c r="I151" s="28">
        <f t="shared" si="22"/>
        <v>-89.151257331786624</v>
      </c>
      <c r="J151" s="28">
        <f t="shared" si="23"/>
        <v>21.985483018867924</v>
      </c>
      <c r="K151" s="28">
        <f t="shared" si="24"/>
        <v>10.711277432449574</v>
      </c>
    </row>
    <row r="152" spans="1:11" ht="26.4">
      <c r="A152" s="34" t="s">
        <v>167</v>
      </c>
      <c r="B152" s="26" t="s">
        <v>168</v>
      </c>
      <c r="C152" s="27">
        <v>80049.009999999995</v>
      </c>
      <c r="D152" s="27">
        <v>390000</v>
      </c>
      <c r="E152" s="27">
        <v>265000</v>
      </c>
      <c r="F152" s="27">
        <v>8695</v>
      </c>
      <c r="G152" s="27">
        <f t="shared" si="20"/>
        <v>-71354.009999999995</v>
      </c>
      <c r="H152" s="27">
        <f t="shared" si="21"/>
        <v>256305</v>
      </c>
      <c r="I152" s="28">
        <f t="shared" si="22"/>
        <v>-89.137904391322266</v>
      </c>
      <c r="J152" s="28">
        <f t="shared" si="23"/>
        <v>3.2811320754716982</v>
      </c>
      <c r="K152" s="28">
        <f t="shared" si="24"/>
        <v>2.2294871794871796</v>
      </c>
    </row>
    <row r="153" spans="1:11" ht="39.6">
      <c r="A153" s="34" t="s">
        <v>146</v>
      </c>
      <c r="B153" s="26" t="s">
        <v>147</v>
      </c>
      <c r="C153" s="27">
        <v>456985.85</v>
      </c>
      <c r="D153" s="27">
        <v>153927</v>
      </c>
      <c r="E153" s="27">
        <v>0</v>
      </c>
      <c r="F153" s="27">
        <v>49566.53</v>
      </c>
      <c r="G153" s="27">
        <f t="shared" si="20"/>
        <v>-407419.31999999995</v>
      </c>
      <c r="H153" s="27">
        <f t="shared" si="21"/>
        <v>-49566.53</v>
      </c>
      <c r="I153" s="28">
        <f t="shared" si="22"/>
        <v>-89.153596331264964</v>
      </c>
      <c r="J153" s="28">
        <f t="shared" si="23"/>
        <v>0</v>
      </c>
      <c r="K153" s="28">
        <f t="shared" si="24"/>
        <v>32.201322704918567</v>
      </c>
    </row>
    <row r="154" spans="1:11">
      <c r="A154" s="25"/>
      <c r="B154" s="26" t="s">
        <v>64</v>
      </c>
      <c r="C154" s="27">
        <v>1823014.97</v>
      </c>
      <c r="D154" s="27">
        <v>0</v>
      </c>
      <c r="E154" s="27">
        <v>0</v>
      </c>
      <c r="F154" s="27">
        <v>1170931.9099999999</v>
      </c>
      <c r="G154" s="27">
        <f t="shared" si="20"/>
        <v>-652083.06000000006</v>
      </c>
      <c r="H154" s="27">
        <f t="shared" si="21"/>
        <v>-1170931.9099999999</v>
      </c>
      <c r="I154" s="28">
        <f t="shared" si="22"/>
        <v>-35.769484657605418</v>
      </c>
      <c r="J154" s="28">
        <f t="shared" si="23"/>
        <v>0</v>
      </c>
      <c r="K154" s="28">
        <f t="shared" si="24"/>
        <v>0</v>
      </c>
    </row>
    <row r="155" spans="1:11">
      <c r="A155" s="25" t="s">
        <v>65</v>
      </c>
      <c r="B155" s="26" t="s">
        <v>66</v>
      </c>
      <c r="C155" s="27">
        <v>-1823014.97</v>
      </c>
      <c r="D155" s="27">
        <v>0</v>
      </c>
      <c r="E155" s="27">
        <v>0</v>
      </c>
      <c r="F155" s="27">
        <v>-1170931.9099999999</v>
      </c>
      <c r="G155" s="27">
        <f t="shared" si="20"/>
        <v>652083.06000000006</v>
      </c>
      <c r="H155" s="27">
        <f t="shared" si="21"/>
        <v>1170931.9099999999</v>
      </c>
      <c r="I155" s="28">
        <f t="shared" si="22"/>
        <v>-35.769484657605418</v>
      </c>
      <c r="J155" s="28">
        <f t="shared" si="23"/>
        <v>0</v>
      </c>
      <c r="K155" s="28">
        <f t="shared" si="24"/>
        <v>0</v>
      </c>
    </row>
    <row r="156" spans="1:11">
      <c r="A156" s="31" t="s">
        <v>67</v>
      </c>
      <c r="B156" s="26" t="s">
        <v>68</v>
      </c>
      <c r="C156" s="27">
        <v>-1823014.97</v>
      </c>
      <c r="D156" s="27">
        <v>0</v>
      </c>
      <c r="E156" s="27">
        <v>0</v>
      </c>
      <c r="F156" s="27">
        <v>-1170931.9099999999</v>
      </c>
      <c r="G156" s="27">
        <f t="shared" si="20"/>
        <v>652083.06000000006</v>
      </c>
      <c r="H156" s="27">
        <f t="shared" si="21"/>
        <v>1170931.9099999999</v>
      </c>
      <c r="I156" s="28">
        <f t="shared" si="22"/>
        <v>-35.769484657605418</v>
      </c>
      <c r="J156" s="28">
        <f t="shared" si="23"/>
        <v>0</v>
      </c>
      <c r="K156" s="28">
        <f t="shared" si="24"/>
        <v>0</v>
      </c>
    </row>
    <row r="157" spans="1:11">
      <c r="A157" s="40" t="s">
        <v>823</v>
      </c>
      <c r="B157" s="37" t="s">
        <v>822</v>
      </c>
      <c r="C157" s="38"/>
      <c r="D157" s="38"/>
      <c r="E157" s="38"/>
      <c r="F157" s="38"/>
      <c r="G157" s="38"/>
      <c r="H157" s="38"/>
      <c r="I157" s="39"/>
      <c r="J157" s="39"/>
      <c r="K157" s="39"/>
    </row>
    <row r="158" spans="1:11">
      <c r="A158" s="25" t="s">
        <v>28</v>
      </c>
      <c r="B158" s="26" t="s">
        <v>29</v>
      </c>
      <c r="C158" s="27">
        <v>909941</v>
      </c>
      <c r="D158" s="27">
        <v>1261759</v>
      </c>
      <c r="E158" s="27">
        <v>1071579</v>
      </c>
      <c r="F158" s="27">
        <v>1261759</v>
      </c>
      <c r="G158" s="27">
        <f t="shared" ref="G158:G177" si="25">F158-C158</f>
        <v>351818</v>
      </c>
      <c r="H158" s="27">
        <f t="shared" ref="H158:H177" si="26">E158-F158</f>
        <v>-190180</v>
      </c>
      <c r="I158" s="28">
        <f t="shared" ref="I158:I177" si="27">IF(ISERROR(F158/C158),0,F158/C158*100-100)</f>
        <v>38.663825456815317</v>
      </c>
      <c r="J158" s="28">
        <f t="shared" ref="J158:J177" si="28">IF(ISERROR(F158/E158),0,F158/E158*100)</f>
        <v>117.74764156445767</v>
      </c>
      <c r="K158" s="28">
        <f t="shared" ref="K158:K177" si="29">IF(ISERROR(F158/D158),0,F158/D158*100)</f>
        <v>100</v>
      </c>
    </row>
    <row r="159" spans="1:11">
      <c r="A159" s="31" t="s">
        <v>30</v>
      </c>
      <c r="B159" s="26" t="s">
        <v>31</v>
      </c>
      <c r="C159" s="27">
        <v>909941</v>
      </c>
      <c r="D159" s="27">
        <v>1261759</v>
      </c>
      <c r="E159" s="27">
        <v>1071579</v>
      </c>
      <c r="F159" s="27">
        <v>1261759</v>
      </c>
      <c r="G159" s="27">
        <f t="shared" si="25"/>
        <v>351818</v>
      </c>
      <c r="H159" s="27">
        <f t="shared" si="26"/>
        <v>-190180</v>
      </c>
      <c r="I159" s="28">
        <f t="shared" si="27"/>
        <v>38.663825456815317</v>
      </c>
      <c r="J159" s="28">
        <f t="shared" si="28"/>
        <v>117.74764156445767</v>
      </c>
      <c r="K159" s="28">
        <f t="shared" si="29"/>
        <v>100</v>
      </c>
    </row>
    <row r="160" spans="1:11">
      <c r="A160" s="32" t="s">
        <v>32</v>
      </c>
      <c r="B160" s="26" t="s">
        <v>33</v>
      </c>
      <c r="C160" s="27">
        <v>909941</v>
      </c>
      <c r="D160" s="27">
        <v>1261759</v>
      </c>
      <c r="E160" s="27">
        <v>1071579</v>
      </c>
      <c r="F160" s="27">
        <v>1261759</v>
      </c>
      <c r="G160" s="27">
        <f t="shared" si="25"/>
        <v>351818</v>
      </c>
      <c r="H160" s="27">
        <f t="shared" si="26"/>
        <v>-190180</v>
      </c>
      <c r="I160" s="28">
        <f t="shared" si="27"/>
        <v>38.663825456815317</v>
      </c>
      <c r="J160" s="28">
        <f t="shared" si="28"/>
        <v>117.74764156445767</v>
      </c>
      <c r="K160" s="28">
        <f t="shared" si="29"/>
        <v>100</v>
      </c>
    </row>
    <row r="161" spans="1:11">
      <c r="A161" s="25" t="s">
        <v>34</v>
      </c>
      <c r="B161" s="26" t="s">
        <v>35</v>
      </c>
      <c r="C161" s="27">
        <v>577650.78</v>
      </c>
      <c r="D161" s="27">
        <v>1261759</v>
      </c>
      <c r="E161" s="27">
        <v>1071579</v>
      </c>
      <c r="F161" s="27">
        <v>838656.6</v>
      </c>
      <c r="G161" s="27">
        <f t="shared" si="25"/>
        <v>261005.81999999995</v>
      </c>
      <c r="H161" s="27">
        <f t="shared" si="26"/>
        <v>232922.40000000002</v>
      </c>
      <c r="I161" s="28">
        <f t="shared" si="27"/>
        <v>45.184015851238001</v>
      </c>
      <c r="J161" s="28">
        <f t="shared" si="28"/>
        <v>78.263627786658745</v>
      </c>
      <c r="K161" s="28">
        <f t="shared" si="29"/>
        <v>66.467257217899771</v>
      </c>
    </row>
    <row r="162" spans="1:11">
      <c r="A162" s="31" t="s">
        <v>36</v>
      </c>
      <c r="B162" s="26" t="s">
        <v>37</v>
      </c>
      <c r="C162" s="27">
        <v>494183.25</v>
      </c>
      <c r="D162" s="27">
        <v>1145047</v>
      </c>
      <c r="E162" s="27">
        <v>1049079</v>
      </c>
      <c r="F162" s="27">
        <v>791325.51</v>
      </c>
      <c r="G162" s="27">
        <f t="shared" si="25"/>
        <v>297142.26</v>
      </c>
      <c r="H162" s="27">
        <f t="shared" si="26"/>
        <v>257753.49</v>
      </c>
      <c r="I162" s="28">
        <f t="shared" si="27"/>
        <v>60.127950512284656</v>
      </c>
      <c r="J162" s="28">
        <f t="shared" si="28"/>
        <v>75.430497607901799</v>
      </c>
      <c r="K162" s="28">
        <f t="shared" si="29"/>
        <v>69.108561482629099</v>
      </c>
    </row>
    <row r="163" spans="1:11">
      <c r="A163" s="32" t="s">
        <v>38</v>
      </c>
      <c r="B163" s="26" t="s">
        <v>39</v>
      </c>
      <c r="C163" s="27">
        <v>419853.25</v>
      </c>
      <c r="D163" s="27">
        <v>514168</v>
      </c>
      <c r="E163" s="27">
        <v>418200</v>
      </c>
      <c r="F163" s="27">
        <v>160446.51</v>
      </c>
      <c r="G163" s="27">
        <f t="shared" si="25"/>
        <v>-259406.74</v>
      </c>
      <c r="H163" s="27">
        <f t="shared" si="26"/>
        <v>257753.49</v>
      </c>
      <c r="I163" s="28">
        <f t="shared" si="27"/>
        <v>-61.785097531101641</v>
      </c>
      <c r="J163" s="28">
        <f t="shared" si="28"/>
        <v>38.365975609756099</v>
      </c>
      <c r="K163" s="28">
        <f t="shared" si="29"/>
        <v>31.205074994943288</v>
      </c>
    </row>
    <row r="164" spans="1:11">
      <c r="A164" s="33" t="s">
        <v>40</v>
      </c>
      <c r="B164" s="26" t="s">
        <v>41</v>
      </c>
      <c r="C164" s="27">
        <v>102111.24</v>
      </c>
      <c r="D164" s="27">
        <v>154810</v>
      </c>
      <c r="E164" s="27">
        <v>103200</v>
      </c>
      <c r="F164" s="27">
        <v>58397.599999999999</v>
      </c>
      <c r="G164" s="27">
        <f t="shared" si="25"/>
        <v>-43713.640000000007</v>
      </c>
      <c r="H164" s="27">
        <f t="shared" si="26"/>
        <v>44802.400000000001</v>
      </c>
      <c r="I164" s="28">
        <f t="shared" si="27"/>
        <v>-42.809821915785186</v>
      </c>
      <c r="J164" s="28">
        <f t="shared" si="28"/>
        <v>56.58682170542636</v>
      </c>
      <c r="K164" s="28">
        <f t="shared" si="29"/>
        <v>37.722110974743231</v>
      </c>
    </row>
    <row r="165" spans="1:11">
      <c r="A165" s="33" t="s">
        <v>42</v>
      </c>
      <c r="B165" s="26" t="s">
        <v>43</v>
      </c>
      <c r="C165" s="27">
        <v>317742.01</v>
      </c>
      <c r="D165" s="27">
        <v>359358</v>
      </c>
      <c r="E165" s="27">
        <v>315000</v>
      </c>
      <c r="F165" s="27">
        <v>102048.91</v>
      </c>
      <c r="G165" s="27">
        <f t="shared" si="25"/>
        <v>-215693.1</v>
      </c>
      <c r="H165" s="27">
        <f t="shared" si="26"/>
        <v>212951.09</v>
      </c>
      <c r="I165" s="28">
        <f t="shared" si="27"/>
        <v>-67.883091694422149</v>
      </c>
      <c r="J165" s="28">
        <f t="shared" si="28"/>
        <v>32.396479365079365</v>
      </c>
      <c r="K165" s="28">
        <f t="shared" si="29"/>
        <v>28.397561762921658</v>
      </c>
    </row>
    <row r="166" spans="1:11">
      <c r="A166" s="34" t="s">
        <v>44</v>
      </c>
      <c r="B166" s="26" t="s">
        <v>45</v>
      </c>
      <c r="C166" s="27">
        <v>5484.55</v>
      </c>
      <c r="D166" s="27">
        <v>0</v>
      </c>
      <c r="E166" s="27">
        <v>0</v>
      </c>
      <c r="F166" s="27">
        <v>962.99</v>
      </c>
      <c r="G166" s="27">
        <f t="shared" si="25"/>
        <v>-4521.5600000000004</v>
      </c>
      <c r="H166" s="27">
        <f t="shared" si="26"/>
        <v>-962.99</v>
      </c>
      <c r="I166" s="28">
        <f t="shared" si="27"/>
        <v>-82.441768239873824</v>
      </c>
      <c r="J166" s="28">
        <f t="shared" si="28"/>
        <v>0</v>
      </c>
      <c r="K166" s="28">
        <f t="shared" si="29"/>
        <v>0</v>
      </c>
    </row>
    <row r="167" spans="1:11" ht="26.4">
      <c r="A167" s="32" t="s">
        <v>52</v>
      </c>
      <c r="B167" s="26" t="s">
        <v>53</v>
      </c>
      <c r="C167" s="27">
        <v>74330</v>
      </c>
      <c r="D167" s="27">
        <v>630879</v>
      </c>
      <c r="E167" s="27">
        <v>630879</v>
      </c>
      <c r="F167" s="27">
        <v>630879</v>
      </c>
      <c r="G167" s="27">
        <f t="shared" si="25"/>
        <v>556549</v>
      </c>
      <c r="H167" s="27">
        <f t="shared" si="26"/>
        <v>0</v>
      </c>
      <c r="I167" s="28">
        <f t="shared" si="27"/>
        <v>748.75420422440459</v>
      </c>
      <c r="J167" s="28">
        <f t="shared" si="28"/>
        <v>100</v>
      </c>
      <c r="K167" s="28">
        <f t="shared" si="29"/>
        <v>100</v>
      </c>
    </row>
    <row r="168" spans="1:11">
      <c r="A168" s="33" t="s">
        <v>54</v>
      </c>
      <c r="B168" s="26" t="s">
        <v>55</v>
      </c>
      <c r="C168" s="27">
        <v>0</v>
      </c>
      <c r="D168" s="27">
        <v>630879</v>
      </c>
      <c r="E168" s="27">
        <v>630879</v>
      </c>
      <c r="F168" s="27">
        <v>630879</v>
      </c>
      <c r="G168" s="27">
        <f t="shared" si="25"/>
        <v>630879</v>
      </c>
      <c r="H168" s="27">
        <f t="shared" si="26"/>
        <v>0</v>
      </c>
      <c r="I168" s="28">
        <f t="shared" si="27"/>
        <v>0</v>
      </c>
      <c r="J168" s="28">
        <f t="shared" si="28"/>
        <v>100</v>
      </c>
      <c r="K168" s="28">
        <f t="shared" si="29"/>
        <v>100</v>
      </c>
    </row>
    <row r="169" spans="1:11" ht="26.4">
      <c r="A169" s="34" t="s">
        <v>56</v>
      </c>
      <c r="B169" s="26" t="s">
        <v>57</v>
      </c>
      <c r="C169" s="27">
        <v>0</v>
      </c>
      <c r="D169" s="27">
        <v>630879</v>
      </c>
      <c r="E169" s="27">
        <v>630879</v>
      </c>
      <c r="F169" s="27">
        <v>630879</v>
      </c>
      <c r="G169" s="27">
        <f t="shared" si="25"/>
        <v>630879</v>
      </c>
      <c r="H169" s="27">
        <f t="shared" si="26"/>
        <v>0</v>
      </c>
      <c r="I169" s="28">
        <f t="shared" si="27"/>
        <v>0</v>
      </c>
      <c r="J169" s="28">
        <f t="shared" si="28"/>
        <v>100</v>
      </c>
      <c r="K169" s="28">
        <f t="shared" si="29"/>
        <v>100</v>
      </c>
    </row>
    <row r="170" spans="1:11" ht="26.4">
      <c r="A170" s="35" t="s">
        <v>58</v>
      </c>
      <c r="B170" s="26" t="s">
        <v>59</v>
      </c>
      <c r="C170" s="27">
        <v>0</v>
      </c>
      <c r="D170" s="27">
        <v>630879</v>
      </c>
      <c r="E170" s="27">
        <v>630879</v>
      </c>
      <c r="F170" s="27">
        <v>630879</v>
      </c>
      <c r="G170" s="27">
        <f t="shared" si="25"/>
        <v>630879</v>
      </c>
      <c r="H170" s="27">
        <f t="shared" si="26"/>
        <v>0</v>
      </c>
      <c r="I170" s="28">
        <f t="shared" si="27"/>
        <v>0</v>
      </c>
      <c r="J170" s="28">
        <f t="shared" si="28"/>
        <v>100</v>
      </c>
      <c r="K170" s="28">
        <f t="shared" si="29"/>
        <v>100</v>
      </c>
    </row>
    <row r="171" spans="1:11" ht="26.4">
      <c r="A171" s="33" t="s">
        <v>144</v>
      </c>
      <c r="B171" s="26" t="s">
        <v>145</v>
      </c>
      <c r="C171" s="27">
        <v>74330</v>
      </c>
      <c r="D171" s="27">
        <v>0</v>
      </c>
      <c r="E171" s="27">
        <v>0</v>
      </c>
      <c r="F171" s="27">
        <v>0</v>
      </c>
      <c r="G171" s="27">
        <f t="shared" si="25"/>
        <v>-74330</v>
      </c>
      <c r="H171" s="27">
        <f t="shared" si="26"/>
        <v>0</v>
      </c>
      <c r="I171" s="28">
        <f t="shared" si="27"/>
        <v>-100</v>
      </c>
      <c r="J171" s="28">
        <f t="shared" si="28"/>
        <v>0</v>
      </c>
      <c r="K171" s="28">
        <f t="shared" si="29"/>
        <v>0</v>
      </c>
    </row>
    <row r="172" spans="1:11" ht="39.6">
      <c r="A172" s="34" t="s">
        <v>146</v>
      </c>
      <c r="B172" s="26" t="s">
        <v>147</v>
      </c>
      <c r="C172" s="27">
        <v>74330</v>
      </c>
      <c r="D172" s="27">
        <v>0</v>
      </c>
      <c r="E172" s="27">
        <v>0</v>
      </c>
      <c r="F172" s="27">
        <v>0</v>
      </c>
      <c r="G172" s="27">
        <f t="shared" si="25"/>
        <v>-74330</v>
      </c>
      <c r="H172" s="27">
        <f t="shared" si="26"/>
        <v>0</v>
      </c>
      <c r="I172" s="28">
        <f t="shared" si="27"/>
        <v>-100</v>
      </c>
      <c r="J172" s="28">
        <f t="shared" si="28"/>
        <v>0</v>
      </c>
      <c r="K172" s="28">
        <f t="shared" si="29"/>
        <v>0</v>
      </c>
    </row>
    <row r="173" spans="1:11">
      <c r="A173" s="31" t="s">
        <v>60</v>
      </c>
      <c r="B173" s="26" t="s">
        <v>61</v>
      </c>
      <c r="C173" s="27">
        <v>83467.53</v>
      </c>
      <c r="D173" s="27">
        <v>116712</v>
      </c>
      <c r="E173" s="27">
        <v>22500</v>
      </c>
      <c r="F173" s="27">
        <v>47331.09</v>
      </c>
      <c r="G173" s="27">
        <f t="shared" si="25"/>
        <v>-36136.44</v>
      </c>
      <c r="H173" s="27">
        <f t="shared" si="26"/>
        <v>-24831.089999999997</v>
      </c>
      <c r="I173" s="28">
        <f t="shared" si="27"/>
        <v>-43.29400905957084</v>
      </c>
      <c r="J173" s="28">
        <f t="shared" si="28"/>
        <v>210.36039999999997</v>
      </c>
      <c r="K173" s="28">
        <f t="shared" si="29"/>
        <v>40.5537476866132</v>
      </c>
    </row>
    <row r="174" spans="1:11">
      <c r="A174" s="32" t="s">
        <v>62</v>
      </c>
      <c r="B174" s="26" t="s">
        <v>63</v>
      </c>
      <c r="C174" s="27">
        <v>83467.53</v>
      </c>
      <c r="D174" s="27">
        <v>116712</v>
      </c>
      <c r="E174" s="27">
        <v>22500</v>
      </c>
      <c r="F174" s="27">
        <v>47331.09</v>
      </c>
      <c r="G174" s="27">
        <f t="shared" si="25"/>
        <v>-36136.44</v>
      </c>
      <c r="H174" s="27">
        <f t="shared" si="26"/>
        <v>-24831.089999999997</v>
      </c>
      <c r="I174" s="28">
        <f t="shared" si="27"/>
        <v>-43.29400905957084</v>
      </c>
      <c r="J174" s="28">
        <f t="shared" si="28"/>
        <v>210.36039999999997</v>
      </c>
      <c r="K174" s="28">
        <f t="shared" si="29"/>
        <v>40.5537476866132</v>
      </c>
    </row>
    <row r="175" spans="1:11">
      <c r="A175" s="25"/>
      <c r="B175" s="26" t="s">
        <v>64</v>
      </c>
      <c r="C175" s="27">
        <v>332290.21999999997</v>
      </c>
      <c r="D175" s="27">
        <v>0</v>
      </c>
      <c r="E175" s="27">
        <v>0</v>
      </c>
      <c r="F175" s="27">
        <v>423102.4</v>
      </c>
      <c r="G175" s="27">
        <f t="shared" si="25"/>
        <v>90812.180000000051</v>
      </c>
      <c r="H175" s="27">
        <f t="shared" si="26"/>
        <v>-423102.4</v>
      </c>
      <c r="I175" s="28">
        <f t="shared" si="27"/>
        <v>27.32917628451419</v>
      </c>
      <c r="J175" s="28">
        <f t="shared" si="28"/>
        <v>0</v>
      </c>
      <c r="K175" s="28">
        <f t="shared" si="29"/>
        <v>0</v>
      </c>
    </row>
    <row r="176" spans="1:11">
      <c r="A176" s="25" t="s">
        <v>65</v>
      </c>
      <c r="B176" s="26" t="s">
        <v>66</v>
      </c>
      <c r="C176" s="27">
        <v>-332290.21999999997</v>
      </c>
      <c r="D176" s="27">
        <v>0</v>
      </c>
      <c r="E176" s="27">
        <v>0</v>
      </c>
      <c r="F176" s="27">
        <v>-423102.4</v>
      </c>
      <c r="G176" s="27">
        <f t="shared" si="25"/>
        <v>-90812.180000000051</v>
      </c>
      <c r="H176" s="27">
        <f t="shared" si="26"/>
        <v>423102.4</v>
      </c>
      <c r="I176" s="28">
        <f t="shared" si="27"/>
        <v>27.32917628451419</v>
      </c>
      <c r="J176" s="28">
        <f t="shared" si="28"/>
        <v>0</v>
      </c>
      <c r="K176" s="28">
        <f t="shared" si="29"/>
        <v>0</v>
      </c>
    </row>
    <row r="177" spans="1:11">
      <c r="A177" s="31" t="s">
        <v>67</v>
      </c>
      <c r="B177" s="26" t="s">
        <v>68</v>
      </c>
      <c r="C177" s="27">
        <v>-332290.21999999997</v>
      </c>
      <c r="D177" s="27">
        <v>0</v>
      </c>
      <c r="E177" s="27">
        <v>0</v>
      </c>
      <c r="F177" s="27">
        <v>-423102.4</v>
      </c>
      <c r="G177" s="27">
        <f t="shared" si="25"/>
        <v>-90812.180000000051</v>
      </c>
      <c r="H177" s="27">
        <f t="shared" si="26"/>
        <v>423102.4</v>
      </c>
      <c r="I177" s="28">
        <f t="shared" si="27"/>
        <v>27.32917628451419</v>
      </c>
      <c r="J177" s="28">
        <f t="shared" si="28"/>
        <v>0</v>
      </c>
      <c r="K177" s="28">
        <f t="shared" si="29"/>
        <v>0</v>
      </c>
    </row>
    <row r="178" spans="1:11">
      <c r="A178" s="40" t="s">
        <v>852</v>
      </c>
      <c r="B178" s="37" t="s">
        <v>99</v>
      </c>
      <c r="C178" s="38"/>
      <c r="D178" s="38"/>
      <c r="E178" s="38"/>
      <c r="F178" s="38"/>
      <c r="G178" s="38"/>
      <c r="H178" s="38"/>
      <c r="I178" s="39"/>
      <c r="J178" s="39"/>
      <c r="K178" s="39"/>
    </row>
    <row r="179" spans="1:11">
      <c r="A179" s="25" t="s">
        <v>28</v>
      </c>
      <c r="B179" s="26" t="s">
        <v>29</v>
      </c>
      <c r="C179" s="27">
        <v>1369681</v>
      </c>
      <c r="D179" s="27">
        <v>171196</v>
      </c>
      <c r="E179" s="27">
        <v>144143</v>
      </c>
      <c r="F179" s="27">
        <v>171196</v>
      </c>
      <c r="G179" s="27">
        <f t="shared" ref="G179:G188" si="30">F179-C179</f>
        <v>-1198485</v>
      </c>
      <c r="H179" s="27">
        <f t="shared" ref="H179:H188" si="31">E179-F179</f>
        <v>-27053</v>
      </c>
      <c r="I179" s="28">
        <f t="shared" ref="I179:I188" si="32">IF(ISERROR(F179/C179),0,F179/C179*100-100)</f>
        <v>-87.501031262023787</v>
      </c>
      <c r="J179" s="28">
        <f t="shared" ref="J179:J188" si="33">IF(ISERROR(F179/E179),0,F179/E179*100)</f>
        <v>118.7681677223313</v>
      </c>
      <c r="K179" s="28">
        <f t="shared" ref="K179:K188" si="34">IF(ISERROR(F179/D179),0,F179/D179*100)</f>
        <v>100</v>
      </c>
    </row>
    <row r="180" spans="1:11">
      <c r="A180" s="31" t="s">
        <v>30</v>
      </c>
      <c r="B180" s="26" t="s">
        <v>31</v>
      </c>
      <c r="C180" s="27">
        <v>1369681</v>
      </c>
      <c r="D180" s="27">
        <v>171196</v>
      </c>
      <c r="E180" s="27">
        <v>144143</v>
      </c>
      <c r="F180" s="27">
        <v>171196</v>
      </c>
      <c r="G180" s="27">
        <f t="shared" si="30"/>
        <v>-1198485</v>
      </c>
      <c r="H180" s="27">
        <f t="shared" si="31"/>
        <v>-27053</v>
      </c>
      <c r="I180" s="28">
        <f t="shared" si="32"/>
        <v>-87.501031262023787</v>
      </c>
      <c r="J180" s="28">
        <f t="shared" si="33"/>
        <v>118.7681677223313</v>
      </c>
      <c r="K180" s="28">
        <f t="shared" si="34"/>
        <v>100</v>
      </c>
    </row>
    <row r="181" spans="1:11">
      <c r="A181" s="32" t="s">
        <v>32</v>
      </c>
      <c r="B181" s="26" t="s">
        <v>33</v>
      </c>
      <c r="C181" s="27">
        <v>1369681</v>
      </c>
      <c r="D181" s="27">
        <v>171196</v>
      </c>
      <c r="E181" s="27">
        <v>144143</v>
      </c>
      <c r="F181" s="27">
        <v>171196</v>
      </c>
      <c r="G181" s="27">
        <f t="shared" si="30"/>
        <v>-1198485</v>
      </c>
      <c r="H181" s="27">
        <f t="shared" si="31"/>
        <v>-27053</v>
      </c>
      <c r="I181" s="28">
        <f t="shared" si="32"/>
        <v>-87.501031262023787</v>
      </c>
      <c r="J181" s="28">
        <f t="shared" si="33"/>
        <v>118.7681677223313</v>
      </c>
      <c r="K181" s="28">
        <f t="shared" si="34"/>
        <v>100</v>
      </c>
    </row>
    <row r="182" spans="1:11">
      <c r="A182" s="25" t="s">
        <v>34</v>
      </c>
      <c r="B182" s="26" t="s">
        <v>35</v>
      </c>
      <c r="C182" s="27">
        <v>1127207.8400000001</v>
      </c>
      <c r="D182" s="27">
        <v>171196</v>
      </c>
      <c r="E182" s="27">
        <v>144143</v>
      </c>
      <c r="F182" s="27">
        <v>137695.78</v>
      </c>
      <c r="G182" s="27">
        <f t="shared" si="30"/>
        <v>-989512.06</v>
      </c>
      <c r="H182" s="27">
        <f t="shared" si="31"/>
        <v>6447.2200000000012</v>
      </c>
      <c r="I182" s="28">
        <f t="shared" si="32"/>
        <v>-87.7843486255383</v>
      </c>
      <c r="J182" s="28">
        <f t="shared" si="33"/>
        <v>95.527205622194629</v>
      </c>
      <c r="K182" s="28">
        <f t="shared" si="34"/>
        <v>80.431657281712191</v>
      </c>
    </row>
    <row r="183" spans="1:11">
      <c r="A183" s="31" t="s">
        <v>36</v>
      </c>
      <c r="B183" s="26" t="s">
        <v>37</v>
      </c>
      <c r="C183" s="27">
        <v>1127207.8400000001</v>
      </c>
      <c r="D183" s="27">
        <v>171196</v>
      </c>
      <c r="E183" s="27">
        <v>144143</v>
      </c>
      <c r="F183" s="27">
        <v>137695.78</v>
      </c>
      <c r="G183" s="27">
        <f t="shared" si="30"/>
        <v>-989512.06</v>
      </c>
      <c r="H183" s="27">
        <f t="shared" si="31"/>
        <v>6447.2200000000012</v>
      </c>
      <c r="I183" s="28">
        <f t="shared" si="32"/>
        <v>-87.7843486255383</v>
      </c>
      <c r="J183" s="28">
        <f t="shared" si="33"/>
        <v>95.527205622194629</v>
      </c>
      <c r="K183" s="28">
        <f t="shared" si="34"/>
        <v>80.431657281712191</v>
      </c>
    </row>
    <row r="184" spans="1:11" ht="26.4">
      <c r="A184" s="32" t="s">
        <v>88</v>
      </c>
      <c r="B184" s="26" t="s">
        <v>89</v>
      </c>
      <c r="C184" s="27">
        <v>1127207.8400000001</v>
      </c>
      <c r="D184" s="27">
        <v>171196</v>
      </c>
      <c r="E184" s="27">
        <v>144143</v>
      </c>
      <c r="F184" s="27">
        <v>137695.78</v>
      </c>
      <c r="G184" s="27">
        <f t="shared" si="30"/>
        <v>-989512.06</v>
      </c>
      <c r="H184" s="27">
        <f t="shared" si="31"/>
        <v>6447.2200000000012</v>
      </c>
      <c r="I184" s="28">
        <f t="shared" si="32"/>
        <v>-87.7843486255383</v>
      </c>
      <c r="J184" s="28">
        <f t="shared" si="33"/>
        <v>95.527205622194629</v>
      </c>
      <c r="K184" s="28">
        <f t="shared" si="34"/>
        <v>80.431657281712191</v>
      </c>
    </row>
    <row r="185" spans="1:11">
      <c r="A185" s="33" t="s">
        <v>90</v>
      </c>
      <c r="B185" s="26" t="s">
        <v>91</v>
      </c>
      <c r="C185" s="27">
        <v>1127207.8400000001</v>
      </c>
      <c r="D185" s="27">
        <v>171196</v>
      </c>
      <c r="E185" s="27">
        <v>144143</v>
      </c>
      <c r="F185" s="27">
        <v>137695.78</v>
      </c>
      <c r="G185" s="27">
        <f t="shared" si="30"/>
        <v>-989512.06</v>
      </c>
      <c r="H185" s="27">
        <f t="shared" si="31"/>
        <v>6447.2200000000012</v>
      </c>
      <c r="I185" s="28">
        <f t="shared" si="32"/>
        <v>-87.7843486255383</v>
      </c>
      <c r="J185" s="28">
        <f t="shared" si="33"/>
        <v>95.527205622194629</v>
      </c>
      <c r="K185" s="28">
        <f t="shared" si="34"/>
        <v>80.431657281712191</v>
      </c>
    </row>
    <row r="186" spans="1:11">
      <c r="A186" s="25"/>
      <c r="B186" s="26" t="s">
        <v>64</v>
      </c>
      <c r="C186" s="27">
        <v>242473.16</v>
      </c>
      <c r="D186" s="27">
        <v>0</v>
      </c>
      <c r="E186" s="27">
        <v>0</v>
      </c>
      <c r="F186" s="27">
        <v>33500.22</v>
      </c>
      <c r="G186" s="27">
        <f t="shared" si="30"/>
        <v>-208972.94</v>
      </c>
      <c r="H186" s="27">
        <f t="shared" si="31"/>
        <v>-33500.22</v>
      </c>
      <c r="I186" s="28">
        <f t="shared" si="32"/>
        <v>-86.183947122229938</v>
      </c>
      <c r="J186" s="28">
        <f t="shared" si="33"/>
        <v>0</v>
      </c>
      <c r="K186" s="28">
        <f t="shared" si="34"/>
        <v>0</v>
      </c>
    </row>
    <row r="187" spans="1:11">
      <c r="A187" s="25" t="s">
        <v>65</v>
      </c>
      <c r="B187" s="26" t="s">
        <v>66</v>
      </c>
      <c r="C187" s="27">
        <v>-242473.16</v>
      </c>
      <c r="D187" s="27">
        <v>0</v>
      </c>
      <c r="E187" s="27">
        <v>0</v>
      </c>
      <c r="F187" s="27">
        <v>-33500.22</v>
      </c>
      <c r="G187" s="27">
        <f t="shared" si="30"/>
        <v>208972.94</v>
      </c>
      <c r="H187" s="27">
        <f t="shared" si="31"/>
        <v>33500.22</v>
      </c>
      <c r="I187" s="28">
        <f t="shared" si="32"/>
        <v>-86.183947122229938</v>
      </c>
      <c r="J187" s="28">
        <f t="shared" si="33"/>
        <v>0</v>
      </c>
      <c r="K187" s="28">
        <f t="shared" si="34"/>
        <v>0</v>
      </c>
    </row>
    <row r="188" spans="1:11">
      <c r="A188" s="31" t="s">
        <v>67</v>
      </c>
      <c r="B188" s="26" t="s">
        <v>68</v>
      </c>
      <c r="C188" s="27">
        <v>-242473.16</v>
      </c>
      <c r="D188" s="27">
        <v>0</v>
      </c>
      <c r="E188" s="27">
        <v>0</v>
      </c>
      <c r="F188" s="27">
        <v>-33500.22</v>
      </c>
      <c r="G188" s="27">
        <f t="shared" si="30"/>
        <v>208972.94</v>
      </c>
      <c r="H188" s="27">
        <f t="shared" si="31"/>
        <v>33500.22</v>
      </c>
      <c r="I188" s="28">
        <f t="shared" si="32"/>
        <v>-86.183947122229938</v>
      </c>
      <c r="J188" s="28">
        <f t="shared" si="33"/>
        <v>0</v>
      </c>
      <c r="K188" s="28">
        <f t="shared" si="34"/>
        <v>0</v>
      </c>
    </row>
    <row r="189" spans="1:11">
      <c r="A189" s="36" t="s">
        <v>675</v>
      </c>
      <c r="B189" s="37" t="s">
        <v>853</v>
      </c>
      <c r="C189" s="38"/>
      <c r="D189" s="38"/>
      <c r="E189" s="38"/>
      <c r="F189" s="38"/>
      <c r="G189" s="38"/>
      <c r="H189" s="38"/>
      <c r="I189" s="39"/>
      <c r="J189" s="39"/>
      <c r="K189" s="39"/>
    </row>
    <row r="190" spans="1:11">
      <c r="A190" s="25" t="s">
        <v>28</v>
      </c>
      <c r="B190" s="26" t="s">
        <v>29</v>
      </c>
      <c r="C190" s="27">
        <v>4372733.08</v>
      </c>
      <c r="D190" s="27">
        <v>0</v>
      </c>
      <c r="E190" s="27">
        <v>0</v>
      </c>
      <c r="F190" s="27">
        <v>0</v>
      </c>
      <c r="G190" s="27">
        <f t="shared" ref="G190:G204" si="35">F190-C190</f>
        <v>-4372733.08</v>
      </c>
      <c r="H190" s="27">
        <f t="shared" ref="H190:H204" si="36">E190-F190</f>
        <v>0</v>
      </c>
      <c r="I190" s="28">
        <f t="shared" ref="I190:I204" si="37">IF(ISERROR(F190/C190),0,F190/C190*100-100)</f>
        <v>-100</v>
      </c>
      <c r="J190" s="28">
        <f t="shared" ref="J190:J204" si="38">IF(ISERROR(F190/E190),0,F190/E190*100)</f>
        <v>0</v>
      </c>
      <c r="K190" s="28">
        <f t="shared" ref="K190:K204" si="39">IF(ISERROR(F190/D190),0,F190/D190*100)</f>
        <v>0</v>
      </c>
    </row>
    <row r="191" spans="1:11" ht="26.4">
      <c r="A191" s="31" t="s">
        <v>76</v>
      </c>
      <c r="B191" s="26" t="s">
        <v>77</v>
      </c>
      <c r="C191" s="27">
        <v>21792.080000000002</v>
      </c>
      <c r="D191" s="27">
        <v>0</v>
      </c>
      <c r="E191" s="27">
        <v>0</v>
      </c>
      <c r="F191" s="27">
        <v>0</v>
      </c>
      <c r="G191" s="27">
        <f t="shared" si="35"/>
        <v>-21792.080000000002</v>
      </c>
      <c r="H191" s="27">
        <f t="shared" si="36"/>
        <v>0</v>
      </c>
      <c r="I191" s="28">
        <f t="shared" si="37"/>
        <v>-100</v>
      </c>
      <c r="J191" s="28">
        <f t="shared" si="38"/>
        <v>0</v>
      </c>
      <c r="K191" s="28">
        <f t="shared" si="39"/>
        <v>0</v>
      </c>
    </row>
    <row r="192" spans="1:11">
      <c r="A192" s="31" t="s">
        <v>30</v>
      </c>
      <c r="B192" s="26" t="s">
        <v>31</v>
      </c>
      <c r="C192" s="27">
        <v>4350941</v>
      </c>
      <c r="D192" s="27">
        <v>0</v>
      </c>
      <c r="E192" s="27">
        <v>0</v>
      </c>
      <c r="F192" s="27">
        <v>0</v>
      </c>
      <c r="G192" s="27">
        <f t="shared" si="35"/>
        <v>-4350941</v>
      </c>
      <c r="H192" s="27">
        <f t="shared" si="36"/>
        <v>0</v>
      </c>
      <c r="I192" s="28">
        <f t="shared" si="37"/>
        <v>-100</v>
      </c>
      <c r="J192" s="28">
        <f t="shared" si="38"/>
        <v>0</v>
      </c>
      <c r="K192" s="28">
        <f t="shared" si="39"/>
        <v>0</v>
      </c>
    </row>
    <row r="193" spans="1:11">
      <c r="A193" s="32" t="s">
        <v>32</v>
      </c>
      <c r="B193" s="26" t="s">
        <v>33</v>
      </c>
      <c r="C193" s="27">
        <v>4350941</v>
      </c>
      <c r="D193" s="27">
        <v>0</v>
      </c>
      <c r="E193" s="27">
        <v>0</v>
      </c>
      <c r="F193" s="27">
        <v>0</v>
      </c>
      <c r="G193" s="27">
        <f t="shared" si="35"/>
        <v>-4350941</v>
      </c>
      <c r="H193" s="27">
        <f t="shared" si="36"/>
        <v>0</v>
      </c>
      <c r="I193" s="28">
        <f t="shared" si="37"/>
        <v>-100</v>
      </c>
      <c r="J193" s="28">
        <f t="shared" si="38"/>
        <v>0</v>
      </c>
      <c r="K193" s="28">
        <f t="shared" si="39"/>
        <v>0</v>
      </c>
    </row>
    <row r="194" spans="1:11">
      <c r="A194" s="25" t="s">
        <v>34</v>
      </c>
      <c r="B194" s="26" t="s">
        <v>35</v>
      </c>
      <c r="C194" s="27">
        <v>4368402.24</v>
      </c>
      <c r="D194" s="27">
        <v>0</v>
      </c>
      <c r="E194" s="27">
        <v>0</v>
      </c>
      <c r="F194" s="27">
        <v>0</v>
      </c>
      <c r="G194" s="27">
        <f t="shared" si="35"/>
        <v>-4368402.24</v>
      </c>
      <c r="H194" s="27">
        <f t="shared" si="36"/>
        <v>0</v>
      </c>
      <c r="I194" s="28">
        <f t="shared" si="37"/>
        <v>-100</v>
      </c>
      <c r="J194" s="28">
        <f t="shared" si="38"/>
        <v>0</v>
      </c>
      <c r="K194" s="28">
        <f t="shared" si="39"/>
        <v>0</v>
      </c>
    </row>
    <row r="195" spans="1:11">
      <c r="A195" s="31" t="s">
        <v>36</v>
      </c>
      <c r="B195" s="26" t="s">
        <v>37</v>
      </c>
      <c r="C195" s="27">
        <v>3930338.29</v>
      </c>
      <c r="D195" s="27">
        <v>0</v>
      </c>
      <c r="E195" s="27">
        <v>0</v>
      </c>
      <c r="F195" s="27">
        <v>0</v>
      </c>
      <c r="G195" s="27">
        <f t="shared" si="35"/>
        <v>-3930338.29</v>
      </c>
      <c r="H195" s="27">
        <f t="shared" si="36"/>
        <v>0</v>
      </c>
      <c r="I195" s="28">
        <f t="shared" si="37"/>
        <v>-100</v>
      </c>
      <c r="J195" s="28">
        <f t="shared" si="38"/>
        <v>0</v>
      </c>
      <c r="K195" s="28">
        <f t="shared" si="39"/>
        <v>0</v>
      </c>
    </row>
    <row r="196" spans="1:11">
      <c r="A196" s="32" t="s">
        <v>38</v>
      </c>
      <c r="B196" s="26" t="s">
        <v>39</v>
      </c>
      <c r="C196" s="27">
        <v>3930338.29</v>
      </c>
      <c r="D196" s="27">
        <v>0</v>
      </c>
      <c r="E196" s="27">
        <v>0</v>
      </c>
      <c r="F196" s="27">
        <v>0</v>
      </c>
      <c r="G196" s="27">
        <f t="shared" si="35"/>
        <v>-3930338.29</v>
      </c>
      <c r="H196" s="27">
        <f t="shared" si="36"/>
        <v>0</v>
      </c>
      <c r="I196" s="28">
        <f t="shared" si="37"/>
        <v>-100</v>
      </c>
      <c r="J196" s="28">
        <f t="shared" si="38"/>
        <v>0</v>
      </c>
      <c r="K196" s="28">
        <f t="shared" si="39"/>
        <v>0</v>
      </c>
    </row>
    <row r="197" spans="1:11">
      <c r="A197" s="33" t="s">
        <v>40</v>
      </c>
      <c r="B197" s="26" t="s">
        <v>41</v>
      </c>
      <c r="C197" s="27">
        <v>3359087.61</v>
      </c>
      <c r="D197" s="27">
        <v>0</v>
      </c>
      <c r="E197" s="27">
        <v>0</v>
      </c>
      <c r="F197" s="27">
        <v>0</v>
      </c>
      <c r="G197" s="27">
        <f t="shared" si="35"/>
        <v>-3359087.61</v>
      </c>
      <c r="H197" s="27">
        <f t="shared" si="36"/>
        <v>0</v>
      </c>
      <c r="I197" s="28">
        <f t="shared" si="37"/>
        <v>-100</v>
      </c>
      <c r="J197" s="28">
        <f t="shared" si="38"/>
        <v>0</v>
      </c>
      <c r="K197" s="28">
        <f t="shared" si="39"/>
        <v>0</v>
      </c>
    </row>
    <row r="198" spans="1:11">
      <c r="A198" s="33" t="s">
        <v>42</v>
      </c>
      <c r="B198" s="26" t="s">
        <v>43</v>
      </c>
      <c r="C198" s="27">
        <v>571250.68000000005</v>
      </c>
      <c r="D198" s="27">
        <v>0</v>
      </c>
      <c r="E198" s="27">
        <v>0</v>
      </c>
      <c r="F198" s="27">
        <v>0</v>
      </c>
      <c r="G198" s="27">
        <f t="shared" si="35"/>
        <v>-571250.68000000005</v>
      </c>
      <c r="H198" s="27">
        <f t="shared" si="36"/>
        <v>0</v>
      </c>
      <c r="I198" s="28">
        <f t="shared" si="37"/>
        <v>-100</v>
      </c>
      <c r="J198" s="28">
        <f t="shared" si="38"/>
        <v>0</v>
      </c>
      <c r="K198" s="28">
        <f t="shared" si="39"/>
        <v>0</v>
      </c>
    </row>
    <row r="199" spans="1:11">
      <c r="A199" s="34" t="s">
        <v>44</v>
      </c>
      <c r="B199" s="26" t="s">
        <v>45</v>
      </c>
      <c r="C199" s="27">
        <v>1226.6400000000001</v>
      </c>
      <c r="D199" s="27">
        <v>0</v>
      </c>
      <c r="E199" s="27">
        <v>0</v>
      </c>
      <c r="F199" s="27">
        <v>0</v>
      </c>
      <c r="G199" s="27">
        <f t="shared" si="35"/>
        <v>-1226.6400000000001</v>
      </c>
      <c r="H199" s="27">
        <f t="shared" si="36"/>
        <v>0</v>
      </c>
      <c r="I199" s="28">
        <f t="shared" si="37"/>
        <v>-100</v>
      </c>
      <c r="J199" s="28">
        <f t="shared" si="38"/>
        <v>0</v>
      </c>
      <c r="K199" s="28">
        <f t="shared" si="39"/>
        <v>0</v>
      </c>
    </row>
    <row r="200" spans="1:11">
      <c r="A200" s="31" t="s">
        <v>60</v>
      </c>
      <c r="B200" s="26" t="s">
        <v>61</v>
      </c>
      <c r="C200" s="27">
        <v>438063.95</v>
      </c>
      <c r="D200" s="27">
        <v>0</v>
      </c>
      <c r="E200" s="27">
        <v>0</v>
      </c>
      <c r="F200" s="27">
        <v>0</v>
      </c>
      <c r="G200" s="27">
        <f t="shared" si="35"/>
        <v>-438063.95</v>
      </c>
      <c r="H200" s="27">
        <f t="shared" si="36"/>
        <v>0</v>
      </c>
      <c r="I200" s="28">
        <f t="shared" si="37"/>
        <v>-100</v>
      </c>
      <c r="J200" s="28">
        <f t="shared" si="38"/>
        <v>0</v>
      </c>
      <c r="K200" s="28">
        <f t="shared" si="39"/>
        <v>0</v>
      </c>
    </row>
    <row r="201" spans="1:11">
      <c r="A201" s="32" t="s">
        <v>62</v>
      </c>
      <c r="B201" s="26" t="s">
        <v>63</v>
      </c>
      <c r="C201" s="27">
        <v>438063.95</v>
      </c>
      <c r="D201" s="27">
        <v>0</v>
      </c>
      <c r="E201" s="27">
        <v>0</v>
      </c>
      <c r="F201" s="27">
        <v>0</v>
      </c>
      <c r="G201" s="27">
        <f t="shared" si="35"/>
        <v>-438063.95</v>
      </c>
      <c r="H201" s="27">
        <f t="shared" si="36"/>
        <v>0</v>
      </c>
      <c r="I201" s="28">
        <f t="shared" si="37"/>
        <v>-100</v>
      </c>
      <c r="J201" s="28">
        <f t="shared" si="38"/>
        <v>0</v>
      </c>
      <c r="K201" s="28">
        <f t="shared" si="39"/>
        <v>0</v>
      </c>
    </row>
    <row r="202" spans="1:11">
      <c r="A202" s="25"/>
      <c r="B202" s="26" t="s">
        <v>64</v>
      </c>
      <c r="C202" s="27">
        <v>4330.84</v>
      </c>
      <c r="D202" s="27">
        <v>0</v>
      </c>
      <c r="E202" s="27">
        <v>0</v>
      </c>
      <c r="F202" s="27">
        <v>0</v>
      </c>
      <c r="G202" s="27">
        <f t="shared" si="35"/>
        <v>-4330.84</v>
      </c>
      <c r="H202" s="27">
        <f t="shared" si="36"/>
        <v>0</v>
      </c>
      <c r="I202" s="28">
        <f t="shared" si="37"/>
        <v>-100</v>
      </c>
      <c r="J202" s="28">
        <f t="shared" si="38"/>
        <v>0</v>
      </c>
      <c r="K202" s="28">
        <f t="shared" si="39"/>
        <v>0</v>
      </c>
    </row>
    <row r="203" spans="1:11">
      <c r="A203" s="25" t="s">
        <v>65</v>
      </c>
      <c r="B203" s="26" t="s">
        <v>66</v>
      </c>
      <c r="C203" s="27">
        <v>-4330.84</v>
      </c>
      <c r="D203" s="27">
        <v>0</v>
      </c>
      <c r="E203" s="27">
        <v>0</v>
      </c>
      <c r="F203" s="27">
        <v>0</v>
      </c>
      <c r="G203" s="27">
        <f t="shared" si="35"/>
        <v>4330.84</v>
      </c>
      <c r="H203" s="27">
        <f t="shared" si="36"/>
        <v>0</v>
      </c>
      <c r="I203" s="28">
        <f t="shared" si="37"/>
        <v>-100</v>
      </c>
      <c r="J203" s="28">
        <f t="shared" si="38"/>
        <v>0</v>
      </c>
      <c r="K203" s="28">
        <f t="shared" si="39"/>
        <v>0</v>
      </c>
    </row>
    <row r="204" spans="1:11">
      <c r="A204" s="31" t="s">
        <v>67</v>
      </c>
      <c r="B204" s="26" t="s">
        <v>68</v>
      </c>
      <c r="C204" s="27">
        <v>-4330.84</v>
      </c>
      <c r="D204" s="27">
        <v>0</v>
      </c>
      <c r="E204" s="27">
        <v>0</v>
      </c>
      <c r="F204" s="27">
        <v>0</v>
      </c>
      <c r="G204" s="27">
        <f t="shared" si="35"/>
        <v>4330.84</v>
      </c>
      <c r="H204" s="27">
        <f t="shared" si="36"/>
        <v>0</v>
      </c>
      <c r="I204" s="28">
        <f t="shared" si="37"/>
        <v>-100</v>
      </c>
      <c r="J204" s="28">
        <f t="shared" si="38"/>
        <v>0</v>
      </c>
      <c r="K204" s="28">
        <f t="shared" si="39"/>
        <v>0</v>
      </c>
    </row>
    <row r="205" spans="1:11">
      <c r="A205" s="40" t="s">
        <v>825</v>
      </c>
      <c r="B205" s="37" t="s">
        <v>826</v>
      </c>
      <c r="C205" s="38"/>
      <c r="D205" s="38"/>
      <c r="E205" s="38"/>
      <c r="F205" s="38"/>
      <c r="G205" s="38"/>
      <c r="H205" s="38"/>
      <c r="I205" s="39"/>
      <c r="J205" s="39"/>
      <c r="K205" s="39"/>
    </row>
    <row r="206" spans="1:11">
      <c r="A206" s="25" t="s">
        <v>28</v>
      </c>
      <c r="B206" s="26" t="s">
        <v>29</v>
      </c>
      <c r="C206" s="27">
        <v>4113245.14</v>
      </c>
      <c r="D206" s="27">
        <v>0</v>
      </c>
      <c r="E206" s="27">
        <v>0</v>
      </c>
      <c r="F206" s="27">
        <v>0</v>
      </c>
      <c r="G206" s="27">
        <f t="shared" ref="G206:G220" si="40">F206-C206</f>
        <v>-4113245.14</v>
      </c>
      <c r="H206" s="27">
        <f t="shared" ref="H206:H220" si="41">E206-F206</f>
        <v>0</v>
      </c>
      <c r="I206" s="28">
        <f t="shared" ref="I206:I220" si="42">IF(ISERROR(F206/C206),0,F206/C206*100-100)</f>
        <v>-100</v>
      </c>
      <c r="J206" s="28">
        <f t="shared" ref="J206:J220" si="43">IF(ISERROR(F206/E206),0,F206/E206*100)</f>
        <v>0</v>
      </c>
      <c r="K206" s="28">
        <f t="shared" ref="K206:K220" si="44">IF(ISERROR(F206/D206),0,F206/D206*100)</f>
        <v>0</v>
      </c>
    </row>
    <row r="207" spans="1:11" ht="26.4">
      <c r="A207" s="31" t="s">
        <v>76</v>
      </c>
      <c r="B207" s="26" t="s">
        <v>77</v>
      </c>
      <c r="C207" s="27">
        <v>20663.14</v>
      </c>
      <c r="D207" s="27">
        <v>0</v>
      </c>
      <c r="E207" s="27">
        <v>0</v>
      </c>
      <c r="F207" s="27">
        <v>0</v>
      </c>
      <c r="G207" s="27">
        <f t="shared" si="40"/>
        <v>-20663.14</v>
      </c>
      <c r="H207" s="27">
        <f t="shared" si="41"/>
        <v>0</v>
      </c>
      <c r="I207" s="28">
        <f t="shared" si="42"/>
        <v>-100</v>
      </c>
      <c r="J207" s="28">
        <f t="shared" si="43"/>
        <v>0</v>
      </c>
      <c r="K207" s="28">
        <f t="shared" si="44"/>
        <v>0</v>
      </c>
    </row>
    <row r="208" spans="1:11">
      <c r="A208" s="31" t="s">
        <v>30</v>
      </c>
      <c r="B208" s="26" t="s">
        <v>31</v>
      </c>
      <c r="C208" s="27">
        <v>4092582</v>
      </c>
      <c r="D208" s="27">
        <v>0</v>
      </c>
      <c r="E208" s="27">
        <v>0</v>
      </c>
      <c r="F208" s="27">
        <v>0</v>
      </c>
      <c r="G208" s="27">
        <f t="shared" si="40"/>
        <v>-4092582</v>
      </c>
      <c r="H208" s="27">
        <f t="shared" si="41"/>
        <v>0</v>
      </c>
      <c r="I208" s="28">
        <f t="shared" si="42"/>
        <v>-100</v>
      </c>
      <c r="J208" s="28">
        <f t="shared" si="43"/>
        <v>0</v>
      </c>
      <c r="K208" s="28">
        <f t="shared" si="44"/>
        <v>0</v>
      </c>
    </row>
    <row r="209" spans="1:11">
      <c r="A209" s="32" t="s">
        <v>32</v>
      </c>
      <c r="B209" s="26" t="s">
        <v>33</v>
      </c>
      <c r="C209" s="27">
        <v>4092582</v>
      </c>
      <c r="D209" s="27">
        <v>0</v>
      </c>
      <c r="E209" s="27">
        <v>0</v>
      </c>
      <c r="F209" s="27">
        <v>0</v>
      </c>
      <c r="G209" s="27">
        <f t="shared" si="40"/>
        <v>-4092582</v>
      </c>
      <c r="H209" s="27">
        <f t="shared" si="41"/>
        <v>0</v>
      </c>
      <c r="I209" s="28">
        <f t="shared" si="42"/>
        <v>-100</v>
      </c>
      <c r="J209" s="28">
        <f t="shared" si="43"/>
        <v>0</v>
      </c>
      <c r="K209" s="28">
        <f t="shared" si="44"/>
        <v>0</v>
      </c>
    </row>
    <row r="210" spans="1:11">
      <c r="A210" s="25" t="s">
        <v>34</v>
      </c>
      <c r="B210" s="26" t="s">
        <v>35</v>
      </c>
      <c r="C210" s="27">
        <v>4108915.3</v>
      </c>
      <c r="D210" s="27">
        <v>0</v>
      </c>
      <c r="E210" s="27">
        <v>0</v>
      </c>
      <c r="F210" s="27">
        <v>0</v>
      </c>
      <c r="G210" s="27">
        <f t="shared" si="40"/>
        <v>-4108915.3</v>
      </c>
      <c r="H210" s="27">
        <f t="shared" si="41"/>
        <v>0</v>
      </c>
      <c r="I210" s="28">
        <f t="shared" si="42"/>
        <v>-100</v>
      </c>
      <c r="J210" s="28">
        <f t="shared" si="43"/>
        <v>0</v>
      </c>
      <c r="K210" s="28">
        <f t="shared" si="44"/>
        <v>0</v>
      </c>
    </row>
    <row r="211" spans="1:11">
      <c r="A211" s="31" t="s">
        <v>36</v>
      </c>
      <c r="B211" s="26" t="s">
        <v>37</v>
      </c>
      <c r="C211" s="27">
        <v>3670851.35</v>
      </c>
      <c r="D211" s="27">
        <v>0</v>
      </c>
      <c r="E211" s="27">
        <v>0</v>
      </c>
      <c r="F211" s="27">
        <v>0</v>
      </c>
      <c r="G211" s="27">
        <f t="shared" si="40"/>
        <v>-3670851.35</v>
      </c>
      <c r="H211" s="27">
        <f t="shared" si="41"/>
        <v>0</v>
      </c>
      <c r="I211" s="28">
        <f t="shared" si="42"/>
        <v>-100</v>
      </c>
      <c r="J211" s="28">
        <f t="shared" si="43"/>
        <v>0</v>
      </c>
      <c r="K211" s="28">
        <f t="shared" si="44"/>
        <v>0</v>
      </c>
    </row>
    <row r="212" spans="1:11">
      <c r="A212" s="32" t="s">
        <v>38</v>
      </c>
      <c r="B212" s="26" t="s">
        <v>39</v>
      </c>
      <c r="C212" s="27">
        <v>3670851.35</v>
      </c>
      <c r="D212" s="27">
        <v>0</v>
      </c>
      <c r="E212" s="27">
        <v>0</v>
      </c>
      <c r="F212" s="27">
        <v>0</v>
      </c>
      <c r="G212" s="27">
        <f t="shared" si="40"/>
        <v>-3670851.35</v>
      </c>
      <c r="H212" s="27">
        <f t="shared" si="41"/>
        <v>0</v>
      </c>
      <c r="I212" s="28">
        <f t="shared" si="42"/>
        <v>-100</v>
      </c>
      <c r="J212" s="28">
        <f t="shared" si="43"/>
        <v>0</v>
      </c>
      <c r="K212" s="28">
        <f t="shared" si="44"/>
        <v>0</v>
      </c>
    </row>
    <row r="213" spans="1:11">
      <c r="A213" s="33" t="s">
        <v>40</v>
      </c>
      <c r="B213" s="26" t="s">
        <v>41</v>
      </c>
      <c r="C213" s="27">
        <v>3131889</v>
      </c>
      <c r="D213" s="27">
        <v>0</v>
      </c>
      <c r="E213" s="27">
        <v>0</v>
      </c>
      <c r="F213" s="27">
        <v>0</v>
      </c>
      <c r="G213" s="27">
        <f t="shared" si="40"/>
        <v>-3131889</v>
      </c>
      <c r="H213" s="27">
        <f t="shared" si="41"/>
        <v>0</v>
      </c>
      <c r="I213" s="28">
        <f t="shared" si="42"/>
        <v>-100</v>
      </c>
      <c r="J213" s="28">
        <f t="shared" si="43"/>
        <v>0</v>
      </c>
      <c r="K213" s="28">
        <f t="shared" si="44"/>
        <v>0</v>
      </c>
    </row>
    <row r="214" spans="1:11">
      <c r="A214" s="33" t="s">
        <v>42</v>
      </c>
      <c r="B214" s="26" t="s">
        <v>43</v>
      </c>
      <c r="C214" s="27">
        <v>538962.35</v>
      </c>
      <c r="D214" s="27">
        <v>0</v>
      </c>
      <c r="E214" s="27">
        <v>0</v>
      </c>
      <c r="F214" s="27">
        <v>0</v>
      </c>
      <c r="G214" s="27">
        <f t="shared" si="40"/>
        <v>-538962.35</v>
      </c>
      <c r="H214" s="27">
        <f t="shared" si="41"/>
        <v>0</v>
      </c>
      <c r="I214" s="28">
        <f t="shared" si="42"/>
        <v>-100</v>
      </c>
      <c r="J214" s="28">
        <f t="shared" si="43"/>
        <v>0</v>
      </c>
      <c r="K214" s="28">
        <f t="shared" si="44"/>
        <v>0</v>
      </c>
    </row>
    <row r="215" spans="1:11">
      <c r="A215" s="34" t="s">
        <v>44</v>
      </c>
      <c r="B215" s="26" t="s">
        <v>45</v>
      </c>
      <c r="C215" s="27">
        <v>1084.6400000000001</v>
      </c>
      <c r="D215" s="27">
        <v>0</v>
      </c>
      <c r="E215" s="27">
        <v>0</v>
      </c>
      <c r="F215" s="27">
        <v>0</v>
      </c>
      <c r="G215" s="27">
        <f t="shared" si="40"/>
        <v>-1084.6400000000001</v>
      </c>
      <c r="H215" s="27">
        <f t="shared" si="41"/>
        <v>0</v>
      </c>
      <c r="I215" s="28">
        <f t="shared" si="42"/>
        <v>-100</v>
      </c>
      <c r="J215" s="28">
        <f t="shared" si="43"/>
        <v>0</v>
      </c>
      <c r="K215" s="28">
        <f t="shared" si="44"/>
        <v>0</v>
      </c>
    </row>
    <row r="216" spans="1:11">
      <c r="A216" s="31" t="s">
        <v>60</v>
      </c>
      <c r="B216" s="26" t="s">
        <v>61</v>
      </c>
      <c r="C216" s="27">
        <v>438063.95</v>
      </c>
      <c r="D216" s="27">
        <v>0</v>
      </c>
      <c r="E216" s="27">
        <v>0</v>
      </c>
      <c r="F216" s="27">
        <v>0</v>
      </c>
      <c r="G216" s="27">
        <f t="shared" si="40"/>
        <v>-438063.95</v>
      </c>
      <c r="H216" s="27">
        <f t="shared" si="41"/>
        <v>0</v>
      </c>
      <c r="I216" s="28">
        <f t="shared" si="42"/>
        <v>-100</v>
      </c>
      <c r="J216" s="28">
        <f t="shared" si="43"/>
        <v>0</v>
      </c>
      <c r="K216" s="28">
        <f t="shared" si="44"/>
        <v>0</v>
      </c>
    </row>
    <row r="217" spans="1:11">
      <c r="A217" s="32" t="s">
        <v>62</v>
      </c>
      <c r="B217" s="26" t="s">
        <v>63</v>
      </c>
      <c r="C217" s="27">
        <v>438063.95</v>
      </c>
      <c r="D217" s="27">
        <v>0</v>
      </c>
      <c r="E217" s="27">
        <v>0</v>
      </c>
      <c r="F217" s="27">
        <v>0</v>
      </c>
      <c r="G217" s="27">
        <f t="shared" si="40"/>
        <v>-438063.95</v>
      </c>
      <c r="H217" s="27">
        <f t="shared" si="41"/>
        <v>0</v>
      </c>
      <c r="I217" s="28">
        <f t="shared" si="42"/>
        <v>-100</v>
      </c>
      <c r="J217" s="28">
        <f t="shared" si="43"/>
        <v>0</v>
      </c>
      <c r="K217" s="28">
        <f t="shared" si="44"/>
        <v>0</v>
      </c>
    </row>
    <row r="218" spans="1:11">
      <c r="A218" s="25"/>
      <c r="B218" s="26" t="s">
        <v>64</v>
      </c>
      <c r="C218" s="27">
        <v>4329.84</v>
      </c>
      <c r="D218" s="27">
        <v>0</v>
      </c>
      <c r="E218" s="27">
        <v>0</v>
      </c>
      <c r="F218" s="27">
        <v>0</v>
      </c>
      <c r="G218" s="27">
        <f t="shared" si="40"/>
        <v>-4329.84</v>
      </c>
      <c r="H218" s="27">
        <f t="shared" si="41"/>
        <v>0</v>
      </c>
      <c r="I218" s="28">
        <f t="shared" si="42"/>
        <v>-100</v>
      </c>
      <c r="J218" s="28">
        <f t="shared" si="43"/>
        <v>0</v>
      </c>
      <c r="K218" s="28">
        <f t="shared" si="44"/>
        <v>0</v>
      </c>
    </row>
    <row r="219" spans="1:11">
      <c r="A219" s="25" t="s">
        <v>65</v>
      </c>
      <c r="B219" s="26" t="s">
        <v>66</v>
      </c>
      <c r="C219" s="27">
        <v>-4329.84</v>
      </c>
      <c r="D219" s="27">
        <v>0</v>
      </c>
      <c r="E219" s="27">
        <v>0</v>
      </c>
      <c r="F219" s="27">
        <v>0</v>
      </c>
      <c r="G219" s="27">
        <f t="shared" si="40"/>
        <v>4329.84</v>
      </c>
      <c r="H219" s="27">
        <f t="shared" si="41"/>
        <v>0</v>
      </c>
      <c r="I219" s="28">
        <f t="shared" si="42"/>
        <v>-100</v>
      </c>
      <c r="J219" s="28">
        <f t="shared" si="43"/>
        <v>0</v>
      </c>
      <c r="K219" s="28">
        <f t="shared" si="44"/>
        <v>0</v>
      </c>
    </row>
    <row r="220" spans="1:11">
      <c r="A220" s="31" t="s">
        <v>67</v>
      </c>
      <c r="B220" s="26" t="s">
        <v>68</v>
      </c>
      <c r="C220" s="27">
        <v>-4329.84</v>
      </c>
      <c r="D220" s="27">
        <v>0</v>
      </c>
      <c r="E220" s="27">
        <v>0</v>
      </c>
      <c r="F220" s="27">
        <v>0</v>
      </c>
      <c r="G220" s="27">
        <f t="shared" si="40"/>
        <v>4329.84</v>
      </c>
      <c r="H220" s="27">
        <f t="shared" si="41"/>
        <v>0</v>
      </c>
      <c r="I220" s="28">
        <f t="shared" si="42"/>
        <v>-100</v>
      </c>
      <c r="J220" s="28">
        <f t="shared" si="43"/>
        <v>0</v>
      </c>
      <c r="K220" s="28">
        <f t="shared" si="44"/>
        <v>0</v>
      </c>
    </row>
    <row r="221" spans="1:11">
      <c r="A221" s="40" t="s">
        <v>827</v>
      </c>
      <c r="B221" s="37" t="s">
        <v>854</v>
      </c>
      <c r="C221" s="38"/>
      <c r="D221" s="38"/>
      <c r="E221" s="38"/>
      <c r="F221" s="38"/>
      <c r="G221" s="38"/>
      <c r="H221" s="38"/>
      <c r="I221" s="39"/>
      <c r="J221" s="39"/>
      <c r="K221" s="39"/>
    </row>
    <row r="222" spans="1:11">
      <c r="A222" s="25" t="s">
        <v>28</v>
      </c>
      <c r="B222" s="26" t="s">
        <v>29</v>
      </c>
      <c r="C222" s="27">
        <v>259487.94</v>
      </c>
      <c r="D222" s="27">
        <v>0</v>
      </c>
      <c r="E222" s="27">
        <v>0</v>
      </c>
      <c r="F222" s="27">
        <v>0</v>
      </c>
      <c r="G222" s="27">
        <f t="shared" ref="G222:G234" si="45">F222-C222</f>
        <v>-259487.94</v>
      </c>
      <c r="H222" s="27">
        <f t="shared" ref="H222:H234" si="46">E222-F222</f>
        <v>0</v>
      </c>
      <c r="I222" s="28">
        <f t="shared" ref="I222:I234" si="47">IF(ISERROR(F222/C222),0,F222/C222*100-100)</f>
        <v>-100</v>
      </c>
      <c r="J222" s="28">
        <f t="shared" ref="J222:J234" si="48">IF(ISERROR(F222/E222),0,F222/E222*100)</f>
        <v>0</v>
      </c>
      <c r="K222" s="28">
        <f t="shared" ref="K222:K234" si="49">IF(ISERROR(F222/D222),0,F222/D222*100)</f>
        <v>0</v>
      </c>
    </row>
    <row r="223" spans="1:11" ht="26.4">
      <c r="A223" s="31" t="s">
        <v>76</v>
      </c>
      <c r="B223" s="26" t="s">
        <v>77</v>
      </c>
      <c r="C223" s="27">
        <v>1128.94</v>
      </c>
      <c r="D223" s="27">
        <v>0</v>
      </c>
      <c r="E223" s="27">
        <v>0</v>
      </c>
      <c r="F223" s="27">
        <v>0</v>
      </c>
      <c r="G223" s="27">
        <f t="shared" si="45"/>
        <v>-1128.94</v>
      </c>
      <c r="H223" s="27">
        <f t="shared" si="46"/>
        <v>0</v>
      </c>
      <c r="I223" s="28">
        <f t="shared" si="47"/>
        <v>-100</v>
      </c>
      <c r="J223" s="28">
        <f t="shared" si="48"/>
        <v>0</v>
      </c>
      <c r="K223" s="28">
        <f t="shared" si="49"/>
        <v>0</v>
      </c>
    </row>
    <row r="224" spans="1:11">
      <c r="A224" s="31" t="s">
        <v>30</v>
      </c>
      <c r="B224" s="26" t="s">
        <v>31</v>
      </c>
      <c r="C224" s="27">
        <v>258359</v>
      </c>
      <c r="D224" s="27">
        <v>0</v>
      </c>
      <c r="E224" s="27">
        <v>0</v>
      </c>
      <c r="F224" s="27">
        <v>0</v>
      </c>
      <c r="G224" s="27">
        <f t="shared" si="45"/>
        <v>-258359</v>
      </c>
      <c r="H224" s="27">
        <f t="shared" si="46"/>
        <v>0</v>
      </c>
      <c r="I224" s="28">
        <f t="shared" si="47"/>
        <v>-100</v>
      </c>
      <c r="J224" s="28">
        <f t="shared" si="48"/>
        <v>0</v>
      </c>
      <c r="K224" s="28">
        <f t="shared" si="49"/>
        <v>0</v>
      </c>
    </row>
    <row r="225" spans="1:11">
      <c r="A225" s="32" t="s">
        <v>32</v>
      </c>
      <c r="B225" s="26" t="s">
        <v>33</v>
      </c>
      <c r="C225" s="27">
        <v>258359</v>
      </c>
      <c r="D225" s="27">
        <v>0</v>
      </c>
      <c r="E225" s="27">
        <v>0</v>
      </c>
      <c r="F225" s="27">
        <v>0</v>
      </c>
      <c r="G225" s="27">
        <f t="shared" si="45"/>
        <v>-258359</v>
      </c>
      <c r="H225" s="27">
        <f t="shared" si="46"/>
        <v>0</v>
      </c>
      <c r="I225" s="28">
        <f t="shared" si="47"/>
        <v>-100</v>
      </c>
      <c r="J225" s="28">
        <f t="shared" si="48"/>
        <v>0</v>
      </c>
      <c r="K225" s="28">
        <f t="shared" si="49"/>
        <v>0</v>
      </c>
    </row>
    <row r="226" spans="1:11">
      <c r="A226" s="25" t="s">
        <v>34</v>
      </c>
      <c r="B226" s="26" t="s">
        <v>35</v>
      </c>
      <c r="C226" s="27">
        <v>259486.94</v>
      </c>
      <c r="D226" s="27">
        <v>0</v>
      </c>
      <c r="E226" s="27">
        <v>0</v>
      </c>
      <c r="F226" s="27">
        <v>0</v>
      </c>
      <c r="G226" s="27">
        <f t="shared" si="45"/>
        <v>-259486.94</v>
      </c>
      <c r="H226" s="27">
        <f t="shared" si="46"/>
        <v>0</v>
      </c>
      <c r="I226" s="28">
        <f t="shared" si="47"/>
        <v>-100</v>
      </c>
      <c r="J226" s="28">
        <f t="shared" si="48"/>
        <v>0</v>
      </c>
      <c r="K226" s="28">
        <f t="shared" si="49"/>
        <v>0</v>
      </c>
    </row>
    <row r="227" spans="1:11">
      <c r="A227" s="31" t="s">
        <v>36</v>
      </c>
      <c r="B227" s="26" t="s">
        <v>37</v>
      </c>
      <c r="C227" s="27">
        <v>259486.94</v>
      </c>
      <c r="D227" s="27">
        <v>0</v>
      </c>
      <c r="E227" s="27">
        <v>0</v>
      </c>
      <c r="F227" s="27">
        <v>0</v>
      </c>
      <c r="G227" s="27">
        <f t="shared" si="45"/>
        <v>-259486.94</v>
      </c>
      <c r="H227" s="27">
        <f t="shared" si="46"/>
        <v>0</v>
      </c>
      <c r="I227" s="28">
        <f t="shared" si="47"/>
        <v>-100</v>
      </c>
      <c r="J227" s="28">
        <f t="shared" si="48"/>
        <v>0</v>
      </c>
      <c r="K227" s="28">
        <f t="shared" si="49"/>
        <v>0</v>
      </c>
    </row>
    <row r="228" spans="1:11">
      <c r="A228" s="32" t="s">
        <v>38</v>
      </c>
      <c r="B228" s="26" t="s">
        <v>39</v>
      </c>
      <c r="C228" s="27">
        <v>259486.94</v>
      </c>
      <c r="D228" s="27">
        <v>0</v>
      </c>
      <c r="E228" s="27">
        <v>0</v>
      </c>
      <c r="F228" s="27">
        <v>0</v>
      </c>
      <c r="G228" s="27">
        <f t="shared" si="45"/>
        <v>-259486.94</v>
      </c>
      <c r="H228" s="27">
        <f t="shared" si="46"/>
        <v>0</v>
      </c>
      <c r="I228" s="28">
        <f t="shared" si="47"/>
        <v>-100</v>
      </c>
      <c r="J228" s="28">
        <f t="shared" si="48"/>
        <v>0</v>
      </c>
      <c r="K228" s="28">
        <f t="shared" si="49"/>
        <v>0</v>
      </c>
    </row>
    <row r="229" spans="1:11">
      <c r="A229" s="33" t="s">
        <v>40</v>
      </c>
      <c r="B229" s="26" t="s">
        <v>41</v>
      </c>
      <c r="C229" s="27">
        <v>227198.61</v>
      </c>
      <c r="D229" s="27">
        <v>0</v>
      </c>
      <c r="E229" s="27">
        <v>0</v>
      </c>
      <c r="F229" s="27">
        <v>0</v>
      </c>
      <c r="G229" s="27">
        <f t="shared" si="45"/>
        <v>-227198.61</v>
      </c>
      <c r="H229" s="27">
        <f t="shared" si="46"/>
        <v>0</v>
      </c>
      <c r="I229" s="28">
        <f t="shared" si="47"/>
        <v>-100</v>
      </c>
      <c r="J229" s="28">
        <f t="shared" si="48"/>
        <v>0</v>
      </c>
      <c r="K229" s="28">
        <f t="shared" si="49"/>
        <v>0</v>
      </c>
    </row>
    <row r="230" spans="1:11">
      <c r="A230" s="33" t="s">
        <v>42</v>
      </c>
      <c r="B230" s="26" t="s">
        <v>43</v>
      </c>
      <c r="C230" s="27">
        <v>32288.33</v>
      </c>
      <c r="D230" s="27">
        <v>0</v>
      </c>
      <c r="E230" s="27">
        <v>0</v>
      </c>
      <c r="F230" s="27">
        <v>0</v>
      </c>
      <c r="G230" s="27">
        <f t="shared" si="45"/>
        <v>-32288.33</v>
      </c>
      <c r="H230" s="27">
        <f t="shared" si="46"/>
        <v>0</v>
      </c>
      <c r="I230" s="28">
        <f t="shared" si="47"/>
        <v>-100</v>
      </c>
      <c r="J230" s="28">
        <f t="shared" si="48"/>
        <v>0</v>
      </c>
      <c r="K230" s="28">
        <f t="shared" si="49"/>
        <v>0</v>
      </c>
    </row>
    <row r="231" spans="1:11">
      <c r="A231" s="34" t="s">
        <v>44</v>
      </c>
      <c r="B231" s="26" t="s">
        <v>45</v>
      </c>
      <c r="C231" s="27">
        <v>142</v>
      </c>
      <c r="D231" s="27">
        <v>0</v>
      </c>
      <c r="E231" s="27">
        <v>0</v>
      </c>
      <c r="F231" s="27">
        <v>0</v>
      </c>
      <c r="G231" s="27">
        <f t="shared" si="45"/>
        <v>-142</v>
      </c>
      <c r="H231" s="27">
        <f t="shared" si="46"/>
        <v>0</v>
      </c>
      <c r="I231" s="28">
        <f t="shared" si="47"/>
        <v>-100</v>
      </c>
      <c r="J231" s="28">
        <f t="shared" si="48"/>
        <v>0</v>
      </c>
      <c r="K231" s="28">
        <f t="shared" si="49"/>
        <v>0</v>
      </c>
    </row>
    <row r="232" spans="1:11">
      <c r="A232" s="25"/>
      <c r="B232" s="26" t="s">
        <v>64</v>
      </c>
      <c r="C232" s="27">
        <v>1</v>
      </c>
      <c r="D232" s="27">
        <v>0</v>
      </c>
      <c r="E232" s="27">
        <v>0</v>
      </c>
      <c r="F232" s="27">
        <v>0</v>
      </c>
      <c r="G232" s="27">
        <f t="shared" si="45"/>
        <v>-1</v>
      </c>
      <c r="H232" s="27">
        <f t="shared" si="46"/>
        <v>0</v>
      </c>
      <c r="I232" s="28">
        <f t="shared" si="47"/>
        <v>-100</v>
      </c>
      <c r="J232" s="28">
        <f t="shared" si="48"/>
        <v>0</v>
      </c>
      <c r="K232" s="28">
        <f t="shared" si="49"/>
        <v>0</v>
      </c>
    </row>
    <row r="233" spans="1:11">
      <c r="A233" s="25" t="s">
        <v>65</v>
      </c>
      <c r="B233" s="26" t="s">
        <v>66</v>
      </c>
      <c r="C233" s="27">
        <v>-1</v>
      </c>
      <c r="D233" s="27">
        <v>0</v>
      </c>
      <c r="E233" s="27">
        <v>0</v>
      </c>
      <c r="F233" s="27">
        <v>0</v>
      </c>
      <c r="G233" s="27">
        <f t="shared" si="45"/>
        <v>1</v>
      </c>
      <c r="H233" s="27">
        <f t="shared" si="46"/>
        <v>0</v>
      </c>
      <c r="I233" s="28">
        <f t="shared" si="47"/>
        <v>-100</v>
      </c>
      <c r="J233" s="28">
        <f t="shared" si="48"/>
        <v>0</v>
      </c>
      <c r="K233" s="28">
        <f t="shared" si="49"/>
        <v>0</v>
      </c>
    </row>
    <row r="234" spans="1:11">
      <c r="A234" s="31" t="s">
        <v>67</v>
      </c>
      <c r="B234" s="26" t="s">
        <v>68</v>
      </c>
      <c r="C234" s="27">
        <v>-1</v>
      </c>
      <c r="D234" s="27">
        <v>0</v>
      </c>
      <c r="E234" s="27">
        <v>0</v>
      </c>
      <c r="F234" s="27">
        <v>0</v>
      </c>
      <c r="G234" s="27">
        <f t="shared" si="45"/>
        <v>1</v>
      </c>
      <c r="H234" s="27">
        <f t="shared" si="46"/>
        <v>0</v>
      </c>
      <c r="I234" s="28">
        <f t="shared" si="47"/>
        <v>-100</v>
      </c>
      <c r="J234" s="28">
        <f t="shared" si="48"/>
        <v>0</v>
      </c>
      <c r="K234" s="28">
        <f t="shared" si="49"/>
        <v>0</v>
      </c>
    </row>
    <row r="235" spans="1:11">
      <c r="A235" s="36" t="s">
        <v>254</v>
      </c>
      <c r="B235" s="37" t="s">
        <v>855</v>
      </c>
      <c r="C235" s="38"/>
      <c r="D235" s="38"/>
      <c r="E235" s="38"/>
      <c r="F235" s="38"/>
      <c r="G235" s="38"/>
      <c r="H235" s="38"/>
      <c r="I235" s="39"/>
      <c r="J235" s="39"/>
      <c r="K235" s="39"/>
    </row>
    <row r="236" spans="1:11">
      <c r="A236" s="25" t="s">
        <v>28</v>
      </c>
      <c r="B236" s="26" t="s">
        <v>29</v>
      </c>
      <c r="C236" s="27">
        <v>10324218.289999999</v>
      </c>
      <c r="D236" s="27">
        <v>10999659</v>
      </c>
      <c r="E236" s="27">
        <v>7530016</v>
      </c>
      <c r="F236" s="27">
        <v>11156042.060000001</v>
      </c>
      <c r="G236" s="27">
        <f t="shared" ref="G236:G265" si="50">F236-C236</f>
        <v>831823.77000000142</v>
      </c>
      <c r="H236" s="27">
        <f t="shared" ref="H236:H265" si="51">E236-F236</f>
        <v>-3626026.0600000005</v>
      </c>
      <c r="I236" s="28">
        <f t="shared" ref="I236:I265" si="52">IF(ISERROR(F236/C236),0,F236/C236*100-100)</f>
        <v>8.0570145519462955</v>
      </c>
      <c r="J236" s="28">
        <f t="shared" ref="J236:J265" si="53">IF(ISERROR(F236/E236),0,F236/E236*100)</f>
        <v>148.15429422726328</v>
      </c>
      <c r="K236" s="28">
        <f t="shared" ref="K236:K265" si="54">IF(ISERROR(F236/D236),0,F236/D236*100)</f>
        <v>101.42170825477407</v>
      </c>
    </row>
    <row r="237" spans="1:11" ht="26.4">
      <c r="A237" s="31" t="s">
        <v>76</v>
      </c>
      <c r="B237" s="26" t="s">
        <v>77</v>
      </c>
      <c r="C237" s="27">
        <v>524656.29</v>
      </c>
      <c r="D237" s="27">
        <v>1158318</v>
      </c>
      <c r="E237" s="27">
        <v>734182</v>
      </c>
      <c r="F237" s="27">
        <v>1341852.21</v>
      </c>
      <c r="G237" s="27">
        <f t="shared" si="50"/>
        <v>817195.91999999993</v>
      </c>
      <c r="H237" s="27">
        <f t="shared" si="51"/>
        <v>-607670.21</v>
      </c>
      <c r="I237" s="28">
        <f t="shared" si="52"/>
        <v>155.75833847336509</v>
      </c>
      <c r="J237" s="28">
        <f t="shared" si="53"/>
        <v>182.76833400982318</v>
      </c>
      <c r="K237" s="28">
        <f t="shared" si="54"/>
        <v>115.84488974530309</v>
      </c>
    </row>
    <row r="238" spans="1:11">
      <c r="A238" s="31" t="s">
        <v>78</v>
      </c>
      <c r="B238" s="26" t="s">
        <v>79</v>
      </c>
      <c r="C238" s="27">
        <v>0</v>
      </c>
      <c r="D238" s="27">
        <v>28402</v>
      </c>
      <c r="E238" s="27">
        <v>0</v>
      </c>
      <c r="F238" s="27">
        <v>1250.8499999999999</v>
      </c>
      <c r="G238" s="27">
        <f t="shared" si="50"/>
        <v>1250.8499999999999</v>
      </c>
      <c r="H238" s="27">
        <f t="shared" si="51"/>
        <v>-1250.8499999999999</v>
      </c>
      <c r="I238" s="28">
        <f t="shared" si="52"/>
        <v>0</v>
      </c>
      <c r="J238" s="28">
        <f t="shared" si="53"/>
        <v>0</v>
      </c>
      <c r="K238" s="28">
        <f t="shared" si="54"/>
        <v>4.4040912611787899</v>
      </c>
    </row>
    <row r="239" spans="1:11">
      <c r="A239" s="32" t="s">
        <v>80</v>
      </c>
      <c r="B239" s="26" t="s">
        <v>81</v>
      </c>
      <c r="C239" s="27">
        <v>0</v>
      </c>
      <c r="D239" s="27">
        <v>28402</v>
      </c>
      <c r="E239" s="27">
        <v>0</v>
      </c>
      <c r="F239" s="27">
        <v>1250.8499999999999</v>
      </c>
      <c r="G239" s="27">
        <f t="shared" si="50"/>
        <v>1250.8499999999999</v>
      </c>
      <c r="H239" s="27">
        <f t="shared" si="51"/>
        <v>-1250.8499999999999</v>
      </c>
      <c r="I239" s="28">
        <f t="shared" si="52"/>
        <v>0</v>
      </c>
      <c r="J239" s="28">
        <f t="shared" si="53"/>
        <v>0</v>
      </c>
      <c r="K239" s="28">
        <f t="shared" si="54"/>
        <v>4.4040912611787899</v>
      </c>
    </row>
    <row r="240" spans="1:11">
      <c r="A240" s="33" t="s">
        <v>82</v>
      </c>
      <c r="B240" s="26" t="s">
        <v>83</v>
      </c>
      <c r="C240" s="27">
        <v>0</v>
      </c>
      <c r="D240" s="27">
        <v>28402</v>
      </c>
      <c r="E240" s="27">
        <v>0</v>
      </c>
      <c r="F240" s="27">
        <v>1250.8499999999999</v>
      </c>
      <c r="G240" s="27">
        <f t="shared" si="50"/>
        <v>1250.8499999999999</v>
      </c>
      <c r="H240" s="27">
        <f t="shared" si="51"/>
        <v>-1250.8499999999999</v>
      </c>
      <c r="I240" s="28">
        <f t="shared" si="52"/>
        <v>0</v>
      </c>
      <c r="J240" s="28">
        <f t="shared" si="53"/>
        <v>0</v>
      </c>
      <c r="K240" s="28">
        <f t="shared" si="54"/>
        <v>4.4040912611787899</v>
      </c>
    </row>
    <row r="241" spans="1:11" ht="26.4">
      <c r="A241" s="34" t="s">
        <v>84</v>
      </c>
      <c r="B241" s="26" t="s">
        <v>85</v>
      </c>
      <c r="C241" s="27">
        <v>0</v>
      </c>
      <c r="D241" s="27">
        <v>28402</v>
      </c>
      <c r="E241" s="27">
        <v>0</v>
      </c>
      <c r="F241" s="27">
        <v>1250.8499999999999</v>
      </c>
      <c r="G241" s="27">
        <f t="shared" si="50"/>
        <v>1250.8499999999999</v>
      </c>
      <c r="H241" s="27">
        <f t="shared" si="51"/>
        <v>-1250.8499999999999</v>
      </c>
      <c r="I241" s="28">
        <f t="shared" si="52"/>
        <v>0</v>
      </c>
      <c r="J241" s="28">
        <f t="shared" si="53"/>
        <v>0</v>
      </c>
      <c r="K241" s="28">
        <f t="shared" si="54"/>
        <v>4.4040912611787899</v>
      </c>
    </row>
    <row r="242" spans="1:11" ht="26.4">
      <c r="A242" s="35" t="s">
        <v>86</v>
      </c>
      <c r="B242" s="26" t="s">
        <v>87</v>
      </c>
      <c r="C242" s="27">
        <v>0</v>
      </c>
      <c r="D242" s="27">
        <v>28402</v>
      </c>
      <c r="E242" s="27">
        <v>0</v>
      </c>
      <c r="F242" s="27">
        <v>1250.8499999999999</v>
      </c>
      <c r="G242" s="27">
        <f t="shared" si="50"/>
        <v>1250.8499999999999</v>
      </c>
      <c r="H242" s="27">
        <f t="shared" si="51"/>
        <v>-1250.8499999999999</v>
      </c>
      <c r="I242" s="28">
        <f t="shared" si="52"/>
        <v>0</v>
      </c>
      <c r="J242" s="28">
        <f t="shared" si="53"/>
        <v>0</v>
      </c>
      <c r="K242" s="28">
        <f t="shared" si="54"/>
        <v>4.4040912611787899</v>
      </c>
    </row>
    <row r="243" spans="1:11">
      <c r="A243" s="31" t="s">
        <v>30</v>
      </c>
      <c r="B243" s="26" t="s">
        <v>31</v>
      </c>
      <c r="C243" s="27">
        <v>9799562</v>
      </c>
      <c r="D243" s="27">
        <v>9812939</v>
      </c>
      <c r="E243" s="27">
        <v>6795834</v>
      </c>
      <c r="F243" s="27">
        <v>9812939</v>
      </c>
      <c r="G243" s="27">
        <f t="shared" si="50"/>
        <v>13377</v>
      </c>
      <c r="H243" s="27">
        <f t="shared" si="51"/>
        <v>-3017105</v>
      </c>
      <c r="I243" s="28">
        <f t="shared" si="52"/>
        <v>0.13650610098696347</v>
      </c>
      <c r="J243" s="28">
        <f t="shared" si="53"/>
        <v>144.39639049452944</v>
      </c>
      <c r="K243" s="28">
        <f t="shared" si="54"/>
        <v>100</v>
      </c>
    </row>
    <row r="244" spans="1:11">
      <c r="A244" s="32" t="s">
        <v>32</v>
      </c>
      <c r="B244" s="26" t="s">
        <v>33</v>
      </c>
      <c r="C244" s="27">
        <v>9799562</v>
      </c>
      <c r="D244" s="27">
        <v>9812939</v>
      </c>
      <c r="E244" s="27">
        <v>6795834</v>
      </c>
      <c r="F244" s="27">
        <v>9812939</v>
      </c>
      <c r="G244" s="27">
        <f t="shared" si="50"/>
        <v>13377</v>
      </c>
      <c r="H244" s="27">
        <f t="shared" si="51"/>
        <v>-3017105</v>
      </c>
      <c r="I244" s="28">
        <f t="shared" si="52"/>
        <v>0.13650610098696347</v>
      </c>
      <c r="J244" s="28">
        <f t="shared" si="53"/>
        <v>144.39639049452944</v>
      </c>
      <c r="K244" s="28">
        <f t="shared" si="54"/>
        <v>100</v>
      </c>
    </row>
    <row r="245" spans="1:11">
      <c r="A245" s="25" t="s">
        <v>34</v>
      </c>
      <c r="B245" s="26" t="s">
        <v>35</v>
      </c>
      <c r="C245" s="27">
        <v>7633025.4199999999</v>
      </c>
      <c r="D245" s="27">
        <v>11082862</v>
      </c>
      <c r="E245" s="27">
        <v>7530016</v>
      </c>
      <c r="F245" s="27">
        <v>6905419.0599999996</v>
      </c>
      <c r="G245" s="27">
        <f t="shared" si="50"/>
        <v>-727606.36000000034</v>
      </c>
      <c r="H245" s="27">
        <f t="shared" si="51"/>
        <v>624596.94000000041</v>
      </c>
      <c r="I245" s="28">
        <f t="shared" si="52"/>
        <v>-9.5323455637070396</v>
      </c>
      <c r="J245" s="28">
        <f t="shared" si="53"/>
        <v>91.705237545311974</v>
      </c>
      <c r="K245" s="28">
        <f t="shared" si="54"/>
        <v>62.307182567102245</v>
      </c>
    </row>
    <row r="246" spans="1:11">
      <c r="A246" s="31" t="s">
        <v>36</v>
      </c>
      <c r="B246" s="26" t="s">
        <v>37</v>
      </c>
      <c r="C246" s="27">
        <v>7025290.8600000003</v>
      </c>
      <c r="D246" s="27">
        <v>10284248</v>
      </c>
      <c r="E246" s="27">
        <v>6984291</v>
      </c>
      <c r="F246" s="27">
        <v>6743224.3600000003</v>
      </c>
      <c r="G246" s="27">
        <f t="shared" si="50"/>
        <v>-282066.5</v>
      </c>
      <c r="H246" s="27">
        <f t="shared" si="51"/>
        <v>241066.63999999966</v>
      </c>
      <c r="I246" s="28">
        <f t="shared" si="52"/>
        <v>-4.0150152587418972</v>
      </c>
      <c r="J246" s="28">
        <f t="shared" si="53"/>
        <v>96.548445074811468</v>
      </c>
      <c r="K246" s="28">
        <f t="shared" si="54"/>
        <v>65.568472872299466</v>
      </c>
    </row>
    <row r="247" spans="1:11">
      <c r="A247" s="32" t="s">
        <v>38</v>
      </c>
      <c r="B247" s="26" t="s">
        <v>39</v>
      </c>
      <c r="C247" s="27">
        <v>5193050.47</v>
      </c>
      <c r="D247" s="27">
        <v>9464644</v>
      </c>
      <c r="E247" s="27">
        <v>6178540</v>
      </c>
      <c r="F247" s="27">
        <v>5974791.8399999999</v>
      </c>
      <c r="G247" s="27">
        <f t="shared" si="50"/>
        <v>781741.37000000011</v>
      </c>
      <c r="H247" s="27">
        <f t="shared" si="51"/>
        <v>203748.16000000015</v>
      </c>
      <c r="I247" s="28">
        <f t="shared" si="52"/>
        <v>15.053606247735928</v>
      </c>
      <c r="J247" s="28">
        <f t="shared" si="53"/>
        <v>96.702325144775301</v>
      </c>
      <c r="K247" s="28">
        <f t="shared" si="54"/>
        <v>63.127486253048716</v>
      </c>
    </row>
    <row r="248" spans="1:11">
      <c r="A248" s="33" t="s">
        <v>40</v>
      </c>
      <c r="B248" s="26" t="s">
        <v>41</v>
      </c>
      <c r="C248" s="27">
        <v>3281809.42</v>
      </c>
      <c r="D248" s="27">
        <v>5965053</v>
      </c>
      <c r="E248" s="27">
        <v>4049330</v>
      </c>
      <c r="F248" s="27">
        <v>3845538.29</v>
      </c>
      <c r="G248" s="27">
        <f t="shared" si="50"/>
        <v>563728.87000000011</v>
      </c>
      <c r="H248" s="27">
        <f t="shared" si="51"/>
        <v>203791.70999999996</v>
      </c>
      <c r="I248" s="28">
        <f t="shared" si="52"/>
        <v>17.177379849193073</v>
      </c>
      <c r="J248" s="28">
        <f t="shared" si="53"/>
        <v>94.967273351393928</v>
      </c>
      <c r="K248" s="28">
        <f t="shared" si="54"/>
        <v>64.467797519988508</v>
      </c>
    </row>
    <row r="249" spans="1:11">
      <c r="A249" s="33" t="s">
        <v>42</v>
      </c>
      <c r="B249" s="26" t="s">
        <v>43</v>
      </c>
      <c r="C249" s="27">
        <v>1911241.05</v>
      </c>
      <c r="D249" s="27">
        <v>3499591</v>
      </c>
      <c r="E249" s="27">
        <v>2129210</v>
      </c>
      <c r="F249" s="27">
        <v>2129253.5499999998</v>
      </c>
      <c r="G249" s="27">
        <f t="shared" si="50"/>
        <v>218012.49999999977</v>
      </c>
      <c r="H249" s="27">
        <f t="shared" si="51"/>
        <v>-43.549999999813735</v>
      </c>
      <c r="I249" s="28">
        <f t="shared" si="52"/>
        <v>11.406855247275047</v>
      </c>
      <c r="J249" s="28">
        <f t="shared" si="53"/>
        <v>100.00204535954649</v>
      </c>
      <c r="K249" s="28">
        <f t="shared" si="54"/>
        <v>60.842925644739623</v>
      </c>
    </row>
    <row r="250" spans="1:11">
      <c r="A250" s="34" t="s">
        <v>44</v>
      </c>
      <c r="B250" s="26" t="s">
        <v>45</v>
      </c>
      <c r="C250" s="27">
        <v>4913.54</v>
      </c>
      <c r="D250" s="27">
        <v>0</v>
      </c>
      <c r="E250" s="27">
        <v>0</v>
      </c>
      <c r="F250" s="27">
        <v>779.95</v>
      </c>
      <c r="G250" s="27">
        <f t="shared" si="50"/>
        <v>-4133.59</v>
      </c>
      <c r="H250" s="27">
        <f t="shared" si="51"/>
        <v>-779.95</v>
      </c>
      <c r="I250" s="28">
        <f t="shared" si="52"/>
        <v>-84.126515709651287</v>
      </c>
      <c r="J250" s="28">
        <f t="shared" si="53"/>
        <v>0</v>
      </c>
      <c r="K250" s="28">
        <f t="shared" si="54"/>
        <v>0</v>
      </c>
    </row>
    <row r="251" spans="1:11">
      <c r="A251" s="32" t="s">
        <v>46</v>
      </c>
      <c r="B251" s="26" t="s">
        <v>47</v>
      </c>
      <c r="C251" s="27">
        <v>897221.39</v>
      </c>
      <c r="D251" s="27">
        <v>819604</v>
      </c>
      <c r="E251" s="27">
        <v>805751</v>
      </c>
      <c r="F251" s="27">
        <v>768432.52</v>
      </c>
      <c r="G251" s="27">
        <f t="shared" si="50"/>
        <v>-128788.87</v>
      </c>
      <c r="H251" s="27">
        <f t="shared" si="51"/>
        <v>37318.479999999981</v>
      </c>
      <c r="I251" s="28">
        <f t="shared" si="52"/>
        <v>-14.354190775589956</v>
      </c>
      <c r="J251" s="28">
        <f t="shared" si="53"/>
        <v>95.368484804859079</v>
      </c>
      <c r="K251" s="28">
        <f t="shared" si="54"/>
        <v>93.756560485307546</v>
      </c>
    </row>
    <row r="252" spans="1:11">
      <c r="A252" s="33" t="s">
        <v>48</v>
      </c>
      <c r="B252" s="26" t="s">
        <v>49</v>
      </c>
      <c r="C252" s="27">
        <v>77653</v>
      </c>
      <c r="D252" s="27">
        <v>0</v>
      </c>
      <c r="E252" s="27">
        <v>0</v>
      </c>
      <c r="F252" s="27">
        <v>0</v>
      </c>
      <c r="G252" s="27">
        <f t="shared" si="50"/>
        <v>-77653</v>
      </c>
      <c r="H252" s="27">
        <f t="shared" si="51"/>
        <v>0</v>
      </c>
      <c r="I252" s="28">
        <f t="shared" si="52"/>
        <v>-100</v>
      </c>
      <c r="J252" s="28">
        <f t="shared" si="53"/>
        <v>0</v>
      </c>
      <c r="K252" s="28">
        <f t="shared" si="54"/>
        <v>0</v>
      </c>
    </row>
    <row r="253" spans="1:11">
      <c r="A253" s="33" t="s">
        <v>50</v>
      </c>
      <c r="B253" s="26" t="s">
        <v>51</v>
      </c>
      <c r="C253" s="27">
        <v>819568.39</v>
      </c>
      <c r="D253" s="27">
        <v>819604</v>
      </c>
      <c r="E253" s="27">
        <v>805751</v>
      </c>
      <c r="F253" s="27">
        <v>768432.52</v>
      </c>
      <c r="G253" s="27">
        <f t="shared" si="50"/>
        <v>-51135.869999999995</v>
      </c>
      <c r="H253" s="27">
        <f t="shared" si="51"/>
        <v>37318.479999999981</v>
      </c>
      <c r="I253" s="28">
        <f t="shared" si="52"/>
        <v>-6.2393658203435507</v>
      </c>
      <c r="J253" s="28">
        <f t="shared" si="53"/>
        <v>95.368484804859079</v>
      </c>
      <c r="K253" s="28">
        <f t="shared" si="54"/>
        <v>93.756560485307546</v>
      </c>
    </row>
    <row r="254" spans="1:11" ht="26.4">
      <c r="A254" s="32" t="s">
        <v>52</v>
      </c>
      <c r="B254" s="26" t="s">
        <v>53</v>
      </c>
      <c r="C254" s="27">
        <v>935019</v>
      </c>
      <c r="D254" s="27">
        <v>0</v>
      </c>
      <c r="E254" s="27">
        <v>0</v>
      </c>
      <c r="F254" s="27">
        <v>0</v>
      </c>
      <c r="G254" s="27">
        <f t="shared" si="50"/>
        <v>-935019</v>
      </c>
      <c r="H254" s="27">
        <f t="shared" si="51"/>
        <v>0</v>
      </c>
      <c r="I254" s="28">
        <f t="shared" si="52"/>
        <v>-100</v>
      </c>
      <c r="J254" s="28">
        <f t="shared" si="53"/>
        <v>0</v>
      </c>
      <c r="K254" s="28">
        <f t="shared" si="54"/>
        <v>0</v>
      </c>
    </row>
    <row r="255" spans="1:11" ht="26.4">
      <c r="A255" s="33" t="s">
        <v>144</v>
      </c>
      <c r="B255" s="26" t="s">
        <v>145</v>
      </c>
      <c r="C255" s="27">
        <v>935019</v>
      </c>
      <c r="D255" s="27">
        <v>0</v>
      </c>
      <c r="E255" s="27">
        <v>0</v>
      </c>
      <c r="F255" s="27">
        <v>0</v>
      </c>
      <c r="G255" s="27">
        <f t="shared" si="50"/>
        <v>-935019</v>
      </c>
      <c r="H255" s="27">
        <f t="shared" si="51"/>
        <v>0</v>
      </c>
      <c r="I255" s="28">
        <f t="shared" si="52"/>
        <v>-100</v>
      </c>
      <c r="J255" s="28">
        <f t="shared" si="53"/>
        <v>0</v>
      </c>
      <c r="K255" s="28">
        <f t="shared" si="54"/>
        <v>0</v>
      </c>
    </row>
    <row r="256" spans="1:11" ht="39.6">
      <c r="A256" s="34" t="s">
        <v>146</v>
      </c>
      <c r="B256" s="26" t="s">
        <v>147</v>
      </c>
      <c r="C256" s="27">
        <v>935019</v>
      </c>
      <c r="D256" s="27">
        <v>0</v>
      </c>
      <c r="E256" s="27">
        <v>0</v>
      </c>
      <c r="F256" s="27">
        <v>0</v>
      </c>
      <c r="G256" s="27">
        <f t="shared" si="50"/>
        <v>-935019</v>
      </c>
      <c r="H256" s="27">
        <f t="shared" si="51"/>
        <v>0</v>
      </c>
      <c r="I256" s="28">
        <f t="shared" si="52"/>
        <v>-100</v>
      </c>
      <c r="J256" s="28">
        <f t="shared" si="53"/>
        <v>0</v>
      </c>
      <c r="K256" s="28">
        <f t="shared" si="54"/>
        <v>0</v>
      </c>
    </row>
    <row r="257" spans="1:11">
      <c r="A257" s="31" t="s">
        <v>60</v>
      </c>
      <c r="B257" s="26" t="s">
        <v>61</v>
      </c>
      <c r="C257" s="27">
        <v>607734.56000000006</v>
      </c>
      <c r="D257" s="27">
        <v>798614</v>
      </c>
      <c r="E257" s="27">
        <v>545725</v>
      </c>
      <c r="F257" s="27">
        <v>162194.70000000001</v>
      </c>
      <c r="G257" s="27">
        <f t="shared" si="50"/>
        <v>-445539.86000000004</v>
      </c>
      <c r="H257" s="27">
        <f t="shared" si="51"/>
        <v>383530.3</v>
      </c>
      <c r="I257" s="28">
        <f t="shared" si="52"/>
        <v>-73.311588532993753</v>
      </c>
      <c r="J257" s="28">
        <f t="shared" si="53"/>
        <v>29.720958358147421</v>
      </c>
      <c r="K257" s="28">
        <f t="shared" si="54"/>
        <v>20.309523749896698</v>
      </c>
    </row>
    <row r="258" spans="1:11">
      <c r="A258" s="32" t="s">
        <v>62</v>
      </c>
      <c r="B258" s="26" t="s">
        <v>63</v>
      </c>
      <c r="C258" s="27">
        <v>452602.56</v>
      </c>
      <c r="D258" s="27">
        <v>798614</v>
      </c>
      <c r="E258" s="27">
        <v>545725</v>
      </c>
      <c r="F258" s="27">
        <v>162194.70000000001</v>
      </c>
      <c r="G258" s="27">
        <f t="shared" si="50"/>
        <v>-290407.86</v>
      </c>
      <c r="H258" s="27">
        <f t="shared" si="51"/>
        <v>383530.3</v>
      </c>
      <c r="I258" s="28">
        <f t="shared" si="52"/>
        <v>-64.163989704344573</v>
      </c>
      <c r="J258" s="28">
        <f t="shared" si="53"/>
        <v>29.720958358147421</v>
      </c>
      <c r="K258" s="28">
        <f t="shared" si="54"/>
        <v>20.309523749896698</v>
      </c>
    </row>
    <row r="259" spans="1:11">
      <c r="A259" s="32" t="s">
        <v>194</v>
      </c>
      <c r="B259" s="26" t="s">
        <v>195</v>
      </c>
      <c r="C259" s="27">
        <v>155132</v>
      </c>
      <c r="D259" s="27">
        <v>0</v>
      </c>
      <c r="E259" s="27">
        <v>0</v>
      </c>
      <c r="F259" s="27">
        <v>0</v>
      </c>
      <c r="G259" s="27">
        <f t="shared" si="50"/>
        <v>-155132</v>
      </c>
      <c r="H259" s="27">
        <f t="shared" si="51"/>
        <v>0</v>
      </c>
      <c r="I259" s="28">
        <f t="shared" si="52"/>
        <v>-100</v>
      </c>
      <c r="J259" s="28">
        <f t="shared" si="53"/>
        <v>0</v>
      </c>
      <c r="K259" s="28">
        <f t="shared" si="54"/>
        <v>0</v>
      </c>
    </row>
    <row r="260" spans="1:11" ht="26.4">
      <c r="A260" s="33" t="s">
        <v>196</v>
      </c>
      <c r="B260" s="26" t="s">
        <v>197</v>
      </c>
      <c r="C260" s="27">
        <v>155132</v>
      </c>
      <c r="D260" s="27">
        <v>0</v>
      </c>
      <c r="E260" s="27">
        <v>0</v>
      </c>
      <c r="F260" s="27">
        <v>0</v>
      </c>
      <c r="G260" s="27">
        <f t="shared" si="50"/>
        <v>-155132</v>
      </c>
      <c r="H260" s="27">
        <f t="shared" si="51"/>
        <v>0</v>
      </c>
      <c r="I260" s="28">
        <f t="shared" si="52"/>
        <v>-100</v>
      </c>
      <c r="J260" s="28">
        <f t="shared" si="53"/>
        <v>0</v>
      </c>
      <c r="K260" s="28">
        <f t="shared" si="54"/>
        <v>0</v>
      </c>
    </row>
    <row r="261" spans="1:11" ht="39.6">
      <c r="A261" s="34" t="s">
        <v>200</v>
      </c>
      <c r="B261" s="26" t="s">
        <v>201</v>
      </c>
      <c r="C261" s="27">
        <v>155132</v>
      </c>
      <c r="D261" s="27">
        <v>0</v>
      </c>
      <c r="E261" s="27">
        <v>0</v>
      </c>
      <c r="F261" s="27">
        <v>0</v>
      </c>
      <c r="G261" s="27">
        <f t="shared" si="50"/>
        <v>-155132</v>
      </c>
      <c r="H261" s="27">
        <f t="shared" si="51"/>
        <v>0</v>
      </c>
      <c r="I261" s="28">
        <f t="shared" si="52"/>
        <v>-100</v>
      </c>
      <c r="J261" s="28">
        <f t="shared" si="53"/>
        <v>0</v>
      </c>
      <c r="K261" s="28">
        <f t="shared" si="54"/>
        <v>0</v>
      </c>
    </row>
    <row r="262" spans="1:11">
      <c r="A262" s="25"/>
      <c r="B262" s="26" t="s">
        <v>64</v>
      </c>
      <c r="C262" s="27">
        <v>2691192.87</v>
      </c>
      <c r="D262" s="27">
        <v>-83203</v>
      </c>
      <c r="E262" s="27">
        <v>0</v>
      </c>
      <c r="F262" s="27">
        <v>4250623</v>
      </c>
      <c r="G262" s="27">
        <f t="shared" si="50"/>
        <v>1559430.13</v>
      </c>
      <c r="H262" s="27">
        <f t="shared" si="51"/>
        <v>-4250623</v>
      </c>
      <c r="I262" s="28">
        <f t="shared" si="52"/>
        <v>57.945684509783945</v>
      </c>
      <c r="J262" s="28">
        <f t="shared" si="53"/>
        <v>0</v>
      </c>
      <c r="K262" s="28">
        <f t="shared" si="54"/>
        <v>-5108.7376657091691</v>
      </c>
    </row>
    <row r="263" spans="1:11">
      <c r="A263" s="25" t="s">
        <v>65</v>
      </c>
      <c r="B263" s="26" t="s">
        <v>66</v>
      </c>
      <c r="C263" s="27">
        <v>-2691192.87</v>
      </c>
      <c r="D263" s="27">
        <v>83203</v>
      </c>
      <c r="E263" s="27">
        <v>0</v>
      </c>
      <c r="F263" s="27">
        <v>-4250623</v>
      </c>
      <c r="G263" s="27">
        <f t="shared" si="50"/>
        <v>-1559430.13</v>
      </c>
      <c r="H263" s="27">
        <f t="shared" si="51"/>
        <v>4250623</v>
      </c>
      <c r="I263" s="28">
        <f t="shared" si="52"/>
        <v>57.945684509783945</v>
      </c>
      <c r="J263" s="28">
        <f t="shared" si="53"/>
        <v>0</v>
      </c>
      <c r="K263" s="28">
        <f t="shared" si="54"/>
        <v>-5108.7376657091691</v>
      </c>
    </row>
    <row r="264" spans="1:11">
      <c r="A264" s="31" t="s">
        <v>67</v>
      </c>
      <c r="B264" s="26" t="s">
        <v>68</v>
      </c>
      <c r="C264" s="27">
        <v>-2691192.87</v>
      </c>
      <c r="D264" s="27">
        <v>83203</v>
      </c>
      <c r="E264" s="27">
        <v>0</v>
      </c>
      <c r="F264" s="27">
        <v>-4250623</v>
      </c>
      <c r="G264" s="27">
        <f t="shared" si="50"/>
        <v>-1559430.13</v>
      </c>
      <c r="H264" s="27">
        <f t="shared" si="51"/>
        <v>4250623</v>
      </c>
      <c r="I264" s="28">
        <f t="shared" si="52"/>
        <v>57.945684509783945</v>
      </c>
      <c r="J264" s="28">
        <f t="shared" si="53"/>
        <v>0</v>
      </c>
      <c r="K264" s="28">
        <f t="shared" si="54"/>
        <v>-5108.7376657091691</v>
      </c>
    </row>
    <row r="265" spans="1:11" ht="26.4">
      <c r="A265" s="32" t="s">
        <v>94</v>
      </c>
      <c r="B265" s="26" t="s">
        <v>95</v>
      </c>
      <c r="C265" s="27">
        <v>-65140.24</v>
      </c>
      <c r="D265" s="27">
        <v>83203</v>
      </c>
      <c r="E265" s="27">
        <v>0</v>
      </c>
      <c r="F265" s="27">
        <v>-83202.47</v>
      </c>
      <c r="G265" s="27">
        <f t="shared" si="50"/>
        <v>-18062.230000000003</v>
      </c>
      <c r="H265" s="27">
        <f t="shared" si="51"/>
        <v>83202.47</v>
      </c>
      <c r="I265" s="28">
        <f t="shared" si="52"/>
        <v>27.728221449598593</v>
      </c>
      <c r="J265" s="28">
        <f t="shared" si="53"/>
        <v>0</v>
      </c>
      <c r="K265" s="28">
        <f t="shared" si="54"/>
        <v>-99.999363003737855</v>
      </c>
    </row>
    <row r="266" spans="1:11">
      <c r="A266" s="40" t="s">
        <v>856</v>
      </c>
      <c r="B266" s="37" t="s">
        <v>857</v>
      </c>
      <c r="C266" s="38"/>
      <c r="D266" s="38"/>
      <c r="E266" s="38"/>
      <c r="F266" s="38"/>
      <c r="G266" s="38"/>
      <c r="H266" s="38"/>
      <c r="I266" s="39"/>
      <c r="J266" s="39"/>
      <c r="K266" s="39"/>
    </row>
    <row r="267" spans="1:11">
      <c r="A267" s="25" t="s">
        <v>28</v>
      </c>
      <c r="B267" s="26" t="s">
        <v>29</v>
      </c>
      <c r="C267" s="27">
        <v>1521721</v>
      </c>
      <c r="D267" s="27">
        <v>2232737</v>
      </c>
      <c r="E267" s="27">
        <v>1366980</v>
      </c>
      <c r="F267" s="27">
        <v>2212177.3199999998</v>
      </c>
      <c r="G267" s="27">
        <f t="shared" ref="G267:G291" si="55">F267-C267</f>
        <v>690456.31999999983</v>
      </c>
      <c r="H267" s="27">
        <f t="shared" ref="H267:H291" si="56">E267-F267</f>
        <v>-845197.31999999983</v>
      </c>
      <c r="I267" s="28">
        <f t="shared" ref="I267:I291" si="57">IF(ISERROR(F267/C267),0,F267/C267*100-100)</f>
        <v>45.373384477180764</v>
      </c>
      <c r="J267" s="28">
        <f t="shared" ref="J267:J291" si="58">IF(ISERROR(F267/E267),0,F267/E267*100)</f>
        <v>161.82953079050168</v>
      </c>
      <c r="K267" s="28">
        <f t="shared" ref="K267:K291" si="59">IF(ISERROR(F267/D267),0,F267/D267*100)</f>
        <v>99.079171438463192</v>
      </c>
    </row>
    <row r="268" spans="1:11" ht="26.4">
      <c r="A268" s="31" t="s">
        <v>76</v>
      </c>
      <c r="B268" s="26" t="s">
        <v>77</v>
      </c>
      <c r="C268" s="27">
        <v>0</v>
      </c>
      <c r="D268" s="27">
        <v>595107</v>
      </c>
      <c r="E268" s="27">
        <v>311450</v>
      </c>
      <c r="F268" s="27">
        <v>574613.47</v>
      </c>
      <c r="G268" s="27">
        <f t="shared" si="55"/>
        <v>574613.47</v>
      </c>
      <c r="H268" s="27">
        <f t="shared" si="56"/>
        <v>-263163.46999999997</v>
      </c>
      <c r="I268" s="28">
        <f t="shared" si="57"/>
        <v>0</v>
      </c>
      <c r="J268" s="28">
        <f t="shared" si="58"/>
        <v>184.49621769144323</v>
      </c>
      <c r="K268" s="28">
        <f t="shared" si="59"/>
        <v>96.556328525794527</v>
      </c>
    </row>
    <row r="269" spans="1:11">
      <c r="A269" s="31" t="s">
        <v>78</v>
      </c>
      <c r="B269" s="26" t="s">
        <v>79</v>
      </c>
      <c r="C269" s="27">
        <v>0</v>
      </c>
      <c r="D269" s="27">
        <v>1317</v>
      </c>
      <c r="E269" s="27">
        <v>0</v>
      </c>
      <c r="F269" s="27">
        <v>1250.8499999999999</v>
      </c>
      <c r="G269" s="27">
        <f t="shared" si="55"/>
        <v>1250.8499999999999</v>
      </c>
      <c r="H269" s="27">
        <f t="shared" si="56"/>
        <v>-1250.8499999999999</v>
      </c>
      <c r="I269" s="28">
        <f t="shared" si="57"/>
        <v>0</v>
      </c>
      <c r="J269" s="28">
        <f t="shared" si="58"/>
        <v>0</v>
      </c>
      <c r="K269" s="28">
        <f t="shared" si="59"/>
        <v>94.977220956719805</v>
      </c>
    </row>
    <row r="270" spans="1:11">
      <c r="A270" s="32" t="s">
        <v>80</v>
      </c>
      <c r="B270" s="26" t="s">
        <v>81</v>
      </c>
      <c r="C270" s="27">
        <v>0</v>
      </c>
      <c r="D270" s="27">
        <v>1317</v>
      </c>
      <c r="E270" s="27">
        <v>0</v>
      </c>
      <c r="F270" s="27">
        <v>1250.8499999999999</v>
      </c>
      <c r="G270" s="27">
        <f t="shared" si="55"/>
        <v>1250.8499999999999</v>
      </c>
      <c r="H270" s="27">
        <f t="shared" si="56"/>
        <v>-1250.8499999999999</v>
      </c>
      <c r="I270" s="28">
        <f t="shared" si="57"/>
        <v>0</v>
      </c>
      <c r="J270" s="28">
        <f t="shared" si="58"/>
        <v>0</v>
      </c>
      <c r="K270" s="28">
        <f t="shared" si="59"/>
        <v>94.977220956719805</v>
      </c>
    </row>
    <row r="271" spans="1:11">
      <c r="A271" s="33" t="s">
        <v>82</v>
      </c>
      <c r="B271" s="26" t="s">
        <v>83</v>
      </c>
      <c r="C271" s="27">
        <v>0</v>
      </c>
      <c r="D271" s="27">
        <v>1317</v>
      </c>
      <c r="E271" s="27">
        <v>0</v>
      </c>
      <c r="F271" s="27">
        <v>1250.8499999999999</v>
      </c>
      <c r="G271" s="27">
        <f t="shared" si="55"/>
        <v>1250.8499999999999</v>
      </c>
      <c r="H271" s="27">
        <f t="shared" si="56"/>
        <v>-1250.8499999999999</v>
      </c>
      <c r="I271" s="28">
        <f t="shared" si="57"/>
        <v>0</v>
      </c>
      <c r="J271" s="28">
        <f t="shared" si="58"/>
        <v>0</v>
      </c>
      <c r="K271" s="28">
        <f t="shared" si="59"/>
        <v>94.977220956719805</v>
      </c>
    </row>
    <row r="272" spans="1:11" ht="26.4">
      <c r="A272" s="34" t="s">
        <v>84</v>
      </c>
      <c r="B272" s="26" t="s">
        <v>85</v>
      </c>
      <c r="C272" s="27">
        <v>0</v>
      </c>
      <c r="D272" s="27">
        <v>1317</v>
      </c>
      <c r="E272" s="27">
        <v>0</v>
      </c>
      <c r="F272" s="27">
        <v>1250.8499999999999</v>
      </c>
      <c r="G272" s="27">
        <f t="shared" si="55"/>
        <v>1250.8499999999999</v>
      </c>
      <c r="H272" s="27">
        <f t="shared" si="56"/>
        <v>-1250.8499999999999</v>
      </c>
      <c r="I272" s="28">
        <f t="shared" si="57"/>
        <v>0</v>
      </c>
      <c r="J272" s="28">
        <f t="shared" si="58"/>
        <v>0</v>
      </c>
      <c r="K272" s="28">
        <f t="shared" si="59"/>
        <v>94.977220956719805</v>
      </c>
    </row>
    <row r="273" spans="1:11" ht="26.4">
      <c r="A273" s="35" t="s">
        <v>86</v>
      </c>
      <c r="B273" s="26" t="s">
        <v>87</v>
      </c>
      <c r="C273" s="27">
        <v>0</v>
      </c>
      <c r="D273" s="27">
        <v>1317</v>
      </c>
      <c r="E273" s="27">
        <v>0</v>
      </c>
      <c r="F273" s="27">
        <v>1250.8499999999999</v>
      </c>
      <c r="G273" s="27">
        <f t="shared" si="55"/>
        <v>1250.8499999999999</v>
      </c>
      <c r="H273" s="27">
        <f t="shared" si="56"/>
        <v>-1250.8499999999999</v>
      </c>
      <c r="I273" s="28">
        <f t="shared" si="57"/>
        <v>0</v>
      </c>
      <c r="J273" s="28">
        <f t="shared" si="58"/>
        <v>0</v>
      </c>
      <c r="K273" s="28">
        <f t="shared" si="59"/>
        <v>94.977220956719805</v>
      </c>
    </row>
    <row r="274" spans="1:11">
      <c r="A274" s="31" t="s">
        <v>30</v>
      </c>
      <c r="B274" s="26" t="s">
        <v>31</v>
      </c>
      <c r="C274" s="27">
        <v>1521721</v>
      </c>
      <c r="D274" s="27">
        <v>1636313</v>
      </c>
      <c r="E274" s="27">
        <v>1055530</v>
      </c>
      <c r="F274" s="27">
        <v>1636313</v>
      </c>
      <c r="G274" s="27">
        <f t="shared" si="55"/>
        <v>114592</v>
      </c>
      <c r="H274" s="27">
        <f t="shared" si="56"/>
        <v>-580783</v>
      </c>
      <c r="I274" s="28">
        <f t="shared" si="57"/>
        <v>7.5304211481605421</v>
      </c>
      <c r="J274" s="28">
        <f t="shared" si="58"/>
        <v>155.02287950129318</v>
      </c>
      <c r="K274" s="28">
        <f t="shared" si="59"/>
        <v>100</v>
      </c>
    </row>
    <row r="275" spans="1:11">
      <c r="A275" s="32" t="s">
        <v>32</v>
      </c>
      <c r="B275" s="26" t="s">
        <v>33</v>
      </c>
      <c r="C275" s="27">
        <v>1521721</v>
      </c>
      <c r="D275" s="27">
        <v>1636313</v>
      </c>
      <c r="E275" s="27">
        <v>1055530</v>
      </c>
      <c r="F275" s="27">
        <v>1636313</v>
      </c>
      <c r="G275" s="27">
        <f t="shared" si="55"/>
        <v>114592</v>
      </c>
      <c r="H275" s="27">
        <f t="shared" si="56"/>
        <v>-580783</v>
      </c>
      <c r="I275" s="28">
        <f t="shared" si="57"/>
        <v>7.5304211481605421</v>
      </c>
      <c r="J275" s="28">
        <f t="shared" si="58"/>
        <v>155.02287950129318</v>
      </c>
      <c r="K275" s="28">
        <f t="shared" si="59"/>
        <v>100</v>
      </c>
    </row>
    <row r="276" spans="1:11">
      <c r="A276" s="25" t="s">
        <v>34</v>
      </c>
      <c r="B276" s="26" t="s">
        <v>35</v>
      </c>
      <c r="C276" s="27">
        <v>1090151</v>
      </c>
      <c r="D276" s="27">
        <v>2232737</v>
      </c>
      <c r="E276" s="27">
        <v>1366980</v>
      </c>
      <c r="F276" s="27">
        <v>1128814.79</v>
      </c>
      <c r="G276" s="27">
        <f t="shared" si="55"/>
        <v>38663.790000000037</v>
      </c>
      <c r="H276" s="27">
        <f t="shared" si="56"/>
        <v>238165.20999999996</v>
      </c>
      <c r="I276" s="28">
        <f t="shared" si="57"/>
        <v>3.5466453729804357</v>
      </c>
      <c r="J276" s="28">
        <f t="shared" si="58"/>
        <v>82.577271796222334</v>
      </c>
      <c r="K276" s="28">
        <f t="shared" si="59"/>
        <v>50.557445413409638</v>
      </c>
    </row>
    <row r="277" spans="1:11">
      <c r="A277" s="31" t="s">
        <v>36</v>
      </c>
      <c r="B277" s="26" t="s">
        <v>37</v>
      </c>
      <c r="C277" s="27">
        <v>935019</v>
      </c>
      <c r="D277" s="27">
        <v>1854574</v>
      </c>
      <c r="E277" s="27">
        <v>1163450</v>
      </c>
      <c r="F277" s="27">
        <v>1090732.45</v>
      </c>
      <c r="G277" s="27">
        <f t="shared" si="55"/>
        <v>155713.44999999995</v>
      </c>
      <c r="H277" s="27">
        <f t="shared" si="56"/>
        <v>72717.550000000047</v>
      </c>
      <c r="I277" s="28">
        <f t="shared" si="57"/>
        <v>16.653506506284899</v>
      </c>
      <c r="J277" s="28">
        <f t="shared" si="58"/>
        <v>93.749834543813648</v>
      </c>
      <c r="K277" s="28">
        <f t="shared" si="59"/>
        <v>58.813099396411253</v>
      </c>
    </row>
    <row r="278" spans="1:11">
      <c r="A278" s="32" t="s">
        <v>38</v>
      </c>
      <c r="B278" s="26" t="s">
        <v>39</v>
      </c>
      <c r="C278" s="27">
        <v>0</v>
      </c>
      <c r="D278" s="27">
        <v>1854574</v>
      </c>
      <c r="E278" s="27">
        <v>1163450</v>
      </c>
      <c r="F278" s="27">
        <v>1090732.45</v>
      </c>
      <c r="G278" s="27">
        <f t="shared" si="55"/>
        <v>1090732.45</v>
      </c>
      <c r="H278" s="27">
        <f t="shared" si="56"/>
        <v>72717.550000000047</v>
      </c>
      <c r="I278" s="28">
        <f t="shared" si="57"/>
        <v>0</v>
      </c>
      <c r="J278" s="28">
        <f t="shared" si="58"/>
        <v>93.749834543813648</v>
      </c>
      <c r="K278" s="28">
        <f t="shared" si="59"/>
        <v>58.813099396411253</v>
      </c>
    </row>
    <row r="279" spans="1:11">
      <c r="A279" s="33" t="s">
        <v>40</v>
      </c>
      <c r="B279" s="26" t="s">
        <v>41</v>
      </c>
      <c r="C279" s="27">
        <v>0</v>
      </c>
      <c r="D279" s="27">
        <v>1421117</v>
      </c>
      <c r="E279" s="27">
        <v>1000000</v>
      </c>
      <c r="F279" s="27">
        <v>875786.9</v>
      </c>
      <c r="G279" s="27">
        <f t="shared" si="55"/>
        <v>875786.9</v>
      </c>
      <c r="H279" s="27">
        <f t="shared" si="56"/>
        <v>124213.09999999998</v>
      </c>
      <c r="I279" s="28">
        <f t="shared" si="57"/>
        <v>0</v>
      </c>
      <c r="J279" s="28">
        <f t="shared" si="58"/>
        <v>87.578690000000009</v>
      </c>
      <c r="K279" s="28">
        <f t="shared" si="59"/>
        <v>61.626657059200618</v>
      </c>
    </row>
    <row r="280" spans="1:11">
      <c r="A280" s="33" t="s">
        <v>42</v>
      </c>
      <c r="B280" s="26" t="s">
        <v>43</v>
      </c>
      <c r="C280" s="27">
        <v>0</v>
      </c>
      <c r="D280" s="27">
        <v>433457</v>
      </c>
      <c r="E280" s="27">
        <v>163450</v>
      </c>
      <c r="F280" s="27">
        <v>214945.55</v>
      </c>
      <c r="G280" s="27">
        <f t="shared" si="55"/>
        <v>214945.55</v>
      </c>
      <c r="H280" s="27">
        <f t="shared" si="56"/>
        <v>-51495.549999999988</v>
      </c>
      <c r="I280" s="28">
        <f t="shared" si="57"/>
        <v>0</v>
      </c>
      <c r="J280" s="28">
        <f t="shared" si="58"/>
        <v>131.50538390945243</v>
      </c>
      <c r="K280" s="28">
        <f t="shared" si="59"/>
        <v>49.588667387999266</v>
      </c>
    </row>
    <row r="281" spans="1:11" ht="26.4">
      <c r="A281" s="32" t="s">
        <v>52</v>
      </c>
      <c r="B281" s="26" t="s">
        <v>53</v>
      </c>
      <c r="C281" s="27">
        <v>935019</v>
      </c>
      <c r="D281" s="27">
        <v>0</v>
      </c>
      <c r="E281" s="27">
        <v>0</v>
      </c>
      <c r="F281" s="27">
        <v>0</v>
      </c>
      <c r="G281" s="27">
        <f t="shared" si="55"/>
        <v>-935019</v>
      </c>
      <c r="H281" s="27">
        <f t="shared" si="56"/>
        <v>0</v>
      </c>
      <c r="I281" s="28">
        <f t="shared" si="57"/>
        <v>-100</v>
      </c>
      <c r="J281" s="28">
        <f t="shared" si="58"/>
        <v>0</v>
      </c>
      <c r="K281" s="28">
        <f t="shared" si="59"/>
        <v>0</v>
      </c>
    </row>
    <row r="282" spans="1:11" ht="26.4">
      <c r="A282" s="33" t="s">
        <v>144</v>
      </c>
      <c r="B282" s="26" t="s">
        <v>145</v>
      </c>
      <c r="C282" s="27">
        <v>935019</v>
      </c>
      <c r="D282" s="27">
        <v>0</v>
      </c>
      <c r="E282" s="27">
        <v>0</v>
      </c>
      <c r="F282" s="27">
        <v>0</v>
      </c>
      <c r="G282" s="27">
        <f t="shared" si="55"/>
        <v>-935019</v>
      </c>
      <c r="H282" s="27">
        <f t="shared" si="56"/>
        <v>0</v>
      </c>
      <c r="I282" s="28">
        <f t="shared" si="57"/>
        <v>-100</v>
      </c>
      <c r="J282" s="28">
        <f t="shared" si="58"/>
        <v>0</v>
      </c>
      <c r="K282" s="28">
        <f t="shared" si="59"/>
        <v>0</v>
      </c>
    </row>
    <row r="283" spans="1:11" ht="39.6">
      <c r="A283" s="34" t="s">
        <v>146</v>
      </c>
      <c r="B283" s="26" t="s">
        <v>147</v>
      </c>
      <c r="C283" s="27">
        <v>935019</v>
      </c>
      <c r="D283" s="27">
        <v>0</v>
      </c>
      <c r="E283" s="27">
        <v>0</v>
      </c>
      <c r="F283" s="27">
        <v>0</v>
      </c>
      <c r="G283" s="27">
        <f t="shared" si="55"/>
        <v>-935019</v>
      </c>
      <c r="H283" s="27">
        <f t="shared" si="56"/>
        <v>0</v>
      </c>
      <c r="I283" s="28">
        <f t="shared" si="57"/>
        <v>-100</v>
      </c>
      <c r="J283" s="28">
        <f t="shared" si="58"/>
        <v>0</v>
      </c>
      <c r="K283" s="28">
        <f t="shared" si="59"/>
        <v>0</v>
      </c>
    </row>
    <row r="284" spans="1:11">
      <c r="A284" s="31" t="s">
        <v>60</v>
      </c>
      <c r="B284" s="26" t="s">
        <v>61</v>
      </c>
      <c r="C284" s="27">
        <v>155132</v>
      </c>
      <c r="D284" s="27">
        <v>378163</v>
      </c>
      <c r="E284" s="27">
        <v>203530</v>
      </c>
      <c r="F284" s="27">
        <v>38082.339999999997</v>
      </c>
      <c r="G284" s="27">
        <f t="shared" si="55"/>
        <v>-117049.66</v>
      </c>
      <c r="H284" s="27">
        <f t="shared" si="56"/>
        <v>165447.66</v>
      </c>
      <c r="I284" s="28">
        <f t="shared" si="57"/>
        <v>-75.451654075239148</v>
      </c>
      <c r="J284" s="28">
        <f t="shared" si="58"/>
        <v>18.71092222276814</v>
      </c>
      <c r="K284" s="28">
        <f t="shared" si="59"/>
        <v>10.070350616004209</v>
      </c>
    </row>
    <row r="285" spans="1:11">
      <c r="A285" s="32" t="s">
        <v>62</v>
      </c>
      <c r="B285" s="26" t="s">
        <v>63</v>
      </c>
      <c r="C285" s="27">
        <v>0</v>
      </c>
      <c r="D285" s="27">
        <v>378163</v>
      </c>
      <c r="E285" s="27">
        <v>203530</v>
      </c>
      <c r="F285" s="27">
        <v>38082.339999999997</v>
      </c>
      <c r="G285" s="27">
        <f t="shared" si="55"/>
        <v>38082.339999999997</v>
      </c>
      <c r="H285" s="27">
        <f t="shared" si="56"/>
        <v>165447.66</v>
      </c>
      <c r="I285" s="28">
        <f t="shared" si="57"/>
        <v>0</v>
      </c>
      <c r="J285" s="28">
        <f t="shared" si="58"/>
        <v>18.71092222276814</v>
      </c>
      <c r="K285" s="28">
        <f t="shared" si="59"/>
        <v>10.070350616004209</v>
      </c>
    </row>
    <row r="286" spans="1:11">
      <c r="A286" s="32" t="s">
        <v>194</v>
      </c>
      <c r="B286" s="26" t="s">
        <v>195</v>
      </c>
      <c r="C286" s="27">
        <v>155132</v>
      </c>
      <c r="D286" s="27">
        <v>0</v>
      </c>
      <c r="E286" s="27">
        <v>0</v>
      </c>
      <c r="F286" s="27">
        <v>0</v>
      </c>
      <c r="G286" s="27">
        <f t="shared" si="55"/>
        <v>-155132</v>
      </c>
      <c r="H286" s="27">
        <f t="shared" si="56"/>
        <v>0</v>
      </c>
      <c r="I286" s="28">
        <f t="shared" si="57"/>
        <v>-100</v>
      </c>
      <c r="J286" s="28">
        <f t="shared" si="58"/>
        <v>0</v>
      </c>
      <c r="K286" s="28">
        <f t="shared" si="59"/>
        <v>0</v>
      </c>
    </row>
    <row r="287" spans="1:11" ht="26.4">
      <c r="A287" s="33" t="s">
        <v>196</v>
      </c>
      <c r="B287" s="26" t="s">
        <v>197</v>
      </c>
      <c r="C287" s="27">
        <v>155132</v>
      </c>
      <c r="D287" s="27">
        <v>0</v>
      </c>
      <c r="E287" s="27">
        <v>0</v>
      </c>
      <c r="F287" s="27">
        <v>0</v>
      </c>
      <c r="G287" s="27">
        <f t="shared" si="55"/>
        <v>-155132</v>
      </c>
      <c r="H287" s="27">
        <f t="shared" si="56"/>
        <v>0</v>
      </c>
      <c r="I287" s="28">
        <f t="shared" si="57"/>
        <v>-100</v>
      </c>
      <c r="J287" s="28">
        <f t="shared" si="58"/>
        <v>0</v>
      </c>
      <c r="K287" s="28">
        <f t="shared" si="59"/>
        <v>0</v>
      </c>
    </row>
    <row r="288" spans="1:11" ht="39.6">
      <c r="A288" s="34" t="s">
        <v>200</v>
      </c>
      <c r="B288" s="26" t="s">
        <v>201</v>
      </c>
      <c r="C288" s="27">
        <v>155132</v>
      </c>
      <c r="D288" s="27">
        <v>0</v>
      </c>
      <c r="E288" s="27">
        <v>0</v>
      </c>
      <c r="F288" s="27">
        <v>0</v>
      </c>
      <c r="G288" s="27">
        <f t="shared" si="55"/>
        <v>-155132</v>
      </c>
      <c r="H288" s="27">
        <f t="shared" si="56"/>
        <v>0</v>
      </c>
      <c r="I288" s="28">
        <f t="shared" si="57"/>
        <v>-100</v>
      </c>
      <c r="J288" s="28">
        <f t="shared" si="58"/>
        <v>0</v>
      </c>
      <c r="K288" s="28">
        <f t="shared" si="59"/>
        <v>0</v>
      </c>
    </row>
    <row r="289" spans="1:11">
      <c r="A289" s="25"/>
      <c r="B289" s="26" t="s">
        <v>64</v>
      </c>
      <c r="C289" s="27">
        <v>431570</v>
      </c>
      <c r="D289" s="27">
        <v>0</v>
      </c>
      <c r="E289" s="27">
        <v>0</v>
      </c>
      <c r="F289" s="27">
        <v>1083362.53</v>
      </c>
      <c r="G289" s="27">
        <f t="shared" si="55"/>
        <v>651792.53</v>
      </c>
      <c r="H289" s="27">
        <f t="shared" si="56"/>
        <v>-1083362.53</v>
      </c>
      <c r="I289" s="28">
        <f t="shared" si="57"/>
        <v>151.02822948768454</v>
      </c>
      <c r="J289" s="28">
        <f t="shared" si="58"/>
        <v>0</v>
      </c>
      <c r="K289" s="28">
        <f t="shared" si="59"/>
        <v>0</v>
      </c>
    </row>
    <row r="290" spans="1:11">
      <c r="A290" s="25" t="s">
        <v>65</v>
      </c>
      <c r="B290" s="26" t="s">
        <v>66</v>
      </c>
      <c r="C290" s="27">
        <v>-431570</v>
      </c>
      <c r="D290" s="27">
        <v>0</v>
      </c>
      <c r="E290" s="27">
        <v>0</v>
      </c>
      <c r="F290" s="27">
        <v>-1083362.53</v>
      </c>
      <c r="G290" s="27">
        <f t="shared" si="55"/>
        <v>-651792.53</v>
      </c>
      <c r="H290" s="27">
        <f t="shared" si="56"/>
        <v>1083362.53</v>
      </c>
      <c r="I290" s="28">
        <f t="shared" si="57"/>
        <v>151.02822948768454</v>
      </c>
      <c r="J290" s="28">
        <f t="shared" si="58"/>
        <v>0</v>
      </c>
      <c r="K290" s="28">
        <f t="shared" si="59"/>
        <v>0</v>
      </c>
    </row>
    <row r="291" spans="1:11">
      <c r="A291" s="31" t="s">
        <v>67</v>
      </c>
      <c r="B291" s="26" t="s">
        <v>68</v>
      </c>
      <c r="C291" s="27">
        <v>-431570</v>
      </c>
      <c r="D291" s="27">
        <v>0</v>
      </c>
      <c r="E291" s="27">
        <v>0</v>
      </c>
      <c r="F291" s="27">
        <v>-1083362.53</v>
      </c>
      <c r="G291" s="27">
        <f t="shared" si="55"/>
        <v>-651792.53</v>
      </c>
      <c r="H291" s="27">
        <f t="shared" si="56"/>
        <v>1083362.53</v>
      </c>
      <c r="I291" s="28">
        <f t="shared" si="57"/>
        <v>151.02822948768454</v>
      </c>
      <c r="J291" s="28">
        <f t="shared" si="58"/>
        <v>0</v>
      </c>
      <c r="K291" s="28">
        <f t="shared" si="59"/>
        <v>0</v>
      </c>
    </row>
    <row r="292" spans="1:11">
      <c r="A292" s="40" t="s">
        <v>858</v>
      </c>
      <c r="B292" s="37" t="s">
        <v>859</v>
      </c>
      <c r="C292" s="38"/>
      <c r="D292" s="38"/>
      <c r="E292" s="38"/>
      <c r="F292" s="38"/>
      <c r="G292" s="38"/>
      <c r="H292" s="38"/>
      <c r="I292" s="39"/>
      <c r="J292" s="39"/>
      <c r="K292" s="39"/>
    </row>
    <row r="293" spans="1:11">
      <c r="A293" s="25" t="s">
        <v>28</v>
      </c>
      <c r="B293" s="26" t="s">
        <v>29</v>
      </c>
      <c r="C293" s="27">
        <v>1398464.34</v>
      </c>
      <c r="D293" s="27">
        <v>1421767</v>
      </c>
      <c r="E293" s="27">
        <v>1015705</v>
      </c>
      <c r="F293" s="27">
        <v>1422312.02</v>
      </c>
      <c r="G293" s="27">
        <f t="shared" ref="G293:G308" si="60">F293-C293</f>
        <v>23847.679999999935</v>
      </c>
      <c r="H293" s="27">
        <f t="shared" ref="H293:H308" si="61">E293-F293</f>
        <v>-406607.02</v>
      </c>
      <c r="I293" s="28">
        <f t="shared" ref="I293:I308" si="62">IF(ISERROR(F293/C293),0,F293/C293*100-100)</f>
        <v>1.7052762317843531</v>
      </c>
      <c r="J293" s="28">
        <f t="shared" ref="J293:J308" si="63">IF(ISERROR(F293/E293),0,F293/E293*100)</f>
        <v>140.03199944865881</v>
      </c>
      <c r="K293" s="28">
        <f t="shared" ref="K293:K308" si="64">IF(ISERROR(F293/D293),0,F293/D293*100)</f>
        <v>100.0383339886212</v>
      </c>
    </row>
    <row r="294" spans="1:11" ht="26.4">
      <c r="A294" s="31" t="s">
        <v>76</v>
      </c>
      <c r="B294" s="26" t="s">
        <v>77</v>
      </c>
      <c r="C294" s="27">
        <v>195335.34</v>
      </c>
      <c r="D294" s="27">
        <v>197735</v>
      </c>
      <c r="E294" s="27">
        <v>152256</v>
      </c>
      <c r="F294" s="27">
        <v>198280.02</v>
      </c>
      <c r="G294" s="27">
        <f t="shared" si="60"/>
        <v>2944.679999999993</v>
      </c>
      <c r="H294" s="27">
        <f t="shared" si="61"/>
        <v>-46024.01999999999</v>
      </c>
      <c r="I294" s="28">
        <f t="shared" si="62"/>
        <v>1.5074998717589949</v>
      </c>
      <c r="J294" s="28">
        <f t="shared" si="63"/>
        <v>130.2280501261034</v>
      </c>
      <c r="K294" s="28">
        <f t="shared" si="64"/>
        <v>100.27563152704377</v>
      </c>
    </row>
    <row r="295" spans="1:11">
      <c r="A295" s="31" t="s">
        <v>30</v>
      </c>
      <c r="B295" s="26" t="s">
        <v>31</v>
      </c>
      <c r="C295" s="27">
        <v>1203129</v>
      </c>
      <c r="D295" s="27">
        <v>1224032</v>
      </c>
      <c r="E295" s="27">
        <v>863449</v>
      </c>
      <c r="F295" s="27">
        <v>1224032</v>
      </c>
      <c r="G295" s="27">
        <f t="shared" si="60"/>
        <v>20903</v>
      </c>
      <c r="H295" s="27">
        <f t="shared" si="61"/>
        <v>-360583</v>
      </c>
      <c r="I295" s="28">
        <f t="shared" si="62"/>
        <v>1.7373864315464118</v>
      </c>
      <c r="J295" s="28">
        <f t="shared" si="63"/>
        <v>141.76077567986064</v>
      </c>
      <c r="K295" s="28">
        <f t="shared" si="64"/>
        <v>100</v>
      </c>
    </row>
    <row r="296" spans="1:11">
      <c r="A296" s="32" t="s">
        <v>32</v>
      </c>
      <c r="B296" s="26" t="s">
        <v>33</v>
      </c>
      <c r="C296" s="27">
        <v>1203129</v>
      </c>
      <c r="D296" s="27">
        <v>1224032</v>
      </c>
      <c r="E296" s="27">
        <v>863449</v>
      </c>
      <c r="F296" s="27">
        <v>1224032</v>
      </c>
      <c r="G296" s="27">
        <f t="shared" si="60"/>
        <v>20903</v>
      </c>
      <c r="H296" s="27">
        <f t="shared" si="61"/>
        <v>-360583</v>
      </c>
      <c r="I296" s="28">
        <f t="shared" si="62"/>
        <v>1.7373864315464118</v>
      </c>
      <c r="J296" s="28">
        <f t="shared" si="63"/>
        <v>141.76077567986064</v>
      </c>
      <c r="K296" s="28">
        <f t="shared" si="64"/>
        <v>100</v>
      </c>
    </row>
    <row r="297" spans="1:11">
      <c r="A297" s="25" t="s">
        <v>34</v>
      </c>
      <c r="B297" s="26" t="s">
        <v>35</v>
      </c>
      <c r="C297" s="27">
        <v>1042595.98</v>
      </c>
      <c r="D297" s="27">
        <v>1504970</v>
      </c>
      <c r="E297" s="27">
        <v>1015705</v>
      </c>
      <c r="F297" s="27">
        <v>937348.1</v>
      </c>
      <c r="G297" s="27">
        <f t="shared" si="60"/>
        <v>-105247.88</v>
      </c>
      <c r="H297" s="27">
        <f t="shared" si="61"/>
        <v>78356.900000000023</v>
      </c>
      <c r="I297" s="28">
        <f t="shared" si="62"/>
        <v>-10.094790505522568</v>
      </c>
      <c r="J297" s="28">
        <f t="shared" si="63"/>
        <v>92.285466744773331</v>
      </c>
      <c r="K297" s="28">
        <f t="shared" si="64"/>
        <v>62.283507312438125</v>
      </c>
    </row>
    <row r="298" spans="1:11">
      <c r="A298" s="31" t="s">
        <v>36</v>
      </c>
      <c r="B298" s="26" t="s">
        <v>37</v>
      </c>
      <c r="C298" s="27">
        <v>1010231.32</v>
      </c>
      <c r="D298" s="27">
        <v>1440796</v>
      </c>
      <c r="E298" s="27">
        <v>992373</v>
      </c>
      <c r="F298" s="27">
        <v>908843.63</v>
      </c>
      <c r="G298" s="27">
        <f t="shared" si="60"/>
        <v>-101387.68999999994</v>
      </c>
      <c r="H298" s="27">
        <f t="shared" si="61"/>
        <v>83529.37</v>
      </c>
      <c r="I298" s="28">
        <f t="shared" si="62"/>
        <v>-10.036086586584929</v>
      </c>
      <c r="J298" s="28">
        <f t="shared" si="63"/>
        <v>91.582865515285079</v>
      </c>
      <c r="K298" s="28">
        <f t="shared" si="64"/>
        <v>63.079272152338021</v>
      </c>
    </row>
    <row r="299" spans="1:11">
      <c r="A299" s="32" t="s">
        <v>38</v>
      </c>
      <c r="B299" s="26" t="s">
        <v>39</v>
      </c>
      <c r="C299" s="27">
        <v>1010231.32</v>
      </c>
      <c r="D299" s="27">
        <v>1440796</v>
      </c>
      <c r="E299" s="27">
        <v>992373</v>
      </c>
      <c r="F299" s="27">
        <v>908843.63</v>
      </c>
      <c r="G299" s="27">
        <f t="shared" si="60"/>
        <v>-101387.68999999994</v>
      </c>
      <c r="H299" s="27">
        <f t="shared" si="61"/>
        <v>83529.37</v>
      </c>
      <c r="I299" s="28">
        <f t="shared" si="62"/>
        <v>-10.036086586584929</v>
      </c>
      <c r="J299" s="28">
        <f t="shared" si="63"/>
        <v>91.582865515285079</v>
      </c>
      <c r="K299" s="28">
        <f t="shared" si="64"/>
        <v>63.079272152338021</v>
      </c>
    </row>
    <row r="300" spans="1:11">
      <c r="A300" s="33" t="s">
        <v>40</v>
      </c>
      <c r="B300" s="26" t="s">
        <v>41</v>
      </c>
      <c r="C300" s="27">
        <v>821264.46</v>
      </c>
      <c r="D300" s="27">
        <v>1186291</v>
      </c>
      <c r="E300" s="27">
        <v>852906</v>
      </c>
      <c r="F300" s="27">
        <v>729789.84</v>
      </c>
      <c r="G300" s="27">
        <f t="shared" si="60"/>
        <v>-91474.62</v>
      </c>
      <c r="H300" s="27">
        <f t="shared" si="61"/>
        <v>123116.16000000003</v>
      </c>
      <c r="I300" s="28">
        <f t="shared" si="62"/>
        <v>-11.138265985599816</v>
      </c>
      <c r="J300" s="28">
        <f t="shared" si="63"/>
        <v>85.565096270866889</v>
      </c>
      <c r="K300" s="28">
        <f t="shared" si="64"/>
        <v>61.518618956057161</v>
      </c>
    </row>
    <row r="301" spans="1:11">
      <c r="A301" s="33" t="s">
        <v>42</v>
      </c>
      <c r="B301" s="26" t="s">
        <v>43</v>
      </c>
      <c r="C301" s="27">
        <v>188966.86</v>
      </c>
      <c r="D301" s="27">
        <v>254505</v>
      </c>
      <c r="E301" s="27">
        <v>139467</v>
      </c>
      <c r="F301" s="27">
        <v>179053.79</v>
      </c>
      <c r="G301" s="27">
        <f t="shared" si="60"/>
        <v>-9913.0699999999779</v>
      </c>
      <c r="H301" s="27">
        <f t="shared" si="61"/>
        <v>-39586.790000000008</v>
      </c>
      <c r="I301" s="28">
        <f t="shared" si="62"/>
        <v>-5.2459304239907283</v>
      </c>
      <c r="J301" s="28">
        <f t="shared" si="63"/>
        <v>128.38434181562664</v>
      </c>
      <c r="K301" s="28">
        <f t="shared" si="64"/>
        <v>70.353741576786305</v>
      </c>
    </row>
    <row r="302" spans="1:11">
      <c r="A302" s="34" t="s">
        <v>44</v>
      </c>
      <c r="B302" s="26" t="s">
        <v>45</v>
      </c>
      <c r="C302" s="27">
        <v>1192.1500000000001</v>
      </c>
      <c r="D302" s="27">
        <v>0</v>
      </c>
      <c r="E302" s="27">
        <v>0</v>
      </c>
      <c r="F302" s="27">
        <v>259</v>
      </c>
      <c r="G302" s="27">
        <f t="shared" si="60"/>
        <v>-933.15000000000009</v>
      </c>
      <c r="H302" s="27">
        <f t="shared" si="61"/>
        <v>-259</v>
      </c>
      <c r="I302" s="28">
        <f t="shared" si="62"/>
        <v>-78.274545988340392</v>
      </c>
      <c r="J302" s="28">
        <f t="shared" si="63"/>
        <v>0</v>
      </c>
      <c r="K302" s="28">
        <f t="shared" si="64"/>
        <v>0</v>
      </c>
    </row>
    <row r="303" spans="1:11">
      <c r="A303" s="31" t="s">
        <v>60</v>
      </c>
      <c r="B303" s="26" t="s">
        <v>61</v>
      </c>
      <c r="C303" s="27">
        <v>32364.66</v>
      </c>
      <c r="D303" s="27">
        <v>64174</v>
      </c>
      <c r="E303" s="27">
        <v>23332</v>
      </c>
      <c r="F303" s="27">
        <v>28504.47</v>
      </c>
      <c r="G303" s="27">
        <f t="shared" si="60"/>
        <v>-3860.1899999999987</v>
      </c>
      <c r="H303" s="27">
        <f t="shared" si="61"/>
        <v>-5172.4700000000012</v>
      </c>
      <c r="I303" s="28">
        <f t="shared" si="62"/>
        <v>-11.927176123586648</v>
      </c>
      <c r="J303" s="28">
        <f t="shared" si="63"/>
        <v>122.16899537116407</v>
      </c>
      <c r="K303" s="28">
        <f t="shared" si="64"/>
        <v>44.417474366565898</v>
      </c>
    </row>
    <row r="304" spans="1:11">
      <c r="A304" s="32" t="s">
        <v>62</v>
      </c>
      <c r="B304" s="26" t="s">
        <v>63</v>
      </c>
      <c r="C304" s="27">
        <v>32364.66</v>
      </c>
      <c r="D304" s="27">
        <v>64174</v>
      </c>
      <c r="E304" s="27">
        <v>23332</v>
      </c>
      <c r="F304" s="27">
        <v>28504.47</v>
      </c>
      <c r="G304" s="27">
        <f t="shared" si="60"/>
        <v>-3860.1899999999987</v>
      </c>
      <c r="H304" s="27">
        <f t="shared" si="61"/>
        <v>-5172.4700000000012</v>
      </c>
      <c r="I304" s="28">
        <f t="shared" si="62"/>
        <v>-11.927176123586648</v>
      </c>
      <c r="J304" s="28">
        <f t="shared" si="63"/>
        <v>122.16899537116407</v>
      </c>
      <c r="K304" s="28">
        <f t="shared" si="64"/>
        <v>44.417474366565898</v>
      </c>
    </row>
    <row r="305" spans="1:11">
      <c r="A305" s="25"/>
      <c r="B305" s="26" t="s">
        <v>64</v>
      </c>
      <c r="C305" s="27">
        <v>355868.36</v>
      </c>
      <c r="D305" s="27">
        <v>-83203</v>
      </c>
      <c r="E305" s="27">
        <v>0</v>
      </c>
      <c r="F305" s="27">
        <v>484963.92</v>
      </c>
      <c r="G305" s="27">
        <f t="shared" si="60"/>
        <v>129095.56</v>
      </c>
      <c r="H305" s="27">
        <f t="shared" si="61"/>
        <v>-484963.92</v>
      </c>
      <c r="I305" s="28">
        <f t="shared" si="62"/>
        <v>36.276211799216981</v>
      </c>
      <c r="J305" s="28">
        <f t="shared" si="63"/>
        <v>0</v>
      </c>
      <c r="K305" s="28">
        <f t="shared" si="64"/>
        <v>-582.8683100368977</v>
      </c>
    </row>
    <row r="306" spans="1:11">
      <c r="A306" s="25" t="s">
        <v>65</v>
      </c>
      <c r="B306" s="26" t="s">
        <v>66</v>
      </c>
      <c r="C306" s="27">
        <v>-355868.36</v>
      </c>
      <c r="D306" s="27">
        <v>83203</v>
      </c>
      <c r="E306" s="27">
        <v>0</v>
      </c>
      <c r="F306" s="27">
        <v>-484963.92</v>
      </c>
      <c r="G306" s="27">
        <f t="shared" si="60"/>
        <v>-129095.56</v>
      </c>
      <c r="H306" s="27">
        <f t="shared" si="61"/>
        <v>484963.92</v>
      </c>
      <c r="I306" s="28">
        <f t="shared" si="62"/>
        <v>36.276211799216981</v>
      </c>
      <c r="J306" s="28">
        <f t="shared" si="63"/>
        <v>0</v>
      </c>
      <c r="K306" s="28">
        <f t="shared" si="64"/>
        <v>-582.8683100368977</v>
      </c>
    </row>
    <row r="307" spans="1:11">
      <c r="A307" s="31" t="s">
        <v>67</v>
      </c>
      <c r="B307" s="26" t="s">
        <v>68</v>
      </c>
      <c r="C307" s="27">
        <v>-355868.36</v>
      </c>
      <c r="D307" s="27">
        <v>83203</v>
      </c>
      <c r="E307" s="27">
        <v>0</v>
      </c>
      <c r="F307" s="27">
        <v>-484963.92</v>
      </c>
      <c r="G307" s="27">
        <f t="shared" si="60"/>
        <v>-129095.56</v>
      </c>
      <c r="H307" s="27">
        <f t="shared" si="61"/>
        <v>484963.92</v>
      </c>
      <c r="I307" s="28">
        <f t="shared" si="62"/>
        <v>36.276211799216981</v>
      </c>
      <c r="J307" s="28">
        <f t="shared" si="63"/>
        <v>0</v>
      </c>
      <c r="K307" s="28">
        <f t="shared" si="64"/>
        <v>-582.8683100368977</v>
      </c>
    </row>
    <row r="308" spans="1:11" ht="26.4">
      <c r="A308" s="32" t="s">
        <v>94</v>
      </c>
      <c r="B308" s="26" t="s">
        <v>95</v>
      </c>
      <c r="C308" s="27">
        <v>-65140.24</v>
      </c>
      <c r="D308" s="27">
        <v>83203</v>
      </c>
      <c r="E308" s="27">
        <v>0</v>
      </c>
      <c r="F308" s="27">
        <v>-83202.47</v>
      </c>
      <c r="G308" s="27">
        <f t="shared" si="60"/>
        <v>-18062.230000000003</v>
      </c>
      <c r="H308" s="27">
        <f t="shared" si="61"/>
        <v>83202.47</v>
      </c>
      <c r="I308" s="28">
        <f t="shared" si="62"/>
        <v>27.728221449598593</v>
      </c>
      <c r="J308" s="28">
        <f t="shared" si="63"/>
        <v>0</v>
      </c>
      <c r="K308" s="28">
        <f t="shared" si="64"/>
        <v>-99.999363003737855</v>
      </c>
    </row>
    <row r="309" spans="1:11">
      <c r="A309" s="40" t="s">
        <v>860</v>
      </c>
      <c r="B309" s="37" t="s">
        <v>861</v>
      </c>
      <c r="C309" s="38"/>
      <c r="D309" s="38"/>
      <c r="E309" s="38"/>
      <c r="F309" s="38"/>
      <c r="G309" s="38"/>
      <c r="H309" s="38"/>
      <c r="I309" s="39"/>
      <c r="J309" s="39"/>
      <c r="K309" s="39"/>
    </row>
    <row r="310" spans="1:11">
      <c r="A310" s="25" t="s">
        <v>28</v>
      </c>
      <c r="B310" s="26" t="s">
        <v>29</v>
      </c>
      <c r="C310" s="27">
        <v>7326379.9500000002</v>
      </c>
      <c r="D310" s="27">
        <v>7345155</v>
      </c>
      <c r="E310" s="27">
        <v>5147331</v>
      </c>
      <c r="F310" s="27">
        <v>7521552.7199999997</v>
      </c>
      <c r="G310" s="27">
        <f t="shared" ref="G310:G331" si="65">F310-C310</f>
        <v>195172.76999999955</v>
      </c>
      <c r="H310" s="27">
        <f t="shared" ref="H310:H331" si="66">E310-F310</f>
        <v>-2374221.7199999997</v>
      </c>
      <c r="I310" s="28">
        <f t="shared" ref="I310:I331" si="67">IF(ISERROR(F310/C310),0,F310/C310*100-100)</f>
        <v>2.6639728123846425</v>
      </c>
      <c r="J310" s="28">
        <f t="shared" ref="J310:J331" si="68">IF(ISERROR(F310/E310),0,F310/E310*100)</f>
        <v>146.12529716857142</v>
      </c>
      <c r="K310" s="28">
        <f t="shared" ref="K310:K331" si="69">IF(ISERROR(F310/D310),0,F310/D310*100)</f>
        <v>102.40155204348989</v>
      </c>
    </row>
    <row r="311" spans="1:11" ht="26.4">
      <c r="A311" s="31" t="s">
        <v>76</v>
      </c>
      <c r="B311" s="26" t="s">
        <v>77</v>
      </c>
      <c r="C311" s="27">
        <v>329320.95</v>
      </c>
      <c r="D311" s="27">
        <v>365476</v>
      </c>
      <c r="E311" s="27">
        <v>270476</v>
      </c>
      <c r="F311" s="27">
        <v>568958.71999999997</v>
      </c>
      <c r="G311" s="27">
        <f t="shared" si="65"/>
        <v>239637.76999999996</v>
      </c>
      <c r="H311" s="27">
        <f t="shared" si="66"/>
        <v>-298482.71999999997</v>
      </c>
      <c r="I311" s="28">
        <f t="shared" si="67"/>
        <v>72.767241197379008</v>
      </c>
      <c r="J311" s="28">
        <f t="shared" si="68"/>
        <v>210.35460447507356</v>
      </c>
      <c r="K311" s="28">
        <f t="shared" si="69"/>
        <v>155.67608269763267</v>
      </c>
    </row>
    <row r="312" spans="1:11">
      <c r="A312" s="31" t="s">
        <v>78</v>
      </c>
      <c r="B312" s="26" t="s">
        <v>79</v>
      </c>
      <c r="C312" s="27">
        <v>0</v>
      </c>
      <c r="D312" s="27">
        <v>27085</v>
      </c>
      <c r="E312" s="27">
        <v>0</v>
      </c>
      <c r="F312" s="27">
        <v>0</v>
      </c>
      <c r="G312" s="27">
        <f t="shared" si="65"/>
        <v>0</v>
      </c>
      <c r="H312" s="27">
        <f t="shared" si="66"/>
        <v>0</v>
      </c>
      <c r="I312" s="28">
        <f t="shared" si="67"/>
        <v>0</v>
      </c>
      <c r="J312" s="28">
        <f t="shared" si="68"/>
        <v>0</v>
      </c>
      <c r="K312" s="28">
        <f t="shared" si="69"/>
        <v>0</v>
      </c>
    </row>
    <row r="313" spans="1:11">
      <c r="A313" s="32" t="s">
        <v>80</v>
      </c>
      <c r="B313" s="26" t="s">
        <v>81</v>
      </c>
      <c r="C313" s="27">
        <v>0</v>
      </c>
      <c r="D313" s="27">
        <v>27085</v>
      </c>
      <c r="E313" s="27">
        <v>0</v>
      </c>
      <c r="F313" s="27">
        <v>0</v>
      </c>
      <c r="G313" s="27">
        <f t="shared" si="65"/>
        <v>0</v>
      </c>
      <c r="H313" s="27">
        <f t="shared" si="66"/>
        <v>0</v>
      </c>
      <c r="I313" s="28">
        <f t="shared" si="67"/>
        <v>0</v>
      </c>
      <c r="J313" s="28">
        <f t="shared" si="68"/>
        <v>0</v>
      </c>
      <c r="K313" s="28">
        <f t="shared" si="69"/>
        <v>0</v>
      </c>
    </row>
    <row r="314" spans="1:11">
      <c r="A314" s="33" t="s">
        <v>82</v>
      </c>
      <c r="B314" s="26" t="s">
        <v>83</v>
      </c>
      <c r="C314" s="27">
        <v>0</v>
      </c>
      <c r="D314" s="27">
        <v>27085</v>
      </c>
      <c r="E314" s="27">
        <v>0</v>
      </c>
      <c r="F314" s="27">
        <v>0</v>
      </c>
      <c r="G314" s="27">
        <f t="shared" si="65"/>
        <v>0</v>
      </c>
      <c r="H314" s="27">
        <f t="shared" si="66"/>
        <v>0</v>
      </c>
      <c r="I314" s="28">
        <f t="shared" si="67"/>
        <v>0</v>
      </c>
      <c r="J314" s="28">
        <f t="shared" si="68"/>
        <v>0</v>
      </c>
      <c r="K314" s="28">
        <f t="shared" si="69"/>
        <v>0</v>
      </c>
    </row>
    <row r="315" spans="1:11" ht="26.4">
      <c r="A315" s="34" t="s">
        <v>84</v>
      </c>
      <c r="B315" s="26" t="s">
        <v>85</v>
      </c>
      <c r="C315" s="27">
        <v>0</v>
      </c>
      <c r="D315" s="27">
        <v>27085</v>
      </c>
      <c r="E315" s="27">
        <v>0</v>
      </c>
      <c r="F315" s="27">
        <v>0</v>
      </c>
      <c r="G315" s="27">
        <f t="shared" si="65"/>
        <v>0</v>
      </c>
      <c r="H315" s="27">
        <f t="shared" si="66"/>
        <v>0</v>
      </c>
      <c r="I315" s="28">
        <f t="shared" si="67"/>
        <v>0</v>
      </c>
      <c r="J315" s="28">
        <f t="shared" si="68"/>
        <v>0</v>
      </c>
      <c r="K315" s="28">
        <f t="shared" si="69"/>
        <v>0</v>
      </c>
    </row>
    <row r="316" spans="1:11" ht="26.4">
      <c r="A316" s="35" t="s">
        <v>86</v>
      </c>
      <c r="B316" s="26" t="s">
        <v>87</v>
      </c>
      <c r="C316" s="27">
        <v>0</v>
      </c>
      <c r="D316" s="27">
        <v>27085</v>
      </c>
      <c r="E316" s="27">
        <v>0</v>
      </c>
      <c r="F316" s="27">
        <v>0</v>
      </c>
      <c r="G316" s="27">
        <f t="shared" si="65"/>
        <v>0</v>
      </c>
      <c r="H316" s="27">
        <f t="shared" si="66"/>
        <v>0</v>
      </c>
      <c r="I316" s="28">
        <f t="shared" si="67"/>
        <v>0</v>
      </c>
      <c r="J316" s="28">
        <f t="shared" si="68"/>
        <v>0</v>
      </c>
      <c r="K316" s="28">
        <f t="shared" si="69"/>
        <v>0</v>
      </c>
    </row>
    <row r="317" spans="1:11">
      <c r="A317" s="31" t="s">
        <v>30</v>
      </c>
      <c r="B317" s="26" t="s">
        <v>31</v>
      </c>
      <c r="C317" s="27">
        <v>6997059</v>
      </c>
      <c r="D317" s="27">
        <v>6952594</v>
      </c>
      <c r="E317" s="27">
        <v>4876855</v>
      </c>
      <c r="F317" s="27">
        <v>6952594</v>
      </c>
      <c r="G317" s="27">
        <f t="shared" si="65"/>
        <v>-44465</v>
      </c>
      <c r="H317" s="27">
        <f t="shared" si="66"/>
        <v>-2075739</v>
      </c>
      <c r="I317" s="28">
        <f t="shared" si="67"/>
        <v>-0.63548127863435866</v>
      </c>
      <c r="J317" s="28">
        <f t="shared" si="68"/>
        <v>142.56306574626475</v>
      </c>
      <c r="K317" s="28">
        <f t="shared" si="69"/>
        <v>100</v>
      </c>
    </row>
    <row r="318" spans="1:11">
      <c r="A318" s="32" t="s">
        <v>32</v>
      </c>
      <c r="B318" s="26" t="s">
        <v>33</v>
      </c>
      <c r="C318" s="27">
        <v>6997059</v>
      </c>
      <c r="D318" s="27">
        <v>6952594</v>
      </c>
      <c r="E318" s="27">
        <v>4876855</v>
      </c>
      <c r="F318" s="27">
        <v>6952594</v>
      </c>
      <c r="G318" s="27">
        <f t="shared" si="65"/>
        <v>-44465</v>
      </c>
      <c r="H318" s="27">
        <f t="shared" si="66"/>
        <v>-2075739</v>
      </c>
      <c r="I318" s="28">
        <f t="shared" si="67"/>
        <v>-0.63548127863435866</v>
      </c>
      <c r="J318" s="28">
        <f t="shared" si="68"/>
        <v>142.56306574626475</v>
      </c>
      <c r="K318" s="28">
        <f t="shared" si="69"/>
        <v>100</v>
      </c>
    </row>
    <row r="319" spans="1:11">
      <c r="A319" s="25" t="s">
        <v>34</v>
      </c>
      <c r="B319" s="26" t="s">
        <v>35</v>
      </c>
      <c r="C319" s="27">
        <v>5422625.4400000004</v>
      </c>
      <c r="D319" s="27">
        <v>7345155</v>
      </c>
      <c r="E319" s="27">
        <v>5147331</v>
      </c>
      <c r="F319" s="27">
        <v>4839256.17</v>
      </c>
      <c r="G319" s="27">
        <f t="shared" si="65"/>
        <v>-583369.27000000048</v>
      </c>
      <c r="H319" s="27">
        <f t="shared" si="66"/>
        <v>308074.83000000007</v>
      </c>
      <c r="I319" s="28">
        <f t="shared" si="67"/>
        <v>-10.758059476075502</v>
      </c>
      <c r="J319" s="28">
        <f t="shared" si="68"/>
        <v>94.014862654062853</v>
      </c>
      <c r="K319" s="28">
        <f t="shared" si="69"/>
        <v>65.883649426050226</v>
      </c>
    </row>
    <row r="320" spans="1:11">
      <c r="A320" s="31" t="s">
        <v>36</v>
      </c>
      <c r="B320" s="26" t="s">
        <v>37</v>
      </c>
      <c r="C320" s="27">
        <v>5002387.54</v>
      </c>
      <c r="D320" s="27">
        <v>6988878</v>
      </c>
      <c r="E320" s="27">
        <v>4828468</v>
      </c>
      <c r="F320" s="27">
        <v>4743648.28</v>
      </c>
      <c r="G320" s="27">
        <f t="shared" si="65"/>
        <v>-258739.25999999978</v>
      </c>
      <c r="H320" s="27">
        <f t="shared" si="66"/>
        <v>84819.719999999739</v>
      </c>
      <c r="I320" s="28">
        <f t="shared" si="67"/>
        <v>-5.1723153780284719</v>
      </c>
      <c r="J320" s="28">
        <f t="shared" si="68"/>
        <v>98.243340952036959</v>
      </c>
      <c r="K320" s="28">
        <f t="shared" si="69"/>
        <v>67.87424648133792</v>
      </c>
    </row>
    <row r="321" spans="1:11">
      <c r="A321" s="32" t="s">
        <v>38</v>
      </c>
      <c r="B321" s="26" t="s">
        <v>39</v>
      </c>
      <c r="C321" s="27">
        <v>4182819.15</v>
      </c>
      <c r="D321" s="27">
        <v>6169274</v>
      </c>
      <c r="E321" s="27">
        <v>4022717</v>
      </c>
      <c r="F321" s="27">
        <v>3975215.76</v>
      </c>
      <c r="G321" s="27">
        <f t="shared" si="65"/>
        <v>-207603.39000000013</v>
      </c>
      <c r="H321" s="27">
        <f t="shared" si="66"/>
        <v>47501.240000000224</v>
      </c>
      <c r="I321" s="28">
        <f t="shared" si="67"/>
        <v>-4.9632408802565635</v>
      </c>
      <c r="J321" s="28">
        <f t="shared" si="68"/>
        <v>98.819175199249656</v>
      </c>
      <c r="K321" s="28">
        <f t="shared" si="69"/>
        <v>64.435714153723751</v>
      </c>
    </row>
    <row r="322" spans="1:11">
      <c r="A322" s="33" t="s">
        <v>40</v>
      </c>
      <c r="B322" s="26" t="s">
        <v>41</v>
      </c>
      <c r="C322" s="27">
        <v>2460544.96</v>
      </c>
      <c r="D322" s="27">
        <v>3357645</v>
      </c>
      <c r="E322" s="27">
        <v>2196424</v>
      </c>
      <c r="F322" s="27">
        <v>2239961.5499999998</v>
      </c>
      <c r="G322" s="27">
        <f t="shared" si="65"/>
        <v>-220583.41000000015</v>
      </c>
      <c r="H322" s="27">
        <f t="shared" si="66"/>
        <v>-43537.549999999814</v>
      </c>
      <c r="I322" s="28">
        <f t="shared" si="67"/>
        <v>-8.9648193219765488</v>
      </c>
      <c r="J322" s="28">
        <f t="shared" si="68"/>
        <v>101.98220152393162</v>
      </c>
      <c r="K322" s="28">
        <f t="shared" si="69"/>
        <v>66.712280482302319</v>
      </c>
    </row>
    <row r="323" spans="1:11">
      <c r="A323" s="33" t="s">
        <v>42</v>
      </c>
      <c r="B323" s="26" t="s">
        <v>43</v>
      </c>
      <c r="C323" s="27">
        <v>1722274.19</v>
      </c>
      <c r="D323" s="27">
        <v>2811629</v>
      </c>
      <c r="E323" s="27">
        <v>1826293</v>
      </c>
      <c r="F323" s="27">
        <v>1735254.21</v>
      </c>
      <c r="G323" s="27">
        <f t="shared" si="65"/>
        <v>12980.020000000019</v>
      </c>
      <c r="H323" s="27">
        <f t="shared" si="66"/>
        <v>91038.790000000037</v>
      </c>
      <c r="I323" s="28">
        <f t="shared" si="67"/>
        <v>0.7536558392017696</v>
      </c>
      <c r="J323" s="28">
        <f t="shared" si="68"/>
        <v>95.015104914709738</v>
      </c>
      <c r="K323" s="28">
        <f t="shared" si="69"/>
        <v>61.7170405483796</v>
      </c>
    </row>
    <row r="324" spans="1:11">
      <c r="A324" s="34" t="s">
        <v>44</v>
      </c>
      <c r="B324" s="26" t="s">
        <v>45</v>
      </c>
      <c r="C324" s="27">
        <v>3721.39</v>
      </c>
      <c r="D324" s="27">
        <v>0</v>
      </c>
      <c r="E324" s="27">
        <v>0</v>
      </c>
      <c r="F324" s="27">
        <v>520.95000000000005</v>
      </c>
      <c r="G324" s="27">
        <f t="shared" si="65"/>
        <v>-3200.4399999999996</v>
      </c>
      <c r="H324" s="27">
        <f t="shared" si="66"/>
        <v>-520.95000000000005</v>
      </c>
      <c r="I324" s="28">
        <f t="shared" si="67"/>
        <v>-86.001198476913203</v>
      </c>
      <c r="J324" s="28">
        <f t="shared" si="68"/>
        <v>0</v>
      </c>
      <c r="K324" s="28">
        <f t="shared" si="69"/>
        <v>0</v>
      </c>
    </row>
    <row r="325" spans="1:11">
      <c r="A325" s="32" t="s">
        <v>46</v>
      </c>
      <c r="B325" s="26" t="s">
        <v>47</v>
      </c>
      <c r="C325" s="27">
        <v>819568.39</v>
      </c>
      <c r="D325" s="27">
        <v>819604</v>
      </c>
      <c r="E325" s="27">
        <v>805751</v>
      </c>
      <c r="F325" s="27">
        <v>768432.52</v>
      </c>
      <c r="G325" s="27">
        <f t="shared" si="65"/>
        <v>-51135.869999999995</v>
      </c>
      <c r="H325" s="27">
        <f t="shared" si="66"/>
        <v>37318.479999999981</v>
      </c>
      <c r="I325" s="28">
        <f t="shared" si="67"/>
        <v>-6.2393658203435507</v>
      </c>
      <c r="J325" s="28">
        <f t="shared" si="68"/>
        <v>95.368484804859079</v>
      </c>
      <c r="K325" s="28">
        <f t="shared" si="69"/>
        <v>93.756560485307546</v>
      </c>
    </row>
    <row r="326" spans="1:11">
      <c r="A326" s="33" t="s">
        <v>50</v>
      </c>
      <c r="B326" s="26" t="s">
        <v>51</v>
      </c>
      <c r="C326" s="27">
        <v>819568.39</v>
      </c>
      <c r="D326" s="27">
        <v>819604</v>
      </c>
      <c r="E326" s="27">
        <v>805751</v>
      </c>
      <c r="F326" s="27">
        <v>768432.52</v>
      </c>
      <c r="G326" s="27">
        <f t="shared" si="65"/>
        <v>-51135.869999999995</v>
      </c>
      <c r="H326" s="27">
        <f t="shared" si="66"/>
        <v>37318.479999999981</v>
      </c>
      <c r="I326" s="28">
        <f t="shared" si="67"/>
        <v>-6.2393658203435507</v>
      </c>
      <c r="J326" s="28">
        <f t="shared" si="68"/>
        <v>95.368484804859079</v>
      </c>
      <c r="K326" s="28">
        <f t="shared" si="69"/>
        <v>93.756560485307546</v>
      </c>
    </row>
    <row r="327" spans="1:11">
      <c r="A327" s="31" t="s">
        <v>60</v>
      </c>
      <c r="B327" s="26" t="s">
        <v>61</v>
      </c>
      <c r="C327" s="27">
        <v>420237.9</v>
      </c>
      <c r="D327" s="27">
        <v>356277</v>
      </c>
      <c r="E327" s="27">
        <v>318863</v>
      </c>
      <c r="F327" s="27">
        <v>95607.89</v>
      </c>
      <c r="G327" s="27">
        <f t="shared" si="65"/>
        <v>-324630.01</v>
      </c>
      <c r="H327" s="27">
        <f t="shared" si="66"/>
        <v>223255.11</v>
      </c>
      <c r="I327" s="28">
        <f t="shared" si="67"/>
        <v>-77.24910342451264</v>
      </c>
      <c r="J327" s="28">
        <f t="shared" si="68"/>
        <v>29.984002534003633</v>
      </c>
      <c r="K327" s="28">
        <f t="shared" si="69"/>
        <v>26.835268625255072</v>
      </c>
    </row>
    <row r="328" spans="1:11">
      <c r="A328" s="32" t="s">
        <v>62</v>
      </c>
      <c r="B328" s="26" t="s">
        <v>63</v>
      </c>
      <c r="C328" s="27">
        <v>420237.9</v>
      </c>
      <c r="D328" s="27">
        <v>356277</v>
      </c>
      <c r="E328" s="27">
        <v>318863</v>
      </c>
      <c r="F328" s="27">
        <v>95607.89</v>
      </c>
      <c r="G328" s="27">
        <f t="shared" si="65"/>
        <v>-324630.01</v>
      </c>
      <c r="H328" s="27">
        <f t="shared" si="66"/>
        <v>223255.11</v>
      </c>
      <c r="I328" s="28">
        <f t="shared" si="67"/>
        <v>-77.24910342451264</v>
      </c>
      <c r="J328" s="28">
        <f t="shared" si="68"/>
        <v>29.984002534003633</v>
      </c>
      <c r="K328" s="28">
        <f t="shared" si="69"/>
        <v>26.835268625255072</v>
      </c>
    </row>
    <row r="329" spans="1:11">
      <c r="A329" s="25"/>
      <c r="B329" s="26" t="s">
        <v>64</v>
      </c>
      <c r="C329" s="27">
        <v>1903754.51</v>
      </c>
      <c r="D329" s="27">
        <v>0</v>
      </c>
      <c r="E329" s="27">
        <v>0</v>
      </c>
      <c r="F329" s="27">
        <v>2682296.5499999998</v>
      </c>
      <c r="G329" s="27">
        <f t="shared" si="65"/>
        <v>778542.0399999998</v>
      </c>
      <c r="H329" s="27">
        <f t="shared" si="66"/>
        <v>-2682296.5499999998</v>
      </c>
      <c r="I329" s="28">
        <f t="shared" si="67"/>
        <v>40.895085784983877</v>
      </c>
      <c r="J329" s="28">
        <f t="shared" si="68"/>
        <v>0</v>
      </c>
      <c r="K329" s="28">
        <f t="shared" si="69"/>
        <v>0</v>
      </c>
    </row>
    <row r="330" spans="1:11">
      <c r="A330" s="25" t="s">
        <v>65</v>
      </c>
      <c r="B330" s="26" t="s">
        <v>66</v>
      </c>
      <c r="C330" s="27">
        <v>-1903754.51</v>
      </c>
      <c r="D330" s="27">
        <v>0</v>
      </c>
      <c r="E330" s="27">
        <v>0</v>
      </c>
      <c r="F330" s="27">
        <v>-2682296.5499999998</v>
      </c>
      <c r="G330" s="27">
        <f t="shared" si="65"/>
        <v>-778542.0399999998</v>
      </c>
      <c r="H330" s="27">
        <f t="shared" si="66"/>
        <v>2682296.5499999998</v>
      </c>
      <c r="I330" s="28">
        <f t="shared" si="67"/>
        <v>40.895085784983877</v>
      </c>
      <c r="J330" s="28">
        <f t="shared" si="68"/>
        <v>0</v>
      </c>
      <c r="K330" s="28">
        <f t="shared" si="69"/>
        <v>0</v>
      </c>
    </row>
    <row r="331" spans="1:11">
      <c r="A331" s="31" t="s">
        <v>67</v>
      </c>
      <c r="B331" s="26" t="s">
        <v>68</v>
      </c>
      <c r="C331" s="27">
        <v>-1903754.51</v>
      </c>
      <c r="D331" s="27">
        <v>0</v>
      </c>
      <c r="E331" s="27">
        <v>0</v>
      </c>
      <c r="F331" s="27">
        <v>-2682296.5499999998</v>
      </c>
      <c r="G331" s="27">
        <f t="shared" si="65"/>
        <v>-778542.0399999998</v>
      </c>
      <c r="H331" s="27">
        <f t="shared" si="66"/>
        <v>2682296.5499999998</v>
      </c>
      <c r="I331" s="28">
        <f t="shared" si="67"/>
        <v>40.895085784983877</v>
      </c>
      <c r="J331" s="28">
        <f t="shared" si="68"/>
        <v>0</v>
      </c>
      <c r="K331" s="28">
        <f t="shared" si="69"/>
        <v>0</v>
      </c>
    </row>
    <row r="332" spans="1:11" ht="26.4">
      <c r="A332" s="40" t="s">
        <v>862</v>
      </c>
      <c r="B332" s="37" t="s">
        <v>863</v>
      </c>
      <c r="C332" s="38"/>
      <c r="D332" s="38"/>
      <c r="E332" s="38"/>
      <c r="F332" s="38"/>
      <c r="G332" s="38"/>
      <c r="H332" s="38"/>
      <c r="I332" s="39"/>
      <c r="J332" s="39"/>
      <c r="K332" s="39"/>
    </row>
    <row r="333" spans="1:11">
      <c r="A333" s="25" t="s">
        <v>28</v>
      </c>
      <c r="B333" s="26" t="s">
        <v>29</v>
      </c>
      <c r="C333" s="27">
        <v>77653</v>
      </c>
      <c r="D333" s="27">
        <v>0</v>
      </c>
      <c r="E333" s="27">
        <v>0</v>
      </c>
      <c r="F333" s="27">
        <v>0</v>
      </c>
      <c r="G333" s="27">
        <f t="shared" ref="G333:G339" si="70">F333-C333</f>
        <v>-77653</v>
      </c>
      <c r="H333" s="27">
        <f t="shared" ref="H333:H339" si="71">E333-F333</f>
        <v>0</v>
      </c>
      <c r="I333" s="28">
        <f t="shared" ref="I333:I339" si="72">IF(ISERROR(F333/C333),0,F333/C333*100-100)</f>
        <v>-100</v>
      </c>
      <c r="J333" s="28">
        <f t="shared" ref="J333:J339" si="73">IF(ISERROR(F333/E333),0,F333/E333*100)</f>
        <v>0</v>
      </c>
      <c r="K333" s="28">
        <f t="shared" ref="K333:K339" si="74">IF(ISERROR(F333/D333),0,F333/D333*100)</f>
        <v>0</v>
      </c>
    </row>
    <row r="334" spans="1:11">
      <c r="A334" s="31" t="s">
        <v>30</v>
      </c>
      <c r="B334" s="26" t="s">
        <v>31</v>
      </c>
      <c r="C334" s="27">
        <v>77653</v>
      </c>
      <c r="D334" s="27">
        <v>0</v>
      </c>
      <c r="E334" s="27">
        <v>0</v>
      </c>
      <c r="F334" s="27">
        <v>0</v>
      </c>
      <c r="G334" s="27">
        <f t="shared" si="70"/>
        <v>-77653</v>
      </c>
      <c r="H334" s="27">
        <f t="shared" si="71"/>
        <v>0</v>
      </c>
      <c r="I334" s="28">
        <f t="shared" si="72"/>
        <v>-100</v>
      </c>
      <c r="J334" s="28">
        <f t="shared" si="73"/>
        <v>0</v>
      </c>
      <c r="K334" s="28">
        <f t="shared" si="74"/>
        <v>0</v>
      </c>
    </row>
    <row r="335" spans="1:11">
      <c r="A335" s="32" t="s">
        <v>32</v>
      </c>
      <c r="B335" s="26" t="s">
        <v>33</v>
      </c>
      <c r="C335" s="27">
        <v>77653</v>
      </c>
      <c r="D335" s="27">
        <v>0</v>
      </c>
      <c r="E335" s="27">
        <v>0</v>
      </c>
      <c r="F335" s="27">
        <v>0</v>
      </c>
      <c r="G335" s="27">
        <f t="shared" si="70"/>
        <v>-77653</v>
      </c>
      <c r="H335" s="27">
        <f t="shared" si="71"/>
        <v>0</v>
      </c>
      <c r="I335" s="28">
        <f t="shared" si="72"/>
        <v>-100</v>
      </c>
      <c r="J335" s="28">
        <f t="shared" si="73"/>
        <v>0</v>
      </c>
      <c r="K335" s="28">
        <f t="shared" si="74"/>
        <v>0</v>
      </c>
    </row>
    <row r="336" spans="1:11">
      <c r="A336" s="25" t="s">
        <v>34</v>
      </c>
      <c r="B336" s="26" t="s">
        <v>35</v>
      </c>
      <c r="C336" s="27">
        <v>77653</v>
      </c>
      <c r="D336" s="27">
        <v>0</v>
      </c>
      <c r="E336" s="27">
        <v>0</v>
      </c>
      <c r="F336" s="27">
        <v>0</v>
      </c>
      <c r="G336" s="27">
        <f t="shared" si="70"/>
        <v>-77653</v>
      </c>
      <c r="H336" s="27">
        <f t="shared" si="71"/>
        <v>0</v>
      </c>
      <c r="I336" s="28">
        <f t="shared" si="72"/>
        <v>-100</v>
      </c>
      <c r="J336" s="28">
        <f t="shared" si="73"/>
        <v>0</v>
      </c>
      <c r="K336" s="28">
        <f t="shared" si="74"/>
        <v>0</v>
      </c>
    </row>
    <row r="337" spans="1:11">
      <c r="A337" s="31" t="s">
        <v>36</v>
      </c>
      <c r="B337" s="26" t="s">
        <v>37</v>
      </c>
      <c r="C337" s="27">
        <v>77653</v>
      </c>
      <c r="D337" s="27">
        <v>0</v>
      </c>
      <c r="E337" s="27">
        <v>0</v>
      </c>
      <c r="F337" s="27">
        <v>0</v>
      </c>
      <c r="G337" s="27">
        <f t="shared" si="70"/>
        <v>-77653</v>
      </c>
      <c r="H337" s="27">
        <f t="shared" si="71"/>
        <v>0</v>
      </c>
      <c r="I337" s="28">
        <f t="shared" si="72"/>
        <v>-100</v>
      </c>
      <c r="J337" s="28">
        <f t="shared" si="73"/>
        <v>0</v>
      </c>
      <c r="K337" s="28">
        <f t="shared" si="74"/>
        <v>0</v>
      </c>
    </row>
    <row r="338" spans="1:11">
      <c r="A338" s="32" t="s">
        <v>46</v>
      </c>
      <c r="B338" s="26" t="s">
        <v>47</v>
      </c>
      <c r="C338" s="27">
        <v>77653</v>
      </c>
      <c r="D338" s="27">
        <v>0</v>
      </c>
      <c r="E338" s="27">
        <v>0</v>
      </c>
      <c r="F338" s="27">
        <v>0</v>
      </c>
      <c r="G338" s="27">
        <f t="shared" si="70"/>
        <v>-77653</v>
      </c>
      <c r="H338" s="27">
        <f t="shared" si="71"/>
        <v>0</v>
      </c>
      <c r="I338" s="28">
        <f t="shared" si="72"/>
        <v>-100</v>
      </c>
      <c r="J338" s="28">
        <f t="shared" si="73"/>
        <v>0</v>
      </c>
      <c r="K338" s="28">
        <f t="shared" si="74"/>
        <v>0</v>
      </c>
    </row>
    <row r="339" spans="1:11">
      <c r="A339" s="33" t="s">
        <v>48</v>
      </c>
      <c r="B339" s="26" t="s">
        <v>49</v>
      </c>
      <c r="C339" s="27">
        <v>77653</v>
      </c>
      <c r="D339" s="27">
        <v>0</v>
      </c>
      <c r="E339" s="27">
        <v>0</v>
      </c>
      <c r="F339" s="27">
        <v>0</v>
      </c>
      <c r="G339" s="27">
        <f t="shared" si="70"/>
        <v>-77653</v>
      </c>
      <c r="H339" s="27">
        <f t="shared" si="71"/>
        <v>0</v>
      </c>
      <c r="I339" s="28">
        <f t="shared" si="72"/>
        <v>-100</v>
      </c>
      <c r="J339" s="28">
        <f t="shared" si="73"/>
        <v>0</v>
      </c>
      <c r="K339" s="28">
        <f t="shared" si="74"/>
        <v>0</v>
      </c>
    </row>
    <row r="340" spans="1:11">
      <c r="A340" s="36" t="s">
        <v>213</v>
      </c>
      <c r="B340" s="37" t="s">
        <v>834</v>
      </c>
      <c r="C340" s="38"/>
      <c r="D340" s="38"/>
      <c r="E340" s="38"/>
      <c r="F340" s="38"/>
      <c r="G340" s="38"/>
      <c r="H340" s="38"/>
      <c r="I340" s="39"/>
      <c r="J340" s="39"/>
      <c r="K340" s="39"/>
    </row>
    <row r="341" spans="1:11">
      <c r="A341" s="25" t="s">
        <v>28</v>
      </c>
      <c r="B341" s="26" t="s">
        <v>29</v>
      </c>
      <c r="C341" s="27">
        <v>2643788</v>
      </c>
      <c r="D341" s="27">
        <v>0</v>
      </c>
      <c r="E341" s="27">
        <v>0</v>
      </c>
      <c r="F341" s="27">
        <v>0</v>
      </c>
      <c r="G341" s="27">
        <f t="shared" ref="G341:G350" si="75">F341-C341</f>
        <v>-2643788</v>
      </c>
      <c r="H341" s="27">
        <f t="shared" ref="H341:H350" si="76">E341-F341</f>
        <v>0</v>
      </c>
      <c r="I341" s="28">
        <f t="shared" ref="I341:I350" si="77">IF(ISERROR(F341/C341),0,F341/C341*100-100)</f>
        <v>-100</v>
      </c>
      <c r="J341" s="28">
        <f t="shared" ref="J341:J350" si="78">IF(ISERROR(F341/E341),0,F341/E341*100)</f>
        <v>0</v>
      </c>
      <c r="K341" s="28">
        <f t="shared" ref="K341:K350" si="79">IF(ISERROR(F341/D341),0,F341/D341*100)</f>
        <v>0</v>
      </c>
    </row>
    <row r="342" spans="1:11">
      <c r="A342" s="31" t="s">
        <v>30</v>
      </c>
      <c r="B342" s="26" t="s">
        <v>31</v>
      </c>
      <c r="C342" s="27">
        <v>2643788</v>
      </c>
      <c r="D342" s="27">
        <v>0</v>
      </c>
      <c r="E342" s="27">
        <v>0</v>
      </c>
      <c r="F342" s="27">
        <v>0</v>
      </c>
      <c r="G342" s="27">
        <f t="shared" si="75"/>
        <v>-2643788</v>
      </c>
      <c r="H342" s="27">
        <f t="shared" si="76"/>
        <v>0</v>
      </c>
      <c r="I342" s="28">
        <f t="shared" si="77"/>
        <v>-100</v>
      </c>
      <c r="J342" s="28">
        <f t="shared" si="78"/>
        <v>0</v>
      </c>
      <c r="K342" s="28">
        <f t="shared" si="79"/>
        <v>0</v>
      </c>
    </row>
    <row r="343" spans="1:11">
      <c r="A343" s="32" t="s">
        <v>32</v>
      </c>
      <c r="B343" s="26" t="s">
        <v>33</v>
      </c>
      <c r="C343" s="27">
        <v>2643788</v>
      </c>
      <c r="D343" s="27">
        <v>0</v>
      </c>
      <c r="E343" s="27">
        <v>0</v>
      </c>
      <c r="F343" s="27">
        <v>0</v>
      </c>
      <c r="G343" s="27">
        <f t="shared" si="75"/>
        <v>-2643788</v>
      </c>
      <c r="H343" s="27">
        <f t="shared" si="76"/>
        <v>0</v>
      </c>
      <c r="I343" s="28">
        <f t="shared" si="77"/>
        <v>-100</v>
      </c>
      <c r="J343" s="28">
        <f t="shared" si="78"/>
        <v>0</v>
      </c>
      <c r="K343" s="28">
        <f t="shared" si="79"/>
        <v>0</v>
      </c>
    </row>
    <row r="344" spans="1:11">
      <c r="A344" s="25" t="s">
        <v>34</v>
      </c>
      <c r="B344" s="26" t="s">
        <v>35</v>
      </c>
      <c r="C344" s="27">
        <v>2643788</v>
      </c>
      <c r="D344" s="27">
        <v>0</v>
      </c>
      <c r="E344" s="27">
        <v>0</v>
      </c>
      <c r="F344" s="27">
        <v>0</v>
      </c>
      <c r="G344" s="27">
        <f t="shared" si="75"/>
        <v>-2643788</v>
      </c>
      <c r="H344" s="27">
        <f t="shared" si="76"/>
        <v>0</v>
      </c>
      <c r="I344" s="28">
        <f t="shared" si="77"/>
        <v>-100</v>
      </c>
      <c r="J344" s="28">
        <f t="shared" si="78"/>
        <v>0</v>
      </c>
      <c r="K344" s="28">
        <f t="shared" si="79"/>
        <v>0</v>
      </c>
    </row>
    <row r="345" spans="1:11">
      <c r="A345" s="31" t="s">
        <v>36</v>
      </c>
      <c r="B345" s="26" t="s">
        <v>37</v>
      </c>
      <c r="C345" s="27">
        <v>2643788</v>
      </c>
      <c r="D345" s="27">
        <v>0</v>
      </c>
      <c r="E345" s="27">
        <v>0</v>
      </c>
      <c r="F345" s="27">
        <v>0</v>
      </c>
      <c r="G345" s="27">
        <f t="shared" si="75"/>
        <v>-2643788</v>
      </c>
      <c r="H345" s="27">
        <f t="shared" si="76"/>
        <v>0</v>
      </c>
      <c r="I345" s="28">
        <f t="shared" si="77"/>
        <v>-100</v>
      </c>
      <c r="J345" s="28">
        <f t="shared" si="78"/>
        <v>0</v>
      </c>
      <c r="K345" s="28">
        <f t="shared" si="79"/>
        <v>0</v>
      </c>
    </row>
    <row r="346" spans="1:11">
      <c r="A346" s="32" t="s">
        <v>46</v>
      </c>
      <c r="B346" s="26" t="s">
        <v>47</v>
      </c>
      <c r="C346" s="27">
        <v>2400000</v>
      </c>
      <c r="D346" s="27">
        <v>0</v>
      </c>
      <c r="E346" s="27">
        <v>0</v>
      </c>
      <c r="F346" s="27">
        <v>0</v>
      </c>
      <c r="G346" s="27">
        <f t="shared" si="75"/>
        <v>-2400000</v>
      </c>
      <c r="H346" s="27">
        <f t="shared" si="76"/>
        <v>0</v>
      </c>
      <c r="I346" s="28">
        <f t="shared" si="77"/>
        <v>-100</v>
      </c>
      <c r="J346" s="28">
        <f t="shared" si="78"/>
        <v>0</v>
      </c>
      <c r="K346" s="28">
        <f t="shared" si="79"/>
        <v>0</v>
      </c>
    </row>
    <row r="347" spans="1:11">
      <c r="A347" s="33" t="s">
        <v>48</v>
      </c>
      <c r="B347" s="26" t="s">
        <v>49</v>
      </c>
      <c r="C347" s="27">
        <v>2400000</v>
      </c>
      <c r="D347" s="27">
        <v>0</v>
      </c>
      <c r="E347" s="27">
        <v>0</v>
      </c>
      <c r="F347" s="27">
        <v>0</v>
      </c>
      <c r="G347" s="27">
        <f t="shared" si="75"/>
        <v>-2400000</v>
      </c>
      <c r="H347" s="27">
        <f t="shared" si="76"/>
        <v>0</v>
      </c>
      <c r="I347" s="28">
        <f t="shared" si="77"/>
        <v>-100</v>
      </c>
      <c r="J347" s="28">
        <f t="shared" si="78"/>
        <v>0</v>
      </c>
      <c r="K347" s="28">
        <f t="shared" si="79"/>
        <v>0</v>
      </c>
    </row>
    <row r="348" spans="1:11" ht="26.4">
      <c r="A348" s="32" t="s">
        <v>52</v>
      </c>
      <c r="B348" s="26" t="s">
        <v>53</v>
      </c>
      <c r="C348" s="27">
        <v>243788</v>
      </c>
      <c r="D348" s="27">
        <v>0</v>
      </c>
      <c r="E348" s="27">
        <v>0</v>
      </c>
      <c r="F348" s="27">
        <v>0</v>
      </c>
      <c r="G348" s="27">
        <f t="shared" si="75"/>
        <v>-243788</v>
      </c>
      <c r="H348" s="27">
        <f t="shared" si="76"/>
        <v>0</v>
      </c>
      <c r="I348" s="28">
        <f t="shared" si="77"/>
        <v>-100</v>
      </c>
      <c r="J348" s="28">
        <f t="shared" si="78"/>
        <v>0</v>
      </c>
      <c r="K348" s="28">
        <f t="shared" si="79"/>
        <v>0</v>
      </c>
    </row>
    <row r="349" spans="1:11" ht="26.4">
      <c r="A349" s="33" t="s">
        <v>144</v>
      </c>
      <c r="B349" s="26" t="s">
        <v>145</v>
      </c>
      <c r="C349" s="27">
        <v>243788</v>
      </c>
      <c r="D349" s="27">
        <v>0</v>
      </c>
      <c r="E349" s="27">
        <v>0</v>
      </c>
      <c r="F349" s="27">
        <v>0</v>
      </c>
      <c r="G349" s="27">
        <f t="shared" si="75"/>
        <v>-243788</v>
      </c>
      <c r="H349" s="27">
        <f t="shared" si="76"/>
        <v>0</v>
      </c>
      <c r="I349" s="28">
        <f t="shared" si="77"/>
        <v>-100</v>
      </c>
      <c r="J349" s="28">
        <f t="shared" si="78"/>
        <v>0</v>
      </c>
      <c r="K349" s="28">
        <f t="shared" si="79"/>
        <v>0</v>
      </c>
    </row>
    <row r="350" spans="1:11" ht="39.6">
      <c r="A350" s="34" t="s">
        <v>146</v>
      </c>
      <c r="B350" s="26" t="s">
        <v>147</v>
      </c>
      <c r="C350" s="27">
        <v>243788</v>
      </c>
      <c r="D350" s="27">
        <v>0</v>
      </c>
      <c r="E350" s="27">
        <v>0</v>
      </c>
      <c r="F350" s="27">
        <v>0</v>
      </c>
      <c r="G350" s="27">
        <f t="shared" si="75"/>
        <v>-243788</v>
      </c>
      <c r="H350" s="27">
        <f t="shared" si="76"/>
        <v>0</v>
      </c>
      <c r="I350" s="28">
        <f t="shared" si="77"/>
        <v>-100</v>
      </c>
      <c r="J350" s="28">
        <f t="shared" si="78"/>
        <v>0</v>
      </c>
      <c r="K350" s="28">
        <f t="shared" si="79"/>
        <v>0</v>
      </c>
    </row>
    <row r="351" spans="1:11">
      <c r="A351" s="36" t="s">
        <v>215</v>
      </c>
      <c r="B351" s="37" t="s">
        <v>864</v>
      </c>
      <c r="C351" s="38"/>
      <c r="D351" s="38"/>
      <c r="E351" s="38"/>
      <c r="F351" s="38"/>
      <c r="G351" s="38"/>
      <c r="H351" s="38"/>
      <c r="I351" s="39"/>
      <c r="J351" s="39"/>
      <c r="K351" s="39"/>
    </row>
    <row r="352" spans="1:11">
      <c r="A352" s="25" t="s">
        <v>28</v>
      </c>
      <c r="B352" s="26" t="s">
        <v>29</v>
      </c>
      <c r="C352" s="27">
        <v>18227537.719999999</v>
      </c>
      <c r="D352" s="27">
        <v>17519250</v>
      </c>
      <c r="E352" s="27">
        <v>2627643</v>
      </c>
      <c r="F352" s="27">
        <v>17519250</v>
      </c>
      <c r="G352" s="27">
        <f t="shared" ref="G352:G384" si="80">F352-C352</f>
        <v>-708287.71999999881</v>
      </c>
      <c r="H352" s="27">
        <f t="shared" ref="H352:H384" si="81">E352-F352</f>
        <v>-14891607</v>
      </c>
      <c r="I352" s="28">
        <f t="shared" ref="I352:I384" si="82">IF(ISERROR(F352/C352),0,F352/C352*100-100)</f>
        <v>-3.8858112976106298</v>
      </c>
      <c r="J352" s="28">
        <f t="shared" ref="J352:J384" si="83">IF(ISERROR(F352/E352),0,F352/E352*100)</f>
        <v>666.72869944661431</v>
      </c>
      <c r="K352" s="28">
        <f t="shared" ref="K352:K384" si="84">IF(ISERROR(F352/D352),0,F352/D352*100)</f>
        <v>100</v>
      </c>
    </row>
    <row r="353" spans="1:11" ht="26.4">
      <c r="A353" s="31" t="s">
        <v>76</v>
      </c>
      <c r="B353" s="26" t="s">
        <v>77</v>
      </c>
      <c r="C353" s="27">
        <v>531.72</v>
      </c>
      <c r="D353" s="27">
        <v>0</v>
      </c>
      <c r="E353" s="27">
        <v>0</v>
      </c>
      <c r="F353" s="27">
        <v>0</v>
      </c>
      <c r="G353" s="27">
        <f t="shared" si="80"/>
        <v>-531.72</v>
      </c>
      <c r="H353" s="27">
        <f t="shared" si="81"/>
        <v>0</v>
      </c>
      <c r="I353" s="28">
        <f t="shared" si="82"/>
        <v>-100</v>
      </c>
      <c r="J353" s="28">
        <f t="shared" si="83"/>
        <v>0</v>
      </c>
      <c r="K353" s="28">
        <f t="shared" si="84"/>
        <v>0</v>
      </c>
    </row>
    <row r="354" spans="1:11">
      <c r="A354" s="31" t="s">
        <v>78</v>
      </c>
      <c r="B354" s="26" t="s">
        <v>79</v>
      </c>
      <c r="C354" s="27">
        <v>0</v>
      </c>
      <c r="D354" s="27">
        <v>21000</v>
      </c>
      <c r="E354" s="27">
        <v>0</v>
      </c>
      <c r="F354" s="27">
        <v>21000</v>
      </c>
      <c r="G354" s="27">
        <f t="shared" si="80"/>
        <v>21000</v>
      </c>
      <c r="H354" s="27">
        <f t="shared" si="81"/>
        <v>-21000</v>
      </c>
      <c r="I354" s="28">
        <f t="shared" si="82"/>
        <v>0</v>
      </c>
      <c r="J354" s="28">
        <f t="shared" si="83"/>
        <v>0</v>
      </c>
      <c r="K354" s="28">
        <f t="shared" si="84"/>
        <v>100</v>
      </c>
    </row>
    <row r="355" spans="1:11">
      <c r="A355" s="32" t="s">
        <v>80</v>
      </c>
      <c r="B355" s="26" t="s">
        <v>81</v>
      </c>
      <c r="C355" s="27">
        <v>0</v>
      </c>
      <c r="D355" s="27">
        <v>21000</v>
      </c>
      <c r="E355" s="27">
        <v>0</v>
      </c>
      <c r="F355" s="27">
        <v>21000</v>
      </c>
      <c r="G355" s="27">
        <f t="shared" si="80"/>
        <v>21000</v>
      </c>
      <c r="H355" s="27">
        <f t="shared" si="81"/>
        <v>-21000</v>
      </c>
      <c r="I355" s="28">
        <f t="shared" si="82"/>
        <v>0</v>
      </c>
      <c r="J355" s="28">
        <f t="shared" si="83"/>
        <v>0</v>
      </c>
      <c r="K355" s="28">
        <f t="shared" si="84"/>
        <v>100</v>
      </c>
    </row>
    <row r="356" spans="1:11">
      <c r="A356" s="33" t="s">
        <v>82</v>
      </c>
      <c r="B356" s="26" t="s">
        <v>83</v>
      </c>
      <c r="C356" s="27">
        <v>0</v>
      </c>
      <c r="D356" s="27">
        <v>21000</v>
      </c>
      <c r="E356" s="27">
        <v>0</v>
      </c>
      <c r="F356" s="27">
        <v>21000</v>
      </c>
      <c r="G356" s="27">
        <f t="shared" si="80"/>
        <v>21000</v>
      </c>
      <c r="H356" s="27">
        <f t="shared" si="81"/>
        <v>-21000</v>
      </c>
      <c r="I356" s="28">
        <f t="shared" si="82"/>
        <v>0</v>
      </c>
      <c r="J356" s="28">
        <f t="shared" si="83"/>
        <v>0</v>
      </c>
      <c r="K356" s="28">
        <f t="shared" si="84"/>
        <v>100</v>
      </c>
    </row>
    <row r="357" spans="1:11" ht="26.4">
      <c r="A357" s="34" t="s">
        <v>84</v>
      </c>
      <c r="B357" s="26" t="s">
        <v>85</v>
      </c>
      <c r="C357" s="27">
        <v>0</v>
      </c>
      <c r="D357" s="27">
        <v>21000</v>
      </c>
      <c r="E357" s="27">
        <v>0</v>
      </c>
      <c r="F357" s="27">
        <v>21000</v>
      </c>
      <c r="G357" s="27">
        <f t="shared" si="80"/>
        <v>21000</v>
      </c>
      <c r="H357" s="27">
        <f t="shared" si="81"/>
        <v>-21000</v>
      </c>
      <c r="I357" s="28">
        <f t="shared" si="82"/>
        <v>0</v>
      </c>
      <c r="J357" s="28">
        <f t="shared" si="83"/>
        <v>0</v>
      </c>
      <c r="K357" s="28">
        <f t="shared" si="84"/>
        <v>100</v>
      </c>
    </row>
    <row r="358" spans="1:11" ht="26.4">
      <c r="A358" s="35" t="s">
        <v>86</v>
      </c>
      <c r="B358" s="26" t="s">
        <v>87</v>
      </c>
      <c r="C358" s="27">
        <v>0</v>
      </c>
      <c r="D358" s="27">
        <v>21000</v>
      </c>
      <c r="E358" s="27">
        <v>0</v>
      </c>
      <c r="F358" s="27">
        <v>21000</v>
      </c>
      <c r="G358" s="27">
        <f t="shared" si="80"/>
        <v>21000</v>
      </c>
      <c r="H358" s="27">
        <f t="shared" si="81"/>
        <v>-21000</v>
      </c>
      <c r="I358" s="28">
        <f t="shared" si="82"/>
        <v>0</v>
      </c>
      <c r="J358" s="28">
        <f t="shared" si="83"/>
        <v>0</v>
      </c>
      <c r="K358" s="28">
        <f t="shared" si="84"/>
        <v>100</v>
      </c>
    </row>
    <row r="359" spans="1:11">
      <c r="A359" s="31" t="s">
        <v>30</v>
      </c>
      <c r="B359" s="26" t="s">
        <v>31</v>
      </c>
      <c r="C359" s="27">
        <v>18227006</v>
      </c>
      <c r="D359" s="27">
        <v>17498250</v>
      </c>
      <c r="E359" s="27">
        <v>2627643</v>
      </c>
      <c r="F359" s="27">
        <v>17498250</v>
      </c>
      <c r="G359" s="27">
        <f t="shared" si="80"/>
        <v>-728756</v>
      </c>
      <c r="H359" s="27">
        <f t="shared" si="81"/>
        <v>-14870607</v>
      </c>
      <c r="I359" s="28">
        <f t="shared" si="82"/>
        <v>-3.9982211011506763</v>
      </c>
      <c r="J359" s="28">
        <f t="shared" si="83"/>
        <v>665.92950412213531</v>
      </c>
      <c r="K359" s="28">
        <f t="shared" si="84"/>
        <v>100</v>
      </c>
    </row>
    <row r="360" spans="1:11">
      <c r="A360" s="32" t="s">
        <v>32</v>
      </c>
      <c r="B360" s="26" t="s">
        <v>33</v>
      </c>
      <c r="C360" s="27">
        <v>18227006</v>
      </c>
      <c r="D360" s="27">
        <v>17498250</v>
      </c>
      <c r="E360" s="27">
        <v>2627643</v>
      </c>
      <c r="F360" s="27">
        <v>17498250</v>
      </c>
      <c r="G360" s="27">
        <f t="shared" si="80"/>
        <v>-728756</v>
      </c>
      <c r="H360" s="27">
        <f t="shared" si="81"/>
        <v>-14870607</v>
      </c>
      <c r="I360" s="28">
        <f t="shared" si="82"/>
        <v>-3.9982211011506763</v>
      </c>
      <c r="J360" s="28">
        <f t="shared" si="83"/>
        <v>665.92950412213531</v>
      </c>
      <c r="K360" s="28">
        <f t="shared" si="84"/>
        <v>100</v>
      </c>
    </row>
    <row r="361" spans="1:11">
      <c r="A361" s="25" t="s">
        <v>34</v>
      </c>
      <c r="B361" s="26" t="s">
        <v>35</v>
      </c>
      <c r="C361" s="27">
        <v>16262085.59</v>
      </c>
      <c r="D361" s="27">
        <v>17519250</v>
      </c>
      <c r="E361" s="27">
        <v>2627643</v>
      </c>
      <c r="F361" s="27">
        <v>16104371.859999999</v>
      </c>
      <c r="G361" s="27">
        <f t="shared" si="80"/>
        <v>-157713.73000000045</v>
      </c>
      <c r="H361" s="27">
        <f t="shared" si="81"/>
        <v>-13476728.859999999</v>
      </c>
      <c r="I361" s="28">
        <f t="shared" si="82"/>
        <v>-0.96982474435495192</v>
      </c>
      <c r="J361" s="28">
        <f t="shared" si="83"/>
        <v>612.88279496111159</v>
      </c>
      <c r="K361" s="28">
        <f t="shared" si="84"/>
        <v>91.923865804757625</v>
      </c>
    </row>
    <row r="362" spans="1:11">
      <c r="A362" s="31" t="s">
        <v>36</v>
      </c>
      <c r="B362" s="26" t="s">
        <v>37</v>
      </c>
      <c r="C362" s="27">
        <v>15623002.59</v>
      </c>
      <c r="D362" s="27">
        <v>17107466</v>
      </c>
      <c r="E362" s="27">
        <v>2320830</v>
      </c>
      <c r="F362" s="27">
        <v>15692588.689999999</v>
      </c>
      <c r="G362" s="27">
        <f t="shared" si="80"/>
        <v>69586.099999999627</v>
      </c>
      <c r="H362" s="27">
        <f t="shared" si="81"/>
        <v>-13371758.689999999</v>
      </c>
      <c r="I362" s="28">
        <f t="shared" si="82"/>
        <v>0.44540797839040636</v>
      </c>
      <c r="J362" s="28">
        <f t="shared" si="83"/>
        <v>676.16278184959685</v>
      </c>
      <c r="K362" s="28">
        <f t="shared" si="84"/>
        <v>91.729474663284435</v>
      </c>
    </row>
    <row r="363" spans="1:11">
      <c r="A363" s="32" t="s">
        <v>38</v>
      </c>
      <c r="B363" s="26" t="s">
        <v>39</v>
      </c>
      <c r="C363" s="27">
        <v>497020.85</v>
      </c>
      <c r="D363" s="27">
        <v>1374675</v>
      </c>
      <c r="E363" s="27">
        <v>988372</v>
      </c>
      <c r="F363" s="27">
        <v>505247.73</v>
      </c>
      <c r="G363" s="27">
        <f t="shared" si="80"/>
        <v>8226.8800000000047</v>
      </c>
      <c r="H363" s="27">
        <f t="shared" si="81"/>
        <v>483124.27</v>
      </c>
      <c r="I363" s="28">
        <f t="shared" si="82"/>
        <v>1.6552384070004393</v>
      </c>
      <c r="J363" s="28">
        <f t="shared" si="83"/>
        <v>51.119186905335233</v>
      </c>
      <c r="K363" s="28">
        <f t="shared" si="84"/>
        <v>36.753976758142834</v>
      </c>
    </row>
    <row r="364" spans="1:11">
      <c r="A364" s="33" t="s">
        <v>40</v>
      </c>
      <c r="B364" s="26" t="s">
        <v>41</v>
      </c>
      <c r="C364" s="27">
        <v>89612.83</v>
      </c>
      <c r="D364" s="27">
        <v>179568</v>
      </c>
      <c r="E364" s="27">
        <v>126624</v>
      </c>
      <c r="F364" s="27">
        <v>106278.87</v>
      </c>
      <c r="G364" s="27">
        <f t="shared" si="80"/>
        <v>16666.039999999994</v>
      </c>
      <c r="H364" s="27">
        <f t="shared" si="81"/>
        <v>20345.130000000005</v>
      </c>
      <c r="I364" s="28">
        <f t="shared" si="82"/>
        <v>18.597828011904085</v>
      </c>
      <c r="J364" s="28">
        <f t="shared" si="83"/>
        <v>83.932643100833957</v>
      </c>
      <c r="K364" s="28">
        <f t="shared" si="84"/>
        <v>59.185862737236029</v>
      </c>
    </row>
    <row r="365" spans="1:11">
      <c r="A365" s="33" t="s">
        <v>42</v>
      </c>
      <c r="B365" s="26" t="s">
        <v>43</v>
      </c>
      <c r="C365" s="27">
        <v>407408.02</v>
      </c>
      <c r="D365" s="27">
        <v>1195107</v>
      </c>
      <c r="E365" s="27">
        <v>861748</v>
      </c>
      <c r="F365" s="27">
        <v>398968.86</v>
      </c>
      <c r="G365" s="27">
        <f t="shared" si="80"/>
        <v>-8439.1600000000326</v>
      </c>
      <c r="H365" s="27">
        <f t="shared" si="81"/>
        <v>462779.14</v>
      </c>
      <c r="I365" s="28">
        <f t="shared" si="82"/>
        <v>-2.0714270671451231</v>
      </c>
      <c r="J365" s="28">
        <f t="shared" si="83"/>
        <v>46.297625291848661</v>
      </c>
      <c r="K365" s="28">
        <f t="shared" si="84"/>
        <v>33.383526328604887</v>
      </c>
    </row>
    <row r="366" spans="1:11">
      <c r="A366" s="32" t="s">
        <v>46</v>
      </c>
      <c r="B366" s="26" t="s">
        <v>47</v>
      </c>
      <c r="C366" s="27">
        <v>165127</v>
      </c>
      <c r="D366" s="27">
        <v>689437</v>
      </c>
      <c r="E366" s="27">
        <v>362127</v>
      </c>
      <c r="F366" s="27">
        <v>290145.15000000002</v>
      </c>
      <c r="G366" s="27">
        <f t="shared" si="80"/>
        <v>125018.15000000002</v>
      </c>
      <c r="H366" s="27">
        <f t="shared" si="81"/>
        <v>71981.849999999977</v>
      </c>
      <c r="I366" s="28">
        <f t="shared" si="82"/>
        <v>75.7103017677303</v>
      </c>
      <c r="J366" s="28">
        <f t="shared" si="83"/>
        <v>80.122484653174169</v>
      </c>
      <c r="K366" s="28">
        <f t="shared" si="84"/>
        <v>42.084360137329448</v>
      </c>
    </row>
    <row r="367" spans="1:11">
      <c r="A367" s="33" t="s">
        <v>48</v>
      </c>
      <c r="B367" s="26" t="s">
        <v>49</v>
      </c>
      <c r="C367" s="27">
        <v>165127</v>
      </c>
      <c r="D367" s="27">
        <v>689437</v>
      </c>
      <c r="E367" s="27">
        <v>362127</v>
      </c>
      <c r="F367" s="27">
        <v>290145.15000000002</v>
      </c>
      <c r="G367" s="27">
        <f t="shared" si="80"/>
        <v>125018.15000000002</v>
      </c>
      <c r="H367" s="27">
        <f t="shared" si="81"/>
        <v>71981.849999999977</v>
      </c>
      <c r="I367" s="28">
        <f t="shared" si="82"/>
        <v>75.7103017677303</v>
      </c>
      <c r="J367" s="28">
        <f t="shared" si="83"/>
        <v>80.122484653174169</v>
      </c>
      <c r="K367" s="28">
        <f t="shared" si="84"/>
        <v>42.084360137329448</v>
      </c>
    </row>
    <row r="368" spans="1:11" ht="26.4">
      <c r="A368" s="32" t="s">
        <v>52</v>
      </c>
      <c r="B368" s="26" t="s">
        <v>53</v>
      </c>
      <c r="C368" s="27">
        <v>14960854.74</v>
      </c>
      <c r="D368" s="27">
        <v>15043354</v>
      </c>
      <c r="E368" s="27">
        <v>970331</v>
      </c>
      <c r="F368" s="27">
        <v>14897195.810000001</v>
      </c>
      <c r="G368" s="27">
        <f t="shared" si="80"/>
        <v>-63658.929999999702</v>
      </c>
      <c r="H368" s="27">
        <f t="shared" si="81"/>
        <v>-13926864.810000001</v>
      </c>
      <c r="I368" s="28">
        <f t="shared" si="82"/>
        <v>-0.42550329580967627</v>
      </c>
      <c r="J368" s="28">
        <f t="shared" si="83"/>
        <v>1535.269491544638</v>
      </c>
      <c r="K368" s="28">
        <f t="shared" si="84"/>
        <v>99.028420191401466</v>
      </c>
    </row>
    <row r="369" spans="1:11">
      <c r="A369" s="33" t="s">
        <v>54</v>
      </c>
      <c r="B369" s="26" t="s">
        <v>55</v>
      </c>
      <c r="C369" s="27">
        <v>2250</v>
      </c>
      <c r="D369" s="27">
        <v>128531</v>
      </c>
      <c r="E369" s="27">
        <v>2250</v>
      </c>
      <c r="F369" s="27">
        <v>128531</v>
      </c>
      <c r="G369" s="27">
        <f t="shared" si="80"/>
        <v>126281</v>
      </c>
      <c r="H369" s="27">
        <f t="shared" si="81"/>
        <v>-126281</v>
      </c>
      <c r="I369" s="28">
        <f t="shared" si="82"/>
        <v>5612.4888888888891</v>
      </c>
      <c r="J369" s="28">
        <f t="shared" si="83"/>
        <v>5712.4888888888891</v>
      </c>
      <c r="K369" s="28">
        <f t="shared" si="84"/>
        <v>100</v>
      </c>
    </row>
    <row r="370" spans="1:11" ht="26.4">
      <c r="A370" s="34" t="s">
        <v>92</v>
      </c>
      <c r="B370" s="26" t="s">
        <v>93</v>
      </c>
      <c r="C370" s="27">
        <v>2250</v>
      </c>
      <c r="D370" s="27">
        <v>2250</v>
      </c>
      <c r="E370" s="27">
        <v>2250</v>
      </c>
      <c r="F370" s="27">
        <v>2250</v>
      </c>
      <c r="G370" s="27">
        <f t="shared" si="80"/>
        <v>0</v>
      </c>
      <c r="H370" s="27">
        <f t="shared" si="81"/>
        <v>0</v>
      </c>
      <c r="I370" s="28">
        <f t="shared" si="82"/>
        <v>0</v>
      </c>
      <c r="J370" s="28">
        <f t="shared" si="83"/>
        <v>100</v>
      </c>
      <c r="K370" s="28">
        <f t="shared" si="84"/>
        <v>100</v>
      </c>
    </row>
    <row r="371" spans="1:11" ht="26.4">
      <c r="A371" s="34" t="s">
        <v>56</v>
      </c>
      <c r="B371" s="26" t="s">
        <v>57</v>
      </c>
      <c r="C371" s="27">
        <v>0</v>
      </c>
      <c r="D371" s="27">
        <v>126281</v>
      </c>
      <c r="E371" s="27">
        <v>0</v>
      </c>
      <c r="F371" s="27">
        <v>126281</v>
      </c>
      <c r="G371" s="27">
        <f t="shared" si="80"/>
        <v>126281</v>
      </c>
      <c r="H371" s="27">
        <f t="shared" si="81"/>
        <v>-126281</v>
      </c>
      <c r="I371" s="28">
        <f t="shared" si="82"/>
        <v>0</v>
      </c>
      <c r="J371" s="28">
        <f t="shared" si="83"/>
        <v>0</v>
      </c>
      <c r="K371" s="28">
        <f t="shared" si="84"/>
        <v>100</v>
      </c>
    </row>
    <row r="372" spans="1:11" ht="26.4">
      <c r="A372" s="35" t="s">
        <v>58</v>
      </c>
      <c r="B372" s="26" t="s">
        <v>59</v>
      </c>
      <c r="C372" s="27">
        <v>0</v>
      </c>
      <c r="D372" s="27">
        <v>126281</v>
      </c>
      <c r="E372" s="27">
        <v>0</v>
      </c>
      <c r="F372" s="27">
        <v>126281</v>
      </c>
      <c r="G372" s="27">
        <f t="shared" si="80"/>
        <v>126281</v>
      </c>
      <c r="H372" s="27">
        <f t="shared" si="81"/>
        <v>-126281</v>
      </c>
      <c r="I372" s="28">
        <f t="shared" si="82"/>
        <v>0</v>
      </c>
      <c r="J372" s="28">
        <f t="shared" si="83"/>
        <v>0</v>
      </c>
      <c r="K372" s="28">
        <f t="shared" si="84"/>
        <v>100</v>
      </c>
    </row>
    <row r="373" spans="1:11" ht="26.4">
      <c r="A373" s="33" t="s">
        <v>144</v>
      </c>
      <c r="B373" s="26" t="s">
        <v>145</v>
      </c>
      <c r="C373" s="27">
        <v>14958604.74</v>
      </c>
      <c r="D373" s="27">
        <v>14914823</v>
      </c>
      <c r="E373" s="27">
        <v>968081</v>
      </c>
      <c r="F373" s="27">
        <v>14768664.810000001</v>
      </c>
      <c r="G373" s="27">
        <f t="shared" si="80"/>
        <v>-189939.9299999997</v>
      </c>
      <c r="H373" s="27">
        <f t="shared" si="81"/>
        <v>-13800583.810000001</v>
      </c>
      <c r="I373" s="28">
        <f t="shared" si="82"/>
        <v>-1.2697703649598537</v>
      </c>
      <c r="J373" s="28">
        <f t="shared" si="83"/>
        <v>1525.5608580273758</v>
      </c>
      <c r="K373" s="28">
        <f t="shared" si="84"/>
        <v>99.020047438712481</v>
      </c>
    </row>
    <row r="374" spans="1:11" ht="26.4">
      <c r="A374" s="34" t="s">
        <v>167</v>
      </c>
      <c r="B374" s="26" t="s">
        <v>168</v>
      </c>
      <c r="C374" s="27">
        <v>14897210.74</v>
      </c>
      <c r="D374" s="27">
        <v>14843217</v>
      </c>
      <c r="E374" s="27">
        <v>900475</v>
      </c>
      <c r="F374" s="27">
        <v>14701058.810000001</v>
      </c>
      <c r="G374" s="27">
        <f t="shared" si="80"/>
        <v>-196151.9299999997</v>
      </c>
      <c r="H374" s="27">
        <f t="shared" si="81"/>
        <v>-13800583.810000001</v>
      </c>
      <c r="I374" s="28">
        <f t="shared" si="82"/>
        <v>-1.3167023909604723</v>
      </c>
      <c r="J374" s="28">
        <f t="shared" si="83"/>
        <v>1632.5893345178933</v>
      </c>
      <c r="K374" s="28">
        <f t="shared" si="84"/>
        <v>99.042268330376089</v>
      </c>
    </row>
    <row r="375" spans="1:11" ht="39.6">
      <c r="A375" s="34" t="s">
        <v>146</v>
      </c>
      <c r="B375" s="26" t="s">
        <v>147</v>
      </c>
      <c r="C375" s="27">
        <v>61394</v>
      </c>
      <c r="D375" s="27">
        <v>71606</v>
      </c>
      <c r="E375" s="27">
        <v>67606</v>
      </c>
      <c r="F375" s="27">
        <v>67606</v>
      </c>
      <c r="G375" s="27">
        <f t="shared" si="80"/>
        <v>6212</v>
      </c>
      <c r="H375" s="27">
        <f t="shared" si="81"/>
        <v>0</v>
      </c>
      <c r="I375" s="28">
        <f t="shared" si="82"/>
        <v>10.118252597973736</v>
      </c>
      <c r="J375" s="28">
        <f t="shared" si="83"/>
        <v>100</v>
      </c>
      <c r="K375" s="28">
        <f t="shared" si="84"/>
        <v>94.413875932184453</v>
      </c>
    </row>
    <row r="376" spans="1:11">
      <c r="A376" s="31" t="s">
        <v>60</v>
      </c>
      <c r="B376" s="26" t="s">
        <v>61</v>
      </c>
      <c r="C376" s="27">
        <v>639083</v>
      </c>
      <c r="D376" s="27">
        <v>411784</v>
      </c>
      <c r="E376" s="27">
        <v>306813</v>
      </c>
      <c r="F376" s="27">
        <v>411783.17</v>
      </c>
      <c r="G376" s="27">
        <f t="shared" si="80"/>
        <v>-227299.83000000002</v>
      </c>
      <c r="H376" s="27">
        <f t="shared" si="81"/>
        <v>-104970.16999999998</v>
      </c>
      <c r="I376" s="28">
        <f t="shared" si="82"/>
        <v>-35.566558647311851</v>
      </c>
      <c r="J376" s="28">
        <f t="shared" si="83"/>
        <v>134.21307767271921</v>
      </c>
      <c r="K376" s="28">
        <f t="shared" si="84"/>
        <v>99.999798438016043</v>
      </c>
    </row>
    <row r="377" spans="1:11">
      <c r="A377" s="32" t="s">
        <v>62</v>
      </c>
      <c r="B377" s="26" t="s">
        <v>63</v>
      </c>
      <c r="C377" s="27">
        <v>0</v>
      </c>
      <c r="D377" s="27">
        <v>2701</v>
      </c>
      <c r="E377" s="27">
        <v>0</v>
      </c>
      <c r="F377" s="27">
        <v>2700.17</v>
      </c>
      <c r="G377" s="27">
        <f t="shared" si="80"/>
        <v>2700.17</v>
      </c>
      <c r="H377" s="27">
        <f t="shared" si="81"/>
        <v>-2700.17</v>
      </c>
      <c r="I377" s="28">
        <f t="shared" si="82"/>
        <v>0</v>
      </c>
      <c r="J377" s="28">
        <f t="shared" si="83"/>
        <v>0</v>
      </c>
      <c r="K377" s="28">
        <f t="shared" si="84"/>
        <v>99.96927064050351</v>
      </c>
    </row>
    <row r="378" spans="1:11">
      <c r="A378" s="32" t="s">
        <v>194</v>
      </c>
      <c r="B378" s="26" t="s">
        <v>195</v>
      </c>
      <c r="C378" s="27">
        <v>639083</v>
      </c>
      <c r="D378" s="27">
        <v>409083</v>
      </c>
      <c r="E378" s="27">
        <v>306813</v>
      </c>
      <c r="F378" s="27">
        <v>409083</v>
      </c>
      <c r="G378" s="27">
        <f t="shared" si="80"/>
        <v>-230000</v>
      </c>
      <c r="H378" s="27">
        <f t="shared" si="81"/>
        <v>-102270</v>
      </c>
      <c r="I378" s="28">
        <f t="shared" si="82"/>
        <v>-35.989065583030694</v>
      </c>
      <c r="J378" s="28">
        <f t="shared" si="83"/>
        <v>133.33300740190279</v>
      </c>
      <c r="K378" s="28">
        <f t="shared" si="84"/>
        <v>100</v>
      </c>
    </row>
    <row r="379" spans="1:11" ht="26.4">
      <c r="A379" s="33" t="s">
        <v>196</v>
      </c>
      <c r="B379" s="26" t="s">
        <v>197</v>
      </c>
      <c r="C379" s="27">
        <v>639083</v>
      </c>
      <c r="D379" s="27">
        <v>409083</v>
      </c>
      <c r="E379" s="27">
        <v>306813</v>
      </c>
      <c r="F379" s="27">
        <v>409083</v>
      </c>
      <c r="G379" s="27">
        <f t="shared" si="80"/>
        <v>-230000</v>
      </c>
      <c r="H379" s="27">
        <f t="shared" si="81"/>
        <v>-102270</v>
      </c>
      <c r="I379" s="28">
        <f t="shared" si="82"/>
        <v>-35.989065583030694</v>
      </c>
      <c r="J379" s="28">
        <f t="shared" si="83"/>
        <v>133.33300740190279</v>
      </c>
      <c r="K379" s="28">
        <f t="shared" si="84"/>
        <v>100</v>
      </c>
    </row>
    <row r="380" spans="1:11">
      <c r="A380" s="34" t="s">
        <v>198</v>
      </c>
      <c r="B380" s="26" t="s">
        <v>199</v>
      </c>
      <c r="C380" s="27">
        <v>639083</v>
      </c>
      <c r="D380" s="27">
        <v>0</v>
      </c>
      <c r="E380" s="27">
        <v>306813</v>
      </c>
      <c r="F380" s="27">
        <v>0</v>
      </c>
      <c r="G380" s="27">
        <f t="shared" si="80"/>
        <v>-639083</v>
      </c>
      <c r="H380" s="27">
        <f t="shared" si="81"/>
        <v>306813</v>
      </c>
      <c r="I380" s="28">
        <f t="shared" si="82"/>
        <v>-100</v>
      </c>
      <c r="J380" s="28">
        <f t="shared" si="83"/>
        <v>0</v>
      </c>
      <c r="K380" s="28">
        <f t="shared" si="84"/>
        <v>0</v>
      </c>
    </row>
    <row r="381" spans="1:11" ht="39.6">
      <c r="A381" s="34" t="s">
        <v>200</v>
      </c>
      <c r="B381" s="26" t="s">
        <v>201</v>
      </c>
      <c r="C381" s="27">
        <v>0</v>
      </c>
      <c r="D381" s="27">
        <v>409083</v>
      </c>
      <c r="E381" s="27">
        <v>0</v>
      </c>
      <c r="F381" s="27">
        <v>409083</v>
      </c>
      <c r="G381" s="27">
        <f t="shared" si="80"/>
        <v>409083</v>
      </c>
      <c r="H381" s="27">
        <f t="shared" si="81"/>
        <v>-409083</v>
      </c>
      <c r="I381" s="28">
        <f t="shared" si="82"/>
        <v>0</v>
      </c>
      <c r="J381" s="28">
        <f t="shared" si="83"/>
        <v>0</v>
      </c>
      <c r="K381" s="28">
        <f t="shared" si="84"/>
        <v>100</v>
      </c>
    </row>
    <row r="382" spans="1:11">
      <c r="A382" s="25"/>
      <c r="B382" s="26" t="s">
        <v>64</v>
      </c>
      <c r="C382" s="27">
        <v>1965452.13</v>
      </c>
      <c r="D382" s="27">
        <v>0</v>
      </c>
      <c r="E382" s="27">
        <v>0</v>
      </c>
      <c r="F382" s="27">
        <v>1414878.14</v>
      </c>
      <c r="G382" s="27">
        <f t="shared" si="80"/>
        <v>-550573.99</v>
      </c>
      <c r="H382" s="27">
        <f t="shared" si="81"/>
        <v>-1414878.14</v>
      </c>
      <c r="I382" s="28">
        <f t="shared" si="82"/>
        <v>-28.012587108901002</v>
      </c>
      <c r="J382" s="28">
        <f t="shared" si="83"/>
        <v>0</v>
      </c>
      <c r="K382" s="28">
        <f t="shared" si="84"/>
        <v>0</v>
      </c>
    </row>
    <row r="383" spans="1:11">
      <c r="A383" s="25" t="s">
        <v>65</v>
      </c>
      <c r="B383" s="26" t="s">
        <v>66</v>
      </c>
      <c r="C383" s="27">
        <v>-1965452.13</v>
      </c>
      <c r="D383" s="27">
        <v>0</v>
      </c>
      <c r="E383" s="27">
        <v>0</v>
      </c>
      <c r="F383" s="27">
        <v>-1414878.14</v>
      </c>
      <c r="G383" s="27">
        <f t="shared" si="80"/>
        <v>550573.99</v>
      </c>
      <c r="H383" s="27">
        <f t="shared" si="81"/>
        <v>1414878.14</v>
      </c>
      <c r="I383" s="28">
        <f t="shared" si="82"/>
        <v>-28.012587108901002</v>
      </c>
      <c r="J383" s="28">
        <f t="shared" si="83"/>
        <v>0</v>
      </c>
      <c r="K383" s="28">
        <f t="shared" si="84"/>
        <v>0</v>
      </c>
    </row>
    <row r="384" spans="1:11">
      <c r="A384" s="31" t="s">
        <v>67</v>
      </c>
      <c r="B384" s="26" t="s">
        <v>68</v>
      </c>
      <c r="C384" s="27">
        <v>-1965452.13</v>
      </c>
      <c r="D384" s="27">
        <v>0</v>
      </c>
      <c r="E384" s="27">
        <v>0</v>
      </c>
      <c r="F384" s="27">
        <v>-1414878.14</v>
      </c>
      <c r="G384" s="27">
        <f t="shared" si="80"/>
        <v>550573.99</v>
      </c>
      <c r="H384" s="27">
        <f t="shared" si="81"/>
        <v>1414878.14</v>
      </c>
      <c r="I384" s="28">
        <f t="shared" si="82"/>
        <v>-28.012587108901002</v>
      </c>
      <c r="J384" s="28">
        <f t="shared" si="83"/>
        <v>0</v>
      </c>
      <c r="K384" s="28">
        <f t="shared" si="84"/>
        <v>0</v>
      </c>
    </row>
    <row r="385" spans="1:11">
      <c r="A385" s="36" t="s">
        <v>217</v>
      </c>
      <c r="B385" s="37" t="s">
        <v>865</v>
      </c>
      <c r="C385" s="38"/>
      <c r="D385" s="38"/>
      <c r="E385" s="38"/>
      <c r="F385" s="38"/>
      <c r="G385" s="38"/>
      <c r="H385" s="38"/>
      <c r="I385" s="39"/>
      <c r="J385" s="39"/>
      <c r="K385" s="39"/>
    </row>
    <row r="386" spans="1:11">
      <c r="A386" s="25" t="s">
        <v>28</v>
      </c>
      <c r="B386" s="26" t="s">
        <v>29</v>
      </c>
      <c r="C386" s="27">
        <v>2564022</v>
      </c>
      <c r="D386" s="27">
        <v>2414022</v>
      </c>
      <c r="E386" s="27">
        <v>2414022</v>
      </c>
      <c r="F386" s="27">
        <v>2414022</v>
      </c>
      <c r="G386" s="27">
        <f t="shared" ref="G386:G400" si="85">F386-C386</f>
        <v>-150000</v>
      </c>
      <c r="H386" s="27">
        <f t="shared" ref="H386:H400" si="86">E386-F386</f>
        <v>0</v>
      </c>
      <c r="I386" s="28">
        <f t="shared" ref="I386:I400" si="87">IF(ISERROR(F386/C386),0,F386/C386*100-100)</f>
        <v>-5.8501838127753985</v>
      </c>
      <c r="J386" s="28">
        <f t="shared" ref="J386:J400" si="88">IF(ISERROR(F386/E386),0,F386/E386*100)</f>
        <v>100</v>
      </c>
      <c r="K386" s="28">
        <f t="shared" ref="K386:K400" si="89">IF(ISERROR(F386/D386),0,F386/D386*100)</f>
        <v>100</v>
      </c>
    </row>
    <row r="387" spans="1:11">
      <c r="A387" s="31" t="s">
        <v>30</v>
      </c>
      <c r="B387" s="26" t="s">
        <v>31</v>
      </c>
      <c r="C387" s="27">
        <v>2564022</v>
      </c>
      <c r="D387" s="27">
        <v>2414022</v>
      </c>
      <c r="E387" s="27">
        <v>2414022</v>
      </c>
      <c r="F387" s="27">
        <v>2414022</v>
      </c>
      <c r="G387" s="27">
        <f t="shared" si="85"/>
        <v>-150000</v>
      </c>
      <c r="H387" s="27">
        <f t="shared" si="86"/>
        <v>0</v>
      </c>
      <c r="I387" s="28">
        <f t="shared" si="87"/>
        <v>-5.8501838127753985</v>
      </c>
      <c r="J387" s="28">
        <f t="shared" si="88"/>
        <v>100</v>
      </c>
      <c r="K387" s="28">
        <f t="shared" si="89"/>
        <v>100</v>
      </c>
    </row>
    <row r="388" spans="1:11">
      <c r="A388" s="32" t="s">
        <v>32</v>
      </c>
      <c r="B388" s="26" t="s">
        <v>33</v>
      </c>
      <c r="C388" s="27">
        <v>2564022</v>
      </c>
      <c r="D388" s="27">
        <v>2414022</v>
      </c>
      <c r="E388" s="27">
        <v>2414022</v>
      </c>
      <c r="F388" s="27">
        <v>2414022</v>
      </c>
      <c r="G388" s="27">
        <f t="shared" si="85"/>
        <v>-150000</v>
      </c>
      <c r="H388" s="27">
        <f t="shared" si="86"/>
        <v>0</v>
      </c>
      <c r="I388" s="28">
        <f t="shared" si="87"/>
        <v>-5.8501838127753985</v>
      </c>
      <c r="J388" s="28">
        <f t="shared" si="88"/>
        <v>100</v>
      </c>
      <c r="K388" s="28">
        <f t="shared" si="89"/>
        <v>100</v>
      </c>
    </row>
    <row r="389" spans="1:11">
      <c r="A389" s="25" t="s">
        <v>34</v>
      </c>
      <c r="B389" s="26" t="s">
        <v>35</v>
      </c>
      <c r="C389" s="27">
        <v>1974142.66</v>
      </c>
      <c r="D389" s="27">
        <v>2414022</v>
      </c>
      <c r="E389" s="27">
        <v>2414022</v>
      </c>
      <c r="F389" s="27">
        <v>2414022</v>
      </c>
      <c r="G389" s="27">
        <f t="shared" si="85"/>
        <v>439879.34000000008</v>
      </c>
      <c r="H389" s="27">
        <f t="shared" si="86"/>
        <v>0</v>
      </c>
      <c r="I389" s="28">
        <f t="shared" si="87"/>
        <v>22.282044196339896</v>
      </c>
      <c r="J389" s="28">
        <f t="shared" si="88"/>
        <v>100</v>
      </c>
      <c r="K389" s="28">
        <f t="shared" si="89"/>
        <v>100</v>
      </c>
    </row>
    <row r="390" spans="1:11">
      <c r="A390" s="31" t="s">
        <v>36</v>
      </c>
      <c r="B390" s="26" t="s">
        <v>37</v>
      </c>
      <c r="C390" s="27">
        <v>1949796.66</v>
      </c>
      <c r="D390" s="27">
        <v>2395676</v>
      </c>
      <c r="E390" s="27">
        <v>2383676</v>
      </c>
      <c r="F390" s="27">
        <v>2395676</v>
      </c>
      <c r="G390" s="27">
        <f t="shared" si="85"/>
        <v>445879.34000000008</v>
      </c>
      <c r="H390" s="27">
        <f t="shared" si="86"/>
        <v>-12000</v>
      </c>
      <c r="I390" s="28">
        <f t="shared" si="87"/>
        <v>22.867991783307289</v>
      </c>
      <c r="J390" s="28">
        <f t="shared" si="88"/>
        <v>100.50342412307714</v>
      </c>
      <c r="K390" s="28">
        <f t="shared" si="89"/>
        <v>100</v>
      </c>
    </row>
    <row r="391" spans="1:11" ht="26.4">
      <c r="A391" s="32" t="s">
        <v>52</v>
      </c>
      <c r="B391" s="26" t="s">
        <v>53</v>
      </c>
      <c r="C391" s="27">
        <v>1949796.66</v>
      </c>
      <c r="D391" s="27">
        <v>2395676</v>
      </c>
      <c r="E391" s="27">
        <v>2383676</v>
      </c>
      <c r="F391" s="27">
        <v>2395676</v>
      </c>
      <c r="G391" s="27">
        <f t="shared" si="85"/>
        <v>445879.34000000008</v>
      </c>
      <c r="H391" s="27">
        <f t="shared" si="86"/>
        <v>-12000</v>
      </c>
      <c r="I391" s="28">
        <f t="shared" si="87"/>
        <v>22.867991783307289</v>
      </c>
      <c r="J391" s="28">
        <f t="shared" si="88"/>
        <v>100.50342412307714</v>
      </c>
      <c r="K391" s="28">
        <f t="shared" si="89"/>
        <v>100</v>
      </c>
    </row>
    <row r="392" spans="1:11" ht="26.4">
      <c r="A392" s="33" t="s">
        <v>144</v>
      </c>
      <c r="B392" s="26" t="s">
        <v>145</v>
      </c>
      <c r="C392" s="27">
        <v>1949796.66</v>
      </c>
      <c r="D392" s="27">
        <v>2395676</v>
      </c>
      <c r="E392" s="27">
        <v>2383676</v>
      </c>
      <c r="F392" s="27">
        <v>2395676</v>
      </c>
      <c r="G392" s="27">
        <f t="shared" si="85"/>
        <v>445879.34000000008</v>
      </c>
      <c r="H392" s="27">
        <f t="shared" si="86"/>
        <v>-12000</v>
      </c>
      <c r="I392" s="28">
        <f t="shared" si="87"/>
        <v>22.867991783307289</v>
      </c>
      <c r="J392" s="28">
        <f t="shared" si="88"/>
        <v>100.50342412307714</v>
      </c>
      <c r="K392" s="28">
        <f t="shared" si="89"/>
        <v>100</v>
      </c>
    </row>
    <row r="393" spans="1:11" ht="39.6">
      <c r="A393" s="34" t="s">
        <v>146</v>
      </c>
      <c r="B393" s="26" t="s">
        <v>147</v>
      </c>
      <c r="C393" s="27">
        <v>1949796.66</v>
      </c>
      <c r="D393" s="27">
        <v>2395676</v>
      </c>
      <c r="E393" s="27">
        <v>2383676</v>
      </c>
      <c r="F393" s="27">
        <v>2395676</v>
      </c>
      <c r="G393" s="27">
        <f t="shared" si="85"/>
        <v>445879.34000000008</v>
      </c>
      <c r="H393" s="27">
        <f t="shared" si="86"/>
        <v>-12000</v>
      </c>
      <c r="I393" s="28">
        <f t="shared" si="87"/>
        <v>22.867991783307289</v>
      </c>
      <c r="J393" s="28">
        <f t="shared" si="88"/>
        <v>100.50342412307714</v>
      </c>
      <c r="K393" s="28">
        <f t="shared" si="89"/>
        <v>100</v>
      </c>
    </row>
    <row r="394" spans="1:11">
      <c r="A394" s="31" t="s">
        <v>60</v>
      </c>
      <c r="B394" s="26" t="s">
        <v>61</v>
      </c>
      <c r="C394" s="27">
        <v>24346</v>
      </c>
      <c r="D394" s="27">
        <v>18346</v>
      </c>
      <c r="E394" s="27">
        <v>30346</v>
      </c>
      <c r="F394" s="27">
        <v>18346</v>
      </c>
      <c r="G394" s="27">
        <f t="shared" si="85"/>
        <v>-6000</v>
      </c>
      <c r="H394" s="27">
        <f t="shared" si="86"/>
        <v>12000</v>
      </c>
      <c r="I394" s="28">
        <f t="shared" si="87"/>
        <v>-24.64470549576933</v>
      </c>
      <c r="J394" s="28">
        <f t="shared" si="88"/>
        <v>60.456073288077505</v>
      </c>
      <c r="K394" s="28">
        <f t="shared" si="89"/>
        <v>100</v>
      </c>
    </row>
    <row r="395" spans="1:11">
      <c r="A395" s="32" t="s">
        <v>194</v>
      </c>
      <c r="B395" s="26" t="s">
        <v>195</v>
      </c>
      <c r="C395" s="27">
        <v>24346</v>
      </c>
      <c r="D395" s="27">
        <v>18346</v>
      </c>
      <c r="E395" s="27">
        <v>30346</v>
      </c>
      <c r="F395" s="27">
        <v>18346</v>
      </c>
      <c r="G395" s="27">
        <f t="shared" si="85"/>
        <v>-6000</v>
      </c>
      <c r="H395" s="27">
        <f t="shared" si="86"/>
        <v>12000</v>
      </c>
      <c r="I395" s="28">
        <f t="shared" si="87"/>
        <v>-24.64470549576933</v>
      </c>
      <c r="J395" s="28">
        <f t="shared" si="88"/>
        <v>60.456073288077505</v>
      </c>
      <c r="K395" s="28">
        <f t="shared" si="89"/>
        <v>100</v>
      </c>
    </row>
    <row r="396" spans="1:11" ht="26.4">
      <c r="A396" s="33" t="s">
        <v>196</v>
      </c>
      <c r="B396" s="26" t="s">
        <v>197</v>
      </c>
      <c r="C396" s="27">
        <v>24346</v>
      </c>
      <c r="D396" s="27">
        <v>18346</v>
      </c>
      <c r="E396" s="27">
        <v>30346</v>
      </c>
      <c r="F396" s="27">
        <v>18346</v>
      </c>
      <c r="G396" s="27">
        <f t="shared" si="85"/>
        <v>-6000</v>
      </c>
      <c r="H396" s="27">
        <f t="shared" si="86"/>
        <v>12000</v>
      </c>
      <c r="I396" s="28">
        <f t="shared" si="87"/>
        <v>-24.64470549576933</v>
      </c>
      <c r="J396" s="28">
        <f t="shared" si="88"/>
        <v>60.456073288077505</v>
      </c>
      <c r="K396" s="28">
        <f t="shared" si="89"/>
        <v>100</v>
      </c>
    </row>
    <row r="397" spans="1:11" ht="39.6">
      <c r="A397" s="34" t="s">
        <v>200</v>
      </c>
      <c r="B397" s="26" t="s">
        <v>201</v>
      </c>
      <c r="C397" s="27">
        <v>24346</v>
      </c>
      <c r="D397" s="27">
        <v>18346</v>
      </c>
      <c r="E397" s="27">
        <v>30346</v>
      </c>
      <c r="F397" s="27">
        <v>18346</v>
      </c>
      <c r="G397" s="27">
        <f t="shared" si="85"/>
        <v>-6000</v>
      </c>
      <c r="H397" s="27">
        <f t="shared" si="86"/>
        <v>12000</v>
      </c>
      <c r="I397" s="28">
        <f t="shared" si="87"/>
        <v>-24.64470549576933</v>
      </c>
      <c r="J397" s="28">
        <f t="shared" si="88"/>
        <v>60.456073288077505</v>
      </c>
      <c r="K397" s="28">
        <f t="shared" si="89"/>
        <v>100</v>
      </c>
    </row>
    <row r="398" spans="1:11">
      <c r="A398" s="25"/>
      <c r="B398" s="26" t="s">
        <v>64</v>
      </c>
      <c r="C398" s="27">
        <v>589879.34</v>
      </c>
      <c r="D398" s="27">
        <v>0</v>
      </c>
      <c r="E398" s="27">
        <v>0</v>
      </c>
      <c r="F398" s="27">
        <v>0</v>
      </c>
      <c r="G398" s="27">
        <f t="shared" si="85"/>
        <v>-589879.34</v>
      </c>
      <c r="H398" s="27">
        <f t="shared" si="86"/>
        <v>0</v>
      </c>
      <c r="I398" s="28">
        <f t="shared" si="87"/>
        <v>-100</v>
      </c>
      <c r="J398" s="28">
        <f t="shared" si="88"/>
        <v>0</v>
      </c>
      <c r="K398" s="28">
        <f t="shared" si="89"/>
        <v>0</v>
      </c>
    </row>
    <row r="399" spans="1:11">
      <c r="A399" s="25" t="s">
        <v>65</v>
      </c>
      <c r="B399" s="26" t="s">
        <v>66</v>
      </c>
      <c r="C399" s="27">
        <v>-589879.34</v>
      </c>
      <c r="D399" s="27">
        <v>0</v>
      </c>
      <c r="E399" s="27">
        <v>0</v>
      </c>
      <c r="F399" s="27">
        <v>0</v>
      </c>
      <c r="G399" s="27">
        <f t="shared" si="85"/>
        <v>589879.34</v>
      </c>
      <c r="H399" s="27">
        <f t="shared" si="86"/>
        <v>0</v>
      </c>
      <c r="I399" s="28">
        <f t="shared" si="87"/>
        <v>-100</v>
      </c>
      <c r="J399" s="28">
        <f t="shared" si="88"/>
        <v>0</v>
      </c>
      <c r="K399" s="28">
        <f t="shared" si="89"/>
        <v>0</v>
      </c>
    </row>
    <row r="400" spans="1:11">
      <c r="A400" s="31" t="s">
        <v>67</v>
      </c>
      <c r="B400" s="26" t="s">
        <v>68</v>
      </c>
      <c r="C400" s="27">
        <v>-589879.34</v>
      </c>
      <c r="D400" s="27">
        <v>0</v>
      </c>
      <c r="E400" s="27">
        <v>0</v>
      </c>
      <c r="F400" s="27">
        <v>0</v>
      </c>
      <c r="G400" s="27">
        <f t="shared" si="85"/>
        <v>589879.34</v>
      </c>
      <c r="H400" s="27">
        <f t="shared" si="86"/>
        <v>0</v>
      </c>
      <c r="I400" s="28">
        <f t="shared" si="87"/>
        <v>-100</v>
      </c>
      <c r="J400" s="28">
        <f t="shared" si="88"/>
        <v>0</v>
      </c>
      <c r="K400" s="28">
        <f t="shared" si="89"/>
        <v>0</v>
      </c>
    </row>
    <row r="401" spans="1:11">
      <c r="A401" s="36" t="s">
        <v>280</v>
      </c>
      <c r="B401" s="37" t="s">
        <v>866</v>
      </c>
      <c r="C401" s="38"/>
      <c r="D401" s="38"/>
      <c r="E401" s="38"/>
      <c r="F401" s="38"/>
      <c r="G401" s="38"/>
      <c r="H401" s="38"/>
      <c r="I401" s="39"/>
      <c r="J401" s="39"/>
      <c r="K401" s="39"/>
    </row>
    <row r="402" spans="1:11">
      <c r="A402" s="25" t="s">
        <v>28</v>
      </c>
      <c r="B402" s="26" t="s">
        <v>29</v>
      </c>
      <c r="C402" s="27">
        <v>12859273.43</v>
      </c>
      <c r="D402" s="27">
        <v>11964964</v>
      </c>
      <c r="E402" s="27">
        <v>7450313</v>
      </c>
      <c r="F402" s="27">
        <v>11964964</v>
      </c>
      <c r="G402" s="27">
        <f t="shared" ref="G402:G428" si="90">F402-C402</f>
        <v>-894309.4299999997</v>
      </c>
      <c r="H402" s="27">
        <f t="shared" ref="H402:H428" si="91">E402-F402</f>
        <v>-4514651</v>
      </c>
      <c r="I402" s="28">
        <f t="shared" ref="I402:I428" si="92">IF(ISERROR(F402/C402),0,F402/C402*100-100)</f>
        <v>-6.9545875579068337</v>
      </c>
      <c r="J402" s="28">
        <f t="shared" ref="J402:J428" si="93">IF(ISERROR(F402/E402),0,F402/E402*100)</f>
        <v>160.59679640305043</v>
      </c>
      <c r="K402" s="28">
        <f t="shared" ref="K402:K428" si="94">IF(ISERROR(F402/D402),0,F402/D402*100)</f>
        <v>100</v>
      </c>
    </row>
    <row r="403" spans="1:11">
      <c r="A403" s="31" t="s">
        <v>78</v>
      </c>
      <c r="B403" s="26" t="s">
        <v>79</v>
      </c>
      <c r="C403" s="27">
        <v>58795.43</v>
      </c>
      <c r="D403" s="27">
        <v>60735</v>
      </c>
      <c r="E403" s="27">
        <v>58796</v>
      </c>
      <c r="F403" s="27">
        <v>60735</v>
      </c>
      <c r="G403" s="27">
        <f t="shared" si="90"/>
        <v>1939.5699999999997</v>
      </c>
      <c r="H403" s="27">
        <f t="shared" si="91"/>
        <v>-1939</v>
      </c>
      <c r="I403" s="28">
        <f t="shared" si="92"/>
        <v>3.2988448251845455</v>
      </c>
      <c r="J403" s="28">
        <f t="shared" si="93"/>
        <v>103.29784339070684</v>
      </c>
      <c r="K403" s="28">
        <f t="shared" si="94"/>
        <v>100</v>
      </c>
    </row>
    <row r="404" spans="1:11">
      <c r="A404" s="32" t="s">
        <v>80</v>
      </c>
      <c r="B404" s="26" t="s">
        <v>81</v>
      </c>
      <c r="C404" s="27">
        <v>58795.43</v>
      </c>
      <c r="D404" s="27">
        <v>60735</v>
      </c>
      <c r="E404" s="27">
        <v>58796</v>
      </c>
      <c r="F404" s="27">
        <v>60735</v>
      </c>
      <c r="G404" s="27">
        <f t="shared" si="90"/>
        <v>1939.5699999999997</v>
      </c>
      <c r="H404" s="27">
        <f t="shared" si="91"/>
        <v>-1939</v>
      </c>
      <c r="I404" s="28">
        <f t="shared" si="92"/>
        <v>3.2988448251845455</v>
      </c>
      <c r="J404" s="28">
        <f t="shared" si="93"/>
        <v>103.29784339070684</v>
      </c>
      <c r="K404" s="28">
        <f t="shared" si="94"/>
        <v>100</v>
      </c>
    </row>
    <row r="405" spans="1:11">
      <c r="A405" s="33" t="s">
        <v>82</v>
      </c>
      <c r="B405" s="26" t="s">
        <v>83</v>
      </c>
      <c r="C405" s="27">
        <v>58795.43</v>
      </c>
      <c r="D405" s="27">
        <v>60735</v>
      </c>
      <c r="E405" s="27">
        <v>58796</v>
      </c>
      <c r="F405" s="27">
        <v>60735</v>
      </c>
      <c r="G405" s="27">
        <f t="shared" si="90"/>
        <v>1939.5699999999997</v>
      </c>
      <c r="H405" s="27">
        <f t="shared" si="91"/>
        <v>-1939</v>
      </c>
      <c r="I405" s="28">
        <f t="shared" si="92"/>
        <v>3.2988448251845455</v>
      </c>
      <c r="J405" s="28">
        <f t="shared" si="93"/>
        <v>103.29784339070684</v>
      </c>
      <c r="K405" s="28">
        <f t="shared" si="94"/>
        <v>100</v>
      </c>
    </row>
    <row r="406" spans="1:11" ht="26.4">
      <c r="A406" s="34" t="s">
        <v>84</v>
      </c>
      <c r="B406" s="26" t="s">
        <v>85</v>
      </c>
      <c r="C406" s="27">
        <v>58795.43</v>
      </c>
      <c r="D406" s="27">
        <v>60735</v>
      </c>
      <c r="E406" s="27">
        <v>58796</v>
      </c>
      <c r="F406" s="27">
        <v>60735</v>
      </c>
      <c r="G406" s="27">
        <f t="shared" si="90"/>
        <v>1939.5699999999997</v>
      </c>
      <c r="H406" s="27">
        <f t="shared" si="91"/>
        <v>-1939</v>
      </c>
      <c r="I406" s="28">
        <f t="shared" si="92"/>
        <v>3.2988448251845455</v>
      </c>
      <c r="J406" s="28">
        <f t="shared" si="93"/>
        <v>103.29784339070684</v>
      </c>
      <c r="K406" s="28">
        <f t="shared" si="94"/>
        <v>100</v>
      </c>
    </row>
    <row r="407" spans="1:11" ht="26.4">
      <c r="A407" s="35" t="s">
        <v>86</v>
      </c>
      <c r="B407" s="26" t="s">
        <v>87</v>
      </c>
      <c r="C407" s="27">
        <v>58795.43</v>
      </c>
      <c r="D407" s="27">
        <v>60735</v>
      </c>
      <c r="E407" s="27">
        <v>58796</v>
      </c>
      <c r="F407" s="27">
        <v>60735</v>
      </c>
      <c r="G407" s="27">
        <f t="shared" si="90"/>
        <v>1939.5699999999997</v>
      </c>
      <c r="H407" s="27">
        <f t="shared" si="91"/>
        <v>-1939</v>
      </c>
      <c r="I407" s="28">
        <f t="shared" si="92"/>
        <v>3.2988448251845455</v>
      </c>
      <c r="J407" s="28">
        <f t="shared" si="93"/>
        <v>103.29784339070684</v>
      </c>
      <c r="K407" s="28">
        <f t="shared" si="94"/>
        <v>100</v>
      </c>
    </row>
    <row r="408" spans="1:11">
      <c r="A408" s="31" t="s">
        <v>30</v>
      </c>
      <c r="B408" s="26" t="s">
        <v>31</v>
      </c>
      <c r="C408" s="27">
        <v>12800478</v>
      </c>
      <c r="D408" s="27">
        <v>11904229</v>
      </c>
      <c r="E408" s="27">
        <v>7391517</v>
      </c>
      <c r="F408" s="27">
        <v>11904229</v>
      </c>
      <c r="G408" s="27">
        <f t="shared" si="90"/>
        <v>-896249</v>
      </c>
      <c r="H408" s="27">
        <f t="shared" si="91"/>
        <v>-4512712</v>
      </c>
      <c r="I408" s="28">
        <f t="shared" si="92"/>
        <v>-7.0016838433689799</v>
      </c>
      <c r="J408" s="28">
        <f t="shared" si="93"/>
        <v>161.05258230482323</v>
      </c>
      <c r="K408" s="28">
        <f t="shared" si="94"/>
        <v>100</v>
      </c>
    </row>
    <row r="409" spans="1:11">
      <c r="A409" s="32" t="s">
        <v>32</v>
      </c>
      <c r="B409" s="26" t="s">
        <v>33</v>
      </c>
      <c r="C409" s="27">
        <v>12800478</v>
      </c>
      <c r="D409" s="27">
        <v>11904229</v>
      </c>
      <c r="E409" s="27">
        <v>7391517</v>
      </c>
      <c r="F409" s="27">
        <v>11904229</v>
      </c>
      <c r="G409" s="27">
        <f t="shared" si="90"/>
        <v>-896249</v>
      </c>
      <c r="H409" s="27">
        <f t="shared" si="91"/>
        <v>-4512712</v>
      </c>
      <c r="I409" s="28">
        <f t="shared" si="92"/>
        <v>-7.0016838433689799</v>
      </c>
      <c r="J409" s="28">
        <f t="shared" si="93"/>
        <v>161.05258230482323</v>
      </c>
      <c r="K409" s="28">
        <f t="shared" si="94"/>
        <v>100</v>
      </c>
    </row>
    <row r="410" spans="1:11">
      <c r="A410" s="25" t="s">
        <v>34</v>
      </c>
      <c r="B410" s="26" t="s">
        <v>35</v>
      </c>
      <c r="C410" s="27">
        <v>6388673.1399999997</v>
      </c>
      <c r="D410" s="27">
        <v>11964964</v>
      </c>
      <c r="E410" s="27">
        <v>7450313</v>
      </c>
      <c r="F410" s="27">
        <v>7476927.6100000003</v>
      </c>
      <c r="G410" s="27">
        <f t="shared" si="90"/>
        <v>1088254.4700000007</v>
      </c>
      <c r="H410" s="27">
        <f t="shared" si="91"/>
        <v>-26614.610000000335</v>
      </c>
      <c r="I410" s="28">
        <f t="shared" si="92"/>
        <v>17.03412345806754</v>
      </c>
      <c r="J410" s="28">
        <f t="shared" si="93"/>
        <v>100.35722807887402</v>
      </c>
      <c r="K410" s="28">
        <f t="shared" si="94"/>
        <v>62.490180580568399</v>
      </c>
    </row>
    <row r="411" spans="1:11">
      <c r="A411" s="31" t="s">
        <v>36</v>
      </c>
      <c r="B411" s="26" t="s">
        <v>37</v>
      </c>
      <c r="C411" s="27">
        <v>4769942.75</v>
      </c>
      <c r="D411" s="27">
        <v>9111289</v>
      </c>
      <c r="E411" s="27">
        <v>5960345</v>
      </c>
      <c r="F411" s="27">
        <v>5782745.0899999999</v>
      </c>
      <c r="G411" s="27">
        <f t="shared" si="90"/>
        <v>1012802.3399999999</v>
      </c>
      <c r="H411" s="27">
        <f t="shared" si="91"/>
        <v>177599.91000000015</v>
      </c>
      <c r="I411" s="28">
        <f t="shared" si="92"/>
        <v>21.233008299732731</v>
      </c>
      <c r="J411" s="28">
        <f t="shared" si="93"/>
        <v>97.020308220413412</v>
      </c>
      <c r="K411" s="28">
        <f t="shared" si="94"/>
        <v>63.467914254503398</v>
      </c>
    </row>
    <row r="412" spans="1:11">
      <c r="A412" s="32" t="s">
        <v>38</v>
      </c>
      <c r="B412" s="26" t="s">
        <v>39</v>
      </c>
      <c r="C412" s="27">
        <v>4766985.95</v>
      </c>
      <c r="D412" s="27">
        <v>8778436</v>
      </c>
      <c r="E412" s="27">
        <v>5921088</v>
      </c>
      <c r="F412" s="27">
        <v>5742529.0999999996</v>
      </c>
      <c r="G412" s="27">
        <f t="shared" si="90"/>
        <v>975543.14999999944</v>
      </c>
      <c r="H412" s="27">
        <f t="shared" si="91"/>
        <v>178558.90000000037</v>
      </c>
      <c r="I412" s="28">
        <f t="shared" si="92"/>
        <v>20.464569441409822</v>
      </c>
      <c r="J412" s="28">
        <f t="shared" si="93"/>
        <v>96.984356591221072</v>
      </c>
      <c r="K412" s="28">
        <f t="shared" si="94"/>
        <v>65.416312199576325</v>
      </c>
    </row>
    <row r="413" spans="1:11">
      <c r="A413" s="33" t="s">
        <v>40</v>
      </c>
      <c r="B413" s="26" t="s">
        <v>41</v>
      </c>
      <c r="C413" s="27">
        <v>2541053.3199999998</v>
      </c>
      <c r="D413" s="27">
        <v>4561836</v>
      </c>
      <c r="E413" s="27">
        <v>3222189</v>
      </c>
      <c r="F413" s="27">
        <v>2971750.53</v>
      </c>
      <c r="G413" s="27">
        <f t="shared" si="90"/>
        <v>430697.20999999996</v>
      </c>
      <c r="H413" s="27">
        <f t="shared" si="91"/>
        <v>250438.4700000002</v>
      </c>
      <c r="I413" s="28">
        <f t="shared" si="92"/>
        <v>16.949554210849854</v>
      </c>
      <c r="J413" s="28">
        <f t="shared" si="93"/>
        <v>92.227691485508757</v>
      </c>
      <c r="K413" s="28">
        <f t="shared" si="94"/>
        <v>65.143738836731529</v>
      </c>
    </row>
    <row r="414" spans="1:11">
      <c r="A414" s="33" t="s">
        <v>42</v>
      </c>
      <c r="B414" s="26" t="s">
        <v>43</v>
      </c>
      <c r="C414" s="27">
        <v>2225932.63</v>
      </c>
      <c r="D414" s="27">
        <v>4216600</v>
      </c>
      <c r="E414" s="27">
        <v>2698899</v>
      </c>
      <c r="F414" s="27">
        <v>2770778.57</v>
      </c>
      <c r="G414" s="27">
        <f t="shared" si="90"/>
        <v>544845.93999999994</v>
      </c>
      <c r="H414" s="27">
        <f t="shared" si="91"/>
        <v>-71879.569999999832</v>
      </c>
      <c r="I414" s="28">
        <f t="shared" si="92"/>
        <v>24.47719812616252</v>
      </c>
      <c r="J414" s="28">
        <f t="shared" si="93"/>
        <v>102.66329232772327</v>
      </c>
      <c r="K414" s="28">
        <f t="shared" si="94"/>
        <v>65.711202627709525</v>
      </c>
    </row>
    <row r="415" spans="1:11">
      <c r="A415" s="34" t="s">
        <v>44</v>
      </c>
      <c r="B415" s="26" t="s">
        <v>45</v>
      </c>
      <c r="C415" s="27">
        <v>15638.55</v>
      </c>
      <c r="D415" s="27">
        <v>0</v>
      </c>
      <c r="E415" s="27">
        <v>0</v>
      </c>
      <c r="F415" s="27">
        <v>11039.03</v>
      </c>
      <c r="G415" s="27">
        <f t="shared" si="90"/>
        <v>-4599.5199999999986</v>
      </c>
      <c r="H415" s="27">
        <f t="shared" si="91"/>
        <v>-11039.03</v>
      </c>
      <c r="I415" s="28">
        <f t="shared" si="92"/>
        <v>-29.411422414482161</v>
      </c>
      <c r="J415" s="28">
        <f t="shared" si="93"/>
        <v>0</v>
      </c>
      <c r="K415" s="28">
        <f t="shared" si="94"/>
        <v>0</v>
      </c>
    </row>
    <row r="416" spans="1:11">
      <c r="A416" s="32" t="s">
        <v>46</v>
      </c>
      <c r="B416" s="26" t="s">
        <v>47</v>
      </c>
      <c r="C416" s="27">
        <v>0</v>
      </c>
      <c r="D416" s="27">
        <v>150000</v>
      </c>
      <c r="E416" s="27">
        <v>0</v>
      </c>
      <c r="F416" s="27">
        <v>959.19</v>
      </c>
      <c r="G416" s="27">
        <f t="shared" si="90"/>
        <v>959.19</v>
      </c>
      <c r="H416" s="27">
        <f t="shared" si="91"/>
        <v>-959.19</v>
      </c>
      <c r="I416" s="28">
        <f t="shared" si="92"/>
        <v>0</v>
      </c>
      <c r="J416" s="28">
        <f t="shared" si="93"/>
        <v>0</v>
      </c>
      <c r="K416" s="28">
        <f t="shared" si="94"/>
        <v>0.63946000000000003</v>
      </c>
    </row>
    <row r="417" spans="1:11">
      <c r="A417" s="33" t="s">
        <v>50</v>
      </c>
      <c r="B417" s="26" t="s">
        <v>51</v>
      </c>
      <c r="C417" s="27">
        <v>0</v>
      </c>
      <c r="D417" s="27">
        <v>150000</v>
      </c>
      <c r="E417" s="27">
        <v>0</v>
      </c>
      <c r="F417" s="27">
        <v>959.19</v>
      </c>
      <c r="G417" s="27">
        <f t="shared" si="90"/>
        <v>959.19</v>
      </c>
      <c r="H417" s="27">
        <f t="shared" si="91"/>
        <v>-959.19</v>
      </c>
      <c r="I417" s="28">
        <f t="shared" si="92"/>
        <v>0</v>
      </c>
      <c r="J417" s="28">
        <f t="shared" si="93"/>
        <v>0</v>
      </c>
      <c r="K417" s="28">
        <f t="shared" si="94"/>
        <v>0.63946000000000003</v>
      </c>
    </row>
    <row r="418" spans="1:11" ht="26.4">
      <c r="A418" s="32" t="s">
        <v>52</v>
      </c>
      <c r="B418" s="26" t="s">
        <v>53</v>
      </c>
      <c r="C418" s="27">
        <v>2956.8</v>
      </c>
      <c r="D418" s="27">
        <v>182853</v>
      </c>
      <c r="E418" s="27">
        <v>39257</v>
      </c>
      <c r="F418" s="27">
        <v>39256.800000000003</v>
      </c>
      <c r="G418" s="27">
        <f t="shared" si="90"/>
        <v>36300</v>
      </c>
      <c r="H418" s="27">
        <f t="shared" si="91"/>
        <v>0.19999999999708962</v>
      </c>
      <c r="I418" s="28">
        <f t="shared" si="92"/>
        <v>1227.6785714285716</v>
      </c>
      <c r="J418" s="28">
        <f t="shared" si="93"/>
        <v>99.999490536719577</v>
      </c>
      <c r="K418" s="28">
        <f t="shared" si="94"/>
        <v>21.469048908139328</v>
      </c>
    </row>
    <row r="419" spans="1:11">
      <c r="A419" s="33" t="s">
        <v>54</v>
      </c>
      <c r="B419" s="26" t="s">
        <v>55</v>
      </c>
      <c r="C419" s="27">
        <v>2956.8</v>
      </c>
      <c r="D419" s="27">
        <v>146553</v>
      </c>
      <c r="E419" s="27">
        <v>2957</v>
      </c>
      <c r="F419" s="27">
        <v>2956.8</v>
      </c>
      <c r="G419" s="27">
        <f t="shared" si="90"/>
        <v>0</v>
      </c>
      <c r="H419" s="27">
        <f t="shared" si="91"/>
        <v>0.1999999999998181</v>
      </c>
      <c r="I419" s="28">
        <f t="shared" si="92"/>
        <v>0</v>
      </c>
      <c r="J419" s="28">
        <f t="shared" si="93"/>
        <v>99.993236388231324</v>
      </c>
      <c r="K419" s="28">
        <f t="shared" si="94"/>
        <v>2.0175636117991442</v>
      </c>
    </row>
    <row r="420" spans="1:11" ht="26.4">
      <c r="A420" s="34" t="s">
        <v>56</v>
      </c>
      <c r="B420" s="26" t="s">
        <v>57</v>
      </c>
      <c r="C420" s="27">
        <v>2956.8</v>
      </c>
      <c r="D420" s="27">
        <v>146553</v>
      </c>
      <c r="E420" s="27">
        <v>2957</v>
      </c>
      <c r="F420" s="27">
        <v>2956.8</v>
      </c>
      <c r="G420" s="27">
        <f t="shared" si="90"/>
        <v>0</v>
      </c>
      <c r="H420" s="27">
        <f t="shared" si="91"/>
        <v>0.1999999999998181</v>
      </c>
      <c r="I420" s="28">
        <f t="shared" si="92"/>
        <v>0</v>
      </c>
      <c r="J420" s="28">
        <f t="shared" si="93"/>
        <v>99.993236388231324</v>
      </c>
      <c r="K420" s="28">
        <f t="shared" si="94"/>
        <v>2.0175636117991442</v>
      </c>
    </row>
    <row r="421" spans="1:11" ht="26.4">
      <c r="A421" s="35" t="s">
        <v>58</v>
      </c>
      <c r="B421" s="26" t="s">
        <v>59</v>
      </c>
      <c r="C421" s="27">
        <v>2956.8</v>
      </c>
      <c r="D421" s="27">
        <v>146553</v>
      </c>
      <c r="E421" s="27">
        <v>2957</v>
      </c>
      <c r="F421" s="27">
        <v>2956.8</v>
      </c>
      <c r="G421" s="27">
        <f t="shared" si="90"/>
        <v>0</v>
      </c>
      <c r="H421" s="27">
        <f t="shared" si="91"/>
        <v>0.1999999999998181</v>
      </c>
      <c r="I421" s="28">
        <f t="shared" si="92"/>
        <v>0</v>
      </c>
      <c r="J421" s="28">
        <f t="shared" si="93"/>
        <v>99.993236388231324</v>
      </c>
      <c r="K421" s="28">
        <f t="shared" si="94"/>
        <v>2.0175636117991442</v>
      </c>
    </row>
    <row r="422" spans="1:11" ht="26.4">
      <c r="A422" s="33" t="s">
        <v>144</v>
      </c>
      <c r="B422" s="26" t="s">
        <v>145</v>
      </c>
      <c r="C422" s="27">
        <v>0</v>
      </c>
      <c r="D422" s="27">
        <v>36300</v>
      </c>
      <c r="E422" s="27">
        <v>36300</v>
      </c>
      <c r="F422" s="27">
        <v>36300</v>
      </c>
      <c r="G422" s="27">
        <f t="shared" si="90"/>
        <v>36300</v>
      </c>
      <c r="H422" s="27">
        <f t="shared" si="91"/>
        <v>0</v>
      </c>
      <c r="I422" s="28">
        <f t="shared" si="92"/>
        <v>0</v>
      </c>
      <c r="J422" s="28">
        <f t="shared" si="93"/>
        <v>100</v>
      </c>
      <c r="K422" s="28">
        <f t="shared" si="94"/>
        <v>100</v>
      </c>
    </row>
    <row r="423" spans="1:11" ht="26.4">
      <c r="A423" s="34" t="s">
        <v>167</v>
      </c>
      <c r="B423" s="26" t="s">
        <v>168</v>
      </c>
      <c r="C423" s="27">
        <v>0</v>
      </c>
      <c r="D423" s="27">
        <v>36300</v>
      </c>
      <c r="E423" s="27">
        <v>36300</v>
      </c>
      <c r="F423" s="27">
        <v>36300</v>
      </c>
      <c r="G423" s="27">
        <f t="shared" si="90"/>
        <v>36300</v>
      </c>
      <c r="H423" s="27">
        <f t="shared" si="91"/>
        <v>0</v>
      </c>
      <c r="I423" s="28">
        <f t="shared" si="92"/>
        <v>0</v>
      </c>
      <c r="J423" s="28">
        <f t="shared" si="93"/>
        <v>100</v>
      </c>
      <c r="K423" s="28">
        <f t="shared" si="94"/>
        <v>100</v>
      </c>
    </row>
    <row r="424" spans="1:11">
      <c r="A424" s="31" t="s">
        <v>60</v>
      </c>
      <c r="B424" s="26" t="s">
        <v>61</v>
      </c>
      <c r="C424" s="27">
        <v>1618730.39</v>
      </c>
      <c r="D424" s="27">
        <v>2853675</v>
      </c>
      <c r="E424" s="27">
        <v>1489968</v>
      </c>
      <c r="F424" s="27">
        <v>1694182.52</v>
      </c>
      <c r="G424" s="27">
        <f t="shared" si="90"/>
        <v>75452.130000000121</v>
      </c>
      <c r="H424" s="27">
        <f t="shared" si="91"/>
        <v>-204214.52000000002</v>
      </c>
      <c r="I424" s="28">
        <f t="shared" si="92"/>
        <v>4.6611919110260374</v>
      </c>
      <c r="J424" s="28">
        <f t="shared" si="93"/>
        <v>113.7059668395563</v>
      </c>
      <c r="K424" s="28">
        <f t="shared" si="94"/>
        <v>59.368446652124021</v>
      </c>
    </row>
    <row r="425" spans="1:11">
      <c r="A425" s="32" t="s">
        <v>62</v>
      </c>
      <c r="B425" s="26" t="s">
        <v>63</v>
      </c>
      <c r="C425" s="27">
        <v>1618730.39</v>
      </c>
      <c r="D425" s="27">
        <v>2853675</v>
      </c>
      <c r="E425" s="27">
        <v>1489968</v>
      </c>
      <c r="F425" s="27">
        <v>1694182.52</v>
      </c>
      <c r="G425" s="27">
        <f t="shared" si="90"/>
        <v>75452.130000000121</v>
      </c>
      <c r="H425" s="27">
        <f t="shared" si="91"/>
        <v>-204214.52000000002</v>
      </c>
      <c r="I425" s="28">
        <f t="shared" si="92"/>
        <v>4.6611919110260374</v>
      </c>
      <c r="J425" s="28">
        <f t="shared" si="93"/>
        <v>113.7059668395563</v>
      </c>
      <c r="K425" s="28">
        <f t="shared" si="94"/>
        <v>59.368446652124021</v>
      </c>
    </row>
    <row r="426" spans="1:11">
      <c r="A426" s="25"/>
      <c r="B426" s="26" t="s">
        <v>64</v>
      </c>
      <c r="C426" s="27">
        <v>6470600.29</v>
      </c>
      <c r="D426" s="27">
        <v>0</v>
      </c>
      <c r="E426" s="27">
        <v>0</v>
      </c>
      <c r="F426" s="27">
        <v>4488036.3899999997</v>
      </c>
      <c r="G426" s="27">
        <f t="shared" si="90"/>
        <v>-1982563.9000000004</v>
      </c>
      <c r="H426" s="27">
        <f t="shared" si="91"/>
        <v>-4488036.3899999997</v>
      </c>
      <c r="I426" s="28">
        <f t="shared" si="92"/>
        <v>-30.639566827577909</v>
      </c>
      <c r="J426" s="28">
        <f t="shared" si="93"/>
        <v>0</v>
      </c>
      <c r="K426" s="28">
        <f t="shared" si="94"/>
        <v>0</v>
      </c>
    </row>
    <row r="427" spans="1:11">
      <c r="A427" s="25" t="s">
        <v>65</v>
      </c>
      <c r="B427" s="26" t="s">
        <v>66</v>
      </c>
      <c r="C427" s="27">
        <v>-6470600.29</v>
      </c>
      <c r="D427" s="27">
        <v>0</v>
      </c>
      <c r="E427" s="27">
        <v>0</v>
      </c>
      <c r="F427" s="27">
        <v>-4488036.3899999997</v>
      </c>
      <c r="G427" s="27">
        <f t="shared" si="90"/>
        <v>1982563.9000000004</v>
      </c>
      <c r="H427" s="27">
        <f t="shared" si="91"/>
        <v>4488036.3899999997</v>
      </c>
      <c r="I427" s="28">
        <f t="shared" si="92"/>
        <v>-30.639566827577909</v>
      </c>
      <c r="J427" s="28">
        <f t="shared" si="93"/>
        <v>0</v>
      </c>
      <c r="K427" s="28">
        <f t="shared" si="94"/>
        <v>0</v>
      </c>
    </row>
    <row r="428" spans="1:11">
      <c r="A428" s="31" t="s">
        <v>67</v>
      </c>
      <c r="B428" s="26" t="s">
        <v>68</v>
      </c>
      <c r="C428" s="27">
        <v>-6470600.29</v>
      </c>
      <c r="D428" s="27">
        <v>0</v>
      </c>
      <c r="E428" s="27">
        <v>0</v>
      </c>
      <c r="F428" s="27">
        <v>-4488036.3899999997</v>
      </c>
      <c r="G428" s="27">
        <f t="shared" si="90"/>
        <v>1982563.9000000004</v>
      </c>
      <c r="H428" s="27">
        <f t="shared" si="91"/>
        <v>4488036.3899999997</v>
      </c>
      <c r="I428" s="28">
        <f t="shared" si="92"/>
        <v>-30.639566827577909</v>
      </c>
      <c r="J428" s="28">
        <f t="shared" si="93"/>
        <v>0</v>
      </c>
      <c r="K428" s="28">
        <f t="shared" si="94"/>
        <v>0</v>
      </c>
    </row>
    <row r="429" spans="1:11">
      <c r="A429" s="36" t="s">
        <v>219</v>
      </c>
      <c r="B429" s="37" t="s">
        <v>867</v>
      </c>
      <c r="C429" s="38"/>
      <c r="D429" s="38"/>
      <c r="E429" s="38"/>
      <c r="F429" s="38"/>
      <c r="G429" s="38"/>
      <c r="H429" s="38"/>
      <c r="I429" s="39"/>
      <c r="J429" s="39"/>
      <c r="K429" s="39"/>
    </row>
    <row r="430" spans="1:11">
      <c r="A430" s="25" t="s">
        <v>28</v>
      </c>
      <c r="B430" s="26" t="s">
        <v>29</v>
      </c>
      <c r="C430" s="27">
        <v>405962</v>
      </c>
      <c r="D430" s="27">
        <v>389292</v>
      </c>
      <c r="E430" s="27">
        <v>228930</v>
      </c>
      <c r="F430" s="27">
        <v>290681</v>
      </c>
      <c r="G430" s="27">
        <f t="shared" ref="G430:G443" si="95">F430-C430</f>
        <v>-115281</v>
      </c>
      <c r="H430" s="27">
        <f t="shared" ref="H430:H443" si="96">E430-F430</f>
        <v>-61751</v>
      </c>
      <c r="I430" s="28">
        <f t="shared" ref="I430:I443" si="97">IF(ISERROR(F430/C430),0,F430/C430*100-100)</f>
        <v>-28.396992821988263</v>
      </c>
      <c r="J430" s="28">
        <f t="shared" ref="J430:J443" si="98">IF(ISERROR(F430/E430),0,F430/E430*100)</f>
        <v>126.97374743371337</v>
      </c>
      <c r="K430" s="28">
        <f t="shared" ref="K430:K443" si="99">IF(ISERROR(F430/D430),0,F430/D430*100)</f>
        <v>74.669142956957756</v>
      </c>
    </row>
    <row r="431" spans="1:11">
      <c r="A431" s="31" t="s">
        <v>78</v>
      </c>
      <c r="B431" s="26" t="s">
        <v>79</v>
      </c>
      <c r="C431" s="27">
        <v>405962</v>
      </c>
      <c r="D431" s="27">
        <v>389292</v>
      </c>
      <c r="E431" s="27">
        <v>228930</v>
      </c>
      <c r="F431" s="27">
        <v>290681</v>
      </c>
      <c r="G431" s="27">
        <f t="shared" si="95"/>
        <v>-115281</v>
      </c>
      <c r="H431" s="27">
        <f t="shared" si="96"/>
        <v>-61751</v>
      </c>
      <c r="I431" s="28">
        <f t="shared" si="97"/>
        <v>-28.396992821988263</v>
      </c>
      <c r="J431" s="28">
        <f t="shared" si="98"/>
        <v>126.97374743371337</v>
      </c>
      <c r="K431" s="28">
        <f t="shared" si="99"/>
        <v>74.669142956957756</v>
      </c>
    </row>
    <row r="432" spans="1:11">
      <c r="A432" s="32" t="s">
        <v>80</v>
      </c>
      <c r="B432" s="26" t="s">
        <v>81</v>
      </c>
      <c r="C432" s="27">
        <v>405962</v>
      </c>
      <c r="D432" s="27">
        <v>389292</v>
      </c>
      <c r="E432" s="27">
        <v>228930</v>
      </c>
      <c r="F432" s="27">
        <v>290681</v>
      </c>
      <c r="G432" s="27">
        <f t="shared" si="95"/>
        <v>-115281</v>
      </c>
      <c r="H432" s="27">
        <f t="shared" si="96"/>
        <v>-61751</v>
      </c>
      <c r="I432" s="28">
        <f t="shared" si="97"/>
        <v>-28.396992821988263</v>
      </c>
      <c r="J432" s="28">
        <f t="shared" si="98"/>
        <v>126.97374743371337</v>
      </c>
      <c r="K432" s="28">
        <f t="shared" si="99"/>
        <v>74.669142956957756</v>
      </c>
    </row>
    <row r="433" spans="1:11">
      <c r="A433" s="33" t="s">
        <v>82</v>
      </c>
      <c r="B433" s="26" t="s">
        <v>83</v>
      </c>
      <c r="C433" s="27">
        <v>405962</v>
      </c>
      <c r="D433" s="27">
        <v>389292</v>
      </c>
      <c r="E433" s="27">
        <v>228930</v>
      </c>
      <c r="F433" s="27">
        <v>290681</v>
      </c>
      <c r="G433" s="27">
        <f t="shared" si="95"/>
        <v>-115281</v>
      </c>
      <c r="H433" s="27">
        <f t="shared" si="96"/>
        <v>-61751</v>
      </c>
      <c r="I433" s="28">
        <f t="shared" si="97"/>
        <v>-28.396992821988263</v>
      </c>
      <c r="J433" s="28">
        <f t="shared" si="98"/>
        <v>126.97374743371337</v>
      </c>
      <c r="K433" s="28">
        <f t="shared" si="99"/>
        <v>74.669142956957756</v>
      </c>
    </row>
    <row r="434" spans="1:11" ht="26.4">
      <c r="A434" s="34" t="s">
        <v>84</v>
      </c>
      <c r="B434" s="26" t="s">
        <v>85</v>
      </c>
      <c r="C434" s="27">
        <v>405962</v>
      </c>
      <c r="D434" s="27">
        <v>389292</v>
      </c>
      <c r="E434" s="27">
        <v>228930</v>
      </c>
      <c r="F434" s="27">
        <v>290681</v>
      </c>
      <c r="G434" s="27">
        <f t="shared" si="95"/>
        <v>-115281</v>
      </c>
      <c r="H434" s="27">
        <f t="shared" si="96"/>
        <v>-61751</v>
      </c>
      <c r="I434" s="28">
        <f t="shared" si="97"/>
        <v>-28.396992821988263</v>
      </c>
      <c r="J434" s="28">
        <f t="shared" si="98"/>
        <v>126.97374743371337</v>
      </c>
      <c r="K434" s="28">
        <f t="shared" si="99"/>
        <v>74.669142956957756</v>
      </c>
    </row>
    <row r="435" spans="1:11" ht="26.4">
      <c r="A435" s="35" t="s">
        <v>86</v>
      </c>
      <c r="B435" s="26" t="s">
        <v>87</v>
      </c>
      <c r="C435" s="27">
        <v>405962</v>
      </c>
      <c r="D435" s="27">
        <v>389292</v>
      </c>
      <c r="E435" s="27">
        <v>228930</v>
      </c>
      <c r="F435" s="27">
        <v>290681</v>
      </c>
      <c r="G435" s="27">
        <f t="shared" si="95"/>
        <v>-115281</v>
      </c>
      <c r="H435" s="27">
        <f t="shared" si="96"/>
        <v>-61751</v>
      </c>
      <c r="I435" s="28">
        <f t="shared" si="97"/>
        <v>-28.396992821988263</v>
      </c>
      <c r="J435" s="28">
        <f t="shared" si="98"/>
        <v>126.97374743371337</v>
      </c>
      <c r="K435" s="28">
        <f t="shared" si="99"/>
        <v>74.669142956957756</v>
      </c>
    </row>
    <row r="436" spans="1:11">
      <c r="A436" s="25" t="s">
        <v>34</v>
      </c>
      <c r="B436" s="26" t="s">
        <v>35</v>
      </c>
      <c r="C436" s="27">
        <v>259473.03</v>
      </c>
      <c r="D436" s="27">
        <v>389292</v>
      </c>
      <c r="E436" s="27">
        <v>228930</v>
      </c>
      <c r="F436" s="27">
        <v>228779.58</v>
      </c>
      <c r="G436" s="27">
        <f t="shared" si="95"/>
        <v>-30693.450000000012</v>
      </c>
      <c r="H436" s="27">
        <f t="shared" si="96"/>
        <v>150.42000000001281</v>
      </c>
      <c r="I436" s="28">
        <f t="shared" si="97"/>
        <v>-11.829148486068092</v>
      </c>
      <c r="J436" s="28">
        <f t="shared" si="98"/>
        <v>99.934294325776435</v>
      </c>
      <c r="K436" s="28">
        <f t="shared" si="99"/>
        <v>58.768117505625597</v>
      </c>
    </row>
    <row r="437" spans="1:11">
      <c r="A437" s="31" t="s">
        <v>36</v>
      </c>
      <c r="B437" s="26" t="s">
        <v>37</v>
      </c>
      <c r="C437" s="27">
        <v>259473.03</v>
      </c>
      <c r="D437" s="27">
        <v>389292</v>
      </c>
      <c r="E437" s="27">
        <v>228930</v>
      </c>
      <c r="F437" s="27">
        <v>228779.58</v>
      </c>
      <c r="G437" s="27">
        <f t="shared" si="95"/>
        <v>-30693.450000000012</v>
      </c>
      <c r="H437" s="27">
        <f t="shared" si="96"/>
        <v>150.42000000001281</v>
      </c>
      <c r="I437" s="28">
        <f t="shared" si="97"/>
        <v>-11.829148486068092</v>
      </c>
      <c r="J437" s="28">
        <f t="shared" si="98"/>
        <v>99.934294325776435</v>
      </c>
      <c r="K437" s="28">
        <f t="shared" si="99"/>
        <v>58.768117505625597</v>
      </c>
    </row>
    <row r="438" spans="1:11">
      <c r="A438" s="32" t="s">
        <v>38</v>
      </c>
      <c r="B438" s="26" t="s">
        <v>39</v>
      </c>
      <c r="C438" s="27">
        <v>259473.03</v>
      </c>
      <c r="D438" s="27">
        <v>389292</v>
      </c>
      <c r="E438" s="27">
        <v>228930</v>
      </c>
      <c r="F438" s="27">
        <v>228779.58</v>
      </c>
      <c r="G438" s="27">
        <f t="shared" si="95"/>
        <v>-30693.450000000012</v>
      </c>
      <c r="H438" s="27">
        <f t="shared" si="96"/>
        <v>150.42000000001281</v>
      </c>
      <c r="I438" s="28">
        <f t="shared" si="97"/>
        <v>-11.829148486068092</v>
      </c>
      <c r="J438" s="28">
        <f t="shared" si="98"/>
        <v>99.934294325776435</v>
      </c>
      <c r="K438" s="28">
        <f t="shared" si="99"/>
        <v>58.768117505625597</v>
      </c>
    </row>
    <row r="439" spans="1:11">
      <c r="A439" s="33" t="s">
        <v>40</v>
      </c>
      <c r="B439" s="26" t="s">
        <v>41</v>
      </c>
      <c r="C439" s="27">
        <v>200489.27</v>
      </c>
      <c r="D439" s="27">
        <v>389292</v>
      </c>
      <c r="E439" s="27">
        <v>228930</v>
      </c>
      <c r="F439" s="27">
        <v>228779.58</v>
      </c>
      <c r="G439" s="27">
        <f t="shared" si="95"/>
        <v>28290.309999999998</v>
      </c>
      <c r="H439" s="27">
        <f t="shared" si="96"/>
        <v>150.42000000001281</v>
      </c>
      <c r="I439" s="28">
        <f t="shared" si="97"/>
        <v>14.110635446974285</v>
      </c>
      <c r="J439" s="28">
        <f t="shared" si="98"/>
        <v>99.934294325776435</v>
      </c>
      <c r="K439" s="28">
        <f t="shared" si="99"/>
        <v>58.768117505625597</v>
      </c>
    </row>
    <row r="440" spans="1:11">
      <c r="A440" s="33" t="s">
        <v>42</v>
      </c>
      <c r="B440" s="26" t="s">
        <v>43</v>
      </c>
      <c r="C440" s="27">
        <v>58983.76</v>
      </c>
      <c r="D440" s="27">
        <v>0</v>
      </c>
      <c r="E440" s="27">
        <v>0</v>
      </c>
      <c r="F440" s="27">
        <v>0</v>
      </c>
      <c r="G440" s="27">
        <f t="shared" si="95"/>
        <v>-58983.76</v>
      </c>
      <c r="H440" s="27">
        <f t="shared" si="96"/>
        <v>0</v>
      </c>
      <c r="I440" s="28">
        <f t="shared" si="97"/>
        <v>-100</v>
      </c>
      <c r="J440" s="28">
        <f t="shared" si="98"/>
        <v>0</v>
      </c>
      <c r="K440" s="28">
        <f t="shared" si="99"/>
        <v>0</v>
      </c>
    </row>
    <row r="441" spans="1:11">
      <c r="A441" s="25"/>
      <c r="B441" s="26" t="s">
        <v>64</v>
      </c>
      <c r="C441" s="27">
        <v>146488.97</v>
      </c>
      <c r="D441" s="27">
        <v>0</v>
      </c>
      <c r="E441" s="27">
        <v>0</v>
      </c>
      <c r="F441" s="27">
        <v>61901.42</v>
      </c>
      <c r="G441" s="27">
        <f t="shared" si="95"/>
        <v>-84587.55</v>
      </c>
      <c r="H441" s="27">
        <f t="shared" si="96"/>
        <v>-61901.42</v>
      </c>
      <c r="I441" s="28">
        <f t="shared" si="97"/>
        <v>-57.743289477699243</v>
      </c>
      <c r="J441" s="28">
        <f t="shared" si="98"/>
        <v>0</v>
      </c>
      <c r="K441" s="28">
        <f t="shared" si="99"/>
        <v>0</v>
      </c>
    </row>
    <row r="442" spans="1:11">
      <c r="A442" s="25" t="s">
        <v>65</v>
      </c>
      <c r="B442" s="26" t="s">
        <v>66</v>
      </c>
      <c r="C442" s="27">
        <v>-146488.97</v>
      </c>
      <c r="D442" s="27">
        <v>0</v>
      </c>
      <c r="E442" s="27">
        <v>0</v>
      </c>
      <c r="F442" s="27">
        <v>-61901.42</v>
      </c>
      <c r="G442" s="27">
        <f t="shared" si="95"/>
        <v>84587.55</v>
      </c>
      <c r="H442" s="27">
        <f t="shared" si="96"/>
        <v>61901.42</v>
      </c>
      <c r="I442" s="28">
        <f t="shared" si="97"/>
        <v>-57.743289477699243</v>
      </c>
      <c r="J442" s="28">
        <f t="shared" si="98"/>
        <v>0</v>
      </c>
      <c r="K442" s="28">
        <f t="shared" si="99"/>
        <v>0</v>
      </c>
    </row>
    <row r="443" spans="1:11">
      <c r="A443" s="31" t="s">
        <v>67</v>
      </c>
      <c r="B443" s="26" t="s">
        <v>68</v>
      </c>
      <c r="C443" s="27">
        <v>-146488.97</v>
      </c>
      <c r="D443" s="27">
        <v>0</v>
      </c>
      <c r="E443" s="27">
        <v>0</v>
      </c>
      <c r="F443" s="27">
        <v>-61901.42</v>
      </c>
      <c r="G443" s="27">
        <f t="shared" si="95"/>
        <v>84587.55</v>
      </c>
      <c r="H443" s="27">
        <f t="shared" si="96"/>
        <v>61901.42</v>
      </c>
      <c r="I443" s="28">
        <f t="shared" si="97"/>
        <v>-57.743289477699243</v>
      </c>
      <c r="J443" s="28">
        <f t="shared" si="98"/>
        <v>0</v>
      </c>
      <c r="K443" s="28">
        <f t="shared" si="99"/>
        <v>0</v>
      </c>
    </row>
    <row r="444" spans="1:11">
      <c r="A444" s="40" t="s">
        <v>836</v>
      </c>
      <c r="B444" s="37" t="s">
        <v>837</v>
      </c>
      <c r="C444" s="38"/>
      <c r="D444" s="38"/>
      <c r="E444" s="38"/>
      <c r="F444" s="38"/>
      <c r="G444" s="38"/>
      <c r="H444" s="38"/>
      <c r="I444" s="39"/>
      <c r="J444" s="39"/>
      <c r="K444" s="39"/>
    </row>
    <row r="445" spans="1:11">
      <c r="A445" s="25" t="s">
        <v>28</v>
      </c>
      <c r="B445" s="26" t="s">
        <v>29</v>
      </c>
      <c r="C445" s="27">
        <v>405962</v>
      </c>
      <c r="D445" s="27">
        <v>389292</v>
      </c>
      <c r="E445" s="27">
        <v>228930</v>
      </c>
      <c r="F445" s="27">
        <v>290681</v>
      </c>
      <c r="G445" s="27">
        <f t="shared" ref="G445:G458" si="100">F445-C445</f>
        <v>-115281</v>
      </c>
      <c r="H445" s="27">
        <f t="shared" ref="H445:H458" si="101">E445-F445</f>
        <v>-61751</v>
      </c>
      <c r="I445" s="28">
        <f t="shared" ref="I445:I458" si="102">IF(ISERROR(F445/C445),0,F445/C445*100-100)</f>
        <v>-28.396992821988263</v>
      </c>
      <c r="J445" s="28">
        <f t="shared" ref="J445:J458" si="103">IF(ISERROR(F445/E445),0,F445/E445*100)</f>
        <v>126.97374743371337</v>
      </c>
      <c r="K445" s="28">
        <f t="shared" ref="K445:K458" si="104">IF(ISERROR(F445/D445),0,F445/D445*100)</f>
        <v>74.669142956957756</v>
      </c>
    </row>
    <row r="446" spans="1:11">
      <c r="A446" s="31" t="s">
        <v>78</v>
      </c>
      <c r="B446" s="26" t="s">
        <v>79</v>
      </c>
      <c r="C446" s="27">
        <v>405962</v>
      </c>
      <c r="D446" s="27">
        <v>389292</v>
      </c>
      <c r="E446" s="27">
        <v>228930</v>
      </c>
      <c r="F446" s="27">
        <v>290681</v>
      </c>
      <c r="G446" s="27">
        <f t="shared" si="100"/>
        <v>-115281</v>
      </c>
      <c r="H446" s="27">
        <f t="shared" si="101"/>
        <v>-61751</v>
      </c>
      <c r="I446" s="28">
        <f t="shared" si="102"/>
        <v>-28.396992821988263</v>
      </c>
      <c r="J446" s="28">
        <f t="shared" si="103"/>
        <v>126.97374743371337</v>
      </c>
      <c r="K446" s="28">
        <f t="shared" si="104"/>
        <v>74.669142956957756</v>
      </c>
    </row>
    <row r="447" spans="1:11">
      <c r="A447" s="32" t="s">
        <v>80</v>
      </c>
      <c r="B447" s="26" t="s">
        <v>81</v>
      </c>
      <c r="C447" s="27">
        <v>405962</v>
      </c>
      <c r="D447" s="27">
        <v>389292</v>
      </c>
      <c r="E447" s="27">
        <v>228930</v>
      </c>
      <c r="F447" s="27">
        <v>290681</v>
      </c>
      <c r="G447" s="27">
        <f t="shared" si="100"/>
        <v>-115281</v>
      </c>
      <c r="H447" s="27">
        <f t="shared" si="101"/>
        <v>-61751</v>
      </c>
      <c r="I447" s="28">
        <f t="shared" si="102"/>
        <v>-28.396992821988263</v>
      </c>
      <c r="J447" s="28">
        <f t="shared" si="103"/>
        <v>126.97374743371337</v>
      </c>
      <c r="K447" s="28">
        <f t="shared" si="104"/>
        <v>74.669142956957756</v>
      </c>
    </row>
    <row r="448" spans="1:11">
      <c r="A448" s="33" t="s">
        <v>82</v>
      </c>
      <c r="B448" s="26" t="s">
        <v>83</v>
      </c>
      <c r="C448" s="27">
        <v>405962</v>
      </c>
      <c r="D448" s="27">
        <v>389292</v>
      </c>
      <c r="E448" s="27">
        <v>228930</v>
      </c>
      <c r="F448" s="27">
        <v>290681</v>
      </c>
      <c r="G448" s="27">
        <f t="shared" si="100"/>
        <v>-115281</v>
      </c>
      <c r="H448" s="27">
        <f t="shared" si="101"/>
        <v>-61751</v>
      </c>
      <c r="I448" s="28">
        <f t="shared" si="102"/>
        <v>-28.396992821988263</v>
      </c>
      <c r="J448" s="28">
        <f t="shared" si="103"/>
        <v>126.97374743371337</v>
      </c>
      <c r="K448" s="28">
        <f t="shared" si="104"/>
        <v>74.669142956957756</v>
      </c>
    </row>
    <row r="449" spans="1:11" ht="26.4">
      <c r="A449" s="34" t="s">
        <v>84</v>
      </c>
      <c r="B449" s="26" t="s">
        <v>85</v>
      </c>
      <c r="C449" s="27">
        <v>405962</v>
      </c>
      <c r="D449" s="27">
        <v>389292</v>
      </c>
      <c r="E449" s="27">
        <v>228930</v>
      </c>
      <c r="F449" s="27">
        <v>290681</v>
      </c>
      <c r="G449" s="27">
        <f t="shared" si="100"/>
        <v>-115281</v>
      </c>
      <c r="H449" s="27">
        <f t="shared" si="101"/>
        <v>-61751</v>
      </c>
      <c r="I449" s="28">
        <f t="shared" si="102"/>
        <v>-28.396992821988263</v>
      </c>
      <c r="J449" s="28">
        <f t="shared" si="103"/>
        <v>126.97374743371337</v>
      </c>
      <c r="K449" s="28">
        <f t="shared" si="104"/>
        <v>74.669142956957756</v>
      </c>
    </row>
    <row r="450" spans="1:11" ht="26.4">
      <c r="A450" s="35" t="s">
        <v>86</v>
      </c>
      <c r="B450" s="26" t="s">
        <v>87</v>
      </c>
      <c r="C450" s="27">
        <v>405962</v>
      </c>
      <c r="D450" s="27">
        <v>389292</v>
      </c>
      <c r="E450" s="27">
        <v>228930</v>
      </c>
      <c r="F450" s="27">
        <v>290681</v>
      </c>
      <c r="G450" s="27">
        <f t="shared" si="100"/>
        <v>-115281</v>
      </c>
      <c r="H450" s="27">
        <f t="shared" si="101"/>
        <v>-61751</v>
      </c>
      <c r="I450" s="28">
        <f t="shared" si="102"/>
        <v>-28.396992821988263</v>
      </c>
      <c r="J450" s="28">
        <f t="shared" si="103"/>
        <v>126.97374743371337</v>
      </c>
      <c r="K450" s="28">
        <f t="shared" si="104"/>
        <v>74.669142956957756</v>
      </c>
    </row>
    <row r="451" spans="1:11">
      <c r="A451" s="25" t="s">
        <v>34</v>
      </c>
      <c r="B451" s="26" t="s">
        <v>35</v>
      </c>
      <c r="C451" s="27">
        <v>259473.03</v>
      </c>
      <c r="D451" s="27">
        <v>389292</v>
      </c>
      <c r="E451" s="27">
        <v>228930</v>
      </c>
      <c r="F451" s="27">
        <v>228779.58</v>
      </c>
      <c r="G451" s="27">
        <f t="shared" si="100"/>
        <v>-30693.450000000012</v>
      </c>
      <c r="H451" s="27">
        <f t="shared" si="101"/>
        <v>150.42000000001281</v>
      </c>
      <c r="I451" s="28">
        <f t="shared" si="102"/>
        <v>-11.829148486068092</v>
      </c>
      <c r="J451" s="28">
        <f t="shared" si="103"/>
        <v>99.934294325776435</v>
      </c>
      <c r="K451" s="28">
        <f t="shared" si="104"/>
        <v>58.768117505625597</v>
      </c>
    </row>
    <row r="452" spans="1:11">
      <c r="A452" s="31" t="s">
        <v>36</v>
      </c>
      <c r="B452" s="26" t="s">
        <v>37</v>
      </c>
      <c r="C452" s="27">
        <v>259473.03</v>
      </c>
      <c r="D452" s="27">
        <v>389292</v>
      </c>
      <c r="E452" s="27">
        <v>228930</v>
      </c>
      <c r="F452" s="27">
        <v>228779.58</v>
      </c>
      <c r="G452" s="27">
        <f t="shared" si="100"/>
        <v>-30693.450000000012</v>
      </c>
      <c r="H452" s="27">
        <f t="shared" si="101"/>
        <v>150.42000000001281</v>
      </c>
      <c r="I452" s="28">
        <f t="shared" si="102"/>
        <v>-11.829148486068092</v>
      </c>
      <c r="J452" s="28">
        <f t="shared" si="103"/>
        <v>99.934294325776435</v>
      </c>
      <c r="K452" s="28">
        <f t="shared" si="104"/>
        <v>58.768117505625597</v>
      </c>
    </row>
    <row r="453" spans="1:11">
      <c r="A453" s="32" t="s">
        <v>38</v>
      </c>
      <c r="B453" s="26" t="s">
        <v>39</v>
      </c>
      <c r="C453" s="27">
        <v>259473.03</v>
      </c>
      <c r="D453" s="27">
        <v>389292</v>
      </c>
      <c r="E453" s="27">
        <v>228930</v>
      </c>
      <c r="F453" s="27">
        <v>228779.58</v>
      </c>
      <c r="G453" s="27">
        <f t="shared" si="100"/>
        <v>-30693.450000000012</v>
      </c>
      <c r="H453" s="27">
        <f t="shared" si="101"/>
        <v>150.42000000001281</v>
      </c>
      <c r="I453" s="28">
        <f t="shared" si="102"/>
        <v>-11.829148486068092</v>
      </c>
      <c r="J453" s="28">
        <f t="shared" si="103"/>
        <v>99.934294325776435</v>
      </c>
      <c r="K453" s="28">
        <f t="shared" si="104"/>
        <v>58.768117505625597</v>
      </c>
    </row>
    <row r="454" spans="1:11">
      <c r="A454" s="33" t="s">
        <v>40</v>
      </c>
      <c r="B454" s="26" t="s">
        <v>41</v>
      </c>
      <c r="C454" s="27">
        <v>200489.27</v>
      </c>
      <c r="D454" s="27">
        <v>389292</v>
      </c>
      <c r="E454" s="27">
        <v>228930</v>
      </c>
      <c r="F454" s="27">
        <v>228779.58</v>
      </c>
      <c r="G454" s="27">
        <f t="shared" si="100"/>
        <v>28290.309999999998</v>
      </c>
      <c r="H454" s="27">
        <f t="shared" si="101"/>
        <v>150.42000000001281</v>
      </c>
      <c r="I454" s="28">
        <f t="shared" si="102"/>
        <v>14.110635446974285</v>
      </c>
      <c r="J454" s="28">
        <f t="shared" si="103"/>
        <v>99.934294325776435</v>
      </c>
      <c r="K454" s="28">
        <f t="shared" si="104"/>
        <v>58.768117505625597</v>
      </c>
    </row>
    <row r="455" spans="1:11">
      <c r="A455" s="33" t="s">
        <v>42</v>
      </c>
      <c r="B455" s="26" t="s">
        <v>43</v>
      </c>
      <c r="C455" s="27">
        <v>58983.76</v>
      </c>
      <c r="D455" s="27">
        <v>0</v>
      </c>
      <c r="E455" s="27">
        <v>0</v>
      </c>
      <c r="F455" s="27">
        <v>0</v>
      </c>
      <c r="G455" s="27">
        <f t="shared" si="100"/>
        <v>-58983.76</v>
      </c>
      <c r="H455" s="27">
        <f t="shared" si="101"/>
        <v>0</v>
      </c>
      <c r="I455" s="28">
        <f t="shared" si="102"/>
        <v>-100</v>
      </c>
      <c r="J455" s="28">
        <f t="shared" si="103"/>
        <v>0</v>
      </c>
      <c r="K455" s="28">
        <f t="shared" si="104"/>
        <v>0</v>
      </c>
    </row>
    <row r="456" spans="1:11">
      <c r="A456" s="25"/>
      <c r="B456" s="26" t="s">
        <v>64</v>
      </c>
      <c r="C456" s="27">
        <v>146488.97</v>
      </c>
      <c r="D456" s="27">
        <v>0</v>
      </c>
      <c r="E456" s="27">
        <v>0</v>
      </c>
      <c r="F456" s="27">
        <v>61901.42</v>
      </c>
      <c r="G456" s="27">
        <f t="shared" si="100"/>
        <v>-84587.55</v>
      </c>
      <c r="H456" s="27">
        <f t="shared" si="101"/>
        <v>-61901.42</v>
      </c>
      <c r="I456" s="28">
        <f t="shared" si="102"/>
        <v>-57.743289477699243</v>
      </c>
      <c r="J456" s="28">
        <f t="shared" si="103"/>
        <v>0</v>
      </c>
      <c r="K456" s="28">
        <f t="shared" si="104"/>
        <v>0</v>
      </c>
    </row>
    <row r="457" spans="1:11">
      <c r="A457" s="25" t="s">
        <v>65</v>
      </c>
      <c r="B457" s="26" t="s">
        <v>66</v>
      </c>
      <c r="C457" s="27">
        <v>-146488.97</v>
      </c>
      <c r="D457" s="27">
        <v>0</v>
      </c>
      <c r="E457" s="27">
        <v>0</v>
      </c>
      <c r="F457" s="27">
        <v>-61901.42</v>
      </c>
      <c r="G457" s="27">
        <f t="shared" si="100"/>
        <v>84587.55</v>
      </c>
      <c r="H457" s="27">
        <f t="shared" si="101"/>
        <v>61901.42</v>
      </c>
      <c r="I457" s="28">
        <f t="shared" si="102"/>
        <v>-57.743289477699243</v>
      </c>
      <c r="J457" s="28">
        <f t="shared" si="103"/>
        <v>0</v>
      </c>
      <c r="K457" s="28">
        <f t="shared" si="104"/>
        <v>0</v>
      </c>
    </row>
    <row r="458" spans="1:11">
      <c r="A458" s="31" t="s">
        <v>67</v>
      </c>
      <c r="B458" s="26" t="s">
        <v>68</v>
      </c>
      <c r="C458" s="27">
        <v>-146488.97</v>
      </c>
      <c r="D458" s="27">
        <v>0</v>
      </c>
      <c r="E458" s="27">
        <v>0</v>
      </c>
      <c r="F458" s="27">
        <v>-61901.42</v>
      </c>
      <c r="G458" s="27">
        <f t="shared" si="100"/>
        <v>84587.55</v>
      </c>
      <c r="H458" s="27">
        <f t="shared" si="101"/>
        <v>61901.42</v>
      </c>
      <c r="I458" s="28">
        <f t="shared" si="102"/>
        <v>-57.743289477699243</v>
      </c>
      <c r="J458" s="28">
        <f t="shared" si="103"/>
        <v>0</v>
      </c>
      <c r="K458" s="28">
        <f t="shared" si="104"/>
        <v>0</v>
      </c>
    </row>
    <row r="459" spans="1:11">
      <c r="A459" s="36" t="s">
        <v>223</v>
      </c>
      <c r="B459" s="37" t="s">
        <v>224</v>
      </c>
      <c r="C459" s="38"/>
      <c r="D459" s="38"/>
      <c r="E459" s="38"/>
      <c r="F459" s="38"/>
      <c r="G459" s="38"/>
      <c r="H459" s="38"/>
      <c r="I459" s="39"/>
      <c r="J459" s="39"/>
      <c r="K459" s="39"/>
    </row>
    <row r="460" spans="1:11">
      <c r="A460" s="25" t="s">
        <v>28</v>
      </c>
      <c r="B460" s="26" t="s">
        <v>29</v>
      </c>
      <c r="C460" s="27">
        <v>10881179</v>
      </c>
      <c r="D460" s="27">
        <v>10263263</v>
      </c>
      <c r="E460" s="27">
        <v>6664692</v>
      </c>
      <c r="F460" s="27">
        <v>10260599.779999999</v>
      </c>
      <c r="G460" s="27">
        <f t="shared" ref="G460:G479" si="105">F460-C460</f>
        <v>-620579.22000000067</v>
      </c>
      <c r="H460" s="27">
        <f t="shared" ref="H460:H479" si="106">E460-F460</f>
        <v>-3595907.7799999993</v>
      </c>
      <c r="I460" s="28">
        <f t="shared" ref="I460:I479" si="107">IF(ISERROR(F460/C460),0,F460/C460*100-100)</f>
        <v>-5.7032350997994001</v>
      </c>
      <c r="J460" s="28">
        <f t="shared" ref="J460:J479" si="108">IF(ISERROR(F460/E460),0,F460/E460*100)</f>
        <v>153.95459805194298</v>
      </c>
      <c r="K460" s="28">
        <f t="shared" ref="K460:K479" si="109">IF(ISERROR(F460/D460),0,F460/D460*100)</f>
        <v>99.974050942668029</v>
      </c>
    </row>
    <row r="461" spans="1:11" ht="26.4">
      <c r="A461" s="31" t="s">
        <v>76</v>
      </c>
      <c r="B461" s="26" t="s">
        <v>77</v>
      </c>
      <c r="C461" s="27">
        <v>0</v>
      </c>
      <c r="D461" s="27">
        <v>6615</v>
      </c>
      <c r="E461" s="27">
        <v>0</v>
      </c>
      <c r="F461" s="27">
        <v>3951.78</v>
      </c>
      <c r="G461" s="27">
        <f t="shared" si="105"/>
        <v>3951.78</v>
      </c>
      <c r="H461" s="27">
        <f t="shared" si="106"/>
        <v>-3951.78</v>
      </c>
      <c r="I461" s="28">
        <f t="shared" si="107"/>
        <v>0</v>
      </c>
      <c r="J461" s="28">
        <f t="shared" si="108"/>
        <v>0</v>
      </c>
      <c r="K461" s="28">
        <f t="shared" si="109"/>
        <v>59.739682539682548</v>
      </c>
    </row>
    <row r="462" spans="1:11">
      <c r="A462" s="31" t="s">
        <v>30</v>
      </c>
      <c r="B462" s="26" t="s">
        <v>31</v>
      </c>
      <c r="C462" s="27">
        <v>10881179</v>
      </c>
      <c r="D462" s="27">
        <v>10256648</v>
      </c>
      <c r="E462" s="27">
        <v>6664692</v>
      </c>
      <c r="F462" s="27">
        <v>10256648</v>
      </c>
      <c r="G462" s="27">
        <f t="shared" si="105"/>
        <v>-624531</v>
      </c>
      <c r="H462" s="27">
        <f t="shared" si="106"/>
        <v>-3591956</v>
      </c>
      <c r="I462" s="28">
        <f t="shared" si="107"/>
        <v>-5.7395526716360337</v>
      </c>
      <c r="J462" s="28">
        <f t="shared" si="108"/>
        <v>153.89530378898232</v>
      </c>
      <c r="K462" s="28">
        <f t="shared" si="109"/>
        <v>100</v>
      </c>
    </row>
    <row r="463" spans="1:11">
      <c r="A463" s="32" t="s">
        <v>32</v>
      </c>
      <c r="B463" s="26" t="s">
        <v>33</v>
      </c>
      <c r="C463" s="27">
        <v>10881179</v>
      </c>
      <c r="D463" s="27">
        <v>10256648</v>
      </c>
      <c r="E463" s="27">
        <v>6664692</v>
      </c>
      <c r="F463" s="27">
        <v>10256648</v>
      </c>
      <c r="G463" s="27">
        <f t="shared" si="105"/>
        <v>-624531</v>
      </c>
      <c r="H463" s="27">
        <f t="shared" si="106"/>
        <v>-3591956</v>
      </c>
      <c r="I463" s="28">
        <f t="shared" si="107"/>
        <v>-5.7395526716360337</v>
      </c>
      <c r="J463" s="28">
        <f t="shared" si="108"/>
        <v>153.89530378898232</v>
      </c>
      <c r="K463" s="28">
        <f t="shared" si="109"/>
        <v>100</v>
      </c>
    </row>
    <row r="464" spans="1:11">
      <c r="A464" s="25" t="s">
        <v>34</v>
      </c>
      <c r="B464" s="26" t="s">
        <v>35</v>
      </c>
      <c r="C464" s="27">
        <v>7282637</v>
      </c>
      <c r="D464" s="27">
        <v>10263263</v>
      </c>
      <c r="E464" s="27">
        <v>6664692</v>
      </c>
      <c r="F464" s="27">
        <v>6227784.5099999998</v>
      </c>
      <c r="G464" s="27">
        <f t="shared" si="105"/>
        <v>-1054852.4900000002</v>
      </c>
      <c r="H464" s="27">
        <f t="shared" si="106"/>
        <v>436907.49000000022</v>
      </c>
      <c r="I464" s="28">
        <f t="shared" si="107"/>
        <v>-14.484485358806168</v>
      </c>
      <c r="J464" s="28">
        <f t="shared" si="108"/>
        <v>93.444445894874065</v>
      </c>
      <c r="K464" s="28">
        <f t="shared" si="109"/>
        <v>60.680355847842925</v>
      </c>
    </row>
    <row r="465" spans="1:11">
      <c r="A465" s="31" t="s">
        <v>36</v>
      </c>
      <c r="B465" s="26" t="s">
        <v>37</v>
      </c>
      <c r="C465" s="27">
        <v>7243043.9500000002</v>
      </c>
      <c r="D465" s="27">
        <v>10003860</v>
      </c>
      <c r="E465" s="27">
        <v>6605855</v>
      </c>
      <c r="F465" s="27">
        <v>6074672.0899999999</v>
      </c>
      <c r="G465" s="27">
        <f t="shared" si="105"/>
        <v>-1168371.8600000003</v>
      </c>
      <c r="H465" s="27">
        <f t="shared" si="106"/>
        <v>531182.91000000015</v>
      </c>
      <c r="I465" s="28">
        <f t="shared" si="107"/>
        <v>-16.130950855268523</v>
      </c>
      <c r="J465" s="28">
        <f t="shared" si="108"/>
        <v>91.958907514621501</v>
      </c>
      <c r="K465" s="28">
        <f t="shared" si="109"/>
        <v>60.723281713258679</v>
      </c>
    </row>
    <row r="466" spans="1:11">
      <c r="A466" s="32" t="s">
        <v>38</v>
      </c>
      <c r="B466" s="26" t="s">
        <v>39</v>
      </c>
      <c r="C466" s="27">
        <v>7238043.9500000002</v>
      </c>
      <c r="D466" s="27">
        <v>9996638</v>
      </c>
      <c r="E466" s="27">
        <v>6600439</v>
      </c>
      <c r="F466" s="27">
        <v>6071660.9400000004</v>
      </c>
      <c r="G466" s="27">
        <f t="shared" si="105"/>
        <v>-1166383.0099999998</v>
      </c>
      <c r="H466" s="27">
        <f t="shared" si="106"/>
        <v>528778.05999999959</v>
      </c>
      <c r="I466" s="28">
        <f t="shared" si="107"/>
        <v>-16.114616297680811</v>
      </c>
      <c r="J466" s="28">
        <f t="shared" si="108"/>
        <v>91.988744082022436</v>
      </c>
      <c r="K466" s="28">
        <f t="shared" si="109"/>
        <v>60.737029189213423</v>
      </c>
    </row>
    <row r="467" spans="1:11">
      <c r="A467" s="33" t="s">
        <v>40</v>
      </c>
      <c r="B467" s="26" t="s">
        <v>41</v>
      </c>
      <c r="C467" s="27">
        <v>6396828.2699999996</v>
      </c>
      <c r="D467" s="27">
        <v>8583435</v>
      </c>
      <c r="E467" s="27">
        <v>5868788</v>
      </c>
      <c r="F467" s="27">
        <v>5439353.5999999996</v>
      </c>
      <c r="G467" s="27">
        <f t="shared" si="105"/>
        <v>-957474.66999999993</v>
      </c>
      <c r="H467" s="27">
        <f t="shared" si="106"/>
        <v>429434.40000000037</v>
      </c>
      <c r="I467" s="28">
        <f t="shared" si="107"/>
        <v>-14.967959582257166</v>
      </c>
      <c r="J467" s="28">
        <f t="shared" si="108"/>
        <v>92.682741308767675</v>
      </c>
      <c r="K467" s="28">
        <f t="shared" si="109"/>
        <v>63.370359302540294</v>
      </c>
    </row>
    <row r="468" spans="1:11">
      <c r="A468" s="33" t="s">
        <v>42</v>
      </c>
      <c r="B468" s="26" t="s">
        <v>43</v>
      </c>
      <c r="C468" s="27">
        <v>841215.68</v>
      </c>
      <c r="D468" s="27">
        <v>1413203</v>
      </c>
      <c r="E468" s="27">
        <v>731651</v>
      </c>
      <c r="F468" s="27">
        <v>632307.34</v>
      </c>
      <c r="G468" s="27">
        <f t="shared" si="105"/>
        <v>-208908.34000000008</v>
      </c>
      <c r="H468" s="27">
        <f t="shared" si="106"/>
        <v>99343.660000000033</v>
      </c>
      <c r="I468" s="28">
        <f t="shared" si="107"/>
        <v>-24.834099621157819</v>
      </c>
      <c r="J468" s="28">
        <f t="shared" si="108"/>
        <v>86.421988079015804</v>
      </c>
      <c r="K468" s="28">
        <f t="shared" si="109"/>
        <v>44.742852937617592</v>
      </c>
    </row>
    <row r="469" spans="1:11">
      <c r="A469" s="34" t="s">
        <v>44</v>
      </c>
      <c r="B469" s="26" t="s">
        <v>45</v>
      </c>
      <c r="C469" s="27">
        <v>10455.48</v>
      </c>
      <c r="D469" s="27">
        <v>0</v>
      </c>
      <c r="E469" s="27">
        <v>0</v>
      </c>
      <c r="F469" s="27">
        <v>5416.73</v>
      </c>
      <c r="G469" s="27">
        <f t="shared" si="105"/>
        <v>-5038.75</v>
      </c>
      <c r="H469" s="27">
        <f t="shared" si="106"/>
        <v>-5416.73</v>
      </c>
      <c r="I469" s="28">
        <f t="shared" si="107"/>
        <v>-48.192431146154938</v>
      </c>
      <c r="J469" s="28">
        <f t="shared" si="108"/>
        <v>0</v>
      </c>
      <c r="K469" s="28">
        <f t="shared" si="109"/>
        <v>0</v>
      </c>
    </row>
    <row r="470" spans="1:11" ht="26.4">
      <c r="A470" s="32" t="s">
        <v>52</v>
      </c>
      <c r="B470" s="26" t="s">
        <v>53</v>
      </c>
      <c r="C470" s="27">
        <v>5000</v>
      </c>
      <c r="D470" s="27">
        <v>7222</v>
      </c>
      <c r="E470" s="27">
        <v>5416</v>
      </c>
      <c r="F470" s="27">
        <v>3011.15</v>
      </c>
      <c r="G470" s="27">
        <f t="shared" si="105"/>
        <v>-1988.85</v>
      </c>
      <c r="H470" s="27">
        <f t="shared" si="106"/>
        <v>2404.85</v>
      </c>
      <c r="I470" s="28">
        <f t="shared" si="107"/>
        <v>-39.776999999999994</v>
      </c>
      <c r="J470" s="28">
        <f t="shared" si="108"/>
        <v>55.597304283604146</v>
      </c>
      <c r="K470" s="28">
        <f t="shared" si="109"/>
        <v>41.694129050124623</v>
      </c>
    </row>
    <row r="471" spans="1:11">
      <c r="A471" s="33" t="s">
        <v>54</v>
      </c>
      <c r="B471" s="26" t="s">
        <v>55</v>
      </c>
      <c r="C471" s="27">
        <v>0</v>
      </c>
      <c r="D471" s="27">
        <v>7222</v>
      </c>
      <c r="E471" s="27">
        <v>5416</v>
      </c>
      <c r="F471" s="27">
        <v>3011.15</v>
      </c>
      <c r="G471" s="27">
        <f t="shared" si="105"/>
        <v>3011.15</v>
      </c>
      <c r="H471" s="27">
        <f t="shared" si="106"/>
        <v>2404.85</v>
      </c>
      <c r="I471" s="28">
        <f t="shared" si="107"/>
        <v>0</v>
      </c>
      <c r="J471" s="28">
        <f t="shared" si="108"/>
        <v>55.597304283604146</v>
      </c>
      <c r="K471" s="28">
        <f t="shared" si="109"/>
        <v>41.694129050124623</v>
      </c>
    </row>
    <row r="472" spans="1:11" ht="26.4">
      <c r="A472" s="34" t="s">
        <v>92</v>
      </c>
      <c r="B472" s="26" t="s">
        <v>93</v>
      </c>
      <c r="C472" s="27">
        <v>0</v>
      </c>
      <c r="D472" s="27">
        <v>7222</v>
      </c>
      <c r="E472" s="27">
        <v>5416</v>
      </c>
      <c r="F472" s="27">
        <v>3011.15</v>
      </c>
      <c r="G472" s="27">
        <f t="shared" si="105"/>
        <v>3011.15</v>
      </c>
      <c r="H472" s="27">
        <f t="shared" si="106"/>
        <v>2404.85</v>
      </c>
      <c r="I472" s="28">
        <f t="shared" si="107"/>
        <v>0</v>
      </c>
      <c r="J472" s="28">
        <f t="shared" si="108"/>
        <v>55.597304283604146</v>
      </c>
      <c r="K472" s="28">
        <f t="shared" si="109"/>
        <v>41.694129050124623</v>
      </c>
    </row>
    <row r="473" spans="1:11" ht="26.4">
      <c r="A473" s="33" t="s">
        <v>144</v>
      </c>
      <c r="B473" s="26" t="s">
        <v>145</v>
      </c>
      <c r="C473" s="27">
        <v>5000</v>
      </c>
      <c r="D473" s="27">
        <v>0</v>
      </c>
      <c r="E473" s="27">
        <v>0</v>
      </c>
      <c r="F473" s="27">
        <v>0</v>
      </c>
      <c r="G473" s="27">
        <f t="shared" si="105"/>
        <v>-5000</v>
      </c>
      <c r="H473" s="27">
        <f t="shared" si="106"/>
        <v>0</v>
      </c>
      <c r="I473" s="28">
        <f t="shared" si="107"/>
        <v>-100</v>
      </c>
      <c r="J473" s="28">
        <f t="shared" si="108"/>
        <v>0</v>
      </c>
      <c r="K473" s="28">
        <f t="shared" si="109"/>
        <v>0</v>
      </c>
    </row>
    <row r="474" spans="1:11" ht="39.6">
      <c r="A474" s="34" t="s">
        <v>146</v>
      </c>
      <c r="B474" s="26" t="s">
        <v>147</v>
      </c>
      <c r="C474" s="27">
        <v>5000</v>
      </c>
      <c r="D474" s="27">
        <v>0</v>
      </c>
      <c r="E474" s="27">
        <v>0</v>
      </c>
      <c r="F474" s="27">
        <v>0</v>
      </c>
      <c r="G474" s="27">
        <f t="shared" si="105"/>
        <v>-5000</v>
      </c>
      <c r="H474" s="27">
        <f t="shared" si="106"/>
        <v>0</v>
      </c>
      <c r="I474" s="28">
        <f t="shared" si="107"/>
        <v>-100</v>
      </c>
      <c r="J474" s="28">
        <f t="shared" si="108"/>
        <v>0</v>
      </c>
      <c r="K474" s="28">
        <f t="shared" si="109"/>
        <v>0</v>
      </c>
    </row>
    <row r="475" spans="1:11">
      <c r="A475" s="31" t="s">
        <v>60</v>
      </c>
      <c r="B475" s="26" t="s">
        <v>61</v>
      </c>
      <c r="C475" s="27">
        <v>39593.050000000003</v>
      </c>
      <c r="D475" s="27">
        <v>259403</v>
      </c>
      <c r="E475" s="27">
        <v>58837</v>
      </c>
      <c r="F475" s="27">
        <v>153112.42000000001</v>
      </c>
      <c r="G475" s="27">
        <f t="shared" si="105"/>
        <v>113519.37000000001</v>
      </c>
      <c r="H475" s="27">
        <f t="shared" si="106"/>
        <v>-94275.420000000013</v>
      </c>
      <c r="I475" s="28">
        <f t="shared" si="107"/>
        <v>286.71539575758874</v>
      </c>
      <c r="J475" s="28">
        <f t="shared" si="108"/>
        <v>260.23152098169521</v>
      </c>
      <c r="K475" s="28">
        <f t="shared" si="109"/>
        <v>59.024922610763952</v>
      </c>
    </row>
    <row r="476" spans="1:11">
      <c r="A476" s="32" t="s">
        <v>62</v>
      </c>
      <c r="B476" s="26" t="s">
        <v>63</v>
      </c>
      <c r="C476" s="27">
        <v>39593.050000000003</v>
      </c>
      <c r="D476" s="27">
        <v>259403</v>
      </c>
      <c r="E476" s="27">
        <v>58837</v>
      </c>
      <c r="F476" s="27">
        <v>153112.42000000001</v>
      </c>
      <c r="G476" s="27">
        <f t="shared" si="105"/>
        <v>113519.37000000001</v>
      </c>
      <c r="H476" s="27">
        <f t="shared" si="106"/>
        <v>-94275.420000000013</v>
      </c>
      <c r="I476" s="28">
        <f t="shared" si="107"/>
        <v>286.71539575758874</v>
      </c>
      <c r="J476" s="28">
        <f t="shared" si="108"/>
        <v>260.23152098169521</v>
      </c>
      <c r="K476" s="28">
        <f t="shared" si="109"/>
        <v>59.024922610763952</v>
      </c>
    </row>
    <row r="477" spans="1:11">
      <c r="A477" s="25"/>
      <c r="B477" s="26" t="s">
        <v>64</v>
      </c>
      <c r="C477" s="27">
        <v>3598542</v>
      </c>
      <c r="D477" s="27">
        <v>0</v>
      </c>
      <c r="E477" s="27">
        <v>0</v>
      </c>
      <c r="F477" s="27">
        <v>4032815.27</v>
      </c>
      <c r="G477" s="27">
        <f t="shared" si="105"/>
        <v>434273.27</v>
      </c>
      <c r="H477" s="27">
        <f t="shared" si="106"/>
        <v>-4032815.27</v>
      </c>
      <c r="I477" s="28">
        <f t="shared" si="107"/>
        <v>12.068033942635651</v>
      </c>
      <c r="J477" s="28">
        <f t="shared" si="108"/>
        <v>0</v>
      </c>
      <c r="K477" s="28">
        <f t="shared" si="109"/>
        <v>0</v>
      </c>
    </row>
    <row r="478" spans="1:11">
      <c r="A478" s="25" t="s">
        <v>65</v>
      </c>
      <c r="B478" s="26" t="s">
        <v>66</v>
      </c>
      <c r="C478" s="27">
        <v>-3598542</v>
      </c>
      <c r="D478" s="27">
        <v>0</v>
      </c>
      <c r="E478" s="27">
        <v>0</v>
      </c>
      <c r="F478" s="27">
        <v>-4032815.27</v>
      </c>
      <c r="G478" s="27">
        <f t="shared" si="105"/>
        <v>-434273.27</v>
      </c>
      <c r="H478" s="27">
        <f t="shared" si="106"/>
        <v>4032815.27</v>
      </c>
      <c r="I478" s="28">
        <f t="shared" si="107"/>
        <v>12.068033942635651</v>
      </c>
      <c r="J478" s="28">
        <f t="shared" si="108"/>
        <v>0</v>
      </c>
      <c r="K478" s="28">
        <f t="shared" si="109"/>
        <v>0</v>
      </c>
    </row>
    <row r="479" spans="1:11">
      <c r="A479" s="31" t="s">
        <v>67</v>
      </c>
      <c r="B479" s="26" t="s">
        <v>68</v>
      </c>
      <c r="C479" s="27">
        <v>-3598542</v>
      </c>
      <c r="D479" s="27">
        <v>0</v>
      </c>
      <c r="E479" s="27">
        <v>0</v>
      </c>
      <c r="F479" s="27">
        <v>-4032815.27</v>
      </c>
      <c r="G479" s="27">
        <f t="shared" si="105"/>
        <v>-434273.27</v>
      </c>
      <c r="H479" s="27">
        <f t="shared" si="106"/>
        <v>4032815.27</v>
      </c>
      <c r="I479" s="28">
        <f t="shared" si="107"/>
        <v>12.068033942635651</v>
      </c>
      <c r="J479" s="28">
        <f t="shared" si="108"/>
        <v>0</v>
      </c>
      <c r="K479" s="28">
        <f t="shared" si="109"/>
        <v>0</v>
      </c>
    </row>
    <row r="480" spans="1:11">
      <c r="A480" s="36" t="s">
        <v>72</v>
      </c>
      <c r="B480" s="37" t="s">
        <v>73</v>
      </c>
      <c r="C480" s="38"/>
      <c r="D480" s="38"/>
      <c r="E480" s="38"/>
      <c r="F480" s="38"/>
      <c r="G480" s="38"/>
      <c r="H480" s="38"/>
      <c r="I480" s="39"/>
      <c r="J480" s="39"/>
      <c r="K480" s="39"/>
    </row>
    <row r="481" spans="1:11">
      <c r="A481" s="25" t="s">
        <v>28</v>
      </c>
      <c r="B481" s="26" t="s">
        <v>29</v>
      </c>
      <c r="C481" s="27">
        <v>995668</v>
      </c>
      <c r="D481" s="27">
        <v>1026319</v>
      </c>
      <c r="E481" s="27">
        <v>0</v>
      </c>
      <c r="F481" s="27">
        <v>1026319</v>
      </c>
      <c r="G481" s="27">
        <f t="shared" ref="G481:G493" si="110">F481-C481</f>
        <v>30651</v>
      </c>
      <c r="H481" s="27">
        <f t="shared" ref="H481:H493" si="111">E481-F481</f>
        <v>-1026319</v>
      </c>
      <c r="I481" s="28">
        <f t="shared" ref="I481:I493" si="112">IF(ISERROR(F481/C481),0,F481/C481*100-100)</f>
        <v>3.078435783815479</v>
      </c>
      <c r="J481" s="28">
        <f t="shared" ref="J481:J493" si="113">IF(ISERROR(F481/E481),0,F481/E481*100)</f>
        <v>0</v>
      </c>
      <c r="K481" s="28">
        <f t="shared" ref="K481:K493" si="114">IF(ISERROR(F481/D481),0,F481/D481*100)</f>
        <v>100</v>
      </c>
    </row>
    <row r="482" spans="1:11">
      <c r="A482" s="31" t="s">
        <v>30</v>
      </c>
      <c r="B482" s="26" t="s">
        <v>31</v>
      </c>
      <c r="C482" s="27">
        <v>995668</v>
      </c>
      <c r="D482" s="27">
        <v>1026319</v>
      </c>
      <c r="E482" s="27">
        <v>0</v>
      </c>
      <c r="F482" s="27">
        <v>1026319</v>
      </c>
      <c r="G482" s="27">
        <f t="shared" si="110"/>
        <v>30651</v>
      </c>
      <c r="H482" s="27">
        <f t="shared" si="111"/>
        <v>-1026319</v>
      </c>
      <c r="I482" s="28">
        <f t="shared" si="112"/>
        <v>3.078435783815479</v>
      </c>
      <c r="J482" s="28">
        <f t="shared" si="113"/>
        <v>0</v>
      </c>
      <c r="K482" s="28">
        <f t="shared" si="114"/>
        <v>100</v>
      </c>
    </row>
    <row r="483" spans="1:11">
      <c r="A483" s="32" t="s">
        <v>32</v>
      </c>
      <c r="B483" s="26" t="s">
        <v>33</v>
      </c>
      <c r="C483" s="27">
        <v>995668</v>
      </c>
      <c r="D483" s="27">
        <v>1026319</v>
      </c>
      <c r="E483" s="27">
        <v>0</v>
      </c>
      <c r="F483" s="27">
        <v>1026319</v>
      </c>
      <c r="G483" s="27">
        <f t="shared" si="110"/>
        <v>30651</v>
      </c>
      <c r="H483" s="27">
        <f t="shared" si="111"/>
        <v>-1026319</v>
      </c>
      <c r="I483" s="28">
        <f t="shared" si="112"/>
        <v>3.078435783815479</v>
      </c>
      <c r="J483" s="28">
        <f t="shared" si="113"/>
        <v>0</v>
      </c>
      <c r="K483" s="28">
        <f t="shared" si="114"/>
        <v>100</v>
      </c>
    </row>
    <row r="484" spans="1:11">
      <c r="A484" s="25" t="s">
        <v>34</v>
      </c>
      <c r="B484" s="26" t="s">
        <v>35</v>
      </c>
      <c r="C484" s="27">
        <v>995666.21</v>
      </c>
      <c r="D484" s="27">
        <v>1026319</v>
      </c>
      <c r="E484" s="27">
        <v>0</v>
      </c>
      <c r="F484" s="27">
        <v>846044.21</v>
      </c>
      <c r="G484" s="27">
        <f t="shared" si="110"/>
        <v>-149622</v>
      </c>
      <c r="H484" s="27">
        <f t="shared" si="111"/>
        <v>-846044.21</v>
      </c>
      <c r="I484" s="28">
        <f t="shared" si="112"/>
        <v>-15.027325271990506</v>
      </c>
      <c r="J484" s="28">
        <f t="shared" si="113"/>
        <v>0</v>
      </c>
      <c r="K484" s="28">
        <f t="shared" si="114"/>
        <v>82.434818998771334</v>
      </c>
    </row>
    <row r="485" spans="1:11">
      <c r="A485" s="31" t="s">
        <v>36</v>
      </c>
      <c r="B485" s="26" t="s">
        <v>37</v>
      </c>
      <c r="C485" s="27">
        <v>995666.21</v>
      </c>
      <c r="D485" s="27">
        <v>1026319</v>
      </c>
      <c r="E485" s="27">
        <v>0</v>
      </c>
      <c r="F485" s="27">
        <v>846044.21</v>
      </c>
      <c r="G485" s="27">
        <f t="shared" si="110"/>
        <v>-149622</v>
      </c>
      <c r="H485" s="27">
        <f t="shared" si="111"/>
        <v>-846044.21</v>
      </c>
      <c r="I485" s="28">
        <f t="shared" si="112"/>
        <v>-15.027325271990506</v>
      </c>
      <c r="J485" s="28">
        <f t="shared" si="113"/>
        <v>0</v>
      </c>
      <c r="K485" s="28">
        <f t="shared" si="114"/>
        <v>82.434818998771334</v>
      </c>
    </row>
    <row r="486" spans="1:11">
      <c r="A486" s="32" t="s">
        <v>46</v>
      </c>
      <c r="B486" s="26" t="s">
        <v>47</v>
      </c>
      <c r="C486" s="27">
        <v>0</v>
      </c>
      <c r="D486" s="27">
        <v>250000</v>
      </c>
      <c r="E486" s="27">
        <v>0</v>
      </c>
      <c r="F486" s="27">
        <v>250000</v>
      </c>
      <c r="G486" s="27">
        <f t="shared" si="110"/>
        <v>250000</v>
      </c>
      <c r="H486" s="27">
        <f t="shared" si="111"/>
        <v>-250000</v>
      </c>
      <c r="I486" s="28">
        <f t="shared" si="112"/>
        <v>0</v>
      </c>
      <c r="J486" s="28">
        <f t="shared" si="113"/>
        <v>0</v>
      </c>
      <c r="K486" s="28">
        <f t="shared" si="114"/>
        <v>100</v>
      </c>
    </row>
    <row r="487" spans="1:11">
      <c r="A487" s="33" t="s">
        <v>50</v>
      </c>
      <c r="B487" s="26" t="s">
        <v>51</v>
      </c>
      <c r="C487" s="27">
        <v>0</v>
      </c>
      <c r="D487" s="27">
        <v>250000</v>
      </c>
      <c r="E487" s="27">
        <v>0</v>
      </c>
      <c r="F487" s="27">
        <v>250000</v>
      </c>
      <c r="G487" s="27">
        <f t="shared" si="110"/>
        <v>250000</v>
      </c>
      <c r="H487" s="27">
        <f t="shared" si="111"/>
        <v>-250000</v>
      </c>
      <c r="I487" s="28">
        <f t="shared" si="112"/>
        <v>0</v>
      </c>
      <c r="J487" s="28">
        <f t="shared" si="113"/>
        <v>0</v>
      </c>
      <c r="K487" s="28">
        <f t="shared" si="114"/>
        <v>100</v>
      </c>
    </row>
    <row r="488" spans="1:11" ht="26.4">
      <c r="A488" s="32" t="s">
        <v>52</v>
      </c>
      <c r="B488" s="26" t="s">
        <v>53</v>
      </c>
      <c r="C488" s="27">
        <v>995666.21</v>
      </c>
      <c r="D488" s="27">
        <v>776319</v>
      </c>
      <c r="E488" s="27">
        <v>0</v>
      </c>
      <c r="F488" s="27">
        <v>596044.21</v>
      </c>
      <c r="G488" s="27">
        <f t="shared" si="110"/>
        <v>-399622</v>
      </c>
      <c r="H488" s="27">
        <f t="shared" si="111"/>
        <v>-596044.21</v>
      </c>
      <c r="I488" s="28">
        <f t="shared" si="112"/>
        <v>-40.136141609144296</v>
      </c>
      <c r="J488" s="28">
        <f t="shared" si="113"/>
        <v>0</v>
      </c>
      <c r="K488" s="28">
        <f t="shared" si="114"/>
        <v>76.778258679743757</v>
      </c>
    </row>
    <row r="489" spans="1:11" ht="26.4">
      <c r="A489" s="33" t="s">
        <v>144</v>
      </c>
      <c r="B489" s="26" t="s">
        <v>145</v>
      </c>
      <c r="C489" s="27">
        <v>995666.21</v>
      </c>
      <c r="D489" s="27">
        <v>776319</v>
      </c>
      <c r="E489" s="27">
        <v>0</v>
      </c>
      <c r="F489" s="27">
        <v>596044.21</v>
      </c>
      <c r="G489" s="27">
        <f t="shared" si="110"/>
        <v>-399622</v>
      </c>
      <c r="H489" s="27">
        <f t="shared" si="111"/>
        <v>-596044.21</v>
      </c>
      <c r="I489" s="28">
        <f t="shared" si="112"/>
        <v>-40.136141609144296</v>
      </c>
      <c r="J489" s="28">
        <f t="shared" si="113"/>
        <v>0</v>
      </c>
      <c r="K489" s="28">
        <f t="shared" si="114"/>
        <v>76.778258679743757</v>
      </c>
    </row>
    <row r="490" spans="1:11" ht="26.4">
      <c r="A490" s="34" t="s">
        <v>167</v>
      </c>
      <c r="B490" s="26" t="s">
        <v>168</v>
      </c>
      <c r="C490" s="27">
        <v>995666.21</v>
      </c>
      <c r="D490" s="27">
        <v>776319</v>
      </c>
      <c r="E490" s="27">
        <v>0</v>
      </c>
      <c r="F490" s="27">
        <v>596044.21</v>
      </c>
      <c r="G490" s="27">
        <f t="shared" si="110"/>
        <v>-399622</v>
      </c>
      <c r="H490" s="27">
        <f t="shared" si="111"/>
        <v>-596044.21</v>
      </c>
      <c r="I490" s="28">
        <f t="shared" si="112"/>
        <v>-40.136141609144296</v>
      </c>
      <c r="J490" s="28">
        <f t="shared" si="113"/>
        <v>0</v>
      </c>
      <c r="K490" s="28">
        <f t="shared" si="114"/>
        <v>76.778258679743757</v>
      </c>
    </row>
    <row r="491" spans="1:11">
      <c r="A491" s="25"/>
      <c r="B491" s="26" t="s">
        <v>64</v>
      </c>
      <c r="C491" s="27">
        <v>1.79</v>
      </c>
      <c r="D491" s="27">
        <v>0</v>
      </c>
      <c r="E491" s="27">
        <v>0</v>
      </c>
      <c r="F491" s="27">
        <v>180274.79</v>
      </c>
      <c r="G491" s="27">
        <f t="shared" si="110"/>
        <v>180273</v>
      </c>
      <c r="H491" s="27">
        <f t="shared" si="111"/>
        <v>-180274.79</v>
      </c>
      <c r="I491" s="28">
        <f t="shared" si="112"/>
        <v>10071117.318435755</v>
      </c>
      <c r="J491" s="28">
        <f t="shared" si="113"/>
        <v>0</v>
      </c>
      <c r="K491" s="28">
        <f t="shared" si="114"/>
        <v>0</v>
      </c>
    </row>
    <row r="492" spans="1:11">
      <c r="A492" s="25" t="s">
        <v>65</v>
      </c>
      <c r="B492" s="26" t="s">
        <v>66</v>
      </c>
      <c r="C492" s="27">
        <v>-1.79</v>
      </c>
      <c r="D492" s="27">
        <v>0</v>
      </c>
      <c r="E492" s="27">
        <v>0</v>
      </c>
      <c r="F492" s="27">
        <v>-180274.79</v>
      </c>
      <c r="G492" s="27">
        <f t="shared" si="110"/>
        <v>-180273</v>
      </c>
      <c r="H492" s="27">
        <f t="shared" si="111"/>
        <v>180274.79</v>
      </c>
      <c r="I492" s="28">
        <f t="shared" si="112"/>
        <v>10071117.318435755</v>
      </c>
      <c r="J492" s="28">
        <f t="shared" si="113"/>
        <v>0</v>
      </c>
      <c r="K492" s="28">
        <f t="shared" si="114"/>
        <v>0</v>
      </c>
    </row>
    <row r="493" spans="1:11">
      <c r="A493" s="31" t="s">
        <v>67</v>
      </c>
      <c r="B493" s="26" t="s">
        <v>68</v>
      </c>
      <c r="C493" s="27">
        <v>-1.79</v>
      </c>
      <c r="D493" s="27">
        <v>0</v>
      </c>
      <c r="E493" s="27">
        <v>0</v>
      </c>
      <c r="F493" s="27">
        <v>-180274.79</v>
      </c>
      <c r="G493" s="27">
        <f t="shared" si="110"/>
        <v>-180273</v>
      </c>
      <c r="H493" s="27">
        <f t="shared" si="111"/>
        <v>180274.79</v>
      </c>
      <c r="I493" s="28">
        <f t="shared" si="112"/>
        <v>10071117.318435755</v>
      </c>
      <c r="J493" s="28">
        <f t="shared" si="113"/>
        <v>0</v>
      </c>
      <c r="K493" s="28">
        <f t="shared" si="114"/>
        <v>0</v>
      </c>
    </row>
    <row r="494" spans="1:11">
      <c r="A494" s="25"/>
      <c r="B494" s="26"/>
      <c r="C494" s="27"/>
      <c r="D494" s="27"/>
      <c r="E494" s="27"/>
      <c r="F494" s="27"/>
      <c r="G494" s="27"/>
      <c r="H494" s="27"/>
      <c r="I494" s="28"/>
      <c r="J494" s="28"/>
      <c r="K494" s="28"/>
    </row>
    <row r="495" spans="1:11" ht="39.6">
      <c r="A495" s="36"/>
      <c r="B495" s="37" t="s">
        <v>115</v>
      </c>
      <c r="C495" s="38"/>
      <c r="D495" s="38"/>
      <c r="E495" s="38"/>
      <c r="F495" s="38"/>
      <c r="G495" s="38"/>
      <c r="H495" s="38"/>
      <c r="I495" s="39"/>
      <c r="J495" s="39"/>
      <c r="K495" s="39"/>
    </row>
    <row r="496" spans="1:11">
      <c r="A496" s="25" t="s">
        <v>28</v>
      </c>
      <c r="B496" s="26" t="s">
        <v>29</v>
      </c>
      <c r="C496" s="27">
        <v>49697297.460000001</v>
      </c>
      <c r="D496" s="27">
        <v>61857524</v>
      </c>
      <c r="E496" s="27">
        <v>42263440</v>
      </c>
      <c r="F496" s="27">
        <v>50799755.93</v>
      </c>
      <c r="G496" s="27">
        <f t="shared" ref="G496:G527" si="115">F496-C496</f>
        <v>1102458.4699999988</v>
      </c>
      <c r="H496" s="27">
        <f t="shared" ref="H496:H527" si="116">E496-F496</f>
        <v>-8536315.9299999997</v>
      </c>
      <c r="I496" s="28">
        <f t="shared" ref="I496:I527" si="117">IF(ISERROR(F496/C496),0,F496/C496*100-100)</f>
        <v>2.218346924975819</v>
      </c>
      <c r="J496" s="28">
        <f t="shared" ref="J496:J527" si="118">IF(ISERROR(F496/E496),0,F496/E496*100)</f>
        <v>120.19787298430984</v>
      </c>
      <c r="K496" s="28">
        <f t="shared" ref="K496:K527" si="119">IF(ISERROR(F496/D496),0,F496/D496*100)</f>
        <v>82.123810726727442</v>
      </c>
    </row>
    <row r="497" spans="1:11" ht="26.4">
      <c r="A497" s="31" t="s">
        <v>76</v>
      </c>
      <c r="B497" s="26" t="s">
        <v>77</v>
      </c>
      <c r="C497" s="27">
        <v>21369.96</v>
      </c>
      <c r="D497" s="27">
        <v>0</v>
      </c>
      <c r="E497" s="27">
        <v>0</v>
      </c>
      <c r="F497" s="27">
        <v>4401.8900000000003</v>
      </c>
      <c r="G497" s="27">
        <f t="shared" si="115"/>
        <v>-16968.07</v>
      </c>
      <c r="H497" s="27">
        <f t="shared" si="116"/>
        <v>-4401.8900000000003</v>
      </c>
      <c r="I497" s="28">
        <f t="shared" si="117"/>
        <v>-79.401505664961462</v>
      </c>
      <c r="J497" s="28">
        <f t="shared" si="118"/>
        <v>0</v>
      </c>
      <c r="K497" s="28">
        <f t="shared" si="119"/>
        <v>0</v>
      </c>
    </row>
    <row r="498" spans="1:11">
      <c r="A498" s="31" t="s">
        <v>102</v>
      </c>
      <c r="B498" s="26" t="s">
        <v>103</v>
      </c>
      <c r="C498" s="27">
        <v>7915684.9299999997</v>
      </c>
      <c r="D498" s="27">
        <v>16507201</v>
      </c>
      <c r="E498" s="27">
        <v>14012529</v>
      </c>
      <c r="F498" s="27">
        <v>6233073.7800000003</v>
      </c>
      <c r="G498" s="27">
        <f t="shared" si="115"/>
        <v>-1682611.1499999994</v>
      </c>
      <c r="H498" s="27">
        <f t="shared" si="116"/>
        <v>7779455.2199999997</v>
      </c>
      <c r="I498" s="28">
        <f t="shared" si="117"/>
        <v>-21.256671594178769</v>
      </c>
      <c r="J498" s="28">
        <f t="shared" si="118"/>
        <v>44.482147226956677</v>
      </c>
      <c r="K498" s="28">
        <f t="shared" si="119"/>
        <v>37.759725467691347</v>
      </c>
    </row>
    <row r="499" spans="1:11">
      <c r="A499" s="31" t="s">
        <v>78</v>
      </c>
      <c r="B499" s="26" t="s">
        <v>79</v>
      </c>
      <c r="C499" s="27">
        <v>1730198.57</v>
      </c>
      <c r="D499" s="27">
        <v>3296415</v>
      </c>
      <c r="E499" s="27">
        <v>2551887</v>
      </c>
      <c r="F499" s="27">
        <v>2508372.2599999998</v>
      </c>
      <c r="G499" s="27">
        <f t="shared" si="115"/>
        <v>778173.68999999971</v>
      </c>
      <c r="H499" s="27">
        <f t="shared" si="116"/>
        <v>43514.740000000224</v>
      </c>
      <c r="I499" s="28">
        <f t="shared" si="117"/>
        <v>44.975975792188962</v>
      </c>
      <c r="J499" s="28">
        <f t="shared" si="118"/>
        <v>98.294801454766599</v>
      </c>
      <c r="K499" s="28">
        <f t="shared" si="119"/>
        <v>76.093946302270794</v>
      </c>
    </row>
    <row r="500" spans="1:11">
      <c r="A500" s="32" t="s">
        <v>80</v>
      </c>
      <c r="B500" s="26" t="s">
        <v>81</v>
      </c>
      <c r="C500" s="27">
        <v>418050.83</v>
      </c>
      <c r="D500" s="27">
        <v>548493</v>
      </c>
      <c r="E500" s="27">
        <v>254976</v>
      </c>
      <c r="F500" s="27">
        <v>573156.09</v>
      </c>
      <c r="G500" s="27">
        <f t="shared" si="115"/>
        <v>155105.25999999995</v>
      </c>
      <c r="H500" s="27">
        <f t="shared" si="116"/>
        <v>-318180.08999999997</v>
      </c>
      <c r="I500" s="28">
        <f t="shared" si="117"/>
        <v>37.102009820193388</v>
      </c>
      <c r="J500" s="28">
        <f t="shared" si="118"/>
        <v>224.78825065888554</v>
      </c>
      <c r="K500" s="28">
        <f t="shared" si="119"/>
        <v>104.49651864289973</v>
      </c>
    </row>
    <row r="501" spans="1:11">
      <c r="A501" s="33" t="s">
        <v>82</v>
      </c>
      <c r="B501" s="26" t="s">
        <v>83</v>
      </c>
      <c r="C501" s="27">
        <v>418050.83</v>
      </c>
      <c r="D501" s="27">
        <v>548493</v>
      </c>
      <c r="E501" s="27">
        <v>254976</v>
      </c>
      <c r="F501" s="27">
        <v>573156.09</v>
      </c>
      <c r="G501" s="27">
        <f t="shared" si="115"/>
        <v>155105.25999999995</v>
      </c>
      <c r="H501" s="27">
        <f t="shared" si="116"/>
        <v>-318180.08999999997</v>
      </c>
      <c r="I501" s="28">
        <f t="shared" si="117"/>
        <v>37.102009820193388</v>
      </c>
      <c r="J501" s="28">
        <f t="shared" si="118"/>
        <v>224.78825065888554</v>
      </c>
      <c r="K501" s="28">
        <f t="shared" si="119"/>
        <v>104.49651864289973</v>
      </c>
    </row>
    <row r="502" spans="1:11" ht="26.4">
      <c r="A502" s="34" t="s">
        <v>84</v>
      </c>
      <c r="B502" s="26" t="s">
        <v>85</v>
      </c>
      <c r="C502" s="27">
        <v>418050.83</v>
      </c>
      <c r="D502" s="27">
        <v>548493</v>
      </c>
      <c r="E502" s="27">
        <v>254976</v>
      </c>
      <c r="F502" s="27">
        <v>573156.09</v>
      </c>
      <c r="G502" s="27">
        <f t="shared" si="115"/>
        <v>155105.25999999995</v>
      </c>
      <c r="H502" s="27">
        <f t="shared" si="116"/>
        <v>-318180.08999999997</v>
      </c>
      <c r="I502" s="28">
        <f t="shared" si="117"/>
        <v>37.102009820193388</v>
      </c>
      <c r="J502" s="28">
        <f t="shared" si="118"/>
        <v>224.78825065888554</v>
      </c>
      <c r="K502" s="28">
        <f t="shared" si="119"/>
        <v>104.49651864289973</v>
      </c>
    </row>
    <row r="503" spans="1:11" ht="26.4">
      <c r="A503" s="35" t="s">
        <v>86</v>
      </c>
      <c r="B503" s="26" t="s">
        <v>87</v>
      </c>
      <c r="C503" s="27">
        <v>344409.83</v>
      </c>
      <c r="D503" s="27">
        <v>490620</v>
      </c>
      <c r="E503" s="27">
        <v>254976</v>
      </c>
      <c r="F503" s="27">
        <v>489312.09</v>
      </c>
      <c r="G503" s="27">
        <f t="shared" si="115"/>
        <v>144902.26</v>
      </c>
      <c r="H503" s="27">
        <f t="shared" si="116"/>
        <v>-234336.09000000003</v>
      </c>
      <c r="I503" s="28">
        <f t="shared" si="117"/>
        <v>42.072626092002082</v>
      </c>
      <c r="J503" s="28">
        <f t="shared" si="118"/>
        <v>191.90515577936748</v>
      </c>
      <c r="K503" s="28">
        <f t="shared" si="119"/>
        <v>99.733416901063961</v>
      </c>
    </row>
    <row r="504" spans="1:11" ht="26.4">
      <c r="A504" s="35" t="s">
        <v>104</v>
      </c>
      <c r="B504" s="26" t="s">
        <v>105</v>
      </c>
      <c r="C504" s="27">
        <v>73641</v>
      </c>
      <c r="D504" s="27">
        <v>57873</v>
      </c>
      <c r="E504" s="27">
        <v>0</v>
      </c>
      <c r="F504" s="27">
        <v>83844</v>
      </c>
      <c r="G504" s="27">
        <f t="shared" si="115"/>
        <v>10203</v>
      </c>
      <c r="H504" s="27">
        <f t="shared" si="116"/>
        <v>-83844</v>
      </c>
      <c r="I504" s="28">
        <f t="shared" si="117"/>
        <v>13.855053570701116</v>
      </c>
      <c r="J504" s="28">
        <f t="shared" si="118"/>
        <v>0</v>
      </c>
      <c r="K504" s="28">
        <f t="shared" si="119"/>
        <v>144.87584884142865</v>
      </c>
    </row>
    <row r="505" spans="1:11">
      <c r="A505" s="32" t="s">
        <v>469</v>
      </c>
      <c r="B505" s="26" t="s">
        <v>470</v>
      </c>
      <c r="C505" s="27">
        <v>0</v>
      </c>
      <c r="D505" s="27">
        <v>0</v>
      </c>
      <c r="E505" s="27">
        <v>0</v>
      </c>
      <c r="F505" s="27">
        <v>315.54000000000002</v>
      </c>
      <c r="G505" s="27">
        <f t="shared" si="115"/>
        <v>315.54000000000002</v>
      </c>
      <c r="H505" s="27">
        <f t="shared" si="116"/>
        <v>-315.54000000000002</v>
      </c>
      <c r="I505" s="28">
        <f t="shared" si="117"/>
        <v>0</v>
      </c>
      <c r="J505" s="28">
        <f t="shared" si="118"/>
        <v>0</v>
      </c>
      <c r="K505" s="28">
        <f t="shared" si="119"/>
        <v>0</v>
      </c>
    </row>
    <row r="506" spans="1:11">
      <c r="A506" s="33" t="s">
        <v>471</v>
      </c>
      <c r="B506" s="26" t="s">
        <v>472</v>
      </c>
      <c r="C506" s="27">
        <v>0</v>
      </c>
      <c r="D506" s="27">
        <v>0</v>
      </c>
      <c r="E506" s="27">
        <v>0</v>
      </c>
      <c r="F506" s="27">
        <v>315.54000000000002</v>
      </c>
      <c r="G506" s="27">
        <f t="shared" si="115"/>
        <v>315.54000000000002</v>
      </c>
      <c r="H506" s="27">
        <f t="shared" si="116"/>
        <v>-315.54000000000002</v>
      </c>
      <c r="I506" s="28">
        <f t="shared" si="117"/>
        <v>0</v>
      </c>
      <c r="J506" s="28">
        <f t="shared" si="118"/>
        <v>0</v>
      </c>
      <c r="K506" s="28">
        <f t="shared" si="119"/>
        <v>0</v>
      </c>
    </row>
    <row r="507" spans="1:11" ht="52.8">
      <c r="A507" s="34" t="s">
        <v>475</v>
      </c>
      <c r="B507" s="26" t="s">
        <v>476</v>
      </c>
      <c r="C507" s="27">
        <v>0</v>
      </c>
      <c r="D507" s="27">
        <v>0</v>
      </c>
      <c r="E507" s="27">
        <v>0</v>
      </c>
      <c r="F507" s="27">
        <v>315.54000000000002</v>
      </c>
      <c r="G507" s="27">
        <f t="shared" si="115"/>
        <v>315.54000000000002</v>
      </c>
      <c r="H507" s="27">
        <f t="shared" si="116"/>
        <v>-315.54000000000002</v>
      </c>
      <c r="I507" s="28">
        <f t="shared" si="117"/>
        <v>0</v>
      </c>
      <c r="J507" s="28">
        <f t="shared" si="118"/>
        <v>0</v>
      </c>
      <c r="K507" s="28">
        <f t="shared" si="119"/>
        <v>0</v>
      </c>
    </row>
    <row r="508" spans="1:11" ht="26.4">
      <c r="A508" s="32" t="s">
        <v>106</v>
      </c>
      <c r="B508" s="26" t="s">
        <v>107</v>
      </c>
      <c r="C508" s="27">
        <v>1312147.74</v>
      </c>
      <c r="D508" s="27">
        <v>2747922</v>
      </c>
      <c r="E508" s="27">
        <v>2296911</v>
      </c>
      <c r="F508" s="27">
        <v>1934900.63</v>
      </c>
      <c r="G508" s="27">
        <f t="shared" si="115"/>
        <v>622752.8899999999</v>
      </c>
      <c r="H508" s="27">
        <f t="shared" si="116"/>
        <v>362010.37000000011</v>
      </c>
      <c r="I508" s="28">
        <f t="shared" si="117"/>
        <v>47.460577114586187</v>
      </c>
      <c r="J508" s="28">
        <f t="shared" si="118"/>
        <v>84.239251324931601</v>
      </c>
      <c r="K508" s="28">
        <f t="shared" si="119"/>
        <v>70.413229705937795</v>
      </c>
    </row>
    <row r="509" spans="1:11" ht="39.6">
      <c r="A509" s="33" t="s">
        <v>108</v>
      </c>
      <c r="B509" s="26" t="s">
        <v>109</v>
      </c>
      <c r="C509" s="27">
        <v>1312147.74</v>
      </c>
      <c r="D509" s="27">
        <v>2747922</v>
      </c>
      <c r="E509" s="27">
        <v>2296911</v>
      </c>
      <c r="F509" s="27">
        <v>1934900.63</v>
      </c>
      <c r="G509" s="27">
        <f t="shared" si="115"/>
        <v>622752.8899999999</v>
      </c>
      <c r="H509" s="27">
        <f t="shared" si="116"/>
        <v>362010.37000000011</v>
      </c>
      <c r="I509" s="28">
        <f t="shared" si="117"/>
        <v>47.460577114586187</v>
      </c>
      <c r="J509" s="28">
        <f t="shared" si="118"/>
        <v>84.239251324931601</v>
      </c>
      <c r="K509" s="28">
        <f t="shared" si="119"/>
        <v>70.413229705937795</v>
      </c>
    </row>
    <row r="510" spans="1:11" ht="52.8">
      <c r="A510" s="34" t="s">
        <v>110</v>
      </c>
      <c r="B510" s="26" t="s">
        <v>111</v>
      </c>
      <c r="C510" s="27">
        <v>242470</v>
      </c>
      <c r="D510" s="27">
        <v>0</v>
      </c>
      <c r="E510" s="27">
        <v>26332</v>
      </c>
      <c r="F510" s="27">
        <v>0</v>
      </c>
      <c r="G510" s="27">
        <f t="shared" si="115"/>
        <v>-242470</v>
      </c>
      <c r="H510" s="27">
        <f t="shared" si="116"/>
        <v>26332</v>
      </c>
      <c r="I510" s="28">
        <f t="shared" si="117"/>
        <v>-100</v>
      </c>
      <c r="J510" s="28">
        <f t="shared" si="118"/>
        <v>0</v>
      </c>
      <c r="K510" s="28">
        <f t="shared" si="119"/>
        <v>0</v>
      </c>
    </row>
    <row r="511" spans="1:11" ht="79.2">
      <c r="A511" s="34" t="s">
        <v>479</v>
      </c>
      <c r="B511" s="26" t="s">
        <v>480</v>
      </c>
      <c r="C511" s="27">
        <v>1062473.8999999999</v>
      </c>
      <c r="D511" s="27">
        <v>2671269</v>
      </c>
      <c r="E511" s="27">
        <v>2270579</v>
      </c>
      <c r="F511" s="27">
        <v>1934900.63</v>
      </c>
      <c r="G511" s="27">
        <f t="shared" si="115"/>
        <v>872426.73</v>
      </c>
      <c r="H511" s="27">
        <f t="shared" si="116"/>
        <v>335678.37000000011</v>
      </c>
      <c r="I511" s="28">
        <f t="shared" si="117"/>
        <v>82.112768134821948</v>
      </c>
      <c r="J511" s="28">
        <f t="shared" si="118"/>
        <v>85.216177459581886</v>
      </c>
      <c r="K511" s="28">
        <f t="shared" si="119"/>
        <v>72.433762005997892</v>
      </c>
    </row>
    <row r="512" spans="1:11" ht="79.2">
      <c r="A512" s="34" t="s">
        <v>481</v>
      </c>
      <c r="B512" s="26" t="s">
        <v>482</v>
      </c>
      <c r="C512" s="27">
        <v>7203.84</v>
      </c>
      <c r="D512" s="27">
        <v>76653</v>
      </c>
      <c r="E512" s="27">
        <v>0</v>
      </c>
      <c r="F512" s="27">
        <v>0</v>
      </c>
      <c r="G512" s="27">
        <f t="shared" si="115"/>
        <v>-7203.84</v>
      </c>
      <c r="H512" s="27">
        <f t="shared" si="116"/>
        <v>0</v>
      </c>
      <c r="I512" s="28">
        <f t="shared" si="117"/>
        <v>-100</v>
      </c>
      <c r="J512" s="28">
        <f t="shared" si="118"/>
        <v>0</v>
      </c>
      <c r="K512" s="28">
        <f t="shared" si="119"/>
        <v>0</v>
      </c>
    </row>
    <row r="513" spans="1:11">
      <c r="A513" s="31" t="s">
        <v>30</v>
      </c>
      <c r="B513" s="26" t="s">
        <v>31</v>
      </c>
      <c r="C513" s="27">
        <v>40030044</v>
      </c>
      <c r="D513" s="27">
        <v>42053908</v>
      </c>
      <c r="E513" s="27">
        <v>25699024</v>
      </c>
      <c r="F513" s="27">
        <v>42053908</v>
      </c>
      <c r="G513" s="27">
        <f t="shared" si="115"/>
        <v>2023864</v>
      </c>
      <c r="H513" s="27">
        <f t="shared" si="116"/>
        <v>-16354884</v>
      </c>
      <c r="I513" s="28">
        <f t="shared" si="117"/>
        <v>5.0558625416449559</v>
      </c>
      <c r="J513" s="28">
        <f t="shared" si="118"/>
        <v>163.64009777180644</v>
      </c>
      <c r="K513" s="28">
        <f t="shared" si="119"/>
        <v>100</v>
      </c>
    </row>
    <row r="514" spans="1:11">
      <c r="A514" s="32" t="s">
        <v>32</v>
      </c>
      <c r="B514" s="26" t="s">
        <v>33</v>
      </c>
      <c r="C514" s="27">
        <v>40030044</v>
      </c>
      <c r="D514" s="27">
        <v>42053908</v>
      </c>
      <c r="E514" s="27">
        <v>25699024</v>
      </c>
      <c r="F514" s="27">
        <v>42053908</v>
      </c>
      <c r="G514" s="27">
        <f t="shared" si="115"/>
        <v>2023864</v>
      </c>
      <c r="H514" s="27">
        <f t="shared" si="116"/>
        <v>-16354884</v>
      </c>
      <c r="I514" s="28">
        <f t="shared" si="117"/>
        <v>5.0558625416449559</v>
      </c>
      <c r="J514" s="28">
        <f t="shared" si="118"/>
        <v>163.64009777180644</v>
      </c>
      <c r="K514" s="28">
        <f t="shared" si="119"/>
        <v>100</v>
      </c>
    </row>
    <row r="515" spans="1:11">
      <c r="A515" s="25" t="s">
        <v>34</v>
      </c>
      <c r="B515" s="26" t="s">
        <v>35</v>
      </c>
      <c r="C515" s="27">
        <v>30298936.899999999</v>
      </c>
      <c r="D515" s="27">
        <v>73886631</v>
      </c>
      <c r="E515" s="27">
        <v>42679272</v>
      </c>
      <c r="F515" s="27">
        <v>29554767.859999999</v>
      </c>
      <c r="G515" s="27">
        <f t="shared" si="115"/>
        <v>-744169.03999999911</v>
      </c>
      <c r="H515" s="27">
        <f t="shared" si="116"/>
        <v>13124504.140000001</v>
      </c>
      <c r="I515" s="28">
        <f t="shared" si="117"/>
        <v>-2.4560896062330073</v>
      </c>
      <c r="J515" s="28">
        <f t="shared" si="118"/>
        <v>69.248528559718636</v>
      </c>
      <c r="K515" s="28">
        <f t="shared" si="119"/>
        <v>40.000156266429308</v>
      </c>
    </row>
    <row r="516" spans="1:11">
      <c r="A516" s="31" t="s">
        <v>36</v>
      </c>
      <c r="B516" s="26" t="s">
        <v>37</v>
      </c>
      <c r="C516" s="27">
        <v>28500011.140000001</v>
      </c>
      <c r="D516" s="27">
        <v>60936537</v>
      </c>
      <c r="E516" s="27">
        <v>33295765</v>
      </c>
      <c r="F516" s="27">
        <v>23944790.850000001</v>
      </c>
      <c r="G516" s="27">
        <f t="shared" si="115"/>
        <v>-4555220.2899999991</v>
      </c>
      <c r="H516" s="27">
        <f t="shared" si="116"/>
        <v>9350974.1499999985</v>
      </c>
      <c r="I516" s="28">
        <f t="shared" si="117"/>
        <v>-15.983222840242021</v>
      </c>
      <c r="J516" s="28">
        <f t="shared" si="118"/>
        <v>71.915424829554155</v>
      </c>
      <c r="K516" s="28">
        <f t="shared" si="119"/>
        <v>39.294636730013067</v>
      </c>
    </row>
    <row r="517" spans="1:11">
      <c r="A517" s="32" t="s">
        <v>38</v>
      </c>
      <c r="B517" s="26" t="s">
        <v>39</v>
      </c>
      <c r="C517" s="27">
        <v>6701477.1799999997</v>
      </c>
      <c r="D517" s="27">
        <v>17651331</v>
      </c>
      <c r="E517" s="27">
        <v>9845866</v>
      </c>
      <c r="F517" s="27">
        <v>8023244.2199999997</v>
      </c>
      <c r="G517" s="27">
        <f t="shared" si="115"/>
        <v>1321767.04</v>
      </c>
      <c r="H517" s="27">
        <f t="shared" si="116"/>
        <v>1822621.7800000003</v>
      </c>
      <c r="I517" s="28">
        <f t="shared" si="117"/>
        <v>19.72351773344397</v>
      </c>
      <c r="J517" s="28">
        <f t="shared" si="118"/>
        <v>81.488456373466789</v>
      </c>
      <c r="K517" s="28">
        <f t="shared" si="119"/>
        <v>45.454046609856221</v>
      </c>
    </row>
    <row r="518" spans="1:11">
      <c r="A518" s="33" t="s">
        <v>40</v>
      </c>
      <c r="B518" s="26" t="s">
        <v>41</v>
      </c>
      <c r="C518" s="27">
        <v>5504384.9100000001</v>
      </c>
      <c r="D518" s="27">
        <v>11073864</v>
      </c>
      <c r="E518" s="27">
        <v>6794319</v>
      </c>
      <c r="F518" s="27">
        <v>5646483.4900000002</v>
      </c>
      <c r="G518" s="27">
        <f t="shared" si="115"/>
        <v>142098.58000000007</v>
      </c>
      <c r="H518" s="27">
        <f t="shared" si="116"/>
        <v>1147835.5099999998</v>
      </c>
      <c r="I518" s="28">
        <f t="shared" si="117"/>
        <v>2.5815523863864485</v>
      </c>
      <c r="J518" s="28">
        <f t="shared" si="118"/>
        <v>83.105952046113813</v>
      </c>
      <c r="K518" s="28">
        <f t="shared" si="119"/>
        <v>50.989279713025191</v>
      </c>
    </row>
    <row r="519" spans="1:11">
      <c r="A519" s="33" t="s">
        <v>42</v>
      </c>
      <c r="B519" s="26" t="s">
        <v>43</v>
      </c>
      <c r="C519" s="27">
        <v>1197092.27</v>
      </c>
      <c r="D519" s="27">
        <v>6577467</v>
      </c>
      <c r="E519" s="27">
        <v>3051547</v>
      </c>
      <c r="F519" s="27">
        <v>2376760.73</v>
      </c>
      <c r="G519" s="27">
        <f t="shared" si="115"/>
        <v>1179668.46</v>
      </c>
      <c r="H519" s="27">
        <f t="shared" si="116"/>
        <v>674786.27</v>
      </c>
      <c r="I519" s="28">
        <f t="shared" si="117"/>
        <v>98.544488972433186</v>
      </c>
      <c r="J519" s="28">
        <f t="shared" si="118"/>
        <v>77.887075965076065</v>
      </c>
      <c r="K519" s="28">
        <f t="shared" si="119"/>
        <v>36.134894025314004</v>
      </c>
    </row>
    <row r="520" spans="1:11">
      <c r="A520" s="34" t="s">
        <v>44</v>
      </c>
      <c r="B520" s="26" t="s">
        <v>45</v>
      </c>
      <c r="C520" s="27">
        <v>13764.7</v>
      </c>
      <c r="D520" s="27">
        <v>0</v>
      </c>
      <c r="E520" s="27">
        <v>0</v>
      </c>
      <c r="F520" s="27">
        <v>19634.72</v>
      </c>
      <c r="G520" s="27">
        <f t="shared" si="115"/>
        <v>5870.02</v>
      </c>
      <c r="H520" s="27">
        <f t="shared" si="116"/>
        <v>-19634.72</v>
      </c>
      <c r="I520" s="28">
        <f t="shared" si="117"/>
        <v>42.64546266900112</v>
      </c>
      <c r="J520" s="28">
        <f t="shared" si="118"/>
        <v>0</v>
      </c>
      <c r="K520" s="28">
        <f t="shared" si="119"/>
        <v>0</v>
      </c>
    </row>
    <row r="521" spans="1:11">
      <c r="A521" s="32" t="s">
        <v>46</v>
      </c>
      <c r="B521" s="26" t="s">
        <v>47</v>
      </c>
      <c r="C521" s="27">
        <v>10184724</v>
      </c>
      <c r="D521" s="27">
        <v>7366440</v>
      </c>
      <c r="E521" s="27">
        <v>4714324</v>
      </c>
      <c r="F521" s="27">
        <v>3312708.56</v>
      </c>
      <c r="G521" s="27">
        <f t="shared" si="115"/>
        <v>-6872015.4399999995</v>
      </c>
      <c r="H521" s="27">
        <f t="shared" si="116"/>
        <v>1401615.44</v>
      </c>
      <c r="I521" s="28">
        <f t="shared" si="117"/>
        <v>-67.473752258775008</v>
      </c>
      <c r="J521" s="28">
        <f t="shared" si="118"/>
        <v>70.269004845657619</v>
      </c>
      <c r="K521" s="28">
        <f t="shared" si="119"/>
        <v>44.970278180505105</v>
      </c>
    </row>
    <row r="522" spans="1:11">
      <c r="A522" s="33" t="s">
        <v>48</v>
      </c>
      <c r="B522" s="26" t="s">
        <v>49</v>
      </c>
      <c r="C522" s="27">
        <v>10184724</v>
      </c>
      <c r="D522" s="27">
        <v>7366440</v>
      </c>
      <c r="E522" s="27">
        <v>4714324</v>
      </c>
      <c r="F522" s="27">
        <v>3312708.56</v>
      </c>
      <c r="G522" s="27">
        <f t="shared" si="115"/>
        <v>-6872015.4399999995</v>
      </c>
      <c r="H522" s="27">
        <f t="shared" si="116"/>
        <v>1401615.44</v>
      </c>
      <c r="I522" s="28">
        <f t="shared" si="117"/>
        <v>-67.473752258775008</v>
      </c>
      <c r="J522" s="28">
        <f t="shared" si="118"/>
        <v>70.269004845657619</v>
      </c>
      <c r="K522" s="28">
        <f t="shared" si="119"/>
        <v>44.970278180505105</v>
      </c>
    </row>
    <row r="523" spans="1:11" ht="26.4">
      <c r="A523" s="32" t="s">
        <v>88</v>
      </c>
      <c r="B523" s="26" t="s">
        <v>89</v>
      </c>
      <c r="C523" s="27">
        <v>1885396.35</v>
      </c>
      <c r="D523" s="27">
        <v>13010402</v>
      </c>
      <c r="E523" s="27">
        <v>2943938</v>
      </c>
      <c r="F523" s="27">
        <v>1419443.68</v>
      </c>
      <c r="G523" s="27">
        <f t="shared" si="115"/>
        <v>-465952.67000000016</v>
      </c>
      <c r="H523" s="27">
        <f t="shared" si="116"/>
        <v>1524494.32</v>
      </c>
      <c r="I523" s="28">
        <f t="shared" si="117"/>
        <v>-24.71377808703194</v>
      </c>
      <c r="J523" s="28">
        <f t="shared" si="118"/>
        <v>48.215814327611518</v>
      </c>
      <c r="K523" s="28">
        <f t="shared" si="119"/>
        <v>10.910067805744973</v>
      </c>
    </row>
    <row r="524" spans="1:11">
      <c r="A524" s="33" t="s">
        <v>313</v>
      </c>
      <c r="B524" s="26" t="s">
        <v>314</v>
      </c>
      <c r="C524" s="27">
        <v>511410.08</v>
      </c>
      <c r="D524" s="27">
        <v>8553133</v>
      </c>
      <c r="E524" s="27">
        <v>0</v>
      </c>
      <c r="F524" s="27">
        <v>0</v>
      </c>
      <c r="G524" s="27">
        <f t="shared" si="115"/>
        <v>-511410.08</v>
      </c>
      <c r="H524" s="27">
        <f t="shared" si="116"/>
        <v>0</v>
      </c>
      <c r="I524" s="28">
        <f t="shared" si="117"/>
        <v>-100</v>
      </c>
      <c r="J524" s="28">
        <f t="shared" si="118"/>
        <v>0</v>
      </c>
      <c r="K524" s="28">
        <f t="shared" si="119"/>
        <v>0</v>
      </c>
    </row>
    <row r="525" spans="1:11">
      <c r="A525" s="33" t="s">
        <v>90</v>
      </c>
      <c r="B525" s="26" t="s">
        <v>91</v>
      </c>
      <c r="C525" s="27">
        <v>1373986.27</v>
      </c>
      <c r="D525" s="27">
        <v>4457269</v>
      </c>
      <c r="E525" s="27">
        <v>2943938</v>
      </c>
      <c r="F525" s="27">
        <v>1419443.68</v>
      </c>
      <c r="G525" s="27">
        <f t="shared" si="115"/>
        <v>45457.409999999916</v>
      </c>
      <c r="H525" s="27">
        <f t="shared" si="116"/>
        <v>1524494.32</v>
      </c>
      <c r="I525" s="28">
        <f t="shared" si="117"/>
        <v>3.3084326235661763</v>
      </c>
      <c r="J525" s="28">
        <f t="shared" si="118"/>
        <v>48.215814327611518</v>
      </c>
      <c r="K525" s="28">
        <f t="shared" si="119"/>
        <v>31.84559154944429</v>
      </c>
    </row>
    <row r="526" spans="1:11" ht="26.4">
      <c r="A526" s="32" t="s">
        <v>52</v>
      </c>
      <c r="B526" s="26" t="s">
        <v>53</v>
      </c>
      <c r="C526" s="27">
        <v>9728413.6099999994</v>
      </c>
      <c r="D526" s="27">
        <v>22908364</v>
      </c>
      <c r="E526" s="27">
        <v>15791637</v>
      </c>
      <c r="F526" s="27">
        <v>11189394.390000001</v>
      </c>
      <c r="G526" s="27">
        <f t="shared" si="115"/>
        <v>1460980.7800000012</v>
      </c>
      <c r="H526" s="27">
        <f t="shared" si="116"/>
        <v>4602242.6099999994</v>
      </c>
      <c r="I526" s="28">
        <f t="shared" si="117"/>
        <v>15.017667202165768</v>
      </c>
      <c r="J526" s="28">
        <f t="shared" si="118"/>
        <v>70.856456426904955</v>
      </c>
      <c r="K526" s="28">
        <f t="shared" si="119"/>
        <v>48.844144391978404</v>
      </c>
    </row>
    <row r="527" spans="1:11">
      <c r="A527" s="33" t="s">
        <v>54</v>
      </c>
      <c r="B527" s="26" t="s">
        <v>55</v>
      </c>
      <c r="C527" s="27">
        <v>65330.9</v>
      </c>
      <c r="D527" s="27">
        <v>631235</v>
      </c>
      <c r="E527" s="27">
        <v>524997</v>
      </c>
      <c r="F527" s="27">
        <v>226586.64</v>
      </c>
      <c r="G527" s="27">
        <f t="shared" si="115"/>
        <v>161255.74000000002</v>
      </c>
      <c r="H527" s="27">
        <f t="shared" si="116"/>
        <v>298410.36</v>
      </c>
      <c r="I527" s="28">
        <f t="shared" si="117"/>
        <v>246.82920333257312</v>
      </c>
      <c r="J527" s="28">
        <f t="shared" si="118"/>
        <v>43.15960662632358</v>
      </c>
      <c r="K527" s="28">
        <f t="shared" si="119"/>
        <v>35.895766236029374</v>
      </c>
    </row>
    <row r="528" spans="1:11" ht="26.4">
      <c r="A528" s="34" t="s">
        <v>56</v>
      </c>
      <c r="B528" s="26" t="s">
        <v>57</v>
      </c>
      <c r="C528" s="27">
        <v>65330.9</v>
      </c>
      <c r="D528" s="27">
        <v>631235</v>
      </c>
      <c r="E528" s="27">
        <v>524997</v>
      </c>
      <c r="F528" s="27">
        <v>226586.64</v>
      </c>
      <c r="G528" s="27">
        <f t="shared" ref="G528:G544" si="120">F528-C528</f>
        <v>161255.74000000002</v>
      </c>
      <c r="H528" s="27">
        <f t="shared" ref="H528:H544" si="121">E528-F528</f>
        <v>298410.36</v>
      </c>
      <c r="I528" s="28">
        <f t="shared" ref="I528:I544" si="122">IF(ISERROR(F528/C528),0,F528/C528*100-100)</f>
        <v>246.82920333257312</v>
      </c>
      <c r="J528" s="28">
        <f t="shared" ref="J528:J544" si="123">IF(ISERROR(F528/E528),0,F528/E528*100)</f>
        <v>43.15960662632358</v>
      </c>
      <c r="K528" s="28">
        <f t="shared" ref="K528:K544" si="124">IF(ISERROR(F528/D528),0,F528/D528*100)</f>
        <v>35.895766236029374</v>
      </c>
    </row>
    <row r="529" spans="1:11" ht="26.4">
      <c r="A529" s="35" t="s">
        <v>58</v>
      </c>
      <c r="B529" s="26" t="s">
        <v>59</v>
      </c>
      <c r="C529" s="27">
        <v>65330.9</v>
      </c>
      <c r="D529" s="27">
        <v>115217</v>
      </c>
      <c r="E529" s="27">
        <v>8979</v>
      </c>
      <c r="F529" s="27">
        <v>106238</v>
      </c>
      <c r="G529" s="27">
        <f t="shared" si="120"/>
        <v>40907.1</v>
      </c>
      <c r="H529" s="27">
        <f t="shared" si="121"/>
        <v>-97259</v>
      </c>
      <c r="I529" s="28">
        <f t="shared" si="122"/>
        <v>62.615240261499537</v>
      </c>
      <c r="J529" s="28">
        <f t="shared" si="123"/>
        <v>1183.1829825147568</v>
      </c>
      <c r="K529" s="28">
        <f t="shared" si="124"/>
        <v>92.206879193174615</v>
      </c>
    </row>
    <row r="530" spans="1:11" ht="26.4">
      <c r="A530" s="35" t="s">
        <v>235</v>
      </c>
      <c r="B530" s="26" t="s">
        <v>236</v>
      </c>
      <c r="C530" s="27">
        <v>0</v>
      </c>
      <c r="D530" s="27">
        <v>516018</v>
      </c>
      <c r="E530" s="27">
        <v>516018</v>
      </c>
      <c r="F530" s="27">
        <v>120348.64</v>
      </c>
      <c r="G530" s="27">
        <f t="shared" si="120"/>
        <v>120348.64</v>
      </c>
      <c r="H530" s="27">
        <f t="shared" si="121"/>
        <v>395669.36</v>
      </c>
      <c r="I530" s="28">
        <f t="shared" si="122"/>
        <v>0</v>
      </c>
      <c r="J530" s="28">
        <f t="shared" si="123"/>
        <v>23.322566267068204</v>
      </c>
      <c r="K530" s="28">
        <f t="shared" si="124"/>
        <v>23.322566267068204</v>
      </c>
    </row>
    <row r="531" spans="1:11" ht="52.8">
      <c r="A531" s="33" t="s">
        <v>163</v>
      </c>
      <c r="B531" s="26" t="s">
        <v>164</v>
      </c>
      <c r="C531" s="27">
        <v>9538568.9100000001</v>
      </c>
      <c r="D531" s="27">
        <v>20816954</v>
      </c>
      <c r="E531" s="27">
        <v>14010024</v>
      </c>
      <c r="F531" s="27">
        <v>10766762.9</v>
      </c>
      <c r="G531" s="27">
        <f t="shared" si="120"/>
        <v>1228193.9900000002</v>
      </c>
      <c r="H531" s="27">
        <f t="shared" si="121"/>
        <v>3243261.0999999996</v>
      </c>
      <c r="I531" s="28">
        <f t="shared" si="122"/>
        <v>12.876082372402763</v>
      </c>
      <c r="J531" s="28">
        <f t="shared" si="123"/>
        <v>76.850424381856868</v>
      </c>
      <c r="K531" s="28">
        <f t="shared" si="124"/>
        <v>51.721125482623442</v>
      </c>
    </row>
    <row r="532" spans="1:11" ht="39.6">
      <c r="A532" s="34" t="s">
        <v>165</v>
      </c>
      <c r="B532" s="26" t="s">
        <v>166</v>
      </c>
      <c r="C532" s="27">
        <v>3752080.85</v>
      </c>
      <c r="D532" s="27">
        <v>8415069</v>
      </c>
      <c r="E532" s="27">
        <v>6855853</v>
      </c>
      <c r="F532" s="27">
        <v>1191668.97</v>
      </c>
      <c r="G532" s="27">
        <f t="shared" si="120"/>
        <v>-2560411.88</v>
      </c>
      <c r="H532" s="27">
        <f t="shared" si="121"/>
        <v>5664184.0300000003</v>
      </c>
      <c r="I532" s="28">
        <f t="shared" si="122"/>
        <v>-68.239784331939433</v>
      </c>
      <c r="J532" s="28">
        <f t="shared" si="123"/>
        <v>17.381775396876218</v>
      </c>
      <c r="K532" s="28">
        <f t="shared" si="124"/>
        <v>14.161131299101648</v>
      </c>
    </row>
    <row r="533" spans="1:11" ht="66">
      <c r="A533" s="34" t="s">
        <v>190</v>
      </c>
      <c r="B533" s="26" t="s">
        <v>191</v>
      </c>
      <c r="C533" s="27">
        <v>5786488.0599999996</v>
      </c>
      <c r="D533" s="27">
        <v>12401885</v>
      </c>
      <c r="E533" s="27">
        <v>7154171</v>
      </c>
      <c r="F533" s="27">
        <v>9575093.9299999997</v>
      </c>
      <c r="G533" s="27">
        <f t="shared" si="120"/>
        <v>3788605.87</v>
      </c>
      <c r="H533" s="27">
        <f t="shared" si="121"/>
        <v>-2420922.9299999997</v>
      </c>
      <c r="I533" s="28">
        <f t="shared" si="122"/>
        <v>65.473320444387127</v>
      </c>
      <c r="J533" s="28">
        <f t="shared" si="123"/>
        <v>133.83932156500035</v>
      </c>
      <c r="K533" s="28">
        <f t="shared" si="124"/>
        <v>77.206762762273641</v>
      </c>
    </row>
    <row r="534" spans="1:11">
      <c r="A534" s="33" t="s">
        <v>192</v>
      </c>
      <c r="B534" s="26" t="s">
        <v>193</v>
      </c>
      <c r="C534" s="27">
        <v>124513.8</v>
      </c>
      <c r="D534" s="27">
        <v>1460175</v>
      </c>
      <c r="E534" s="27">
        <v>1256616</v>
      </c>
      <c r="F534" s="27">
        <v>196044.85</v>
      </c>
      <c r="G534" s="27">
        <f t="shared" si="120"/>
        <v>71531.05</v>
      </c>
      <c r="H534" s="27">
        <f t="shared" si="121"/>
        <v>1060571.1499999999</v>
      </c>
      <c r="I534" s="28">
        <f t="shared" si="122"/>
        <v>57.448290872176415</v>
      </c>
      <c r="J534" s="28">
        <f t="shared" si="123"/>
        <v>15.601014948082788</v>
      </c>
      <c r="K534" s="28">
        <f t="shared" si="124"/>
        <v>13.426120156830518</v>
      </c>
    </row>
    <row r="535" spans="1:11">
      <c r="A535" s="31" t="s">
        <v>60</v>
      </c>
      <c r="B535" s="26" t="s">
        <v>61</v>
      </c>
      <c r="C535" s="27">
        <v>1798925.76</v>
      </c>
      <c r="D535" s="27">
        <v>12950094</v>
      </c>
      <c r="E535" s="27">
        <v>9383507</v>
      </c>
      <c r="F535" s="27">
        <v>5609977.0099999998</v>
      </c>
      <c r="G535" s="27">
        <f t="shared" si="120"/>
        <v>3811051.25</v>
      </c>
      <c r="H535" s="27">
        <f t="shared" si="121"/>
        <v>3773529.99</v>
      </c>
      <c r="I535" s="28">
        <f t="shared" si="122"/>
        <v>211.85150242108932</v>
      </c>
      <c r="J535" s="28">
        <f t="shared" si="123"/>
        <v>59.785504609310777</v>
      </c>
      <c r="K535" s="28">
        <f t="shared" si="124"/>
        <v>43.319971345381738</v>
      </c>
    </row>
    <row r="536" spans="1:11">
      <c r="A536" s="32" t="s">
        <v>62</v>
      </c>
      <c r="B536" s="26" t="s">
        <v>63</v>
      </c>
      <c r="C536" s="27">
        <v>1455203.79</v>
      </c>
      <c r="D536" s="27">
        <v>10113762</v>
      </c>
      <c r="E536" s="27">
        <v>7331078</v>
      </c>
      <c r="F536" s="27">
        <v>3872744.41</v>
      </c>
      <c r="G536" s="27">
        <f t="shared" si="120"/>
        <v>2417540.62</v>
      </c>
      <c r="H536" s="27">
        <f t="shared" si="121"/>
        <v>3458333.59</v>
      </c>
      <c r="I536" s="28">
        <f t="shared" si="122"/>
        <v>166.13072592396151</v>
      </c>
      <c r="J536" s="28">
        <f t="shared" si="123"/>
        <v>52.826397563905338</v>
      </c>
      <c r="K536" s="28">
        <f t="shared" si="124"/>
        <v>38.291828599486522</v>
      </c>
    </row>
    <row r="537" spans="1:11">
      <c r="A537" s="32" t="s">
        <v>194</v>
      </c>
      <c r="B537" s="26" t="s">
        <v>195</v>
      </c>
      <c r="C537" s="27">
        <v>343721.97</v>
      </c>
      <c r="D537" s="27">
        <v>2836332</v>
      </c>
      <c r="E537" s="27">
        <v>2052429</v>
      </c>
      <c r="F537" s="27">
        <v>1737232.6</v>
      </c>
      <c r="G537" s="27">
        <f t="shared" si="120"/>
        <v>1393510.6300000001</v>
      </c>
      <c r="H537" s="27">
        <f t="shared" si="121"/>
        <v>315196.39999999991</v>
      </c>
      <c r="I537" s="28">
        <f t="shared" si="122"/>
        <v>405.41796906377562</v>
      </c>
      <c r="J537" s="28">
        <f t="shared" si="123"/>
        <v>84.642762307490301</v>
      </c>
      <c r="K537" s="28">
        <f t="shared" si="124"/>
        <v>61.249268421327265</v>
      </c>
    </row>
    <row r="538" spans="1:11" ht="52.8">
      <c r="A538" s="33" t="s">
        <v>317</v>
      </c>
      <c r="B538" s="26" t="s">
        <v>318</v>
      </c>
      <c r="C538" s="27">
        <v>343721.97</v>
      </c>
      <c r="D538" s="27">
        <v>2836332</v>
      </c>
      <c r="E538" s="27">
        <v>2052429</v>
      </c>
      <c r="F538" s="27">
        <v>1737232.6</v>
      </c>
      <c r="G538" s="27">
        <f t="shared" si="120"/>
        <v>1393510.6300000001</v>
      </c>
      <c r="H538" s="27">
        <f t="shared" si="121"/>
        <v>315196.39999999991</v>
      </c>
      <c r="I538" s="28">
        <f t="shared" si="122"/>
        <v>405.41796906377562</v>
      </c>
      <c r="J538" s="28">
        <f t="shared" si="123"/>
        <v>84.642762307490301</v>
      </c>
      <c r="K538" s="28">
        <f t="shared" si="124"/>
        <v>61.249268421327265</v>
      </c>
    </row>
    <row r="539" spans="1:11" ht="39.6">
      <c r="A539" s="34" t="s">
        <v>319</v>
      </c>
      <c r="B539" s="26" t="s">
        <v>320</v>
      </c>
      <c r="C539" s="27">
        <v>6200</v>
      </c>
      <c r="D539" s="27">
        <v>2651840</v>
      </c>
      <c r="E539" s="27">
        <v>1973729</v>
      </c>
      <c r="F539" s="27">
        <v>1557740.6</v>
      </c>
      <c r="G539" s="27">
        <f t="shared" si="120"/>
        <v>1551540.6</v>
      </c>
      <c r="H539" s="27">
        <f t="shared" si="121"/>
        <v>415988.39999999991</v>
      </c>
      <c r="I539" s="28">
        <f t="shared" si="122"/>
        <v>25024.848387096776</v>
      </c>
      <c r="J539" s="28">
        <f t="shared" si="123"/>
        <v>78.923732690759479</v>
      </c>
      <c r="K539" s="28">
        <f t="shared" si="124"/>
        <v>58.741877337999284</v>
      </c>
    </row>
    <row r="540" spans="1:11" ht="66">
      <c r="A540" s="34" t="s">
        <v>321</v>
      </c>
      <c r="B540" s="26" t="s">
        <v>322</v>
      </c>
      <c r="C540" s="27">
        <v>337521.97</v>
      </c>
      <c r="D540" s="27">
        <v>184492</v>
      </c>
      <c r="E540" s="27">
        <v>78700</v>
      </c>
      <c r="F540" s="27">
        <v>179492</v>
      </c>
      <c r="G540" s="27">
        <f t="shared" si="120"/>
        <v>-158029.96999999997</v>
      </c>
      <c r="H540" s="27">
        <f t="shared" si="121"/>
        <v>-100792</v>
      </c>
      <c r="I540" s="28">
        <f t="shared" si="122"/>
        <v>-46.820646964107247</v>
      </c>
      <c r="J540" s="28">
        <f t="shared" si="123"/>
        <v>228.07115628970774</v>
      </c>
      <c r="K540" s="28">
        <f t="shared" si="124"/>
        <v>97.289855386683428</v>
      </c>
    </row>
    <row r="541" spans="1:11">
      <c r="A541" s="25"/>
      <c r="B541" s="26" t="s">
        <v>64</v>
      </c>
      <c r="C541" s="27">
        <v>19398360.559999999</v>
      </c>
      <c r="D541" s="27">
        <v>-12029107</v>
      </c>
      <c r="E541" s="27">
        <v>-415832</v>
      </c>
      <c r="F541" s="27">
        <v>21244988.07</v>
      </c>
      <c r="G541" s="27">
        <f t="shared" si="120"/>
        <v>1846627.5100000016</v>
      </c>
      <c r="H541" s="27">
        <f t="shared" si="121"/>
        <v>-21660820.07</v>
      </c>
      <c r="I541" s="28">
        <f t="shared" si="122"/>
        <v>9.5195029718532282</v>
      </c>
      <c r="J541" s="28">
        <f t="shared" si="123"/>
        <v>-5109.0315487985536</v>
      </c>
      <c r="K541" s="28">
        <f t="shared" si="124"/>
        <v>-176.61317727076499</v>
      </c>
    </row>
    <row r="542" spans="1:11">
      <c r="A542" s="25" t="s">
        <v>65</v>
      </c>
      <c r="B542" s="26" t="s">
        <v>66</v>
      </c>
      <c r="C542" s="27">
        <v>-19398360.559999999</v>
      </c>
      <c r="D542" s="27">
        <v>12029107</v>
      </c>
      <c r="E542" s="27">
        <v>415832</v>
      </c>
      <c r="F542" s="27">
        <v>-21244988.07</v>
      </c>
      <c r="G542" s="27">
        <f t="shared" si="120"/>
        <v>-1846627.5100000016</v>
      </c>
      <c r="H542" s="27">
        <f t="shared" si="121"/>
        <v>21660820.07</v>
      </c>
      <c r="I542" s="28">
        <f t="shared" si="122"/>
        <v>9.5195029718532282</v>
      </c>
      <c r="J542" s="28">
        <f t="shared" si="123"/>
        <v>-5109.0315487985536</v>
      </c>
      <c r="K542" s="28">
        <f t="shared" si="124"/>
        <v>-176.61317727076499</v>
      </c>
    </row>
    <row r="543" spans="1:11">
      <c r="A543" s="31" t="s">
        <v>67</v>
      </c>
      <c r="B543" s="26" t="s">
        <v>68</v>
      </c>
      <c r="C543" s="27">
        <v>-19398360.559999999</v>
      </c>
      <c r="D543" s="27">
        <v>12029107</v>
      </c>
      <c r="E543" s="27">
        <v>415832</v>
      </c>
      <c r="F543" s="27">
        <v>-21244988.07</v>
      </c>
      <c r="G543" s="27">
        <f t="shared" si="120"/>
        <v>-1846627.5100000016</v>
      </c>
      <c r="H543" s="27">
        <f t="shared" si="121"/>
        <v>21660820.07</v>
      </c>
      <c r="I543" s="28">
        <f t="shared" si="122"/>
        <v>9.5195029718532282</v>
      </c>
      <c r="J543" s="28">
        <f t="shared" si="123"/>
        <v>-5109.0315487985536</v>
      </c>
      <c r="K543" s="28">
        <f t="shared" si="124"/>
        <v>-176.61317727076499</v>
      </c>
    </row>
    <row r="544" spans="1:11" ht="26.4">
      <c r="A544" s="32" t="s">
        <v>148</v>
      </c>
      <c r="B544" s="26" t="s">
        <v>149</v>
      </c>
      <c r="C544" s="27">
        <v>-12592607.810000001</v>
      </c>
      <c r="D544" s="27">
        <v>12029107</v>
      </c>
      <c r="E544" s="27">
        <v>415832</v>
      </c>
      <c r="F544" s="27">
        <v>-11664447.689999999</v>
      </c>
      <c r="G544" s="27">
        <f t="shared" si="120"/>
        <v>928160.12000000104</v>
      </c>
      <c r="H544" s="27">
        <f t="shared" si="121"/>
        <v>12080279.689999999</v>
      </c>
      <c r="I544" s="28">
        <f t="shared" si="122"/>
        <v>-7.3706743988559111</v>
      </c>
      <c r="J544" s="28">
        <f t="shared" si="123"/>
        <v>-2805.0865950672387</v>
      </c>
      <c r="K544" s="28">
        <f t="shared" si="124"/>
        <v>-96.968525510663412</v>
      </c>
    </row>
    <row r="545" spans="1:11" ht="26.4">
      <c r="A545" s="36" t="s">
        <v>116</v>
      </c>
      <c r="B545" s="37" t="s">
        <v>117</v>
      </c>
      <c r="C545" s="38"/>
      <c r="D545" s="38"/>
      <c r="E545" s="38"/>
      <c r="F545" s="38"/>
      <c r="G545" s="38"/>
      <c r="H545" s="38"/>
      <c r="I545" s="39"/>
      <c r="J545" s="39"/>
      <c r="K545" s="39"/>
    </row>
    <row r="546" spans="1:11">
      <c r="A546" s="25" t="s">
        <v>28</v>
      </c>
      <c r="B546" s="26" t="s">
        <v>29</v>
      </c>
      <c r="C546" s="27">
        <v>133516</v>
      </c>
      <c r="D546" s="27">
        <v>2905021</v>
      </c>
      <c r="E546" s="27">
        <v>95242</v>
      </c>
      <c r="F546" s="27">
        <v>2905021</v>
      </c>
      <c r="G546" s="27">
        <f t="shared" ref="G546:G559" si="125">F546-C546</f>
        <v>2771505</v>
      </c>
      <c r="H546" s="27">
        <f t="shared" ref="H546:H559" si="126">E546-F546</f>
        <v>-2809779</v>
      </c>
      <c r="I546" s="28">
        <f t="shared" ref="I546:I559" si="127">IF(ISERROR(F546/C546),0,F546/C546*100-100)</f>
        <v>2075.7849246532251</v>
      </c>
      <c r="J546" s="28">
        <f t="shared" ref="J546:J559" si="128">IF(ISERROR(F546/E546),0,F546/E546*100)</f>
        <v>3050.1469939732469</v>
      </c>
      <c r="K546" s="28">
        <f t="shared" ref="K546:K559" si="129">IF(ISERROR(F546/D546),0,F546/D546*100)</f>
        <v>100</v>
      </c>
    </row>
    <row r="547" spans="1:11">
      <c r="A547" s="31" t="s">
        <v>30</v>
      </c>
      <c r="B547" s="26" t="s">
        <v>31</v>
      </c>
      <c r="C547" s="27">
        <v>133516</v>
      </c>
      <c r="D547" s="27">
        <v>2905021</v>
      </c>
      <c r="E547" s="27">
        <v>95242</v>
      </c>
      <c r="F547" s="27">
        <v>2905021</v>
      </c>
      <c r="G547" s="27">
        <f t="shared" si="125"/>
        <v>2771505</v>
      </c>
      <c r="H547" s="27">
        <f t="shared" si="126"/>
        <v>-2809779</v>
      </c>
      <c r="I547" s="28">
        <f t="shared" si="127"/>
        <v>2075.7849246532251</v>
      </c>
      <c r="J547" s="28">
        <f t="shared" si="128"/>
        <v>3050.1469939732469</v>
      </c>
      <c r="K547" s="28">
        <f t="shared" si="129"/>
        <v>100</v>
      </c>
    </row>
    <row r="548" spans="1:11">
      <c r="A548" s="32" t="s">
        <v>32</v>
      </c>
      <c r="B548" s="26" t="s">
        <v>33</v>
      </c>
      <c r="C548" s="27">
        <v>133516</v>
      </c>
      <c r="D548" s="27">
        <v>2905021</v>
      </c>
      <c r="E548" s="27">
        <v>95242</v>
      </c>
      <c r="F548" s="27">
        <v>2905021</v>
      </c>
      <c r="G548" s="27">
        <f t="shared" si="125"/>
        <v>2771505</v>
      </c>
      <c r="H548" s="27">
        <f t="shared" si="126"/>
        <v>-2809779</v>
      </c>
      <c r="I548" s="28">
        <f t="shared" si="127"/>
        <v>2075.7849246532251</v>
      </c>
      <c r="J548" s="28">
        <f t="shared" si="128"/>
        <v>3050.1469939732469</v>
      </c>
      <c r="K548" s="28">
        <f t="shared" si="129"/>
        <v>100</v>
      </c>
    </row>
    <row r="549" spans="1:11">
      <c r="A549" s="25" t="s">
        <v>34</v>
      </c>
      <c r="B549" s="26" t="s">
        <v>35</v>
      </c>
      <c r="C549" s="27">
        <v>58932.03</v>
      </c>
      <c r="D549" s="27">
        <v>2905021</v>
      </c>
      <c r="E549" s="27">
        <v>95242</v>
      </c>
      <c r="F549" s="27">
        <v>394646.48</v>
      </c>
      <c r="G549" s="27">
        <f t="shared" si="125"/>
        <v>335714.44999999995</v>
      </c>
      <c r="H549" s="27">
        <f t="shared" si="126"/>
        <v>-299404.48</v>
      </c>
      <c r="I549" s="28">
        <f t="shared" si="127"/>
        <v>569.66381439770521</v>
      </c>
      <c r="J549" s="28">
        <f t="shared" si="128"/>
        <v>414.36181516557821</v>
      </c>
      <c r="K549" s="28">
        <f t="shared" si="129"/>
        <v>13.584978559535369</v>
      </c>
    </row>
    <row r="550" spans="1:11">
      <c r="A550" s="31" t="s">
        <v>36</v>
      </c>
      <c r="B550" s="26" t="s">
        <v>37</v>
      </c>
      <c r="C550" s="27">
        <v>58932.03</v>
      </c>
      <c r="D550" s="27">
        <v>921056</v>
      </c>
      <c r="E550" s="27">
        <v>95242</v>
      </c>
      <c r="F550" s="27">
        <v>378351.55</v>
      </c>
      <c r="G550" s="27">
        <f t="shared" si="125"/>
        <v>319419.52000000002</v>
      </c>
      <c r="H550" s="27">
        <f t="shared" si="126"/>
        <v>-283109.55</v>
      </c>
      <c r="I550" s="28">
        <f t="shared" si="127"/>
        <v>542.01343479937827</v>
      </c>
      <c r="J550" s="28">
        <f t="shared" si="128"/>
        <v>397.25284013355451</v>
      </c>
      <c r="K550" s="28">
        <f t="shared" si="129"/>
        <v>41.07801805753396</v>
      </c>
    </row>
    <row r="551" spans="1:11">
      <c r="A551" s="32" t="s">
        <v>38</v>
      </c>
      <c r="B551" s="26" t="s">
        <v>39</v>
      </c>
      <c r="C551" s="27">
        <v>58932.03</v>
      </c>
      <c r="D551" s="27">
        <v>921056</v>
      </c>
      <c r="E551" s="27">
        <v>95242</v>
      </c>
      <c r="F551" s="27">
        <v>378351.55</v>
      </c>
      <c r="G551" s="27">
        <f t="shared" si="125"/>
        <v>319419.52000000002</v>
      </c>
      <c r="H551" s="27">
        <f t="shared" si="126"/>
        <v>-283109.55</v>
      </c>
      <c r="I551" s="28">
        <f t="shared" si="127"/>
        <v>542.01343479937827</v>
      </c>
      <c r="J551" s="28">
        <f t="shared" si="128"/>
        <v>397.25284013355451</v>
      </c>
      <c r="K551" s="28">
        <f t="shared" si="129"/>
        <v>41.07801805753396</v>
      </c>
    </row>
    <row r="552" spans="1:11">
      <c r="A552" s="33" t="s">
        <v>40</v>
      </c>
      <c r="B552" s="26" t="s">
        <v>41</v>
      </c>
      <c r="C552" s="27">
        <v>11791.9</v>
      </c>
      <c r="D552" s="27">
        <v>379521</v>
      </c>
      <c r="E552" s="27">
        <v>11890</v>
      </c>
      <c r="F552" s="27">
        <v>149776.62</v>
      </c>
      <c r="G552" s="27">
        <f t="shared" si="125"/>
        <v>137984.72</v>
      </c>
      <c r="H552" s="27">
        <f t="shared" si="126"/>
        <v>-137886.62</v>
      </c>
      <c r="I552" s="28">
        <f t="shared" si="127"/>
        <v>1170.1652829484647</v>
      </c>
      <c r="J552" s="28">
        <f t="shared" si="128"/>
        <v>1259.6856181665264</v>
      </c>
      <c r="K552" s="28">
        <f t="shared" si="129"/>
        <v>39.464646225110073</v>
      </c>
    </row>
    <row r="553" spans="1:11">
      <c r="A553" s="33" t="s">
        <v>42</v>
      </c>
      <c r="B553" s="26" t="s">
        <v>43</v>
      </c>
      <c r="C553" s="27">
        <v>47140.13</v>
      </c>
      <c r="D553" s="27">
        <v>541535</v>
      </c>
      <c r="E553" s="27">
        <v>83352</v>
      </c>
      <c r="F553" s="27">
        <v>228574.93</v>
      </c>
      <c r="G553" s="27">
        <f t="shared" si="125"/>
        <v>181434.8</v>
      </c>
      <c r="H553" s="27">
        <f t="shared" si="126"/>
        <v>-145222.93</v>
      </c>
      <c r="I553" s="28">
        <f t="shared" si="127"/>
        <v>384.88396192373682</v>
      </c>
      <c r="J553" s="28">
        <f t="shared" si="128"/>
        <v>274.22848881850467</v>
      </c>
      <c r="K553" s="28">
        <f t="shared" si="129"/>
        <v>42.208708578392901</v>
      </c>
    </row>
    <row r="554" spans="1:11">
      <c r="A554" s="34" t="s">
        <v>44</v>
      </c>
      <c r="B554" s="26" t="s">
        <v>45</v>
      </c>
      <c r="C554" s="27">
        <v>0</v>
      </c>
      <c r="D554" s="27">
        <v>0</v>
      </c>
      <c r="E554" s="27">
        <v>0</v>
      </c>
      <c r="F554" s="27">
        <v>9897.7999999999993</v>
      </c>
      <c r="G554" s="27">
        <f t="shared" si="125"/>
        <v>9897.7999999999993</v>
      </c>
      <c r="H554" s="27">
        <f t="shared" si="126"/>
        <v>-9897.7999999999993</v>
      </c>
      <c r="I554" s="28">
        <f t="shared" si="127"/>
        <v>0</v>
      </c>
      <c r="J554" s="28">
        <f t="shared" si="128"/>
        <v>0</v>
      </c>
      <c r="K554" s="28">
        <f t="shared" si="129"/>
        <v>0</v>
      </c>
    </row>
    <row r="555" spans="1:11">
      <c r="A555" s="31" t="s">
        <v>60</v>
      </c>
      <c r="B555" s="26" t="s">
        <v>61</v>
      </c>
      <c r="C555" s="27">
        <v>0</v>
      </c>
      <c r="D555" s="27">
        <v>1983965</v>
      </c>
      <c r="E555" s="27">
        <v>0</v>
      </c>
      <c r="F555" s="27">
        <v>16294.93</v>
      </c>
      <c r="G555" s="27">
        <f t="shared" si="125"/>
        <v>16294.93</v>
      </c>
      <c r="H555" s="27">
        <f t="shared" si="126"/>
        <v>-16294.93</v>
      </c>
      <c r="I555" s="28">
        <f t="shared" si="127"/>
        <v>0</v>
      </c>
      <c r="J555" s="28">
        <f t="shared" si="128"/>
        <v>0</v>
      </c>
      <c r="K555" s="28">
        <f t="shared" si="129"/>
        <v>0.8213315255057424</v>
      </c>
    </row>
    <row r="556" spans="1:11">
      <c r="A556" s="32" t="s">
        <v>62</v>
      </c>
      <c r="B556" s="26" t="s">
        <v>63</v>
      </c>
      <c r="C556" s="27">
        <v>0</v>
      </c>
      <c r="D556" s="27">
        <v>1983965</v>
      </c>
      <c r="E556" s="27">
        <v>0</v>
      </c>
      <c r="F556" s="27">
        <v>16294.93</v>
      </c>
      <c r="G556" s="27">
        <f t="shared" si="125"/>
        <v>16294.93</v>
      </c>
      <c r="H556" s="27">
        <f t="shared" si="126"/>
        <v>-16294.93</v>
      </c>
      <c r="I556" s="28">
        <f t="shared" si="127"/>
        <v>0</v>
      </c>
      <c r="J556" s="28">
        <f t="shared" si="128"/>
        <v>0</v>
      </c>
      <c r="K556" s="28">
        <f t="shared" si="129"/>
        <v>0.8213315255057424</v>
      </c>
    </row>
    <row r="557" spans="1:11">
      <c r="A557" s="25"/>
      <c r="B557" s="26" t="s">
        <v>64</v>
      </c>
      <c r="C557" s="27">
        <v>74583.97</v>
      </c>
      <c r="D557" s="27">
        <v>0</v>
      </c>
      <c r="E557" s="27">
        <v>0</v>
      </c>
      <c r="F557" s="27">
        <v>2510374.52</v>
      </c>
      <c r="G557" s="27">
        <f t="shared" si="125"/>
        <v>2435790.5499999998</v>
      </c>
      <c r="H557" s="27">
        <f t="shared" si="126"/>
        <v>-2510374.52</v>
      </c>
      <c r="I557" s="28">
        <f t="shared" si="127"/>
        <v>3265.8365463785317</v>
      </c>
      <c r="J557" s="28">
        <f t="shared" si="128"/>
        <v>0</v>
      </c>
      <c r="K557" s="28">
        <f t="shared" si="129"/>
        <v>0</v>
      </c>
    </row>
    <row r="558" spans="1:11">
      <c r="A558" s="25" t="s">
        <v>65</v>
      </c>
      <c r="B558" s="26" t="s">
        <v>66</v>
      </c>
      <c r="C558" s="27">
        <v>-74583.97</v>
      </c>
      <c r="D558" s="27">
        <v>0</v>
      </c>
      <c r="E558" s="27">
        <v>0</v>
      </c>
      <c r="F558" s="27">
        <v>-2510374.52</v>
      </c>
      <c r="G558" s="27">
        <f t="shared" si="125"/>
        <v>-2435790.5499999998</v>
      </c>
      <c r="H558" s="27">
        <f t="shared" si="126"/>
        <v>2510374.52</v>
      </c>
      <c r="I558" s="28">
        <f t="shared" si="127"/>
        <v>3265.8365463785317</v>
      </c>
      <c r="J558" s="28">
        <f t="shared" si="128"/>
        <v>0</v>
      </c>
      <c r="K558" s="28">
        <f t="shared" si="129"/>
        <v>0</v>
      </c>
    </row>
    <row r="559" spans="1:11">
      <c r="A559" s="31" t="s">
        <v>67</v>
      </c>
      <c r="B559" s="26" t="s">
        <v>68</v>
      </c>
      <c r="C559" s="27">
        <v>-74583.97</v>
      </c>
      <c r="D559" s="27">
        <v>0</v>
      </c>
      <c r="E559" s="27">
        <v>0</v>
      </c>
      <c r="F559" s="27">
        <v>-2510374.52</v>
      </c>
      <c r="G559" s="27">
        <f t="shared" si="125"/>
        <v>-2435790.5499999998</v>
      </c>
      <c r="H559" s="27">
        <f t="shared" si="126"/>
        <v>2510374.52</v>
      </c>
      <c r="I559" s="28">
        <f t="shared" si="127"/>
        <v>3265.8365463785317</v>
      </c>
      <c r="J559" s="28">
        <f t="shared" si="128"/>
        <v>0</v>
      </c>
      <c r="K559" s="28">
        <f t="shared" si="129"/>
        <v>0</v>
      </c>
    </row>
    <row r="560" spans="1:11" ht="26.4">
      <c r="A560" s="40" t="s">
        <v>291</v>
      </c>
      <c r="B560" s="37" t="s">
        <v>119</v>
      </c>
      <c r="C560" s="38"/>
      <c r="D560" s="38"/>
      <c r="E560" s="38"/>
      <c r="F560" s="38"/>
      <c r="G560" s="38"/>
      <c r="H560" s="38"/>
      <c r="I560" s="39"/>
      <c r="J560" s="39"/>
      <c r="K560" s="39"/>
    </row>
    <row r="561" spans="1:11">
      <c r="A561" s="25" t="s">
        <v>28</v>
      </c>
      <c r="B561" s="26" t="s">
        <v>29</v>
      </c>
      <c r="C561" s="27">
        <v>133516</v>
      </c>
      <c r="D561" s="27">
        <v>2905021</v>
      </c>
      <c r="E561" s="27">
        <v>95242</v>
      </c>
      <c r="F561" s="27">
        <v>2905021</v>
      </c>
      <c r="G561" s="27">
        <f t="shared" ref="G561:G574" si="130">F561-C561</f>
        <v>2771505</v>
      </c>
      <c r="H561" s="27">
        <f t="shared" ref="H561:H574" si="131">E561-F561</f>
        <v>-2809779</v>
      </c>
      <c r="I561" s="28">
        <f t="shared" ref="I561:I574" si="132">IF(ISERROR(F561/C561),0,F561/C561*100-100)</f>
        <v>2075.7849246532251</v>
      </c>
      <c r="J561" s="28">
        <f t="shared" ref="J561:J574" si="133">IF(ISERROR(F561/E561),0,F561/E561*100)</f>
        <v>3050.1469939732469</v>
      </c>
      <c r="K561" s="28">
        <f t="shared" ref="K561:K574" si="134">IF(ISERROR(F561/D561),0,F561/D561*100)</f>
        <v>100</v>
      </c>
    </row>
    <row r="562" spans="1:11">
      <c r="A562" s="31" t="s">
        <v>30</v>
      </c>
      <c r="B562" s="26" t="s">
        <v>31</v>
      </c>
      <c r="C562" s="27">
        <v>133516</v>
      </c>
      <c r="D562" s="27">
        <v>2905021</v>
      </c>
      <c r="E562" s="27">
        <v>95242</v>
      </c>
      <c r="F562" s="27">
        <v>2905021</v>
      </c>
      <c r="G562" s="27">
        <f t="shared" si="130"/>
        <v>2771505</v>
      </c>
      <c r="H562" s="27">
        <f t="shared" si="131"/>
        <v>-2809779</v>
      </c>
      <c r="I562" s="28">
        <f t="shared" si="132"/>
        <v>2075.7849246532251</v>
      </c>
      <c r="J562" s="28">
        <f t="shared" si="133"/>
        <v>3050.1469939732469</v>
      </c>
      <c r="K562" s="28">
        <f t="shared" si="134"/>
        <v>100</v>
      </c>
    </row>
    <row r="563" spans="1:11">
      <c r="A563" s="32" t="s">
        <v>32</v>
      </c>
      <c r="B563" s="26" t="s">
        <v>33</v>
      </c>
      <c r="C563" s="27">
        <v>133516</v>
      </c>
      <c r="D563" s="27">
        <v>2905021</v>
      </c>
      <c r="E563" s="27">
        <v>95242</v>
      </c>
      <c r="F563" s="27">
        <v>2905021</v>
      </c>
      <c r="G563" s="27">
        <f t="shared" si="130"/>
        <v>2771505</v>
      </c>
      <c r="H563" s="27">
        <f t="shared" si="131"/>
        <v>-2809779</v>
      </c>
      <c r="I563" s="28">
        <f t="shared" si="132"/>
        <v>2075.7849246532251</v>
      </c>
      <c r="J563" s="28">
        <f t="shared" si="133"/>
        <v>3050.1469939732469</v>
      </c>
      <c r="K563" s="28">
        <f t="shared" si="134"/>
        <v>100</v>
      </c>
    </row>
    <row r="564" spans="1:11">
      <c r="A564" s="25" t="s">
        <v>34</v>
      </c>
      <c r="B564" s="26" t="s">
        <v>35</v>
      </c>
      <c r="C564" s="27">
        <v>58932.03</v>
      </c>
      <c r="D564" s="27">
        <v>2905021</v>
      </c>
      <c r="E564" s="27">
        <v>95242</v>
      </c>
      <c r="F564" s="27">
        <v>394646.48</v>
      </c>
      <c r="G564" s="27">
        <f t="shared" si="130"/>
        <v>335714.44999999995</v>
      </c>
      <c r="H564" s="27">
        <f t="shared" si="131"/>
        <v>-299404.48</v>
      </c>
      <c r="I564" s="28">
        <f t="shared" si="132"/>
        <v>569.66381439770521</v>
      </c>
      <c r="J564" s="28">
        <f t="shared" si="133"/>
        <v>414.36181516557821</v>
      </c>
      <c r="K564" s="28">
        <f t="shared" si="134"/>
        <v>13.584978559535369</v>
      </c>
    </row>
    <row r="565" spans="1:11">
      <c r="A565" s="31" t="s">
        <v>36</v>
      </c>
      <c r="B565" s="26" t="s">
        <v>37</v>
      </c>
      <c r="C565" s="27">
        <v>58932.03</v>
      </c>
      <c r="D565" s="27">
        <v>921056</v>
      </c>
      <c r="E565" s="27">
        <v>95242</v>
      </c>
      <c r="F565" s="27">
        <v>378351.55</v>
      </c>
      <c r="G565" s="27">
        <f t="shared" si="130"/>
        <v>319419.52000000002</v>
      </c>
      <c r="H565" s="27">
        <f t="shared" si="131"/>
        <v>-283109.55</v>
      </c>
      <c r="I565" s="28">
        <f t="shared" si="132"/>
        <v>542.01343479937827</v>
      </c>
      <c r="J565" s="28">
        <f t="shared" si="133"/>
        <v>397.25284013355451</v>
      </c>
      <c r="K565" s="28">
        <f t="shared" si="134"/>
        <v>41.07801805753396</v>
      </c>
    </row>
    <row r="566" spans="1:11">
      <c r="A566" s="32" t="s">
        <v>38</v>
      </c>
      <c r="B566" s="26" t="s">
        <v>39</v>
      </c>
      <c r="C566" s="27">
        <v>58932.03</v>
      </c>
      <c r="D566" s="27">
        <v>921056</v>
      </c>
      <c r="E566" s="27">
        <v>95242</v>
      </c>
      <c r="F566" s="27">
        <v>378351.55</v>
      </c>
      <c r="G566" s="27">
        <f t="shared" si="130"/>
        <v>319419.52000000002</v>
      </c>
      <c r="H566" s="27">
        <f t="shared" si="131"/>
        <v>-283109.55</v>
      </c>
      <c r="I566" s="28">
        <f t="shared" si="132"/>
        <v>542.01343479937827</v>
      </c>
      <c r="J566" s="28">
        <f t="shared" si="133"/>
        <v>397.25284013355451</v>
      </c>
      <c r="K566" s="28">
        <f t="shared" si="134"/>
        <v>41.07801805753396</v>
      </c>
    </row>
    <row r="567" spans="1:11">
      <c r="A567" s="33" t="s">
        <v>40</v>
      </c>
      <c r="B567" s="26" t="s">
        <v>41</v>
      </c>
      <c r="C567" s="27">
        <v>11791.9</v>
      </c>
      <c r="D567" s="27">
        <v>379521</v>
      </c>
      <c r="E567" s="27">
        <v>11890</v>
      </c>
      <c r="F567" s="27">
        <v>149776.62</v>
      </c>
      <c r="G567" s="27">
        <f t="shared" si="130"/>
        <v>137984.72</v>
      </c>
      <c r="H567" s="27">
        <f t="shared" si="131"/>
        <v>-137886.62</v>
      </c>
      <c r="I567" s="28">
        <f t="shared" si="132"/>
        <v>1170.1652829484647</v>
      </c>
      <c r="J567" s="28">
        <f t="shared" si="133"/>
        <v>1259.6856181665264</v>
      </c>
      <c r="K567" s="28">
        <f t="shared" si="134"/>
        <v>39.464646225110073</v>
      </c>
    </row>
    <row r="568" spans="1:11">
      <c r="A568" s="33" t="s">
        <v>42</v>
      </c>
      <c r="B568" s="26" t="s">
        <v>43</v>
      </c>
      <c r="C568" s="27">
        <v>47140.13</v>
      </c>
      <c r="D568" s="27">
        <v>541535</v>
      </c>
      <c r="E568" s="27">
        <v>83352</v>
      </c>
      <c r="F568" s="27">
        <v>228574.93</v>
      </c>
      <c r="G568" s="27">
        <f t="shared" si="130"/>
        <v>181434.8</v>
      </c>
      <c r="H568" s="27">
        <f t="shared" si="131"/>
        <v>-145222.93</v>
      </c>
      <c r="I568" s="28">
        <f t="shared" si="132"/>
        <v>384.88396192373682</v>
      </c>
      <c r="J568" s="28">
        <f t="shared" si="133"/>
        <v>274.22848881850467</v>
      </c>
      <c r="K568" s="28">
        <f t="shared" si="134"/>
        <v>42.208708578392901</v>
      </c>
    </row>
    <row r="569" spans="1:11">
      <c r="A569" s="34" t="s">
        <v>44</v>
      </c>
      <c r="B569" s="26" t="s">
        <v>45</v>
      </c>
      <c r="C569" s="27">
        <v>0</v>
      </c>
      <c r="D569" s="27">
        <v>0</v>
      </c>
      <c r="E569" s="27">
        <v>0</v>
      </c>
      <c r="F569" s="27">
        <v>9897.7999999999993</v>
      </c>
      <c r="G569" s="27">
        <f t="shared" si="130"/>
        <v>9897.7999999999993</v>
      </c>
      <c r="H569" s="27">
        <f t="shared" si="131"/>
        <v>-9897.7999999999993</v>
      </c>
      <c r="I569" s="28">
        <f t="shared" si="132"/>
        <v>0</v>
      </c>
      <c r="J569" s="28">
        <f t="shared" si="133"/>
        <v>0</v>
      </c>
      <c r="K569" s="28">
        <f t="shared" si="134"/>
        <v>0</v>
      </c>
    </row>
    <row r="570" spans="1:11">
      <c r="A570" s="31" t="s">
        <v>60</v>
      </c>
      <c r="B570" s="26" t="s">
        <v>61</v>
      </c>
      <c r="C570" s="27">
        <v>0</v>
      </c>
      <c r="D570" s="27">
        <v>1983965</v>
      </c>
      <c r="E570" s="27">
        <v>0</v>
      </c>
      <c r="F570" s="27">
        <v>16294.93</v>
      </c>
      <c r="G570" s="27">
        <f t="shared" si="130"/>
        <v>16294.93</v>
      </c>
      <c r="H570" s="27">
        <f t="shared" si="131"/>
        <v>-16294.93</v>
      </c>
      <c r="I570" s="28">
        <f t="shared" si="132"/>
        <v>0</v>
      </c>
      <c r="J570" s="28">
        <f t="shared" si="133"/>
        <v>0</v>
      </c>
      <c r="K570" s="28">
        <f t="shared" si="134"/>
        <v>0.8213315255057424</v>
      </c>
    </row>
    <row r="571" spans="1:11">
      <c r="A571" s="32" t="s">
        <v>62</v>
      </c>
      <c r="B571" s="26" t="s">
        <v>63</v>
      </c>
      <c r="C571" s="27">
        <v>0</v>
      </c>
      <c r="D571" s="27">
        <v>1983965</v>
      </c>
      <c r="E571" s="27">
        <v>0</v>
      </c>
      <c r="F571" s="27">
        <v>16294.93</v>
      </c>
      <c r="G571" s="27">
        <f t="shared" si="130"/>
        <v>16294.93</v>
      </c>
      <c r="H571" s="27">
        <f t="shared" si="131"/>
        <v>-16294.93</v>
      </c>
      <c r="I571" s="28">
        <f t="shared" si="132"/>
        <v>0</v>
      </c>
      <c r="J571" s="28">
        <f t="shared" si="133"/>
        <v>0</v>
      </c>
      <c r="K571" s="28">
        <f t="shared" si="134"/>
        <v>0.8213315255057424</v>
      </c>
    </row>
    <row r="572" spans="1:11">
      <c r="A572" s="25"/>
      <c r="B572" s="26" t="s">
        <v>64</v>
      </c>
      <c r="C572" s="27">
        <v>74583.97</v>
      </c>
      <c r="D572" s="27">
        <v>0</v>
      </c>
      <c r="E572" s="27">
        <v>0</v>
      </c>
      <c r="F572" s="27">
        <v>2510374.52</v>
      </c>
      <c r="G572" s="27">
        <f t="shared" si="130"/>
        <v>2435790.5499999998</v>
      </c>
      <c r="H572" s="27">
        <f t="shared" si="131"/>
        <v>-2510374.52</v>
      </c>
      <c r="I572" s="28">
        <f t="shared" si="132"/>
        <v>3265.8365463785317</v>
      </c>
      <c r="J572" s="28">
        <f t="shared" si="133"/>
        <v>0</v>
      </c>
      <c r="K572" s="28">
        <f t="shared" si="134"/>
        <v>0</v>
      </c>
    </row>
    <row r="573" spans="1:11">
      <c r="A573" s="25" t="s">
        <v>65</v>
      </c>
      <c r="B573" s="26" t="s">
        <v>66</v>
      </c>
      <c r="C573" s="27">
        <v>-74583.97</v>
      </c>
      <c r="D573" s="27">
        <v>0</v>
      </c>
      <c r="E573" s="27">
        <v>0</v>
      </c>
      <c r="F573" s="27">
        <v>-2510374.52</v>
      </c>
      <c r="G573" s="27">
        <f t="shared" si="130"/>
        <v>-2435790.5499999998</v>
      </c>
      <c r="H573" s="27">
        <f t="shared" si="131"/>
        <v>2510374.52</v>
      </c>
      <c r="I573" s="28">
        <f t="shared" si="132"/>
        <v>3265.8365463785317</v>
      </c>
      <c r="J573" s="28">
        <f t="shared" si="133"/>
        <v>0</v>
      </c>
      <c r="K573" s="28">
        <f t="shared" si="134"/>
        <v>0</v>
      </c>
    </row>
    <row r="574" spans="1:11">
      <c r="A574" s="31" t="s">
        <v>67</v>
      </c>
      <c r="B574" s="26" t="s">
        <v>68</v>
      </c>
      <c r="C574" s="27">
        <v>-74583.97</v>
      </c>
      <c r="D574" s="27">
        <v>0</v>
      </c>
      <c r="E574" s="27">
        <v>0</v>
      </c>
      <c r="F574" s="27">
        <v>-2510374.52</v>
      </c>
      <c r="G574" s="27">
        <f t="shared" si="130"/>
        <v>-2435790.5499999998</v>
      </c>
      <c r="H574" s="27">
        <f t="shared" si="131"/>
        <v>2510374.52</v>
      </c>
      <c r="I574" s="28">
        <f t="shared" si="132"/>
        <v>3265.8365463785317</v>
      </c>
      <c r="J574" s="28">
        <f t="shared" si="133"/>
        <v>0</v>
      </c>
      <c r="K574" s="28">
        <f t="shared" si="134"/>
        <v>0</v>
      </c>
    </row>
    <row r="575" spans="1:11" ht="26.4">
      <c r="A575" s="36" t="s">
        <v>120</v>
      </c>
      <c r="B575" s="37" t="s">
        <v>121</v>
      </c>
      <c r="C575" s="38"/>
      <c r="D575" s="38"/>
      <c r="E575" s="38"/>
      <c r="F575" s="38"/>
      <c r="G575" s="38"/>
      <c r="H575" s="38"/>
      <c r="I575" s="39"/>
      <c r="J575" s="39"/>
      <c r="K575" s="39"/>
    </row>
    <row r="576" spans="1:11">
      <c r="A576" s="25" t="s">
        <v>28</v>
      </c>
      <c r="B576" s="26" t="s">
        <v>29</v>
      </c>
      <c r="C576" s="27">
        <v>164249</v>
      </c>
      <c r="D576" s="27">
        <v>174091</v>
      </c>
      <c r="E576" s="27">
        <v>174091</v>
      </c>
      <c r="F576" s="27">
        <v>174091</v>
      </c>
      <c r="G576" s="27">
        <f t="shared" ref="G576:G588" si="135">F576-C576</f>
        <v>9842</v>
      </c>
      <c r="H576" s="27">
        <f t="shared" ref="H576:H588" si="136">E576-F576</f>
        <v>0</v>
      </c>
      <c r="I576" s="28">
        <f t="shared" ref="I576:I588" si="137">IF(ISERROR(F576/C576),0,F576/C576*100-100)</f>
        <v>5.9921217176360386</v>
      </c>
      <c r="J576" s="28">
        <f t="shared" ref="J576:J588" si="138">IF(ISERROR(F576/E576),0,F576/E576*100)</f>
        <v>100</v>
      </c>
      <c r="K576" s="28">
        <f t="shared" ref="K576:K588" si="139">IF(ISERROR(F576/D576),0,F576/D576*100)</f>
        <v>100</v>
      </c>
    </row>
    <row r="577" spans="1:11">
      <c r="A577" s="31" t="s">
        <v>78</v>
      </c>
      <c r="B577" s="26" t="s">
        <v>79</v>
      </c>
      <c r="C577" s="27">
        <v>164249</v>
      </c>
      <c r="D577" s="27">
        <v>174091</v>
      </c>
      <c r="E577" s="27">
        <v>174091</v>
      </c>
      <c r="F577" s="27">
        <v>174091</v>
      </c>
      <c r="G577" s="27">
        <f t="shared" si="135"/>
        <v>9842</v>
      </c>
      <c r="H577" s="27">
        <f t="shared" si="136"/>
        <v>0</v>
      </c>
      <c r="I577" s="28">
        <f t="shared" si="137"/>
        <v>5.9921217176360386</v>
      </c>
      <c r="J577" s="28">
        <f t="shared" si="138"/>
        <v>100</v>
      </c>
      <c r="K577" s="28">
        <f t="shared" si="139"/>
        <v>100</v>
      </c>
    </row>
    <row r="578" spans="1:11">
      <c r="A578" s="32" t="s">
        <v>80</v>
      </c>
      <c r="B578" s="26" t="s">
        <v>81</v>
      </c>
      <c r="C578" s="27">
        <v>164249</v>
      </c>
      <c r="D578" s="27">
        <v>174091</v>
      </c>
      <c r="E578" s="27">
        <v>174091</v>
      </c>
      <c r="F578" s="27">
        <v>174091</v>
      </c>
      <c r="G578" s="27">
        <f t="shared" si="135"/>
        <v>9842</v>
      </c>
      <c r="H578" s="27">
        <f t="shared" si="136"/>
        <v>0</v>
      </c>
      <c r="I578" s="28">
        <f t="shared" si="137"/>
        <v>5.9921217176360386</v>
      </c>
      <c r="J578" s="28">
        <f t="shared" si="138"/>
        <v>100</v>
      </c>
      <c r="K578" s="28">
        <f t="shared" si="139"/>
        <v>100</v>
      </c>
    </row>
    <row r="579" spans="1:11">
      <c r="A579" s="33" t="s">
        <v>82</v>
      </c>
      <c r="B579" s="26" t="s">
        <v>83</v>
      </c>
      <c r="C579" s="27">
        <v>164249</v>
      </c>
      <c r="D579" s="27">
        <v>174091</v>
      </c>
      <c r="E579" s="27">
        <v>174091</v>
      </c>
      <c r="F579" s="27">
        <v>174091</v>
      </c>
      <c r="G579" s="27">
        <f t="shared" si="135"/>
        <v>9842</v>
      </c>
      <c r="H579" s="27">
        <f t="shared" si="136"/>
        <v>0</v>
      </c>
      <c r="I579" s="28">
        <f t="shared" si="137"/>
        <v>5.9921217176360386</v>
      </c>
      <c r="J579" s="28">
        <f t="shared" si="138"/>
        <v>100</v>
      </c>
      <c r="K579" s="28">
        <f t="shared" si="139"/>
        <v>100</v>
      </c>
    </row>
    <row r="580" spans="1:11" ht="26.4">
      <c r="A580" s="34" t="s">
        <v>84</v>
      </c>
      <c r="B580" s="26" t="s">
        <v>85</v>
      </c>
      <c r="C580" s="27">
        <v>164249</v>
      </c>
      <c r="D580" s="27">
        <v>174091</v>
      </c>
      <c r="E580" s="27">
        <v>174091</v>
      </c>
      <c r="F580" s="27">
        <v>174091</v>
      </c>
      <c r="G580" s="27">
        <f t="shared" si="135"/>
        <v>9842</v>
      </c>
      <c r="H580" s="27">
        <f t="shared" si="136"/>
        <v>0</v>
      </c>
      <c r="I580" s="28">
        <f t="shared" si="137"/>
        <v>5.9921217176360386</v>
      </c>
      <c r="J580" s="28">
        <f t="shared" si="138"/>
        <v>100</v>
      </c>
      <c r="K580" s="28">
        <f t="shared" si="139"/>
        <v>100</v>
      </c>
    </row>
    <row r="581" spans="1:11" ht="26.4">
      <c r="A581" s="35" t="s">
        <v>86</v>
      </c>
      <c r="B581" s="26" t="s">
        <v>87</v>
      </c>
      <c r="C581" s="27">
        <v>164249</v>
      </c>
      <c r="D581" s="27">
        <v>174091</v>
      </c>
      <c r="E581" s="27">
        <v>174091</v>
      </c>
      <c r="F581" s="27">
        <v>174091</v>
      </c>
      <c r="G581" s="27">
        <f t="shared" si="135"/>
        <v>9842</v>
      </c>
      <c r="H581" s="27">
        <f t="shared" si="136"/>
        <v>0</v>
      </c>
      <c r="I581" s="28">
        <f t="shared" si="137"/>
        <v>5.9921217176360386</v>
      </c>
      <c r="J581" s="28">
        <f t="shared" si="138"/>
        <v>100</v>
      </c>
      <c r="K581" s="28">
        <f t="shared" si="139"/>
        <v>100</v>
      </c>
    </row>
    <row r="582" spans="1:11">
      <c r="A582" s="25" t="s">
        <v>34</v>
      </c>
      <c r="B582" s="26" t="s">
        <v>35</v>
      </c>
      <c r="C582" s="27">
        <v>38014.14</v>
      </c>
      <c r="D582" s="27">
        <v>174091</v>
      </c>
      <c r="E582" s="27">
        <v>174091</v>
      </c>
      <c r="F582" s="27">
        <v>70826.89</v>
      </c>
      <c r="G582" s="27">
        <f t="shared" si="135"/>
        <v>32812.75</v>
      </c>
      <c r="H582" s="27">
        <f t="shared" si="136"/>
        <v>103264.11</v>
      </c>
      <c r="I582" s="28">
        <f t="shared" si="137"/>
        <v>86.317223012279101</v>
      </c>
      <c r="J582" s="28">
        <f t="shared" si="138"/>
        <v>40.683832018886676</v>
      </c>
      <c r="K582" s="28">
        <f t="shared" si="139"/>
        <v>40.683832018886676</v>
      </c>
    </row>
    <row r="583" spans="1:11">
      <c r="A583" s="31" t="s">
        <v>36</v>
      </c>
      <c r="B583" s="26" t="s">
        <v>37</v>
      </c>
      <c r="C583" s="27">
        <v>38014.14</v>
      </c>
      <c r="D583" s="27">
        <v>174091</v>
      </c>
      <c r="E583" s="27">
        <v>174091</v>
      </c>
      <c r="F583" s="27">
        <v>70826.89</v>
      </c>
      <c r="G583" s="27">
        <f t="shared" si="135"/>
        <v>32812.75</v>
      </c>
      <c r="H583" s="27">
        <f t="shared" si="136"/>
        <v>103264.11</v>
      </c>
      <c r="I583" s="28">
        <f t="shared" si="137"/>
        <v>86.317223012279101</v>
      </c>
      <c r="J583" s="28">
        <f t="shared" si="138"/>
        <v>40.683832018886676</v>
      </c>
      <c r="K583" s="28">
        <f t="shared" si="139"/>
        <v>40.683832018886676</v>
      </c>
    </row>
    <row r="584" spans="1:11">
      <c r="A584" s="32" t="s">
        <v>38</v>
      </c>
      <c r="B584" s="26" t="s">
        <v>39</v>
      </c>
      <c r="C584" s="27">
        <v>38014.14</v>
      </c>
      <c r="D584" s="27">
        <v>174091</v>
      </c>
      <c r="E584" s="27">
        <v>174091</v>
      </c>
      <c r="F584" s="27">
        <v>70826.89</v>
      </c>
      <c r="G584" s="27">
        <f t="shared" si="135"/>
        <v>32812.75</v>
      </c>
      <c r="H584" s="27">
        <f t="shared" si="136"/>
        <v>103264.11</v>
      </c>
      <c r="I584" s="28">
        <f t="shared" si="137"/>
        <v>86.317223012279101</v>
      </c>
      <c r="J584" s="28">
        <f t="shared" si="138"/>
        <v>40.683832018886676</v>
      </c>
      <c r="K584" s="28">
        <f t="shared" si="139"/>
        <v>40.683832018886676</v>
      </c>
    </row>
    <row r="585" spans="1:11">
      <c r="A585" s="33" t="s">
        <v>40</v>
      </c>
      <c r="B585" s="26" t="s">
        <v>41</v>
      </c>
      <c r="C585" s="27">
        <v>38014.14</v>
      </c>
      <c r="D585" s="27">
        <v>174091</v>
      </c>
      <c r="E585" s="27">
        <v>174091</v>
      </c>
      <c r="F585" s="27">
        <v>70826.89</v>
      </c>
      <c r="G585" s="27">
        <f t="shared" si="135"/>
        <v>32812.75</v>
      </c>
      <c r="H585" s="27">
        <f t="shared" si="136"/>
        <v>103264.11</v>
      </c>
      <c r="I585" s="28">
        <f t="shared" si="137"/>
        <v>86.317223012279101</v>
      </c>
      <c r="J585" s="28">
        <f t="shared" si="138"/>
        <v>40.683832018886676</v>
      </c>
      <c r="K585" s="28">
        <f t="shared" si="139"/>
        <v>40.683832018886676</v>
      </c>
    </row>
    <row r="586" spans="1:11">
      <c r="A586" s="25"/>
      <c r="B586" s="26" t="s">
        <v>64</v>
      </c>
      <c r="C586" s="27">
        <v>126234.86</v>
      </c>
      <c r="D586" s="27">
        <v>0</v>
      </c>
      <c r="E586" s="27">
        <v>0</v>
      </c>
      <c r="F586" s="27">
        <v>103264.11</v>
      </c>
      <c r="G586" s="27">
        <f t="shared" si="135"/>
        <v>-22970.75</v>
      </c>
      <c r="H586" s="27">
        <f t="shared" si="136"/>
        <v>-103264.11</v>
      </c>
      <c r="I586" s="28">
        <f t="shared" si="137"/>
        <v>-18.196835644290331</v>
      </c>
      <c r="J586" s="28">
        <f t="shared" si="138"/>
        <v>0</v>
      </c>
      <c r="K586" s="28">
        <f t="shared" si="139"/>
        <v>0</v>
      </c>
    </row>
    <row r="587" spans="1:11">
      <c r="A587" s="25" t="s">
        <v>65</v>
      </c>
      <c r="B587" s="26" t="s">
        <v>66</v>
      </c>
      <c r="C587" s="27">
        <v>-126234.86</v>
      </c>
      <c r="D587" s="27">
        <v>0</v>
      </c>
      <c r="E587" s="27">
        <v>0</v>
      </c>
      <c r="F587" s="27">
        <v>-103264.11</v>
      </c>
      <c r="G587" s="27">
        <f t="shared" si="135"/>
        <v>22970.75</v>
      </c>
      <c r="H587" s="27">
        <f t="shared" si="136"/>
        <v>103264.11</v>
      </c>
      <c r="I587" s="28">
        <f t="shared" si="137"/>
        <v>-18.196835644290331</v>
      </c>
      <c r="J587" s="28">
        <f t="shared" si="138"/>
        <v>0</v>
      </c>
      <c r="K587" s="28">
        <f t="shared" si="139"/>
        <v>0</v>
      </c>
    </row>
    <row r="588" spans="1:11">
      <c r="A588" s="31" t="s">
        <v>67</v>
      </c>
      <c r="B588" s="26" t="s">
        <v>68</v>
      </c>
      <c r="C588" s="27">
        <v>-126234.86</v>
      </c>
      <c r="D588" s="27">
        <v>0</v>
      </c>
      <c r="E588" s="27">
        <v>0</v>
      </c>
      <c r="F588" s="27">
        <v>-103264.11</v>
      </c>
      <c r="G588" s="27">
        <f t="shared" si="135"/>
        <v>22970.75</v>
      </c>
      <c r="H588" s="27">
        <f t="shared" si="136"/>
        <v>103264.11</v>
      </c>
      <c r="I588" s="28">
        <f t="shared" si="137"/>
        <v>-18.196835644290331</v>
      </c>
      <c r="J588" s="28">
        <f t="shared" si="138"/>
        <v>0</v>
      </c>
      <c r="K588" s="28">
        <f t="shared" si="139"/>
        <v>0</v>
      </c>
    </row>
    <row r="589" spans="1:11">
      <c r="A589" s="40" t="s">
        <v>122</v>
      </c>
      <c r="B589" s="37" t="s">
        <v>868</v>
      </c>
      <c r="C589" s="38"/>
      <c r="D589" s="38"/>
      <c r="E589" s="38"/>
      <c r="F589" s="38"/>
      <c r="G589" s="38"/>
      <c r="H589" s="38"/>
      <c r="I589" s="39"/>
      <c r="J589" s="39"/>
      <c r="K589" s="39"/>
    </row>
    <row r="590" spans="1:11">
      <c r="A590" s="25" t="s">
        <v>28</v>
      </c>
      <c r="B590" s="26" t="s">
        <v>29</v>
      </c>
      <c r="C590" s="27">
        <v>164249</v>
      </c>
      <c r="D590" s="27">
        <v>174091</v>
      </c>
      <c r="E590" s="27">
        <v>174091</v>
      </c>
      <c r="F590" s="27">
        <v>174091</v>
      </c>
      <c r="G590" s="27">
        <f t="shared" ref="G590:G602" si="140">F590-C590</f>
        <v>9842</v>
      </c>
      <c r="H590" s="27">
        <f t="shared" ref="H590:H602" si="141">E590-F590</f>
        <v>0</v>
      </c>
      <c r="I590" s="28">
        <f t="shared" ref="I590:I602" si="142">IF(ISERROR(F590/C590),0,F590/C590*100-100)</f>
        <v>5.9921217176360386</v>
      </c>
      <c r="J590" s="28">
        <f t="shared" ref="J590:J602" si="143">IF(ISERROR(F590/E590),0,F590/E590*100)</f>
        <v>100</v>
      </c>
      <c r="K590" s="28">
        <f t="shared" ref="K590:K602" si="144">IF(ISERROR(F590/D590),0,F590/D590*100)</f>
        <v>100</v>
      </c>
    </row>
    <row r="591" spans="1:11">
      <c r="A591" s="31" t="s">
        <v>78</v>
      </c>
      <c r="B591" s="26" t="s">
        <v>79</v>
      </c>
      <c r="C591" s="27">
        <v>164249</v>
      </c>
      <c r="D591" s="27">
        <v>174091</v>
      </c>
      <c r="E591" s="27">
        <v>174091</v>
      </c>
      <c r="F591" s="27">
        <v>174091</v>
      </c>
      <c r="G591" s="27">
        <f t="shared" si="140"/>
        <v>9842</v>
      </c>
      <c r="H591" s="27">
        <f t="shared" si="141"/>
        <v>0</v>
      </c>
      <c r="I591" s="28">
        <f t="shared" si="142"/>
        <v>5.9921217176360386</v>
      </c>
      <c r="J591" s="28">
        <f t="shared" si="143"/>
        <v>100</v>
      </c>
      <c r="K591" s="28">
        <f t="shared" si="144"/>
        <v>100</v>
      </c>
    </row>
    <row r="592" spans="1:11">
      <c r="A592" s="32" t="s">
        <v>80</v>
      </c>
      <c r="B592" s="26" t="s">
        <v>81</v>
      </c>
      <c r="C592" s="27">
        <v>164249</v>
      </c>
      <c r="D592" s="27">
        <v>174091</v>
      </c>
      <c r="E592" s="27">
        <v>174091</v>
      </c>
      <c r="F592" s="27">
        <v>174091</v>
      </c>
      <c r="G592" s="27">
        <f t="shared" si="140"/>
        <v>9842</v>
      </c>
      <c r="H592" s="27">
        <f t="shared" si="141"/>
        <v>0</v>
      </c>
      <c r="I592" s="28">
        <f t="shared" si="142"/>
        <v>5.9921217176360386</v>
      </c>
      <c r="J592" s="28">
        <f t="shared" si="143"/>
        <v>100</v>
      </c>
      <c r="K592" s="28">
        <f t="shared" si="144"/>
        <v>100</v>
      </c>
    </row>
    <row r="593" spans="1:11">
      <c r="A593" s="33" t="s">
        <v>82</v>
      </c>
      <c r="B593" s="26" t="s">
        <v>83</v>
      </c>
      <c r="C593" s="27">
        <v>164249</v>
      </c>
      <c r="D593" s="27">
        <v>174091</v>
      </c>
      <c r="E593" s="27">
        <v>174091</v>
      </c>
      <c r="F593" s="27">
        <v>174091</v>
      </c>
      <c r="G593" s="27">
        <f t="shared" si="140"/>
        <v>9842</v>
      </c>
      <c r="H593" s="27">
        <f t="shared" si="141"/>
        <v>0</v>
      </c>
      <c r="I593" s="28">
        <f t="shared" si="142"/>
        <v>5.9921217176360386</v>
      </c>
      <c r="J593" s="28">
        <f t="shared" si="143"/>
        <v>100</v>
      </c>
      <c r="K593" s="28">
        <f t="shared" si="144"/>
        <v>100</v>
      </c>
    </row>
    <row r="594" spans="1:11" ht="26.4">
      <c r="A594" s="34" t="s">
        <v>84</v>
      </c>
      <c r="B594" s="26" t="s">
        <v>85</v>
      </c>
      <c r="C594" s="27">
        <v>164249</v>
      </c>
      <c r="D594" s="27">
        <v>174091</v>
      </c>
      <c r="E594" s="27">
        <v>174091</v>
      </c>
      <c r="F594" s="27">
        <v>174091</v>
      </c>
      <c r="G594" s="27">
        <f t="shared" si="140"/>
        <v>9842</v>
      </c>
      <c r="H594" s="27">
        <f t="shared" si="141"/>
        <v>0</v>
      </c>
      <c r="I594" s="28">
        <f t="shared" si="142"/>
        <v>5.9921217176360386</v>
      </c>
      <c r="J594" s="28">
        <f t="shared" si="143"/>
        <v>100</v>
      </c>
      <c r="K594" s="28">
        <f t="shared" si="144"/>
        <v>100</v>
      </c>
    </row>
    <row r="595" spans="1:11" ht="26.4">
      <c r="A595" s="35" t="s">
        <v>86</v>
      </c>
      <c r="B595" s="26" t="s">
        <v>87</v>
      </c>
      <c r="C595" s="27">
        <v>164249</v>
      </c>
      <c r="D595" s="27">
        <v>174091</v>
      </c>
      <c r="E595" s="27">
        <v>174091</v>
      </c>
      <c r="F595" s="27">
        <v>174091</v>
      </c>
      <c r="G595" s="27">
        <f t="shared" si="140"/>
        <v>9842</v>
      </c>
      <c r="H595" s="27">
        <f t="shared" si="141"/>
        <v>0</v>
      </c>
      <c r="I595" s="28">
        <f t="shared" si="142"/>
        <v>5.9921217176360386</v>
      </c>
      <c r="J595" s="28">
        <f t="shared" si="143"/>
        <v>100</v>
      </c>
      <c r="K595" s="28">
        <f t="shared" si="144"/>
        <v>100</v>
      </c>
    </row>
    <row r="596" spans="1:11">
      <c r="A596" s="25" t="s">
        <v>34</v>
      </c>
      <c r="B596" s="26" t="s">
        <v>35</v>
      </c>
      <c r="C596" s="27">
        <v>38014.14</v>
      </c>
      <c r="D596" s="27">
        <v>174091</v>
      </c>
      <c r="E596" s="27">
        <v>174091</v>
      </c>
      <c r="F596" s="27">
        <v>70826.89</v>
      </c>
      <c r="G596" s="27">
        <f t="shared" si="140"/>
        <v>32812.75</v>
      </c>
      <c r="H596" s="27">
        <f t="shared" si="141"/>
        <v>103264.11</v>
      </c>
      <c r="I596" s="28">
        <f t="shared" si="142"/>
        <v>86.317223012279101</v>
      </c>
      <c r="J596" s="28">
        <f t="shared" si="143"/>
        <v>40.683832018886676</v>
      </c>
      <c r="K596" s="28">
        <f t="shared" si="144"/>
        <v>40.683832018886676</v>
      </c>
    </row>
    <row r="597" spans="1:11">
      <c r="A597" s="31" t="s">
        <v>36</v>
      </c>
      <c r="B597" s="26" t="s">
        <v>37</v>
      </c>
      <c r="C597" s="27">
        <v>38014.14</v>
      </c>
      <c r="D597" s="27">
        <v>174091</v>
      </c>
      <c r="E597" s="27">
        <v>174091</v>
      </c>
      <c r="F597" s="27">
        <v>70826.89</v>
      </c>
      <c r="G597" s="27">
        <f t="shared" si="140"/>
        <v>32812.75</v>
      </c>
      <c r="H597" s="27">
        <f t="shared" si="141"/>
        <v>103264.11</v>
      </c>
      <c r="I597" s="28">
        <f t="shared" si="142"/>
        <v>86.317223012279101</v>
      </c>
      <c r="J597" s="28">
        <f t="shared" si="143"/>
        <v>40.683832018886676</v>
      </c>
      <c r="K597" s="28">
        <f t="shared" si="144"/>
        <v>40.683832018886676</v>
      </c>
    </row>
    <row r="598" spans="1:11">
      <c r="A598" s="32" t="s">
        <v>38</v>
      </c>
      <c r="B598" s="26" t="s">
        <v>39</v>
      </c>
      <c r="C598" s="27">
        <v>38014.14</v>
      </c>
      <c r="D598" s="27">
        <v>174091</v>
      </c>
      <c r="E598" s="27">
        <v>174091</v>
      </c>
      <c r="F598" s="27">
        <v>70826.89</v>
      </c>
      <c r="G598" s="27">
        <f t="shared" si="140"/>
        <v>32812.75</v>
      </c>
      <c r="H598" s="27">
        <f t="shared" si="141"/>
        <v>103264.11</v>
      </c>
      <c r="I598" s="28">
        <f t="shared" si="142"/>
        <v>86.317223012279101</v>
      </c>
      <c r="J598" s="28">
        <f t="shared" si="143"/>
        <v>40.683832018886676</v>
      </c>
      <c r="K598" s="28">
        <f t="shared" si="144"/>
        <v>40.683832018886676</v>
      </c>
    </row>
    <row r="599" spans="1:11">
      <c r="A599" s="33" t="s">
        <v>40</v>
      </c>
      <c r="B599" s="26" t="s">
        <v>41</v>
      </c>
      <c r="C599" s="27">
        <v>38014.14</v>
      </c>
      <c r="D599" s="27">
        <v>174091</v>
      </c>
      <c r="E599" s="27">
        <v>174091</v>
      </c>
      <c r="F599" s="27">
        <v>70826.89</v>
      </c>
      <c r="G599" s="27">
        <f t="shared" si="140"/>
        <v>32812.75</v>
      </c>
      <c r="H599" s="27">
        <f t="shared" si="141"/>
        <v>103264.11</v>
      </c>
      <c r="I599" s="28">
        <f t="shared" si="142"/>
        <v>86.317223012279101</v>
      </c>
      <c r="J599" s="28">
        <f t="shared" si="143"/>
        <v>40.683832018886676</v>
      </c>
      <c r="K599" s="28">
        <f t="shared" si="144"/>
        <v>40.683832018886676</v>
      </c>
    </row>
    <row r="600" spans="1:11">
      <c r="A600" s="25"/>
      <c r="B600" s="26" t="s">
        <v>64</v>
      </c>
      <c r="C600" s="27">
        <v>126234.86</v>
      </c>
      <c r="D600" s="27">
        <v>0</v>
      </c>
      <c r="E600" s="27">
        <v>0</v>
      </c>
      <c r="F600" s="27">
        <v>103264.11</v>
      </c>
      <c r="G600" s="27">
        <f t="shared" si="140"/>
        <v>-22970.75</v>
      </c>
      <c r="H600" s="27">
        <f t="shared" si="141"/>
        <v>-103264.11</v>
      </c>
      <c r="I600" s="28">
        <f t="shared" si="142"/>
        <v>-18.196835644290331</v>
      </c>
      <c r="J600" s="28">
        <f t="shared" si="143"/>
        <v>0</v>
      </c>
      <c r="K600" s="28">
        <f t="shared" si="144"/>
        <v>0</v>
      </c>
    </row>
    <row r="601" spans="1:11">
      <c r="A601" s="25" t="s">
        <v>65</v>
      </c>
      <c r="B601" s="26" t="s">
        <v>66</v>
      </c>
      <c r="C601" s="27">
        <v>-126234.86</v>
      </c>
      <c r="D601" s="27">
        <v>0</v>
      </c>
      <c r="E601" s="27">
        <v>0</v>
      </c>
      <c r="F601" s="27">
        <v>-103264.11</v>
      </c>
      <c r="G601" s="27">
        <f t="shared" si="140"/>
        <v>22970.75</v>
      </c>
      <c r="H601" s="27">
        <f t="shared" si="141"/>
        <v>103264.11</v>
      </c>
      <c r="I601" s="28">
        <f t="shared" si="142"/>
        <v>-18.196835644290331</v>
      </c>
      <c r="J601" s="28">
        <f t="shared" si="143"/>
        <v>0</v>
      </c>
      <c r="K601" s="28">
        <f t="shared" si="144"/>
        <v>0</v>
      </c>
    </row>
    <row r="602" spans="1:11">
      <c r="A602" s="31" t="s">
        <v>67</v>
      </c>
      <c r="B602" s="26" t="s">
        <v>68</v>
      </c>
      <c r="C602" s="27">
        <v>-126234.86</v>
      </c>
      <c r="D602" s="27">
        <v>0</v>
      </c>
      <c r="E602" s="27">
        <v>0</v>
      </c>
      <c r="F602" s="27">
        <v>-103264.11</v>
      </c>
      <c r="G602" s="27">
        <f t="shared" si="140"/>
        <v>22970.75</v>
      </c>
      <c r="H602" s="27">
        <f t="shared" si="141"/>
        <v>103264.11</v>
      </c>
      <c r="I602" s="28">
        <f t="shared" si="142"/>
        <v>-18.196835644290331</v>
      </c>
      <c r="J602" s="28">
        <f t="shared" si="143"/>
        <v>0</v>
      </c>
      <c r="K602" s="28">
        <f t="shared" si="144"/>
        <v>0</v>
      </c>
    </row>
    <row r="603" spans="1:11" ht="26.4">
      <c r="A603" s="36" t="s">
        <v>563</v>
      </c>
      <c r="B603" s="37" t="s">
        <v>564</v>
      </c>
      <c r="C603" s="38"/>
      <c r="D603" s="38"/>
      <c r="E603" s="38"/>
      <c r="F603" s="38"/>
      <c r="G603" s="38"/>
      <c r="H603" s="38"/>
      <c r="I603" s="39"/>
      <c r="J603" s="39"/>
      <c r="K603" s="39"/>
    </row>
    <row r="604" spans="1:11">
      <c r="A604" s="25" t="s">
        <v>28</v>
      </c>
      <c r="B604" s="26" t="s">
        <v>29</v>
      </c>
      <c r="C604" s="27">
        <v>41839.03</v>
      </c>
      <c r="D604" s="27">
        <v>43233</v>
      </c>
      <c r="E604" s="27">
        <v>0</v>
      </c>
      <c r="F604" s="27">
        <v>43232.959999999999</v>
      </c>
      <c r="G604" s="27">
        <f t="shared" ref="G604:G618" si="145">F604-C604</f>
        <v>1393.9300000000003</v>
      </c>
      <c r="H604" s="27">
        <f t="shared" ref="H604:H618" si="146">E604-F604</f>
        <v>-43232.959999999999</v>
      </c>
      <c r="I604" s="28">
        <f t="shared" ref="I604:I618" si="147">IF(ISERROR(F604/C604),0,F604/C604*100-100)</f>
        <v>3.3316498972371136</v>
      </c>
      <c r="J604" s="28">
        <f t="shared" ref="J604:J618" si="148">IF(ISERROR(F604/E604),0,F604/E604*100)</f>
        <v>0</v>
      </c>
      <c r="K604" s="28">
        <f t="shared" ref="K604:K618" si="149">IF(ISERROR(F604/D604),0,F604/D604*100)</f>
        <v>99.99990747808387</v>
      </c>
    </row>
    <row r="605" spans="1:11">
      <c r="A605" s="31" t="s">
        <v>78</v>
      </c>
      <c r="B605" s="26" t="s">
        <v>79</v>
      </c>
      <c r="C605" s="27">
        <v>41839.03</v>
      </c>
      <c r="D605" s="27">
        <v>43233</v>
      </c>
      <c r="E605" s="27">
        <v>0</v>
      </c>
      <c r="F605" s="27">
        <v>43232.959999999999</v>
      </c>
      <c r="G605" s="27">
        <f t="shared" si="145"/>
        <v>1393.9300000000003</v>
      </c>
      <c r="H605" s="27">
        <f t="shared" si="146"/>
        <v>-43232.959999999999</v>
      </c>
      <c r="I605" s="28">
        <f t="shared" si="147"/>
        <v>3.3316498972371136</v>
      </c>
      <c r="J605" s="28">
        <f t="shared" si="148"/>
        <v>0</v>
      </c>
      <c r="K605" s="28">
        <f t="shared" si="149"/>
        <v>99.99990747808387</v>
      </c>
    </row>
    <row r="606" spans="1:11">
      <c r="A606" s="32" t="s">
        <v>80</v>
      </c>
      <c r="B606" s="26" t="s">
        <v>81</v>
      </c>
      <c r="C606" s="27">
        <v>41839.03</v>
      </c>
      <c r="D606" s="27">
        <v>43233</v>
      </c>
      <c r="E606" s="27">
        <v>0</v>
      </c>
      <c r="F606" s="27">
        <v>43232.959999999999</v>
      </c>
      <c r="G606" s="27">
        <f t="shared" si="145"/>
        <v>1393.9300000000003</v>
      </c>
      <c r="H606" s="27">
        <f t="shared" si="146"/>
        <v>-43232.959999999999</v>
      </c>
      <c r="I606" s="28">
        <f t="shared" si="147"/>
        <v>3.3316498972371136</v>
      </c>
      <c r="J606" s="28">
        <f t="shared" si="148"/>
        <v>0</v>
      </c>
      <c r="K606" s="28">
        <f t="shared" si="149"/>
        <v>99.99990747808387</v>
      </c>
    </row>
    <row r="607" spans="1:11">
      <c r="A607" s="33" t="s">
        <v>82</v>
      </c>
      <c r="B607" s="26" t="s">
        <v>83</v>
      </c>
      <c r="C607" s="27">
        <v>41839.03</v>
      </c>
      <c r="D607" s="27">
        <v>43233</v>
      </c>
      <c r="E607" s="27">
        <v>0</v>
      </c>
      <c r="F607" s="27">
        <v>43232.959999999999</v>
      </c>
      <c r="G607" s="27">
        <f t="shared" si="145"/>
        <v>1393.9300000000003</v>
      </c>
      <c r="H607" s="27">
        <f t="shared" si="146"/>
        <v>-43232.959999999999</v>
      </c>
      <c r="I607" s="28">
        <f t="shared" si="147"/>
        <v>3.3316498972371136</v>
      </c>
      <c r="J607" s="28">
        <f t="shared" si="148"/>
        <v>0</v>
      </c>
      <c r="K607" s="28">
        <f t="shared" si="149"/>
        <v>99.99990747808387</v>
      </c>
    </row>
    <row r="608" spans="1:11" ht="26.4">
      <c r="A608" s="34" t="s">
        <v>84</v>
      </c>
      <c r="B608" s="26" t="s">
        <v>85</v>
      </c>
      <c r="C608" s="27">
        <v>41839.03</v>
      </c>
      <c r="D608" s="27">
        <v>43233</v>
      </c>
      <c r="E608" s="27">
        <v>0</v>
      </c>
      <c r="F608" s="27">
        <v>43232.959999999999</v>
      </c>
      <c r="G608" s="27">
        <f t="shared" si="145"/>
        <v>1393.9300000000003</v>
      </c>
      <c r="H608" s="27">
        <f t="shared" si="146"/>
        <v>-43232.959999999999</v>
      </c>
      <c r="I608" s="28">
        <f t="shared" si="147"/>
        <v>3.3316498972371136</v>
      </c>
      <c r="J608" s="28">
        <f t="shared" si="148"/>
        <v>0</v>
      </c>
      <c r="K608" s="28">
        <f t="shared" si="149"/>
        <v>99.99990747808387</v>
      </c>
    </row>
    <row r="609" spans="1:11" ht="26.4">
      <c r="A609" s="35" t="s">
        <v>86</v>
      </c>
      <c r="B609" s="26" t="s">
        <v>87</v>
      </c>
      <c r="C609" s="27">
        <v>41839.03</v>
      </c>
      <c r="D609" s="27">
        <v>43233</v>
      </c>
      <c r="E609" s="27">
        <v>0</v>
      </c>
      <c r="F609" s="27">
        <v>43232.959999999999</v>
      </c>
      <c r="G609" s="27">
        <f t="shared" si="145"/>
        <v>1393.9300000000003</v>
      </c>
      <c r="H609" s="27">
        <f t="shared" si="146"/>
        <v>-43232.959999999999</v>
      </c>
      <c r="I609" s="28">
        <f t="shared" si="147"/>
        <v>3.3316498972371136</v>
      </c>
      <c r="J609" s="28">
        <f t="shared" si="148"/>
        <v>0</v>
      </c>
      <c r="K609" s="28">
        <f t="shared" si="149"/>
        <v>99.99990747808387</v>
      </c>
    </row>
    <row r="610" spans="1:11">
      <c r="A610" s="25" t="s">
        <v>34</v>
      </c>
      <c r="B610" s="26" t="s">
        <v>35</v>
      </c>
      <c r="C610" s="27">
        <v>31001.73</v>
      </c>
      <c r="D610" s="27">
        <v>43233</v>
      </c>
      <c r="E610" s="27">
        <v>0</v>
      </c>
      <c r="F610" s="27">
        <v>29650.59</v>
      </c>
      <c r="G610" s="27">
        <f t="shared" si="145"/>
        <v>-1351.1399999999994</v>
      </c>
      <c r="H610" s="27">
        <f t="shared" si="146"/>
        <v>-29650.59</v>
      </c>
      <c r="I610" s="28">
        <f t="shared" si="147"/>
        <v>-4.3582729092860291</v>
      </c>
      <c r="J610" s="28">
        <f t="shared" si="148"/>
        <v>0</v>
      </c>
      <c r="K610" s="28">
        <f t="shared" si="149"/>
        <v>68.583235028797446</v>
      </c>
    </row>
    <row r="611" spans="1:11">
      <c r="A611" s="31" t="s">
        <v>36</v>
      </c>
      <c r="B611" s="26" t="s">
        <v>37</v>
      </c>
      <c r="C611" s="27">
        <v>18451.73</v>
      </c>
      <c r="D611" s="27">
        <v>33233</v>
      </c>
      <c r="E611" s="27">
        <v>0</v>
      </c>
      <c r="F611" s="27">
        <v>20650.59</v>
      </c>
      <c r="G611" s="27">
        <f t="shared" si="145"/>
        <v>2198.8600000000006</v>
      </c>
      <c r="H611" s="27">
        <f t="shared" si="146"/>
        <v>-20650.59</v>
      </c>
      <c r="I611" s="28">
        <f t="shared" si="147"/>
        <v>11.916822975406632</v>
      </c>
      <c r="J611" s="28">
        <f t="shared" si="148"/>
        <v>0</v>
      </c>
      <c r="K611" s="28">
        <f t="shared" si="149"/>
        <v>62.138807811512656</v>
      </c>
    </row>
    <row r="612" spans="1:11">
      <c r="A612" s="32" t="s">
        <v>38</v>
      </c>
      <c r="B612" s="26" t="s">
        <v>39</v>
      </c>
      <c r="C612" s="27">
        <v>18451.73</v>
      </c>
      <c r="D612" s="27">
        <v>33233</v>
      </c>
      <c r="E612" s="27">
        <v>0</v>
      </c>
      <c r="F612" s="27">
        <v>20650.59</v>
      </c>
      <c r="G612" s="27">
        <f t="shared" si="145"/>
        <v>2198.8600000000006</v>
      </c>
      <c r="H612" s="27">
        <f t="shared" si="146"/>
        <v>-20650.59</v>
      </c>
      <c r="I612" s="28">
        <f t="shared" si="147"/>
        <v>11.916822975406632</v>
      </c>
      <c r="J612" s="28">
        <f t="shared" si="148"/>
        <v>0</v>
      </c>
      <c r="K612" s="28">
        <f t="shared" si="149"/>
        <v>62.138807811512656</v>
      </c>
    </row>
    <row r="613" spans="1:11">
      <c r="A613" s="33" t="s">
        <v>42</v>
      </c>
      <c r="B613" s="26" t="s">
        <v>43</v>
      </c>
      <c r="C613" s="27">
        <v>18451.73</v>
      </c>
      <c r="D613" s="27">
        <v>33233</v>
      </c>
      <c r="E613" s="27">
        <v>0</v>
      </c>
      <c r="F613" s="27">
        <v>20650.59</v>
      </c>
      <c r="G613" s="27">
        <f t="shared" si="145"/>
        <v>2198.8600000000006</v>
      </c>
      <c r="H613" s="27">
        <f t="shared" si="146"/>
        <v>-20650.59</v>
      </c>
      <c r="I613" s="28">
        <f t="shared" si="147"/>
        <v>11.916822975406632</v>
      </c>
      <c r="J613" s="28">
        <f t="shared" si="148"/>
        <v>0</v>
      </c>
      <c r="K613" s="28">
        <f t="shared" si="149"/>
        <v>62.138807811512656</v>
      </c>
    </row>
    <row r="614" spans="1:11">
      <c r="A614" s="31" t="s">
        <v>60</v>
      </c>
      <c r="B614" s="26" t="s">
        <v>61</v>
      </c>
      <c r="C614" s="27">
        <v>12550</v>
      </c>
      <c r="D614" s="27">
        <v>10000</v>
      </c>
      <c r="E614" s="27">
        <v>0</v>
      </c>
      <c r="F614" s="27">
        <v>9000</v>
      </c>
      <c r="G614" s="27">
        <f t="shared" si="145"/>
        <v>-3550</v>
      </c>
      <c r="H614" s="27">
        <f t="shared" si="146"/>
        <v>-9000</v>
      </c>
      <c r="I614" s="28">
        <f t="shared" si="147"/>
        <v>-28.286852589641427</v>
      </c>
      <c r="J614" s="28">
        <f t="shared" si="148"/>
        <v>0</v>
      </c>
      <c r="K614" s="28">
        <f t="shared" si="149"/>
        <v>90</v>
      </c>
    </row>
    <row r="615" spans="1:11">
      <c r="A615" s="32" t="s">
        <v>62</v>
      </c>
      <c r="B615" s="26" t="s">
        <v>63</v>
      </c>
      <c r="C615" s="27">
        <v>12550</v>
      </c>
      <c r="D615" s="27">
        <v>10000</v>
      </c>
      <c r="E615" s="27">
        <v>0</v>
      </c>
      <c r="F615" s="27">
        <v>9000</v>
      </c>
      <c r="G615" s="27">
        <f t="shared" si="145"/>
        <v>-3550</v>
      </c>
      <c r="H615" s="27">
        <f t="shared" si="146"/>
        <v>-9000</v>
      </c>
      <c r="I615" s="28">
        <f t="shared" si="147"/>
        <v>-28.286852589641427</v>
      </c>
      <c r="J615" s="28">
        <f t="shared" si="148"/>
        <v>0</v>
      </c>
      <c r="K615" s="28">
        <f t="shared" si="149"/>
        <v>90</v>
      </c>
    </row>
    <row r="616" spans="1:11">
      <c r="A616" s="25"/>
      <c r="B616" s="26" t="s">
        <v>64</v>
      </c>
      <c r="C616" s="27">
        <v>10837.3</v>
      </c>
      <c r="D616" s="27">
        <v>0</v>
      </c>
      <c r="E616" s="27">
        <v>0</v>
      </c>
      <c r="F616" s="27">
        <v>13582.37</v>
      </c>
      <c r="G616" s="27">
        <f t="shared" si="145"/>
        <v>2745.0700000000015</v>
      </c>
      <c r="H616" s="27">
        <f t="shared" si="146"/>
        <v>-13582.37</v>
      </c>
      <c r="I616" s="28">
        <f t="shared" si="147"/>
        <v>25.329833076504315</v>
      </c>
      <c r="J616" s="28">
        <f t="shared" si="148"/>
        <v>0</v>
      </c>
      <c r="K616" s="28">
        <f t="shared" si="149"/>
        <v>0</v>
      </c>
    </row>
    <row r="617" spans="1:11">
      <c r="A617" s="25" t="s">
        <v>65</v>
      </c>
      <c r="B617" s="26" t="s">
        <v>66</v>
      </c>
      <c r="C617" s="27">
        <v>-10837.3</v>
      </c>
      <c r="D617" s="27">
        <v>0</v>
      </c>
      <c r="E617" s="27">
        <v>0</v>
      </c>
      <c r="F617" s="27">
        <v>-13582.37</v>
      </c>
      <c r="G617" s="27">
        <f t="shared" si="145"/>
        <v>-2745.0700000000015</v>
      </c>
      <c r="H617" s="27">
        <f t="shared" si="146"/>
        <v>13582.37</v>
      </c>
      <c r="I617" s="28">
        <f t="shared" si="147"/>
        <v>25.329833076504315</v>
      </c>
      <c r="J617" s="28">
        <f t="shared" si="148"/>
        <v>0</v>
      </c>
      <c r="K617" s="28">
        <f t="shared" si="149"/>
        <v>0</v>
      </c>
    </row>
    <row r="618" spans="1:11">
      <c r="A618" s="31" t="s">
        <v>67</v>
      </c>
      <c r="B618" s="26" t="s">
        <v>68</v>
      </c>
      <c r="C618" s="27">
        <v>-10837.3</v>
      </c>
      <c r="D618" s="27">
        <v>0</v>
      </c>
      <c r="E618" s="27">
        <v>0</v>
      </c>
      <c r="F618" s="27">
        <v>-13582.37</v>
      </c>
      <c r="G618" s="27">
        <f t="shared" si="145"/>
        <v>-2745.0700000000015</v>
      </c>
      <c r="H618" s="27">
        <f t="shared" si="146"/>
        <v>13582.37</v>
      </c>
      <c r="I618" s="28">
        <f t="shared" si="147"/>
        <v>25.329833076504315</v>
      </c>
      <c r="J618" s="28">
        <f t="shared" si="148"/>
        <v>0</v>
      </c>
      <c r="K618" s="28">
        <f t="shared" si="149"/>
        <v>0</v>
      </c>
    </row>
    <row r="619" spans="1:11" ht="26.4">
      <c r="A619" s="40" t="s">
        <v>565</v>
      </c>
      <c r="B619" s="37" t="s">
        <v>566</v>
      </c>
      <c r="C619" s="38"/>
      <c r="D619" s="38"/>
      <c r="E619" s="38"/>
      <c r="F619" s="38"/>
      <c r="G619" s="38"/>
      <c r="H619" s="38"/>
      <c r="I619" s="39"/>
      <c r="J619" s="39"/>
      <c r="K619" s="39"/>
    </row>
    <row r="620" spans="1:11">
      <c r="A620" s="25" t="s">
        <v>28</v>
      </c>
      <c r="B620" s="26" t="s">
        <v>29</v>
      </c>
      <c r="C620" s="27">
        <v>41839.03</v>
      </c>
      <c r="D620" s="27">
        <v>43233</v>
      </c>
      <c r="E620" s="27">
        <v>0</v>
      </c>
      <c r="F620" s="27">
        <v>43232.959999999999</v>
      </c>
      <c r="G620" s="27">
        <f t="shared" ref="G620:G634" si="150">F620-C620</f>
        <v>1393.9300000000003</v>
      </c>
      <c r="H620" s="27">
        <f t="shared" ref="H620:H634" si="151">E620-F620</f>
        <v>-43232.959999999999</v>
      </c>
      <c r="I620" s="28">
        <f t="shared" ref="I620:I634" si="152">IF(ISERROR(F620/C620),0,F620/C620*100-100)</f>
        <v>3.3316498972371136</v>
      </c>
      <c r="J620" s="28">
        <f t="shared" ref="J620:J634" si="153">IF(ISERROR(F620/E620),0,F620/E620*100)</f>
        <v>0</v>
      </c>
      <c r="K620" s="28">
        <f t="shared" ref="K620:K634" si="154">IF(ISERROR(F620/D620),0,F620/D620*100)</f>
        <v>99.99990747808387</v>
      </c>
    </row>
    <row r="621" spans="1:11">
      <c r="A621" s="31" t="s">
        <v>78</v>
      </c>
      <c r="B621" s="26" t="s">
        <v>79</v>
      </c>
      <c r="C621" s="27">
        <v>41839.03</v>
      </c>
      <c r="D621" s="27">
        <v>43233</v>
      </c>
      <c r="E621" s="27">
        <v>0</v>
      </c>
      <c r="F621" s="27">
        <v>43232.959999999999</v>
      </c>
      <c r="G621" s="27">
        <f t="shared" si="150"/>
        <v>1393.9300000000003</v>
      </c>
      <c r="H621" s="27">
        <f t="shared" si="151"/>
        <v>-43232.959999999999</v>
      </c>
      <c r="I621" s="28">
        <f t="shared" si="152"/>
        <v>3.3316498972371136</v>
      </c>
      <c r="J621" s="28">
        <f t="shared" si="153"/>
        <v>0</v>
      </c>
      <c r="K621" s="28">
        <f t="shared" si="154"/>
        <v>99.99990747808387</v>
      </c>
    </row>
    <row r="622" spans="1:11">
      <c r="A622" s="32" t="s">
        <v>80</v>
      </c>
      <c r="B622" s="26" t="s">
        <v>81</v>
      </c>
      <c r="C622" s="27">
        <v>41839.03</v>
      </c>
      <c r="D622" s="27">
        <v>43233</v>
      </c>
      <c r="E622" s="27">
        <v>0</v>
      </c>
      <c r="F622" s="27">
        <v>43232.959999999999</v>
      </c>
      <c r="G622" s="27">
        <f t="shared" si="150"/>
        <v>1393.9300000000003</v>
      </c>
      <c r="H622" s="27">
        <f t="shared" si="151"/>
        <v>-43232.959999999999</v>
      </c>
      <c r="I622" s="28">
        <f t="shared" si="152"/>
        <v>3.3316498972371136</v>
      </c>
      <c r="J622" s="28">
        <f t="shared" si="153"/>
        <v>0</v>
      </c>
      <c r="K622" s="28">
        <f t="shared" si="154"/>
        <v>99.99990747808387</v>
      </c>
    </row>
    <row r="623" spans="1:11">
      <c r="A623" s="33" t="s">
        <v>82</v>
      </c>
      <c r="B623" s="26" t="s">
        <v>83</v>
      </c>
      <c r="C623" s="27">
        <v>41839.03</v>
      </c>
      <c r="D623" s="27">
        <v>43233</v>
      </c>
      <c r="E623" s="27">
        <v>0</v>
      </c>
      <c r="F623" s="27">
        <v>43232.959999999999</v>
      </c>
      <c r="G623" s="27">
        <f t="shared" si="150"/>
        <v>1393.9300000000003</v>
      </c>
      <c r="H623" s="27">
        <f t="shared" si="151"/>
        <v>-43232.959999999999</v>
      </c>
      <c r="I623" s="28">
        <f t="shared" si="152"/>
        <v>3.3316498972371136</v>
      </c>
      <c r="J623" s="28">
        <f t="shared" si="153"/>
        <v>0</v>
      </c>
      <c r="K623" s="28">
        <f t="shared" si="154"/>
        <v>99.99990747808387</v>
      </c>
    </row>
    <row r="624" spans="1:11" ht="26.4">
      <c r="A624" s="34" t="s">
        <v>84</v>
      </c>
      <c r="B624" s="26" t="s">
        <v>85</v>
      </c>
      <c r="C624" s="27">
        <v>41839.03</v>
      </c>
      <c r="D624" s="27">
        <v>43233</v>
      </c>
      <c r="E624" s="27">
        <v>0</v>
      </c>
      <c r="F624" s="27">
        <v>43232.959999999999</v>
      </c>
      <c r="G624" s="27">
        <f t="shared" si="150"/>
        <v>1393.9300000000003</v>
      </c>
      <c r="H624" s="27">
        <f t="shared" si="151"/>
        <v>-43232.959999999999</v>
      </c>
      <c r="I624" s="28">
        <f t="shared" si="152"/>
        <v>3.3316498972371136</v>
      </c>
      <c r="J624" s="28">
        <f t="shared" si="153"/>
        <v>0</v>
      </c>
      <c r="K624" s="28">
        <f t="shared" si="154"/>
        <v>99.99990747808387</v>
      </c>
    </row>
    <row r="625" spans="1:11" ht="26.4">
      <c r="A625" s="35" t="s">
        <v>86</v>
      </c>
      <c r="B625" s="26" t="s">
        <v>87</v>
      </c>
      <c r="C625" s="27">
        <v>41839.03</v>
      </c>
      <c r="D625" s="27">
        <v>43233</v>
      </c>
      <c r="E625" s="27">
        <v>0</v>
      </c>
      <c r="F625" s="27">
        <v>43232.959999999999</v>
      </c>
      <c r="G625" s="27">
        <f t="shared" si="150"/>
        <v>1393.9300000000003</v>
      </c>
      <c r="H625" s="27">
        <f t="shared" si="151"/>
        <v>-43232.959999999999</v>
      </c>
      <c r="I625" s="28">
        <f t="shared" si="152"/>
        <v>3.3316498972371136</v>
      </c>
      <c r="J625" s="28">
        <f t="shared" si="153"/>
        <v>0</v>
      </c>
      <c r="K625" s="28">
        <f t="shared" si="154"/>
        <v>99.99990747808387</v>
      </c>
    </row>
    <row r="626" spans="1:11">
      <c r="A626" s="25" t="s">
        <v>34</v>
      </c>
      <c r="B626" s="26" t="s">
        <v>35</v>
      </c>
      <c r="C626" s="27">
        <v>31001.73</v>
      </c>
      <c r="D626" s="27">
        <v>43233</v>
      </c>
      <c r="E626" s="27">
        <v>0</v>
      </c>
      <c r="F626" s="27">
        <v>29650.59</v>
      </c>
      <c r="G626" s="27">
        <f t="shared" si="150"/>
        <v>-1351.1399999999994</v>
      </c>
      <c r="H626" s="27">
        <f t="shared" si="151"/>
        <v>-29650.59</v>
      </c>
      <c r="I626" s="28">
        <f t="shared" si="152"/>
        <v>-4.3582729092860291</v>
      </c>
      <c r="J626" s="28">
        <f t="shared" si="153"/>
        <v>0</v>
      </c>
      <c r="K626" s="28">
        <f t="shared" si="154"/>
        <v>68.583235028797446</v>
      </c>
    </row>
    <row r="627" spans="1:11">
      <c r="A627" s="31" t="s">
        <v>36</v>
      </c>
      <c r="B627" s="26" t="s">
        <v>37</v>
      </c>
      <c r="C627" s="27">
        <v>18451.73</v>
      </c>
      <c r="D627" s="27">
        <v>33233</v>
      </c>
      <c r="E627" s="27">
        <v>0</v>
      </c>
      <c r="F627" s="27">
        <v>20650.59</v>
      </c>
      <c r="G627" s="27">
        <f t="shared" si="150"/>
        <v>2198.8600000000006</v>
      </c>
      <c r="H627" s="27">
        <f t="shared" si="151"/>
        <v>-20650.59</v>
      </c>
      <c r="I627" s="28">
        <f t="shared" si="152"/>
        <v>11.916822975406632</v>
      </c>
      <c r="J627" s="28">
        <f t="shared" si="153"/>
        <v>0</v>
      </c>
      <c r="K627" s="28">
        <f t="shared" si="154"/>
        <v>62.138807811512656</v>
      </c>
    </row>
    <row r="628" spans="1:11">
      <c r="A628" s="32" t="s">
        <v>38</v>
      </c>
      <c r="B628" s="26" t="s">
        <v>39</v>
      </c>
      <c r="C628" s="27">
        <v>18451.73</v>
      </c>
      <c r="D628" s="27">
        <v>33233</v>
      </c>
      <c r="E628" s="27">
        <v>0</v>
      </c>
      <c r="F628" s="27">
        <v>20650.59</v>
      </c>
      <c r="G628" s="27">
        <f t="shared" si="150"/>
        <v>2198.8600000000006</v>
      </c>
      <c r="H628" s="27">
        <f t="shared" si="151"/>
        <v>-20650.59</v>
      </c>
      <c r="I628" s="28">
        <f t="shared" si="152"/>
        <v>11.916822975406632</v>
      </c>
      <c r="J628" s="28">
        <f t="shared" si="153"/>
        <v>0</v>
      </c>
      <c r="K628" s="28">
        <f t="shared" si="154"/>
        <v>62.138807811512656</v>
      </c>
    </row>
    <row r="629" spans="1:11">
      <c r="A629" s="33" t="s">
        <v>42</v>
      </c>
      <c r="B629" s="26" t="s">
        <v>43</v>
      </c>
      <c r="C629" s="27">
        <v>18451.73</v>
      </c>
      <c r="D629" s="27">
        <v>33233</v>
      </c>
      <c r="E629" s="27">
        <v>0</v>
      </c>
      <c r="F629" s="27">
        <v>20650.59</v>
      </c>
      <c r="G629" s="27">
        <f t="shared" si="150"/>
        <v>2198.8600000000006</v>
      </c>
      <c r="H629" s="27">
        <f t="shared" si="151"/>
        <v>-20650.59</v>
      </c>
      <c r="I629" s="28">
        <f t="shared" si="152"/>
        <v>11.916822975406632</v>
      </c>
      <c r="J629" s="28">
        <f t="shared" si="153"/>
        <v>0</v>
      </c>
      <c r="K629" s="28">
        <f t="shared" si="154"/>
        <v>62.138807811512656</v>
      </c>
    </row>
    <row r="630" spans="1:11">
      <c r="A630" s="31" t="s">
        <v>60</v>
      </c>
      <c r="B630" s="26" t="s">
        <v>61</v>
      </c>
      <c r="C630" s="27">
        <v>12550</v>
      </c>
      <c r="D630" s="27">
        <v>10000</v>
      </c>
      <c r="E630" s="27">
        <v>0</v>
      </c>
      <c r="F630" s="27">
        <v>9000</v>
      </c>
      <c r="G630" s="27">
        <f t="shared" si="150"/>
        <v>-3550</v>
      </c>
      <c r="H630" s="27">
        <f t="shared" si="151"/>
        <v>-9000</v>
      </c>
      <c r="I630" s="28">
        <f t="shared" si="152"/>
        <v>-28.286852589641427</v>
      </c>
      <c r="J630" s="28">
        <f t="shared" si="153"/>
        <v>0</v>
      </c>
      <c r="K630" s="28">
        <f t="shared" si="154"/>
        <v>90</v>
      </c>
    </row>
    <row r="631" spans="1:11">
      <c r="A631" s="32" t="s">
        <v>62</v>
      </c>
      <c r="B631" s="26" t="s">
        <v>63</v>
      </c>
      <c r="C631" s="27">
        <v>12550</v>
      </c>
      <c r="D631" s="27">
        <v>10000</v>
      </c>
      <c r="E631" s="27">
        <v>0</v>
      </c>
      <c r="F631" s="27">
        <v>9000</v>
      </c>
      <c r="G631" s="27">
        <f t="shared" si="150"/>
        <v>-3550</v>
      </c>
      <c r="H631" s="27">
        <f t="shared" si="151"/>
        <v>-9000</v>
      </c>
      <c r="I631" s="28">
        <f t="shared" si="152"/>
        <v>-28.286852589641427</v>
      </c>
      <c r="J631" s="28">
        <f t="shared" si="153"/>
        <v>0</v>
      </c>
      <c r="K631" s="28">
        <f t="shared" si="154"/>
        <v>90</v>
      </c>
    </row>
    <row r="632" spans="1:11">
      <c r="A632" s="25"/>
      <c r="B632" s="26" t="s">
        <v>64</v>
      </c>
      <c r="C632" s="27">
        <v>10837.3</v>
      </c>
      <c r="D632" s="27">
        <v>0</v>
      </c>
      <c r="E632" s="27">
        <v>0</v>
      </c>
      <c r="F632" s="27">
        <v>13582.37</v>
      </c>
      <c r="G632" s="27">
        <f t="shared" si="150"/>
        <v>2745.0700000000015</v>
      </c>
      <c r="H632" s="27">
        <f t="shared" si="151"/>
        <v>-13582.37</v>
      </c>
      <c r="I632" s="28">
        <f t="shared" si="152"/>
        <v>25.329833076504315</v>
      </c>
      <c r="J632" s="28">
        <f t="shared" si="153"/>
        <v>0</v>
      </c>
      <c r="K632" s="28">
        <f t="shared" si="154"/>
        <v>0</v>
      </c>
    </row>
    <row r="633" spans="1:11">
      <c r="A633" s="25" t="s">
        <v>65</v>
      </c>
      <c r="B633" s="26" t="s">
        <v>66</v>
      </c>
      <c r="C633" s="27">
        <v>-10837.3</v>
      </c>
      <c r="D633" s="27">
        <v>0</v>
      </c>
      <c r="E633" s="27">
        <v>0</v>
      </c>
      <c r="F633" s="27">
        <v>-13582.37</v>
      </c>
      <c r="G633" s="27">
        <f t="shared" si="150"/>
        <v>-2745.0700000000015</v>
      </c>
      <c r="H633" s="27">
        <f t="shared" si="151"/>
        <v>13582.37</v>
      </c>
      <c r="I633" s="28">
        <f t="shared" si="152"/>
        <v>25.329833076504315</v>
      </c>
      <c r="J633" s="28">
        <f t="shared" si="153"/>
        <v>0</v>
      </c>
      <c r="K633" s="28">
        <f t="shared" si="154"/>
        <v>0</v>
      </c>
    </row>
    <row r="634" spans="1:11">
      <c r="A634" s="31" t="s">
        <v>67</v>
      </c>
      <c r="B634" s="26" t="s">
        <v>68</v>
      </c>
      <c r="C634" s="27">
        <v>-10837.3</v>
      </c>
      <c r="D634" s="27">
        <v>0</v>
      </c>
      <c r="E634" s="27">
        <v>0</v>
      </c>
      <c r="F634" s="27">
        <v>-13582.37</v>
      </c>
      <c r="G634" s="27">
        <f t="shared" si="150"/>
        <v>-2745.0700000000015</v>
      </c>
      <c r="H634" s="27">
        <f t="shared" si="151"/>
        <v>13582.37</v>
      </c>
      <c r="I634" s="28">
        <f t="shared" si="152"/>
        <v>25.329833076504315</v>
      </c>
      <c r="J634" s="28">
        <f t="shared" si="153"/>
        <v>0</v>
      </c>
      <c r="K634" s="28">
        <f t="shared" si="154"/>
        <v>0</v>
      </c>
    </row>
    <row r="635" spans="1:11" ht="26.4">
      <c r="A635" s="36" t="s">
        <v>567</v>
      </c>
      <c r="B635" s="37" t="s">
        <v>568</v>
      </c>
      <c r="C635" s="38"/>
      <c r="D635" s="38"/>
      <c r="E635" s="38"/>
      <c r="F635" s="38"/>
      <c r="G635" s="38"/>
      <c r="H635" s="38"/>
      <c r="I635" s="39"/>
      <c r="J635" s="39"/>
      <c r="K635" s="39"/>
    </row>
    <row r="636" spans="1:11">
      <c r="A636" s="25" t="s">
        <v>28</v>
      </c>
      <c r="B636" s="26" t="s">
        <v>29</v>
      </c>
      <c r="C636" s="27">
        <v>50244.84</v>
      </c>
      <c r="D636" s="27">
        <v>78749</v>
      </c>
      <c r="E636" s="27">
        <v>0</v>
      </c>
      <c r="F636" s="27">
        <v>78748.850000000006</v>
      </c>
      <c r="G636" s="27">
        <f t="shared" ref="G636:G648" si="155">F636-C636</f>
        <v>28504.010000000009</v>
      </c>
      <c r="H636" s="27">
        <f t="shared" ref="H636:H648" si="156">E636-F636</f>
        <v>-78748.850000000006</v>
      </c>
      <c r="I636" s="28">
        <f t="shared" ref="I636:I648" si="157">IF(ISERROR(F636/C636),0,F636/C636*100-100)</f>
        <v>56.730223441849972</v>
      </c>
      <c r="J636" s="28">
        <f t="shared" ref="J636:J648" si="158">IF(ISERROR(F636/E636),0,F636/E636*100)</f>
        <v>0</v>
      </c>
      <c r="K636" s="28">
        <f t="shared" ref="K636:K648" si="159">IF(ISERROR(F636/D636),0,F636/D636*100)</f>
        <v>99.999809521390759</v>
      </c>
    </row>
    <row r="637" spans="1:11">
      <c r="A637" s="31" t="s">
        <v>78</v>
      </c>
      <c r="B637" s="26" t="s">
        <v>79</v>
      </c>
      <c r="C637" s="27">
        <v>50244.84</v>
      </c>
      <c r="D637" s="27">
        <v>78749</v>
      </c>
      <c r="E637" s="27">
        <v>0</v>
      </c>
      <c r="F637" s="27">
        <v>78748.850000000006</v>
      </c>
      <c r="G637" s="27">
        <f t="shared" si="155"/>
        <v>28504.010000000009</v>
      </c>
      <c r="H637" s="27">
        <f t="shared" si="156"/>
        <v>-78748.850000000006</v>
      </c>
      <c r="I637" s="28">
        <f t="shared" si="157"/>
        <v>56.730223441849972</v>
      </c>
      <c r="J637" s="28">
        <f t="shared" si="158"/>
        <v>0</v>
      </c>
      <c r="K637" s="28">
        <f t="shared" si="159"/>
        <v>99.999809521390759</v>
      </c>
    </row>
    <row r="638" spans="1:11">
      <c r="A638" s="32" t="s">
        <v>80</v>
      </c>
      <c r="B638" s="26" t="s">
        <v>81</v>
      </c>
      <c r="C638" s="27">
        <v>50244.84</v>
      </c>
      <c r="D638" s="27">
        <v>78749</v>
      </c>
      <c r="E638" s="27">
        <v>0</v>
      </c>
      <c r="F638" s="27">
        <v>78748.850000000006</v>
      </c>
      <c r="G638" s="27">
        <f t="shared" si="155"/>
        <v>28504.010000000009</v>
      </c>
      <c r="H638" s="27">
        <f t="shared" si="156"/>
        <v>-78748.850000000006</v>
      </c>
      <c r="I638" s="28">
        <f t="shared" si="157"/>
        <v>56.730223441849972</v>
      </c>
      <c r="J638" s="28">
        <f t="shared" si="158"/>
        <v>0</v>
      </c>
      <c r="K638" s="28">
        <f t="shared" si="159"/>
        <v>99.999809521390759</v>
      </c>
    </row>
    <row r="639" spans="1:11">
      <c r="A639" s="33" t="s">
        <v>82</v>
      </c>
      <c r="B639" s="26" t="s">
        <v>83</v>
      </c>
      <c r="C639" s="27">
        <v>50244.84</v>
      </c>
      <c r="D639" s="27">
        <v>78749</v>
      </c>
      <c r="E639" s="27">
        <v>0</v>
      </c>
      <c r="F639" s="27">
        <v>78748.850000000006</v>
      </c>
      <c r="G639" s="27">
        <f t="shared" si="155"/>
        <v>28504.010000000009</v>
      </c>
      <c r="H639" s="27">
        <f t="shared" si="156"/>
        <v>-78748.850000000006</v>
      </c>
      <c r="I639" s="28">
        <f t="shared" si="157"/>
        <v>56.730223441849972</v>
      </c>
      <c r="J639" s="28">
        <f t="shared" si="158"/>
        <v>0</v>
      </c>
      <c r="K639" s="28">
        <f t="shared" si="159"/>
        <v>99.999809521390759</v>
      </c>
    </row>
    <row r="640" spans="1:11" ht="26.4">
      <c r="A640" s="34" t="s">
        <v>84</v>
      </c>
      <c r="B640" s="26" t="s">
        <v>85</v>
      </c>
      <c r="C640" s="27">
        <v>50244.84</v>
      </c>
      <c r="D640" s="27">
        <v>78749</v>
      </c>
      <c r="E640" s="27">
        <v>0</v>
      </c>
      <c r="F640" s="27">
        <v>78748.850000000006</v>
      </c>
      <c r="G640" s="27">
        <f t="shared" si="155"/>
        <v>28504.010000000009</v>
      </c>
      <c r="H640" s="27">
        <f t="shared" si="156"/>
        <v>-78748.850000000006</v>
      </c>
      <c r="I640" s="28">
        <f t="shared" si="157"/>
        <v>56.730223441849972</v>
      </c>
      <c r="J640" s="28">
        <f t="shared" si="158"/>
        <v>0</v>
      </c>
      <c r="K640" s="28">
        <f t="shared" si="159"/>
        <v>99.999809521390759</v>
      </c>
    </row>
    <row r="641" spans="1:11" ht="26.4">
      <c r="A641" s="35" t="s">
        <v>86</v>
      </c>
      <c r="B641" s="26" t="s">
        <v>87</v>
      </c>
      <c r="C641" s="27">
        <v>50244.84</v>
      </c>
      <c r="D641" s="27">
        <v>78749</v>
      </c>
      <c r="E641" s="27">
        <v>0</v>
      </c>
      <c r="F641" s="27">
        <v>78748.850000000006</v>
      </c>
      <c r="G641" s="27">
        <f t="shared" si="155"/>
        <v>28504.010000000009</v>
      </c>
      <c r="H641" s="27">
        <f t="shared" si="156"/>
        <v>-78748.850000000006</v>
      </c>
      <c r="I641" s="28">
        <f t="shared" si="157"/>
        <v>56.730223441849972</v>
      </c>
      <c r="J641" s="28">
        <f t="shared" si="158"/>
        <v>0</v>
      </c>
      <c r="K641" s="28">
        <f t="shared" si="159"/>
        <v>99.999809521390759</v>
      </c>
    </row>
    <row r="642" spans="1:11">
      <c r="A642" s="25" t="s">
        <v>34</v>
      </c>
      <c r="B642" s="26" t="s">
        <v>35</v>
      </c>
      <c r="C642" s="27">
        <v>40120.519999999997</v>
      </c>
      <c r="D642" s="27">
        <v>78749</v>
      </c>
      <c r="E642" s="27">
        <v>0</v>
      </c>
      <c r="F642" s="27">
        <v>8235</v>
      </c>
      <c r="G642" s="27">
        <f t="shared" si="155"/>
        <v>-31885.519999999997</v>
      </c>
      <c r="H642" s="27">
        <f t="shared" si="156"/>
        <v>-8235</v>
      </c>
      <c r="I642" s="28">
        <f t="shared" si="157"/>
        <v>-79.474343802124196</v>
      </c>
      <c r="J642" s="28">
        <f t="shared" si="158"/>
        <v>0</v>
      </c>
      <c r="K642" s="28">
        <f t="shared" si="159"/>
        <v>10.457275647944735</v>
      </c>
    </row>
    <row r="643" spans="1:11">
      <c r="A643" s="31" t="s">
        <v>36</v>
      </c>
      <c r="B643" s="26" t="s">
        <v>37</v>
      </c>
      <c r="C643" s="27">
        <v>40120.519999999997</v>
      </c>
      <c r="D643" s="27">
        <v>78749</v>
      </c>
      <c r="E643" s="27">
        <v>0</v>
      </c>
      <c r="F643" s="27">
        <v>8235</v>
      </c>
      <c r="G643" s="27">
        <f t="shared" si="155"/>
        <v>-31885.519999999997</v>
      </c>
      <c r="H643" s="27">
        <f t="shared" si="156"/>
        <v>-8235</v>
      </c>
      <c r="I643" s="28">
        <f t="shared" si="157"/>
        <v>-79.474343802124196</v>
      </c>
      <c r="J643" s="28">
        <f t="shared" si="158"/>
        <v>0</v>
      </c>
      <c r="K643" s="28">
        <f t="shared" si="159"/>
        <v>10.457275647944735</v>
      </c>
    </row>
    <row r="644" spans="1:11">
      <c r="A644" s="32" t="s">
        <v>38</v>
      </c>
      <c r="B644" s="26" t="s">
        <v>39</v>
      </c>
      <c r="C644" s="27">
        <v>40120.519999999997</v>
      </c>
      <c r="D644" s="27">
        <v>78749</v>
      </c>
      <c r="E644" s="27">
        <v>0</v>
      </c>
      <c r="F644" s="27">
        <v>8235</v>
      </c>
      <c r="G644" s="27">
        <f t="shared" si="155"/>
        <v>-31885.519999999997</v>
      </c>
      <c r="H644" s="27">
        <f t="shared" si="156"/>
        <v>-8235</v>
      </c>
      <c r="I644" s="28">
        <f t="shared" si="157"/>
        <v>-79.474343802124196</v>
      </c>
      <c r="J644" s="28">
        <f t="shared" si="158"/>
        <v>0</v>
      </c>
      <c r="K644" s="28">
        <f t="shared" si="159"/>
        <v>10.457275647944735</v>
      </c>
    </row>
    <row r="645" spans="1:11">
      <c r="A645" s="33" t="s">
        <v>42</v>
      </c>
      <c r="B645" s="26" t="s">
        <v>43</v>
      </c>
      <c r="C645" s="27">
        <v>40120.519999999997</v>
      </c>
      <c r="D645" s="27">
        <v>78749</v>
      </c>
      <c r="E645" s="27">
        <v>0</v>
      </c>
      <c r="F645" s="27">
        <v>8235</v>
      </c>
      <c r="G645" s="27">
        <f t="shared" si="155"/>
        <v>-31885.519999999997</v>
      </c>
      <c r="H645" s="27">
        <f t="shared" si="156"/>
        <v>-8235</v>
      </c>
      <c r="I645" s="28">
        <f t="shared" si="157"/>
        <v>-79.474343802124196</v>
      </c>
      <c r="J645" s="28">
        <f t="shared" si="158"/>
        <v>0</v>
      </c>
      <c r="K645" s="28">
        <f t="shared" si="159"/>
        <v>10.457275647944735</v>
      </c>
    </row>
    <row r="646" spans="1:11">
      <c r="A646" s="25"/>
      <c r="B646" s="26" t="s">
        <v>64</v>
      </c>
      <c r="C646" s="27">
        <v>10124.32</v>
      </c>
      <c r="D646" s="27">
        <v>0</v>
      </c>
      <c r="E646" s="27">
        <v>0</v>
      </c>
      <c r="F646" s="27">
        <v>70513.850000000006</v>
      </c>
      <c r="G646" s="27">
        <f t="shared" si="155"/>
        <v>60389.530000000006</v>
      </c>
      <c r="H646" s="27">
        <f t="shared" si="156"/>
        <v>-70513.850000000006</v>
      </c>
      <c r="I646" s="28">
        <f t="shared" si="157"/>
        <v>596.47986235124927</v>
      </c>
      <c r="J646" s="28">
        <f t="shared" si="158"/>
        <v>0</v>
      </c>
      <c r="K646" s="28">
        <f t="shared" si="159"/>
        <v>0</v>
      </c>
    </row>
    <row r="647" spans="1:11">
      <c r="A647" s="25" t="s">
        <v>65</v>
      </c>
      <c r="B647" s="26" t="s">
        <v>66</v>
      </c>
      <c r="C647" s="27">
        <v>-10124.32</v>
      </c>
      <c r="D647" s="27">
        <v>0</v>
      </c>
      <c r="E647" s="27">
        <v>0</v>
      </c>
      <c r="F647" s="27">
        <v>-70513.850000000006</v>
      </c>
      <c r="G647" s="27">
        <f t="shared" si="155"/>
        <v>-60389.530000000006</v>
      </c>
      <c r="H647" s="27">
        <f t="shared" si="156"/>
        <v>70513.850000000006</v>
      </c>
      <c r="I647" s="28">
        <f t="shared" si="157"/>
        <v>596.47986235124927</v>
      </c>
      <c r="J647" s="28">
        <f t="shared" si="158"/>
        <v>0</v>
      </c>
      <c r="K647" s="28">
        <f t="shared" si="159"/>
        <v>0</v>
      </c>
    </row>
    <row r="648" spans="1:11">
      <c r="A648" s="31" t="s">
        <v>67</v>
      </c>
      <c r="B648" s="26" t="s">
        <v>68</v>
      </c>
      <c r="C648" s="27">
        <v>-10124.32</v>
      </c>
      <c r="D648" s="27">
        <v>0</v>
      </c>
      <c r="E648" s="27">
        <v>0</v>
      </c>
      <c r="F648" s="27">
        <v>-70513.850000000006</v>
      </c>
      <c r="G648" s="27">
        <f t="shared" si="155"/>
        <v>-60389.530000000006</v>
      </c>
      <c r="H648" s="27">
        <f t="shared" si="156"/>
        <v>70513.850000000006</v>
      </c>
      <c r="I648" s="28">
        <f t="shared" si="157"/>
        <v>596.47986235124927</v>
      </c>
      <c r="J648" s="28">
        <f t="shared" si="158"/>
        <v>0</v>
      </c>
      <c r="K648" s="28">
        <f t="shared" si="159"/>
        <v>0</v>
      </c>
    </row>
    <row r="649" spans="1:11" ht="26.4">
      <c r="A649" s="40" t="s">
        <v>633</v>
      </c>
      <c r="B649" s="37" t="s">
        <v>869</v>
      </c>
      <c r="C649" s="38"/>
      <c r="D649" s="38"/>
      <c r="E649" s="38"/>
      <c r="F649" s="38"/>
      <c r="G649" s="38"/>
      <c r="H649" s="38"/>
      <c r="I649" s="39"/>
      <c r="J649" s="39"/>
      <c r="K649" s="39"/>
    </row>
    <row r="650" spans="1:11">
      <c r="A650" s="25" t="s">
        <v>28</v>
      </c>
      <c r="B650" s="26" t="s">
        <v>29</v>
      </c>
      <c r="C650" s="27">
        <v>50244.84</v>
      </c>
      <c r="D650" s="27">
        <v>78749</v>
      </c>
      <c r="E650" s="27">
        <v>0</v>
      </c>
      <c r="F650" s="27">
        <v>78748.850000000006</v>
      </c>
      <c r="G650" s="27">
        <f t="shared" ref="G650:G662" si="160">F650-C650</f>
        <v>28504.010000000009</v>
      </c>
      <c r="H650" s="27">
        <f t="shared" ref="H650:H662" si="161">E650-F650</f>
        <v>-78748.850000000006</v>
      </c>
      <c r="I650" s="28">
        <f t="shared" ref="I650:I662" si="162">IF(ISERROR(F650/C650),0,F650/C650*100-100)</f>
        <v>56.730223441849972</v>
      </c>
      <c r="J650" s="28">
        <f t="shared" ref="J650:J662" si="163">IF(ISERROR(F650/E650),0,F650/E650*100)</f>
        <v>0</v>
      </c>
      <c r="K650" s="28">
        <f t="shared" ref="K650:K662" si="164">IF(ISERROR(F650/D650),0,F650/D650*100)</f>
        <v>99.999809521390759</v>
      </c>
    </row>
    <row r="651" spans="1:11">
      <c r="A651" s="31" t="s">
        <v>78</v>
      </c>
      <c r="B651" s="26" t="s">
        <v>79</v>
      </c>
      <c r="C651" s="27">
        <v>50244.84</v>
      </c>
      <c r="D651" s="27">
        <v>78749</v>
      </c>
      <c r="E651" s="27">
        <v>0</v>
      </c>
      <c r="F651" s="27">
        <v>78748.850000000006</v>
      </c>
      <c r="G651" s="27">
        <f t="shared" si="160"/>
        <v>28504.010000000009</v>
      </c>
      <c r="H651" s="27">
        <f t="shared" si="161"/>
        <v>-78748.850000000006</v>
      </c>
      <c r="I651" s="28">
        <f t="shared" si="162"/>
        <v>56.730223441849972</v>
      </c>
      <c r="J651" s="28">
        <f t="shared" si="163"/>
        <v>0</v>
      </c>
      <c r="K651" s="28">
        <f t="shared" si="164"/>
        <v>99.999809521390759</v>
      </c>
    </row>
    <row r="652" spans="1:11">
      <c r="A652" s="32" t="s">
        <v>80</v>
      </c>
      <c r="B652" s="26" t="s">
        <v>81</v>
      </c>
      <c r="C652" s="27">
        <v>50244.84</v>
      </c>
      <c r="D652" s="27">
        <v>78749</v>
      </c>
      <c r="E652" s="27">
        <v>0</v>
      </c>
      <c r="F652" s="27">
        <v>78748.850000000006</v>
      </c>
      <c r="G652" s="27">
        <f t="shared" si="160"/>
        <v>28504.010000000009</v>
      </c>
      <c r="H652" s="27">
        <f t="shared" si="161"/>
        <v>-78748.850000000006</v>
      </c>
      <c r="I652" s="28">
        <f t="shared" si="162"/>
        <v>56.730223441849972</v>
      </c>
      <c r="J652" s="28">
        <f t="shared" si="163"/>
        <v>0</v>
      </c>
      <c r="K652" s="28">
        <f t="shared" si="164"/>
        <v>99.999809521390759</v>
      </c>
    </row>
    <row r="653" spans="1:11">
      <c r="A653" s="33" t="s">
        <v>82</v>
      </c>
      <c r="B653" s="26" t="s">
        <v>83</v>
      </c>
      <c r="C653" s="27">
        <v>50244.84</v>
      </c>
      <c r="D653" s="27">
        <v>78749</v>
      </c>
      <c r="E653" s="27">
        <v>0</v>
      </c>
      <c r="F653" s="27">
        <v>78748.850000000006</v>
      </c>
      <c r="G653" s="27">
        <f t="shared" si="160"/>
        <v>28504.010000000009</v>
      </c>
      <c r="H653" s="27">
        <f t="shared" si="161"/>
        <v>-78748.850000000006</v>
      </c>
      <c r="I653" s="28">
        <f t="shared" si="162"/>
        <v>56.730223441849972</v>
      </c>
      <c r="J653" s="28">
        <f t="shared" si="163"/>
        <v>0</v>
      </c>
      <c r="K653" s="28">
        <f t="shared" si="164"/>
        <v>99.999809521390759</v>
      </c>
    </row>
    <row r="654" spans="1:11" ht="26.4">
      <c r="A654" s="34" t="s">
        <v>84</v>
      </c>
      <c r="B654" s="26" t="s">
        <v>85</v>
      </c>
      <c r="C654" s="27">
        <v>50244.84</v>
      </c>
      <c r="D654" s="27">
        <v>78749</v>
      </c>
      <c r="E654" s="27">
        <v>0</v>
      </c>
      <c r="F654" s="27">
        <v>78748.850000000006</v>
      </c>
      <c r="G654" s="27">
        <f t="shared" si="160"/>
        <v>28504.010000000009</v>
      </c>
      <c r="H654" s="27">
        <f t="shared" si="161"/>
        <v>-78748.850000000006</v>
      </c>
      <c r="I654" s="28">
        <f t="shared" si="162"/>
        <v>56.730223441849972</v>
      </c>
      <c r="J654" s="28">
        <f t="shared" si="163"/>
        <v>0</v>
      </c>
      <c r="K654" s="28">
        <f t="shared" si="164"/>
        <v>99.999809521390759</v>
      </c>
    </row>
    <row r="655" spans="1:11" ht="26.4">
      <c r="A655" s="35" t="s">
        <v>86</v>
      </c>
      <c r="B655" s="26" t="s">
        <v>87</v>
      </c>
      <c r="C655" s="27">
        <v>50244.84</v>
      </c>
      <c r="D655" s="27">
        <v>78749</v>
      </c>
      <c r="E655" s="27">
        <v>0</v>
      </c>
      <c r="F655" s="27">
        <v>78748.850000000006</v>
      </c>
      <c r="G655" s="27">
        <f t="shared" si="160"/>
        <v>28504.010000000009</v>
      </c>
      <c r="H655" s="27">
        <f t="shared" si="161"/>
        <v>-78748.850000000006</v>
      </c>
      <c r="I655" s="28">
        <f t="shared" si="162"/>
        <v>56.730223441849972</v>
      </c>
      <c r="J655" s="28">
        <f t="shared" si="163"/>
        <v>0</v>
      </c>
      <c r="K655" s="28">
        <f t="shared" si="164"/>
        <v>99.999809521390759</v>
      </c>
    </row>
    <row r="656" spans="1:11">
      <c r="A656" s="25" t="s">
        <v>34</v>
      </c>
      <c r="B656" s="26" t="s">
        <v>35</v>
      </c>
      <c r="C656" s="27">
        <v>40120.519999999997</v>
      </c>
      <c r="D656" s="27">
        <v>78749</v>
      </c>
      <c r="E656" s="27">
        <v>0</v>
      </c>
      <c r="F656" s="27">
        <v>8235</v>
      </c>
      <c r="G656" s="27">
        <f t="shared" si="160"/>
        <v>-31885.519999999997</v>
      </c>
      <c r="H656" s="27">
        <f t="shared" si="161"/>
        <v>-8235</v>
      </c>
      <c r="I656" s="28">
        <f t="shared" si="162"/>
        <v>-79.474343802124196</v>
      </c>
      <c r="J656" s="28">
        <f t="shared" si="163"/>
        <v>0</v>
      </c>
      <c r="K656" s="28">
        <f t="shared" si="164"/>
        <v>10.457275647944735</v>
      </c>
    </row>
    <row r="657" spans="1:11">
      <c r="A657" s="31" t="s">
        <v>36</v>
      </c>
      <c r="B657" s="26" t="s">
        <v>37</v>
      </c>
      <c r="C657" s="27">
        <v>40120.519999999997</v>
      </c>
      <c r="D657" s="27">
        <v>78749</v>
      </c>
      <c r="E657" s="27">
        <v>0</v>
      </c>
      <c r="F657" s="27">
        <v>8235</v>
      </c>
      <c r="G657" s="27">
        <f t="shared" si="160"/>
        <v>-31885.519999999997</v>
      </c>
      <c r="H657" s="27">
        <f t="shared" si="161"/>
        <v>-8235</v>
      </c>
      <c r="I657" s="28">
        <f t="shared" si="162"/>
        <v>-79.474343802124196</v>
      </c>
      <c r="J657" s="28">
        <f t="shared" si="163"/>
        <v>0</v>
      </c>
      <c r="K657" s="28">
        <f t="shared" si="164"/>
        <v>10.457275647944735</v>
      </c>
    </row>
    <row r="658" spans="1:11">
      <c r="A658" s="32" t="s">
        <v>38</v>
      </c>
      <c r="B658" s="26" t="s">
        <v>39</v>
      </c>
      <c r="C658" s="27">
        <v>40120.519999999997</v>
      </c>
      <c r="D658" s="27">
        <v>78749</v>
      </c>
      <c r="E658" s="27">
        <v>0</v>
      </c>
      <c r="F658" s="27">
        <v>8235</v>
      </c>
      <c r="G658" s="27">
        <f t="shared" si="160"/>
        <v>-31885.519999999997</v>
      </c>
      <c r="H658" s="27">
        <f t="shared" si="161"/>
        <v>-8235</v>
      </c>
      <c r="I658" s="28">
        <f t="shared" si="162"/>
        <v>-79.474343802124196</v>
      </c>
      <c r="J658" s="28">
        <f t="shared" si="163"/>
        <v>0</v>
      </c>
      <c r="K658" s="28">
        <f t="shared" si="164"/>
        <v>10.457275647944735</v>
      </c>
    </row>
    <row r="659" spans="1:11">
      <c r="A659" s="33" t="s">
        <v>42</v>
      </c>
      <c r="B659" s="26" t="s">
        <v>43</v>
      </c>
      <c r="C659" s="27">
        <v>40120.519999999997</v>
      </c>
      <c r="D659" s="27">
        <v>78749</v>
      </c>
      <c r="E659" s="27">
        <v>0</v>
      </c>
      <c r="F659" s="27">
        <v>8235</v>
      </c>
      <c r="G659" s="27">
        <f t="shared" si="160"/>
        <v>-31885.519999999997</v>
      </c>
      <c r="H659" s="27">
        <f t="shared" si="161"/>
        <v>-8235</v>
      </c>
      <c r="I659" s="28">
        <f t="shared" si="162"/>
        <v>-79.474343802124196</v>
      </c>
      <c r="J659" s="28">
        <f t="shared" si="163"/>
        <v>0</v>
      </c>
      <c r="K659" s="28">
        <f t="shared" si="164"/>
        <v>10.457275647944735</v>
      </c>
    </row>
    <row r="660" spans="1:11">
      <c r="A660" s="25"/>
      <c r="B660" s="26" t="s">
        <v>64</v>
      </c>
      <c r="C660" s="27">
        <v>10124.32</v>
      </c>
      <c r="D660" s="27">
        <v>0</v>
      </c>
      <c r="E660" s="27">
        <v>0</v>
      </c>
      <c r="F660" s="27">
        <v>70513.850000000006</v>
      </c>
      <c r="G660" s="27">
        <f t="shared" si="160"/>
        <v>60389.530000000006</v>
      </c>
      <c r="H660" s="27">
        <f t="shared" si="161"/>
        <v>-70513.850000000006</v>
      </c>
      <c r="I660" s="28">
        <f t="shared" si="162"/>
        <v>596.47986235124927</v>
      </c>
      <c r="J660" s="28">
        <f t="shared" si="163"/>
        <v>0</v>
      </c>
      <c r="K660" s="28">
        <f t="shared" si="164"/>
        <v>0</v>
      </c>
    </row>
    <row r="661" spans="1:11">
      <c r="A661" s="25" t="s">
        <v>65</v>
      </c>
      <c r="B661" s="26" t="s">
        <v>66</v>
      </c>
      <c r="C661" s="27">
        <v>-10124.32</v>
      </c>
      <c r="D661" s="27">
        <v>0</v>
      </c>
      <c r="E661" s="27">
        <v>0</v>
      </c>
      <c r="F661" s="27">
        <v>-70513.850000000006</v>
      </c>
      <c r="G661" s="27">
        <f t="shared" si="160"/>
        <v>-60389.530000000006</v>
      </c>
      <c r="H661" s="27">
        <f t="shared" si="161"/>
        <v>70513.850000000006</v>
      </c>
      <c r="I661" s="28">
        <f t="shared" si="162"/>
        <v>596.47986235124927</v>
      </c>
      <c r="J661" s="28">
        <f t="shared" si="163"/>
        <v>0</v>
      </c>
      <c r="K661" s="28">
        <f t="shared" si="164"/>
        <v>0</v>
      </c>
    </row>
    <row r="662" spans="1:11">
      <c r="A662" s="31" t="s">
        <v>67</v>
      </c>
      <c r="B662" s="26" t="s">
        <v>68</v>
      </c>
      <c r="C662" s="27">
        <v>-10124.32</v>
      </c>
      <c r="D662" s="27">
        <v>0</v>
      </c>
      <c r="E662" s="27">
        <v>0</v>
      </c>
      <c r="F662" s="27">
        <v>-70513.850000000006</v>
      </c>
      <c r="G662" s="27">
        <f t="shared" si="160"/>
        <v>-60389.530000000006</v>
      </c>
      <c r="H662" s="27">
        <f t="shared" si="161"/>
        <v>70513.850000000006</v>
      </c>
      <c r="I662" s="28">
        <f t="shared" si="162"/>
        <v>596.47986235124927</v>
      </c>
      <c r="J662" s="28">
        <f t="shared" si="163"/>
        <v>0</v>
      </c>
      <c r="K662" s="28">
        <f t="shared" si="164"/>
        <v>0</v>
      </c>
    </row>
    <row r="663" spans="1:11" ht="39.6">
      <c r="A663" s="36" t="s">
        <v>643</v>
      </c>
      <c r="B663" s="37" t="s">
        <v>840</v>
      </c>
      <c r="C663" s="38"/>
      <c r="D663" s="38"/>
      <c r="E663" s="38"/>
      <c r="F663" s="38"/>
      <c r="G663" s="38"/>
      <c r="H663" s="38"/>
      <c r="I663" s="39"/>
      <c r="J663" s="39"/>
      <c r="K663" s="39"/>
    </row>
    <row r="664" spans="1:11">
      <c r="A664" s="25" t="s">
        <v>28</v>
      </c>
      <c r="B664" s="26" t="s">
        <v>29</v>
      </c>
      <c r="C664" s="27">
        <v>234445.42</v>
      </c>
      <c r="D664" s="27">
        <v>49073</v>
      </c>
      <c r="E664" s="27">
        <v>0</v>
      </c>
      <c r="F664" s="27">
        <v>45301.919999999998</v>
      </c>
      <c r="G664" s="27">
        <f t="shared" ref="G664:G680" si="165">F664-C664</f>
        <v>-189143.5</v>
      </c>
      <c r="H664" s="27">
        <f t="shared" ref="H664:H680" si="166">E664-F664</f>
        <v>-45301.919999999998</v>
      </c>
      <c r="I664" s="28">
        <f t="shared" ref="I664:I680" si="167">IF(ISERROR(F664/C664),0,F664/C664*100-100)</f>
        <v>-80.676986566852108</v>
      </c>
      <c r="J664" s="28">
        <f t="shared" ref="J664:J680" si="168">IF(ISERROR(F664/E664),0,F664/E664*100)</f>
        <v>0</v>
      </c>
      <c r="K664" s="28">
        <f t="shared" ref="K664:K680" si="169">IF(ISERROR(F664/D664),0,F664/D664*100)</f>
        <v>92.315366902369931</v>
      </c>
    </row>
    <row r="665" spans="1:11">
      <c r="A665" s="31" t="s">
        <v>102</v>
      </c>
      <c r="B665" s="26" t="s">
        <v>103</v>
      </c>
      <c r="C665" s="27">
        <v>41463.42</v>
      </c>
      <c r="D665" s="27">
        <v>49073</v>
      </c>
      <c r="E665" s="27">
        <v>0</v>
      </c>
      <c r="F665" s="27">
        <v>45301.919999999998</v>
      </c>
      <c r="G665" s="27">
        <f t="shared" si="165"/>
        <v>3838.5</v>
      </c>
      <c r="H665" s="27">
        <f t="shared" si="166"/>
        <v>-45301.919999999998</v>
      </c>
      <c r="I665" s="28">
        <f t="shared" si="167"/>
        <v>9.257557625492538</v>
      </c>
      <c r="J665" s="28">
        <f t="shared" si="168"/>
        <v>0</v>
      </c>
      <c r="K665" s="28">
        <f t="shared" si="169"/>
        <v>92.315366902369931</v>
      </c>
    </row>
    <row r="666" spans="1:11">
      <c r="A666" s="31" t="s">
        <v>30</v>
      </c>
      <c r="B666" s="26" t="s">
        <v>31</v>
      </c>
      <c r="C666" s="27">
        <v>192982</v>
      </c>
      <c r="D666" s="27">
        <v>0</v>
      </c>
      <c r="E666" s="27">
        <v>0</v>
      </c>
      <c r="F666" s="27">
        <v>0</v>
      </c>
      <c r="G666" s="27">
        <f t="shared" si="165"/>
        <v>-192982</v>
      </c>
      <c r="H666" s="27">
        <f t="shared" si="166"/>
        <v>0</v>
      </c>
      <c r="I666" s="28">
        <f t="shared" si="167"/>
        <v>-100</v>
      </c>
      <c r="J666" s="28">
        <f t="shared" si="168"/>
        <v>0</v>
      </c>
      <c r="K666" s="28">
        <f t="shared" si="169"/>
        <v>0</v>
      </c>
    </row>
    <row r="667" spans="1:11">
      <c r="A667" s="32" t="s">
        <v>32</v>
      </c>
      <c r="B667" s="26" t="s">
        <v>33</v>
      </c>
      <c r="C667" s="27">
        <v>192982</v>
      </c>
      <c r="D667" s="27">
        <v>0</v>
      </c>
      <c r="E667" s="27">
        <v>0</v>
      </c>
      <c r="F667" s="27">
        <v>0</v>
      </c>
      <c r="G667" s="27">
        <f t="shared" si="165"/>
        <v>-192982</v>
      </c>
      <c r="H667" s="27">
        <f t="shared" si="166"/>
        <v>0</v>
      </c>
      <c r="I667" s="28">
        <f t="shared" si="167"/>
        <v>-100</v>
      </c>
      <c r="J667" s="28">
        <f t="shared" si="168"/>
        <v>0</v>
      </c>
      <c r="K667" s="28">
        <f t="shared" si="169"/>
        <v>0</v>
      </c>
    </row>
    <row r="668" spans="1:11">
      <c r="A668" s="25" t="s">
        <v>34</v>
      </c>
      <c r="B668" s="26" t="s">
        <v>35</v>
      </c>
      <c r="C668" s="27">
        <v>215287.7</v>
      </c>
      <c r="D668" s="27">
        <v>49073</v>
      </c>
      <c r="E668" s="27">
        <v>0</v>
      </c>
      <c r="F668" s="27">
        <v>45301.919999999998</v>
      </c>
      <c r="G668" s="27">
        <f t="shared" si="165"/>
        <v>-169985.78000000003</v>
      </c>
      <c r="H668" s="27">
        <f t="shared" si="166"/>
        <v>-45301.919999999998</v>
      </c>
      <c r="I668" s="28">
        <f t="shared" si="167"/>
        <v>-78.957497339606491</v>
      </c>
      <c r="J668" s="28">
        <f t="shared" si="168"/>
        <v>0</v>
      </c>
      <c r="K668" s="28">
        <f t="shared" si="169"/>
        <v>92.315366902369931</v>
      </c>
    </row>
    <row r="669" spans="1:11">
      <c r="A669" s="31" t="s">
        <v>36</v>
      </c>
      <c r="B669" s="26" t="s">
        <v>37</v>
      </c>
      <c r="C669" s="27">
        <v>170004.66</v>
      </c>
      <c r="D669" s="27">
        <v>49073</v>
      </c>
      <c r="E669" s="27">
        <v>0</v>
      </c>
      <c r="F669" s="27">
        <v>45301.919999999998</v>
      </c>
      <c r="G669" s="27">
        <f t="shared" si="165"/>
        <v>-124702.74</v>
      </c>
      <c r="H669" s="27">
        <f t="shared" si="166"/>
        <v>-45301.919999999998</v>
      </c>
      <c r="I669" s="28">
        <f t="shared" si="167"/>
        <v>-73.352542218548592</v>
      </c>
      <c r="J669" s="28">
        <f t="shared" si="168"/>
        <v>0</v>
      </c>
      <c r="K669" s="28">
        <f t="shared" si="169"/>
        <v>92.315366902369931</v>
      </c>
    </row>
    <row r="670" spans="1:11">
      <c r="A670" s="32" t="s">
        <v>38</v>
      </c>
      <c r="B670" s="26" t="s">
        <v>39</v>
      </c>
      <c r="C670" s="27">
        <v>170004.66</v>
      </c>
      <c r="D670" s="27">
        <v>0</v>
      </c>
      <c r="E670" s="27">
        <v>0</v>
      </c>
      <c r="F670" s="27">
        <v>0</v>
      </c>
      <c r="G670" s="27">
        <f t="shared" si="165"/>
        <v>-170004.66</v>
      </c>
      <c r="H670" s="27">
        <f t="shared" si="166"/>
        <v>0</v>
      </c>
      <c r="I670" s="28">
        <f t="shared" si="167"/>
        <v>-100</v>
      </c>
      <c r="J670" s="28">
        <f t="shared" si="168"/>
        <v>0</v>
      </c>
      <c r="K670" s="28">
        <f t="shared" si="169"/>
        <v>0</v>
      </c>
    </row>
    <row r="671" spans="1:11">
      <c r="A671" s="33" t="s">
        <v>40</v>
      </c>
      <c r="B671" s="26" t="s">
        <v>41</v>
      </c>
      <c r="C671" s="27">
        <v>114879.3</v>
      </c>
      <c r="D671" s="27">
        <v>0</v>
      </c>
      <c r="E671" s="27">
        <v>0</v>
      </c>
      <c r="F671" s="27">
        <v>0</v>
      </c>
      <c r="G671" s="27">
        <f t="shared" si="165"/>
        <v>-114879.3</v>
      </c>
      <c r="H671" s="27">
        <f t="shared" si="166"/>
        <v>0</v>
      </c>
      <c r="I671" s="28">
        <f t="shared" si="167"/>
        <v>-100</v>
      </c>
      <c r="J671" s="28">
        <f t="shared" si="168"/>
        <v>0</v>
      </c>
      <c r="K671" s="28">
        <f t="shared" si="169"/>
        <v>0</v>
      </c>
    </row>
    <row r="672" spans="1:11">
      <c r="A672" s="33" t="s">
        <v>42</v>
      </c>
      <c r="B672" s="26" t="s">
        <v>43</v>
      </c>
      <c r="C672" s="27">
        <v>55125.36</v>
      </c>
      <c r="D672" s="27">
        <v>0</v>
      </c>
      <c r="E672" s="27">
        <v>0</v>
      </c>
      <c r="F672" s="27">
        <v>0</v>
      </c>
      <c r="G672" s="27">
        <f t="shared" si="165"/>
        <v>-55125.36</v>
      </c>
      <c r="H672" s="27">
        <f t="shared" si="166"/>
        <v>0</v>
      </c>
      <c r="I672" s="28">
        <f t="shared" si="167"/>
        <v>-100</v>
      </c>
      <c r="J672" s="28">
        <f t="shared" si="168"/>
        <v>0</v>
      </c>
      <c r="K672" s="28">
        <f t="shared" si="169"/>
        <v>0</v>
      </c>
    </row>
    <row r="673" spans="1:11" ht="26.4">
      <c r="A673" s="32" t="s">
        <v>52</v>
      </c>
      <c r="B673" s="26" t="s">
        <v>53</v>
      </c>
      <c r="C673" s="27">
        <v>0</v>
      </c>
      <c r="D673" s="27">
        <v>49073</v>
      </c>
      <c r="E673" s="27">
        <v>0</v>
      </c>
      <c r="F673" s="27">
        <v>45301.919999999998</v>
      </c>
      <c r="G673" s="27">
        <f t="shared" si="165"/>
        <v>45301.919999999998</v>
      </c>
      <c r="H673" s="27">
        <f t="shared" si="166"/>
        <v>-45301.919999999998</v>
      </c>
      <c r="I673" s="28">
        <f t="shared" si="167"/>
        <v>0</v>
      </c>
      <c r="J673" s="28">
        <f t="shared" si="168"/>
        <v>0</v>
      </c>
      <c r="K673" s="28">
        <f t="shared" si="169"/>
        <v>92.315366902369931</v>
      </c>
    </row>
    <row r="674" spans="1:11">
      <c r="A674" s="33" t="s">
        <v>192</v>
      </c>
      <c r="B674" s="26" t="s">
        <v>193</v>
      </c>
      <c r="C674" s="27">
        <v>0</v>
      </c>
      <c r="D674" s="27">
        <v>49073</v>
      </c>
      <c r="E674" s="27">
        <v>0</v>
      </c>
      <c r="F674" s="27">
        <v>45301.919999999998</v>
      </c>
      <c r="G674" s="27">
        <f t="shared" si="165"/>
        <v>45301.919999999998</v>
      </c>
      <c r="H674" s="27">
        <f t="shared" si="166"/>
        <v>-45301.919999999998</v>
      </c>
      <c r="I674" s="28">
        <f t="shared" si="167"/>
        <v>0</v>
      </c>
      <c r="J674" s="28">
        <f t="shared" si="168"/>
        <v>0</v>
      </c>
      <c r="K674" s="28">
        <f t="shared" si="169"/>
        <v>92.315366902369931</v>
      </c>
    </row>
    <row r="675" spans="1:11">
      <c r="A675" s="31" t="s">
        <v>60</v>
      </c>
      <c r="B675" s="26" t="s">
        <v>61</v>
      </c>
      <c r="C675" s="27">
        <v>45283.040000000001</v>
      </c>
      <c r="D675" s="27">
        <v>0</v>
      </c>
      <c r="E675" s="27">
        <v>0</v>
      </c>
      <c r="F675" s="27">
        <v>0</v>
      </c>
      <c r="G675" s="27">
        <f t="shared" si="165"/>
        <v>-45283.040000000001</v>
      </c>
      <c r="H675" s="27">
        <f t="shared" si="166"/>
        <v>0</v>
      </c>
      <c r="I675" s="28">
        <f t="shared" si="167"/>
        <v>-100</v>
      </c>
      <c r="J675" s="28">
        <f t="shared" si="168"/>
        <v>0</v>
      </c>
      <c r="K675" s="28">
        <f t="shared" si="169"/>
        <v>0</v>
      </c>
    </row>
    <row r="676" spans="1:11">
      <c r="A676" s="32" t="s">
        <v>62</v>
      </c>
      <c r="B676" s="26" t="s">
        <v>63</v>
      </c>
      <c r="C676" s="27">
        <v>45283.040000000001</v>
      </c>
      <c r="D676" s="27">
        <v>0</v>
      </c>
      <c r="E676" s="27">
        <v>0</v>
      </c>
      <c r="F676" s="27">
        <v>0</v>
      </c>
      <c r="G676" s="27">
        <f t="shared" si="165"/>
        <v>-45283.040000000001</v>
      </c>
      <c r="H676" s="27">
        <f t="shared" si="166"/>
        <v>0</v>
      </c>
      <c r="I676" s="28">
        <f t="shared" si="167"/>
        <v>-100</v>
      </c>
      <c r="J676" s="28">
        <f t="shared" si="168"/>
        <v>0</v>
      </c>
      <c r="K676" s="28">
        <f t="shared" si="169"/>
        <v>0</v>
      </c>
    </row>
    <row r="677" spans="1:11">
      <c r="A677" s="25"/>
      <c r="B677" s="26" t="s">
        <v>64</v>
      </c>
      <c r="C677" s="27">
        <v>19157.72</v>
      </c>
      <c r="D677" s="27">
        <v>0</v>
      </c>
      <c r="E677" s="27">
        <v>0</v>
      </c>
      <c r="F677" s="27">
        <v>0</v>
      </c>
      <c r="G677" s="27">
        <f t="shared" si="165"/>
        <v>-19157.72</v>
      </c>
      <c r="H677" s="27">
        <f t="shared" si="166"/>
        <v>0</v>
      </c>
      <c r="I677" s="28">
        <f t="shared" si="167"/>
        <v>-100</v>
      </c>
      <c r="J677" s="28">
        <f t="shared" si="168"/>
        <v>0</v>
      </c>
      <c r="K677" s="28">
        <f t="shared" si="169"/>
        <v>0</v>
      </c>
    </row>
    <row r="678" spans="1:11">
      <c r="A678" s="25" t="s">
        <v>65</v>
      </c>
      <c r="B678" s="26" t="s">
        <v>66</v>
      </c>
      <c r="C678" s="27">
        <v>-19157.72</v>
      </c>
      <c r="D678" s="27">
        <v>0</v>
      </c>
      <c r="E678" s="27">
        <v>0</v>
      </c>
      <c r="F678" s="27">
        <v>0</v>
      </c>
      <c r="G678" s="27">
        <f t="shared" si="165"/>
        <v>19157.72</v>
      </c>
      <c r="H678" s="27">
        <f t="shared" si="166"/>
        <v>0</v>
      </c>
      <c r="I678" s="28">
        <f t="shared" si="167"/>
        <v>-100</v>
      </c>
      <c r="J678" s="28">
        <f t="shared" si="168"/>
        <v>0</v>
      </c>
      <c r="K678" s="28">
        <f t="shared" si="169"/>
        <v>0</v>
      </c>
    </row>
    <row r="679" spans="1:11">
      <c r="A679" s="31" t="s">
        <v>67</v>
      </c>
      <c r="B679" s="26" t="s">
        <v>68</v>
      </c>
      <c r="C679" s="27">
        <v>-19157.72</v>
      </c>
      <c r="D679" s="27">
        <v>0</v>
      </c>
      <c r="E679" s="27">
        <v>0</v>
      </c>
      <c r="F679" s="27">
        <v>0</v>
      </c>
      <c r="G679" s="27">
        <f t="shared" si="165"/>
        <v>19157.72</v>
      </c>
      <c r="H679" s="27">
        <f t="shared" si="166"/>
        <v>0</v>
      </c>
      <c r="I679" s="28">
        <f t="shared" si="167"/>
        <v>-100</v>
      </c>
      <c r="J679" s="28">
        <f t="shared" si="168"/>
        <v>0</v>
      </c>
      <c r="K679" s="28">
        <f t="shared" si="169"/>
        <v>0</v>
      </c>
    </row>
    <row r="680" spans="1:11" ht="26.4">
      <c r="A680" s="32" t="s">
        <v>148</v>
      </c>
      <c r="B680" s="26" t="s">
        <v>149</v>
      </c>
      <c r="C680" s="27">
        <v>-3447.28</v>
      </c>
      <c r="D680" s="27">
        <v>0</v>
      </c>
      <c r="E680" s="27">
        <v>0</v>
      </c>
      <c r="F680" s="27">
        <v>0</v>
      </c>
      <c r="G680" s="27">
        <f t="shared" si="165"/>
        <v>3447.28</v>
      </c>
      <c r="H680" s="27">
        <f t="shared" si="166"/>
        <v>0</v>
      </c>
      <c r="I680" s="28">
        <f t="shared" si="167"/>
        <v>-100</v>
      </c>
      <c r="J680" s="28">
        <f t="shared" si="168"/>
        <v>0</v>
      </c>
      <c r="K680" s="28">
        <f t="shared" si="169"/>
        <v>0</v>
      </c>
    </row>
    <row r="681" spans="1:11" ht="39.6">
      <c r="A681" s="40" t="s">
        <v>841</v>
      </c>
      <c r="B681" s="37" t="s">
        <v>842</v>
      </c>
      <c r="C681" s="38"/>
      <c r="D681" s="38"/>
      <c r="E681" s="38"/>
      <c r="F681" s="38"/>
      <c r="G681" s="38"/>
      <c r="H681" s="38"/>
      <c r="I681" s="39"/>
      <c r="J681" s="39"/>
      <c r="K681" s="39"/>
    </row>
    <row r="682" spans="1:11">
      <c r="A682" s="25" t="s">
        <v>28</v>
      </c>
      <c r="B682" s="26" t="s">
        <v>29</v>
      </c>
      <c r="C682" s="27">
        <v>234445.42</v>
      </c>
      <c r="D682" s="27">
        <v>0</v>
      </c>
      <c r="E682" s="27">
        <v>0</v>
      </c>
      <c r="F682" s="27">
        <v>0</v>
      </c>
      <c r="G682" s="27">
        <f t="shared" ref="G682:G696" si="170">F682-C682</f>
        <v>-234445.42</v>
      </c>
      <c r="H682" s="27">
        <f t="shared" ref="H682:H696" si="171">E682-F682</f>
        <v>0</v>
      </c>
      <c r="I682" s="28">
        <f t="shared" ref="I682:I696" si="172">IF(ISERROR(F682/C682),0,F682/C682*100-100)</f>
        <v>-100</v>
      </c>
      <c r="J682" s="28">
        <f t="shared" ref="J682:J696" si="173">IF(ISERROR(F682/E682),0,F682/E682*100)</f>
        <v>0</v>
      </c>
      <c r="K682" s="28">
        <f t="shared" ref="K682:K696" si="174">IF(ISERROR(F682/D682),0,F682/D682*100)</f>
        <v>0</v>
      </c>
    </row>
    <row r="683" spans="1:11">
      <c r="A683" s="31" t="s">
        <v>102</v>
      </c>
      <c r="B683" s="26" t="s">
        <v>103</v>
      </c>
      <c r="C683" s="27">
        <v>41463.42</v>
      </c>
      <c r="D683" s="27">
        <v>0</v>
      </c>
      <c r="E683" s="27">
        <v>0</v>
      </c>
      <c r="F683" s="27">
        <v>0</v>
      </c>
      <c r="G683" s="27">
        <f t="shared" si="170"/>
        <v>-41463.42</v>
      </c>
      <c r="H683" s="27">
        <f t="shared" si="171"/>
        <v>0</v>
      </c>
      <c r="I683" s="28">
        <f t="shared" si="172"/>
        <v>-100</v>
      </c>
      <c r="J683" s="28">
        <f t="shared" si="173"/>
        <v>0</v>
      </c>
      <c r="K683" s="28">
        <f t="shared" si="174"/>
        <v>0</v>
      </c>
    </row>
    <row r="684" spans="1:11">
      <c r="A684" s="31" t="s">
        <v>30</v>
      </c>
      <c r="B684" s="26" t="s">
        <v>31</v>
      </c>
      <c r="C684" s="27">
        <v>192982</v>
      </c>
      <c r="D684" s="27">
        <v>0</v>
      </c>
      <c r="E684" s="27">
        <v>0</v>
      </c>
      <c r="F684" s="27">
        <v>0</v>
      </c>
      <c r="G684" s="27">
        <f t="shared" si="170"/>
        <v>-192982</v>
      </c>
      <c r="H684" s="27">
        <f t="shared" si="171"/>
        <v>0</v>
      </c>
      <c r="I684" s="28">
        <f t="shared" si="172"/>
        <v>-100</v>
      </c>
      <c r="J684" s="28">
        <f t="shared" si="173"/>
        <v>0</v>
      </c>
      <c r="K684" s="28">
        <f t="shared" si="174"/>
        <v>0</v>
      </c>
    </row>
    <row r="685" spans="1:11">
      <c r="A685" s="32" t="s">
        <v>32</v>
      </c>
      <c r="B685" s="26" t="s">
        <v>33</v>
      </c>
      <c r="C685" s="27">
        <v>192982</v>
      </c>
      <c r="D685" s="27">
        <v>0</v>
      </c>
      <c r="E685" s="27">
        <v>0</v>
      </c>
      <c r="F685" s="27">
        <v>0</v>
      </c>
      <c r="G685" s="27">
        <f t="shared" si="170"/>
        <v>-192982</v>
      </c>
      <c r="H685" s="27">
        <f t="shared" si="171"/>
        <v>0</v>
      </c>
      <c r="I685" s="28">
        <f t="shared" si="172"/>
        <v>-100</v>
      </c>
      <c r="J685" s="28">
        <f t="shared" si="173"/>
        <v>0</v>
      </c>
      <c r="K685" s="28">
        <f t="shared" si="174"/>
        <v>0</v>
      </c>
    </row>
    <row r="686" spans="1:11">
      <c r="A686" s="25" t="s">
        <v>34</v>
      </c>
      <c r="B686" s="26" t="s">
        <v>35</v>
      </c>
      <c r="C686" s="27">
        <v>215287.7</v>
      </c>
      <c r="D686" s="27">
        <v>0</v>
      </c>
      <c r="E686" s="27">
        <v>0</v>
      </c>
      <c r="F686" s="27">
        <v>0</v>
      </c>
      <c r="G686" s="27">
        <f t="shared" si="170"/>
        <v>-215287.7</v>
      </c>
      <c r="H686" s="27">
        <f t="shared" si="171"/>
        <v>0</v>
      </c>
      <c r="I686" s="28">
        <f t="shared" si="172"/>
        <v>-100</v>
      </c>
      <c r="J686" s="28">
        <f t="shared" si="173"/>
        <v>0</v>
      </c>
      <c r="K686" s="28">
        <f t="shared" si="174"/>
        <v>0</v>
      </c>
    </row>
    <row r="687" spans="1:11">
      <c r="A687" s="31" t="s">
        <v>36</v>
      </c>
      <c r="B687" s="26" t="s">
        <v>37</v>
      </c>
      <c r="C687" s="27">
        <v>170004.66</v>
      </c>
      <c r="D687" s="27">
        <v>0</v>
      </c>
      <c r="E687" s="27">
        <v>0</v>
      </c>
      <c r="F687" s="27">
        <v>0</v>
      </c>
      <c r="G687" s="27">
        <f t="shared" si="170"/>
        <v>-170004.66</v>
      </c>
      <c r="H687" s="27">
        <f t="shared" si="171"/>
        <v>0</v>
      </c>
      <c r="I687" s="28">
        <f t="shared" si="172"/>
        <v>-100</v>
      </c>
      <c r="J687" s="28">
        <f t="shared" si="173"/>
        <v>0</v>
      </c>
      <c r="K687" s="28">
        <f t="shared" si="174"/>
        <v>0</v>
      </c>
    </row>
    <row r="688" spans="1:11">
      <c r="A688" s="32" t="s">
        <v>38</v>
      </c>
      <c r="B688" s="26" t="s">
        <v>39</v>
      </c>
      <c r="C688" s="27">
        <v>170004.66</v>
      </c>
      <c r="D688" s="27">
        <v>0</v>
      </c>
      <c r="E688" s="27">
        <v>0</v>
      </c>
      <c r="F688" s="27">
        <v>0</v>
      </c>
      <c r="G688" s="27">
        <f t="shared" si="170"/>
        <v>-170004.66</v>
      </c>
      <c r="H688" s="27">
        <f t="shared" si="171"/>
        <v>0</v>
      </c>
      <c r="I688" s="28">
        <f t="shared" si="172"/>
        <v>-100</v>
      </c>
      <c r="J688" s="28">
        <f t="shared" si="173"/>
        <v>0</v>
      </c>
      <c r="K688" s="28">
        <f t="shared" si="174"/>
        <v>0</v>
      </c>
    </row>
    <row r="689" spans="1:11">
      <c r="A689" s="33" t="s">
        <v>40</v>
      </c>
      <c r="B689" s="26" t="s">
        <v>41</v>
      </c>
      <c r="C689" s="27">
        <v>114879.3</v>
      </c>
      <c r="D689" s="27">
        <v>0</v>
      </c>
      <c r="E689" s="27">
        <v>0</v>
      </c>
      <c r="F689" s="27">
        <v>0</v>
      </c>
      <c r="G689" s="27">
        <f t="shared" si="170"/>
        <v>-114879.3</v>
      </c>
      <c r="H689" s="27">
        <f t="shared" si="171"/>
        <v>0</v>
      </c>
      <c r="I689" s="28">
        <f t="shared" si="172"/>
        <v>-100</v>
      </c>
      <c r="J689" s="28">
        <f t="shared" si="173"/>
        <v>0</v>
      </c>
      <c r="K689" s="28">
        <f t="shared" si="174"/>
        <v>0</v>
      </c>
    </row>
    <row r="690" spans="1:11">
      <c r="A690" s="33" t="s">
        <v>42</v>
      </c>
      <c r="B690" s="26" t="s">
        <v>43</v>
      </c>
      <c r="C690" s="27">
        <v>55125.36</v>
      </c>
      <c r="D690" s="27">
        <v>0</v>
      </c>
      <c r="E690" s="27">
        <v>0</v>
      </c>
      <c r="F690" s="27">
        <v>0</v>
      </c>
      <c r="G690" s="27">
        <f t="shared" si="170"/>
        <v>-55125.36</v>
      </c>
      <c r="H690" s="27">
        <f t="shared" si="171"/>
        <v>0</v>
      </c>
      <c r="I690" s="28">
        <f t="shared" si="172"/>
        <v>-100</v>
      </c>
      <c r="J690" s="28">
        <f t="shared" si="173"/>
        <v>0</v>
      </c>
      <c r="K690" s="28">
        <f t="shared" si="174"/>
        <v>0</v>
      </c>
    </row>
    <row r="691" spans="1:11">
      <c r="A691" s="31" t="s">
        <v>60</v>
      </c>
      <c r="B691" s="26" t="s">
        <v>61</v>
      </c>
      <c r="C691" s="27">
        <v>45283.040000000001</v>
      </c>
      <c r="D691" s="27">
        <v>0</v>
      </c>
      <c r="E691" s="27">
        <v>0</v>
      </c>
      <c r="F691" s="27">
        <v>0</v>
      </c>
      <c r="G691" s="27">
        <f t="shared" si="170"/>
        <v>-45283.040000000001</v>
      </c>
      <c r="H691" s="27">
        <f t="shared" si="171"/>
        <v>0</v>
      </c>
      <c r="I691" s="28">
        <f t="shared" si="172"/>
        <v>-100</v>
      </c>
      <c r="J691" s="28">
        <f t="shared" si="173"/>
        <v>0</v>
      </c>
      <c r="K691" s="28">
        <f t="shared" si="174"/>
        <v>0</v>
      </c>
    </row>
    <row r="692" spans="1:11">
      <c r="A692" s="32" t="s">
        <v>62</v>
      </c>
      <c r="B692" s="26" t="s">
        <v>63</v>
      </c>
      <c r="C692" s="27">
        <v>45283.040000000001</v>
      </c>
      <c r="D692" s="27">
        <v>0</v>
      </c>
      <c r="E692" s="27">
        <v>0</v>
      </c>
      <c r="F692" s="27">
        <v>0</v>
      </c>
      <c r="G692" s="27">
        <f t="shared" si="170"/>
        <v>-45283.040000000001</v>
      </c>
      <c r="H692" s="27">
        <f t="shared" si="171"/>
        <v>0</v>
      </c>
      <c r="I692" s="28">
        <f t="shared" si="172"/>
        <v>-100</v>
      </c>
      <c r="J692" s="28">
        <f t="shared" si="173"/>
        <v>0</v>
      </c>
      <c r="K692" s="28">
        <f t="shared" si="174"/>
        <v>0</v>
      </c>
    </row>
    <row r="693" spans="1:11">
      <c r="A693" s="25"/>
      <c r="B693" s="26" t="s">
        <v>64</v>
      </c>
      <c r="C693" s="27">
        <v>19157.72</v>
      </c>
      <c r="D693" s="27">
        <v>0</v>
      </c>
      <c r="E693" s="27">
        <v>0</v>
      </c>
      <c r="F693" s="27">
        <v>0</v>
      </c>
      <c r="G693" s="27">
        <f t="shared" si="170"/>
        <v>-19157.72</v>
      </c>
      <c r="H693" s="27">
        <f t="shared" si="171"/>
        <v>0</v>
      </c>
      <c r="I693" s="28">
        <f t="shared" si="172"/>
        <v>-100</v>
      </c>
      <c r="J693" s="28">
        <f t="shared" si="173"/>
        <v>0</v>
      </c>
      <c r="K693" s="28">
        <f t="shared" si="174"/>
        <v>0</v>
      </c>
    </row>
    <row r="694" spans="1:11">
      <c r="A694" s="25" t="s">
        <v>65</v>
      </c>
      <c r="B694" s="26" t="s">
        <v>66</v>
      </c>
      <c r="C694" s="27">
        <v>-19157.72</v>
      </c>
      <c r="D694" s="27">
        <v>0</v>
      </c>
      <c r="E694" s="27">
        <v>0</v>
      </c>
      <c r="F694" s="27">
        <v>0</v>
      </c>
      <c r="G694" s="27">
        <f t="shared" si="170"/>
        <v>19157.72</v>
      </c>
      <c r="H694" s="27">
        <f t="shared" si="171"/>
        <v>0</v>
      </c>
      <c r="I694" s="28">
        <f t="shared" si="172"/>
        <v>-100</v>
      </c>
      <c r="J694" s="28">
        <f t="shared" si="173"/>
        <v>0</v>
      </c>
      <c r="K694" s="28">
        <f t="shared" si="174"/>
        <v>0</v>
      </c>
    </row>
    <row r="695" spans="1:11">
      <c r="A695" s="31" t="s">
        <v>67</v>
      </c>
      <c r="B695" s="26" t="s">
        <v>68</v>
      </c>
      <c r="C695" s="27">
        <v>-19157.72</v>
      </c>
      <c r="D695" s="27">
        <v>0</v>
      </c>
      <c r="E695" s="27">
        <v>0</v>
      </c>
      <c r="F695" s="27">
        <v>0</v>
      </c>
      <c r="G695" s="27">
        <f t="shared" si="170"/>
        <v>19157.72</v>
      </c>
      <c r="H695" s="27">
        <f t="shared" si="171"/>
        <v>0</v>
      </c>
      <c r="I695" s="28">
        <f t="shared" si="172"/>
        <v>-100</v>
      </c>
      <c r="J695" s="28">
        <f t="shared" si="173"/>
        <v>0</v>
      </c>
      <c r="K695" s="28">
        <f t="shared" si="174"/>
        <v>0</v>
      </c>
    </row>
    <row r="696" spans="1:11" ht="26.4">
      <c r="A696" s="32" t="s">
        <v>148</v>
      </c>
      <c r="B696" s="26" t="s">
        <v>149</v>
      </c>
      <c r="C696" s="27">
        <v>-3447.28</v>
      </c>
      <c r="D696" s="27">
        <v>0</v>
      </c>
      <c r="E696" s="27">
        <v>0</v>
      </c>
      <c r="F696" s="27">
        <v>0</v>
      </c>
      <c r="G696" s="27">
        <f t="shared" si="170"/>
        <v>3447.28</v>
      </c>
      <c r="H696" s="27">
        <f t="shared" si="171"/>
        <v>0</v>
      </c>
      <c r="I696" s="28">
        <f t="shared" si="172"/>
        <v>-100</v>
      </c>
      <c r="J696" s="28">
        <f t="shared" si="173"/>
        <v>0</v>
      </c>
      <c r="K696" s="28">
        <f t="shared" si="174"/>
        <v>0</v>
      </c>
    </row>
    <row r="697" spans="1:11" ht="52.8">
      <c r="A697" s="40" t="s">
        <v>655</v>
      </c>
      <c r="B697" s="37" t="s">
        <v>870</v>
      </c>
      <c r="C697" s="38"/>
      <c r="D697" s="38"/>
      <c r="E697" s="38"/>
      <c r="F697" s="38"/>
      <c r="G697" s="38"/>
      <c r="H697" s="38"/>
      <c r="I697" s="39"/>
      <c r="J697" s="39"/>
      <c r="K697" s="39"/>
    </row>
    <row r="698" spans="1:11">
      <c r="A698" s="25" t="s">
        <v>28</v>
      </c>
      <c r="B698" s="26" t="s">
        <v>29</v>
      </c>
      <c r="C698" s="27">
        <v>0</v>
      </c>
      <c r="D698" s="27">
        <v>49073</v>
      </c>
      <c r="E698" s="27">
        <v>0</v>
      </c>
      <c r="F698" s="27">
        <v>45301.919999999998</v>
      </c>
      <c r="G698" s="27">
        <f t="shared" ref="G698:G703" si="175">F698-C698</f>
        <v>45301.919999999998</v>
      </c>
      <c r="H698" s="27">
        <f t="shared" ref="H698:H703" si="176">E698-F698</f>
        <v>-45301.919999999998</v>
      </c>
      <c r="I698" s="28">
        <f t="shared" ref="I698:I703" si="177">IF(ISERROR(F698/C698),0,F698/C698*100-100)</f>
        <v>0</v>
      </c>
      <c r="J698" s="28">
        <f t="shared" ref="J698:J703" si="178">IF(ISERROR(F698/E698),0,F698/E698*100)</f>
        <v>0</v>
      </c>
      <c r="K698" s="28">
        <f t="shared" ref="K698:K703" si="179">IF(ISERROR(F698/D698),0,F698/D698*100)</f>
        <v>92.315366902369931</v>
      </c>
    </row>
    <row r="699" spans="1:11">
      <c r="A699" s="31" t="s">
        <v>102</v>
      </c>
      <c r="B699" s="26" t="s">
        <v>103</v>
      </c>
      <c r="C699" s="27">
        <v>0</v>
      </c>
      <c r="D699" s="27">
        <v>49073</v>
      </c>
      <c r="E699" s="27">
        <v>0</v>
      </c>
      <c r="F699" s="27">
        <v>45301.919999999998</v>
      </c>
      <c r="G699" s="27">
        <f t="shared" si="175"/>
        <v>45301.919999999998</v>
      </c>
      <c r="H699" s="27">
        <f t="shared" si="176"/>
        <v>-45301.919999999998</v>
      </c>
      <c r="I699" s="28">
        <f t="shared" si="177"/>
        <v>0</v>
      </c>
      <c r="J699" s="28">
        <f t="shared" si="178"/>
        <v>0</v>
      </c>
      <c r="K699" s="28">
        <f t="shared" si="179"/>
        <v>92.315366902369931</v>
      </c>
    </row>
    <row r="700" spans="1:11">
      <c r="A700" s="25" t="s">
        <v>34</v>
      </c>
      <c r="B700" s="26" t="s">
        <v>35</v>
      </c>
      <c r="C700" s="27">
        <v>0</v>
      </c>
      <c r="D700" s="27">
        <v>49073</v>
      </c>
      <c r="E700" s="27">
        <v>0</v>
      </c>
      <c r="F700" s="27">
        <v>45301.919999999998</v>
      </c>
      <c r="G700" s="27">
        <f t="shared" si="175"/>
        <v>45301.919999999998</v>
      </c>
      <c r="H700" s="27">
        <f t="shared" si="176"/>
        <v>-45301.919999999998</v>
      </c>
      <c r="I700" s="28">
        <f t="shared" si="177"/>
        <v>0</v>
      </c>
      <c r="J700" s="28">
        <f t="shared" si="178"/>
        <v>0</v>
      </c>
      <c r="K700" s="28">
        <f t="shared" si="179"/>
        <v>92.315366902369931</v>
      </c>
    </row>
    <row r="701" spans="1:11">
      <c r="A701" s="31" t="s">
        <v>36</v>
      </c>
      <c r="B701" s="26" t="s">
        <v>37</v>
      </c>
      <c r="C701" s="27">
        <v>0</v>
      </c>
      <c r="D701" s="27">
        <v>49073</v>
      </c>
      <c r="E701" s="27">
        <v>0</v>
      </c>
      <c r="F701" s="27">
        <v>45301.919999999998</v>
      </c>
      <c r="G701" s="27">
        <f t="shared" si="175"/>
        <v>45301.919999999998</v>
      </c>
      <c r="H701" s="27">
        <f t="shared" si="176"/>
        <v>-45301.919999999998</v>
      </c>
      <c r="I701" s="28">
        <f t="shared" si="177"/>
        <v>0</v>
      </c>
      <c r="J701" s="28">
        <f t="shared" si="178"/>
        <v>0</v>
      </c>
      <c r="K701" s="28">
        <f t="shared" si="179"/>
        <v>92.315366902369931</v>
      </c>
    </row>
    <row r="702" spans="1:11" ht="26.4">
      <c r="A702" s="32" t="s">
        <v>52</v>
      </c>
      <c r="B702" s="26" t="s">
        <v>53</v>
      </c>
      <c r="C702" s="27">
        <v>0</v>
      </c>
      <c r="D702" s="27">
        <v>49073</v>
      </c>
      <c r="E702" s="27">
        <v>0</v>
      </c>
      <c r="F702" s="27">
        <v>45301.919999999998</v>
      </c>
      <c r="G702" s="27">
        <f t="shared" si="175"/>
        <v>45301.919999999998</v>
      </c>
      <c r="H702" s="27">
        <f t="shared" si="176"/>
        <v>-45301.919999999998</v>
      </c>
      <c r="I702" s="28">
        <f t="shared" si="177"/>
        <v>0</v>
      </c>
      <c r="J702" s="28">
        <f t="shared" si="178"/>
        <v>0</v>
      </c>
      <c r="K702" s="28">
        <f t="shared" si="179"/>
        <v>92.315366902369931</v>
      </c>
    </row>
    <row r="703" spans="1:11">
      <c r="A703" s="33" t="s">
        <v>192</v>
      </c>
      <c r="B703" s="26" t="s">
        <v>193</v>
      </c>
      <c r="C703" s="27">
        <v>0</v>
      </c>
      <c r="D703" s="27">
        <v>49073</v>
      </c>
      <c r="E703" s="27">
        <v>0</v>
      </c>
      <c r="F703" s="27">
        <v>45301.919999999998</v>
      </c>
      <c r="G703" s="27">
        <f t="shared" si="175"/>
        <v>45301.919999999998</v>
      </c>
      <c r="H703" s="27">
        <f t="shared" si="176"/>
        <v>-45301.919999999998</v>
      </c>
      <c r="I703" s="28">
        <f t="shared" si="177"/>
        <v>0</v>
      </c>
      <c r="J703" s="28">
        <f t="shared" si="178"/>
        <v>0</v>
      </c>
      <c r="K703" s="28">
        <f t="shared" si="179"/>
        <v>92.315366902369931</v>
      </c>
    </row>
    <row r="704" spans="1:11" ht="26.4">
      <c r="A704" s="36" t="s">
        <v>293</v>
      </c>
      <c r="B704" s="37" t="s">
        <v>294</v>
      </c>
      <c r="C704" s="38"/>
      <c r="D704" s="38"/>
      <c r="E704" s="38"/>
      <c r="F704" s="38"/>
      <c r="G704" s="38"/>
      <c r="H704" s="38"/>
      <c r="I704" s="39"/>
      <c r="J704" s="39"/>
      <c r="K704" s="39"/>
    </row>
    <row r="705" spans="1:11">
      <c r="A705" s="25" t="s">
        <v>28</v>
      </c>
      <c r="B705" s="26" t="s">
        <v>29</v>
      </c>
      <c r="C705" s="27">
        <v>86667</v>
      </c>
      <c r="D705" s="27">
        <v>173334</v>
      </c>
      <c r="E705" s="27">
        <v>130001</v>
      </c>
      <c r="F705" s="27">
        <v>86667</v>
      </c>
      <c r="G705" s="27">
        <f t="shared" ref="G705:G718" si="180">F705-C705</f>
        <v>0</v>
      </c>
      <c r="H705" s="27">
        <f t="shared" ref="H705:H718" si="181">E705-F705</f>
        <v>43334</v>
      </c>
      <c r="I705" s="28">
        <f t="shared" ref="I705:I718" si="182">IF(ISERROR(F705/C705),0,F705/C705*100-100)</f>
        <v>0</v>
      </c>
      <c r="J705" s="28">
        <f t="shared" ref="J705:J718" si="183">IF(ISERROR(F705/E705),0,F705/E705*100)</f>
        <v>66.666410258382626</v>
      </c>
      <c r="K705" s="28">
        <f t="shared" ref="K705:K718" si="184">IF(ISERROR(F705/D705),0,F705/D705*100)</f>
        <v>50</v>
      </c>
    </row>
    <row r="706" spans="1:11">
      <c r="A706" s="31" t="s">
        <v>102</v>
      </c>
      <c r="B706" s="26" t="s">
        <v>103</v>
      </c>
      <c r="C706" s="27">
        <v>0</v>
      </c>
      <c r="D706" s="27">
        <v>86667</v>
      </c>
      <c r="E706" s="27">
        <v>65000</v>
      </c>
      <c r="F706" s="27">
        <v>0</v>
      </c>
      <c r="G706" s="27">
        <f t="shared" si="180"/>
        <v>0</v>
      </c>
      <c r="H706" s="27">
        <f t="shared" si="181"/>
        <v>65000</v>
      </c>
      <c r="I706" s="28">
        <f t="shared" si="182"/>
        <v>0</v>
      </c>
      <c r="J706" s="28">
        <f t="shared" si="183"/>
        <v>0</v>
      </c>
      <c r="K706" s="28">
        <f t="shared" si="184"/>
        <v>0</v>
      </c>
    </row>
    <row r="707" spans="1:11">
      <c r="A707" s="31" t="s">
        <v>30</v>
      </c>
      <c r="B707" s="26" t="s">
        <v>31</v>
      </c>
      <c r="C707" s="27">
        <v>86667</v>
      </c>
      <c r="D707" s="27">
        <v>86667</v>
      </c>
      <c r="E707" s="27">
        <v>65001</v>
      </c>
      <c r="F707" s="27">
        <v>86667</v>
      </c>
      <c r="G707" s="27">
        <f t="shared" si="180"/>
        <v>0</v>
      </c>
      <c r="H707" s="27">
        <f t="shared" si="181"/>
        <v>-21666</v>
      </c>
      <c r="I707" s="28">
        <f t="shared" si="182"/>
        <v>0</v>
      </c>
      <c r="J707" s="28">
        <f t="shared" si="183"/>
        <v>133.33179489546313</v>
      </c>
      <c r="K707" s="28">
        <f t="shared" si="184"/>
        <v>100</v>
      </c>
    </row>
    <row r="708" spans="1:11">
      <c r="A708" s="32" t="s">
        <v>32</v>
      </c>
      <c r="B708" s="26" t="s">
        <v>33</v>
      </c>
      <c r="C708" s="27">
        <v>86667</v>
      </c>
      <c r="D708" s="27">
        <v>86667</v>
      </c>
      <c r="E708" s="27">
        <v>65001</v>
      </c>
      <c r="F708" s="27">
        <v>86667</v>
      </c>
      <c r="G708" s="27">
        <f t="shared" si="180"/>
        <v>0</v>
      </c>
      <c r="H708" s="27">
        <f t="shared" si="181"/>
        <v>-21666</v>
      </c>
      <c r="I708" s="28">
        <f t="shared" si="182"/>
        <v>0</v>
      </c>
      <c r="J708" s="28">
        <f t="shared" si="183"/>
        <v>133.33179489546313</v>
      </c>
      <c r="K708" s="28">
        <f t="shared" si="184"/>
        <v>100</v>
      </c>
    </row>
    <row r="709" spans="1:11">
      <c r="A709" s="25" t="s">
        <v>34</v>
      </c>
      <c r="B709" s="26" t="s">
        <v>35</v>
      </c>
      <c r="C709" s="27">
        <v>23230.09</v>
      </c>
      <c r="D709" s="27">
        <v>173334</v>
      </c>
      <c r="E709" s="27">
        <v>130001</v>
      </c>
      <c r="F709" s="27">
        <v>45641.56</v>
      </c>
      <c r="G709" s="27">
        <f t="shared" si="180"/>
        <v>22411.469999999998</v>
      </c>
      <c r="H709" s="27">
        <f t="shared" si="181"/>
        <v>84359.44</v>
      </c>
      <c r="I709" s="28">
        <f t="shared" si="182"/>
        <v>96.476036037742432</v>
      </c>
      <c r="J709" s="28">
        <f t="shared" si="183"/>
        <v>35.108622241367371</v>
      </c>
      <c r="K709" s="28">
        <f t="shared" si="184"/>
        <v>26.331567955507861</v>
      </c>
    </row>
    <row r="710" spans="1:11">
      <c r="A710" s="31" t="s">
        <v>36</v>
      </c>
      <c r="B710" s="26" t="s">
        <v>37</v>
      </c>
      <c r="C710" s="27">
        <v>23230.09</v>
      </c>
      <c r="D710" s="27">
        <v>173334</v>
      </c>
      <c r="E710" s="27">
        <v>130001</v>
      </c>
      <c r="F710" s="27">
        <v>45641.56</v>
      </c>
      <c r="G710" s="27">
        <f t="shared" si="180"/>
        <v>22411.469999999998</v>
      </c>
      <c r="H710" s="27">
        <f t="shared" si="181"/>
        <v>84359.44</v>
      </c>
      <c r="I710" s="28">
        <f t="shared" si="182"/>
        <v>96.476036037742432</v>
      </c>
      <c r="J710" s="28">
        <f t="shared" si="183"/>
        <v>35.108622241367371</v>
      </c>
      <c r="K710" s="28">
        <f t="shared" si="184"/>
        <v>26.331567955507861</v>
      </c>
    </row>
    <row r="711" spans="1:11">
      <c r="A711" s="32" t="s">
        <v>38</v>
      </c>
      <c r="B711" s="26" t="s">
        <v>39</v>
      </c>
      <c r="C711" s="27">
        <v>23230.09</v>
      </c>
      <c r="D711" s="27">
        <v>86667</v>
      </c>
      <c r="E711" s="27">
        <v>65001</v>
      </c>
      <c r="F711" s="27">
        <v>45641.56</v>
      </c>
      <c r="G711" s="27">
        <f t="shared" si="180"/>
        <v>22411.469999999998</v>
      </c>
      <c r="H711" s="27">
        <f t="shared" si="181"/>
        <v>19359.440000000002</v>
      </c>
      <c r="I711" s="28">
        <f t="shared" si="182"/>
        <v>96.476036037742432</v>
      </c>
      <c r="J711" s="28">
        <f t="shared" si="183"/>
        <v>70.21670435839448</v>
      </c>
      <c r="K711" s="28">
        <f t="shared" si="184"/>
        <v>52.663135911015722</v>
      </c>
    </row>
    <row r="712" spans="1:11">
      <c r="A712" s="33" t="s">
        <v>40</v>
      </c>
      <c r="B712" s="26" t="s">
        <v>41</v>
      </c>
      <c r="C712" s="27">
        <v>19052.990000000002</v>
      </c>
      <c r="D712" s="27">
        <v>36417</v>
      </c>
      <c r="E712" s="27">
        <v>27313</v>
      </c>
      <c r="F712" s="27">
        <v>14901.42</v>
      </c>
      <c r="G712" s="27">
        <f t="shared" si="180"/>
        <v>-4151.5700000000015</v>
      </c>
      <c r="H712" s="27">
        <f t="shared" si="181"/>
        <v>12411.58</v>
      </c>
      <c r="I712" s="28">
        <f t="shared" si="182"/>
        <v>-21.789598377997365</v>
      </c>
      <c r="J712" s="28">
        <f t="shared" si="183"/>
        <v>54.55797605535826</v>
      </c>
      <c r="K712" s="28">
        <f t="shared" si="184"/>
        <v>40.918856577971823</v>
      </c>
    </row>
    <row r="713" spans="1:11">
      <c r="A713" s="33" t="s">
        <v>42</v>
      </c>
      <c r="B713" s="26" t="s">
        <v>43</v>
      </c>
      <c r="C713" s="27">
        <v>4177.1000000000004</v>
      </c>
      <c r="D713" s="27">
        <v>50250</v>
      </c>
      <c r="E713" s="27">
        <v>37688</v>
      </c>
      <c r="F713" s="27">
        <v>30740.14</v>
      </c>
      <c r="G713" s="27">
        <f t="shared" si="180"/>
        <v>26563.040000000001</v>
      </c>
      <c r="H713" s="27">
        <f t="shared" si="181"/>
        <v>6947.8600000000006</v>
      </c>
      <c r="I713" s="28">
        <f t="shared" si="182"/>
        <v>635.92061478058929</v>
      </c>
      <c r="J713" s="28">
        <f t="shared" si="183"/>
        <v>81.564795160263216</v>
      </c>
      <c r="K713" s="28">
        <f t="shared" si="184"/>
        <v>61.174407960199005</v>
      </c>
    </row>
    <row r="714" spans="1:11" ht="26.4">
      <c r="A714" s="32" t="s">
        <v>52</v>
      </c>
      <c r="B714" s="26" t="s">
        <v>53</v>
      </c>
      <c r="C714" s="27">
        <v>0</v>
      </c>
      <c r="D714" s="27">
        <v>86667</v>
      </c>
      <c r="E714" s="27">
        <v>65000</v>
      </c>
      <c r="F714" s="27">
        <v>0</v>
      </c>
      <c r="G714" s="27">
        <f t="shared" si="180"/>
        <v>0</v>
      </c>
      <c r="H714" s="27">
        <f t="shared" si="181"/>
        <v>65000</v>
      </c>
      <c r="I714" s="28">
        <f t="shared" si="182"/>
        <v>0</v>
      </c>
      <c r="J714" s="28">
        <f t="shared" si="183"/>
        <v>0</v>
      </c>
      <c r="K714" s="28">
        <f t="shared" si="184"/>
        <v>0</v>
      </c>
    </row>
    <row r="715" spans="1:11">
      <c r="A715" s="33" t="s">
        <v>192</v>
      </c>
      <c r="B715" s="26" t="s">
        <v>193</v>
      </c>
      <c r="C715" s="27">
        <v>0</v>
      </c>
      <c r="D715" s="27">
        <v>86667</v>
      </c>
      <c r="E715" s="27">
        <v>65000</v>
      </c>
      <c r="F715" s="27">
        <v>0</v>
      </c>
      <c r="G715" s="27">
        <f t="shared" si="180"/>
        <v>0</v>
      </c>
      <c r="H715" s="27">
        <f t="shared" si="181"/>
        <v>65000</v>
      </c>
      <c r="I715" s="28">
        <f t="shared" si="182"/>
        <v>0</v>
      </c>
      <c r="J715" s="28">
        <f t="shared" si="183"/>
        <v>0</v>
      </c>
      <c r="K715" s="28">
        <f t="shared" si="184"/>
        <v>0</v>
      </c>
    </row>
    <row r="716" spans="1:11">
      <c r="A716" s="25"/>
      <c r="B716" s="26" t="s">
        <v>64</v>
      </c>
      <c r="C716" s="27">
        <v>63436.91</v>
      </c>
      <c r="D716" s="27">
        <v>0</v>
      </c>
      <c r="E716" s="27">
        <v>0</v>
      </c>
      <c r="F716" s="27">
        <v>41025.440000000002</v>
      </c>
      <c r="G716" s="27">
        <f t="shared" si="180"/>
        <v>-22411.47</v>
      </c>
      <c r="H716" s="27">
        <f t="shared" si="181"/>
        <v>-41025.440000000002</v>
      </c>
      <c r="I716" s="28">
        <f t="shared" si="182"/>
        <v>-35.328754190580852</v>
      </c>
      <c r="J716" s="28">
        <f t="shared" si="183"/>
        <v>0</v>
      </c>
      <c r="K716" s="28">
        <f t="shared" si="184"/>
        <v>0</v>
      </c>
    </row>
    <row r="717" spans="1:11">
      <c r="A717" s="25" t="s">
        <v>65</v>
      </c>
      <c r="B717" s="26" t="s">
        <v>66</v>
      </c>
      <c r="C717" s="27">
        <v>-63436.91</v>
      </c>
      <c r="D717" s="27">
        <v>0</v>
      </c>
      <c r="E717" s="27">
        <v>0</v>
      </c>
      <c r="F717" s="27">
        <v>-41025.440000000002</v>
      </c>
      <c r="G717" s="27">
        <f t="shared" si="180"/>
        <v>22411.47</v>
      </c>
      <c r="H717" s="27">
        <f t="shared" si="181"/>
        <v>41025.440000000002</v>
      </c>
      <c r="I717" s="28">
        <f t="shared" si="182"/>
        <v>-35.328754190580852</v>
      </c>
      <c r="J717" s="28">
        <f t="shared" si="183"/>
        <v>0</v>
      </c>
      <c r="K717" s="28">
        <f t="shared" si="184"/>
        <v>0</v>
      </c>
    </row>
    <row r="718" spans="1:11">
      <c r="A718" s="31" t="s">
        <v>67</v>
      </c>
      <c r="B718" s="26" t="s">
        <v>68</v>
      </c>
      <c r="C718" s="27">
        <v>-63436.91</v>
      </c>
      <c r="D718" s="27">
        <v>0</v>
      </c>
      <c r="E718" s="27">
        <v>0</v>
      </c>
      <c r="F718" s="27">
        <v>-41025.440000000002</v>
      </c>
      <c r="G718" s="27">
        <f t="shared" si="180"/>
        <v>22411.47</v>
      </c>
      <c r="H718" s="27">
        <f t="shared" si="181"/>
        <v>41025.440000000002</v>
      </c>
      <c r="I718" s="28">
        <f t="shared" si="182"/>
        <v>-35.328754190580852</v>
      </c>
      <c r="J718" s="28">
        <f t="shared" si="183"/>
        <v>0</v>
      </c>
      <c r="K718" s="28">
        <f t="shared" si="184"/>
        <v>0</v>
      </c>
    </row>
    <row r="719" spans="1:11" ht="26.4">
      <c r="A719" s="40" t="s">
        <v>295</v>
      </c>
      <c r="B719" s="37" t="s">
        <v>871</v>
      </c>
      <c r="C719" s="38"/>
      <c r="D719" s="38"/>
      <c r="E719" s="38"/>
      <c r="F719" s="38"/>
      <c r="G719" s="38"/>
      <c r="H719" s="38"/>
      <c r="I719" s="39"/>
      <c r="J719" s="39"/>
      <c r="K719" s="39"/>
    </row>
    <row r="720" spans="1:11">
      <c r="A720" s="25" t="s">
        <v>28</v>
      </c>
      <c r="B720" s="26" t="s">
        <v>29</v>
      </c>
      <c r="C720" s="27">
        <v>0</v>
      </c>
      <c r="D720" s="27">
        <v>86667</v>
      </c>
      <c r="E720" s="27">
        <v>65000</v>
      </c>
      <c r="F720" s="27">
        <v>0</v>
      </c>
      <c r="G720" s="27">
        <f t="shared" ref="G720:G725" si="185">F720-C720</f>
        <v>0</v>
      </c>
      <c r="H720" s="27">
        <f t="shared" ref="H720:H725" si="186">E720-F720</f>
        <v>65000</v>
      </c>
      <c r="I720" s="28">
        <f t="shared" ref="I720:I725" si="187">IF(ISERROR(F720/C720),0,F720/C720*100-100)</f>
        <v>0</v>
      </c>
      <c r="J720" s="28">
        <f t="shared" ref="J720:J725" si="188">IF(ISERROR(F720/E720),0,F720/E720*100)</f>
        <v>0</v>
      </c>
      <c r="K720" s="28">
        <f t="shared" ref="K720:K725" si="189">IF(ISERROR(F720/D720),0,F720/D720*100)</f>
        <v>0</v>
      </c>
    </row>
    <row r="721" spans="1:11">
      <c r="A721" s="31" t="s">
        <v>102</v>
      </c>
      <c r="B721" s="26" t="s">
        <v>103</v>
      </c>
      <c r="C721" s="27">
        <v>0</v>
      </c>
      <c r="D721" s="27">
        <v>86667</v>
      </c>
      <c r="E721" s="27">
        <v>65000</v>
      </c>
      <c r="F721" s="27">
        <v>0</v>
      </c>
      <c r="G721" s="27">
        <f t="shared" si="185"/>
        <v>0</v>
      </c>
      <c r="H721" s="27">
        <f t="shared" si="186"/>
        <v>65000</v>
      </c>
      <c r="I721" s="28">
        <f t="shared" si="187"/>
        <v>0</v>
      </c>
      <c r="J721" s="28">
        <f t="shared" si="188"/>
        <v>0</v>
      </c>
      <c r="K721" s="28">
        <f t="shared" si="189"/>
        <v>0</v>
      </c>
    </row>
    <row r="722" spans="1:11">
      <c r="A722" s="25" t="s">
        <v>34</v>
      </c>
      <c r="B722" s="26" t="s">
        <v>35</v>
      </c>
      <c r="C722" s="27">
        <v>0</v>
      </c>
      <c r="D722" s="27">
        <v>86667</v>
      </c>
      <c r="E722" s="27">
        <v>65000</v>
      </c>
      <c r="F722" s="27">
        <v>0</v>
      </c>
      <c r="G722" s="27">
        <f t="shared" si="185"/>
        <v>0</v>
      </c>
      <c r="H722" s="27">
        <f t="shared" si="186"/>
        <v>65000</v>
      </c>
      <c r="I722" s="28">
        <f t="shared" si="187"/>
        <v>0</v>
      </c>
      <c r="J722" s="28">
        <f t="shared" si="188"/>
        <v>0</v>
      </c>
      <c r="K722" s="28">
        <f t="shared" si="189"/>
        <v>0</v>
      </c>
    </row>
    <row r="723" spans="1:11">
      <c r="A723" s="31" t="s">
        <v>36</v>
      </c>
      <c r="B723" s="26" t="s">
        <v>37</v>
      </c>
      <c r="C723" s="27">
        <v>0</v>
      </c>
      <c r="D723" s="27">
        <v>86667</v>
      </c>
      <c r="E723" s="27">
        <v>65000</v>
      </c>
      <c r="F723" s="27">
        <v>0</v>
      </c>
      <c r="G723" s="27">
        <f t="shared" si="185"/>
        <v>0</v>
      </c>
      <c r="H723" s="27">
        <f t="shared" si="186"/>
        <v>65000</v>
      </c>
      <c r="I723" s="28">
        <f t="shared" si="187"/>
        <v>0</v>
      </c>
      <c r="J723" s="28">
        <f t="shared" si="188"/>
        <v>0</v>
      </c>
      <c r="K723" s="28">
        <f t="shared" si="189"/>
        <v>0</v>
      </c>
    </row>
    <row r="724" spans="1:11" ht="26.4">
      <c r="A724" s="32" t="s">
        <v>52</v>
      </c>
      <c r="B724" s="26" t="s">
        <v>53</v>
      </c>
      <c r="C724" s="27">
        <v>0</v>
      </c>
      <c r="D724" s="27">
        <v>86667</v>
      </c>
      <c r="E724" s="27">
        <v>65000</v>
      </c>
      <c r="F724" s="27">
        <v>0</v>
      </c>
      <c r="G724" s="27">
        <f t="shared" si="185"/>
        <v>0</v>
      </c>
      <c r="H724" s="27">
        <f t="shared" si="186"/>
        <v>65000</v>
      </c>
      <c r="I724" s="28">
        <f t="shared" si="187"/>
        <v>0</v>
      </c>
      <c r="J724" s="28">
        <f t="shared" si="188"/>
        <v>0</v>
      </c>
      <c r="K724" s="28">
        <f t="shared" si="189"/>
        <v>0</v>
      </c>
    </row>
    <row r="725" spans="1:11">
      <c r="A725" s="33" t="s">
        <v>192</v>
      </c>
      <c r="B725" s="26" t="s">
        <v>193</v>
      </c>
      <c r="C725" s="27">
        <v>0</v>
      </c>
      <c r="D725" s="27">
        <v>86667</v>
      </c>
      <c r="E725" s="27">
        <v>65000</v>
      </c>
      <c r="F725" s="27">
        <v>0</v>
      </c>
      <c r="G725" s="27">
        <f t="shared" si="185"/>
        <v>0</v>
      </c>
      <c r="H725" s="27">
        <f t="shared" si="186"/>
        <v>65000</v>
      </c>
      <c r="I725" s="28">
        <f t="shared" si="187"/>
        <v>0</v>
      </c>
      <c r="J725" s="28">
        <f t="shared" si="188"/>
        <v>0</v>
      </c>
      <c r="K725" s="28">
        <f t="shared" si="189"/>
        <v>0</v>
      </c>
    </row>
    <row r="726" spans="1:11">
      <c r="A726" s="40" t="s">
        <v>297</v>
      </c>
      <c r="B726" s="37" t="s">
        <v>872</v>
      </c>
      <c r="C726" s="38"/>
      <c r="D726" s="38"/>
      <c r="E726" s="38"/>
      <c r="F726" s="38"/>
      <c r="G726" s="38"/>
      <c r="H726" s="38"/>
      <c r="I726" s="39"/>
      <c r="J726" s="39"/>
      <c r="K726" s="39"/>
    </row>
    <row r="727" spans="1:11">
      <c r="A727" s="25" t="s">
        <v>28</v>
      </c>
      <c r="B727" s="26" t="s">
        <v>29</v>
      </c>
      <c r="C727" s="27">
        <v>86667</v>
      </c>
      <c r="D727" s="27">
        <v>86667</v>
      </c>
      <c r="E727" s="27">
        <v>65001</v>
      </c>
      <c r="F727" s="27">
        <v>86667</v>
      </c>
      <c r="G727" s="27">
        <f t="shared" ref="G727:G737" si="190">F727-C727</f>
        <v>0</v>
      </c>
      <c r="H727" s="27">
        <f t="shared" ref="H727:H737" si="191">E727-F727</f>
        <v>-21666</v>
      </c>
      <c r="I727" s="28">
        <f t="shared" ref="I727:I737" si="192">IF(ISERROR(F727/C727),0,F727/C727*100-100)</f>
        <v>0</v>
      </c>
      <c r="J727" s="28">
        <f t="shared" ref="J727:J737" si="193">IF(ISERROR(F727/E727),0,F727/E727*100)</f>
        <v>133.33179489546313</v>
      </c>
      <c r="K727" s="28">
        <f t="shared" ref="K727:K737" si="194">IF(ISERROR(F727/D727),0,F727/D727*100)</f>
        <v>100</v>
      </c>
    </row>
    <row r="728" spans="1:11">
      <c r="A728" s="31" t="s">
        <v>30</v>
      </c>
      <c r="B728" s="26" t="s">
        <v>31</v>
      </c>
      <c r="C728" s="27">
        <v>86667</v>
      </c>
      <c r="D728" s="27">
        <v>86667</v>
      </c>
      <c r="E728" s="27">
        <v>65001</v>
      </c>
      <c r="F728" s="27">
        <v>86667</v>
      </c>
      <c r="G728" s="27">
        <f t="shared" si="190"/>
        <v>0</v>
      </c>
      <c r="H728" s="27">
        <f t="shared" si="191"/>
        <v>-21666</v>
      </c>
      <c r="I728" s="28">
        <f t="shared" si="192"/>
        <v>0</v>
      </c>
      <c r="J728" s="28">
        <f t="shared" si="193"/>
        <v>133.33179489546313</v>
      </c>
      <c r="K728" s="28">
        <f t="shared" si="194"/>
        <v>100</v>
      </c>
    </row>
    <row r="729" spans="1:11">
      <c r="A729" s="32" t="s">
        <v>32</v>
      </c>
      <c r="B729" s="26" t="s">
        <v>33</v>
      </c>
      <c r="C729" s="27">
        <v>86667</v>
      </c>
      <c r="D729" s="27">
        <v>86667</v>
      </c>
      <c r="E729" s="27">
        <v>65001</v>
      </c>
      <c r="F729" s="27">
        <v>86667</v>
      </c>
      <c r="G729" s="27">
        <f t="shared" si="190"/>
        <v>0</v>
      </c>
      <c r="H729" s="27">
        <f t="shared" si="191"/>
        <v>-21666</v>
      </c>
      <c r="I729" s="28">
        <f t="shared" si="192"/>
        <v>0</v>
      </c>
      <c r="J729" s="28">
        <f t="shared" si="193"/>
        <v>133.33179489546313</v>
      </c>
      <c r="K729" s="28">
        <f t="shared" si="194"/>
        <v>100</v>
      </c>
    </row>
    <row r="730" spans="1:11">
      <c r="A730" s="25" t="s">
        <v>34</v>
      </c>
      <c r="B730" s="26" t="s">
        <v>35</v>
      </c>
      <c r="C730" s="27">
        <v>23230.09</v>
      </c>
      <c r="D730" s="27">
        <v>86667</v>
      </c>
      <c r="E730" s="27">
        <v>65001</v>
      </c>
      <c r="F730" s="27">
        <v>45641.56</v>
      </c>
      <c r="G730" s="27">
        <f t="shared" si="190"/>
        <v>22411.469999999998</v>
      </c>
      <c r="H730" s="27">
        <f t="shared" si="191"/>
        <v>19359.440000000002</v>
      </c>
      <c r="I730" s="28">
        <f t="shared" si="192"/>
        <v>96.476036037742432</v>
      </c>
      <c r="J730" s="28">
        <f t="shared" si="193"/>
        <v>70.21670435839448</v>
      </c>
      <c r="K730" s="28">
        <f t="shared" si="194"/>
        <v>52.663135911015722</v>
      </c>
    </row>
    <row r="731" spans="1:11">
      <c r="A731" s="31" t="s">
        <v>36</v>
      </c>
      <c r="B731" s="26" t="s">
        <v>37</v>
      </c>
      <c r="C731" s="27">
        <v>23230.09</v>
      </c>
      <c r="D731" s="27">
        <v>86667</v>
      </c>
      <c r="E731" s="27">
        <v>65001</v>
      </c>
      <c r="F731" s="27">
        <v>45641.56</v>
      </c>
      <c r="G731" s="27">
        <f t="shared" si="190"/>
        <v>22411.469999999998</v>
      </c>
      <c r="H731" s="27">
        <f t="shared" si="191"/>
        <v>19359.440000000002</v>
      </c>
      <c r="I731" s="28">
        <f t="shared" si="192"/>
        <v>96.476036037742432</v>
      </c>
      <c r="J731" s="28">
        <f t="shared" si="193"/>
        <v>70.21670435839448</v>
      </c>
      <c r="K731" s="28">
        <f t="shared" si="194"/>
        <v>52.663135911015722</v>
      </c>
    </row>
    <row r="732" spans="1:11">
      <c r="A732" s="32" t="s">
        <v>38</v>
      </c>
      <c r="B732" s="26" t="s">
        <v>39</v>
      </c>
      <c r="C732" s="27">
        <v>23230.09</v>
      </c>
      <c r="D732" s="27">
        <v>86667</v>
      </c>
      <c r="E732" s="27">
        <v>65001</v>
      </c>
      <c r="F732" s="27">
        <v>45641.56</v>
      </c>
      <c r="G732" s="27">
        <f t="shared" si="190"/>
        <v>22411.469999999998</v>
      </c>
      <c r="H732" s="27">
        <f t="shared" si="191"/>
        <v>19359.440000000002</v>
      </c>
      <c r="I732" s="28">
        <f t="shared" si="192"/>
        <v>96.476036037742432</v>
      </c>
      <c r="J732" s="28">
        <f t="shared" si="193"/>
        <v>70.21670435839448</v>
      </c>
      <c r="K732" s="28">
        <f t="shared" si="194"/>
        <v>52.663135911015722</v>
      </c>
    </row>
    <row r="733" spans="1:11">
      <c r="A733" s="33" t="s">
        <v>40</v>
      </c>
      <c r="B733" s="26" t="s">
        <v>41</v>
      </c>
      <c r="C733" s="27">
        <v>19052.990000000002</v>
      </c>
      <c r="D733" s="27">
        <v>36417</v>
      </c>
      <c r="E733" s="27">
        <v>27313</v>
      </c>
      <c r="F733" s="27">
        <v>14901.42</v>
      </c>
      <c r="G733" s="27">
        <f t="shared" si="190"/>
        <v>-4151.5700000000015</v>
      </c>
      <c r="H733" s="27">
        <f t="shared" si="191"/>
        <v>12411.58</v>
      </c>
      <c r="I733" s="28">
        <f t="shared" si="192"/>
        <v>-21.789598377997365</v>
      </c>
      <c r="J733" s="28">
        <f t="shared" si="193"/>
        <v>54.55797605535826</v>
      </c>
      <c r="K733" s="28">
        <f t="shared" si="194"/>
        <v>40.918856577971823</v>
      </c>
    </row>
    <row r="734" spans="1:11">
      <c r="A734" s="33" t="s">
        <v>42</v>
      </c>
      <c r="B734" s="26" t="s">
        <v>43</v>
      </c>
      <c r="C734" s="27">
        <v>4177.1000000000004</v>
      </c>
      <c r="D734" s="27">
        <v>50250</v>
      </c>
      <c r="E734" s="27">
        <v>37688</v>
      </c>
      <c r="F734" s="27">
        <v>30740.14</v>
      </c>
      <c r="G734" s="27">
        <f t="shared" si="190"/>
        <v>26563.040000000001</v>
      </c>
      <c r="H734" s="27">
        <f t="shared" si="191"/>
        <v>6947.8600000000006</v>
      </c>
      <c r="I734" s="28">
        <f t="shared" si="192"/>
        <v>635.92061478058929</v>
      </c>
      <c r="J734" s="28">
        <f t="shared" si="193"/>
        <v>81.564795160263216</v>
      </c>
      <c r="K734" s="28">
        <f t="shared" si="194"/>
        <v>61.174407960199005</v>
      </c>
    </row>
    <row r="735" spans="1:11">
      <c r="A735" s="25"/>
      <c r="B735" s="26" t="s">
        <v>64</v>
      </c>
      <c r="C735" s="27">
        <v>63436.91</v>
      </c>
      <c r="D735" s="27">
        <v>0</v>
      </c>
      <c r="E735" s="27">
        <v>0</v>
      </c>
      <c r="F735" s="27">
        <v>41025.440000000002</v>
      </c>
      <c r="G735" s="27">
        <f t="shared" si="190"/>
        <v>-22411.47</v>
      </c>
      <c r="H735" s="27">
        <f t="shared" si="191"/>
        <v>-41025.440000000002</v>
      </c>
      <c r="I735" s="28">
        <f t="shared" si="192"/>
        <v>-35.328754190580852</v>
      </c>
      <c r="J735" s="28">
        <f t="shared" si="193"/>
        <v>0</v>
      </c>
      <c r="K735" s="28">
        <f t="shared" si="194"/>
        <v>0</v>
      </c>
    </row>
    <row r="736" spans="1:11">
      <c r="A736" s="25" t="s">
        <v>65</v>
      </c>
      <c r="B736" s="26" t="s">
        <v>66</v>
      </c>
      <c r="C736" s="27">
        <v>-63436.91</v>
      </c>
      <c r="D736" s="27">
        <v>0</v>
      </c>
      <c r="E736" s="27">
        <v>0</v>
      </c>
      <c r="F736" s="27">
        <v>-41025.440000000002</v>
      </c>
      <c r="G736" s="27">
        <f t="shared" si="190"/>
        <v>22411.47</v>
      </c>
      <c r="H736" s="27">
        <f t="shared" si="191"/>
        <v>41025.440000000002</v>
      </c>
      <c r="I736" s="28">
        <f t="shared" si="192"/>
        <v>-35.328754190580852</v>
      </c>
      <c r="J736" s="28">
        <f t="shared" si="193"/>
        <v>0</v>
      </c>
      <c r="K736" s="28">
        <f t="shared" si="194"/>
        <v>0</v>
      </c>
    </row>
    <row r="737" spans="1:11">
      <c r="A737" s="31" t="s">
        <v>67</v>
      </c>
      <c r="B737" s="26" t="s">
        <v>68</v>
      </c>
      <c r="C737" s="27">
        <v>-63436.91</v>
      </c>
      <c r="D737" s="27">
        <v>0</v>
      </c>
      <c r="E737" s="27">
        <v>0</v>
      </c>
      <c r="F737" s="27">
        <v>-41025.440000000002</v>
      </c>
      <c r="G737" s="27">
        <f t="shared" si="190"/>
        <v>22411.47</v>
      </c>
      <c r="H737" s="27">
        <f t="shared" si="191"/>
        <v>41025.440000000002</v>
      </c>
      <c r="I737" s="28">
        <f t="shared" si="192"/>
        <v>-35.328754190580852</v>
      </c>
      <c r="J737" s="28">
        <f t="shared" si="193"/>
        <v>0</v>
      </c>
      <c r="K737" s="28">
        <f t="shared" si="194"/>
        <v>0</v>
      </c>
    </row>
    <row r="738" spans="1:11" ht="26.4">
      <c r="A738" s="36" t="s">
        <v>299</v>
      </c>
      <c r="B738" s="37" t="s">
        <v>300</v>
      </c>
      <c r="C738" s="38"/>
      <c r="D738" s="38"/>
      <c r="E738" s="38"/>
      <c r="F738" s="38"/>
      <c r="G738" s="38"/>
      <c r="H738" s="38"/>
      <c r="I738" s="39"/>
      <c r="J738" s="39"/>
      <c r="K738" s="39"/>
    </row>
    <row r="739" spans="1:11">
      <c r="A739" s="25" t="s">
        <v>28</v>
      </c>
      <c r="B739" s="26" t="s">
        <v>29</v>
      </c>
      <c r="C739" s="27">
        <v>14131243.33</v>
      </c>
      <c r="D739" s="27">
        <v>25160364</v>
      </c>
      <c r="E739" s="27">
        <v>19167129</v>
      </c>
      <c r="F739" s="27">
        <v>14689321.810000001</v>
      </c>
      <c r="G739" s="27">
        <f t="shared" ref="G739:G779" si="195">F739-C739</f>
        <v>558078.48000000045</v>
      </c>
      <c r="H739" s="27">
        <f t="shared" ref="H739:H779" si="196">E739-F739</f>
        <v>4477807.1899999995</v>
      </c>
      <c r="I739" s="28">
        <f t="shared" ref="I739:I779" si="197">IF(ISERROR(F739/C739),0,F739/C739*100-100)</f>
        <v>3.9492524965246645</v>
      </c>
      <c r="J739" s="28">
        <f t="shared" ref="J739:J779" si="198">IF(ISERROR(F739/E739),0,F739/E739*100)</f>
        <v>76.63809123421666</v>
      </c>
      <c r="K739" s="28">
        <f t="shared" ref="K739:K779" si="199">IF(ISERROR(F739/D739),0,F739/D739*100)</f>
        <v>58.382787347591638</v>
      </c>
    </row>
    <row r="740" spans="1:11" ht="26.4">
      <c r="A740" s="31" t="s">
        <v>76</v>
      </c>
      <c r="B740" s="26" t="s">
        <v>77</v>
      </c>
      <c r="C740" s="27">
        <v>21369.96</v>
      </c>
      <c r="D740" s="27">
        <v>0</v>
      </c>
      <c r="E740" s="27">
        <v>0</v>
      </c>
      <c r="F740" s="27">
        <v>4401.8900000000003</v>
      </c>
      <c r="G740" s="27">
        <f t="shared" si="195"/>
        <v>-16968.07</v>
      </c>
      <c r="H740" s="27">
        <f t="shared" si="196"/>
        <v>-4401.8900000000003</v>
      </c>
      <c r="I740" s="28">
        <f t="shared" si="197"/>
        <v>-79.401505664961462</v>
      </c>
      <c r="J740" s="28">
        <f t="shared" si="198"/>
        <v>0</v>
      </c>
      <c r="K740" s="28">
        <f t="shared" si="199"/>
        <v>0</v>
      </c>
    </row>
    <row r="741" spans="1:11">
      <c r="A741" s="31" t="s">
        <v>102</v>
      </c>
      <c r="B741" s="26" t="s">
        <v>103</v>
      </c>
      <c r="C741" s="27">
        <v>5332893.63</v>
      </c>
      <c r="D741" s="27">
        <v>13505617</v>
      </c>
      <c r="E741" s="27">
        <v>10579307</v>
      </c>
      <c r="F741" s="27">
        <v>3766225.75</v>
      </c>
      <c r="G741" s="27">
        <f t="shared" si="195"/>
        <v>-1566667.88</v>
      </c>
      <c r="H741" s="27">
        <f t="shared" si="196"/>
        <v>6813081.25</v>
      </c>
      <c r="I741" s="28">
        <f t="shared" si="197"/>
        <v>-29.37744475507192</v>
      </c>
      <c r="J741" s="28">
        <f t="shared" si="198"/>
        <v>35.5999287098862</v>
      </c>
      <c r="K741" s="28">
        <f t="shared" si="199"/>
        <v>27.886365724720314</v>
      </c>
    </row>
    <row r="742" spans="1:11">
      <c r="A742" s="31" t="s">
        <v>78</v>
      </c>
      <c r="B742" s="26" t="s">
        <v>79</v>
      </c>
      <c r="C742" s="27">
        <v>1069677.74</v>
      </c>
      <c r="D742" s="27">
        <v>2671269</v>
      </c>
      <c r="E742" s="27">
        <v>2270579</v>
      </c>
      <c r="F742" s="27">
        <v>1935216.17</v>
      </c>
      <c r="G742" s="27">
        <f t="shared" si="195"/>
        <v>865538.42999999993</v>
      </c>
      <c r="H742" s="27">
        <f t="shared" si="196"/>
        <v>335362.83000000007</v>
      </c>
      <c r="I742" s="28">
        <f t="shared" si="197"/>
        <v>80.915812083740292</v>
      </c>
      <c r="J742" s="28">
        <f t="shared" si="198"/>
        <v>85.230074355483779</v>
      </c>
      <c r="K742" s="28">
        <f t="shared" si="199"/>
        <v>72.445574369335318</v>
      </c>
    </row>
    <row r="743" spans="1:11">
      <c r="A743" s="32" t="s">
        <v>469</v>
      </c>
      <c r="B743" s="26" t="s">
        <v>470</v>
      </c>
      <c r="C743" s="27">
        <v>0</v>
      </c>
      <c r="D743" s="27">
        <v>0</v>
      </c>
      <c r="E743" s="27">
        <v>0</v>
      </c>
      <c r="F743" s="27">
        <v>315.54000000000002</v>
      </c>
      <c r="G743" s="27">
        <f t="shared" si="195"/>
        <v>315.54000000000002</v>
      </c>
      <c r="H743" s="27">
        <f t="shared" si="196"/>
        <v>-315.54000000000002</v>
      </c>
      <c r="I743" s="28">
        <f t="shared" si="197"/>
        <v>0</v>
      </c>
      <c r="J743" s="28">
        <f t="shared" si="198"/>
        <v>0</v>
      </c>
      <c r="K743" s="28">
        <f t="shared" si="199"/>
        <v>0</v>
      </c>
    </row>
    <row r="744" spans="1:11">
      <c r="A744" s="33" t="s">
        <v>471</v>
      </c>
      <c r="B744" s="26" t="s">
        <v>472</v>
      </c>
      <c r="C744" s="27">
        <v>0</v>
      </c>
      <c r="D744" s="27">
        <v>0</v>
      </c>
      <c r="E744" s="27">
        <v>0</v>
      </c>
      <c r="F744" s="27">
        <v>315.54000000000002</v>
      </c>
      <c r="G744" s="27">
        <f t="shared" si="195"/>
        <v>315.54000000000002</v>
      </c>
      <c r="H744" s="27">
        <f t="shared" si="196"/>
        <v>-315.54000000000002</v>
      </c>
      <c r="I744" s="28">
        <f t="shared" si="197"/>
        <v>0</v>
      </c>
      <c r="J744" s="28">
        <f t="shared" si="198"/>
        <v>0</v>
      </c>
      <c r="K744" s="28">
        <f t="shared" si="199"/>
        <v>0</v>
      </c>
    </row>
    <row r="745" spans="1:11" ht="52.8">
      <c r="A745" s="34" t="s">
        <v>475</v>
      </c>
      <c r="B745" s="26" t="s">
        <v>476</v>
      </c>
      <c r="C745" s="27">
        <v>0</v>
      </c>
      <c r="D745" s="27">
        <v>0</v>
      </c>
      <c r="E745" s="27">
        <v>0</v>
      </c>
      <c r="F745" s="27">
        <v>315.54000000000002</v>
      </c>
      <c r="G745" s="27">
        <f t="shared" si="195"/>
        <v>315.54000000000002</v>
      </c>
      <c r="H745" s="27">
        <f t="shared" si="196"/>
        <v>-315.54000000000002</v>
      </c>
      <c r="I745" s="28">
        <f t="shared" si="197"/>
        <v>0</v>
      </c>
      <c r="J745" s="28">
        <f t="shared" si="198"/>
        <v>0</v>
      </c>
      <c r="K745" s="28">
        <f t="shared" si="199"/>
        <v>0</v>
      </c>
    </row>
    <row r="746" spans="1:11" ht="26.4">
      <c r="A746" s="32" t="s">
        <v>106</v>
      </c>
      <c r="B746" s="26" t="s">
        <v>107</v>
      </c>
      <c r="C746" s="27">
        <v>1069677.74</v>
      </c>
      <c r="D746" s="27">
        <v>2671269</v>
      </c>
      <c r="E746" s="27">
        <v>2270579</v>
      </c>
      <c r="F746" s="27">
        <v>1934900.63</v>
      </c>
      <c r="G746" s="27">
        <f t="shared" si="195"/>
        <v>865222.8899999999</v>
      </c>
      <c r="H746" s="27">
        <f t="shared" si="196"/>
        <v>335678.37000000011</v>
      </c>
      <c r="I746" s="28">
        <f t="shared" si="197"/>
        <v>80.886313479796257</v>
      </c>
      <c r="J746" s="28">
        <f t="shared" si="198"/>
        <v>85.216177459581886</v>
      </c>
      <c r="K746" s="28">
        <f t="shared" si="199"/>
        <v>72.433762005997892</v>
      </c>
    </row>
    <row r="747" spans="1:11" ht="39.6">
      <c r="A747" s="33" t="s">
        <v>108</v>
      </c>
      <c r="B747" s="26" t="s">
        <v>109</v>
      </c>
      <c r="C747" s="27">
        <v>1069677.74</v>
      </c>
      <c r="D747" s="27">
        <v>2671269</v>
      </c>
      <c r="E747" s="27">
        <v>2270579</v>
      </c>
      <c r="F747" s="27">
        <v>1934900.63</v>
      </c>
      <c r="G747" s="27">
        <f t="shared" si="195"/>
        <v>865222.8899999999</v>
      </c>
      <c r="H747" s="27">
        <f t="shared" si="196"/>
        <v>335678.37000000011</v>
      </c>
      <c r="I747" s="28">
        <f t="shared" si="197"/>
        <v>80.886313479796257</v>
      </c>
      <c r="J747" s="28">
        <f t="shared" si="198"/>
        <v>85.216177459581886</v>
      </c>
      <c r="K747" s="28">
        <f t="shared" si="199"/>
        <v>72.433762005997892</v>
      </c>
    </row>
    <row r="748" spans="1:11" ht="79.2">
      <c r="A748" s="34" t="s">
        <v>479</v>
      </c>
      <c r="B748" s="26" t="s">
        <v>480</v>
      </c>
      <c r="C748" s="27">
        <v>1062473.8999999999</v>
      </c>
      <c r="D748" s="27">
        <v>2671269</v>
      </c>
      <c r="E748" s="27">
        <v>2270579</v>
      </c>
      <c r="F748" s="27">
        <v>1934900.63</v>
      </c>
      <c r="G748" s="27">
        <f t="shared" si="195"/>
        <v>872426.73</v>
      </c>
      <c r="H748" s="27">
        <f t="shared" si="196"/>
        <v>335678.37000000011</v>
      </c>
      <c r="I748" s="28">
        <f t="shared" si="197"/>
        <v>82.112768134821948</v>
      </c>
      <c r="J748" s="28">
        <f t="shared" si="198"/>
        <v>85.216177459581886</v>
      </c>
      <c r="K748" s="28">
        <f t="shared" si="199"/>
        <v>72.433762005997892</v>
      </c>
    </row>
    <row r="749" spans="1:11" ht="79.2">
      <c r="A749" s="34" t="s">
        <v>481</v>
      </c>
      <c r="B749" s="26" t="s">
        <v>482</v>
      </c>
      <c r="C749" s="27">
        <v>7203.84</v>
      </c>
      <c r="D749" s="27">
        <v>0</v>
      </c>
      <c r="E749" s="27">
        <v>0</v>
      </c>
      <c r="F749" s="27">
        <v>0</v>
      </c>
      <c r="G749" s="27">
        <f t="shared" si="195"/>
        <v>-7203.84</v>
      </c>
      <c r="H749" s="27">
        <f t="shared" si="196"/>
        <v>0</v>
      </c>
      <c r="I749" s="28">
        <f t="shared" si="197"/>
        <v>-100</v>
      </c>
      <c r="J749" s="28">
        <f t="shared" si="198"/>
        <v>0</v>
      </c>
      <c r="K749" s="28">
        <f t="shared" si="199"/>
        <v>0</v>
      </c>
    </row>
    <row r="750" spans="1:11">
      <c r="A750" s="31" t="s">
        <v>30</v>
      </c>
      <c r="B750" s="26" t="s">
        <v>31</v>
      </c>
      <c r="C750" s="27">
        <v>7707302</v>
      </c>
      <c r="D750" s="27">
        <v>8983478</v>
      </c>
      <c r="E750" s="27">
        <v>6317243</v>
      </c>
      <c r="F750" s="27">
        <v>8983478</v>
      </c>
      <c r="G750" s="27">
        <f t="shared" si="195"/>
        <v>1276176</v>
      </c>
      <c r="H750" s="27">
        <f t="shared" si="196"/>
        <v>-2666235</v>
      </c>
      <c r="I750" s="28">
        <f t="shared" si="197"/>
        <v>16.558012129276875</v>
      </c>
      <c r="J750" s="28">
        <f t="shared" si="198"/>
        <v>142.20567421579318</v>
      </c>
      <c r="K750" s="28">
        <f t="shared" si="199"/>
        <v>100</v>
      </c>
    </row>
    <row r="751" spans="1:11">
      <c r="A751" s="32" t="s">
        <v>32</v>
      </c>
      <c r="B751" s="26" t="s">
        <v>33</v>
      </c>
      <c r="C751" s="27">
        <v>7707302</v>
      </c>
      <c r="D751" s="27">
        <v>8983478</v>
      </c>
      <c r="E751" s="27">
        <v>6317243</v>
      </c>
      <c r="F751" s="27">
        <v>8983478</v>
      </c>
      <c r="G751" s="27">
        <f t="shared" si="195"/>
        <v>1276176</v>
      </c>
      <c r="H751" s="27">
        <f t="shared" si="196"/>
        <v>-2666235</v>
      </c>
      <c r="I751" s="28">
        <f t="shared" si="197"/>
        <v>16.558012129276875</v>
      </c>
      <c r="J751" s="28">
        <f t="shared" si="198"/>
        <v>142.20567421579318</v>
      </c>
      <c r="K751" s="28">
        <f t="shared" si="199"/>
        <v>100</v>
      </c>
    </row>
    <row r="752" spans="1:11">
      <c r="A752" s="25" t="s">
        <v>34</v>
      </c>
      <c r="B752" s="26" t="s">
        <v>35</v>
      </c>
      <c r="C752" s="27">
        <v>13250445.02</v>
      </c>
      <c r="D752" s="27">
        <v>35423815</v>
      </c>
      <c r="E752" s="27">
        <v>19421129</v>
      </c>
      <c r="F752" s="27">
        <v>12422980.32</v>
      </c>
      <c r="G752" s="27">
        <f t="shared" si="195"/>
        <v>-827464.69999999925</v>
      </c>
      <c r="H752" s="27">
        <f t="shared" si="196"/>
        <v>6998148.6799999997</v>
      </c>
      <c r="I752" s="28">
        <f t="shared" si="197"/>
        <v>-6.2448068630980913</v>
      </c>
      <c r="J752" s="28">
        <f t="shared" si="198"/>
        <v>63.966313801839227</v>
      </c>
      <c r="K752" s="28">
        <f t="shared" si="199"/>
        <v>35.069572037907264</v>
      </c>
    </row>
    <row r="753" spans="1:11">
      <c r="A753" s="31" t="s">
        <v>36</v>
      </c>
      <c r="B753" s="26" t="s">
        <v>37</v>
      </c>
      <c r="C753" s="27">
        <v>12906439.390000001</v>
      </c>
      <c r="D753" s="27">
        <v>35227733</v>
      </c>
      <c r="E753" s="27">
        <v>19343429</v>
      </c>
      <c r="F753" s="27">
        <v>12253550.640000001</v>
      </c>
      <c r="G753" s="27">
        <f t="shared" si="195"/>
        <v>-652888.75</v>
      </c>
      <c r="H753" s="27">
        <f t="shared" si="196"/>
        <v>7089878.3599999994</v>
      </c>
      <c r="I753" s="28">
        <f t="shared" si="197"/>
        <v>-5.058627947424938</v>
      </c>
      <c r="J753" s="28">
        <f t="shared" si="198"/>
        <v>63.347355011358118</v>
      </c>
      <c r="K753" s="28">
        <f t="shared" si="199"/>
        <v>34.783818305878498</v>
      </c>
    </row>
    <row r="754" spans="1:11">
      <c r="A754" s="32" t="s">
        <v>38</v>
      </c>
      <c r="B754" s="26" t="s">
        <v>39</v>
      </c>
      <c r="C754" s="27">
        <v>1542068.45</v>
      </c>
      <c r="D754" s="27">
        <v>2885248</v>
      </c>
      <c r="E754" s="27">
        <v>1958734</v>
      </c>
      <c r="F754" s="27">
        <v>1414120.36</v>
      </c>
      <c r="G754" s="27">
        <f t="shared" si="195"/>
        <v>-127948.08999999985</v>
      </c>
      <c r="H754" s="27">
        <f t="shared" si="196"/>
        <v>544613.6399999999</v>
      </c>
      <c r="I754" s="28">
        <f t="shared" si="197"/>
        <v>-8.2971731896855658</v>
      </c>
      <c r="J754" s="28">
        <f t="shared" si="198"/>
        <v>72.195630442928959</v>
      </c>
      <c r="K754" s="28">
        <f t="shared" si="199"/>
        <v>49.012090468479663</v>
      </c>
    </row>
    <row r="755" spans="1:11">
      <c r="A755" s="33" t="s">
        <v>40</v>
      </c>
      <c r="B755" s="26" t="s">
        <v>41</v>
      </c>
      <c r="C755" s="27">
        <v>1287994.7</v>
      </c>
      <c r="D755" s="27">
        <v>2210982</v>
      </c>
      <c r="E755" s="27">
        <v>1545223</v>
      </c>
      <c r="F755" s="27">
        <v>1218953.67</v>
      </c>
      <c r="G755" s="27">
        <f t="shared" si="195"/>
        <v>-69041.030000000028</v>
      </c>
      <c r="H755" s="27">
        <f t="shared" si="196"/>
        <v>326269.33000000007</v>
      </c>
      <c r="I755" s="28">
        <f t="shared" si="197"/>
        <v>-5.360350473491863</v>
      </c>
      <c r="J755" s="28">
        <f t="shared" si="198"/>
        <v>78.885291637517682</v>
      </c>
      <c r="K755" s="28">
        <f t="shared" si="199"/>
        <v>55.131777192215949</v>
      </c>
    </row>
    <row r="756" spans="1:11">
      <c r="A756" s="33" t="s">
        <v>42</v>
      </c>
      <c r="B756" s="26" t="s">
        <v>43</v>
      </c>
      <c r="C756" s="27">
        <v>254073.75</v>
      </c>
      <c r="D756" s="27">
        <v>674266</v>
      </c>
      <c r="E756" s="27">
        <v>413511</v>
      </c>
      <c r="F756" s="27">
        <v>195166.69</v>
      </c>
      <c r="G756" s="27">
        <f t="shared" si="195"/>
        <v>-58907.06</v>
      </c>
      <c r="H756" s="27">
        <f t="shared" si="196"/>
        <v>218344.31</v>
      </c>
      <c r="I756" s="28">
        <f t="shared" si="197"/>
        <v>-23.185024033376138</v>
      </c>
      <c r="J756" s="28">
        <f t="shared" si="198"/>
        <v>47.197460285216117</v>
      </c>
      <c r="K756" s="28">
        <f t="shared" si="199"/>
        <v>28.945058775023508</v>
      </c>
    </row>
    <row r="757" spans="1:11">
      <c r="A757" s="34" t="s">
        <v>44</v>
      </c>
      <c r="B757" s="26" t="s">
        <v>45</v>
      </c>
      <c r="C757" s="27">
        <v>1293.6300000000001</v>
      </c>
      <c r="D757" s="27">
        <v>0</v>
      </c>
      <c r="E757" s="27">
        <v>0</v>
      </c>
      <c r="F757" s="27">
        <v>138.84</v>
      </c>
      <c r="G757" s="27">
        <f t="shared" si="195"/>
        <v>-1154.7900000000002</v>
      </c>
      <c r="H757" s="27">
        <f t="shared" si="196"/>
        <v>-138.84</v>
      </c>
      <c r="I757" s="28">
        <f t="shared" si="197"/>
        <v>-89.267410310521555</v>
      </c>
      <c r="J757" s="28">
        <f t="shared" si="198"/>
        <v>0</v>
      </c>
      <c r="K757" s="28">
        <f t="shared" si="199"/>
        <v>0</v>
      </c>
    </row>
    <row r="758" spans="1:11">
      <c r="A758" s="32" t="s">
        <v>46</v>
      </c>
      <c r="B758" s="26" t="s">
        <v>47</v>
      </c>
      <c r="C758" s="27">
        <v>2588495.59</v>
      </c>
      <c r="D758" s="27">
        <v>4690403</v>
      </c>
      <c r="E758" s="27">
        <v>3255974</v>
      </c>
      <c r="F758" s="27">
        <v>2297572.0499999998</v>
      </c>
      <c r="G758" s="27">
        <f t="shared" si="195"/>
        <v>-290923.54000000004</v>
      </c>
      <c r="H758" s="27">
        <f t="shared" si="196"/>
        <v>958401.95000000019</v>
      </c>
      <c r="I758" s="28">
        <f t="shared" si="197"/>
        <v>-11.239097378566527</v>
      </c>
      <c r="J758" s="28">
        <f t="shared" si="198"/>
        <v>70.56481562813461</v>
      </c>
      <c r="K758" s="28">
        <f t="shared" si="199"/>
        <v>48.98453395156023</v>
      </c>
    </row>
    <row r="759" spans="1:11">
      <c r="A759" s="33" t="s">
        <v>48</v>
      </c>
      <c r="B759" s="26" t="s">
        <v>49</v>
      </c>
      <c r="C759" s="27">
        <v>2588495.59</v>
      </c>
      <c r="D759" s="27">
        <v>4690403</v>
      </c>
      <c r="E759" s="27">
        <v>3255974</v>
      </c>
      <c r="F759" s="27">
        <v>2297572.0499999998</v>
      </c>
      <c r="G759" s="27">
        <f t="shared" si="195"/>
        <v>-290923.54000000004</v>
      </c>
      <c r="H759" s="27">
        <f t="shared" si="196"/>
        <v>958401.95000000019</v>
      </c>
      <c r="I759" s="28">
        <f t="shared" si="197"/>
        <v>-11.239097378566527</v>
      </c>
      <c r="J759" s="28">
        <f t="shared" si="198"/>
        <v>70.56481562813461</v>
      </c>
      <c r="K759" s="28">
        <f t="shared" si="199"/>
        <v>48.98453395156023</v>
      </c>
    </row>
    <row r="760" spans="1:11" ht="26.4">
      <c r="A760" s="32" t="s">
        <v>88</v>
      </c>
      <c r="B760" s="26" t="s">
        <v>89</v>
      </c>
      <c r="C760" s="27">
        <v>1857455.35</v>
      </c>
      <c r="D760" s="27">
        <v>12868402</v>
      </c>
      <c r="E760" s="27">
        <v>2892938</v>
      </c>
      <c r="F760" s="27">
        <v>1377994.72</v>
      </c>
      <c r="G760" s="27">
        <f t="shared" si="195"/>
        <v>-479460.63000000012</v>
      </c>
      <c r="H760" s="27">
        <f t="shared" si="196"/>
        <v>1514943.28</v>
      </c>
      <c r="I760" s="28">
        <f t="shared" si="197"/>
        <v>-25.812767450910741</v>
      </c>
      <c r="J760" s="28">
        <f t="shared" si="198"/>
        <v>47.63305400945336</v>
      </c>
      <c r="K760" s="28">
        <f t="shared" si="199"/>
        <v>10.708359281906175</v>
      </c>
    </row>
    <row r="761" spans="1:11">
      <c r="A761" s="33" t="s">
        <v>313</v>
      </c>
      <c r="B761" s="26" t="s">
        <v>314</v>
      </c>
      <c r="C761" s="27">
        <v>511410.08</v>
      </c>
      <c r="D761" s="27">
        <v>8553133</v>
      </c>
      <c r="E761" s="27">
        <v>0</v>
      </c>
      <c r="F761" s="27">
        <v>0</v>
      </c>
      <c r="G761" s="27">
        <f t="shared" si="195"/>
        <v>-511410.08</v>
      </c>
      <c r="H761" s="27">
        <f t="shared" si="196"/>
        <v>0</v>
      </c>
      <c r="I761" s="28">
        <f t="shared" si="197"/>
        <v>-100</v>
      </c>
      <c r="J761" s="28">
        <f t="shared" si="198"/>
        <v>0</v>
      </c>
      <c r="K761" s="28">
        <f t="shared" si="199"/>
        <v>0</v>
      </c>
    </row>
    <row r="762" spans="1:11">
      <c r="A762" s="33" t="s">
        <v>90</v>
      </c>
      <c r="B762" s="26" t="s">
        <v>91</v>
      </c>
      <c r="C762" s="27">
        <v>1346045.27</v>
      </c>
      <c r="D762" s="27">
        <v>4315269</v>
      </c>
      <c r="E762" s="27">
        <v>2892938</v>
      </c>
      <c r="F762" s="27">
        <v>1377994.72</v>
      </c>
      <c r="G762" s="27">
        <f t="shared" si="195"/>
        <v>31949.449999999953</v>
      </c>
      <c r="H762" s="27">
        <f t="shared" si="196"/>
        <v>1514943.28</v>
      </c>
      <c r="I762" s="28">
        <f t="shared" si="197"/>
        <v>2.3735791590426771</v>
      </c>
      <c r="J762" s="28">
        <f t="shared" si="198"/>
        <v>47.63305400945336</v>
      </c>
      <c r="K762" s="28">
        <f t="shared" si="199"/>
        <v>31.932996992771479</v>
      </c>
    </row>
    <row r="763" spans="1:11" ht="26.4">
      <c r="A763" s="32" t="s">
        <v>52</v>
      </c>
      <c r="B763" s="26" t="s">
        <v>53</v>
      </c>
      <c r="C763" s="27">
        <v>6918420</v>
      </c>
      <c r="D763" s="27">
        <v>14783680</v>
      </c>
      <c r="E763" s="27">
        <v>11235783</v>
      </c>
      <c r="F763" s="27">
        <v>7163863.5099999998</v>
      </c>
      <c r="G763" s="27">
        <f t="shared" si="195"/>
        <v>245443.50999999978</v>
      </c>
      <c r="H763" s="27">
        <f t="shared" si="196"/>
        <v>4071919.49</v>
      </c>
      <c r="I763" s="28">
        <f t="shared" si="197"/>
        <v>3.5476815515681324</v>
      </c>
      <c r="J763" s="28">
        <f t="shared" si="198"/>
        <v>63.759361586103971</v>
      </c>
      <c r="K763" s="28">
        <f t="shared" si="199"/>
        <v>48.457917852659151</v>
      </c>
    </row>
    <row r="764" spans="1:11">
      <c r="A764" s="33" t="s">
        <v>54</v>
      </c>
      <c r="B764" s="26" t="s">
        <v>55</v>
      </c>
      <c r="C764" s="27">
        <v>0</v>
      </c>
      <c r="D764" s="27">
        <v>516018</v>
      </c>
      <c r="E764" s="27">
        <v>516018</v>
      </c>
      <c r="F764" s="27">
        <v>120348.64</v>
      </c>
      <c r="G764" s="27">
        <f t="shared" si="195"/>
        <v>120348.64</v>
      </c>
      <c r="H764" s="27">
        <f t="shared" si="196"/>
        <v>395669.36</v>
      </c>
      <c r="I764" s="28">
        <f t="shared" si="197"/>
        <v>0</v>
      </c>
      <c r="J764" s="28">
        <f t="shared" si="198"/>
        <v>23.322566267068204</v>
      </c>
      <c r="K764" s="28">
        <f t="shared" si="199"/>
        <v>23.322566267068204</v>
      </c>
    </row>
    <row r="765" spans="1:11" ht="26.4">
      <c r="A765" s="34" t="s">
        <v>56</v>
      </c>
      <c r="B765" s="26" t="s">
        <v>57</v>
      </c>
      <c r="C765" s="27">
        <v>0</v>
      </c>
      <c r="D765" s="27">
        <v>516018</v>
      </c>
      <c r="E765" s="27">
        <v>516018</v>
      </c>
      <c r="F765" s="27">
        <v>120348.64</v>
      </c>
      <c r="G765" s="27">
        <f t="shared" si="195"/>
        <v>120348.64</v>
      </c>
      <c r="H765" s="27">
        <f t="shared" si="196"/>
        <v>395669.36</v>
      </c>
      <c r="I765" s="28">
        <f t="shared" si="197"/>
        <v>0</v>
      </c>
      <c r="J765" s="28">
        <f t="shared" si="198"/>
        <v>23.322566267068204</v>
      </c>
      <c r="K765" s="28">
        <f t="shared" si="199"/>
        <v>23.322566267068204</v>
      </c>
    </row>
    <row r="766" spans="1:11" ht="26.4">
      <c r="A766" s="35" t="s">
        <v>235</v>
      </c>
      <c r="B766" s="26" t="s">
        <v>236</v>
      </c>
      <c r="C766" s="27">
        <v>0</v>
      </c>
      <c r="D766" s="27">
        <v>516018</v>
      </c>
      <c r="E766" s="27">
        <v>516018</v>
      </c>
      <c r="F766" s="27">
        <v>120348.64</v>
      </c>
      <c r="G766" s="27">
        <f t="shared" si="195"/>
        <v>120348.64</v>
      </c>
      <c r="H766" s="27">
        <f t="shared" si="196"/>
        <v>395669.36</v>
      </c>
      <c r="I766" s="28">
        <f t="shared" si="197"/>
        <v>0</v>
      </c>
      <c r="J766" s="28">
        <f t="shared" si="198"/>
        <v>23.322566267068204</v>
      </c>
      <c r="K766" s="28">
        <f t="shared" si="199"/>
        <v>23.322566267068204</v>
      </c>
    </row>
    <row r="767" spans="1:11" ht="52.8">
      <c r="A767" s="33" t="s">
        <v>163</v>
      </c>
      <c r="B767" s="26" t="s">
        <v>164</v>
      </c>
      <c r="C767" s="27">
        <v>6793906.2000000002</v>
      </c>
      <c r="D767" s="27">
        <v>12943227</v>
      </c>
      <c r="E767" s="27">
        <v>9528149</v>
      </c>
      <c r="F767" s="27">
        <v>6892771.9400000004</v>
      </c>
      <c r="G767" s="27">
        <f t="shared" si="195"/>
        <v>98865.740000000224</v>
      </c>
      <c r="H767" s="27">
        <f t="shared" si="196"/>
        <v>2635377.0599999996</v>
      </c>
      <c r="I767" s="28">
        <f t="shared" si="197"/>
        <v>1.4552120251527754</v>
      </c>
      <c r="J767" s="28">
        <f t="shared" si="198"/>
        <v>72.34114348967465</v>
      </c>
      <c r="K767" s="28">
        <f t="shared" si="199"/>
        <v>53.253890548315354</v>
      </c>
    </row>
    <row r="768" spans="1:11" ht="39.6">
      <c r="A768" s="34" t="s">
        <v>165</v>
      </c>
      <c r="B768" s="26" t="s">
        <v>166</v>
      </c>
      <c r="C768" s="27">
        <v>2603755.89</v>
      </c>
      <c r="D768" s="27">
        <v>4785873</v>
      </c>
      <c r="E768" s="27">
        <v>4000000</v>
      </c>
      <c r="F768" s="27">
        <v>927125.19</v>
      </c>
      <c r="G768" s="27">
        <f t="shared" si="195"/>
        <v>-1676630.7000000002</v>
      </c>
      <c r="H768" s="27">
        <f t="shared" si="196"/>
        <v>3072874.81</v>
      </c>
      <c r="I768" s="28">
        <f t="shared" si="197"/>
        <v>-64.392776083168087</v>
      </c>
      <c r="J768" s="28">
        <f t="shared" si="198"/>
        <v>23.178129749999997</v>
      </c>
      <c r="K768" s="28">
        <f t="shared" si="199"/>
        <v>19.372122703632126</v>
      </c>
    </row>
    <row r="769" spans="1:11" ht="66">
      <c r="A769" s="34" t="s">
        <v>190</v>
      </c>
      <c r="B769" s="26" t="s">
        <v>191</v>
      </c>
      <c r="C769" s="27">
        <v>4190150.31</v>
      </c>
      <c r="D769" s="27">
        <v>8157354</v>
      </c>
      <c r="E769" s="27">
        <v>5528149</v>
      </c>
      <c r="F769" s="27">
        <v>5965646.75</v>
      </c>
      <c r="G769" s="27">
        <f t="shared" si="195"/>
        <v>1775496.44</v>
      </c>
      <c r="H769" s="27">
        <f t="shared" si="196"/>
        <v>-437497.75</v>
      </c>
      <c r="I769" s="28">
        <f t="shared" si="197"/>
        <v>42.373096634807837</v>
      </c>
      <c r="J769" s="28">
        <f t="shared" si="198"/>
        <v>107.91400068992351</v>
      </c>
      <c r="K769" s="28">
        <f t="shared" si="199"/>
        <v>73.132130222618756</v>
      </c>
    </row>
    <row r="770" spans="1:11">
      <c r="A770" s="33" t="s">
        <v>192</v>
      </c>
      <c r="B770" s="26" t="s">
        <v>193</v>
      </c>
      <c r="C770" s="27">
        <v>124513.8</v>
      </c>
      <c r="D770" s="27">
        <v>1324435</v>
      </c>
      <c r="E770" s="27">
        <v>1191616</v>
      </c>
      <c r="F770" s="27">
        <v>150742.93</v>
      </c>
      <c r="G770" s="27">
        <f t="shared" si="195"/>
        <v>26229.12999999999</v>
      </c>
      <c r="H770" s="27">
        <f t="shared" si="196"/>
        <v>1040873.0700000001</v>
      </c>
      <c r="I770" s="28">
        <f t="shared" si="197"/>
        <v>21.065239354995185</v>
      </c>
      <c r="J770" s="28">
        <f t="shared" si="198"/>
        <v>12.650294222299802</v>
      </c>
      <c r="K770" s="28">
        <f t="shared" si="199"/>
        <v>11.381678225054456</v>
      </c>
    </row>
    <row r="771" spans="1:11">
      <c r="A771" s="31" t="s">
        <v>60</v>
      </c>
      <c r="B771" s="26" t="s">
        <v>61</v>
      </c>
      <c r="C771" s="27">
        <v>344005.63</v>
      </c>
      <c r="D771" s="27">
        <v>196082</v>
      </c>
      <c r="E771" s="27">
        <v>77700</v>
      </c>
      <c r="F771" s="27">
        <v>169429.68</v>
      </c>
      <c r="G771" s="27">
        <f t="shared" si="195"/>
        <v>-174575.95</v>
      </c>
      <c r="H771" s="27">
        <f t="shared" si="196"/>
        <v>-91729.68</v>
      </c>
      <c r="I771" s="28">
        <f t="shared" si="197"/>
        <v>-50.747992118617361</v>
      </c>
      <c r="J771" s="28">
        <f t="shared" si="198"/>
        <v>218.0562162162162</v>
      </c>
      <c r="K771" s="28">
        <f t="shared" si="199"/>
        <v>86.407564182331882</v>
      </c>
    </row>
    <row r="772" spans="1:11">
      <c r="A772" s="32" t="s">
        <v>62</v>
      </c>
      <c r="B772" s="26" t="s">
        <v>63</v>
      </c>
      <c r="C772" s="27">
        <v>22109.63</v>
      </c>
      <c r="D772" s="27">
        <v>24000</v>
      </c>
      <c r="E772" s="27">
        <v>2000</v>
      </c>
      <c r="F772" s="27">
        <v>2347.6799999999998</v>
      </c>
      <c r="G772" s="27">
        <f t="shared" si="195"/>
        <v>-19761.95</v>
      </c>
      <c r="H772" s="27">
        <f t="shared" si="196"/>
        <v>-347.67999999999984</v>
      </c>
      <c r="I772" s="28">
        <f t="shared" si="197"/>
        <v>-89.381640488782494</v>
      </c>
      <c r="J772" s="28">
        <f t="shared" si="198"/>
        <v>117.384</v>
      </c>
      <c r="K772" s="28">
        <f t="shared" si="199"/>
        <v>9.7819999999999983</v>
      </c>
    </row>
    <row r="773" spans="1:11">
      <c r="A773" s="32" t="s">
        <v>194</v>
      </c>
      <c r="B773" s="26" t="s">
        <v>195</v>
      </c>
      <c r="C773" s="27">
        <v>321896</v>
      </c>
      <c r="D773" s="27">
        <v>172082</v>
      </c>
      <c r="E773" s="27">
        <v>75700</v>
      </c>
      <c r="F773" s="27">
        <v>167082</v>
      </c>
      <c r="G773" s="27">
        <f t="shared" si="195"/>
        <v>-154814</v>
      </c>
      <c r="H773" s="27">
        <f t="shared" si="196"/>
        <v>-91382</v>
      </c>
      <c r="I773" s="28">
        <f t="shared" si="197"/>
        <v>-48.094415587643212</v>
      </c>
      <c r="J773" s="28">
        <f t="shared" si="198"/>
        <v>220.71598414795247</v>
      </c>
      <c r="K773" s="28">
        <f t="shared" si="199"/>
        <v>97.094408479678293</v>
      </c>
    </row>
    <row r="774" spans="1:11" ht="52.8">
      <c r="A774" s="33" t="s">
        <v>317</v>
      </c>
      <c r="B774" s="26" t="s">
        <v>318</v>
      </c>
      <c r="C774" s="27">
        <v>321896</v>
      </c>
      <c r="D774" s="27">
        <v>172082</v>
      </c>
      <c r="E774" s="27">
        <v>75700</v>
      </c>
      <c r="F774" s="27">
        <v>167082</v>
      </c>
      <c r="G774" s="27">
        <f t="shared" si="195"/>
        <v>-154814</v>
      </c>
      <c r="H774" s="27">
        <f t="shared" si="196"/>
        <v>-91382</v>
      </c>
      <c r="I774" s="28">
        <f t="shared" si="197"/>
        <v>-48.094415587643212</v>
      </c>
      <c r="J774" s="28">
        <f t="shared" si="198"/>
        <v>220.71598414795247</v>
      </c>
      <c r="K774" s="28">
        <f t="shared" si="199"/>
        <v>97.094408479678293</v>
      </c>
    </row>
    <row r="775" spans="1:11" ht="66">
      <c r="A775" s="34" t="s">
        <v>321</v>
      </c>
      <c r="B775" s="26" t="s">
        <v>322</v>
      </c>
      <c r="C775" s="27">
        <v>321896</v>
      </c>
      <c r="D775" s="27">
        <v>172082</v>
      </c>
      <c r="E775" s="27">
        <v>75700</v>
      </c>
      <c r="F775" s="27">
        <v>167082</v>
      </c>
      <c r="G775" s="27">
        <f t="shared" si="195"/>
        <v>-154814</v>
      </c>
      <c r="H775" s="27">
        <f t="shared" si="196"/>
        <v>-91382</v>
      </c>
      <c r="I775" s="28">
        <f t="shared" si="197"/>
        <v>-48.094415587643212</v>
      </c>
      <c r="J775" s="28">
        <f t="shared" si="198"/>
        <v>220.71598414795247</v>
      </c>
      <c r="K775" s="28">
        <f t="shared" si="199"/>
        <v>97.094408479678293</v>
      </c>
    </row>
    <row r="776" spans="1:11">
      <c r="A776" s="25"/>
      <c r="B776" s="26" t="s">
        <v>64</v>
      </c>
      <c r="C776" s="27">
        <v>880798.31</v>
      </c>
      <c r="D776" s="27">
        <v>-10263451</v>
      </c>
      <c r="E776" s="27">
        <v>-254000</v>
      </c>
      <c r="F776" s="27">
        <v>2266341.4900000002</v>
      </c>
      <c r="G776" s="27">
        <f t="shared" si="195"/>
        <v>1385543.1800000002</v>
      </c>
      <c r="H776" s="27">
        <f t="shared" si="196"/>
        <v>-2520341.4900000002</v>
      </c>
      <c r="I776" s="28">
        <f t="shared" si="197"/>
        <v>157.30538583799057</v>
      </c>
      <c r="J776" s="28">
        <f t="shared" si="198"/>
        <v>-892.26042913385834</v>
      </c>
      <c r="K776" s="28">
        <f t="shared" si="199"/>
        <v>-22.08167106755808</v>
      </c>
    </row>
    <row r="777" spans="1:11">
      <c r="A777" s="25" t="s">
        <v>65</v>
      </c>
      <c r="B777" s="26" t="s">
        <v>66</v>
      </c>
      <c r="C777" s="27">
        <v>-880798.31</v>
      </c>
      <c r="D777" s="27">
        <v>10263451</v>
      </c>
      <c r="E777" s="27">
        <v>254000</v>
      </c>
      <c r="F777" s="27">
        <v>-2266341.4900000002</v>
      </c>
      <c r="G777" s="27">
        <f t="shared" si="195"/>
        <v>-1385543.1800000002</v>
      </c>
      <c r="H777" s="27">
        <f t="shared" si="196"/>
        <v>2520341.4900000002</v>
      </c>
      <c r="I777" s="28">
        <f t="shared" si="197"/>
        <v>157.30538583799057</v>
      </c>
      <c r="J777" s="28">
        <f t="shared" si="198"/>
        <v>-892.26042913385834</v>
      </c>
      <c r="K777" s="28">
        <f t="shared" si="199"/>
        <v>-22.08167106755808</v>
      </c>
    </row>
    <row r="778" spans="1:11">
      <c r="A778" s="31" t="s">
        <v>67</v>
      </c>
      <c r="B778" s="26" t="s">
        <v>68</v>
      </c>
      <c r="C778" s="27">
        <v>-880798.31</v>
      </c>
      <c r="D778" s="27">
        <v>10263451</v>
      </c>
      <c r="E778" s="27">
        <v>254000</v>
      </c>
      <c r="F778" s="27">
        <v>-2266341.4900000002</v>
      </c>
      <c r="G778" s="27">
        <f t="shared" si="195"/>
        <v>-1385543.1800000002</v>
      </c>
      <c r="H778" s="27">
        <f t="shared" si="196"/>
        <v>2520341.4900000002</v>
      </c>
      <c r="I778" s="28">
        <f t="shared" si="197"/>
        <v>157.30538583799057</v>
      </c>
      <c r="J778" s="28">
        <f t="shared" si="198"/>
        <v>-892.26042913385834</v>
      </c>
      <c r="K778" s="28">
        <f t="shared" si="199"/>
        <v>-22.08167106755808</v>
      </c>
    </row>
    <row r="779" spans="1:11" ht="26.4">
      <c r="A779" s="32" t="s">
        <v>148</v>
      </c>
      <c r="B779" s="26" t="s">
        <v>149</v>
      </c>
      <c r="C779" s="27">
        <v>-10989142.880000001</v>
      </c>
      <c r="D779" s="27">
        <v>10263451</v>
      </c>
      <c r="E779" s="27">
        <v>254000</v>
      </c>
      <c r="F779" s="27">
        <v>-10263446.93</v>
      </c>
      <c r="G779" s="27">
        <f t="shared" si="195"/>
        <v>725695.95000000112</v>
      </c>
      <c r="H779" s="27">
        <f t="shared" si="196"/>
        <v>10517446.93</v>
      </c>
      <c r="I779" s="28">
        <f t="shared" si="197"/>
        <v>-6.6037538862175609</v>
      </c>
      <c r="J779" s="28">
        <f t="shared" si="198"/>
        <v>-4040.7271377952752</v>
      </c>
      <c r="K779" s="28">
        <f t="shared" si="199"/>
        <v>-99.999960344722254</v>
      </c>
    </row>
    <row r="780" spans="1:11" ht="26.4">
      <c r="A780" s="40" t="s">
        <v>442</v>
      </c>
      <c r="B780" s="37" t="s">
        <v>873</v>
      </c>
      <c r="C780" s="38"/>
      <c r="D780" s="38"/>
      <c r="E780" s="38"/>
      <c r="F780" s="38"/>
      <c r="G780" s="38"/>
      <c r="H780" s="38"/>
      <c r="I780" s="39"/>
      <c r="J780" s="39"/>
      <c r="K780" s="39"/>
    </row>
    <row r="781" spans="1:11">
      <c r="A781" s="25" t="s">
        <v>28</v>
      </c>
      <c r="B781" s="26" t="s">
        <v>29</v>
      </c>
      <c r="C781" s="27">
        <v>3988807.6800000002</v>
      </c>
      <c r="D781" s="27">
        <v>129600</v>
      </c>
      <c r="E781" s="27">
        <v>129600</v>
      </c>
      <c r="F781" s="27">
        <v>129600</v>
      </c>
      <c r="G781" s="27">
        <f t="shared" ref="G781:G805" si="200">F781-C781</f>
        <v>-3859207.68</v>
      </c>
      <c r="H781" s="27">
        <f t="shared" ref="H781:H805" si="201">E781-F781</f>
        <v>0</v>
      </c>
      <c r="I781" s="28">
        <f t="shared" ref="I781:I805" si="202">IF(ISERROR(F781/C781),0,F781/C781*100-100)</f>
        <v>-96.750908782847105</v>
      </c>
      <c r="J781" s="28">
        <f t="shared" ref="J781:J805" si="203">IF(ISERROR(F781/E781),0,F781/E781*100)</f>
        <v>100</v>
      </c>
      <c r="K781" s="28">
        <f t="shared" ref="K781:K805" si="204">IF(ISERROR(F781/D781),0,F781/D781*100)</f>
        <v>100</v>
      </c>
    </row>
    <row r="782" spans="1:11" ht="26.4">
      <c r="A782" s="31" t="s">
        <v>76</v>
      </c>
      <c r="B782" s="26" t="s">
        <v>77</v>
      </c>
      <c r="C782" s="27">
        <v>21369.96</v>
      </c>
      <c r="D782" s="27">
        <v>0</v>
      </c>
      <c r="E782" s="27">
        <v>0</v>
      </c>
      <c r="F782" s="27">
        <v>0</v>
      </c>
      <c r="G782" s="27">
        <f t="shared" si="200"/>
        <v>-21369.96</v>
      </c>
      <c r="H782" s="27">
        <f t="shared" si="201"/>
        <v>0</v>
      </c>
      <c r="I782" s="28">
        <f t="shared" si="202"/>
        <v>-100</v>
      </c>
      <c r="J782" s="28">
        <f t="shared" si="203"/>
        <v>0</v>
      </c>
      <c r="K782" s="28">
        <f t="shared" si="204"/>
        <v>0</v>
      </c>
    </row>
    <row r="783" spans="1:11">
      <c r="A783" s="31" t="s">
        <v>102</v>
      </c>
      <c r="B783" s="26" t="s">
        <v>103</v>
      </c>
      <c r="C783" s="27">
        <v>3811936.72</v>
      </c>
      <c r="D783" s="27">
        <v>0</v>
      </c>
      <c r="E783" s="27">
        <v>0</v>
      </c>
      <c r="F783" s="27">
        <v>0</v>
      </c>
      <c r="G783" s="27">
        <f t="shared" si="200"/>
        <v>-3811936.72</v>
      </c>
      <c r="H783" s="27">
        <f t="shared" si="201"/>
        <v>0</v>
      </c>
      <c r="I783" s="28">
        <f t="shared" si="202"/>
        <v>-100</v>
      </c>
      <c r="J783" s="28">
        <f t="shared" si="203"/>
        <v>0</v>
      </c>
      <c r="K783" s="28">
        <f t="shared" si="204"/>
        <v>0</v>
      </c>
    </row>
    <row r="784" spans="1:11">
      <c r="A784" s="31" t="s">
        <v>30</v>
      </c>
      <c r="B784" s="26" t="s">
        <v>31</v>
      </c>
      <c r="C784" s="27">
        <v>155501</v>
      </c>
      <c r="D784" s="27">
        <v>129600</v>
      </c>
      <c r="E784" s="27">
        <v>129600</v>
      </c>
      <c r="F784" s="27">
        <v>129600</v>
      </c>
      <c r="G784" s="27">
        <f t="shared" si="200"/>
        <v>-25901</v>
      </c>
      <c r="H784" s="27">
        <f t="shared" si="201"/>
        <v>0</v>
      </c>
      <c r="I784" s="28">
        <f t="shared" si="202"/>
        <v>-16.656484524215273</v>
      </c>
      <c r="J784" s="28">
        <f t="shared" si="203"/>
        <v>100</v>
      </c>
      <c r="K784" s="28">
        <f t="shared" si="204"/>
        <v>100</v>
      </c>
    </row>
    <row r="785" spans="1:11">
      <c r="A785" s="32" t="s">
        <v>32</v>
      </c>
      <c r="B785" s="26" t="s">
        <v>33</v>
      </c>
      <c r="C785" s="27">
        <v>155501</v>
      </c>
      <c r="D785" s="27">
        <v>129600</v>
      </c>
      <c r="E785" s="27">
        <v>129600</v>
      </c>
      <c r="F785" s="27">
        <v>129600</v>
      </c>
      <c r="G785" s="27">
        <f t="shared" si="200"/>
        <v>-25901</v>
      </c>
      <c r="H785" s="27">
        <f t="shared" si="201"/>
        <v>0</v>
      </c>
      <c r="I785" s="28">
        <f t="shared" si="202"/>
        <v>-16.656484524215273</v>
      </c>
      <c r="J785" s="28">
        <f t="shared" si="203"/>
        <v>100</v>
      </c>
      <c r="K785" s="28">
        <f t="shared" si="204"/>
        <v>100</v>
      </c>
    </row>
    <row r="786" spans="1:11">
      <c r="A786" s="25" t="s">
        <v>34</v>
      </c>
      <c r="B786" s="26" t="s">
        <v>35</v>
      </c>
      <c r="C786" s="27">
        <v>6033285.2599999998</v>
      </c>
      <c r="D786" s="27">
        <v>8683136</v>
      </c>
      <c r="E786" s="27">
        <v>129600</v>
      </c>
      <c r="F786" s="27">
        <v>72357.600000000006</v>
      </c>
      <c r="G786" s="27">
        <f t="shared" si="200"/>
        <v>-5960927.6600000001</v>
      </c>
      <c r="H786" s="27">
        <f t="shared" si="201"/>
        <v>57242.399999999994</v>
      </c>
      <c r="I786" s="28">
        <f t="shared" si="202"/>
        <v>-98.800693206407416</v>
      </c>
      <c r="J786" s="28">
        <f t="shared" si="203"/>
        <v>55.831481481481482</v>
      </c>
      <c r="K786" s="28">
        <f t="shared" si="204"/>
        <v>0.83331183572386747</v>
      </c>
    </row>
    <row r="787" spans="1:11">
      <c r="A787" s="31" t="s">
        <v>36</v>
      </c>
      <c r="B787" s="26" t="s">
        <v>37</v>
      </c>
      <c r="C787" s="27">
        <v>6027937.9699999997</v>
      </c>
      <c r="D787" s="27">
        <v>8681136</v>
      </c>
      <c r="E787" s="27">
        <v>127600</v>
      </c>
      <c r="F787" s="27">
        <v>71210.600000000006</v>
      </c>
      <c r="G787" s="27">
        <f t="shared" si="200"/>
        <v>-5956727.3700000001</v>
      </c>
      <c r="H787" s="27">
        <f t="shared" si="201"/>
        <v>56389.399999999994</v>
      </c>
      <c r="I787" s="28">
        <f t="shared" si="202"/>
        <v>-98.818657385752758</v>
      </c>
      <c r="J787" s="28">
        <f t="shared" si="203"/>
        <v>55.807680250783712</v>
      </c>
      <c r="K787" s="28">
        <f t="shared" si="204"/>
        <v>0.8202912614201644</v>
      </c>
    </row>
    <row r="788" spans="1:11">
      <c r="A788" s="32" t="s">
        <v>38</v>
      </c>
      <c r="B788" s="26" t="s">
        <v>39</v>
      </c>
      <c r="C788" s="27">
        <v>302687.40999999997</v>
      </c>
      <c r="D788" s="27">
        <v>128003</v>
      </c>
      <c r="E788" s="27">
        <v>127600</v>
      </c>
      <c r="F788" s="27">
        <v>71210.600000000006</v>
      </c>
      <c r="G788" s="27">
        <f t="shared" si="200"/>
        <v>-231476.80999999997</v>
      </c>
      <c r="H788" s="27">
        <f t="shared" si="201"/>
        <v>56389.399999999994</v>
      </c>
      <c r="I788" s="28">
        <f t="shared" si="202"/>
        <v>-76.473881090726564</v>
      </c>
      <c r="J788" s="28">
        <f t="shared" si="203"/>
        <v>55.807680250783712</v>
      </c>
      <c r="K788" s="28">
        <f t="shared" si="204"/>
        <v>55.631977375530262</v>
      </c>
    </row>
    <row r="789" spans="1:11">
      <c r="A789" s="33" t="s">
        <v>40</v>
      </c>
      <c r="B789" s="26" t="s">
        <v>41</v>
      </c>
      <c r="C789" s="27">
        <v>234234.54</v>
      </c>
      <c r="D789" s="27">
        <v>105000</v>
      </c>
      <c r="E789" s="27">
        <v>90000</v>
      </c>
      <c r="F789" s="27">
        <v>60877.52</v>
      </c>
      <c r="G789" s="27">
        <f t="shared" si="200"/>
        <v>-173357.02000000002</v>
      </c>
      <c r="H789" s="27">
        <f t="shared" si="201"/>
        <v>29122.480000000003</v>
      </c>
      <c r="I789" s="28">
        <f t="shared" si="202"/>
        <v>-74.010015773079417</v>
      </c>
      <c r="J789" s="28">
        <f t="shared" si="203"/>
        <v>67.641688888888879</v>
      </c>
      <c r="K789" s="28">
        <f t="shared" si="204"/>
        <v>57.978590476190476</v>
      </c>
    </row>
    <row r="790" spans="1:11">
      <c r="A790" s="33" t="s">
        <v>42</v>
      </c>
      <c r="B790" s="26" t="s">
        <v>43</v>
      </c>
      <c r="C790" s="27">
        <v>68452.87</v>
      </c>
      <c r="D790" s="27">
        <v>23003</v>
      </c>
      <c r="E790" s="27">
        <v>37600</v>
      </c>
      <c r="F790" s="27">
        <v>10333.08</v>
      </c>
      <c r="G790" s="27">
        <f t="shared" si="200"/>
        <v>-58119.789999999994</v>
      </c>
      <c r="H790" s="27">
        <f t="shared" si="201"/>
        <v>27266.92</v>
      </c>
      <c r="I790" s="28">
        <f t="shared" si="202"/>
        <v>-84.904825758218749</v>
      </c>
      <c r="J790" s="28">
        <f t="shared" si="203"/>
        <v>27.481595744680853</v>
      </c>
      <c r="K790" s="28">
        <f t="shared" si="204"/>
        <v>44.920575577098639</v>
      </c>
    </row>
    <row r="791" spans="1:11">
      <c r="A791" s="32" t="s">
        <v>46</v>
      </c>
      <c r="B791" s="26" t="s">
        <v>47</v>
      </c>
      <c r="C791" s="27">
        <v>1181456.1299999999</v>
      </c>
      <c r="D791" s="27">
        <v>0</v>
      </c>
      <c r="E791" s="27">
        <v>0</v>
      </c>
      <c r="F791" s="27">
        <v>0</v>
      </c>
      <c r="G791" s="27">
        <f t="shared" si="200"/>
        <v>-1181456.1299999999</v>
      </c>
      <c r="H791" s="27">
        <f t="shared" si="201"/>
        <v>0</v>
      </c>
      <c r="I791" s="28">
        <f t="shared" si="202"/>
        <v>-100</v>
      </c>
      <c r="J791" s="28">
        <f t="shared" si="203"/>
        <v>0</v>
      </c>
      <c r="K791" s="28">
        <f t="shared" si="204"/>
        <v>0</v>
      </c>
    </row>
    <row r="792" spans="1:11">
      <c r="A792" s="33" t="s">
        <v>48</v>
      </c>
      <c r="B792" s="26" t="s">
        <v>49</v>
      </c>
      <c r="C792" s="27">
        <v>1181456.1299999999</v>
      </c>
      <c r="D792" s="27">
        <v>0</v>
      </c>
      <c r="E792" s="27">
        <v>0</v>
      </c>
      <c r="F792" s="27">
        <v>0</v>
      </c>
      <c r="G792" s="27">
        <f t="shared" si="200"/>
        <v>-1181456.1299999999</v>
      </c>
      <c r="H792" s="27">
        <f t="shared" si="201"/>
        <v>0</v>
      </c>
      <c r="I792" s="28">
        <f t="shared" si="202"/>
        <v>-100</v>
      </c>
      <c r="J792" s="28">
        <f t="shared" si="203"/>
        <v>0</v>
      </c>
      <c r="K792" s="28">
        <f t="shared" si="204"/>
        <v>0</v>
      </c>
    </row>
    <row r="793" spans="1:11" ht="26.4">
      <c r="A793" s="32" t="s">
        <v>88</v>
      </c>
      <c r="B793" s="26" t="s">
        <v>89</v>
      </c>
      <c r="C793" s="27">
        <v>1500684.42</v>
      </c>
      <c r="D793" s="27">
        <v>8553133</v>
      </c>
      <c r="E793" s="27">
        <v>0</v>
      </c>
      <c r="F793" s="27">
        <v>0</v>
      </c>
      <c r="G793" s="27">
        <f t="shared" si="200"/>
        <v>-1500684.42</v>
      </c>
      <c r="H793" s="27">
        <f t="shared" si="201"/>
        <v>0</v>
      </c>
      <c r="I793" s="28">
        <f t="shared" si="202"/>
        <v>-100</v>
      </c>
      <c r="J793" s="28">
        <f t="shared" si="203"/>
        <v>0</v>
      </c>
      <c r="K793" s="28">
        <f t="shared" si="204"/>
        <v>0</v>
      </c>
    </row>
    <row r="794" spans="1:11">
      <c r="A794" s="33" t="s">
        <v>313</v>
      </c>
      <c r="B794" s="26" t="s">
        <v>314</v>
      </c>
      <c r="C794" s="27">
        <v>511410.08</v>
      </c>
      <c r="D794" s="27">
        <v>8553133</v>
      </c>
      <c r="E794" s="27">
        <v>0</v>
      </c>
      <c r="F794" s="27">
        <v>0</v>
      </c>
      <c r="G794" s="27">
        <f t="shared" si="200"/>
        <v>-511410.08</v>
      </c>
      <c r="H794" s="27">
        <f t="shared" si="201"/>
        <v>0</v>
      </c>
      <c r="I794" s="28">
        <f t="shared" si="202"/>
        <v>-100</v>
      </c>
      <c r="J794" s="28">
        <f t="shared" si="203"/>
        <v>0</v>
      </c>
      <c r="K794" s="28">
        <f t="shared" si="204"/>
        <v>0</v>
      </c>
    </row>
    <row r="795" spans="1:11">
      <c r="A795" s="33" t="s">
        <v>90</v>
      </c>
      <c r="B795" s="26" t="s">
        <v>91</v>
      </c>
      <c r="C795" s="27">
        <v>989274.34</v>
      </c>
      <c r="D795" s="27">
        <v>0</v>
      </c>
      <c r="E795" s="27">
        <v>0</v>
      </c>
      <c r="F795" s="27">
        <v>0</v>
      </c>
      <c r="G795" s="27">
        <f t="shared" si="200"/>
        <v>-989274.34</v>
      </c>
      <c r="H795" s="27">
        <f t="shared" si="201"/>
        <v>0</v>
      </c>
      <c r="I795" s="28">
        <f t="shared" si="202"/>
        <v>-100</v>
      </c>
      <c r="J795" s="28">
        <f t="shared" si="203"/>
        <v>0</v>
      </c>
      <c r="K795" s="28">
        <f t="shared" si="204"/>
        <v>0</v>
      </c>
    </row>
    <row r="796" spans="1:11" ht="26.4">
      <c r="A796" s="32" t="s">
        <v>52</v>
      </c>
      <c r="B796" s="26" t="s">
        <v>53</v>
      </c>
      <c r="C796" s="27">
        <v>3043110.01</v>
      </c>
      <c r="D796" s="27">
        <v>0</v>
      </c>
      <c r="E796" s="27">
        <v>0</v>
      </c>
      <c r="F796" s="27">
        <v>0</v>
      </c>
      <c r="G796" s="27">
        <f t="shared" si="200"/>
        <v>-3043110.01</v>
      </c>
      <c r="H796" s="27">
        <f t="shared" si="201"/>
        <v>0</v>
      </c>
      <c r="I796" s="28">
        <f t="shared" si="202"/>
        <v>-100</v>
      </c>
      <c r="J796" s="28">
        <f t="shared" si="203"/>
        <v>0</v>
      </c>
      <c r="K796" s="28">
        <f t="shared" si="204"/>
        <v>0</v>
      </c>
    </row>
    <row r="797" spans="1:11" ht="52.8">
      <c r="A797" s="33" t="s">
        <v>163</v>
      </c>
      <c r="B797" s="26" t="s">
        <v>164</v>
      </c>
      <c r="C797" s="27">
        <v>3043110.01</v>
      </c>
      <c r="D797" s="27">
        <v>0</v>
      </c>
      <c r="E797" s="27">
        <v>0</v>
      </c>
      <c r="F797" s="27">
        <v>0</v>
      </c>
      <c r="G797" s="27">
        <f t="shared" si="200"/>
        <v>-3043110.01</v>
      </c>
      <c r="H797" s="27">
        <f t="shared" si="201"/>
        <v>0</v>
      </c>
      <c r="I797" s="28">
        <f t="shared" si="202"/>
        <v>-100</v>
      </c>
      <c r="J797" s="28">
        <f t="shared" si="203"/>
        <v>0</v>
      </c>
      <c r="K797" s="28">
        <f t="shared" si="204"/>
        <v>0</v>
      </c>
    </row>
    <row r="798" spans="1:11" ht="39.6">
      <c r="A798" s="34" t="s">
        <v>165</v>
      </c>
      <c r="B798" s="26" t="s">
        <v>166</v>
      </c>
      <c r="C798" s="27">
        <v>1831616.5</v>
      </c>
      <c r="D798" s="27">
        <v>0</v>
      </c>
      <c r="E798" s="27">
        <v>0</v>
      </c>
      <c r="F798" s="27">
        <v>0</v>
      </c>
      <c r="G798" s="27">
        <f t="shared" si="200"/>
        <v>-1831616.5</v>
      </c>
      <c r="H798" s="27">
        <f t="shared" si="201"/>
        <v>0</v>
      </c>
      <c r="I798" s="28">
        <f t="shared" si="202"/>
        <v>-100</v>
      </c>
      <c r="J798" s="28">
        <f t="shared" si="203"/>
        <v>0</v>
      </c>
      <c r="K798" s="28">
        <f t="shared" si="204"/>
        <v>0</v>
      </c>
    </row>
    <row r="799" spans="1:11" ht="66">
      <c r="A799" s="34" t="s">
        <v>190</v>
      </c>
      <c r="B799" s="26" t="s">
        <v>191</v>
      </c>
      <c r="C799" s="27">
        <v>1211493.51</v>
      </c>
      <c r="D799" s="27">
        <v>0</v>
      </c>
      <c r="E799" s="27">
        <v>0</v>
      </c>
      <c r="F799" s="27">
        <v>0</v>
      </c>
      <c r="G799" s="27">
        <f t="shared" si="200"/>
        <v>-1211493.51</v>
      </c>
      <c r="H799" s="27">
        <f t="shared" si="201"/>
        <v>0</v>
      </c>
      <c r="I799" s="28">
        <f t="shared" si="202"/>
        <v>-100</v>
      </c>
      <c r="J799" s="28">
        <f t="shared" si="203"/>
        <v>0</v>
      </c>
      <c r="K799" s="28">
        <f t="shared" si="204"/>
        <v>0</v>
      </c>
    </row>
    <row r="800" spans="1:11">
      <c r="A800" s="31" t="s">
        <v>60</v>
      </c>
      <c r="B800" s="26" t="s">
        <v>61</v>
      </c>
      <c r="C800" s="27">
        <v>5347.29</v>
      </c>
      <c r="D800" s="27">
        <v>2000</v>
      </c>
      <c r="E800" s="27">
        <v>2000</v>
      </c>
      <c r="F800" s="27">
        <v>1147</v>
      </c>
      <c r="G800" s="27">
        <f t="shared" si="200"/>
        <v>-4200.29</v>
      </c>
      <c r="H800" s="27">
        <f t="shared" si="201"/>
        <v>853</v>
      </c>
      <c r="I800" s="28">
        <f t="shared" si="202"/>
        <v>-78.549882276816859</v>
      </c>
      <c r="J800" s="28">
        <f t="shared" si="203"/>
        <v>57.35</v>
      </c>
      <c r="K800" s="28">
        <f t="shared" si="204"/>
        <v>57.35</v>
      </c>
    </row>
    <row r="801" spans="1:11">
      <c r="A801" s="32" t="s">
        <v>62</v>
      </c>
      <c r="B801" s="26" t="s">
        <v>63</v>
      </c>
      <c r="C801" s="27">
        <v>5347.29</v>
      </c>
      <c r="D801" s="27">
        <v>2000</v>
      </c>
      <c r="E801" s="27">
        <v>2000</v>
      </c>
      <c r="F801" s="27">
        <v>1147</v>
      </c>
      <c r="G801" s="27">
        <f t="shared" si="200"/>
        <v>-4200.29</v>
      </c>
      <c r="H801" s="27">
        <f t="shared" si="201"/>
        <v>853</v>
      </c>
      <c r="I801" s="28">
        <f t="shared" si="202"/>
        <v>-78.549882276816859</v>
      </c>
      <c r="J801" s="28">
        <f t="shared" si="203"/>
        <v>57.35</v>
      </c>
      <c r="K801" s="28">
        <f t="shared" si="204"/>
        <v>57.35</v>
      </c>
    </row>
    <row r="802" spans="1:11">
      <c r="A802" s="25"/>
      <c r="B802" s="26" t="s">
        <v>64</v>
      </c>
      <c r="C802" s="27">
        <v>-2044477.58</v>
      </c>
      <c r="D802" s="27">
        <v>-8553536</v>
      </c>
      <c r="E802" s="27">
        <v>0</v>
      </c>
      <c r="F802" s="27">
        <v>57242.400000000001</v>
      </c>
      <c r="G802" s="27">
        <f t="shared" si="200"/>
        <v>2101719.98</v>
      </c>
      <c r="H802" s="27">
        <f t="shared" si="201"/>
        <v>-57242.400000000001</v>
      </c>
      <c r="I802" s="28">
        <f t="shared" si="202"/>
        <v>-102.79985462105189</v>
      </c>
      <c r="J802" s="28">
        <f t="shared" si="203"/>
        <v>0</v>
      </c>
      <c r="K802" s="28">
        <f t="shared" si="204"/>
        <v>-0.66922498484837145</v>
      </c>
    </row>
    <row r="803" spans="1:11">
      <c r="A803" s="25" t="s">
        <v>65</v>
      </c>
      <c r="B803" s="26" t="s">
        <v>66</v>
      </c>
      <c r="C803" s="27">
        <v>2044477.58</v>
      </c>
      <c r="D803" s="27">
        <v>8553536</v>
      </c>
      <c r="E803" s="27">
        <v>0</v>
      </c>
      <c r="F803" s="27">
        <v>-57242.400000000001</v>
      </c>
      <c r="G803" s="27">
        <f t="shared" si="200"/>
        <v>-2101719.98</v>
      </c>
      <c r="H803" s="27">
        <f t="shared" si="201"/>
        <v>57242.400000000001</v>
      </c>
      <c r="I803" s="28">
        <f t="shared" si="202"/>
        <v>-102.79985462105189</v>
      </c>
      <c r="J803" s="28">
        <f t="shared" si="203"/>
        <v>0</v>
      </c>
      <c r="K803" s="28">
        <f t="shared" si="204"/>
        <v>-0.66922498484837145</v>
      </c>
    </row>
    <row r="804" spans="1:11">
      <c r="A804" s="31" t="s">
        <v>67</v>
      </c>
      <c r="B804" s="26" t="s">
        <v>68</v>
      </c>
      <c r="C804" s="27">
        <v>2044477.58</v>
      </c>
      <c r="D804" s="27">
        <v>8553536</v>
      </c>
      <c r="E804" s="27">
        <v>0</v>
      </c>
      <c r="F804" s="27">
        <v>-57242.400000000001</v>
      </c>
      <c r="G804" s="27">
        <f t="shared" si="200"/>
        <v>-2101719.98</v>
      </c>
      <c r="H804" s="27">
        <f t="shared" si="201"/>
        <v>57242.400000000001</v>
      </c>
      <c r="I804" s="28">
        <f t="shared" si="202"/>
        <v>-102.79985462105189</v>
      </c>
      <c r="J804" s="28">
        <f t="shared" si="203"/>
        <v>0</v>
      </c>
      <c r="K804" s="28">
        <f t="shared" si="204"/>
        <v>-0.66922498484837145</v>
      </c>
    </row>
    <row r="805" spans="1:11" ht="26.4">
      <c r="A805" s="32" t="s">
        <v>148</v>
      </c>
      <c r="B805" s="26" t="s">
        <v>149</v>
      </c>
      <c r="C805" s="27">
        <v>-10223452.42</v>
      </c>
      <c r="D805" s="27">
        <v>8553536</v>
      </c>
      <c r="E805" s="27">
        <v>0</v>
      </c>
      <c r="F805" s="27">
        <v>-8553533.9700000007</v>
      </c>
      <c r="G805" s="27">
        <f t="shared" si="200"/>
        <v>1669918.4499999993</v>
      </c>
      <c r="H805" s="27">
        <f t="shared" si="201"/>
        <v>8553533.9700000007</v>
      </c>
      <c r="I805" s="28">
        <f t="shared" si="202"/>
        <v>-16.334193004441062</v>
      </c>
      <c r="J805" s="28">
        <f t="shared" si="203"/>
        <v>0</v>
      </c>
      <c r="K805" s="28">
        <f t="shared" si="204"/>
        <v>-99.999976267125092</v>
      </c>
    </row>
    <row r="806" spans="1:11" ht="26.4">
      <c r="A806" s="40" t="s">
        <v>657</v>
      </c>
      <c r="B806" s="37" t="s">
        <v>845</v>
      </c>
      <c r="C806" s="38"/>
      <c r="D806" s="38"/>
      <c r="E806" s="38"/>
      <c r="F806" s="38"/>
      <c r="G806" s="38"/>
      <c r="H806" s="38"/>
      <c r="I806" s="39"/>
      <c r="J806" s="39"/>
      <c r="K806" s="39"/>
    </row>
    <row r="807" spans="1:11">
      <c r="A807" s="25" t="s">
        <v>28</v>
      </c>
      <c r="B807" s="26" t="s">
        <v>29</v>
      </c>
      <c r="C807" s="27">
        <v>8948244.1099999994</v>
      </c>
      <c r="D807" s="27">
        <v>21035060</v>
      </c>
      <c r="E807" s="27">
        <v>15575334</v>
      </c>
      <c r="F807" s="27">
        <v>12474078.25</v>
      </c>
      <c r="G807" s="27">
        <f t="shared" ref="G807:G841" si="205">F807-C807</f>
        <v>3525834.1400000006</v>
      </c>
      <c r="H807" s="27">
        <f t="shared" ref="H807:H841" si="206">E807-F807</f>
        <v>3101255.75</v>
      </c>
      <c r="I807" s="28">
        <f t="shared" ref="I807:I841" si="207">IF(ISERROR(F807/C807),0,F807/C807*100-100)</f>
        <v>39.402525195526891</v>
      </c>
      <c r="J807" s="28">
        <f t="shared" ref="J807:J841" si="208">IF(ISERROR(F807/E807),0,F807/E807*100)</f>
        <v>80.088672576780695</v>
      </c>
      <c r="K807" s="28">
        <f t="shared" ref="K807:K841" si="209">IF(ISERROR(F807/D807),0,F807/D807*100)</f>
        <v>59.301367573945598</v>
      </c>
    </row>
    <row r="808" spans="1:11" ht="26.4">
      <c r="A808" s="31" t="s">
        <v>76</v>
      </c>
      <c r="B808" s="26" t="s">
        <v>77</v>
      </c>
      <c r="C808" s="27">
        <v>0</v>
      </c>
      <c r="D808" s="27">
        <v>0</v>
      </c>
      <c r="E808" s="27">
        <v>0</v>
      </c>
      <c r="F808" s="27">
        <v>4401.8900000000003</v>
      </c>
      <c r="G808" s="27">
        <f t="shared" si="205"/>
        <v>4401.8900000000003</v>
      </c>
      <c r="H808" s="27">
        <f t="shared" si="206"/>
        <v>-4401.8900000000003</v>
      </c>
      <c r="I808" s="28">
        <f t="shared" si="207"/>
        <v>0</v>
      </c>
      <c r="J808" s="28">
        <f t="shared" si="208"/>
        <v>0</v>
      </c>
      <c r="K808" s="28">
        <f t="shared" si="209"/>
        <v>0</v>
      </c>
    </row>
    <row r="809" spans="1:11">
      <c r="A809" s="31" t="s">
        <v>102</v>
      </c>
      <c r="B809" s="26" t="s">
        <v>103</v>
      </c>
      <c r="C809" s="27">
        <v>1396443.11</v>
      </c>
      <c r="D809" s="27">
        <v>12181182</v>
      </c>
      <c r="E809" s="27">
        <v>9387691</v>
      </c>
      <c r="F809" s="27">
        <v>3615482.82</v>
      </c>
      <c r="G809" s="27">
        <f t="shared" si="205"/>
        <v>2219039.71</v>
      </c>
      <c r="H809" s="27">
        <f t="shared" si="206"/>
        <v>5772208.1799999997</v>
      </c>
      <c r="I809" s="28">
        <f t="shared" si="207"/>
        <v>158.90656011042222</v>
      </c>
      <c r="J809" s="28">
        <f t="shared" si="208"/>
        <v>38.513014755172492</v>
      </c>
      <c r="K809" s="28">
        <f t="shared" si="209"/>
        <v>29.680886633169095</v>
      </c>
    </row>
    <row r="810" spans="1:11">
      <c r="A810" s="31" t="s">
        <v>78</v>
      </c>
      <c r="B810" s="26" t="s">
        <v>79</v>
      </c>
      <c r="C810" s="27">
        <v>0</v>
      </c>
      <c r="D810" s="27">
        <v>0</v>
      </c>
      <c r="E810" s="27">
        <v>0</v>
      </c>
      <c r="F810" s="27">
        <v>315.54000000000002</v>
      </c>
      <c r="G810" s="27">
        <f t="shared" si="205"/>
        <v>315.54000000000002</v>
      </c>
      <c r="H810" s="27">
        <f t="shared" si="206"/>
        <v>-315.54000000000002</v>
      </c>
      <c r="I810" s="28">
        <f t="shared" si="207"/>
        <v>0</v>
      </c>
      <c r="J810" s="28">
        <f t="shared" si="208"/>
        <v>0</v>
      </c>
      <c r="K810" s="28">
        <f t="shared" si="209"/>
        <v>0</v>
      </c>
    </row>
    <row r="811" spans="1:11">
      <c r="A811" s="32" t="s">
        <v>469</v>
      </c>
      <c r="B811" s="26" t="s">
        <v>470</v>
      </c>
      <c r="C811" s="27">
        <v>0</v>
      </c>
      <c r="D811" s="27">
        <v>0</v>
      </c>
      <c r="E811" s="27">
        <v>0</v>
      </c>
      <c r="F811" s="27">
        <v>315.54000000000002</v>
      </c>
      <c r="G811" s="27">
        <f t="shared" si="205"/>
        <v>315.54000000000002</v>
      </c>
      <c r="H811" s="27">
        <f t="shared" si="206"/>
        <v>-315.54000000000002</v>
      </c>
      <c r="I811" s="28">
        <f t="shared" si="207"/>
        <v>0</v>
      </c>
      <c r="J811" s="28">
        <f t="shared" si="208"/>
        <v>0</v>
      </c>
      <c r="K811" s="28">
        <f t="shared" si="209"/>
        <v>0</v>
      </c>
    </row>
    <row r="812" spans="1:11">
      <c r="A812" s="33" t="s">
        <v>471</v>
      </c>
      <c r="B812" s="26" t="s">
        <v>472</v>
      </c>
      <c r="C812" s="27">
        <v>0</v>
      </c>
      <c r="D812" s="27">
        <v>0</v>
      </c>
      <c r="E812" s="27">
        <v>0</v>
      </c>
      <c r="F812" s="27">
        <v>315.54000000000002</v>
      </c>
      <c r="G812" s="27">
        <f t="shared" si="205"/>
        <v>315.54000000000002</v>
      </c>
      <c r="H812" s="27">
        <f t="shared" si="206"/>
        <v>-315.54000000000002</v>
      </c>
      <c r="I812" s="28">
        <f t="shared" si="207"/>
        <v>0</v>
      </c>
      <c r="J812" s="28">
        <f t="shared" si="208"/>
        <v>0</v>
      </c>
      <c r="K812" s="28">
        <f t="shared" si="209"/>
        <v>0</v>
      </c>
    </row>
    <row r="813" spans="1:11" ht="52.8">
      <c r="A813" s="34" t="s">
        <v>475</v>
      </c>
      <c r="B813" s="26" t="s">
        <v>476</v>
      </c>
      <c r="C813" s="27">
        <v>0</v>
      </c>
      <c r="D813" s="27">
        <v>0</v>
      </c>
      <c r="E813" s="27">
        <v>0</v>
      </c>
      <c r="F813" s="27">
        <v>315.54000000000002</v>
      </c>
      <c r="G813" s="27">
        <f t="shared" si="205"/>
        <v>315.54000000000002</v>
      </c>
      <c r="H813" s="27">
        <f t="shared" si="206"/>
        <v>-315.54000000000002</v>
      </c>
      <c r="I813" s="28">
        <f t="shared" si="207"/>
        <v>0</v>
      </c>
      <c r="J813" s="28">
        <f t="shared" si="208"/>
        <v>0</v>
      </c>
      <c r="K813" s="28">
        <f t="shared" si="209"/>
        <v>0</v>
      </c>
    </row>
    <row r="814" spans="1:11">
      <c r="A814" s="31" t="s">
        <v>30</v>
      </c>
      <c r="B814" s="26" t="s">
        <v>31</v>
      </c>
      <c r="C814" s="27">
        <v>7551801</v>
      </c>
      <c r="D814" s="27">
        <v>8853878</v>
      </c>
      <c r="E814" s="27">
        <v>6187643</v>
      </c>
      <c r="F814" s="27">
        <v>8853878</v>
      </c>
      <c r="G814" s="27">
        <f t="shared" si="205"/>
        <v>1302077</v>
      </c>
      <c r="H814" s="27">
        <f t="shared" si="206"/>
        <v>-2666235</v>
      </c>
      <c r="I814" s="28">
        <f t="shared" si="207"/>
        <v>17.241940035231337</v>
      </c>
      <c r="J814" s="28">
        <f t="shared" si="208"/>
        <v>143.08967081649669</v>
      </c>
      <c r="K814" s="28">
        <f t="shared" si="209"/>
        <v>100</v>
      </c>
    </row>
    <row r="815" spans="1:11">
      <c r="A815" s="32" t="s">
        <v>32</v>
      </c>
      <c r="B815" s="26" t="s">
        <v>33</v>
      </c>
      <c r="C815" s="27">
        <v>7551801</v>
      </c>
      <c r="D815" s="27">
        <v>8853878</v>
      </c>
      <c r="E815" s="27">
        <v>6187643</v>
      </c>
      <c r="F815" s="27">
        <v>8853878</v>
      </c>
      <c r="G815" s="27">
        <f t="shared" si="205"/>
        <v>1302077</v>
      </c>
      <c r="H815" s="27">
        <f t="shared" si="206"/>
        <v>-2666235</v>
      </c>
      <c r="I815" s="28">
        <f t="shared" si="207"/>
        <v>17.241940035231337</v>
      </c>
      <c r="J815" s="28">
        <f t="shared" si="208"/>
        <v>143.08967081649669</v>
      </c>
      <c r="K815" s="28">
        <f t="shared" si="209"/>
        <v>100</v>
      </c>
    </row>
    <row r="816" spans="1:11">
      <c r="A816" s="25" t="s">
        <v>34</v>
      </c>
      <c r="B816" s="26" t="s">
        <v>35</v>
      </c>
      <c r="C816" s="27">
        <v>6102588.75</v>
      </c>
      <c r="D816" s="27">
        <v>22744975</v>
      </c>
      <c r="E816" s="27">
        <v>15829334</v>
      </c>
      <c r="F816" s="27">
        <v>10603749.369999999</v>
      </c>
      <c r="G816" s="27">
        <f t="shared" si="205"/>
        <v>4501160.6199999992</v>
      </c>
      <c r="H816" s="27">
        <f t="shared" si="206"/>
        <v>5225584.6300000008</v>
      </c>
      <c r="I816" s="28">
        <f t="shared" si="207"/>
        <v>73.758216461825299</v>
      </c>
      <c r="J816" s="28">
        <f t="shared" si="208"/>
        <v>66.987969108491868</v>
      </c>
      <c r="K816" s="28">
        <f t="shared" si="209"/>
        <v>46.620184766085693</v>
      </c>
    </row>
    <row r="817" spans="1:11">
      <c r="A817" s="31" t="s">
        <v>36</v>
      </c>
      <c r="B817" s="26" t="s">
        <v>37</v>
      </c>
      <c r="C817" s="27">
        <v>5763930.4100000001</v>
      </c>
      <c r="D817" s="27">
        <v>22550893</v>
      </c>
      <c r="E817" s="27">
        <v>15753634</v>
      </c>
      <c r="F817" s="27">
        <v>10435466.689999999</v>
      </c>
      <c r="G817" s="27">
        <f t="shared" si="205"/>
        <v>4671536.2799999993</v>
      </c>
      <c r="H817" s="27">
        <f t="shared" si="206"/>
        <v>5318167.3100000005</v>
      </c>
      <c r="I817" s="28">
        <f t="shared" si="207"/>
        <v>81.047756438822091</v>
      </c>
      <c r="J817" s="28">
        <f t="shared" si="208"/>
        <v>66.24164741925577</v>
      </c>
      <c r="K817" s="28">
        <f t="shared" si="209"/>
        <v>46.275181608107488</v>
      </c>
    </row>
    <row r="818" spans="1:11">
      <c r="A818" s="32" t="s">
        <v>38</v>
      </c>
      <c r="B818" s="26" t="s">
        <v>39</v>
      </c>
      <c r="C818" s="27">
        <v>1239381.04</v>
      </c>
      <c r="D818" s="27">
        <v>2757245</v>
      </c>
      <c r="E818" s="27">
        <v>1831134</v>
      </c>
      <c r="F818" s="27">
        <v>1342909.76</v>
      </c>
      <c r="G818" s="27">
        <f t="shared" si="205"/>
        <v>103528.71999999997</v>
      </c>
      <c r="H818" s="27">
        <f t="shared" si="206"/>
        <v>488224.24</v>
      </c>
      <c r="I818" s="28">
        <f t="shared" si="207"/>
        <v>8.3532599465939938</v>
      </c>
      <c r="J818" s="28">
        <f t="shared" si="208"/>
        <v>73.33760172658036</v>
      </c>
      <c r="K818" s="28">
        <f t="shared" si="209"/>
        <v>48.704767258622283</v>
      </c>
    </row>
    <row r="819" spans="1:11">
      <c r="A819" s="33" t="s">
        <v>40</v>
      </c>
      <c r="B819" s="26" t="s">
        <v>41</v>
      </c>
      <c r="C819" s="27">
        <v>1053760.1599999999</v>
      </c>
      <c r="D819" s="27">
        <v>2105982</v>
      </c>
      <c r="E819" s="27">
        <v>1455223</v>
      </c>
      <c r="F819" s="27">
        <v>1158076.1499999999</v>
      </c>
      <c r="G819" s="27">
        <f t="shared" si="205"/>
        <v>104315.98999999999</v>
      </c>
      <c r="H819" s="27">
        <f t="shared" si="206"/>
        <v>297146.85000000009</v>
      </c>
      <c r="I819" s="28">
        <f t="shared" si="207"/>
        <v>9.8994053827201185</v>
      </c>
      <c r="J819" s="28">
        <f t="shared" si="208"/>
        <v>79.580665643684839</v>
      </c>
      <c r="K819" s="28">
        <f t="shared" si="209"/>
        <v>54.989840843843865</v>
      </c>
    </row>
    <row r="820" spans="1:11">
      <c r="A820" s="33" t="s">
        <v>42</v>
      </c>
      <c r="B820" s="26" t="s">
        <v>43</v>
      </c>
      <c r="C820" s="27">
        <v>185620.88</v>
      </c>
      <c r="D820" s="27">
        <v>651263</v>
      </c>
      <c r="E820" s="27">
        <v>375911</v>
      </c>
      <c r="F820" s="27">
        <v>184833.61</v>
      </c>
      <c r="G820" s="27">
        <f t="shared" si="205"/>
        <v>-787.27000000001863</v>
      </c>
      <c r="H820" s="27">
        <f t="shared" si="206"/>
        <v>191077.39</v>
      </c>
      <c r="I820" s="28">
        <f t="shared" si="207"/>
        <v>-0.42412793215936517</v>
      </c>
      <c r="J820" s="28">
        <f t="shared" si="208"/>
        <v>49.169513528468173</v>
      </c>
      <c r="K820" s="28">
        <f t="shared" si="209"/>
        <v>28.380793934247762</v>
      </c>
    </row>
    <row r="821" spans="1:11">
      <c r="A821" s="34" t="s">
        <v>44</v>
      </c>
      <c r="B821" s="26" t="s">
        <v>45</v>
      </c>
      <c r="C821" s="27">
        <v>1293.6300000000001</v>
      </c>
      <c r="D821" s="27">
        <v>0</v>
      </c>
      <c r="E821" s="27">
        <v>0</v>
      </c>
      <c r="F821" s="27">
        <v>138.84</v>
      </c>
      <c r="G821" s="27">
        <f t="shared" si="205"/>
        <v>-1154.7900000000002</v>
      </c>
      <c r="H821" s="27">
        <f t="shared" si="206"/>
        <v>-138.84</v>
      </c>
      <c r="I821" s="28">
        <f t="shared" si="207"/>
        <v>-89.267410310521555</v>
      </c>
      <c r="J821" s="28">
        <f t="shared" si="208"/>
        <v>0</v>
      </c>
      <c r="K821" s="28">
        <f t="shared" si="209"/>
        <v>0</v>
      </c>
    </row>
    <row r="822" spans="1:11">
      <c r="A822" s="32" t="s">
        <v>46</v>
      </c>
      <c r="B822" s="26" t="s">
        <v>47</v>
      </c>
      <c r="C822" s="27">
        <v>416982.25</v>
      </c>
      <c r="D822" s="27">
        <v>2019134</v>
      </c>
      <c r="E822" s="27">
        <v>985395</v>
      </c>
      <c r="F822" s="27">
        <v>701441.63</v>
      </c>
      <c r="G822" s="27">
        <f t="shared" si="205"/>
        <v>284459.38</v>
      </c>
      <c r="H822" s="27">
        <f t="shared" si="206"/>
        <v>283953.37</v>
      </c>
      <c r="I822" s="28">
        <f t="shared" si="207"/>
        <v>68.21858244565567</v>
      </c>
      <c r="J822" s="28">
        <f t="shared" si="208"/>
        <v>71.183802434556696</v>
      </c>
      <c r="K822" s="28">
        <f t="shared" si="209"/>
        <v>34.739726536227906</v>
      </c>
    </row>
    <row r="823" spans="1:11">
      <c r="A823" s="33" t="s">
        <v>48</v>
      </c>
      <c r="B823" s="26" t="s">
        <v>49</v>
      </c>
      <c r="C823" s="27">
        <v>416982.25</v>
      </c>
      <c r="D823" s="27">
        <v>2019134</v>
      </c>
      <c r="E823" s="27">
        <v>985395</v>
      </c>
      <c r="F823" s="27">
        <v>701441.63</v>
      </c>
      <c r="G823" s="27">
        <f t="shared" si="205"/>
        <v>284459.38</v>
      </c>
      <c r="H823" s="27">
        <f t="shared" si="206"/>
        <v>283953.37</v>
      </c>
      <c r="I823" s="28">
        <f t="shared" si="207"/>
        <v>68.21858244565567</v>
      </c>
      <c r="J823" s="28">
        <f t="shared" si="208"/>
        <v>71.183802434556696</v>
      </c>
      <c r="K823" s="28">
        <f t="shared" si="209"/>
        <v>34.739726536227906</v>
      </c>
    </row>
    <row r="824" spans="1:11" ht="26.4">
      <c r="A824" s="32" t="s">
        <v>88</v>
      </c>
      <c r="B824" s="26" t="s">
        <v>89</v>
      </c>
      <c r="C824" s="27">
        <v>356770.93</v>
      </c>
      <c r="D824" s="27">
        <v>4315269</v>
      </c>
      <c r="E824" s="27">
        <v>2892938</v>
      </c>
      <c r="F824" s="27">
        <v>1377994.72</v>
      </c>
      <c r="G824" s="27">
        <f t="shared" si="205"/>
        <v>1021223.79</v>
      </c>
      <c r="H824" s="27">
        <f t="shared" si="206"/>
        <v>1514943.28</v>
      </c>
      <c r="I824" s="28">
        <f t="shared" si="207"/>
        <v>286.24075117330892</v>
      </c>
      <c r="J824" s="28">
        <f t="shared" si="208"/>
        <v>47.63305400945336</v>
      </c>
      <c r="K824" s="28">
        <f t="shared" si="209"/>
        <v>31.932996992771479</v>
      </c>
    </row>
    <row r="825" spans="1:11">
      <c r="A825" s="33" t="s">
        <v>90</v>
      </c>
      <c r="B825" s="26" t="s">
        <v>91</v>
      </c>
      <c r="C825" s="27">
        <v>356770.93</v>
      </c>
      <c r="D825" s="27">
        <v>4315269</v>
      </c>
      <c r="E825" s="27">
        <v>2892938</v>
      </c>
      <c r="F825" s="27">
        <v>1377994.72</v>
      </c>
      <c r="G825" s="27">
        <f t="shared" si="205"/>
        <v>1021223.79</v>
      </c>
      <c r="H825" s="27">
        <f t="shared" si="206"/>
        <v>1514943.28</v>
      </c>
      <c r="I825" s="28">
        <f t="shared" si="207"/>
        <v>286.24075117330892</v>
      </c>
      <c r="J825" s="28">
        <f t="shared" si="208"/>
        <v>47.63305400945336</v>
      </c>
      <c r="K825" s="28">
        <f t="shared" si="209"/>
        <v>31.932996992771479</v>
      </c>
    </row>
    <row r="826" spans="1:11" ht="26.4">
      <c r="A826" s="32" t="s">
        <v>52</v>
      </c>
      <c r="B826" s="26" t="s">
        <v>53</v>
      </c>
      <c r="C826" s="27">
        <v>3750796.19</v>
      </c>
      <c r="D826" s="27">
        <v>13459245</v>
      </c>
      <c r="E826" s="27">
        <v>10044167</v>
      </c>
      <c r="F826" s="27">
        <v>7013120.5800000001</v>
      </c>
      <c r="G826" s="27">
        <f t="shared" si="205"/>
        <v>3262324.39</v>
      </c>
      <c r="H826" s="27">
        <f t="shared" si="206"/>
        <v>3031046.42</v>
      </c>
      <c r="I826" s="28">
        <f t="shared" si="207"/>
        <v>86.976850373733583</v>
      </c>
      <c r="J826" s="28">
        <f t="shared" si="208"/>
        <v>69.822819353760252</v>
      </c>
      <c r="K826" s="28">
        <f t="shared" si="209"/>
        <v>52.106344598081101</v>
      </c>
    </row>
    <row r="827" spans="1:11">
      <c r="A827" s="33" t="s">
        <v>54</v>
      </c>
      <c r="B827" s="26" t="s">
        <v>55</v>
      </c>
      <c r="C827" s="27">
        <v>0</v>
      </c>
      <c r="D827" s="27">
        <v>516018</v>
      </c>
      <c r="E827" s="27">
        <v>516018</v>
      </c>
      <c r="F827" s="27">
        <v>120348.64</v>
      </c>
      <c r="G827" s="27">
        <f t="shared" si="205"/>
        <v>120348.64</v>
      </c>
      <c r="H827" s="27">
        <f t="shared" si="206"/>
        <v>395669.36</v>
      </c>
      <c r="I827" s="28">
        <f t="shared" si="207"/>
        <v>0</v>
      </c>
      <c r="J827" s="28">
        <f t="shared" si="208"/>
        <v>23.322566267068204</v>
      </c>
      <c r="K827" s="28">
        <f t="shared" si="209"/>
        <v>23.322566267068204</v>
      </c>
    </row>
    <row r="828" spans="1:11" ht="26.4">
      <c r="A828" s="34" t="s">
        <v>56</v>
      </c>
      <c r="B828" s="26" t="s">
        <v>57</v>
      </c>
      <c r="C828" s="27">
        <v>0</v>
      </c>
      <c r="D828" s="27">
        <v>516018</v>
      </c>
      <c r="E828" s="27">
        <v>516018</v>
      </c>
      <c r="F828" s="27">
        <v>120348.64</v>
      </c>
      <c r="G828" s="27">
        <f t="shared" si="205"/>
        <v>120348.64</v>
      </c>
      <c r="H828" s="27">
        <f t="shared" si="206"/>
        <v>395669.36</v>
      </c>
      <c r="I828" s="28">
        <f t="shared" si="207"/>
        <v>0</v>
      </c>
      <c r="J828" s="28">
        <f t="shared" si="208"/>
        <v>23.322566267068204</v>
      </c>
      <c r="K828" s="28">
        <f t="shared" si="209"/>
        <v>23.322566267068204</v>
      </c>
    </row>
    <row r="829" spans="1:11" ht="26.4">
      <c r="A829" s="35" t="s">
        <v>235</v>
      </c>
      <c r="B829" s="26" t="s">
        <v>236</v>
      </c>
      <c r="C829" s="27">
        <v>0</v>
      </c>
      <c r="D829" s="27">
        <v>516018</v>
      </c>
      <c r="E829" s="27">
        <v>516018</v>
      </c>
      <c r="F829" s="27">
        <v>120348.64</v>
      </c>
      <c r="G829" s="27">
        <f t="shared" si="205"/>
        <v>120348.64</v>
      </c>
      <c r="H829" s="27">
        <f t="shared" si="206"/>
        <v>395669.36</v>
      </c>
      <c r="I829" s="28">
        <f t="shared" si="207"/>
        <v>0</v>
      </c>
      <c r="J829" s="28">
        <f t="shared" si="208"/>
        <v>23.322566267068204</v>
      </c>
      <c r="K829" s="28">
        <f t="shared" si="209"/>
        <v>23.322566267068204</v>
      </c>
    </row>
    <row r="830" spans="1:11" ht="52.8">
      <c r="A830" s="33" t="s">
        <v>163</v>
      </c>
      <c r="B830" s="26" t="s">
        <v>164</v>
      </c>
      <c r="C830" s="27">
        <v>3750796.19</v>
      </c>
      <c r="D830" s="27">
        <v>12943227</v>
      </c>
      <c r="E830" s="27">
        <v>9528149</v>
      </c>
      <c r="F830" s="27">
        <v>6892771.9400000004</v>
      </c>
      <c r="G830" s="27">
        <f t="shared" si="205"/>
        <v>3141975.7500000005</v>
      </c>
      <c r="H830" s="27">
        <f t="shared" si="206"/>
        <v>2635377.0599999996</v>
      </c>
      <c r="I830" s="28">
        <f t="shared" si="207"/>
        <v>83.768234551821934</v>
      </c>
      <c r="J830" s="28">
        <f t="shared" si="208"/>
        <v>72.34114348967465</v>
      </c>
      <c r="K830" s="28">
        <f t="shared" si="209"/>
        <v>53.253890548315354</v>
      </c>
    </row>
    <row r="831" spans="1:11" ht="39.6">
      <c r="A831" s="34" t="s">
        <v>165</v>
      </c>
      <c r="B831" s="26" t="s">
        <v>166</v>
      </c>
      <c r="C831" s="27">
        <v>772139.39</v>
      </c>
      <c r="D831" s="27">
        <v>4785873</v>
      </c>
      <c r="E831" s="27">
        <v>4000000</v>
      </c>
      <c r="F831" s="27">
        <v>927125.19</v>
      </c>
      <c r="G831" s="27">
        <f t="shared" si="205"/>
        <v>154985.79999999993</v>
      </c>
      <c r="H831" s="27">
        <f t="shared" si="206"/>
        <v>3072874.81</v>
      </c>
      <c r="I831" s="28">
        <f t="shared" si="207"/>
        <v>20.072256642676905</v>
      </c>
      <c r="J831" s="28">
        <f t="shared" si="208"/>
        <v>23.178129749999997</v>
      </c>
      <c r="K831" s="28">
        <f t="shared" si="209"/>
        <v>19.372122703632126</v>
      </c>
    </row>
    <row r="832" spans="1:11" ht="66">
      <c r="A832" s="34" t="s">
        <v>190</v>
      </c>
      <c r="B832" s="26" t="s">
        <v>191</v>
      </c>
      <c r="C832" s="27">
        <v>2978656.8</v>
      </c>
      <c r="D832" s="27">
        <v>8157354</v>
      </c>
      <c r="E832" s="27">
        <v>5528149</v>
      </c>
      <c r="F832" s="27">
        <v>5965646.75</v>
      </c>
      <c r="G832" s="27">
        <f t="shared" si="205"/>
        <v>2986989.95</v>
      </c>
      <c r="H832" s="27">
        <f t="shared" si="206"/>
        <v>-437497.75</v>
      </c>
      <c r="I832" s="28">
        <f t="shared" si="207"/>
        <v>100.27976200547846</v>
      </c>
      <c r="J832" s="28">
        <f t="shared" si="208"/>
        <v>107.91400068992351</v>
      </c>
      <c r="K832" s="28">
        <f t="shared" si="209"/>
        <v>73.132130222618756</v>
      </c>
    </row>
    <row r="833" spans="1:11">
      <c r="A833" s="31" t="s">
        <v>60</v>
      </c>
      <c r="B833" s="26" t="s">
        <v>61</v>
      </c>
      <c r="C833" s="27">
        <v>338658.34</v>
      </c>
      <c r="D833" s="27">
        <v>194082</v>
      </c>
      <c r="E833" s="27">
        <v>75700</v>
      </c>
      <c r="F833" s="27">
        <v>168282.68</v>
      </c>
      <c r="G833" s="27">
        <f t="shared" si="205"/>
        <v>-170375.66000000003</v>
      </c>
      <c r="H833" s="27">
        <f t="shared" si="206"/>
        <v>-92582.68</v>
      </c>
      <c r="I833" s="28">
        <f t="shared" si="207"/>
        <v>-50.309010550279091</v>
      </c>
      <c r="J833" s="28">
        <f t="shared" si="208"/>
        <v>222.30208718626153</v>
      </c>
      <c r="K833" s="28">
        <f t="shared" si="209"/>
        <v>86.707000133964002</v>
      </c>
    </row>
    <row r="834" spans="1:11">
      <c r="A834" s="32" t="s">
        <v>62</v>
      </c>
      <c r="B834" s="26" t="s">
        <v>63</v>
      </c>
      <c r="C834" s="27">
        <v>16762.34</v>
      </c>
      <c r="D834" s="27">
        <v>22000</v>
      </c>
      <c r="E834" s="27">
        <v>0</v>
      </c>
      <c r="F834" s="27">
        <v>1200.68</v>
      </c>
      <c r="G834" s="27">
        <f t="shared" si="205"/>
        <v>-15561.66</v>
      </c>
      <c r="H834" s="27">
        <f t="shared" si="206"/>
        <v>-1200.68</v>
      </c>
      <c r="I834" s="28">
        <f t="shared" si="207"/>
        <v>-92.837038265540485</v>
      </c>
      <c r="J834" s="28">
        <f t="shared" si="208"/>
        <v>0</v>
      </c>
      <c r="K834" s="28">
        <f t="shared" si="209"/>
        <v>5.4576363636363636</v>
      </c>
    </row>
    <row r="835" spans="1:11">
      <c r="A835" s="32" t="s">
        <v>194</v>
      </c>
      <c r="B835" s="26" t="s">
        <v>195</v>
      </c>
      <c r="C835" s="27">
        <v>321896</v>
      </c>
      <c r="D835" s="27">
        <v>172082</v>
      </c>
      <c r="E835" s="27">
        <v>75700</v>
      </c>
      <c r="F835" s="27">
        <v>167082</v>
      </c>
      <c r="G835" s="27">
        <f t="shared" si="205"/>
        <v>-154814</v>
      </c>
      <c r="H835" s="27">
        <f t="shared" si="206"/>
        <v>-91382</v>
      </c>
      <c r="I835" s="28">
        <f t="shared" si="207"/>
        <v>-48.094415587643212</v>
      </c>
      <c r="J835" s="28">
        <f t="shared" si="208"/>
        <v>220.71598414795247</v>
      </c>
      <c r="K835" s="28">
        <f t="shared" si="209"/>
        <v>97.094408479678293</v>
      </c>
    </row>
    <row r="836" spans="1:11" ht="52.8">
      <c r="A836" s="33" t="s">
        <v>317</v>
      </c>
      <c r="B836" s="26" t="s">
        <v>318</v>
      </c>
      <c r="C836" s="27">
        <v>321896</v>
      </c>
      <c r="D836" s="27">
        <v>172082</v>
      </c>
      <c r="E836" s="27">
        <v>75700</v>
      </c>
      <c r="F836" s="27">
        <v>167082</v>
      </c>
      <c r="G836" s="27">
        <f t="shared" si="205"/>
        <v>-154814</v>
      </c>
      <c r="H836" s="27">
        <f t="shared" si="206"/>
        <v>-91382</v>
      </c>
      <c r="I836" s="28">
        <f t="shared" si="207"/>
        <v>-48.094415587643212</v>
      </c>
      <c r="J836" s="28">
        <f t="shared" si="208"/>
        <v>220.71598414795247</v>
      </c>
      <c r="K836" s="28">
        <f t="shared" si="209"/>
        <v>97.094408479678293</v>
      </c>
    </row>
    <row r="837" spans="1:11" ht="66">
      <c r="A837" s="34" t="s">
        <v>321</v>
      </c>
      <c r="B837" s="26" t="s">
        <v>322</v>
      </c>
      <c r="C837" s="27">
        <v>321896</v>
      </c>
      <c r="D837" s="27">
        <v>172082</v>
      </c>
      <c r="E837" s="27">
        <v>75700</v>
      </c>
      <c r="F837" s="27">
        <v>167082</v>
      </c>
      <c r="G837" s="27">
        <f t="shared" si="205"/>
        <v>-154814</v>
      </c>
      <c r="H837" s="27">
        <f t="shared" si="206"/>
        <v>-91382</v>
      </c>
      <c r="I837" s="28">
        <f t="shared" si="207"/>
        <v>-48.094415587643212</v>
      </c>
      <c r="J837" s="28">
        <f t="shared" si="208"/>
        <v>220.71598414795247</v>
      </c>
      <c r="K837" s="28">
        <f t="shared" si="209"/>
        <v>97.094408479678293</v>
      </c>
    </row>
    <row r="838" spans="1:11">
      <c r="A838" s="25"/>
      <c r="B838" s="26" t="s">
        <v>64</v>
      </c>
      <c r="C838" s="27">
        <v>2845655.36</v>
      </c>
      <c r="D838" s="27">
        <v>-1709915</v>
      </c>
      <c r="E838" s="27">
        <v>-254000</v>
      </c>
      <c r="F838" s="27">
        <v>1870328.88</v>
      </c>
      <c r="G838" s="27">
        <f t="shared" si="205"/>
        <v>-975326.48</v>
      </c>
      <c r="H838" s="27">
        <f t="shared" si="206"/>
        <v>-2124328.88</v>
      </c>
      <c r="I838" s="28">
        <f t="shared" si="207"/>
        <v>-34.274230594108204</v>
      </c>
      <c r="J838" s="28">
        <f t="shared" si="208"/>
        <v>-736.34995275590541</v>
      </c>
      <c r="K838" s="28">
        <f t="shared" si="209"/>
        <v>-109.3813949816219</v>
      </c>
    </row>
    <row r="839" spans="1:11">
      <c r="A839" s="25" t="s">
        <v>65</v>
      </c>
      <c r="B839" s="26" t="s">
        <v>66</v>
      </c>
      <c r="C839" s="27">
        <v>-2845655.36</v>
      </c>
      <c r="D839" s="27">
        <v>1709915</v>
      </c>
      <c r="E839" s="27">
        <v>254000</v>
      </c>
      <c r="F839" s="27">
        <v>-1870328.88</v>
      </c>
      <c r="G839" s="27">
        <f t="shared" si="205"/>
        <v>975326.48</v>
      </c>
      <c r="H839" s="27">
        <f t="shared" si="206"/>
        <v>2124328.88</v>
      </c>
      <c r="I839" s="28">
        <f t="shared" si="207"/>
        <v>-34.274230594108204</v>
      </c>
      <c r="J839" s="28">
        <f t="shared" si="208"/>
        <v>-736.34995275590541</v>
      </c>
      <c r="K839" s="28">
        <f t="shared" si="209"/>
        <v>-109.3813949816219</v>
      </c>
    </row>
    <row r="840" spans="1:11">
      <c r="A840" s="31" t="s">
        <v>67</v>
      </c>
      <c r="B840" s="26" t="s">
        <v>68</v>
      </c>
      <c r="C840" s="27">
        <v>-2845655.36</v>
      </c>
      <c r="D840" s="27">
        <v>1709915</v>
      </c>
      <c r="E840" s="27">
        <v>254000</v>
      </c>
      <c r="F840" s="27">
        <v>-1870328.88</v>
      </c>
      <c r="G840" s="27">
        <f t="shared" si="205"/>
        <v>975326.48</v>
      </c>
      <c r="H840" s="27">
        <f t="shared" si="206"/>
        <v>2124328.88</v>
      </c>
      <c r="I840" s="28">
        <f t="shared" si="207"/>
        <v>-34.274230594108204</v>
      </c>
      <c r="J840" s="28">
        <f t="shared" si="208"/>
        <v>-736.34995275590541</v>
      </c>
      <c r="K840" s="28">
        <f t="shared" si="209"/>
        <v>-109.3813949816219</v>
      </c>
    </row>
    <row r="841" spans="1:11" ht="26.4">
      <c r="A841" s="32" t="s">
        <v>148</v>
      </c>
      <c r="B841" s="26" t="s">
        <v>149</v>
      </c>
      <c r="C841" s="27">
        <v>-765690.46</v>
      </c>
      <c r="D841" s="27">
        <v>1709915</v>
      </c>
      <c r="E841" s="27">
        <v>254000</v>
      </c>
      <c r="F841" s="27">
        <v>-1709912.96</v>
      </c>
      <c r="G841" s="27">
        <f t="shared" si="205"/>
        <v>-944222.5</v>
      </c>
      <c r="H841" s="27">
        <f t="shared" si="206"/>
        <v>1963912.96</v>
      </c>
      <c r="I841" s="28">
        <f t="shared" si="207"/>
        <v>123.31647700037948</v>
      </c>
      <c r="J841" s="28">
        <f t="shared" si="208"/>
        <v>-673.19407874015747</v>
      </c>
      <c r="K841" s="28">
        <f t="shared" si="209"/>
        <v>-99.999880695824061</v>
      </c>
    </row>
    <row r="842" spans="1:11" ht="26.4">
      <c r="A842" s="40" t="s">
        <v>444</v>
      </c>
      <c r="B842" s="37" t="s">
        <v>445</v>
      </c>
      <c r="C842" s="38"/>
      <c r="D842" s="38"/>
      <c r="E842" s="38"/>
      <c r="F842" s="38"/>
      <c r="G842" s="38"/>
      <c r="H842" s="38"/>
      <c r="I842" s="39"/>
      <c r="J842" s="39"/>
      <c r="K842" s="39"/>
    </row>
    <row r="843" spans="1:11">
      <c r="A843" s="25" t="s">
        <v>28</v>
      </c>
      <c r="B843" s="26" t="s">
        <v>29</v>
      </c>
      <c r="C843" s="27">
        <v>463511.9</v>
      </c>
      <c r="D843" s="27">
        <v>1000000</v>
      </c>
      <c r="E843" s="27">
        <v>1000000</v>
      </c>
      <c r="F843" s="27">
        <v>0</v>
      </c>
      <c r="G843" s="27">
        <f t="shared" ref="G843:G857" si="210">F843-C843</f>
        <v>-463511.9</v>
      </c>
      <c r="H843" s="27">
        <f t="shared" ref="H843:H857" si="211">E843-F843</f>
        <v>1000000</v>
      </c>
      <c r="I843" s="28">
        <f t="shared" ref="I843:I857" si="212">IF(ISERROR(F843/C843),0,F843/C843*100-100)</f>
        <v>-100</v>
      </c>
      <c r="J843" s="28">
        <f t="shared" ref="J843:J857" si="213">IF(ISERROR(F843/E843),0,F843/E843*100)</f>
        <v>0</v>
      </c>
      <c r="K843" s="28">
        <f t="shared" ref="K843:K857" si="214">IF(ISERROR(F843/D843),0,F843/D843*100)</f>
        <v>0</v>
      </c>
    </row>
    <row r="844" spans="1:11">
      <c r="A844" s="31" t="s">
        <v>102</v>
      </c>
      <c r="B844" s="26" t="s">
        <v>103</v>
      </c>
      <c r="C844" s="27">
        <v>0</v>
      </c>
      <c r="D844" s="27">
        <v>1000000</v>
      </c>
      <c r="E844" s="27">
        <v>1000000</v>
      </c>
      <c r="F844" s="27">
        <v>0</v>
      </c>
      <c r="G844" s="27">
        <f t="shared" si="210"/>
        <v>0</v>
      </c>
      <c r="H844" s="27">
        <f t="shared" si="211"/>
        <v>1000000</v>
      </c>
      <c r="I844" s="28">
        <f t="shared" si="212"/>
        <v>0</v>
      </c>
      <c r="J844" s="28">
        <f t="shared" si="213"/>
        <v>0</v>
      </c>
      <c r="K844" s="28">
        <f t="shared" si="214"/>
        <v>0</v>
      </c>
    </row>
    <row r="845" spans="1:11">
      <c r="A845" s="31" t="s">
        <v>78</v>
      </c>
      <c r="B845" s="26" t="s">
        <v>79</v>
      </c>
      <c r="C845" s="27">
        <v>463511.9</v>
      </c>
      <c r="D845" s="27">
        <v>0</v>
      </c>
      <c r="E845" s="27">
        <v>0</v>
      </c>
      <c r="F845" s="27">
        <v>0</v>
      </c>
      <c r="G845" s="27">
        <f t="shared" si="210"/>
        <v>-463511.9</v>
      </c>
      <c r="H845" s="27">
        <f t="shared" si="211"/>
        <v>0</v>
      </c>
      <c r="I845" s="28">
        <f t="shared" si="212"/>
        <v>-100</v>
      </c>
      <c r="J845" s="28">
        <f t="shared" si="213"/>
        <v>0</v>
      </c>
      <c r="K845" s="28">
        <f t="shared" si="214"/>
        <v>0</v>
      </c>
    </row>
    <row r="846" spans="1:11" ht="26.4">
      <c r="A846" s="32" t="s">
        <v>106</v>
      </c>
      <c r="B846" s="26" t="s">
        <v>107</v>
      </c>
      <c r="C846" s="27">
        <v>463511.9</v>
      </c>
      <c r="D846" s="27">
        <v>0</v>
      </c>
      <c r="E846" s="27">
        <v>0</v>
      </c>
      <c r="F846" s="27">
        <v>0</v>
      </c>
      <c r="G846" s="27">
        <f t="shared" si="210"/>
        <v>-463511.9</v>
      </c>
      <c r="H846" s="27">
        <f t="shared" si="211"/>
        <v>0</v>
      </c>
      <c r="I846" s="28">
        <f t="shared" si="212"/>
        <v>-100</v>
      </c>
      <c r="J846" s="28">
        <f t="shared" si="213"/>
        <v>0</v>
      </c>
      <c r="K846" s="28">
        <f t="shared" si="214"/>
        <v>0</v>
      </c>
    </row>
    <row r="847" spans="1:11" ht="39.6">
      <c r="A847" s="33" t="s">
        <v>108</v>
      </c>
      <c r="B847" s="26" t="s">
        <v>109</v>
      </c>
      <c r="C847" s="27">
        <v>463511.9</v>
      </c>
      <c r="D847" s="27">
        <v>0</v>
      </c>
      <c r="E847" s="27">
        <v>0</v>
      </c>
      <c r="F847" s="27">
        <v>0</v>
      </c>
      <c r="G847" s="27">
        <f t="shared" si="210"/>
        <v>-463511.9</v>
      </c>
      <c r="H847" s="27">
        <f t="shared" si="211"/>
        <v>0</v>
      </c>
      <c r="I847" s="28">
        <f t="shared" si="212"/>
        <v>-100</v>
      </c>
      <c r="J847" s="28">
        <f t="shared" si="213"/>
        <v>0</v>
      </c>
      <c r="K847" s="28">
        <f t="shared" si="214"/>
        <v>0</v>
      </c>
    </row>
    <row r="848" spans="1:11" ht="79.2">
      <c r="A848" s="34" t="s">
        <v>479</v>
      </c>
      <c r="B848" s="26" t="s">
        <v>480</v>
      </c>
      <c r="C848" s="27">
        <v>463511.9</v>
      </c>
      <c r="D848" s="27">
        <v>0</v>
      </c>
      <c r="E848" s="27">
        <v>0</v>
      </c>
      <c r="F848" s="27">
        <v>0</v>
      </c>
      <c r="G848" s="27">
        <f t="shared" si="210"/>
        <v>-463511.9</v>
      </c>
      <c r="H848" s="27">
        <f t="shared" si="211"/>
        <v>0</v>
      </c>
      <c r="I848" s="28">
        <f t="shared" si="212"/>
        <v>-100</v>
      </c>
      <c r="J848" s="28">
        <f t="shared" si="213"/>
        <v>0</v>
      </c>
      <c r="K848" s="28">
        <f t="shared" si="214"/>
        <v>0</v>
      </c>
    </row>
    <row r="849" spans="1:11">
      <c r="A849" s="25" t="s">
        <v>34</v>
      </c>
      <c r="B849" s="26" t="s">
        <v>35</v>
      </c>
      <c r="C849" s="27">
        <v>403834.41</v>
      </c>
      <c r="D849" s="27">
        <v>1000000</v>
      </c>
      <c r="E849" s="27">
        <v>1000000</v>
      </c>
      <c r="F849" s="27">
        <v>0</v>
      </c>
      <c r="G849" s="27">
        <f t="shared" si="210"/>
        <v>-403834.41</v>
      </c>
      <c r="H849" s="27">
        <f t="shared" si="211"/>
        <v>1000000</v>
      </c>
      <c r="I849" s="28">
        <f t="shared" si="212"/>
        <v>-100</v>
      </c>
      <c r="J849" s="28">
        <f t="shared" si="213"/>
        <v>0</v>
      </c>
      <c r="K849" s="28">
        <f t="shared" si="214"/>
        <v>0</v>
      </c>
    </row>
    <row r="850" spans="1:11">
      <c r="A850" s="31" t="s">
        <v>36</v>
      </c>
      <c r="B850" s="26" t="s">
        <v>37</v>
      </c>
      <c r="C850" s="27">
        <v>403834.41</v>
      </c>
      <c r="D850" s="27">
        <v>1000000</v>
      </c>
      <c r="E850" s="27">
        <v>1000000</v>
      </c>
      <c r="F850" s="27">
        <v>0</v>
      </c>
      <c r="G850" s="27">
        <f t="shared" si="210"/>
        <v>-403834.41</v>
      </c>
      <c r="H850" s="27">
        <f t="shared" si="211"/>
        <v>1000000</v>
      </c>
      <c r="I850" s="28">
        <f t="shared" si="212"/>
        <v>-100</v>
      </c>
      <c r="J850" s="28">
        <f t="shared" si="213"/>
        <v>0</v>
      </c>
      <c r="K850" s="28">
        <f t="shared" si="214"/>
        <v>0</v>
      </c>
    </row>
    <row r="851" spans="1:11">
      <c r="A851" s="32" t="s">
        <v>46</v>
      </c>
      <c r="B851" s="26" t="s">
        <v>47</v>
      </c>
      <c r="C851" s="27">
        <v>403834.41</v>
      </c>
      <c r="D851" s="27">
        <v>0</v>
      </c>
      <c r="E851" s="27">
        <v>0</v>
      </c>
      <c r="F851" s="27">
        <v>0</v>
      </c>
      <c r="G851" s="27">
        <f t="shared" si="210"/>
        <v>-403834.41</v>
      </c>
      <c r="H851" s="27">
        <f t="shared" si="211"/>
        <v>0</v>
      </c>
      <c r="I851" s="28">
        <f t="shared" si="212"/>
        <v>-100</v>
      </c>
      <c r="J851" s="28">
        <f t="shared" si="213"/>
        <v>0</v>
      </c>
      <c r="K851" s="28">
        <f t="shared" si="214"/>
        <v>0</v>
      </c>
    </row>
    <row r="852" spans="1:11">
      <c r="A852" s="33" t="s">
        <v>48</v>
      </c>
      <c r="B852" s="26" t="s">
        <v>49</v>
      </c>
      <c r="C852" s="27">
        <v>403834.41</v>
      </c>
      <c r="D852" s="27">
        <v>0</v>
      </c>
      <c r="E852" s="27">
        <v>0</v>
      </c>
      <c r="F852" s="27">
        <v>0</v>
      </c>
      <c r="G852" s="27">
        <f t="shared" si="210"/>
        <v>-403834.41</v>
      </c>
      <c r="H852" s="27">
        <f t="shared" si="211"/>
        <v>0</v>
      </c>
      <c r="I852" s="28">
        <f t="shared" si="212"/>
        <v>-100</v>
      </c>
      <c r="J852" s="28">
        <f t="shared" si="213"/>
        <v>0</v>
      </c>
      <c r="K852" s="28">
        <f t="shared" si="214"/>
        <v>0</v>
      </c>
    </row>
    <row r="853" spans="1:11" ht="26.4">
      <c r="A853" s="32" t="s">
        <v>52</v>
      </c>
      <c r="B853" s="26" t="s">
        <v>53</v>
      </c>
      <c r="C853" s="27">
        <v>0</v>
      </c>
      <c r="D853" s="27">
        <v>1000000</v>
      </c>
      <c r="E853" s="27">
        <v>1000000</v>
      </c>
      <c r="F853" s="27">
        <v>0</v>
      </c>
      <c r="G853" s="27">
        <f t="shared" si="210"/>
        <v>0</v>
      </c>
      <c r="H853" s="27">
        <f t="shared" si="211"/>
        <v>1000000</v>
      </c>
      <c r="I853" s="28">
        <f t="shared" si="212"/>
        <v>0</v>
      </c>
      <c r="J853" s="28">
        <f t="shared" si="213"/>
        <v>0</v>
      </c>
      <c r="K853" s="28">
        <f t="shared" si="214"/>
        <v>0</v>
      </c>
    </row>
    <row r="854" spans="1:11">
      <c r="A854" s="33" t="s">
        <v>192</v>
      </c>
      <c r="B854" s="26" t="s">
        <v>193</v>
      </c>
      <c r="C854" s="27">
        <v>0</v>
      </c>
      <c r="D854" s="27">
        <v>1000000</v>
      </c>
      <c r="E854" s="27">
        <v>1000000</v>
      </c>
      <c r="F854" s="27">
        <v>0</v>
      </c>
      <c r="G854" s="27">
        <f t="shared" si="210"/>
        <v>0</v>
      </c>
      <c r="H854" s="27">
        <f t="shared" si="211"/>
        <v>1000000</v>
      </c>
      <c r="I854" s="28">
        <f t="shared" si="212"/>
        <v>0</v>
      </c>
      <c r="J854" s="28">
        <f t="shared" si="213"/>
        <v>0</v>
      </c>
      <c r="K854" s="28">
        <f t="shared" si="214"/>
        <v>0</v>
      </c>
    </row>
    <row r="855" spans="1:11">
      <c r="A855" s="25"/>
      <c r="B855" s="26" t="s">
        <v>64</v>
      </c>
      <c r="C855" s="27">
        <v>59677.49</v>
      </c>
      <c r="D855" s="27">
        <v>0</v>
      </c>
      <c r="E855" s="27">
        <v>0</v>
      </c>
      <c r="F855" s="27">
        <v>0</v>
      </c>
      <c r="G855" s="27">
        <f t="shared" si="210"/>
        <v>-59677.49</v>
      </c>
      <c r="H855" s="27">
        <f t="shared" si="211"/>
        <v>0</v>
      </c>
      <c r="I855" s="28">
        <f t="shared" si="212"/>
        <v>-100</v>
      </c>
      <c r="J855" s="28">
        <f t="shared" si="213"/>
        <v>0</v>
      </c>
      <c r="K855" s="28">
        <f t="shared" si="214"/>
        <v>0</v>
      </c>
    </row>
    <row r="856" spans="1:11">
      <c r="A856" s="25" t="s">
        <v>65</v>
      </c>
      <c r="B856" s="26" t="s">
        <v>66</v>
      </c>
      <c r="C856" s="27">
        <v>-59677.49</v>
      </c>
      <c r="D856" s="27">
        <v>0</v>
      </c>
      <c r="E856" s="27">
        <v>0</v>
      </c>
      <c r="F856" s="27">
        <v>0</v>
      </c>
      <c r="G856" s="27">
        <f t="shared" si="210"/>
        <v>59677.49</v>
      </c>
      <c r="H856" s="27">
        <f t="shared" si="211"/>
        <v>0</v>
      </c>
      <c r="I856" s="28">
        <f t="shared" si="212"/>
        <v>-100</v>
      </c>
      <c r="J856" s="28">
        <f t="shared" si="213"/>
        <v>0</v>
      </c>
      <c r="K856" s="28">
        <f t="shared" si="214"/>
        <v>0</v>
      </c>
    </row>
    <row r="857" spans="1:11">
      <c r="A857" s="31" t="s">
        <v>67</v>
      </c>
      <c r="B857" s="26" t="s">
        <v>68</v>
      </c>
      <c r="C857" s="27">
        <v>-59677.49</v>
      </c>
      <c r="D857" s="27">
        <v>0</v>
      </c>
      <c r="E857" s="27">
        <v>0</v>
      </c>
      <c r="F857" s="27">
        <v>0</v>
      </c>
      <c r="G857" s="27">
        <f t="shared" si="210"/>
        <v>59677.49</v>
      </c>
      <c r="H857" s="27">
        <f t="shared" si="211"/>
        <v>0</v>
      </c>
      <c r="I857" s="28">
        <f t="shared" si="212"/>
        <v>-100</v>
      </c>
      <c r="J857" s="28">
        <f t="shared" si="213"/>
        <v>0</v>
      </c>
      <c r="K857" s="28">
        <f t="shared" si="214"/>
        <v>0</v>
      </c>
    </row>
    <row r="858" spans="1:11" ht="26.4">
      <c r="A858" s="40" t="s">
        <v>763</v>
      </c>
      <c r="B858" s="37" t="s">
        <v>447</v>
      </c>
      <c r="C858" s="38"/>
      <c r="D858" s="38"/>
      <c r="E858" s="38"/>
      <c r="F858" s="38"/>
      <c r="G858" s="38"/>
      <c r="H858" s="38"/>
      <c r="I858" s="39"/>
      <c r="J858" s="39"/>
      <c r="K858" s="39"/>
    </row>
    <row r="859" spans="1:11">
      <c r="A859" s="25" t="s">
        <v>28</v>
      </c>
      <c r="B859" s="26" t="s">
        <v>29</v>
      </c>
      <c r="C859" s="27">
        <v>730679.64</v>
      </c>
      <c r="D859" s="27">
        <v>2995704</v>
      </c>
      <c r="E859" s="27">
        <v>2462195</v>
      </c>
      <c r="F859" s="27">
        <v>2085643.56</v>
      </c>
      <c r="G859" s="27">
        <f t="shared" ref="G859:G874" si="215">F859-C859</f>
        <v>1354963.92</v>
      </c>
      <c r="H859" s="27">
        <f t="shared" ref="H859:H874" si="216">E859-F859</f>
        <v>376551.43999999994</v>
      </c>
      <c r="I859" s="28">
        <f t="shared" ref="I859:I874" si="217">IF(ISERROR(F859/C859),0,F859/C859*100-100)</f>
        <v>185.43884978100664</v>
      </c>
      <c r="J859" s="28">
        <f t="shared" ref="J859:J874" si="218">IF(ISERROR(F859/E859),0,F859/E859*100)</f>
        <v>84.706676766056304</v>
      </c>
      <c r="K859" s="28">
        <f t="shared" ref="K859:K874" si="219">IF(ISERROR(F859/D859),0,F859/D859*100)</f>
        <v>69.621149486064056</v>
      </c>
    </row>
    <row r="860" spans="1:11">
      <c r="A860" s="31" t="s">
        <v>102</v>
      </c>
      <c r="B860" s="26" t="s">
        <v>103</v>
      </c>
      <c r="C860" s="27">
        <v>124513.8</v>
      </c>
      <c r="D860" s="27">
        <v>324435</v>
      </c>
      <c r="E860" s="27">
        <v>191616</v>
      </c>
      <c r="F860" s="27">
        <v>150742.93</v>
      </c>
      <c r="G860" s="27">
        <f t="shared" si="215"/>
        <v>26229.12999999999</v>
      </c>
      <c r="H860" s="27">
        <f t="shared" si="216"/>
        <v>40873.070000000007</v>
      </c>
      <c r="I860" s="28">
        <f t="shared" si="217"/>
        <v>21.065239354995185</v>
      </c>
      <c r="J860" s="28">
        <f t="shared" si="218"/>
        <v>78.669281270875075</v>
      </c>
      <c r="K860" s="28">
        <f t="shared" si="219"/>
        <v>46.463214511381324</v>
      </c>
    </row>
    <row r="861" spans="1:11">
      <c r="A861" s="31" t="s">
        <v>78</v>
      </c>
      <c r="B861" s="26" t="s">
        <v>79</v>
      </c>
      <c r="C861" s="27">
        <v>606165.84</v>
      </c>
      <c r="D861" s="27">
        <v>2671269</v>
      </c>
      <c r="E861" s="27">
        <v>2270579</v>
      </c>
      <c r="F861" s="27">
        <v>1934900.63</v>
      </c>
      <c r="G861" s="27">
        <f t="shared" si="215"/>
        <v>1328734.79</v>
      </c>
      <c r="H861" s="27">
        <f t="shared" si="216"/>
        <v>335678.37000000011</v>
      </c>
      <c r="I861" s="28">
        <f t="shared" si="217"/>
        <v>219.20317878684818</v>
      </c>
      <c r="J861" s="28">
        <f t="shared" si="218"/>
        <v>85.216177459581886</v>
      </c>
      <c r="K861" s="28">
        <f t="shared" si="219"/>
        <v>72.433762005997892</v>
      </c>
    </row>
    <row r="862" spans="1:11" ht="26.4">
      <c r="A862" s="32" t="s">
        <v>106</v>
      </c>
      <c r="B862" s="26" t="s">
        <v>107</v>
      </c>
      <c r="C862" s="27">
        <v>606165.84</v>
      </c>
      <c r="D862" s="27">
        <v>2671269</v>
      </c>
      <c r="E862" s="27">
        <v>2270579</v>
      </c>
      <c r="F862" s="27">
        <v>1934900.63</v>
      </c>
      <c r="G862" s="27">
        <f t="shared" si="215"/>
        <v>1328734.79</v>
      </c>
      <c r="H862" s="27">
        <f t="shared" si="216"/>
        <v>335678.37000000011</v>
      </c>
      <c r="I862" s="28">
        <f t="shared" si="217"/>
        <v>219.20317878684818</v>
      </c>
      <c r="J862" s="28">
        <f t="shared" si="218"/>
        <v>85.216177459581886</v>
      </c>
      <c r="K862" s="28">
        <f t="shared" si="219"/>
        <v>72.433762005997892</v>
      </c>
    </row>
    <row r="863" spans="1:11" ht="39.6">
      <c r="A863" s="33" t="s">
        <v>108</v>
      </c>
      <c r="B863" s="26" t="s">
        <v>109</v>
      </c>
      <c r="C863" s="27">
        <v>606165.84</v>
      </c>
      <c r="D863" s="27">
        <v>2671269</v>
      </c>
      <c r="E863" s="27">
        <v>2270579</v>
      </c>
      <c r="F863" s="27">
        <v>1934900.63</v>
      </c>
      <c r="G863" s="27">
        <f t="shared" si="215"/>
        <v>1328734.79</v>
      </c>
      <c r="H863" s="27">
        <f t="shared" si="216"/>
        <v>335678.37000000011</v>
      </c>
      <c r="I863" s="28">
        <f t="shared" si="217"/>
        <v>219.20317878684818</v>
      </c>
      <c r="J863" s="28">
        <f t="shared" si="218"/>
        <v>85.216177459581886</v>
      </c>
      <c r="K863" s="28">
        <f t="shared" si="219"/>
        <v>72.433762005997892</v>
      </c>
    </row>
    <row r="864" spans="1:11" ht="79.2">
      <c r="A864" s="34" t="s">
        <v>479</v>
      </c>
      <c r="B864" s="26" t="s">
        <v>480</v>
      </c>
      <c r="C864" s="27">
        <v>598962</v>
      </c>
      <c r="D864" s="27">
        <v>2671269</v>
      </c>
      <c r="E864" s="27">
        <v>2270579</v>
      </c>
      <c r="F864" s="27">
        <v>1934900.63</v>
      </c>
      <c r="G864" s="27">
        <f t="shared" si="215"/>
        <v>1335938.6299999999</v>
      </c>
      <c r="H864" s="27">
        <f t="shared" si="216"/>
        <v>335678.37000000011</v>
      </c>
      <c r="I864" s="28">
        <f t="shared" si="217"/>
        <v>223.04230151495415</v>
      </c>
      <c r="J864" s="28">
        <f t="shared" si="218"/>
        <v>85.216177459581886</v>
      </c>
      <c r="K864" s="28">
        <f t="shared" si="219"/>
        <v>72.433762005997892</v>
      </c>
    </row>
    <row r="865" spans="1:11" ht="79.2">
      <c r="A865" s="34" t="s">
        <v>481</v>
      </c>
      <c r="B865" s="26" t="s">
        <v>482</v>
      </c>
      <c r="C865" s="27">
        <v>7203.84</v>
      </c>
      <c r="D865" s="27">
        <v>0</v>
      </c>
      <c r="E865" s="27">
        <v>0</v>
      </c>
      <c r="F865" s="27">
        <v>0</v>
      </c>
      <c r="G865" s="27">
        <f t="shared" si="215"/>
        <v>-7203.84</v>
      </c>
      <c r="H865" s="27">
        <f t="shared" si="216"/>
        <v>0</v>
      </c>
      <c r="I865" s="28">
        <f t="shared" si="217"/>
        <v>-100</v>
      </c>
      <c r="J865" s="28">
        <f t="shared" si="218"/>
        <v>0</v>
      </c>
      <c r="K865" s="28">
        <f t="shared" si="219"/>
        <v>0</v>
      </c>
    </row>
    <row r="866" spans="1:11">
      <c r="A866" s="25" t="s">
        <v>34</v>
      </c>
      <c r="B866" s="26" t="s">
        <v>35</v>
      </c>
      <c r="C866" s="27">
        <v>710736.6</v>
      </c>
      <c r="D866" s="27">
        <v>2995704</v>
      </c>
      <c r="E866" s="27">
        <v>2462195</v>
      </c>
      <c r="F866" s="27">
        <v>1746873.35</v>
      </c>
      <c r="G866" s="27">
        <f t="shared" si="215"/>
        <v>1036136.7500000001</v>
      </c>
      <c r="H866" s="27">
        <f t="shared" si="216"/>
        <v>715321.64999999991</v>
      </c>
      <c r="I866" s="28">
        <f t="shared" si="217"/>
        <v>145.78350826452447</v>
      </c>
      <c r="J866" s="28">
        <f t="shared" si="218"/>
        <v>70.947806733422823</v>
      </c>
      <c r="K866" s="28">
        <f t="shared" si="219"/>
        <v>58.312615331821839</v>
      </c>
    </row>
    <row r="867" spans="1:11">
      <c r="A867" s="31" t="s">
        <v>36</v>
      </c>
      <c r="B867" s="26" t="s">
        <v>37</v>
      </c>
      <c r="C867" s="27">
        <v>710736.6</v>
      </c>
      <c r="D867" s="27">
        <v>2995704</v>
      </c>
      <c r="E867" s="27">
        <v>2462195</v>
      </c>
      <c r="F867" s="27">
        <v>1746873.35</v>
      </c>
      <c r="G867" s="27">
        <f t="shared" si="215"/>
        <v>1036136.7500000001</v>
      </c>
      <c r="H867" s="27">
        <f t="shared" si="216"/>
        <v>715321.64999999991</v>
      </c>
      <c r="I867" s="28">
        <f t="shared" si="217"/>
        <v>145.78350826452447</v>
      </c>
      <c r="J867" s="28">
        <f t="shared" si="218"/>
        <v>70.947806733422823</v>
      </c>
      <c r="K867" s="28">
        <f t="shared" si="219"/>
        <v>58.312615331821839</v>
      </c>
    </row>
    <row r="868" spans="1:11">
      <c r="A868" s="32" t="s">
        <v>46</v>
      </c>
      <c r="B868" s="26" t="s">
        <v>47</v>
      </c>
      <c r="C868" s="27">
        <v>586222.80000000005</v>
      </c>
      <c r="D868" s="27">
        <v>2671269</v>
      </c>
      <c r="E868" s="27">
        <v>2270579</v>
      </c>
      <c r="F868" s="27">
        <v>1596130.42</v>
      </c>
      <c r="G868" s="27">
        <f t="shared" si="215"/>
        <v>1009907.6199999999</v>
      </c>
      <c r="H868" s="27">
        <f t="shared" si="216"/>
        <v>674448.58000000007</v>
      </c>
      <c r="I868" s="28">
        <f t="shared" si="217"/>
        <v>172.27368502214512</v>
      </c>
      <c r="J868" s="28">
        <f t="shared" si="218"/>
        <v>70.296185246142059</v>
      </c>
      <c r="K868" s="28">
        <f t="shared" si="219"/>
        <v>59.751766669698938</v>
      </c>
    </row>
    <row r="869" spans="1:11">
      <c r="A869" s="33" t="s">
        <v>48</v>
      </c>
      <c r="B869" s="26" t="s">
        <v>49</v>
      </c>
      <c r="C869" s="27">
        <v>586222.80000000005</v>
      </c>
      <c r="D869" s="27">
        <v>2671269</v>
      </c>
      <c r="E869" s="27">
        <v>2270579</v>
      </c>
      <c r="F869" s="27">
        <v>1596130.42</v>
      </c>
      <c r="G869" s="27">
        <f t="shared" si="215"/>
        <v>1009907.6199999999</v>
      </c>
      <c r="H869" s="27">
        <f t="shared" si="216"/>
        <v>674448.58000000007</v>
      </c>
      <c r="I869" s="28">
        <f t="shared" si="217"/>
        <v>172.27368502214512</v>
      </c>
      <c r="J869" s="28">
        <f t="shared" si="218"/>
        <v>70.296185246142059</v>
      </c>
      <c r="K869" s="28">
        <f t="shared" si="219"/>
        <v>59.751766669698938</v>
      </c>
    </row>
    <row r="870" spans="1:11" ht="26.4">
      <c r="A870" s="32" t="s">
        <v>52</v>
      </c>
      <c r="B870" s="26" t="s">
        <v>53</v>
      </c>
      <c r="C870" s="27">
        <v>124513.8</v>
      </c>
      <c r="D870" s="27">
        <v>324435</v>
      </c>
      <c r="E870" s="27">
        <v>191616</v>
      </c>
      <c r="F870" s="27">
        <v>150742.93</v>
      </c>
      <c r="G870" s="27">
        <f t="shared" si="215"/>
        <v>26229.12999999999</v>
      </c>
      <c r="H870" s="27">
        <f t="shared" si="216"/>
        <v>40873.070000000007</v>
      </c>
      <c r="I870" s="28">
        <f t="shared" si="217"/>
        <v>21.065239354995185</v>
      </c>
      <c r="J870" s="28">
        <f t="shared" si="218"/>
        <v>78.669281270875075</v>
      </c>
      <c r="K870" s="28">
        <f t="shared" si="219"/>
        <v>46.463214511381324</v>
      </c>
    </row>
    <row r="871" spans="1:11">
      <c r="A871" s="33" t="s">
        <v>192</v>
      </c>
      <c r="B871" s="26" t="s">
        <v>193</v>
      </c>
      <c r="C871" s="27">
        <v>124513.8</v>
      </c>
      <c r="D871" s="27">
        <v>324435</v>
      </c>
      <c r="E871" s="27">
        <v>191616</v>
      </c>
      <c r="F871" s="27">
        <v>150742.93</v>
      </c>
      <c r="G871" s="27">
        <f t="shared" si="215"/>
        <v>26229.12999999999</v>
      </c>
      <c r="H871" s="27">
        <f t="shared" si="216"/>
        <v>40873.070000000007</v>
      </c>
      <c r="I871" s="28">
        <f t="shared" si="217"/>
        <v>21.065239354995185</v>
      </c>
      <c r="J871" s="28">
        <f t="shared" si="218"/>
        <v>78.669281270875075</v>
      </c>
      <c r="K871" s="28">
        <f t="shared" si="219"/>
        <v>46.463214511381324</v>
      </c>
    </row>
    <row r="872" spans="1:11">
      <c r="A872" s="25"/>
      <c r="B872" s="26" t="s">
        <v>64</v>
      </c>
      <c r="C872" s="27">
        <v>19943.04</v>
      </c>
      <c r="D872" s="27">
        <v>0</v>
      </c>
      <c r="E872" s="27">
        <v>0</v>
      </c>
      <c r="F872" s="27">
        <v>338770.21</v>
      </c>
      <c r="G872" s="27">
        <f t="shared" si="215"/>
        <v>318827.17000000004</v>
      </c>
      <c r="H872" s="27">
        <f t="shared" si="216"/>
        <v>-338770.21</v>
      </c>
      <c r="I872" s="28">
        <f t="shared" si="217"/>
        <v>1598.6889160328615</v>
      </c>
      <c r="J872" s="28">
        <f t="shared" si="218"/>
        <v>0</v>
      </c>
      <c r="K872" s="28">
        <f t="shared" si="219"/>
        <v>0</v>
      </c>
    </row>
    <row r="873" spans="1:11">
      <c r="A873" s="25" t="s">
        <v>65</v>
      </c>
      <c r="B873" s="26" t="s">
        <v>66</v>
      </c>
      <c r="C873" s="27">
        <v>-19943.04</v>
      </c>
      <c r="D873" s="27">
        <v>0</v>
      </c>
      <c r="E873" s="27">
        <v>0</v>
      </c>
      <c r="F873" s="27">
        <v>-338770.21</v>
      </c>
      <c r="G873" s="27">
        <f t="shared" si="215"/>
        <v>-318827.17000000004</v>
      </c>
      <c r="H873" s="27">
        <f t="shared" si="216"/>
        <v>338770.21</v>
      </c>
      <c r="I873" s="28">
        <f t="shared" si="217"/>
        <v>1598.6889160328615</v>
      </c>
      <c r="J873" s="28">
        <f t="shared" si="218"/>
        <v>0</v>
      </c>
      <c r="K873" s="28">
        <f t="shared" si="219"/>
        <v>0</v>
      </c>
    </row>
    <row r="874" spans="1:11">
      <c r="A874" s="31" t="s">
        <v>67</v>
      </c>
      <c r="B874" s="26" t="s">
        <v>68</v>
      </c>
      <c r="C874" s="27">
        <v>-19943.04</v>
      </c>
      <c r="D874" s="27">
        <v>0</v>
      </c>
      <c r="E874" s="27">
        <v>0</v>
      </c>
      <c r="F874" s="27">
        <v>-338770.21</v>
      </c>
      <c r="G874" s="27">
        <f t="shared" si="215"/>
        <v>-318827.17000000004</v>
      </c>
      <c r="H874" s="27">
        <f t="shared" si="216"/>
        <v>338770.21</v>
      </c>
      <c r="I874" s="28">
        <f t="shared" si="217"/>
        <v>1598.6889160328615</v>
      </c>
      <c r="J874" s="28">
        <f t="shared" si="218"/>
        <v>0</v>
      </c>
      <c r="K874" s="28">
        <f t="shared" si="219"/>
        <v>0</v>
      </c>
    </row>
    <row r="875" spans="1:11" ht="26.4">
      <c r="A875" s="36" t="s">
        <v>124</v>
      </c>
      <c r="B875" s="37" t="s">
        <v>125</v>
      </c>
      <c r="C875" s="38"/>
      <c r="D875" s="38"/>
      <c r="E875" s="38"/>
      <c r="F875" s="38"/>
      <c r="G875" s="38"/>
      <c r="H875" s="38"/>
      <c r="I875" s="39"/>
      <c r="J875" s="39"/>
      <c r="K875" s="39"/>
    </row>
    <row r="876" spans="1:11">
      <c r="A876" s="25" t="s">
        <v>28</v>
      </c>
      <c r="B876" s="26" t="s">
        <v>29</v>
      </c>
      <c r="C876" s="27">
        <v>11432080.6</v>
      </c>
      <c r="D876" s="27">
        <v>9679275</v>
      </c>
      <c r="E876" s="27">
        <v>8060175</v>
      </c>
      <c r="F876" s="27">
        <v>9217666.3800000008</v>
      </c>
      <c r="G876" s="27">
        <f t="shared" ref="G876:G910" si="220">F876-C876</f>
        <v>-2214414.2199999988</v>
      </c>
      <c r="H876" s="27">
        <f t="shared" ref="H876:H910" si="221">E876-F876</f>
        <v>-1157491.3800000008</v>
      </c>
      <c r="I876" s="28">
        <f t="shared" ref="I876:I910" si="222">IF(ISERROR(F876/C876),0,F876/C876*100-100)</f>
        <v>-19.370176763799222</v>
      </c>
      <c r="J876" s="28">
        <f t="shared" ref="J876:J910" si="223">IF(ISERROR(F876/E876),0,F876/E876*100)</f>
        <v>114.36062343559539</v>
      </c>
      <c r="K876" s="28">
        <f t="shared" ref="K876:K910" si="224">IF(ISERROR(F876/D876),0,F876/D876*100)</f>
        <v>95.230958723664756</v>
      </c>
    </row>
    <row r="877" spans="1:11">
      <c r="A877" s="31" t="s">
        <v>102</v>
      </c>
      <c r="B877" s="26" t="s">
        <v>103</v>
      </c>
      <c r="C877" s="27">
        <v>2350505.6</v>
      </c>
      <c r="D877" s="27">
        <v>2508958</v>
      </c>
      <c r="E877" s="27">
        <v>3157222</v>
      </c>
      <c r="F877" s="27">
        <v>2098031.38</v>
      </c>
      <c r="G877" s="27">
        <f t="shared" si="220"/>
        <v>-252474.2200000002</v>
      </c>
      <c r="H877" s="27">
        <f t="shared" si="221"/>
        <v>1059190.6200000001</v>
      </c>
      <c r="I877" s="28">
        <f t="shared" si="222"/>
        <v>-10.741272856359089</v>
      </c>
      <c r="J877" s="28">
        <f t="shared" si="223"/>
        <v>66.451816818709602</v>
      </c>
      <c r="K877" s="28">
        <f t="shared" si="224"/>
        <v>83.621622203321053</v>
      </c>
    </row>
    <row r="878" spans="1:11">
      <c r="A878" s="31" t="s">
        <v>78</v>
      </c>
      <c r="B878" s="26" t="s">
        <v>79</v>
      </c>
      <c r="C878" s="27">
        <v>316111</v>
      </c>
      <c r="D878" s="27">
        <v>145026</v>
      </c>
      <c r="E878" s="27">
        <v>26332</v>
      </c>
      <c r="F878" s="27">
        <v>94344</v>
      </c>
      <c r="G878" s="27">
        <f t="shared" si="220"/>
        <v>-221767</v>
      </c>
      <c r="H878" s="27">
        <f t="shared" si="221"/>
        <v>-68012</v>
      </c>
      <c r="I878" s="28">
        <f t="shared" si="222"/>
        <v>-70.154787400628265</v>
      </c>
      <c r="J878" s="28">
        <f t="shared" si="223"/>
        <v>358.28649551876043</v>
      </c>
      <c r="K878" s="28">
        <f t="shared" si="224"/>
        <v>65.053162881138562</v>
      </c>
    </row>
    <row r="879" spans="1:11">
      <c r="A879" s="32" t="s">
        <v>80</v>
      </c>
      <c r="B879" s="26" t="s">
        <v>81</v>
      </c>
      <c r="C879" s="27">
        <v>73641</v>
      </c>
      <c r="D879" s="27">
        <v>68373</v>
      </c>
      <c r="E879" s="27">
        <v>0</v>
      </c>
      <c r="F879" s="27">
        <v>94344</v>
      </c>
      <c r="G879" s="27">
        <f t="shared" si="220"/>
        <v>20703</v>
      </c>
      <c r="H879" s="27">
        <f t="shared" si="221"/>
        <v>-94344</v>
      </c>
      <c r="I879" s="28">
        <f t="shared" si="222"/>
        <v>28.113415081272649</v>
      </c>
      <c r="J879" s="28">
        <f t="shared" si="223"/>
        <v>0</v>
      </c>
      <c r="K879" s="28">
        <f t="shared" si="224"/>
        <v>137.98429204510552</v>
      </c>
    </row>
    <row r="880" spans="1:11">
      <c r="A880" s="33" t="s">
        <v>82</v>
      </c>
      <c r="B880" s="26" t="s">
        <v>83</v>
      </c>
      <c r="C880" s="27">
        <v>73641</v>
      </c>
      <c r="D880" s="27">
        <v>68373</v>
      </c>
      <c r="E880" s="27">
        <v>0</v>
      </c>
      <c r="F880" s="27">
        <v>94344</v>
      </c>
      <c r="G880" s="27">
        <f t="shared" si="220"/>
        <v>20703</v>
      </c>
      <c r="H880" s="27">
        <f t="shared" si="221"/>
        <v>-94344</v>
      </c>
      <c r="I880" s="28">
        <f t="shared" si="222"/>
        <v>28.113415081272649</v>
      </c>
      <c r="J880" s="28">
        <f t="shared" si="223"/>
        <v>0</v>
      </c>
      <c r="K880" s="28">
        <f t="shared" si="224"/>
        <v>137.98429204510552</v>
      </c>
    </row>
    <row r="881" spans="1:11" ht="26.4">
      <c r="A881" s="34" t="s">
        <v>84</v>
      </c>
      <c r="B881" s="26" t="s">
        <v>85</v>
      </c>
      <c r="C881" s="27">
        <v>73641</v>
      </c>
      <c r="D881" s="27">
        <v>68373</v>
      </c>
      <c r="E881" s="27">
        <v>0</v>
      </c>
      <c r="F881" s="27">
        <v>94344</v>
      </c>
      <c r="G881" s="27">
        <f t="shared" si="220"/>
        <v>20703</v>
      </c>
      <c r="H881" s="27">
        <f t="shared" si="221"/>
        <v>-94344</v>
      </c>
      <c r="I881" s="28">
        <f t="shared" si="222"/>
        <v>28.113415081272649</v>
      </c>
      <c r="J881" s="28">
        <f t="shared" si="223"/>
        <v>0</v>
      </c>
      <c r="K881" s="28">
        <f t="shared" si="224"/>
        <v>137.98429204510552</v>
      </c>
    </row>
    <row r="882" spans="1:11" ht="26.4">
      <c r="A882" s="35" t="s">
        <v>86</v>
      </c>
      <c r="B882" s="26" t="s">
        <v>87</v>
      </c>
      <c r="C882" s="27">
        <v>0</v>
      </c>
      <c r="D882" s="27">
        <v>10500</v>
      </c>
      <c r="E882" s="27">
        <v>0</v>
      </c>
      <c r="F882" s="27">
        <v>10500</v>
      </c>
      <c r="G882" s="27">
        <f t="shared" si="220"/>
        <v>10500</v>
      </c>
      <c r="H882" s="27">
        <f t="shared" si="221"/>
        <v>-10500</v>
      </c>
      <c r="I882" s="28">
        <f t="shared" si="222"/>
        <v>0</v>
      </c>
      <c r="J882" s="28">
        <f t="shared" si="223"/>
        <v>0</v>
      </c>
      <c r="K882" s="28">
        <f t="shared" si="224"/>
        <v>100</v>
      </c>
    </row>
    <row r="883" spans="1:11" ht="26.4">
      <c r="A883" s="35" t="s">
        <v>104</v>
      </c>
      <c r="B883" s="26" t="s">
        <v>105</v>
      </c>
      <c r="C883" s="27">
        <v>73641</v>
      </c>
      <c r="D883" s="27">
        <v>57873</v>
      </c>
      <c r="E883" s="27">
        <v>0</v>
      </c>
      <c r="F883" s="27">
        <v>83844</v>
      </c>
      <c r="G883" s="27">
        <f t="shared" si="220"/>
        <v>10203</v>
      </c>
      <c r="H883" s="27">
        <f t="shared" si="221"/>
        <v>-83844</v>
      </c>
      <c r="I883" s="28">
        <f t="shared" si="222"/>
        <v>13.855053570701116</v>
      </c>
      <c r="J883" s="28">
        <f t="shared" si="223"/>
        <v>0</v>
      </c>
      <c r="K883" s="28">
        <f t="shared" si="224"/>
        <v>144.87584884142865</v>
      </c>
    </row>
    <row r="884" spans="1:11" ht="26.4">
      <c r="A884" s="32" t="s">
        <v>106</v>
      </c>
      <c r="B884" s="26" t="s">
        <v>107</v>
      </c>
      <c r="C884" s="27">
        <v>242470</v>
      </c>
      <c r="D884" s="27">
        <v>76653</v>
      </c>
      <c r="E884" s="27">
        <v>26332</v>
      </c>
      <c r="F884" s="27">
        <v>0</v>
      </c>
      <c r="G884" s="27">
        <f t="shared" si="220"/>
        <v>-242470</v>
      </c>
      <c r="H884" s="27">
        <f t="shared" si="221"/>
        <v>26332</v>
      </c>
      <c r="I884" s="28">
        <f t="shared" si="222"/>
        <v>-100</v>
      </c>
      <c r="J884" s="28">
        <f t="shared" si="223"/>
        <v>0</v>
      </c>
      <c r="K884" s="28">
        <f t="shared" si="224"/>
        <v>0</v>
      </c>
    </row>
    <row r="885" spans="1:11" ht="39.6">
      <c r="A885" s="33" t="s">
        <v>108</v>
      </c>
      <c r="B885" s="26" t="s">
        <v>109</v>
      </c>
      <c r="C885" s="27">
        <v>242470</v>
      </c>
      <c r="D885" s="27">
        <v>76653</v>
      </c>
      <c r="E885" s="27">
        <v>26332</v>
      </c>
      <c r="F885" s="27">
        <v>0</v>
      </c>
      <c r="G885" s="27">
        <f t="shared" si="220"/>
        <v>-242470</v>
      </c>
      <c r="H885" s="27">
        <f t="shared" si="221"/>
        <v>26332</v>
      </c>
      <c r="I885" s="28">
        <f t="shared" si="222"/>
        <v>-100</v>
      </c>
      <c r="J885" s="28">
        <f t="shared" si="223"/>
        <v>0</v>
      </c>
      <c r="K885" s="28">
        <f t="shared" si="224"/>
        <v>0</v>
      </c>
    </row>
    <row r="886" spans="1:11" ht="52.8">
      <c r="A886" s="34" t="s">
        <v>110</v>
      </c>
      <c r="B886" s="26" t="s">
        <v>111</v>
      </c>
      <c r="C886" s="27">
        <v>242470</v>
      </c>
      <c r="D886" s="27">
        <v>0</v>
      </c>
      <c r="E886" s="27">
        <v>26332</v>
      </c>
      <c r="F886" s="27">
        <v>0</v>
      </c>
      <c r="G886" s="27">
        <f t="shared" si="220"/>
        <v>-242470</v>
      </c>
      <c r="H886" s="27">
        <f t="shared" si="221"/>
        <v>26332</v>
      </c>
      <c r="I886" s="28">
        <f t="shared" si="222"/>
        <v>-100</v>
      </c>
      <c r="J886" s="28">
        <f t="shared" si="223"/>
        <v>0</v>
      </c>
      <c r="K886" s="28">
        <f t="shared" si="224"/>
        <v>0</v>
      </c>
    </row>
    <row r="887" spans="1:11" ht="79.2">
      <c r="A887" s="34" t="s">
        <v>481</v>
      </c>
      <c r="B887" s="26" t="s">
        <v>482</v>
      </c>
      <c r="C887" s="27">
        <v>0</v>
      </c>
      <c r="D887" s="27">
        <v>76653</v>
      </c>
      <c r="E887" s="27">
        <v>0</v>
      </c>
      <c r="F887" s="27">
        <v>0</v>
      </c>
      <c r="G887" s="27">
        <f t="shared" si="220"/>
        <v>0</v>
      </c>
      <c r="H887" s="27">
        <f t="shared" si="221"/>
        <v>0</v>
      </c>
      <c r="I887" s="28">
        <f t="shared" si="222"/>
        <v>0</v>
      </c>
      <c r="J887" s="28">
        <f t="shared" si="223"/>
        <v>0</v>
      </c>
      <c r="K887" s="28">
        <f t="shared" si="224"/>
        <v>0</v>
      </c>
    </row>
    <row r="888" spans="1:11">
      <c r="A888" s="31" t="s">
        <v>30</v>
      </c>
      <c r="B888" s="26" t="s">
        <v>31</v>
      </c>
      <c r="C888" s="27">
        <v>8765464</v>
      </c>
      <c r="D888" s="27">
        <v>7025291</v>
      </c>
      <c r="E888" s="27">
        <v>4876621</v>
      </c>
      <c r="F888" s="27">
        <v>7025291</v>
      </c>
      <c r="G888" s="27">
        <f t="shared" si="220"/>
        <v>-1740173</v>
      </c>
      <c r="H888" s="27">
        <f t="shared" si="221"/>
        <v>-2148670</v>
      </c>
      <c r="I888" s="28">
        <f t="shared" si="222"/>
        <v>-19.852605635024005</v>
      </c>
      <c r="J888" s="28">
        <f t="shared" si="223"/>
        <v>144.06063132648609</v>
      </c>
      <c r="K888" s="28">
        <f t="shared" si="224"/>
        <v>100</v>
      </c>
    </row>
    <row r="889" spans="1:11">
      <c r="A889" s="32" t="s">
        <v>32</v>
      </c>
      <c r="B889" s="26" t="s">
        <v>33</v>
      </c>
      <c r="C889" s="27">
        <v>8765464</v>
      </c>
      <c r="D889" s="27">
        <v>7025291</v>
      </c>
      <c r="E889" s="27">
        <v>4876621</v>
      </c>
      <c r="F889" s="27">
        <v>7025291</v>
      </c>
      <c r="G889" s="27">
        <f t="shared" si="220"/>
        <v>-1740173</v>
      </c>
      <c r="H889" s="27">
        <f t="shared" si="221"/>
        <v>-2148670</v>
      </c>
      <c r="I889" s="28">
        <f t="shared" si="222"/>
        <v>-19.852605635024005</v>
      </c>
      <c r="J889" s="28">
        <f t="shared" si="223"/>
        <v>144.06063132648609</v>
      </c>
      <c r="K889" s="28">
        <f t="shared" si="224"/>
        <v>100</v>
      </c>
    </row>
    <row r="890" spans="1:11">
      <c r="A890" s="25" t="s">
        <v>34</v>
      </c>
      <c r="B890" s="26" t="s">
        <v>35</v>
      </c>
      <c r="C890" s="27">
        <v>8156535.3499999996</v>
      </c>
      <c r="D890" s="27">
        <v>11159612</v>
      </c>
      <c r="E890" s="27">
        <v>8072007</v>
      </c>
      <c r="F890" s="27">
        <v>4429591.32</v>
      </c>
      <c r="G890" s="27">
        <f t="shared" si="220"/>
        <v>-3726944.0299999993</v>
      </c>
      <c r="H890" s="27">
        <f t="shared" si="221"/>
        <v>3642415.6799999997</v>
      </c>
      <c r="I890" s="28">
        <f t="shared" si="222"/>
        <v>-45.692734354421695</v>
      </c>
      <c r="J890" s="28">
        <f t="shared" si="223"/>
        <v>54.875959844930769</v>
      </c>
      <c r="K890" s="28">
        <f t="shared" si="224"/>
        <v>39.693058504184556</v>
      </c>
    </row>
    <row r="891" spans="1:11">
      <c r="A891" s="31" t="s">
        <v>36</v>
      </c>
      <c r="B891" s="26" t="s">
        <v>37</v>
      </c>
      <c r="C891" s="27">
        <v>8047148.0199999996</v>
      </c>
      <c r="D891" s="27">
        <v>10908286</v>
      </c>
      <c r="E891" s="27">
        <v>6126614</v>
      </c>
      <c r="F891" s="27">
        <v>4419405.66</v>
      </c>
      <c r="G891" s="27">
        <f t="shared" si="220"/>
        <v>-3627742.3599999994</v>
      </c>
      <c r="H891" s="27">
        <f t="shared" si="221"/>
        <v>1707208.3399999999</v>
      </c>
      <c r="I891" s="28">
        <f t="shared" si="222"/>
        <v>-45.081093960043738</v>
      </c>
      <c r="J891" s="28">
        <f t="shared" si="223"/>
        <v>72.134553604976588</v>
      </c>
      <c r="K891" s="28">
        <f t="shared" si="224"/>
        <v>40.514207823300566</v>
      </c>
    </row>
    <row r="892" spans="1:11">
      <c r="A892" s="32" t="s">
        <v>38</v>
      </c>
      <c r="B892" s="26" t="s">
        <v>39</v>
      </c>
      <c r="C892" s="27">
        <v>2717386.01</v>
      </c>
      <c r="D892" s="27">
        <v>6529113</v>
      </c>
      <c r="E892" s="27">
        <v>3750238</v>
      </c>
      <c r="F892" s="27">
        <v>2666615.48</v>
      </c>
      <c r="G892" s="27">
        <f t="shared" si="220"/>
        <v>-50770.529999999795</v>
      </c>
      <c r="H892" s="27">
        <f t="shared" si="221"/>
        <v>1083622.52</v>
      </c>
      <c r="I892" s="28">
        <f t="shared" si="222"/>
        <v>-1.8683591441614738</v>
      </c>
      <c r="J892" s="28">
        <f t="shared" si="223"/>
        <v>71.105233321191889</v>
      </c>
      <c r="K892" s="28">
        <f t="shared" si="224"/>
        <v>40.841925694960402</v>
      </c>
    </row>
    <row r="893" spans="1:11">
      <c r="A893" s="33" t="s">
        <v>40</v>
      </c>
      <c r="B893" s="26" t="s">
        <v>41</v>
      </c>
      <c r="C893" s="27">
        <v>2248452.2599999998</v>
      </c>
      <c r="D893" s="27">
        <v>3974678</v>
      </c>
      <c r="E893" s="27">
        <v>2567624</v>
      </c>
      <c r="F893" s="27">
        <v>1998631.91</v>
      </c>
      <c r="G893" s="27">
        <f t="shared" si="220"/>
        <v>-249820.34999999986</v>
      </c>
      <c r="H893" s="27">
        <f t="shared" si="221"/>
        <v>568992.09000000008</v>
      </c>
      <c r="I893" s="28">
        <f t="shared" si="222"/>
        <v>-11.110769592234973</v>
      </c>
      <c r="J893" s="28">
        <f t="shared" si="223"/>
        <v>77.83974250123849</v>
      </c>
      <c r="K893" s="28">
        <f t="shared" si="224"/>
        <v>50.284121380398616</v>
      </c>
    </row>
    <row r="894" spans="1:11">
      <c r="A894" s="33" t="s">
        <v>42</v>
      </c>
      <c r="B894" s="26" t="s">
        <v>43</v>
      </c>
      <c r="C894" s="27">
        <v>468933.75</v>
      </c>
      <c r="D894" s="27">
        <v>2554435</v>
      </c>
      <c r="E894" s="27">
        <v>1182614</v>
      </c>
      <c r="F894" s="27">
        <v>667983.56999999995</v>
      </c>
      <c r="G894" s="27">
        <f t="shared" si="220"/>
        <v>199049.81999999995</v>
      </c>
      <c r="H894" s="27">
        <f t="shared" si="221"/>
        <v>514630.43000000005</v>
      </c>
      <c r="I894" s="28">
        <f t="shared" si="222"/>
        <v>42.447322249678109</v>
      </c>
      <c r="J894" s="28">
        <f t="shared" si="223"/>
        <v>56.483651470386789</v>
      </c>
      <c r="K894" s="28">
        <f t="shared" si="224"/>
        <v>26.149953707962815</v>
      </c>
    </row>
    <row r="895" spans="1:11">
      <c r="A895" s="34" t="s">
        <v>44</v>
      </c>
      <c r="B895" s="26" t="s">
        <v>45</v>
      </c>
      <c r="C895" s="27">
        <v>12332.23</v>
      </c>
      <c r="D895" s="27">
        <v>0</v>
      </c>
      <c r="E895" s="27">
        <v>0</v>
      </c>
      <c r="F895" s="27">
        <v>9598.08</v>
      </c>
      <c r="G895" s="27">
        <f t="shared" si="220"/>
        <v>-2734.1499999999996</v>
      </c>
      <c r="H895" s="27">
        <f t="shared" si="221"/>
        <v>-9598.08</v>
      </c>
      <c r="I895" s="28">
        <f t="shared" si="222"/>
        <v>-22.170767168630491</v>
      </c>
      <c r="J895" s="28">
        <f t="shared" si="223"/>
        <v>0</v>
      </c>
      <c r="K895" s="28">
        <f t="shared" si="224"/>
        <v>0</v>
      </c>
    </row>
    <row r="896" spans="1:11">
      <c r="A896" s="32" t="s">
        <v>46</v>
      </c>
      <c r="B896" s="26" t="s">
        <v>47</v>
      </c>
      <c r="C896" s="27">
        <v>4465219.0599999996</v>
      </c>
      <c r="D896" s="27">
        <v>2648017</v>
      </c>
      <c r="E896" s="27">
        <v>1458350</v>
      </c>
      <c r="F896" s="27">
        <v>987117</v>
      </c>
      <c r="G896" s="27">
        <f t="shared" si="220"/>
        <v>-3478102.0599999996</v>
      </c>
      <c r="H896" s="27">
        <f t="shared" si="221"/>
        <v>471233</v>
      </c>
      <c r="I896" s="28">
        <f t="shared" si="222"/>
        <v>-77.893201056075398</v>
      </c>
      <c r="J896" s="28">
        <f t="shared" si="223"/>
        <v>67.687249288579551</v>
      </c>
      <c r="K896" s="28">
        <f t="shared" si="224"/>
        <v>37.27759300638931</v>
      </c>
    </row>
    <row r="897" spans="1:11">
      <c r="A897" s="33" t="s">
        <v>48</v>
      </c>
      <c r="B897" s="26" t="s">
        <v>49</v>
      </c>
      <c r="C897" s="27">
        <v>4465219.0599999996</v>
      </c>
      <c r="D897" s="27">
        <v>2648017</v>
      </c>
      <c r="E897" s="27">
        <v>1458350</v>
      </c>
      <c r="F897" s="27">
        <v>987117</v>
      </c>
      <c r="G897" s="27">
        <f t="shared" si="220"/>
        <v>-3478102.0599999996</v>
      </c>
      <c r="H897" s="27">
        <f t="shared" si="221"/>
        <v>471233</v>
      </c>
      <c r="I897" s="28">
        <f t="shared" si="222"/>
        <v>-77.893201056075398</v>
      </c>
      <c r="J897" s="28">
        <f t="shared" si="223"/>
        <v>67.687249288579551</v>
      </c>
      <c r="K897" s="28">
        <f t="shared" si="224"/>
        <v>37.27759300638931</v>
      </c>
    </row>
    <row r="898" spans="1:11" ht="26.4">
      <c r="A898" s="32" t="s">
        <v>52</v>
      </c>
      <c r="B898" s="26" t="s">
        <v>53</v>
      </c>
      <c r="C898" s="27">
        <v>864542.95</v>
      </c>
      <c r="D898" s="27">
        <v>1731156</v>
      </c>
      <c r="E898" s="27">
        <v>918026</v>
      </c>
      <c r="F898" s="27">
        <v>765673.18</v>
      </c>
      <c r="G898" s="27">
        <f t="shared" si="220"/>
        <v>-98869.769999999902</v>
      </c>
      <c r="H898" s="27">
        <f t="shared" si="221"/>
        <v>152352.81999999995</v>
      </c>
      <c r="I898" s="28">
        <f t="shared" si="222"/>
        <v>-11.436073823746966</v>
      </c>
      <c r="J898" s="28">
        <f t="shared" si="223"/>
        <v>83.404302274663252</v>
      </c>
      <c r="K898" s="28">
        <f t="shared" si="224"/>
        <v>44.229011134756199</v>
      </c>
    </row>
    <row r="899" spans="1:11" ht="52.8">
      <c r="A899" s="33" t="s">
        <v>163</v>
      </c>
      <c r="B899" s="26" t="s">
        <v>164</v>
      </c>
      <c r="C899" s="27">
        <v>864542.95</v>
      </c>
      <c r="D899" s="27">
        <v>1731156</v>
      </c>
      <c r="E899" s="27">
        <v>918026</v>
      </c>
      <c r="F899" s="27">
        <v>765673.18</v>
      </c>
      <c r="G899" s="27">
        <f t="shared" si="220"/>
        <v>-98869.769999999902</v>
      </c>
      <c r="H899" s="27">
        <f t="shared" si="221"/>
        <v>152352.81999999995</v>
      </c>
      <c r="I899" s="28">
        <f t="shared" si="222"/>
        <v>-11.436073823746966</v>
      </c>
      <c r="J899" s="28">
        <f t="shared" si="223"/>
        <v>83.404302274663252</v>
      </c>
      <c r="K899" s="28">
        <f t="shared" si="224"/>
        <v>44.229011134756199</v>
      </c>
    </row>
    <row r="900" spans="1:11" ht="39.6">
      <c r="A900" s="34" t="s">
        <v>165</v>
      </c>
      <c r="B900" s="26" t="s">
        <v>166</v>
      </c>
      <c r="C900" s="27">
        <v>154103.28</v>
      </c>
      <c r="D900" s="27">
        <v>340496</v>
      </c>
      <c r="E900" s="27">
        <v>220962</v>
      </c>
      <c r="F900" s="27">
        <v>10097</v>
      </c>
      <c r="G900" s="27">
        <f t="shared" si="220"/>
        <v>-144006.28</v>
      </c>
      <c r="H900" s="27">
        <f t="shared" si="221"/>
        <v>210865</v>
      </c>
      <c r="I900" s="28">
        <f t="shared" si="222"/>
        <v>-93.447900654677824</v>
      </c>
      <c r="J900" s="28">
        <f t="shared" si="223"/>
        <v>4.5695639974294222</v>
      </c>
      <c r="K900" s="28">
        <f t="shared" si="224"/>
        <v>2.965379916357314</v>
      </c>
    </row>
    <row r="901" spans="1:11" ht="66">
      <c r="A901" s="34" t="s">
        <v>190</v>
      </c>
      <c r="B901" s="26" t="s">
        <v>191</v>
      </c>
      <c r="C901" s="27">
        <v>710439.67</v>
      </c>
      <c r="D901" s="27">
        <v>1390660</v>
      </c>
      <c r="E901" s="27">
        <v>697064</v>
      </c>
      <c r="F901" s="27">
        <v>755576.18</v>
      </c>
      <c r="G901" s="27">
        <f t="shared" si="220"/>
        <v>45136.510000000009</v>
      </c>
      <c r="H901" s="27">
        <f t="shared" si="221"/>
        <v>-58512.180000000051</v>
      </c>
      <c r="I901" s="28">
        <f t="shared" si="222"/>
        <v>6.3533206134167557</v>
      </c>
      <c r="J901" s="28">
        <f t="shared" si="223"/>
        <v>108.39409006920455</v>
      </c>
      <c r="K901" s="28">
        <f t="shared" si="224"/>
        <v>54.332200537874108</v>
      </c>
    </row>
    <row r="902" spans="1:11">
      <c r="A902" s="31" t="s">
        <v>60</v>
      </c>
      <c r="B902" s="26" t="s">
        <v>61</v>
      </c>
      <c r="C902" s="27">
        <v>109387.33</v>
      </c>
      <c r="D902" s="27">
        <v>251326</v>
      </c>
      <c r="E902" s="27">
        <v>1945393</v>
      </c>
      <c r="F902" s="27">
        <v>10185.66</v>
      </c>
      <c r="G902" s="27">
        <f t="shared" si="220"/>
        <v>-99201.67</v>
      </c>
      <c r="H902" s="27">
        <f t="shared" si="221"/>
        <v>1935207.34</v>
      </c>
      <c r="I902" s="28">
        <f t="shared" si="222"/>
        <v>-90.688446276182077</v>
      </c>
      <c r="J902" s="28">
        <f t="shared" si="223"/>
        <v>0.5235785262926308</v>
      </c>
      <c r="K902" s="28">
        <f t="shared" si="224"/>
        <v>4.0527681179026445</v>
      </c>
    </row>
    <row r="903" spans="1:11">
      <c r="A903" s="32" t="s">
        <v>62</v>
      </c>
      <c r="B903" s="26" t="s">
        <v>63</v>
      </c>
      <c r="C903" s="27">
        <v>103187.33</v>
      </c>
      <c r="D903" s="27">
        <v>251326</v>
      </c>
      <c r="E903" s="27">
        <v>1945393</v>
      </c>
      <c r="F903" s="27">
        <v>10185.66</v>
      </c>
      <c r="G903" s="27">
        <f t="shared" si="220"/>
        <v>-93001.67</v>
      </c>
      <c r="H903" s="27">
        <f t="shared" si="221"/>
        <v>1935207.34</v>
      </c>
      <c r="I903" s="28">
        <f t="shared" si="222"/>
        <v>-90.128962538327144</v>
      </c>
      <c r="J903" s="28">
        <f t="shared" si="223"/>
        <v>0.5235785262926308</v>
      </c>
      <c r="K903" s="28">
        <f t="shared" si="224"/>
        <v>4.0527681179026445</v>
      </c>
    </row>
    <row r="904" spans="1:11">
      <c r="A904" s="32" t="s">
        <v>194</v>
      </c>
      <c r="B904" s="26" t="s">
        <v>195</v>
      </c>
      <c r="C904" s="27">
        <v>6200</v>
      </c>
      <c r="D904" s="27">
        <v>0</v>
      </c>
      <c r="E904" s="27">
        <v>0</v>
      </c>
      <c r="F904" s="27">
        <v>0</v>
      </c>
      <c r="G904" s="27">
        <f t="shared" si="220"/>
        <v>-6200</v>
      </c>
      <c r="H904" s="27">
        <f t="shared" si="221"/>
        <v>0</v>
      </c>
      <c r="I904" s="28">
        <f t="shared" si="222"/>
        <v>-100</v>
      </c>
      <c r="J904" s="28">
        <f t="shared" si="223"/>
        <v>0</v>
      </c>
      <c r="K904" s="28">
        <f t="shared" si="224"/>
        <v>0</v>
      </c>
    </row>
    <row r="905" spans="1:11" ht="52.8">
      <c r="A905" s="33" t="s">
        <v>317</v>
      </c>
      <c r="B905" s="26" t="s">
        <v>318</v>
      </c>
      <c r="C905" s="27">
        <v>6200</v>
      </c>
      <c r="D905" s="27">
        <v>0</v>
      </c>
      <c r="E905" s="27">
        <v>0</v>
      </c>
      <c r="F905" s="27">
        <v>0</v>
      </c>
      <c r="G905" s="27">
        <f t="shared" si="220"/>
        <v>-6200</v>
      </c>
      <c r="H905" s="27">
        <f t="shared" si="221"/>
        <v>0</v>
      </c>
      <c r="I905" s="28">
        <f t="shared" si="222"/>
        <v>-100</v>
      </c>
      <c r="J905" s="28">
        <f t="shared" si="223"/>
        <v>0</v>
      </c>
      <c r="K905" s="28">
        <f t="shared" si="224"/>
        <v>0</v>
      </c>
    </row>
    <row r="906" spans="1:11" ht="39.6">
      <c r="A906" s="34" t="s">
        <v>319</v>
      </c>
      <c r="B906" s="26" t="s">
        <v>320</v>
      </c>
      <c r="C906" s="27">
        <v>6200</v>
      </c>
      <c r="D906" s="27">
        <v>0</v>
      </c>
      <c r="E906" s="27">
        <v>0</v>
      </c>
      <c r="F906" s="27">
        <v>0</v>
      </c>
      <c r="G906" s="27">
        <f t="shared" si="220"/>
        <v>-6200</v>
      </c>
      <c r="H906" s="27">
        <f t="shared" si="221"/>
        <v>0</v>
      </c>
      <c r="I906" s="28">
        <f t="shared" si="222"/>
        <v>-100</v>
      </c>
      <c r="J906" s="28">
        <f t="shared" si="223"/>
        <v>0</v>
      </c>
      <c r="K906" s="28">
        <f t="shared" si="224"/>
        <v>0</v>
      </c>
    </row>
    <row r="907" spans="1:11">
      <c r="A907" s="25"/>
      <c r="B907" s="26" t="s">
        <v>64</v>
      </c>
      <c r="C907" s="27">
        <v>3275545.25</v>
      </c>
      <c r="D907" s="27">
        <v>-1480337</v>
      </c>
      <c r="E907" s="27">
        <v>-11832</v>
      </c>
      <c r="F907" s="27">
        <v>4788075.0599999996</v>
      </c>
      <c r="G907" s="27">
        <f t="shared" si="220"/>
        <v>1512529.8099999996</v>
      </c>
      <c r="H907" s="27">
        <f t="shared" si="221"/>
        <v>-4799907.0599999996</v>
      </c>
      <c r="I907" s="28">
        <f t="shared" si="222"/>
        <v>46.176428489272126</v>
      </c>
      <c r="J907" s="28">
        <f t="shared" si="223"/>
        <v>-40467.16582150101</v>
      </c>
      <c r="K907" s="28">
        <f t="shared" si="224"/>
        <v>-323.44493584906678</v>
      </c>
    </row>
    <row r="908" spans="1:11">
      <c r="A908" s="25" t="s">
        <v>65</v>
      </c>
      <c r="B908" s="26" t="s">
        <v>66</v>
      </c>
      <c r="C908" s="27">
        <v>-3275545.25</v>
      </c>
      <c r="D908" s="27">
        <v>1480337</v>
      </c>
      <c r="E908" s="27">
        <v>11832</v>
      </c>
      <c r="F908" s="27">
        <v>-4788075.0599999996</v>
      </c>
      <c r="G908" s="27">
        <f t="shared" si="220"/>
        <v>-1512529.8099999996</v>
      </c>
      <c r="H908" s="27">
        <f t="shared" si="221"/>
        <v>4799907.0599999996</v>
      </c>
      <c r="I908" s="28">
        <f t="shared" si="222"/>
        <v>46.176428489272126</v>
      </c>
      <c r="J908" s="28">
        <f t="shared" si="223"/>
        <v>-40467.16582150101</v>
      </c>
      <c r="K908" s="28">
        <f t="shared" si="224"/>
        <v>-323.44493584906678</v>
      </c>
    </row>
    <row r="909" spans="1:11">
      <c r="A909" s="31" t="s">
        <v>67</v>
      </c>
      <c r="B909" s="26" t="s">
        <v>68</v>
      </c>
      <c r="C909" s="27">
        <v>-3275545.25</v>
      </c>
      <c r="D909" s="27">
        <v>1480337</v>
      </c>
      <c r="E909" s="27">
        <v>11832</v>
      </c>
      <c r="F909" s="27">
        <v>-4788075.0599999996</v>
      </c>
      <c r="G909" s="27">
        <f t="shared" si="220"/>
        <v>-1512529.8099999996</v>
      </c>
      <c r="H909" s="27">
        <f t="shared" si="221"/>
        <v>4799907.0599999996</v>
      </c>
      <c r="I909" s="28">
        <f t="shared" si="222"/>
        <v>46.176428489272126</v>
      </c>
      <c r="J909" s="28">
        <f t="shared" si="223"/>
        <v>-40467.16582150101</v>
      </c>
      <c r="K909" s="28">
        <f t="shared" si="224"/>
        <v>-323.44493584906678</v>
      </c>
    </row>
    <row r="910" spans="1:11" ht="26.4">
      <c r="A910" s="32" t="s">
        <v>148</v>
      </c>
      <c r="B910" s="26" t="s">
        <v>149</v>
      </c>
      <c r="C910" s="27">
        <v>-1373832.03</v>
      </c>
      <c r="D910" s="27">
        <v>1480337</v>
      </c>
      <c r="E910" s="27">
        <v>11832</v>
      </c>
      <c r="F910" s="27">
        <v>-1115682.6299999999</v>
      </c>
      <c r="G910" s="27">
        <f t="shared" si="220"/>
        <v>258149.40000000014</v>
      </c>
      <c r="H910" s="27">
        <f t="shared" si="221"/>
        <v>1127514.6299999999</v>
      </c>
      <c r="I910" s="28">
        <f t="shared" si="222"/>
        <v>-18.790463052459188</v>
      </c>
      <c r="J910" s="28">
        <f t="shared" si="223"/>
        <v>-9429.3663793103442</v>
      </c>
      <c r="K910" s="28">
        <f t="shared" si="224"/>
        <v>-75.366800262372678</v>
      </c>
    </row>
    <row r="911" spans="1:11" ht="26.4">
      <c r="A911" s="40" t="s">
        <v>150</v>
      </c>
      <c r="B911" s="37" t="s">
        <v>306</v>
      </c>
      <c r="C911" s="38"/>
      <c r="D911" s="38"/>
      <c r="E911" s="38"/>
      <c r="F911" s="38"/>
      <c r="G911" s="38"/>
      <c r="H911" s="38"/>
      <c r="I911" s="39"/>
      <c r="J911" s="39"/>
      <c r="K911" s="39"/>
    </row>
    <row r="912" spans="1:11">
      <c r="A912" s="25" t="s">
        <v>28</v>
      </c>
      <c r="B912" s="26" t="s">
        <v>29</v>
      </c>
      <c r="C912" s="27">
        <v>0</v>
      </c>
      <c r="D912" s="27">
        <v>76653</v>
      </c>
      <c r="E912" s="27">
        <v>0</v>
      </c>
      <c r="F912" s="27">
        <v>0</v>
      </c>
      <c r="G912" s="27">
        <f t="shared" ref="G912:G920" si="225">F912-C912</f>
        <v>0</v>
      </c>
      <c r="H912" s="27">
        <f t="shared" ref="H912:H920" si="226">E912-F912</f>
        <v>0</v>
      </c>
      <c r="I912" s="28">
        <f t="shared" ref="I912:I920" si="227">IF(ISERROR(F912/C912),0,F912/C912*100-100)</f>
        <v>0</v>
      </c>
      <c r="J912" s="28">
        <f t="shared" ref="J912:J920" si="228">IF(ISERROR(F912/E912),0,F912/E912*100)</f>
        <v>0</v>
      </c>
      <c r="K912" s="28">
        <f t="shared" ref="K912:K920" si="229">IF(ISERROR(F912/D912),0,F912/D912*100)</f>
        <v>0</v>
      </c>
    </row>
    <row r="913" spans="1:11">
      <c r="A913" s="31" t="s">
        <v>78</v>
      </c>
      <c r="B913" s="26" t="s">
        <v>79</v>
      </c>
      <c r="C913" s="27">
        <v>0</v>
      </c>
      <c r="D913" s="27">
        <v>76653</v>
      </c>
      <c r="E913" s="27">
        <v>0</v>
      </c>
      <c r="F913" s="27">
        <v>0</v>
      </c>
      <c r="G913" s="27">
        <f t="shared" si="225"/>
        <v>0</v>
      </c>
      <c r="H913" s="27">
        <f t="shared" si="226"/>
        <v>0</v>
      </c>
      <c r="I913" s="28">
        <f t="shared" si="227"/>
        <v>0</v>
      </c>
      <c r="J913" s="28">
        <f t="shared" si="228"/>
        <v>0</v>
      </c>
      <c r="K913" s="28">
        <f t="shared" si="229"/>
        <v>0</v>
      </c>
    </row>
    <row r="914" spans="1:11" ht="26.4">
      <c r="A914" s="32" t="s">
        <v>106</v>
      </c>
      <c r="B914" s="26" t="s">
        <v>107</v>
      </c>
      <c r="C914" s="27">
        <v>0</v>
      </c>
      <c r="D914" s="27">
        <v>76653</v>
      </c>
      <c r="E914" s="27">
        <v>0</v>
      </c>
      <c r="F914" s="27">
        <v>0</v>
      </c>
      <c r="G914" s="27">
        <f t="shared" si="225"/>
        <v>0</v>
      </c>
      <c r="H914" s="27">
        <f t="shared" si="226"/>
        <v>0</v>
      </c>
      <c r="I914" s="28">
        <f t="shared" si="227"/>
        <v>0</v>
      </c>
      <c r="J914" s="28">
        <f t="shared" si="228"/>
        <v>0</v>
      </c>
      <c r="K914" s="28">
        <f t="shared" si="229"/>
        <v>0</v>
      </c>
    </row>
    <row r="915" spans="1:11" ht="39.6">
      <c r="A915" s="33" t="s">
        <v>108</v>
      </c>
      <c r="B915" s="26" t="s">
        <v>109</v>
      </c>
      <c r="C915" s="27">
        <v>0</v>
      </c>
      <c r="D915" s="27">
        <v>76653</v>
      </c>
      <c r="E915" s="27">
        <v>0</v>
      </c>
      <c r="F915" s="27">
        <v>0</v>
      </c>
      <c r="G915" s="27">
        <f t="shared" si="225"/>
        <v>0</v>
      </c>
      <c r="H915" s="27">
        <f t="shared" si="226"/>
        <v>0</v>
      </c>
      <c r="I915" s="28">
        <f t="shared" si="227"/>
        <v>0</v>
      </c>
      <c r="J915" s="28">
        <f t="shared" si="228"/>
        <v>0</v>
      </c>
      <c r="K915" s="28">
        <f t="shared" si="229"/>
        <v>0</v>
      </c>
    </row>
    <row r="916" spans="1:11" ht="79.2">
      <c r="A916" s="34" t="s">
        <v>481</v>
      </c>
      <c r="B916" s="26" t="s">
        <v>482</v>
      </c>
      <c r="C916" s="27">
        <v>0</v>
      </c>
      <c r="D916" s="27">
        <v>76653</v>
      </c>
      <c r="E916" s="27">
        <v>0</v>
      </c>
      <c r="F916" s="27">
        <v>0</v>
      </c>
      <c r="G916" s="27">
        <f t="shared" si="225"/>
        <v>0</v>
      </c>
      <c r="H916" s="27">
        <f t="shared" si="226"/>
        <v>0</v>
      </c>
      <c r="I916" s="28">
        <f t="shared" si="227"/>
        <v>0</v>
      </c>
      <c r="J916" s="28">
        <f t="shared" si="228"/>
        <v>0</v>
      </c>
      <c r="K916" s="28">
        <f t="shared" si="229"/>
        <v>0</v>
      </c>
    </row>
    <row r="917" spans="1:11">
      <c r="A917" s="25" t="s">
        <v>34</v>
      </c>
      <c r="B917" s="26" t="s">
        <v>35</v>
      </c>
      <c r="C917" s="27">
        <v>0</v>
      </c>
      <c r="D917" s="27">
        <v>76653</v>
      </c>
      <c r="E917" s="27">
        <v>0</v>
      </c>
      <c r="F917" s="27">
        <v>0</v>
      </c>
      <c r="G917" s="27">
        <f t="shared" si="225"/>
        <v>0</v>
      </c>
      <c r="H917" s="27">
        <f t="shared" si="226"/>
        <v>0</v>
      </c>
      <c r="I917" s="28">
        <f t="shared" si="227"/>
        <v>0</v>
      </c>
      <c r="J917" s="28">
        <f t="shared" si="228"/>
        <v>0</v>
      </c>
      <c r="K917" s="28">
        <f t="shared" si="229"/>
        <v>0</v>
      </c>
    </row>
    <row r="918" spans="1:11">
      <c r="A918" s="31" t="s">
        <v>36</v>
      </c>
      <c r="B918" s="26" t="s">
        <v>37</v>
      </c>
      <c r="C918" s="27">
        <v>0</v>
      </c>
      <c r="D918" s="27">
        <v>76653</v>
      </c>
      <c r="E918" s="27">
        <v>0</v>
      </c>
      <c r="F918" s="27">
        <v>0</v>
      </c>
      <c r="G918" s="27">
        <f t="shared" si="225"/>
        <v>0</v>
      </c>
      <c r="H918" s="27">
        <f t="shared" si="226"/>
        <v>0</v>
      </c>
      <c r="I918" s="28">
        <f t="shared" si="227"/>
        <v>0</v>
      </c>
      <c r="J918" s="28">
        <f t="shared" si="228"/>
        <v>0</v>
      </c>
      <c r="K918" s="28">
        <f t="shared" si="229"/>
        <v>0</v>
      </c>
    </row>
    <row r="919" spans="1:11">
      <c r="A919" s="32" t="s">
        <v>46</v>
      </c>
      <c r="B919" s="26" t="s">
        <v>47</v>
      </c>
      <c r="C919" s="27">
        <v>0</v>
      </c>
      <c r="D919" s="27">
        <v>76653</v>
      </c>
      <c r="E919" s="27">
        <v>0</v>
      </c>
      <c r="F919" s="27">
        <v>0</v>
      </c>
      <c r="G919" s="27">
        <f t="shared" si="225"/>
        <v>0</v>
      </c>
      <c r="H919" s="27">
        <f t="shared" si="226"/>
        <v>0</v>
      </c>
      <c r="I919" s="28">
        <f t="shared" si="227"/>
        <v>0</v>
      </c>
      <c r="J919" s="28">
        <f t="shared" si="228"/>
        <v>0</v>
      </c>
      <c r="K919" s="28">
        <f t="shared" si="229"/>
        <v>0</v>
      </c>
    </row>
    <row r="920" spans="1:11">
      <c r="A920" s="33" t="s">
        <v>48</v>
      </c>
      <c r="B920" s="26" t="s">
        <v>49</v>
      </c>
      <c r="C920" s="27">
        <v>0</v>
      </c>
      <c r="D920" s="27">
        <v>76653</v>
      </c>
      <c r="E920" s="27">
        <v>0</v>
      </c>
      <c r="F920" s="27">
        <v>0</v>
      </c>
      <c r="G920" s="27">
        <f t="shared" si="225"/>
        <v>0</v>
      </c>
      <c r="H920" s="27">
        <f t="shared" si="226"/>
        <v>0</v>
      </c>
      <c r="I920" s="28">
        <f t="shared" si="227"/>
        <v>0</v>
      </c>
      <c r="J920" s="28">
        <f t="shared" si="228"/>
        <v>0</v>
      </c>
      <c r="K920" s="28">
        <f t="shared" si="229"/>
        <v>0</v>
      </c>
    </row>
    <row r="921" spans="1:11">
      <c r="A921" s="40" t="s">
        <v>249</v>
      </c>
      <c r="B921" s="37" t="s">
        <v>307</v>
      </c>
      <c r="C921" s="38"/>
      <c r="D921" s="38"/>
      <c r="E921" s="38"/>
      <c r="F921" s="38"/>
      <c r="G921" s="38"/>
      <c r="H921" s="38"/>
      <c r="I921" s="39"/>
      <c r="J921" s="39"/>
      <c r="K921" s="39"/>
    </row>
    <row r="922" spans="1:11">
      <c r="A922" s="25" t="s">
        <v>28</v>
      </c>
      <c r="B922" s="26" t="s">
        <v>29</v>
      </c>
      <c r="C922" s="27">
        <v>8565807.9000000004</v>
      </c>
      <c r="D922" s="27">
        <v>7283444</v>
      </c>
      <c r="E922" s="27">
        <v>6435435</v>
      </c>
      <c r="F922" s="27">
        <v>7091915.4400000004</v>
      </c>
      <c r="G922" s="27">
        <f t="shared" ref="G922:G954" si="230">F922-C922</f>
        <v>-1473892.46</v>
      </c>
      <c r="H922" s="27">
        <f t="shared" ref="H922:H954" si="231">E922-F922</f>
        <v>-656480.44000000041</v>
      </c>
      <c r="I922" s="28">
        <f t="shared" ref="I922:I954" si="232">IF(ISERROR(F922/C922),0,F922/C922*100-100)</f>
        <v>-17.206695237701979</v>
      </c>
      <c r="J922" s="28">
        <f t="shared" ref="J922:J954" si="233">IF(ISERROR(F922/E922),0,F922/E922*100)</f>
        <v>110.20102665942551</v>
      </c>
      <c r="K922" s="28">
        <f t="shared" ref="K922:K954" si="234">IF(ISERROR(F922/D922),0,F922/D922*100)</f>
        <v>97.370357210133022</v>
      </c>
    </row>
    <row r="923" spans="1:11">
      <c r="A923" s="31" t="s">
        <v>102</v>
      </c>
      <c r="B923" s="26" t="s">
        <v>103</v>
      </c>
      <c r="C923" s="27">
        <v>2309961.9</v>
      </c>
      <c r="D923" s="27">
        <v>2264578</v>
      </c>
      <c r="E923" s="27">
        <v>3128873</v>
      </c>
      <c r="F923" s="27">
        <v>2073049.44</v>
      </c>
      <c r="G923" s="27">
        <f t="shared" si="230"/>
        <v>-236912.45999999996</v>
      </c>
      <c r="H923" s="27">
        <f t="shared" si="231"/>
        <v>1055823.56</v>
      </c>
      <c r="I923" s="28">
        <f t="shared" si="232"/>
        <v>-10.256119808729309</v>
      </c>
      <c r="J923" s="28">
        <f t="shared" si="233"/>
        <v>66.255467703546927</v>
      </c>
      <c r="K923" s="28">
        <f t="shared" si="234"/>
        <v>91.542417174413941</v>
      </c>
    </row>
    <row r="924" spans="1:11">
      <c r="A924" s="31" t="s">
        <v>78</v>
      </c>
      <c r="B924" s="26" t="s">
        <v>79</v>
      </c>
      <c r="C924" s="27">
        <v>242470</v>
      </c>
      <c r="D924" s="27">
        <v>10500</v>
      </c>
      <c r="E924" s="27">
        <v>26332</v>
      </c>
      <c r="F924" s="27">
        <v>10500</v>
      </c>
      <c r="G924" s="27">
        <f t="shared" si="230"/>
        <v>-231970</v>
      </c>
      <c r="H924" s="27">
        <f t="shared" si="231"/>
        <v>15832</v>
      </c>
      <c r="I924" s="28">
        <f t="shared" si="232"/>
        <v>-95.669567369159068</v>
      </c>
      <c r="J924" s="28">
        <f t="shared" si="233"/>
        <v>39.875436730973718</v>
      </c>
      <c r="K924" s="28">
        <f t="shared" si="234"/>
        <v>100</v>
      </c>
    </row>
    <row r="925" spans="1:11">
      <c r="A925" s="32" t="s">
        <v>80</v>
      </c>
      <c r="B925" s="26" t="s">
        <v>81</v>
      </c>
      <c r="C925" s="27">
        <v>0</v>
      </c>
      <c r="D925" s="27">
        <v>10500</v>
      </c>
      <c r="E925" s="27">
        <v>0</v>
      </c>
      <c r="F925" s="27">
        <v>10500</v>
      </c>
      <c r="G925" s="27">
        <f t="shared" si="230"/>
        <v>10500</v>
      </c>
      <c r="H925" s="27">
        <f t="shared" si="231"/>
        <v>-10500</v>
      </c>
      <c r="I925" s="28">
        <f t="shared" si="232"/>
        <v>0</v>
      </c>
      <c r="J925" s="28">
        <f t="shared" si="233"/>
        <v>0</v>
      </c>
      <c r="K925" s="28">
        <f t="shared" si="234"/>
        <v>100</v>
      </c>
    </row>
    <row r="926" spans="1:11">
      <c r="A926" s="33" t="s">
        <v>82</v>
      </c>
      <c r="B926" s="26" t="s">
        <v>83</v>
      </c>
      <c r="C926" s="27">
        <v>0</v>
      </c>
      <c r="D926" s="27">
        <v>10500</v>
      </c>
      <c r="E926" s="27">
        <v>0</v>
      </c>
      <c r="F926" s="27">
        <v>10500</v>
      </c>
      <c r="G926" s="27">
        <f t="shared" si="230"/>
        <v>10500</v>
      </c>
      <c r="H926" s="27">
        <f t="shared" si="231"/>
        <v>-10500</v>
      </c>
      <c r="I926" s="28">
        <f t="shared" si="232"/>
        <v>0</v>
      </c>
      <c r="J926" s="28">
        <f t="shared" si="233"/>
        <v>0</v>
      </c>
      <c r="K926" s="28">
        <f t="shared" si="234"/>
        <v>100</v>
      </c>
    </row>
    <row r="927" spans="1:11" ht="26.4">
      <c r="A927" s="34" t="s">
        <v>84</v>
      </c>
      <c r="B927" s="26" t="s">
        <v>85</v>
      </c>
      <c r="C927" s="27">
        <v>0</v>
      </c>
      <c r="D927" s="27">
        <v>10500</v>
      </c>
      <c r="E927" s="27">
        <v>0</v>
      </c>
      <c r="F927" s="27">
        <v>10500</v>
      </c>
      <c r="G927" s="27">
        <f t="shared" si="230"/>
        <v>10500</v>
      </c>
      <c r="H927" s="27">
        <f t="shared" si="231"/>
        <v>-10500</v>
      </c>
      <c r="I927" s="28">
        <f t="shared" si="232"/>
        <v>0</v>
      </c>
      <c r="J927" s="28">
        <f t="shared" si="233"/>
        <v>0</v>
      </c>
      <c r="K927" s="28">
        <f t="shared" si="234"/>
        <v>100</v>
      </c>
    </row>
    <row r="928" spans="1:11" ht="26.4">
      <c r="A928" s="35" t="s">
        <v>86</v>
      </c>
      <c r="B928" s="26" t="s">
        <v>87</v>
      </c>
      <c r="C928" s="27">
        <v>0</v>
      </c>
      <c r="D928" s="27">
        <v>10500</v>
      </c>
      <c r="E928" s="27">
        <v>0</v>
      </c>
      <c r="F928" s="27">
        <v>10500</v>
      </c>
      <c r="G928" s="27">
        <f t="shared" si="230"/>
        <v>10500</v>
      </c>
      <c r="H928" s="27">
        <f t="shared" si="231"/>
        <v>-10500</v>
      </c>
      <c r="I928" s="28">
        <f t="shared" si="232"/>
        <v>0</v>
      </c>
      <c r="J928" s="28">
        <f t="shared" si="233"/>
        <v>0</v>
      </c>
      <c r="K928" s="28">
        <f t="shared" si="234"/>
        <v>100</v>
      </c>
    </row>
    <row r="929" spans="1:11" ht="26.4">
      <c r="A929" s="32" t="s">
        <v>106</v>
      </c>
      <c r="B929" s="26" t="s">
        <v>107</v>
      </c>
      <c r="C929" s="27">
        <v>242470</v>
      </c>
      <c r="D929" s="27">
        <v>0</v>
      </c>
      <c r="E929" s="27">
        <v>26332</v>
      </c>
      <c r="F929" s="27">
        <v>0</v>
      </c>
      <c r="G929" s="27">
        <f t="shared" si="230"/>
        <v>-242470</v>
      </c>
      <c r="H929" s="27">
        <f t="shared" si="231"/>
        <v>26332</v>
      </c>
      <c r="I929" s="28">
        <f t="shared" si="232"/>
        <v>-100</v>
      </c>
      <c r="J929" s="28">
        <f t="shared" si="233"/>
        <v>0</v>
      </c>
      <c r="K929" s="28">
        <f t="shared" si="234"/>
        <v>0</v>
      </c>
    </row>
    <row r="930" spans="1:11" ht="39.6">
      <c r="A930" s="33" t="s">
        <v>108</v>
      </c>
      <c r="B930" s="26" t="s">
        <v>109</v>
      </c>
      <c r="C930" s="27">
        <v>242470</v>
      </c>
      <c r="D930" s="27">
        <v>0</v>
      </c>
      <c r="E930" s="27">
        <v>26332</v>
      </c>
      <c r="F930" s="27">
        <v>0</v>
      </c>
      <c r="G930" s="27">
        <f t="shared" si="230"/>
        <v>-242470</v>
      </c>
      <c r="H930" s="27">
        <f t="shared" si="231"/>
        <v>26332</v>
      </c>
      <c r="I930" s="28">
        <f t="shared" si="232"/>
        <v>-100</v>
      </c>
      <c r="J930" s="28">
        <f t="shared" si="233"/>
        <v>0</v>
      </c>
      <c r="K930" s="28">
        <f t="shared" si="234"/>
        <v>0</v>
      </c>
    </row>
    <row r="931" spans="1:11" ht="52.8">
      <c r="A931" s="34" t="s">
        <v>110</v>
      </c>
      <c r="B931" s="26" t="s">
        <v>111</v>
      </c>
      <c r="C931" s="27">
        <v>242470</v>
      </c>
      <c r="D931" s="27">
        <v>0</v>
      </c>
      <c r="E931" s="27">
        <v>26332</v>
      </c>
      <c r="F931" s="27">
        <v>0</v>
      </c>
      <c r="G931" s="27">
        <f t="shared" si="230"/>
        <v>-242470</v>
      </c>
      <c r="H931" s="27">
        <f t="shared" si="231"/>
        <v>26332</v>
      </c>
      <c r="I931" s="28">
        <f t="shared" si="232"/>
        <v>-100</v>
      </c>
      <c r="J931" s="28">
        <f t="shared" si="233"/>
        <v>0</v>
      </c>
      <c r="K931" s="28">
        <f t="shared" si="234"/>
        <v>0</v>
      </c>
    </row>
    <row r="932" spans="1:11">
      <c r="A932" s="31" t="s">
        <v>30</v>
      </c>
      <c r="B932" s="26" t="s">
        <v>31</v>
      </c>
      <c r="C932" s="27">
        <v>6013376</v>
      </c>
      <c r="D932" s="27">
        <v>5008366</v>
      </c>
      <c r="E932" s="27">
        <v>3280230</v>
      </c>
      <c r="F932" s="27">
        <v>5008366</v>
      </c>
      <c r="G932" s="27">
        <f t="shared" si="230"/>
        <v>-1005010</v>
      </c>
      <c r="H932" s="27">
        <f t="shared" si="231"/>
        <v>-1728136</v>
      </c>
      <c r="I932" s="28">
        <f t="shared" si="232"/>
        <v>-16.712908023712473</v>
      </c>
      <c r="J932" s="28">
        <f t="shared" si="233"/>
        <v>152.68337890940575</v>
      </c>
      <c r="K932" s="28">
        <f t="shared" si="234"/>
        <v>100</v>
      </c>
    </row>
    <row r="933" spans="1:11">
      <c r="A933" s="32" t="s">
        <v>32</v>
      </c>
      <c r="B933" s="26" t="s">
        <v>33</v>
      </c>
      <c r="C933" s="27">
        <v>6013376</v>
      </c>
      <c r="D933" s="27">
        <v>5008366</v>
      </c>
      <c r="E933" s="27">
        <v>3280230</v>
      </c>
      <c r="F933" s="27">
        <v>5008366</v>
      </c>
      <c r="G933" s="27">
        <f t="shared" si="230"/>
        <v>-1005010</v>
      </c>
      <c r="H933" s="27">
        <f t="shared" si="231"/>
        <v>-1728136</v>
      </c>
      <c r="I933" s="28">
        <f t="shared" si="232"/>
        <v>-16.712908023712473</v>
      </c>
      <c r="J933" s="28">
        <f t="shared" si="233"/>
        <v>152.68337890940575</v>
      </c>
      <c r="K933" s="28">
        <f t="shared" si="234"/>
        <v>100</v>
      </c>
    </row>
    <row r="934" spans="1:11">
      <c r="A934" s="25" t="s">
        <v>34</v>
      </c>
      <c r="B934" s="26" t="s">
        <v>35</v>
      </c>
      <c r="C934" s="27">
        <v>6694209.71</v>
      </c>
      <c r="D934" s="27">
        <v>8666075</v>
      </c>
      <c r="E934" s="27">
        <v>6435435</v>
      </c>
      <c r="F934" s="27">
        <v>3288746.4</v>
      </c>
      <c r="G934" s="27">
        <f t="shared" si="230"/>
        <v>-3405463.31</v>
      </c>
      <c r="H934" s="27">
        <f t="shared" si="231"/>
        <v>3146688.6</v>
      </c>
      <c r="I934" s="28">
        <f t="shared" si="232"/>
        <v>-50.871775123997423</v>
      </c>
      <c r="J934" s="28">
        <f t="shared" si="233"/>
        <v>51.103715599644772</v>
      </c>
      <c r="K934" s="28">
        <f t="shared" si="234"/>
        <v>37.949664640566802</v>
      </c>
    </row>
    <row r="935" spans="1:11">
      <c r="A935" s="31" t="s">
        <v>36</v>
      </c>
      <c r="B935" s="26" t="s">
        <v>37</v>
      </c>
      <c r="C935" s="27">
        <v>6609446.4400000004</v>
      </c>
      <c r="D935" s="27">
        <v>8521966</v>
      </c>
      <c r="E935" s="27">
        <v>4490042</v>
      </c>
      <c r="F935" s="27">
        <v>3287142.74</v>
      </c>
      <c r="G935" s="27">
        <f t="shared" si="230"/>
        <v>-3322303.7</v>
      </c>
      <c r="H935" s="27">
        <f t="shared" si="231"/>
        <v>1202899.2599999998</v>
      </c>
      <c r="I935" s="28">
        <f t="shared" si="232"/>
        <v>-50.265990202955635</v>
      </c>
      <c r="J935" s="28">
        <f t="shared" si="233"/>
        <v>73.209621201761593</v>
      </c>
      <c r="K935" s="28">
        <f t="shared" si="234"/>
        <v>38.572586888987829</v>
      </c>
    </row>
    <row r="936" spans="1:11">
      <c r="A936" s="32" t="s">
        <v>38</v>
      </c>
      <c r="B936" s="26" t="s">
        <v>39</v>
      </c>
      <c r="C936" s="27">
        <v>1780408.43</v>
      </c>
      <c r="D936" s="27">
        <v>4436541</v>
      </c>
      <c r="E936" s="27">
        <v>2330761</v>
      </c>
      <c r="F936" s="27">
        <v>1696387.56</v>
      </c>
      <c r="G936" s="27">
        <f t="shared" si="230"/>
        <v>-84020.869999999879</v>
      </c>
      <c r="H936" s="27">
        <f t="shared" si="231"/>
        <v>634373.43999999994</v>
      </c>
      <c r="I936" s="28">
        <f t="shared" si="232"/>
        <v>-4.7191907533261883</v>
      </c>
      <c r="J936" s="28">
        <f t="shared" si="233"/>
        <v>72.782561575382459</v>
      </c>
      <c r="K936" s="28">
        <f t="shared" si="234"/>
        <v>38.236715495247317</v>
      </c>
    </row>
    <row r="937" spans="1:11">
      <c r="A937" s="33" t="s">
        <v>40</v>
      </c>
      <c r="B937" s="26" t="s">
        <v>41</v>
      </c>
      <c r="C937" s="27">
        <v>1401375.1</v>
      </c>
      <c r="D937" s="27">
        <v>2293199</v>
      </c>
      <c r="E937" s="27">
        <v>1451475</v>
      </c>
      <c r="F937" s="27">
        <v>1094555.3799999999</v>
      </c>
      <c r="G937" s="27">
        <f t="shared" si="230"/>
        <v>-306819.7200000002</v>
      </c>
      <c r="H937" s="27">
        <f t="shared" si="231"/>
        <v>356919.62000000011</v>
      </c>
      <c r="I937" s="28">
        <f t="shared" si="232"/>
        <v>-21.894189500013255</v>
      </c>
      <c r="J937" s="28">
        <f t="shared" si="233"/>
        <v>75.409867893005384</v>
      </c>
      <c r="K937" s="28">
        <f t="shared" si="234"/>
        <v>47.730501365123565</v>
      </c>
    </row>
    <row r="938" spans="1:11">
      <c r="A938" s="33" t="s">
        <v>42</v>
      </c>
      <c r="B938" s="26" t="s">
        <v>43</v>
      </c>
      <c r="C938" s="27">
        <v>379033.33</v>
      </c>
      <c r="D938" s="27">
        <v>2143342</v>
      </c>
      <c r="E938" s="27">
        <v>879286</v>
      </c>
      <c r="F938" s="27">
        <v>601832.18000000005</v>
      </c>
      <c r="G938" s="27">
        <f t="shared" si="230"/>
        <v>222798.85000000003</v>
      </c>
      <c r="H938" s="27">
        <f t="shared" si="231"/>
        <v>277453.81999999995</v>
      </c>
      <c r="I938" s="28">
        <f t="shared" si="232"/>
        <v>58.780806954364664</v>
      </c>
      <c r="J938" s="28">
        <f t="shared" si="233"/>
        <v>68.445554688690606</v>
      </c>
      <c r="K938" s="28">
        <f t="shared" si="234"/>
        <v>28.079148358031524</v>
      </c>
    </row>
    <row r="939" spans="1:11">
      <c r="A939" s="34" t="s">
        <v>44</v>
      </c>
      <c r="B939" s="26" t="s">
        <v>45</v>
      </c>
      <c r="C939" s="27">
        <v>12332.23</v>
      </c>
      <c r="D939" s="27">
        <v>0</v>
      </c>
      <c r="E939" s="27">
        <v>0</v>
      </c>
      <c r="F939" s="27">
        <v>9128.6</v>
      </c>
      <c r="G939" s="27">
        <f t="shared" si="230"/>
        <v>-3203.6299999999992</v>
      </c>
      <c r="H939" s="27">
        <f t="shared" si="231"/>
        <v>-9128.6</v>
      </c>
      <c r="I939" s="28">
        <f t="shared" si="232"/>
        <v>-25.977702329586776</v>
      </c>
      <c r="J939" s="28">
        <f t="shared" si="233"/>
        <v>0</v>
      </c>
      <c r="K939" s="28">
        <f t="shared" si="234"/>
        <v>0</v>
      </c>
    </row>
    <row r="940" spans="1:11">
      <c r="A940" s="32" t="s">
        <v>46</v>
      </c>
      <c r="B940" s="26" t="s">
        <v>47</v>
      </c>
      <c r="C940" s="27">
        <v>3964495.06</v>
      </c>
      <c r="D940" s="27">
        <v>2354269</v>
      </c>
      <c r="E940" s="27">
        <v>1241255</v>
      </c>
      <c r="F940" s="27">
        <v>825082</v>
      </c>
      <c r="G940" s="27">
        <f t="shared" si="230"/>
        <v>-3139413.06</v>
      </c>
      <c r="H940" s="27">
        <f t="shared" si="231"/>
        <v>416173</v>
      </c>
      <c r="I940" s="28">
        <f t="shared" si="232"/>
        <v>-79.188219747712338</v>
      </c>
      <c r="J940" s="28">
        <f t="shared" si="233"/>
        <v>66.47159528058296</v>
      </c>
      <c r="K940" s="28">
        <f t="shared" si="234"/>
        <v>35.046207548924954</v>
      </c>
    </row>
    <row r="941" spans="1:11">
      <c r="A941" s="33" t="s">
        <v>48</v>
      </c>
      <c r="B941" s="26" t="s">
        <v>49</v>
      </c>
      <c r="C941" s="27">
        <v>3964495.06</v>
      </c>
      <c r="D941" s="27">
        <v>2354269</v>
      </c>
      <c r="E941" s="27">
        <v>1241255</v>
      </c>
      <c r="F941" s="27">
        <v>825082</v>
      </c>
      <c r="G941" s="27">
        <f t="shared" si="230"/>
        <v>-3139413.06</v>
      </c>
      <c r="H941" s="27">
        <f t="shared" si="231"/>
        <v>416173</v>
      </c>
      <c r="I941" s="28">
        <f t="shared" si="232"/>
        <v>-79.188219747712338</v>
      </c>
      <c r="J941" s="28">
        <f t="shared" si="233"/>
        <v>66.47159528058296</v>
      </c>
      <c r="K941" s="28">
        <f t="shared" si="234"/>
        <v>35.046207548924954</v>
      </c>
    </row>
    <row r="942" spans="1:11" ht="26.4">
      <c r="A942" s="32" t="s">
        <v>52</v>
      </c>
      <c r="B942" s="26" t="s">
        <v>53</v>
      </c>
      <c r="C942" s="27">
        <v>864542.95</v>
      </c>
      <c r="D942" s="27">
        <v>1731156</v>
      </c>
      <c r="E942" s="27">
        <v>918026</v>
      </c>
      <c r="F942" s="27">
        <v>765673.18</v>
      </c>
      <c r="G942" s="27">
        <f t="shared" si="230"/>
        <v>-98869.769999999902</v>
      </c>
      <c r="H942" s="27">
        <f t="shared" si="231"/>
        <v>152352.81999999995</v>
      </c>
      <c r="I942" s="28">
        <f t="shared" si="232"/>
        <v>-11.436073823746966</v>
      </c>
      <c r="J942" s="28">
        <f t="shared" si="233"/>
        <v>83.404302274663252</v>
      </c>
      <c r="K942" s="28">
        <f t="shared" si="234"/>
        <v>44.229011134756199</v>
      </c>
    </row>
    <row r="943" spans="1:11" ht="52.8">
      <c r="A943" s="33" t="s">
        <v>163</v>
      </c>
      <c r="B943" s="26" t="s">
        <v>164</v>
      </c>
      <c r="C943" s="27">
        <v>864542.95</v>
      </c>
      <c r="D943" s="27">
        <v>1731156</v>
      </c>
      <c r="E943" s="27">
        <v>918026</v>
      </c>
      <c r="F943" s="27">
        <v>765673.18</v>
      </c>
      <c r="G943" s="27">
        <f t="shared" si="230"/>
        <v>-98869.769999999902</v>
      </c>
      <c r="H943" s="27">
        <f t="shared" si="231"/>
        <v>152352.81999999995</v>
      </c>
      <c r="I943" s="28">
        <f t="shared" si="232"/>
        <v>-11.436073823746966</v>
      </c>
      <c r="J943" s="28">
        <f t="shared" si="233"/>
        <v>83.404302274663252</v>
      </c>
      <c r="K943" s="28">
        <f t="shared" si="234"/>
        <v>44.229011134756199</v>
      </c>
    </row>
    <row r="944" spans="1:11" ht="39.6">
      <c r="A944" s="34" t="s">
        <v>165</v>
      </c>
      <c r="B944" s="26" t="s">
        <v>166</v>
      </c>
      <c r="C944" s="27">
        <v>154103.28</v>
      </c>
      <c r="D944" s="27">
        <v>340496</v>
      </c>
      <c r="E944" s="27">
        <v>220962</v>
      </c>
      <c r="F944" s="27">
        <v>10097</v>
      </c>
      <c r="G944" s="27">
        <f t="shared" si="230"/>
        <v>-144006.28</v>
      </c>
      <c r="H944" s="27">
        <f t="shared" si="231"/>
        <v>210865</v>
      </c>
      <c r="I944" s="28">
        <f t="shared" si="232"/>
        <v>-93.447900654677824</v>
      </c>
      <c r="J944" s="28">
        <f t="shared" si="233"/>
        <v>4.5695639974294222</v>
      </c>
      <c r="K944" s="28">
        <f t="shared" si="234"/>
        <v>2.965379916357314</v>
      </c>
    </row>
    <row r="945" spans="1:11" ht="66">
      <c r="A945" s="34" t="s">
        <v>190</v>
      </c>
      <c r="B945" s="26" t="s">
        <v>191</v>
      </c>
      <c r="C945" s="27">
        <v>710439.67</v>
      </c>
      <c r="D945" s="27">
        <v>1390660</v>
      </c>
      <c r="E945" s="27">
        <v>697064</v>
      </c>
      <c r="F945" s="27">
        <v>755576.18</v>
      </c>
      <c r="G945" s="27">
        <f t="shared" si="230"/>
        <v>45136.510000000009</v>
      </c>
      <c r="H945" s="27">
        <f t="shared" si="231"/>
        <v>-58512.180000000051</v>
      </c>
      <c r="I945" s="28">
        <f t="shared" si="232"/>
        <v>6.3533206134167557</v>
      </c>
      <c r="J945" s="28">
        <f t="shared" si="233"/>
        <v>108.39409006920455</v>
      </c>
      <c r="K945" s="28">
        <f t="shared" si="234"/>
        <v>54.332200537874108</v>
      </c>
    </row>
    <row r="946" spans="1:11">
      <c r="A946" s="31" t="s">
        <v>60</v>
      </c>
      <c r="B946" s="26" t="s">
        <v>61</v>
      </c>
      <c r="C946" s="27">
        <v>84763.27</v>
      </c>
      <c r="D946" s="27">
        <v>144109</v>
      </c>
      <c r="E946" s="27">
        <v>1945393</v>
      </c>
      <c r="F946" s="27">
        <v>1603.66</v>
      </c>
      <c r="G946" s="27">
        <f t="shared" si="230"/>
        <v>-83159.61</v>
      </c>
      <c r="H946" s="27">
        <f t="shared" si="231"/>
        <v>1943789.34</v>
      </c>
      <c r="I946" s="28">
        <f t="shared" si="232"/>
        <v>-98.108072045828337</v>
      </c>
      <c r="J946" s="28">
        <f t="shared" si="233"/>
        <v>8.2433729328726904E-2</v>
      </c>
      <c r="K946" s="28">
        <f t="shared" si="234"/>
        <v>1.1128104420959135</v>
      </c>
    </row>
    <row r="947" spans="1:11">
      <c r="A947" s="32" t="s">
        <v>62</v>
      </c>
      <c r="B947" s="26" t="s">
        <v>63</v>
      </c>
      <c r="C947" s="27">
        <v>78563.27</v>
      </c>
      <c r="D947" s="27">
        <v>144109</v>
      </c>
      <c r="E947" s="27">
        <v>1945393</v>
      </c>
      <c r="F947" s="27">
        <v>1603.66</v>
      </c>
      <c r="G947" s="27">
        <f t="shared" si="230"/>
        <v>-76959.61</v>
      </c>
      <c r="H947" s="27">
        <f t="shared" si="231"/>
        <v>1943789.34</v>
      </c>
      <c r="I947" s="28">
        <f t="shared" si="232"/>
        <v>-97.958766227525913</v>
      </c>
      <c r="J947" s="28">
        <f t="shared" si="233"/>
        <v>8.2433729328726904E-2</v>
      </c>
      <c r="K947" s="28">
        <f t="shared" si="234"/>
        <v>1.1128104420959135</v>
      </c>
    </row>
    <row r="948" spans="1:11">
      <c r="A948" s="32" t="s">
        <v>194</v>
      </c>
      <c r="B948" s="26" t="s">
        <v>195</v>
      </c>
      <c r="C948" s="27">
        <v>6200</v>
      </c>
      <c r="D948" s="27">
        <v>0</v>
      </c>
      <c r="E948" s="27">
        <v>0</v>
      </c>
      <c r="F948" s="27">
        <v>0</v>
      </c>
      <c r="G948" s="27">
        <f t="shared" si="230"/>
        <v>-6200</v>
      </c>
      <c r="H948" s="27">
        <f t="shared" si="231"/>
        <v>0</v>
      </c>
      <c r="I948" s="28">
        <f t="shared" si="232"/>
        <v>-100</v>
      </c>
      <c r="J948" s="28">
        <f t="shared" si="233"/>
        <v>0</v>
      </c>
      <c r="K948" s="28">
        <f t="shared" si="234"/>
        <v>0</v>
      </c>
    </row>
    <row r="949" spans="1:11" ht="52.8">
      <c r="A949" s="33" t="s">
        <v>317</v>
      </c>
      <c r="B949" s="26" t="s">
        <v>318</v>
      </c>
      <c r="C949" s="27">
        <v>6200</v>
      </c>
      <c r="D949" s="27">
        <v>0</v>
      </c>
      <c r="E949" s="27">
        <v>0</v>
      </c>
      <c r="F949" s="27">
        <v>0</v>
      </c>
      <c r="G949" s="27">
        <f t="shared" si="230"/>
        <v>-6200</v>
      </c>
      <c r="H949" s="27">
        <f t="shared" si="231"/>
        <v>0</v>
      </c>
      <c r="I949" s="28">
        <f t="shared" si="232"/>
        <v>-100</v>
      </c>
      <c r="J949" s="28">
        <f t="shared" si="233"/>
        <v>0</v>
      </c>
      <c r="K949" s="28">
        <f t="shared" si="234"/>
        <v>0</v>
      </c>
    </row>
    <row r="950" spans="1:11" ht="39.6">
      <c r="A950" s="34" t="s">
        <v>319</v>
      </c>
      <c r="B950" s="26" t="s">
        <v>320</v>
      </c>
      <c r="C950" s="27">
        <v>6200</v>
      </c>
      <c r="D950" s="27">
        <v>0</v>
      </c>
      <c r="E950" s="27">
        <v>0</v>
      </c>
      <c r="F950" s="27">
        <v>0</v>
      </c>
      <c r="G950" s="27">
        <f t="shared" si="230"/>
        <v>-6200</v>
      </c>
      <c r="H950" s="27">
        <f t="shared" si="231"/>
        <v>0</v>
      </c>
      <c r="I950" s="28">
        <f t="shared" si="232"/>
        <v>-100</v>
      </c>
      <c r="J950" s="28">
        <f t="shared" si="233"/>
        <v>0</v>
      </c>
      <c r="K950" s="28">
        <f t="shared" si="234"/>
        <v>0</v>
      </c>
    </row>
    <row r="951" spans="1:11">
      <c r="A951" s="25"/>
      <c r="B951" s="26" t="s">
        <v>64</v>
      </c>
      <c r="C951" s="27">
        <v>1871598.19</v>
      </c>
      <c r="D951" s="27">
        <v>-1382631</v>
      </c>
      <c r="E951" s="27">
        <v>0</v>
      </c>
      <c r="F951" s="27">
        <v>3803169.04</v>
      </c>
      <c r="G951" s="27">
        <f t="shared" si="230"/>
        <v>1931570.85</v>
      </c>
      <c r="H951" s="27">
        <f t="shared" si="231"/>
        <v>-3803169.04</v>
      </c>
      <c r="I951" s="28">
        <f t="shared" si="232"/>
        <v>103.20435552462251</v>
      </c>
      <c r="J951" s="28">
        <f t="shared" si="233"/>
        <v>0</v>
      </c>
      <c r="K951" s="28">
        <f t="shared" si="234"/>
        <v>-275.06753718092534</v>
      </c>
    </row>
    <row r="952" spans="1:11">
      <c r="A952" s="25" t="s">
        <v>65</v>
      </c>
      <c r="B952" s="26" t="s">
        <v>66</v>
      </c>
      <c r="C952" s="27">
        <v>-1871598.19</v>
      </c>
      <c r="D952" s="27">
        <v>1382631</v>
      </c>
      <c r="E952" s="27">
        <v>0</v>
      </c>
      <c r="F952" s="27">
        <v>-3803169.04</v>
      </c>
      <c r="G952" s="27">
        <f t="shared" si="230"/>
        <v>-1931570.85</v>
      </c>
      <c r="H952" s="27">
        <f t="shared" si="231"/>
        <v>3803169.04</v>
      </c>
      <c r="I952" s="28">
        <f t="shared" si="232"/>
        <v>103.20435552462251</v>
      </c>
      <c r="J952" s="28">
        <f t="shared" si="233"/>
        <v>0</v>
      </c>
      <c r="K952" s="28">
        <f t="shared" si="234"/>
        <v>-275.06753718092534</v>
      </c>
    </row>
    <row r="953" spans="1:11">
      <c r="A953" s="31" t="s">
        <v>67</v>
      </c>
      <c r="B953" s="26" t="s">
        <v>68</v>
      </c>
      <c r="C953" s="27">
        <v>-1871598.19</v>
      </c>
      <c r="D953" s="27">
        <v>1382631</v>
      </c>
      <c r="E953" s="27">
        <v>0</v>
      </c>
      <c r="F953" s="27">
        <v>-3803169.04</v>
      </c>
      <c r="G953" s="27">
        <f t="shared" si="230"/>
        <v>-1931570.85</v>
      </c>
      <c r="H953" s="27">
        <f t="shared" si="231"/>
        <v>3803169.04</v>
      </c>
      <c r="I953" s="28">
        <f t="shared" si="232"/>
        <v>103.20435552462251</v>
      </c>
      <c r="J953" s="28">
        <f t="shared" si="233"/>
        <v>0</v>
      </c>
      <c r="K953" s="28">
        <f t="shared" si="234"/>
        <v>-275.06753718092534</v>
      </c>
    </row>
    <row r="954" spans="1:11" ht="26.4">
      <c r="A954" s="32" t="s">
        <v>148</v>
      </c>
      <c r="B954" s="26" t="s">
        <v>149</v>
      </c>
      <c r="C954" s="27">
        <v>-1285861.1000000001</v>
      </c>
      <c r="D954" s="27">
        <v>1382631</v>
      </c>
      <c r="E954" s="27">
        <v>0</v>
      </c>
      <c r="F954" s="27">
        <v>-1017981.14</v>
      </c>
      <c r="G954" s="27">
        <f t="shared" si="230"/>
        <v>267879.96000000008</v>
      </c>
      <c r="H954" s="27">
        <f t="shared" si="231"/>
        <v>1017981.14</v>
      </c>
      <c r="I954" s="28">
        <f t="shared" si="232"/>
        <v>-20.832729133807689</v>
      </c>
      <c r="J954" s="28">
        <f t="shared" si="233"/>
        <v>0</v>
      </c>
      <c r="K954" s="28">
        <f t="shared" si="234"/>
        <v>-73.626378983257283</v>
      </c>
    </row>
    <row r="955" spans="1:11" ht="26.4">
      <c r="A955" s="40" t="s">
        <v>152</v>
      </c>
      <c r="B955" s="37" t="s">
        <v>459</v>
      </c>
      <c r="C955" s="38"/>
      <c r="D955" s="38"/>
      <c r="E955" s="38"/>
      <c r="F955" s="38"/>
      <c r="G955" s="38"/>
      <c r="H955" s="38"/>
      <c r="I955" s="39"/>
      <c r="J955" s="39"/>
      <c r="K955" s="39"/>
    </row>
    <row r="956" spans="1:11">
      <c r="A956" s="25" t="s">
        <v>28</v>
      </c>
      <c r="B956" s="26" t="s">
        <v>29</v>
      </c>
      <c r="C956" s="27">
        <v>1039357.7</v>
      </c>
      <c r="D956" s="27">
        <v>602176</v>
      </c>
      <c r="E956" s="27">
        <v>278247</v>
      </c>
      <c r="F956" s="27">
        <v>382777.94</v>
      </c>
      <c r="G956" s="27">
        <f t="shared" ref="G956:G972" si="235">F956-C956</f>
        <v>-656579.76</v>
      </c>
      <c r="H956" s="27">
        <f t="shared" ref="H956:H972" si="236">E956-F956</f>
        <v>-104530.94</v>
      </c>
      <c r="I956" s="28">
        <f t="shared" ref="I956:I972" si="237">IF(ISERROR(F956/C956),0,F956/C956*100-100)</f>
        <v>-63.17168381972828</v>
      </c>
      <c r="J956" s="28">
        <f t="shared" ref="J956:J972" si="238">IF(ISERROR(F956/E956),0,F956/E956*100)</f>
        <v>137.56767907650399</v>
      </c>
      <c r="K956" s="28">
        <f t="shared" ref="K956:K972" si="239">IF(ISERROR(F956/D956),0,F956/D956*100)</f>
        <v>63.565791396535232</v>
      </c>
    </row>
    <row r="957" spans="1:11">
      <c r="A957" s="31" t="s">
        <v>102</v>
      </c>
      <c r="B957" s="26" t="s">
        <v>103</v>
      </c>
      <c r="C957" s="27">
        <v>40543.699999999997</v>
      </c>
      <c r="D957" s="27">
        <v>244380</v>
      </c>
      <c r="E957" s="27">
        <v>28349</v>
      </c>
      <c r="F957" s="27">
        <v>24981.94</v>
      </c>
      <c r="G957" s="27">
        <f t="shared" si="235"/>
        <v>-15561.759999999998</v>
      </c>
      <c r="H957" s="27">
        <f t="shared" si="236"/>
        <v>3367.0600000000013</v>
      </c>
      <c r="I957" s="28">
        <f t="shared" si="237"/>
        <v>-38.382683376208881</v>
      </c>
      <c r="J957" s="28">
        <f t="shared" si="238"/>
        <v>88.122826201982434</v>
      </c>
      <c r="K957" s="28">
        <f t="shared" si="239"/>
        <v>10.222579589164415</v>
      </c>
    </row>
    <row r="958" spans="1:11">
      <c r="A958" s="31" t="s">
        <v>30</v>
      </c>
      <c r="B958" s="26" t="s">
        <v>31</v>
      </c>
      <c r="C958" s="27">
        <v>998814</v>
      </c>
      <c r="D958" s="27">
        <v>357796</v>
      </c>
      <c r="E958" s="27">
        <v>249898</v>
      </c>
      <c r="F958" s="27">
        <v>357796</v>
      </c>
      <c r="G958" s="27">
        <f t="shared" si="235"/>
        <v>-641018</v>
      </c>
      <c r="H958" s="27">
        <f t="shared" si="236"/>
        <v>-107898</v>
      </c>
      <c r="I958" s="28">
        <f t="shared" si="237"/>
        <v>-64.177915007198536</v>
      </c>
      <c r="J958" s="28">
        <f t="shared" si="238"/>
        <v>143.17681614098552</v>
      </c>
      <c r="K958" s="28">
        <f t="shared" si="239"/>
        <v>100</v>
      </c>
    </row>
    <row r="959" spans="1:11">
      <c r="A959" s="32" t="s">
        <v>32</v>
      </c>
      <c r="B959" s="26" t="s">
        <v>33</v>
      </c>
      <c r="C959" s="27">
        <v>998814</v>
      </c>
      <c r="D959" s="27">
        <v>357796</v>
      </c>
      <c r="E959" s="27">
        <v>249898</v>
      </c>
      <c r="F959" s="27">
        <v>357796</v>
      </c>
      <c r="G959" s="27">
        <f t="shared" si="235"/>
        <v>-641018</v>
      </c>
      <c r="H959" s="27">
        <f t="shared" si="236"/>
        <v>-107898</v>
      </c>
      <c r="I959" s="28">
        <f t="shared" si="237"/>
        <v>-64.177915007198536</v>
      </c>
      <c r="J959" s="28">
        <f t="shared" si="238"/>
        <v>143.17681614098552</v>
      </c>
      <c r="K959" s="28">
        <f t="shared" si="239"/>
        <v>100</v>
      </c>
    </row>
    <row r="960" spans="1:11">
      <c r="A960" s="25" t="s">
        <v>34</v>
      </c>
      <c r="B960" s="26" t="s">
        <v>35</v>
      </c>
      <c r="C960" s="27">
        <v>650711.02</v>
      </c>
      <c r="D960" s="27">
        <v>699882</v>
      </c>
      <c r="E960" s="27">
        <v>290079</v>
      </c>
      <c r="F960" s="27">
        <v>328677.55</v>
      </c>
      <c r="G960" s="27">
        <f t="shared" si="235"/>
        <v>-322033.47000000003</v>
      </c>
      <c r="H960" s="27">
        <f t="shared" si="236"/>
        <v>-38598.549999999988</v>
      </c>
      <c r="I960" s="28">
        <f t="shared" si="237"/>
        <v>-49.489475374183769</v>
      </c>
      <c r="J960" s="28">
        <f t="shared" si="238"/>
        <v>113.30622002971604</v>
      </c>
      <c r="K960" s="28">
        <f t="shared" si="239"/>
        <v>46.961852140789446</v>
      </c>
    </row>
    <row r="961" spans="1:11">
      <c r="A961" s="31" t="s">
        <v>36</v>
      </c>
      <c r="B961" s="26" t="s">
        <v>37</v>
      </c>
      <c r="C961" s="27">
        <v>650711.02</v>
      </c>
      <c r="D961" s="27">
        <v>602665</v>
      </c>
      <c r="E961" s="27">
        <v>290079</v>
      </c>
      <c r="F961" s="27">
        <v>320095.55</v>
      </c>
      <c r="G961" s="27">
        <f t="shared" si="235"/>
        <v>-330615.47000000003</v>
      </c>
      <c r="H961" s="27">
        <f t="shared" si="236"/>
        <v>-30016.549999999988</v>
      </c>
      <c r="I961" s="28">
        <f t="shared" si="237"/>
        <v>-50.808340390485476</v>
      </c>
      <c r="J961" s="28">
        <f t="shared" si="238"/>
        <v>110.34771562229599</v>
      </c>
      <c r="K961" s="28">
        <f t="shared" si="239"/>
        <v>53.113346552396436</v>
      </c>
    </row>
    <row r="962" spans="1:11">
      <c r="A962" s="32" t="s">
        <v>38</v>
      </c>
      <c r="B962" s="26" t="s">
        <v>39</v>
      </c>
      <c r="C962" s="27">
        <v>149987.01999999999</v>
      </c>
      <c r="D962" s="27">
        <v>385570</v>
      </c>
      <c r="E962" s="27">
        <v>72984</v>
      </c>
      <c r="F962" s="27">
        <v>158060.54999999999</v>
      </c>
      <c r="G962" s="27">
        <f t="shared" si="235"/>
        <v>8073.5299999999988</v>
      </c>
      <c r="H962" s="27">
        <f t="shared" si="236"/>
        <v>-85076.549999999988</v>
      </c>
      <c r="I962" s="28">
        <f t="shared" si="237"/>
        <v>5.3828191266150895</v>
      </c>
      <c r="J962" s="28">
        <f t="shared" si="238"/>
        <v>216.56876849720484</v>
      </c>
      <c r="K962" s="28">
        <f t="shared" si="239"/>
        <v>40.993995902170809</v>
      </c>
    </row>
    <row r="963" spans="1:11">
      <c r="A963" s="33" t="s">
        <v>40</v>
      </c>
      <c r="B963" s="26" t="s">
        <v>41</v>
      </c>
      <c r="C963" s="27">
        <v>137832.1</v>
      </c>
      <c r="D963" s="27">
        <v>271050</v>
      </c>
      <c r="E963" s="27">
        <v>58334</v>
      </c>
      <c r="F963" s="27">
        <v>130732.63</v>
      </c>
      <c r="G963" s="27">
        <f t="shared" si="235"/>
        <v>-7099.4700000000012</v>
      </c>
      <c r="H963" s="27">
        <f t="shared" si="236"/>
        <v>-72398.63</v>
      </c>
      <c r="I963" s="28">
        <f t="shared" si="237"/>
        <v>-5.1508102974561041</v>
      </c>
      <c r="J963" s="28">
        <f t="shared" si="238"/>
        <v>224.11051873692873</v>
      </c>
      <c r="K963" s="28">
        <f t="shared" si="239"/>
        <v>48.231923999262136</v>
      </c>
    </row>
    <row r="964" spans="1:11">
      <c r="A964" s="33" t="s">
        <v>42</v>
      </c>
      <c r="B964" s="26" t="s">
        <v>43</v>
      </c>
      <c r="C964" s="27">
        <v>12154.92</v>
      </c>
      <c r="D964" s="27">
        <v>114520</v>
      </c>
      <c r="E964" s="27">
        <v>14650</v>
      </c>
      <c r="F964" s="27">
        <v>27327.919999999998</v>
      </c>
      <c r="G964" s="27">
        <f t="shared" si="235"/>
        <v>15172.999999999998</v>
      </c>
      <c r="H964" s="27">
        <f t="shared" si="236"/>
        <v>-12677.919999999998</v>
      </c>
      <c r="I964" s="28">
        <f t="shared" si="237"/>
        <v>124.83010994724771</v>
      </c>
      <c r="J964" s="28">
        <f t="shared" si="238"/>
        <v>186.53870307167236</v>
      </c>
      <c r="K964" s="28">
        <f t="shared" si="239"/>
        <v>23.863010827803002</v>
      </c>
    </row>
    <row r="965" spans="1:11">
      <c r="A965" s="32" t="s">
        <v>46</v>
      </c>
      <c r="B965" s="26" t="s">
        <v>47</v>
      </c>
      <c r="C965" s="27">
        <v>500724</v>
      </c>
      <c r="D965" s="27">
        <v>217095</v>
      </c>
      <c r="E965" s="27">
        <v>217095</v>
      </c>
      <c r="F965" s="27">
        <v>162035</v>
      </c>
      <c r="G965" s="27">
        <f t="shared" si="235"/>
        <v>-338689</v>
      </c>
      <c r="H965" s="27">
        <f t="shared" si="236"/>
        <v>55060</v>
      </c>
      <c r="I965" s="28">
        <f t="shared" si="237"/>
        <v>-67.639857486359745</v>
      </c>
      <c r="J965" s="28">
        <f t="shared" si="238"/>
        <v>74.637831364149335</v>
      </c>
      <c r="K965" s="28">
        <f t="shared" si="239"/>
        <v>74.637831364149335</v>
      </c>
    </row>
    <row r="966" spans="1:11">
      <c r="A966" s="33" t="s">
        <v>48</v>
      </c>
      <c r="B966" s="26" t="s">
        <v>49</v>
      </c>
      <c r="C966" s="27">
        <v>500724</v>
      </c>
      <c r="D966" s="27">
        <v>217095</v>
      </c>
      <c r="E966" s="27">
        <v>217095</v>
      </c>
      <c r="F966" s="27">
        <v>162035</v>
      </c>
      <c r="G966" s="27">
        <f t="shared" si="235"/>
        <v>-338689</v>
      </c>
      <c r="H966" s="27">
        <f t="shared" si="236"/>
        <v>55060</v>
      </c>
      <c r="I966" s="28">
        <f t="shared" si="237"/>
        <v>-67.639857486359745</v>
      </c>
      <c r="J966" s="28">
        <f t="shared" si="238"/>
        <v>74.637831364149335</v>
      </c>
      <c r="K966" s="28">
        <f t="shared" si="239"/>
        <v>74.637831364149335</v>
      </c>
    </row>
    <row r="967" spans="1:11">
      <c r="A967" s="31" t="s">
        <v>60</v>
      </c>
      <c r="B967" s="26" t="s">
        <v>61</v>
      </c>
      <c r="C967" s="27">
        <v>0</v>
      </c>
      <c r="D967" s="27">
        <v>97217</v>
      </c>
      <c r="E967" s="27">
        <v>0</v>
      </c>
      <c r="F967" s="27">
        <v>8582</v>
      </c>
      <c r="G967" s="27">
        <f t="shared" si="235"/>
        <v>8582</v>
      </c>
      <c r="H967" s="27">
        <f t="shared" si="236"/>
        <v>-8582</v>
      </c>
      <c r="I967" s="28">
        <f t="shared" si="237"/>
        <v>0</v>
      </c>
      <c r="J967" s="28">
        <f t="shared" si="238"/>
        <v>0</v>
      </c>
      <c r="K967" s="28">
        <f t="shared" si="239"/>
        <v>8.8276741722126797</v>
      </c>
    </row>
    <row r="968" spans="1:11">
      <c r="A968" s="32" t="s">
        <v>62</v>
      </c>
      <c r="B968" s="26" t="s">
        <v>63</v>
      </c>
      <c r="C968" s="27">
        <v>0</v>
      </c>
      <c r="D968" s="27">
        <v>97217</v>
      </c>
      <c r="E968" s="27">
        <v>0</v>
      </c>
      <c r="F968" s="27">
        <v>8582</v>
      </c>
      <c r="G968" s="27">
        <f t="shared" si="235"/>
        <v>8582</v>
      </c>
      <c r="H968" s="27">
        <f t="shared" si="236"/>
        <v>-8582</v>
      </c>
      <c r="I968" s="28">
        <f t="shared" si="237"/>
        <v>0</v>
      </c>
      <c r="J968" s="28">
        <f t="shared" si="238"/>
        <v>0</v>
      </c>
      <c r="K968" s="28">
        <f t="shared" si="239"/>
        <v>8.8276741722126797</v>
      </c>
    </row>
    <row r="969" spans="1:11">
      <c r="A969" s="25"/>
      <c r="B969" s="26" t="s">
        <v>64</v>
      </c>
      <c r="C969" s="27">
        <v>388646.68</v>
      </c>
      <c r="D969" s="27">
        <v>-97706</v>
      </c>
      <c r="E969" s="27">
        <v>-11832</v>
      </c>
      <c r="F969" s="27">
        <v>54100.39</v>
      </c>
      <c r="G969" s="27">
        <f t="shared" si="235"/>
        <v>-334546.28999999998</v>
      </c>
      <c r="H969" s="27">
        <f t="shared" si="236"/>
        <v>-65932.39</v>
      </c>
      <c r="I969" s="28">
        <f t="shared" si="237"/>
        <v>-86.079801324946345</v>
      </c>
      <c r="J969" s="28">
        <f t="shared" si="238"/>
        <v>-457.2379141311697</v>
      </c>
      <c r="K969" s="28">
        <f t="shared" si="239"/>
        <v>-55.370591365934544</v>
      </c>
    </row>
    <row r="970" spans="1:11">
      <c r="A970" s="25" t="s">
        <v>65</v>
      </c>
      <c r="B970" s="26" t="s">
        <v>66</v>
      </c>
      <c r="C970" s="27">
        <v>-388646.68</v>
      </c>
      <c r="D970" s="27">
        <v>97706</v>
      </c>
      <c r="E970" s="27">
        <v>11832</v>
      </c>
      <c r="F970" s="27">
        <v>-54100.39</v>
      </c>
      <c r="G970" s="27">
        <f t="shared" si="235"/>
        <v>334546.28999999998</v>
      </c>
      <c r="H970" s="27">
        <f t="shared" si="236"/>
        <v>65932.39</v>
      </c>
      <c r="I970" s="28">
        <f t="shared" si="237"/>
        <v>-86.079801324946345</v>
      </c>
      <c r="J970" s="28">
        <f t="shared" si="238"/>
        <v>-457.2379141311697</v>
      </c>
      <c r="K970" s="28">
        <f t="shared" si="239"/>
        <v>-55.370591365934544</v>
      </c>
    </row>
    <row r="971" spans="1:11">
      <c r="A971" s="31" t="s">
        <v>67</v>
      </c>
      <c r="B971" s="26" t="s">
        <v>68</v>
      </c>
      <c r="C971" s="27">
        <v>-388646.68</v>
      </c>
      <c r="D971" s="27">
        <v>97706</v>
      </c>
      <c r="E971" s="27">
        <v>11832</v>
      </c>
      <c r="F971" s="27">
        <v>-54100.39</v>
      </c>
      <c r="G971" s="27">
        <f t="shared" si="235"/>
        <v>334546.28999999998</v>
      </c>
      <c r="H971" s="27">
        <f t="shared" si="236"/>
        <v>65932.39</v>
      </c>
      <c r="I971" s="28">
        <f t="shared" si="237"/>
        <v>-86.079801324946345</v>
      </c>
      <c r="J971" s="28">
        <f t="shared" si="238"/>
        <v>-457.2379141311697</v>
      </c>
      <c r="K971" s="28">
        <f t="shared" si="239"/>
        <v>-55.370591365934544</v>
      </c>
    </row>
    <row r="972" spans="1:11" ht="26.4">
      <c r="A972" s="32" t="s">
        <v>148</v>
      </c>
      <c r="B972" s="26" t="s">
        <v>149</v>
      </c>
      <c r="C972" s="27">
        <v>-87970.93</v>
      </c>
      <c r="D972" s="27">
        <v>97706</v>
      </c>
      <c r="E972" s="27">
        <v>11832</v>
      </c>
      <c r="F972" s="27">
        <v>-97701.49</v>
      </c>
      <c r="G972" s="27">
        <f t="shared" si="235"/>
        <v>-9730.5600000000122</v>
      </c>
      <c r="H972" s="27">
        <f t="shared" si="236"/>
        <v>109533.49</v>
      </c>
      <c r="I972" s="28">
        <f t="shared" si="237"/>
        <v>11.061108482086084</v>
      </c>
      <c r="J972" s="28">
        <f t="shared" si="238"/>
        <v>-825.73943542934421</v>
      </c>
      <c r="K972" s="28">
        <f t="shared" si="239"/>
        <v>-99.995384111518234</v>
      </c>
    </row>
    <row r="973" spans="1:11" ht="39.6">
      <c r="A973" s="40" t="s">
        <v>378</v>
      </c>
      <c r="B973" s="37" t="s">
        <v>127</v>
      </c>
      <c r="C973" s="38"/>
      <c r="D973" s="38"/>
      <c r="E973" s="38"/>
      <c r="F973" s="38"/>
      <c r="G973" s="38"/>
      <c r="H973" s="38"/>
      <c r="I973" s="39"/>
      <c r="J973" s="39"/>
      <c r="K973" s="39"/>
    </row>
    <row r="974" spans="1:11">
      <c r="A974" s="25" t="s">
        <v>28</v>
      </c>
      <c r="B974" s="26" t="s">
        <v>29</v>
      </c>
      <c r="C974" s="27">
        <v>73641</v>
      </c>
      <c r="D974" s="27">
        <v>57873</v>
      </c>
      <c r="E974" s="27">
        <v>0</v>
      </c>
      <c r="F974" s="27">
        <v>83844</v>
      </c>
      <c r="G974" s="27">
        <f t="shared" ref="G974:G986" si="240">F974-C974</f>
        <v>10203</v>
      </c>
      <c r="H974" s="27">
        <f t="shared" ref="H974:H986" si="241">E974-F974</f>
        <v>-83844</v>
      </c>
      <c r="I974" s="28">
        <f t="shared" ref="I974:I986" si="242">IF(ISERROR(F974/C974),0,F974/C974*100-100)</f>
        <v>13.855053570701116</v>
      </c>
      <c r="J974" s="28">
        <f t="shared" ref="J974:J986" si="243">IF(ISERROR(F974/E974),0,F974/E974*100)</f>
        <v>0</v>
      </c>
      <c r="K974" s="28">
        <f t="shared" ref="K974:K986" si="244">IF(ISERROR(F974/D974),0,F974/D974*100)</f>
        <v>144.87584884142865</v>
      </c>
    </row>
    <row r="975" spans="1:11">
      <c r="A975" s="31" t="s">
        <v>78</v>
      </c>
      <c r="B975" s="26" t="s">
        <v>79</v>
      </c>
      <c r="C975" s="27">
        <v>73641</v>
      </c>
      <c r="D975" s="27">
        <v>57873</v>
      </c>
      <c r="E975" s="27">
        <v>0</v>
      </c>
      <c r="F975" s="27">
        <v>83844</v>
      </c>
      <c r="G975" s="27">
        <f t="shared" si="240"/>
        <v>10203</v>
      </c>
      <c r="H975" s="27">
        <f t="shared" si="241"/>
        <v>-83844</v>
      </c>
      <c r="I975" s="28">
        <f t="shared" si="242"/>
        <v>13.855053570701116</v>
      </c>
      <c r="J975" s="28">
        <f t="shared" si="243"/>
        <v>0</v>
      </c>
      <c r="K975" s="28">
        <f t="shared" si="244"/>
        <v>144.87584884142865</v>
      </c>
    </row>
    <row r="976" spans="1:11">
      <c r="A976" s="32" t="s">
        <v>80</v>
      </c>
      <c r="B976" s="26" t="s">
        <v>81</v>
      </c>
      <c r="C976" s="27">
        <v>73641</v>
      </c>
      <c r="D976" s="27">
        <v>57873</v>
      </c>
      <c r="E976" s="27">
        <v>0</v>
      </c>
      <c r="F976" s="27">
        <v>83844</v>
      </c>
      <c r="G976" s="27">
        <f t="shared" si="240"/>
        <v>10203</v>
      </c>
      <c r="H976" s="27">
        <f t="shared" si="241"/>
        <v>-83844</v>
      </c>
      <c r="I976" s="28">
        <f t="shared" si="242"/>
        <v>13.855053570701116</v>
      </c>
      <c r="J976" s="28">
        <f t="shared" si="243"/>
        <v>0</v>
      </c>
      <c r="K976" s="28">
        <f t="shared" si="244"/>
        <v>144.87584884142865</v>
      </c>
    </row>
    <row r="977" spans="1:11">
      <c r="A977" s="33" t="s">
        <v>82</v>
      </c>
      <c r="B977" s="26" t="s">
        <v>83</v>
      </c>
      <c r="C977" s="27">
        <v>73641</v>
      </c>
      <c r="D977" s="27">
        <v>57873</v>
      </c>
      <c r="E977" s="27">
        <v>0</v>
      </c>
      <c r="F977" s="27">
        <v>83844</v>
      </c>
      <c r="G977" s="27">
        <f t="shared" si="240"/>
        <v>10203</v>
      </c>
      <c r="H977" s="27">
        <f t="shared" si="241"/>
        <v>-83844</v>
      </c>
      <c r="I977" s="28">
        <f t="shared" si="242"/>
        <v>13.855053570701116</v>
      </c>
      <c r="J977" s="28">
        <f t="shared" si="243"/>
        <v>0</v>
      </c>
      <c r="K977" s="28">
        <f t="shared" si="244"/>
        <v>144.87584884142865</v>
      </c>
    </row>
    <row r="978" spans="1:11" ht="26.4">
      <c r="A978" s="34" t="s">
        <v>84</v>
      </c>
      <c r="B978" s="26" t="s">
        <v>85</v>
      </c>
      <c r="C978" s="27">
        <v>73641</v>
      </c>
      <c r="D978" s="27">
        <v>57873</v>
      </c>
      <c r="E978" s="27">
        <v>0</v>
      </c>
      <c r="F978" s="27">
        <v>83844</v>
      </c>
      <c r="G978" s="27">
        <f t="shared" si="240"/>
        <v>10203</v>
      </c>
      <c r="H978" s="27">
        <f t="shared" si="241"/>
        <v>-83844</v>
      </c>
      <c r="I978" s="28">
        <f t="shared" si="242"/>
        <v>13.855053570701116</v>
      </c>
      <c r="J978" s="28">
        <f t="shared" si="243"/>
        <v>0</v>
      </c>
      <c r="K978" s="28">
        <f t="shared" si="244"/>
        <v>144.87584884142865</v>
      </c>
    </row>
    <row r="979" spans="1:11" ht="26.4">
      <c r="A979" s="35" t="s">
        <v>104</v>
      </c>
      <c r="B979" s="26" t="s">
        <v>105</v>
      </c>
      <c r="C979" s="27">
        <v>73641</v>
      </c>
      <c r="D979" s="27">
        <v>57873</v>
      </c>
      <c r="E979" s="27">
        <v>0</v>
      </c>
      <c r="F979" s="27">
        <v>83844</v>
      </c>
      <c r="G979" s="27">
        <f t="shared" si="240"/>
        <v>10203</v>
      </c>
      <c r="H979" s="27">
        <f t="shared" si="241"/>
        <v>-83844</v>
      </c>
      <c r="I979" s="28">
        <f t="shared" si="242"/>
        <v>13.855053570701116</v>
      </c>
      <c r="J979" s="28">
        <f t="shared" si="243"/>
        <v>0</v>
      </c>
      <c r="K979" s="28">
        <f t="shared" si="244"/>
        <v>144.87584884142865</v>
      </c>
    </row>
    <row r="980" spans="1:11">
      <c r="A980" s="25" t="s">
        <v>34</v>
      </c>
      <c r="B980" s="26" t="s">
        <v>35</v>
      </c>
      <c r="C980" s="27">
        <v>49924.14</v>
      </c>
      <c r="D980" s="27">
        <v>57873</v>
      </c>
      <c r="E980" s="27">
        <v>0</v>
      </c>
      <c r="F980" s="27">
        <v>9908.27</v>
      </c>
      <c r="G980" s="27">
        <f t="shared" si="240"/>
        <v>-40015.869999999995</v>
      </c>
      <c r="H980" s="27">
        <f t="shared" si="241"/>
        <v>-9908.27</v>
      </c>
      <c r="I980" s="28">
        <f t="shared" si="242"/>
        <v>-80.153348660587838</v>
      </c>
      <c r="J980" s="28">
        <f t="shared" si="243"/>
        <v>0</v>
      </c>
      <c r="K980" s="28">
        <f t="shared" si="244"/>
        <v>17.120712594819693</v>
      </c>
    </row>
    <row r="981" spans="1:11">
      <c r="A981" s="31" t="s">
        <v>36</v>
      </c>
      <c r="B981" s="26" t="s">
        <v>37</v>
      </c>
      <c r="C981" s="27">
        <v>49924.14</v>
      </c>
      <c r="D981" s="27">
        <v>57873</v>
      </c>
      <c r="E981" s="27">
        <v>0</v>
      </c>
      <c r="F981" s="27">
        <v>9908.27</v>
      </c>
      <c r="G981" s="27">
        <f t="shared" si="240"/>
        <v>-40015.869999999995</v>
      </c>
      <c r="H981" s="27">
        <f t="shared" si="241"/>
        <v>-9908.27</v>
      </c>
      <c r="I981" s="28">
        <f t="shared" si="242"/>
        <v>-80.153348660587838</v>
      </c>
      <c r="J981" s="28">
        <f t="shared" si="243"/>
        <v>0</v>
      </c>
      <c r="K981" s="28">
        <f t="shared" si="244"/>
        <v>17.120712594819693</v>
      </c>
    </row>
    <row r="982" spans="1:11">
      <c r="A982" s="32" t="s">
        <v>38</v>
      </c>
      <c r="B982" s="26" t="s">
        <v>39</v>
      </c>
      <c r="C982" s="27">
        <v>49924.14</v>
      </c>
      <c r="D982" s="27">
        <v>57873</v>
      </c>
      <c r="E982" s="27">
        <v>0</v>
      </c>
      <c r="F982" s="27">
        <v>9908.27</v>
      </c>
      <c r="G982" s="27">
        <f t="shared" si="240"/>
        <v>-40015.869999999995</v>
      </c>
      <c r="H982" s="27">
        <f t="shared" si="241"/>
        <v>-9908.27</v>
      </c>
      <c r="I982" s="28">
        <f t="shared" si="242"/>
        <v>-80.153348660587838</v>
      </c>
      <c r="J982" s="28">
        <f t="shared" si="243"/>
        <v>0</v>
      </c>
      <c r="K982" s="28">
        <f t="shared" si="244"/>
        <v>17.120712594819693</v>
      </c>
    </row>
    <row r="983" spans="1:11">
      <c r="A983" s="33" t="s">
        <v>42</v>
      </c>
      <c r="B983" s="26" t="s">
        <v>43</v>
      </c>
      <c r="C983" s="27">
        <v>49924.14</v>
      </c>
      <c r="D983" s="27">
        <v>57873</v>
      </c>
      <c r="E983" s="27">
        <v>0</v>
      </c>
      <c r="F983" s="27">
        <v>9908.27</v>
      </c>
      <c r="G983" s="27">
        <f t="shared" si="240"/>
        <v>-40015.869999999995</v>
      </c>
      <c r="H983" s="27">
        <f t="shared" si="241"/>
        <v>-9908.27</v>
      </c>
      <c r="I983" s="28">
        <f t="shared" si="242"/>
        <v>-80.153348660587838</v>
      </c>
      <c r="J983" s="28">
        <f t="shared" si="243"/>
        <v>0</v>
      </c>
      <c r="K983" s="28">
        <f t="shared" si="244"/>
        <v>17.120712594819693</v>
      </c>
    </row>
    <row r="984" spans="1:11">
      <c r="A984" s="25"/>
      <c r="B984" s="26" t="s">
        <v>64</v>
      </c>
      <c r="C984" s="27">
        <v>23716.86</v>
      </c>
      <c r="D984" s="27">
        <v>0</v>
      </c>
      <c r="E984" s="27">
        <v>0</v>
      </c>
      <c r="F984" s="27">
        <v>73935.73</v>
      </c>
      <c r="G984" s="27">
        <f t="shared" si="240"/>
        <v>50218.869999999995</v>
      </c>
      <c r="H984" s="27">
        <f t="shared" si="241"/>
        <v>-73935.73</v>
      </c>
      <c r="I984" s="28">
        <f t="shared" si="242"/>
        <v>211.7433336453476</v>
      </c>
      <c r="J984" s="28">
        <f t="shared" si="243"/>
        <v>0</v>
      </c>
      <c r="K984" s="28">
        <f t="shared" si="244"/>
        <v>0</v>
      </c>
    </row>
    <row r="985" spans="1:11">
      <c r="A985" s="25" t="s">
        <v>65</v>
      </c>
      <c r="B985" s="26" t="s">
        <v>66</v>
      </c>
      <c r="C985" s="27">
        <v>-23716.86</v>
      </c>
      <c r="D985" s="27">
        <v>0</v>
      </c>
      <c r="E985" s="27">
        <v>0</v>
      </c>
      <c r="F985" s="27">
        <v>-73935.73</v>
      </c>
      <c r="G985" s="27">
        <f t="shared" si="240"/>
        <v>-50218.869999999995</v>
      </c>
      <c r="H985" s="27">
        <f t="shared" si="241"/>
        <v>73935.73</v>
      </c>
      <c r="I985" s="28">
        <f t="shared" si="242"/>
        <v>211.7433336453476</v>
      </c>
      <c r="J985" s="28">
        <f t="shared" si="243"/>
        <v>0</v>
      </c>
      <c r="K985" s="28">
        <f t="shared" si="244"/>
        <v>0</v>
      </c>
    </row>
    <row r="986" spans="1:11">
      <c r="A986" s="31" t="s">
        <v>67</v>
      </c>
      <c r="B986" s="26" t="s">
        <v>68</v>
      </c>
      <c r="C986" s="27">
        <v>-23716.86</v>
      </c>
      <c r="D986" s="27">
        <v>0</v>
      </c>
      <c r="E986" s="27">
        <v>0</v>
      </c>
      <c r="F986" s="27">
        <v>-73935.73</v>
      </c>
      <c r="G986" s="27">
        <f t="shared" si="240"/>
        <v>-50218.869999999995</v>
      </c>
      <c r="H986" s="27">
        <f t="shared" si="241"/>
        <v>73935.73</v>
      </c>
      <c r="I986" s="28">
        <f t="shared" si="242"/>
        <v>211.7433336453476</v>
      </c>
      <c r="J986" s="28">
        <f t="shared" si="243"/>
        <v>0</v>
      </c>
      <c r="K986" s="28">
        <f t="shared" si="244"/>
        <v>0</v>
      </c>
    </row>
    <row r="987" spans="1:11" ht="26.4">
      <c r="A987" s="40" t="s">
        <v>128</v>
      </c>
      <c r="B987" s="37" t="s">
        <v>129</v>
      </c>
      <c r="C987" s="38"/>
      <c r="D987" s="38"/>
      <c r="E987" s="38"/>
      <c r="F987" s="38"/>
      <c r="G987" s="38"/>
      <c r="H987" s="38"/>
      <c r="I987" s="39"/>
      <c r="J987" s="39"/>
      <c r="K987" s="39"/>
    </row>
    <row r="988" spans="1:11">
      <c r="A988" s="25" t="s">
        <v>28</v>
      </c>
      <c r="B988" s="26" t="s">
        <v>29</v>
      </c>
      <c r="C988" s="27">
        <v>1753274</v>
      </c>
      <c r="D988" s="27">
        <v>1659129</v>
      </c>
      <c r="E988" s="27">
        <v>1346493</v>
      </c>
      <c r="F988" s="27">
        <v>1659129</v>
      </c>
      <c r="G988" s="27">
        <f t="shared" ref="G988:G1001" si="245">F988-C988</f>
        <v>-94145</v>
      </c>
      <c r="H988" s="27">
        <f t="shared" ref="H988:H1001" si="246">E988-F988</f>
        <v>-312636</v>
      </c>
      <c r="I988" s="28">
        <f t="shared" ref="I988:I1001" si="247">IF(ISERROR(F988/C988),0,F988/C988*100-100)</f>
        <v>-5.3696684032273367</v>
      </c>
      <c r="J988" s="28">
        <f t="shared" ref="J988:J1001" si="248">IF(ISERROR(F988/E988),0,F988/E988*100)</f>
        <v>123.21853882641796</v>
      </c>
      <c r="K988" s="28">
        <f t="shared" ref="K988:K1001" si="249">IF(ISERROR(F988/D988),0,F988/D988*100)</f>
        <v>100</v>
      </c>
    </row>
    <row r="989" spans="1:11">
      <c r="A989" s="31" t="s">
        <v>30</v>
      </c>
      <c r="B989" s="26" t="s">
        <v>31</v>
      </c>
      <c r="C989" s="27">
        <v>1753274</v>
      </c>
      <c r="D989" s="27">
        <v>1659129</v>
      </c>
      <c r="E989" s="27">
        <v>1346493</v>
      </c>
      <c r="F989" s="27">
        <v>1659129</v>
      </c>
      <c r="G989" s="27">
        <f t="shared" si="245"/>
        <v>-94145</v>
      </c>
      <c r="H989" s="27">
        <f t="shared" si="246"/>
        <v>-312636</v>
      </c>
      <c r="I989" s="28">
        <f t="shared" si="247"/>
        <v>-5.3696684032273367</v>
      </c>
      <c r="J989" s="28">
        <f t="shared" si="248"/>
        <v>123.21853882641796</v>
      </c>
      <c r="K989" s="28">
        <f t="shared" si="249"/>
        <v>100</v>
      </c>
    </row>
    <row r="990" spans="1:11">
      <c r="A990" s="32" t="s">
        <v>32</v>
      </c>
      <c r="B990" s="26" t="s">
        <v>33</v>
      </c>
      <c r="C990" s="27">
        <v>1753274</v>
      </c>
      <c r="D990" s="27">
        <v>1659129</v>
      </c>
      <c r="E990" s="27">
        <v>1346493</v>
      </c>
      <c r="F990" s="27">
        <v>1659129</v>
      </c>
      <c r="G990" s="27">
        <f t="shared" si="245"/>
        <v>-94145</v>
      </c>
      <c r="H990" s="27">
        <f t="shared" si="246"/>
        <v>-312636</v>
      </c>
      <c r="I990" s="28">
        <f t="shared" si="247"/>
        <v>-5.3696684032273367</v>
      </c>
      <c r="J990" s="28">
        <f t="shared" si="248"/>
        <v>123.21853882641796</v>
      </c>
      <c r="K990" s="28">
        <f t="shared" si="249"/>
        <v>100</v>
      </c>
    </row>
    <row r="991" spans="1:11">
      <c r="A991" s="25" t="s">
        <v>34</v>
      </c>
      <c r="B991" s="26" t="s">
        <v>35</v>
      </c>
      <c r="C991" s="27">
        <v>761690.48</v>
      </c>
      <c r="D991" s="27">
        <v>1659129</v>
      </c>
      <c r="E991" s="27">
        <v>1346493</v>
      </c>
      <c r="F991" s="27">
        <v>802259.1</v>
      </c>
      <c r="G991" s="27">
        <f t="shared" si="245"/>
        <v>40568.619999999995</v>
      </c>
      <c r="H991" s="27">
        <f t="shared" si="246"/>
        <v>544233.9</v>
      </c>
      <c r="I991" s="28">
        <f t="shared" si="247"/>
        <v>5.3261293222412291</v>
      </c>
      <c r="J991" s="28">
        <f t="shared" si="248"/>
        <v>59.581379182810458</v>
      </c>
      <c r="K991" s="28">
        <f t="shared" si="249"/>
        <v>48.354232853503255</v>
      </c>
    </row>
    <row r="992" spans="1:11">
      <c r="A992" s="31" t="s">
        <v>36</v>
      </c>
      <c r="B992" s="26" t="s">
        <v>37</v>
      </c>
      <c r="C992" s="27">
        <v>737066.42</v>
      </c>
      <c r="D992" s="27">
        <v>1649129</v>
      </c>
      <c r="E992" s="27">
        <v>1346493</v>
      </c>
      <c r="F992" s="27">
        <v>802259.1</v>
      </c>
      <c r="G992" s="27">
        <f t="shared" si="245"/>
        <v>65192.679999999935</v>
      </c>
      <c r="H992" s="27">
        <f t="shared" si="246"/>
        <v>544233.9</v>
      </c>
      <c r="I992" s="28">
        <f t="shared" si="247"/>
        <v>8.8448853768158244</v>
      </c>
      <c r="J992" s="28">
        <f t="shared" si="248"/>
        <v>59.581379182810458</v>
      </c>
      <c r="K992" s="28">
        <f t="shared" si="249"/>
        <v>48.647443589919284</v>
      </c>
    </row>
    <row r="993" spans="1:11">
      <c r="A993" s="32" t="s">
        <v>38</v>
      </c>
      <c r="B993" s="26" t="s">
        <v>39</v>
      </c>
      <c r="C993" s="27">
        <v>737066.42</v>
      </c>
      <c r="D993" s="27">
        <v>1649129</v>
      </c>
      <c r="E993" s="27">
        <v>1346493</v>
      </c>
      <c r="F993" s="27">
        <v>802259.1</v>
      </c>
      <c r="G993" s="27">
        <f t="shared" si="245"/>
        <v>65192.679999999935</v>
      </c>
      <c r="H993" s="27">
        <f t="shared" si="246"/>
        <v>544233.9</v>
      </c>
      <c r="I993" s="28">
        <f t="shared" si="247"/>
        <v>8.8448853768158244</v>
      </c>
      <c r="J993" s="28">
        <f t="shared" si="248"/>
        <v>59.581379182810458</v>
      </c>
      <c r="K993" s="28">
        <f t="shared" si="249"/>
        <v>48.647443589919284</v>
      </c>
    </row>
    <row r="994" spans="1:11">
      <c r="A994" s="33" t="s">
        <v>40</v>
      </c>
      <c r="B994" s="26" t="s">
        <v>41</v>
      </c>
      <c r="C994" s="27">
        <v>709245.06</v>
      </c>
      <c r="D994" s="27">
        <v>1410429</v>
      </c>
      <c r="E994" s="27">
        <v>1057815</v>
      </c>
      <c r="F994" s="27">
        <v>773343.9</v>
      </c>
      <c r="G994" s="27">
        <f t="shared" si="245"/>
        <v>64098.839999999967</v>
      </c>
      <c r="H994" s="27">
        <f t="shared" si="246"/>
        <v>284471.09999999998</v>
      </c>
      <c r="I994" s="28">
        <f t="shared" si="247"/>
        <v>9.0376152919556318</v>
      </c>
      <c r="J994" s="28">
        <f t="shared" si="248"/>
        <v>73.107670055728079</v>
      </c>
      <c r="K994" s="28">
        <f t="shared" si="249"/>
        <v>54.830402664721156</v>
      </c>
    </row>
    <row r="995" spans="1:11">
      <c r="A995" s="33" t="s">
        <v>42</v>
      </c>
      <c r="B995" s="26" t="s">
        <v>43</v>
      </c>
      <c r="C995" s="27">
        <v>27821.360000000001</v>
      </c>
      <c r="D995" s="27">
        <v>238700</v>
      </c>
      <c r="E995" s="27">
        <v>288678</v>
      </c>
      <c r="F995" s="27">
        <v>28915.200000000001</v>
      </c>
      <c r="G995" s="27">
        <f t="shared" si="245"/>
        <v>1093.8400000000001</v>
      </c>
      <c r="H995" s="27">
        <f t="shared" si="246"/>
        <v>259762.8</v>
      </c>
      <c r="I995" s="28">
        <f t="shared" si="247"/>
        <v>3.93165538995936</v>
      </c>
      <c r="J995" s="28">
        <f t="shared" si="248"/>
        <v>10.016419678673124</v>
      </c>
      <c r="K995" s="28">
        <f t="shared" si="249"/>
        <v>12.113615416841224</v>
      </c>
    </row>
    <row r="996" spans="1:11">
      <c r="A996" s="34" t="s">
        <v>44</v>
      </c>
      <c r="B996" s="26" t="s">
        <v>45</v>
      </c>
      <c r="C996" s="27">
        <v>0</v>
      </c>
      <c r="D996" s="27">
        <v>0</v>
      </c>
      <c r="E996" s="27">
        <v>0</v>
      </c>
      <c r="F996" s="27">
        <v>469.48</v>
      </c>
      <c r="G996" s="27">
        <f t="shared" si="245"/>
        <v>469.48</v>
      </c>
      <c r="H996" s="27">
        <f t="shared" si="246"/>
        <v>-469.48</v>
      </c>
      <c r="I996" s="28">
        <f t="shared" si="247"/>
        <v>0</v>
      </c>
      <c r="J996" s="28">
        <f t="shared" si="248"/>
        <v>0</v>
      </c>
      <c r="K996" s="28">
        <f t="shared" si="249"/>
        <v>0</v>
      </c>
    </row>
    <row r="997" spans="1:11">
      <c r="A997" s="31" t="s">
        <v>60</v>
      </c>
      <c r="B997" s="26" t="s">
        <v>61</v>
      </c>
      <c r="C997" s="27">
        <v>24624.06</v>
      </c>
      <c r="D997" s="27">
        <v>10000</v>
      </c>
      <c r="E997" s="27">
        <v>0</v>
      </c>
      <c r="F997" s="27">
        <v>0</v>
      </c>
      <c r="G997" s="27">
        <f t="shared" si="245"/>
        <v>-24624.06</v>
      </c>
      <c r="H997" s="27">
        <f t="shared" si="246"/>
        <v>0</v>
      </c>
      <c r="I997" s="28">
        <f t="shared" si="247"/>
        <v>-100</v>
      </c>
      <c r="J997" s="28">
        <f t="shared" si="248"/>
        <v>0</v>
      </c>
      <c r="K997" s="28">
        <f t="shared" si="249"/>
        <v>0</v>
      </c>
    </row>
    <row r="998" spans="1:11">
      <c r="A998" s="32" t="s">
        <v>62</v>
      </c>
      <c r="B998" s="26" t="s">
        <v>63</v>
      </c>
      <c r="C998" s="27">
        <v>24624.06</v>
      </c>
      <c r="D998" s="27">
        <v>10000</v>
      </c>
      <c r="E998" s="27">
        <v>0</v>
      </c>
      <c r="F998" s="27">
        <v>0</v>
      </c>
      <c r="G998" s="27">
        <f t="shared" si="245"/>
        <v>-24624.06</v>
      </c>
      <c r="H998" s="27">
        <f t="shared" si="246"/>
        <v>0</v>
      </c>
      <c r="I998" s="28">
        <f t="shared" si="247"/>
        <v>-100</v>
      </c>
      <c r="J998" s="28">
        <f t="shared" si="248"/>
        <v>0</v>
      </c>
      <c r="K998" s="28">
        <f t="shared" si="249"/>
        <v>0</v>
      </c>
    </row>
    <row r="999" spans="1:11">
      <c r="A999" s="25"/>
      <c r="B999" s="26" t="s">
        <v>64</v>
      </c>
      <c r="C999" s="27">
        <v>991583.52</v>
      </c>
      <c r="D999" s="27">
        <v>0</v>
      </c>
      <c r="E999" s="27">
        <v>0</v>
      </c>
      <c r="F999" s="27">
        <v>856869.9</v>
      </c>
      <c r="G999" s="27">
        <f t="shared" si="245"/>
        <v>-134713.62</v>
      </c>
      <c r="H999" s="27">
        <f t="shared" si="246"/>
        <v>-856869.9</v>
      </c>
      <c r="I999" s="28">
        <f t="shared" si="247"/>
        <v>-13.585705821331118</v>
      </c>
      <c r="J999" s="28">
        <f t="shared" si="248"/>
        <v>0</v>
      </c>
      <c r="K999" s="28">
        <f t="shared" si="249"/>
        <v>0</v>
      </c>
    </row>
    <row r="1000" spans="1:11">
      <c r="A1000" s="25" t="s">
        <v>65</v>
      </c>
      <c r="B1000" s="26" t="s">
        <v>66</v>
      </c>
      <c r="C1000" s="27">
        <v>-991583.52</v>
      </c>
      <c r="D1000" s="27">
        <v>0</v>
      </c>
      <c r="E1000" s="27">
        <v>0</v>
      </c>
      <c r="F1000" s="27">
        <v>-856869.9</v>
      </c>
      <c r="G1000" s="27">
        <f t="shared" si="245"/>
        <v>134713.62</v>
      </c>
      <c r="H1000" s="27">
        <f t="shared" si="246"/>
        <v>856869.9</v>
      </c>
      <c r="I1000" s="28">
        <f t="shared" si="247"/>
        <v>-13.585705821331118</v>
      </c>
      <c r="J1000" s="28">
        <f t="shared" si="248"/>
        <v>0</v>
      </c>
      <c r="K1000" s="28">
        <f t="shared" si="249"/>
        <v>0</v>
      </c>
    </row>
    <row r="1001" spans="1:11">
      <c r="A1001" s="31" t="s">
        <v>67</v>
      </c>
      <c r="B1001" s="26" t="s">
        <v>68</v>
      </c>
      <c r="C1001" s="27">
        <v>-991583.52</v>
      </c>
      <c r="D1001" s="27">
        <v>0</v>
      </c>
      <c r="E1001" s="27">
        <v>0</v>
      </c>
      <c r="F1001" s="27">
        <v>-856869.9</v>
      </c>
      <c r="G1001" s="27">
        <f t="shared" si="245"/>
        <v>134713.62</v>
      </c>
      <c r="H1001" s="27">
        <f t="shared" si="246"/>
        <v>856869.9</v>
      </c>
      <c r="I1001" s="28">
        <f t="shared" si="247"/>
        <v>-13.585705821331118</v>
      </c>
      <c r="J1001" s="28">
        <f t="shared" si="248"/>
        <v>0</v>
      </c>
      <c r="K1001" s="28">
        <f t="shared" si="249"/>
        <v>0</v>
      </c>
    </row>
    <row r="1002" spans="1:11" ht="39.6">
      <c r="A1002" s="36" t="s">
        <v>154</v>
      </c>
      <c r="B1002" s="37" t="s">
        <v>155</v>
      </c>
      <c r="C1002" s="38"/>
      <c r="D1002" s="38"/>
      <c r="E1002" s="38"/>
      <c r="F1002" s="38"/>
      <c r="G1002" s="38"/>
      <c r="H1002" s="38"/>
      <c r="I1002" s="39"/>
      <c r="J1002" s="39"/>
      <c r="K1002" s="39"/>
    </row>
    <row r="1003" spans="1:11">
      <c r="A1003" s="25" t="s">
        <v>28</v>
      </c>
      <c r="B1003" s="26" t="s">
        <v>29</v>
      </c>
      <c r="C1003" s="27">
        <v>8075149</v>
      </c>
      <c r="D1003" s="27">
        <v>99198</v>
      </c>
      <c r="E1003" s="27">
        <v>88000</v>
      </c>
      <c r="F1003" s="27">
        <v>99198</v>
      </c>
      <c r="G1003" s="27">
        <f t="shared" ref="G1003:G1028" si="250">F1003-C1003</f>
        <v>-7975951</v>
      </c>
      <c r="H1003" s="27">
        <f t="shared" ref="H1003:H1028" si="251">E1003-F1003</f>
        <v>-11198</v>
      </c>
      <c r="I1003" s="28">
        <f t="shared" ref="I1003:I1028" si="252">IF(ISERROR(F1003/C1003),0,F1003/C1003*100-100)</f>
        <v>-98.771564462773384</v>
      </c>
      <c r="J1003" s="28">
        <f t="shared" ref="J1003:J1028" si="253">IF(ISERROR(F1003/E1003),0,F1003/E1003*100)</f>
        <v>112.72500000000001</v>
      </c>
      <c r="K1003" s="28">
        <f t="shared" ref="K1003:K1028" si="254">IF(ISERROR(F1003/D1003),0,F1003/D1003*100)</f>
        <v>100</v>
      </c>
    </row>
    <row r="1004" spans="1:11">
      <c r="A1004" s="31" t="s">
        <v>30</v>
      </c>
      <c r="B1004" s="26" t="s">
        <v>31</v>
      </c>
      <c r="C1004" s="27">
        <v>8075149</v>
      </c>
      <c r="D1004" s="27">
        <v>99198</v>
      </c>
      <c r="E1004" s="27">
        <v>88000</v>
      </c>
      <c r="F1004" s="27">
        <v>99198</v>
      </c>
      <c r="G1004" s="27">
        <f t="shared" si="250"/>
        <v>-7975951</v>
      </c>
      <c r="H1004" s="27">
        <f t="shared" si="251"/>
        <v>-11198</v>
      </c>
      <c r="I1004" s="28">
        <f t="shared" si="252"/>
        <v>-98.771564462773384</v>
      </c>
      <c r="J1004" s="28">
        <f t="shared" si="253"/>
        <v>112.72500000000001</v>
      </c>
      <c r="K1004" s="28">
        <f t="shared" si="254"/>
        <v>100</v>
      </c>
    </row>
    <row r="1005" spans="1:11">
      <c r="A1005" s="32" t="s">
        <v>32</v>
      </c>
      <c r="B1005" s="26" t="s">
        <v>33</v>
      </c>
      <c r="C1005" s="27">
        <v>8075149</v>
      </c>
      <c r="D1005" s="27">
        <v>99198</v>
      </c>
      <c r="E1005" s="27">
        <v>88000</v>
      </c>
      <c r="F1005" s="27">
        <v>99198</v>
      </c>
      <c r="G1005" s="27">
        <f t="shared" si="250"/>
        <v>-7975951</v>
      </c>
      <c r="H1005" s="27">
        <f t="shared" si="251"/>
        <v>-11198</v>
      </c>
      <c r="I1005" s="28">
        <f t="shared" si="252"/>
        <v>-98.771564462773384</v>
      </c>
      <c r="J1005" s="28">
        <f t="shared" si="253"/>
        <v>112.72500000000001</v>
      </c>
      <c r="K1005" s="28">
        <f t="shared" si="254"/>
        <v>100</v>
      </c>
    </row>
    <row r="1006" spans="1:11">
      <c r="A1006" s="25" t="s">
        <v>34</v>
      </c>
      <c r="B1006" s="26" t="s">
        <v>35</v>
      </c>
      <c r="C1006" s="27">
        <v>5313670.12</v>
      </c>
      <c r="D1006" s="27">
        <v>99198</v>
      </c>
      <c r="E1006" s="27">
        <v>88000</v>
      </c>
      <c r="F1006" s="27">
        <v>87284.01</v>
      </c>
      <c r="G1006" s="27">
        <f t="shared" si="250"/>
        <v>-5226386.1100000003</v>
      </c>
      <c r="H1006" s="27">
        <f t="shared" si="251"/>
        <v>715.99000000000524</v>
      </c>
      <c r="I1006" s="28">
        <f t="shared" si="252"/>
        <v>-98.357368673085787</v>
      </c>
      <c r="J1006" s="28">
        <f t="shared" si="253"/>
        <v>99.186374999999998</v>
      </c>
      <c r="K1006" s="28">
        <f t="shared" si="254"/>
        <v>87.989687292082493</v>
      </c>
    </row>
    <row r="1007" spans="1:11">
      <c r="A1007" s="31" t="s">
        <v>36</v>
      </c>
      <c r="B1007" s="26" t="s">
        <v>37</v>
      </c>
      <c r="C1007" s="27">
        <v>4902155.5599999996</v>
      </c>
      <c r="D1007" s="27">
        <v>99198</v>
      </c>
      <c r="E1007" s="27">
        <v>88000</v>
      </c>
      <c r="F1007" s="27">
        <v>87284.01</v>
      </c>
      <c r="G1007" s="27">
        <f t="shared" si="250"/>
        <v>-4814871.55</v>
      </c>
      <c r="H1007" s="27">
        <f t="shared" si="251"/>
        <v>715.99000000000524</v>
      </c>
      <c r="I1007" s="28">
        <f t="shared" si="252"/>
        <v>-98.219476943730442</v>
      </c>
      <c r="J1007" s="28">
        <f t="shared" si="253"/>
        <v>99.186374999999998</v>
      </c>
      <c r="K1007" s="28">
        <f t="shared" si="254"/>
        <v>87.989687292082493</v>
      </c>
    </row>
    <row r="1008" spans="1:11">
      <c r="A1008" s="32" t="s">
        <v>38</v>
      </c>
      <c r="B1008" s="26" t="s">
        <v>39</v>
      </c>
      <c r="C1008" s="27">
        <v>463533.33</v>
      </c>
      <c r="D1008" s="27">
        <v>70664</v>
      </c>
      <c r="E1008" s="27">
        <v>88000</v>
      </c>
      <c r="F1008" s="27">
        <v>58750.94</v>
      </c>
      <c r="G1008" s="27">
        <f t="shared" si="250"/>
        <v>-404782.39</v>
      </c>
      <c r="H1008" s="27">
        <f t="shared" si="251"/>
        <v>29249.059999999998</v>
      </c>
      <c r="I1008" s="28">
        <f t="shared" si="252"/>
        <v>-87.325411961206754</v>
      </c>
      <c r="J1008" s="28">
        <f t="shared" si="253"/>
        <v>66.762431818181824</v>
      </c>
      <c r="K1008" s="28">
        <f t="shared" si="254"/>
        <v>83.141260047548968</v>
      </c>
    </row>
    <row r="1009" spans="1:11">
      <c r="A1009" s="33" t="s">
        <v>40</v>
      </c>
      <c r="B1009" s="26" t="s">
        <v>41</v>
      </c>
      <c r="C1009" s="27">
        <v>280558.21000000002</v>
      </c>
      <c r="D1009" s="27">
        <v>58421</v>
      </c>
      <c r="E1009" s="27">
        <v>74000</v>
      </c>
      <c r="F1009" s="27">
        <v>52417.98</v>
      </c>
      <c r="G1009" s="27">
        <f t="shared" si="250"/>
        <v>-228140.23</v>
      </c>
      <c r="H1009" s="27">
        <f t="shared" si="251"/>
        <v>21582.019999999997</v>
      </c>
      <c r="I1009" s="28">
        <f t="shared" si="252"/>
        <v>-81.316540335782719</v>
      </c>
      <c r="J1009" s="28">
        <f t="shared" si="253"/>
        <v>70.835108108108116</v>
      </c>
      <c r="K1009" s="28">
        <f t="shared" si="254"/>
        <v>89.724551103199204</v>
      </c>
    </row>
    <row r="1010" spans="1:11">
      <c r="A1010" s="33" t="s">
        <v>42</v>
      </c>
      <c r="B1010" s="26" t="s">
        <v>43</v>
      </c>
      <c r="C1010" s="27">
        <v>182975.12</v>
      </c>
      <c r="D1010" s="27">
        <v>12243</v>
      </c>
      <c r="E1010" s="27">
        <v>14000</v>
      </c>
      <c r="F1010" s="27">
        <v>6332.96</v>
      </c>
      <c r="G1010" s="27">
        <f t="shared" si="250"/>
        <v>-176642.16</v>
      </c>
      <c r="H1010" s="27">
        <f t="shared" si="251"/>
        <v>7667.04</v>
      </c>
      <c r="I1010" s="28">
        <f t="shared" si="252"/>
        <v>-96.538895561320032</v>
      </c>
      <c r="J1010" s="28">
        <f t="shared" si="253"/>
        <v>45.235428571428571</v>
      </c>
      <c r="K1010" s="28">
        <f t="shared" si="254"/>
        <v>51.727191047945766</v>
      </c>
    </row>
    <row r="1011" spans="1:11">
      <c r="A1011" s="34" t="s">
        <v>44</v>
      </c>
      <c r="B1011" s="26" t="s">
        <v>45</v>
      </c>
      <c r="C1011" s="27">
        <v>138.84</v>
      </c>
      <c r="D1011" s="27">
        <v>0</v>
      </c>
      <c r="E1011" s="27">
        <v>0</v>
      </c>
      <c r="F1011" s="27">
        <v>0</v>
      </c>
      <c r="G1011" s="27">
        <f t="shared" si="250"/>
        <v>-138.84</v>
      </c>
      <c r="H1011" s="27">
        <f t="shared" si="251"/>
        <v>0</v>
      </c>
      <c r="I1011" s="28">
        <f t="shared" si="252"/>
        <v>-100</v>
      </c>
      <c r="J1011" s="28">
        <f t="shared" si="253"/>
        <v>0</v>
      </c>
      <c r="K1011" s="28">
        <f t="shared" si="254"/>
        <v>0</v>
      </c>
    </row>
    <row r="1012" spans="1:11">
      <c r="A1012" s="32" t="s">
        <v>46</v>
      </c>
      <c r="B1012" s="26" t="s">
        <v>47</v>
      </c>
      <c r="C1012" s="27">
        <v>3131009.35</v>
      </c>
      <c r="D1012" s="27">
        <v>28020</v>
      </c>
      <c r="E1012" s="27">
        <v>0</v>
      </c>
      <c r="F1012" s="27">
        <v>28019.51</v>
      </c>
      <c r="G1012" s="27">
        <f t="shared" si="250"/>
        <v>-3102989.8400000003</v>
      </c>
      <c r="H1012" s="27">
        <f t="shared" si="251"/>
        <v>-28019.51</v>
      </c>
      <c r="I1012" s="28">
        <f t="shared" si="252"/>
        <v>-99.105096572132567</v>
      </c>
      <c r="J1012" s="28">
        <f t="shared" si="253"/>
        <v>0</v>
      </c>
      <c r="K1012" s="28">
        <f t="shared" si="254"/>
        <v>99.998251249107767</v>
      </c>
    </row>
    <row r="1013" spans="1:11">
      <c r="A1013" s="33" t="s">
        <v>48</v>
      </c>
      <c r="B1013" s="26" t="s">
        <v>49</v>
      </c>
      <c r="C1013" s="27">
        <v>3131009.35</v>
      </c>
      <c r="D1013" s="27">
        <v>28020</v>
      </c>
      <c r="E1013" s="27">
        <v>0</v>
      </c>
      <c r="F1013" s="27">
        <v>28019.51</v>
      </c>
      <c r="G1013" s="27">
        <f t="shared" si="250"/>
        <v>-3102989.8400000003</v>
      </c>
      <c r="H1013" s="27">
        <f t="shared" si="251"/>
        <v>-28019.51</v>
      </c>
      <c r="I1013" s="28">
        <f t="shared" si="252"/>
        <v>-99.105096572132567</v>
      </c>
      <c r="J1013" s="28">
        <f t="shared" si="253"/>
        <v>0</v>
      </c>
      <c r="K1013" s="28">
        <f t="shared" si="254"/>
        <v>99.998251249107767</v>
      </c>
    </row>
    <row r="1014" spans="1:11" ht="26.4">
      <c r="A1014" s="32" t="s">
        <v>52</v>
      </c>
      <c r="B1014" s="26" t="s">
        <v>53</v>
      </c>
      <c r="C1014" s="27">
        <v>1307612.8799999999</v>
      </c>
      <c r="D1014" s="27">
        <v>514</v>
      </c>
      <c r="E1014" s="27">
        <v>0</v>
      </c>
      <c r="F1014" s="27">
        <v>513.55999999999995</v>
      </c>
      <c r="G1014" s="27">
        <f t="shared" si="250"/>
        <v>-1307099.3199999998</v>
      </c>
      <c r="H1014" s="27">
        <f t="shared" si="251"/>
        <v>-513.55999999999995</v>
      </c>
      <c r="I1014" s="28">
        <f t="shared" si="252"/>
        <v>-99.960725379211624</v>
      </c>
      <c r="J1014" s="28">
        <f t="shared" si="253"/>
        <v>0</v>
      </c>
      <c r="K1014" s="28">
        <f t="shared" si="254"/>
        <v>99.914396887159512</v>
      </c>
    </row>
    <row r="1015" spans="1:11">
      <c r="A1015" s="33" t="s">
        <v>54</v>
      </c>
      <c r="B1015" s="26" t="s">
        <v>55</v>
      </c>
      <c r="C1015" s="27">
        <v>53848</v>
      </c>
      <c r="D1015" s="27">
        <v>0</v>
      </c>
      <c r="E1015" s="27">
        <v>0</v>
      </c>
      <c r="F1015" s="27">
        <v>0</v>
      </c>
      <c r="G1015" s="27">
        <f t="shared" si="250"/>
        <v>-53848</v>
      </c>
      <c r="H1015" s="27">
        <f t="shared" si="251"/>
        <v>0</v>
      </c>
      <c r="I1015" s="28">
        <f t="shared" si="252"/>
        <v>-100</v>
      </c>
      <c r="J1015" s="28">
        <f t="shared" si="253"/>
        <v>0</v>
      </c>
      <c r="K1015" s="28">
        <f t="shared" si="254"/>
        <v>0</v>
      </c>
    </row>
    <row r="1016" spans="1:11" ht="26.4">
      <c r="A1016" s="34" t="s">
        <v>56</v>
      </c>
      <c r="B1016" s="26" t="s">
        <v>57</v>
      </c>
      <c r="C1016" s="27">
        <v>53848</v>
      </c>
      <c r="D1016" s="27">
        <v>0</v>
      </c>
      <c r="E1016" s="27">
        <v>0</v>
      </c>
      <c r="F1016" s="27">
        <v>0</v>
      </c>
      <c r="G1016" s="27">
        <f t="shared" si="250"/>
        <v>-53848</v>
      </c>
      <c r="H1016" s="27">
        <f t="shared" si="251"/>
        <v>0</v>
      </c>
      <c r="I1016" s="28">
        <f t="shared" si="252"/>
        <v>-100</v>
      </c>
      <c r="J1016" s="28">
        <f t="shared" si="253"/>
        <v>0</v>
      </c>
      <c r="K1016" s="28">
        <f t="shared" si="254"/>
        <v>0</v>
      </c>
    </row>
    <row r="1017" spans="1:11" ht="26.4">
      <c r="A1017" s="35" t="s">
        <v>58</v>
      </c>
      <c r="B1017" s="26" t="s">
        <v>59</v>
      </c>
      <c r="C1017" s="27">
        <v>53848</v>
      </c>
      <c r="D1017" s="27">
        <v>0</v>
      </c>
      <c r="E1017" s="27">
        <v>0</v>
      </c>
      <c r="F1017" s="27">
        <v>0</v>
      </c>
      <c r="G1017" s="27">
        <f t="shared" si="250"/>
        <v>-53848</v>
      </c>
      <c r="H1017" s="27">
        <f t="shared" si="251"/>
        <v>0</v>
      </c>
      <c r="I1017" s="28">
        <f t="shared" si="252"/>
        <v>-100</v>
      </c>
      <c r="J1017" s="28">
        <f t="shared" si="253"/>
        <v>0</v>
      </c>
      <c r="K1017" s="28">
        <f t="shared" si="254"/>
        <v>0</v>
      </c>
    </row>
    <row r="1018" spans="1:11" ht="52.8">
      <c r="A1018" s="33" t="s">
        <v>163</v>
      </c>
      <c r="B1018" s="26" t="s">
        <v>164</v>
      </c>
      <c r="C1018" s="27">
        <v>1253764.8799999999</v>
      </c>
      <c r="D1018" s="27">
        <v>514</v>
      </c>
      <c r="E1018" s="27">
        <v>0</v>
      </c>
      <c r="F1018" s="27">
        <v>513.55999999999995</v>
      </c>
      <c r="G1018" s="27">
        <f t="shared" si="250"/>
        <v>-1253251.3199999998</v>
      </c>
      <c r="H1018" s="27">
        <f t="shared" si="251"/>
        <v>-513.55999999999995</v>
      </c>
      <c r="I1018" s="28">
        <f t="shared" si="252"/>
        <v>-99.959038571889167</v>
      </c>
      <c r="J1018" s="28">
        <f t="shared" si="253"/>
        <v>0</v>
      </c>
      <c r="K1018" s="28">
        <f t="shared" si="254"/>
        <v>99.914396887159512</v>
      </c>
    </row>
    <row r="1019" spans="1:11" ht="39.6">
      <c r="A1019" s="34" t="s">
        <v>165</v>
      </c>
      <c r="B1019" s="26" t="s">
        <v>166</v>
      </c>
      <c r="C1019" s="27">
        <v>848893.8</v>
      </c>
      <c r="D1019" s="27">
        <v>514</v>
      </c>
      <c r="E1019" s="27">
        <v>0</v>
      </c>
      <c r="F1019" s="27">
        <v>513.55999999999995</v>
      </c>
      <c r="G1019" s="27">
        <f t="shared" si="250"/>
        <v>-848380.24</v>
      </c>
      <c r="H1019" s="27">
        <f t="shared" si="251"/>
        <v>-513.55999999999995</v>
      </c>
      <c r="I1019" s="28">
        <f t="shared" si="252"/>
        <v>-99.939502444239793</v>
      </c>
      <c r="J1019" s="28">
        <f t="shared" si="253"/>
        <v>0</v>
      </c>
      <c r="K1019" s="28">
        <f t="shared" si="254"/>
        <v>99.914396887159512</v>
      </c>
    </row>
    <row r="1020" spans="1:11" ht="66">
      <c r="A1020" s="34" t="s">
        <v>190</v>
      </c>
      <c r="B1020" s="26" t="s">
        <v>191</v>
      </c>
      <c r="C1020" s="27">
        <v>404871.08</v>
      </c>
      <c r="D1020" s="27">
        <v>0</v>
      </c>
      <c r="E1020" s="27">
        <v>0</v>
      </c>
      <c r="F1020" s="27">
        <v>0</v>
      </c>
      <c r="G1020" s="27">
        <f t="shared" si="250"/>
        <v>-404871.08</v>
      </c>
      <c r="H1020" s="27">
        <f t="shared" si="251"/>
        <v>0</v>
      </c>
      <c r="I1020" s="28">
        <f t="shared" si="252"/>
        <v>-100</v>
      </c>
      <c r="J1020" s="28">
        <f t="shared" si="253"/>
        <v>0</v>
      </c>
      <c r="K1020" s="28">
        <f t="shared" si="254"/>
        <v>0</v>
      </c>
    </row>
    <row r="1021" spans="1:11">
      <c r="A1021" s="31" t="s">
        <v>60</v>
      </c>
      <c r="B1021" s="26" t="s">
        <v>61</v>
      </c>
      <c r="C1021" s="27">
        <v>411514.56</v>
      </c>
      <c r="D1021" s="27">
        <v>0</v>
      </c>
      <c r="E1021" s="27">
        <v>0</v>
      </c>
      <c r="F1021" s="27">
        <v>0</v>
      </c>
      <c r="G1021" s="27">
        <f t="shared" si="250"/>
        <v>-411514.56</v>
      </c>
      <c r="H1021" s="27">
        <f t="shared" si="251"/>
        <v>0</v>
      </c>
      <c r="I1021" s="28">
        <f t="shared" si="252"/>
        <v>-100</v>
      </c>
      <c r="J1021" s="28">
        <f t="shared" si="253"/>
        <v>0</v>
      </c>
      <c r="K1021" s="28">
        <f t="shared" si="254"/>
        <v>0</v>
      </c>
    </row>
    <row r="1022" spans="1:11">
      <c r="A1022" s="32" t="s">
        <v>62</v>
      </c>
      <c r="B1022" s="26" t="s">
        <v>63</v>
      </c>
      <c r="C1022" s="27">
        <v>395888.59</v>
      </c>
      <c r="D1022" s="27">
        <v>0</v>
      </c>
      <c r="E1022" s="27">
        <v>0</v>
      </c>
      <c r="F1022" s="27">
        <v>0</v>
      </c>
      <c r="G1022" s="27">
        <f t="shared" si="250"/>
        <v>-395888.59</v>
      </c>
      <c r="H1022" s="27">
        <f t="shared" si="251"/>
        <v>0</v>
      </c>
      <c r="I1022" s="28">
        <f t="shared" si="252"/>
        <v>-100</v>
      </c>
      <c r="J1022" s="28">
        <f t="shared" si="253"/>
        <v>0</v>
      </c>
      <c r="K1022" s="28">
        <f t="shared" si="254"/>
        <v>0</v>
      </c>
    </row>
    <row r="1023" spans="1:11">
      <c r="A1023" s="32" t="s">
        <v>194</v>
      </c>
      <c r="B1023" s="26" t="s">
        <v>195</v>
      </c>
      <c r="C1023" s="27">
        <v>15625.97</v>
      </c>
      <c r="D1023" s="27">
        <v>0</v>
      </c>
      <c r="E1023" s="27">
        <v>0</v>
      </c>
      <c r="F1023" s="27">
        <v>0</v>
      </c>
      <c r="G1023" s="27">
        <f t="shared" si="250"/>
        <v>-15625.97</v>
      </c>
      <c r="H1023" s="27">
        <f t="shared" si="251"/>
        <v>0</v>
      </c>
      <c r="I1023" s="28">
        <f t="shared" si="252"/>
        <v>-100</v>
      </c>
      <c r="J1023" s="28">
        <f t="shared" si="253"/>
        <v>0</v>
      </c>
      <c r="K1023" s="28">
        <f t="shared" si="254"/>
        <v>0</v>
      </c>
    </row>
    <row r="1024" spans="1:11" ht="52.8">
      <c r="A1024" s="33" t="s">
        <v>317</v>
      </c>
      <c r="B1024" s="26" t="s">
        <v>318</v>
      </c>
      <c r="C1024" s="27">
        <v>15625.97</v>
      </c>
      <c r="D1024" s="27">
        <v>0</v>
      </c>
      <c r="E1024" s="27">
        <v>0</v>
      </c>
      <c r="F1024" s="27">
        <v>0</v>
      </c>
      <c r="G1024" s="27">
        <f t="shared" si="250"/>
        <v>-15625.97</v>
      </c>
      <c r="H1024" s="27">
        <f t="shared" si="251"/>
        <v>0</v>
      </c>
      <c r="I1024" s="28">
        <f t="shared" si="252"/>
        <v>-100</v>
      </c>
      <c r="J1024" s="28">
        <f t="shared" si="253"/>
        <v>0</v>
      </c>
      <c r="K1024" s="28">
        <f t="shared" si="254"/>
        <v>0</v>
      </c>
    </row>
    <row r="1025" spans="1:11" ht="66">
      <c r="A1025" s="34" t="s">
        <v>321</v>
      </c>
      <c r="B1025" s="26" t="s">
        <v>322</v>
      </c>
      <c r="C1025" s="27">
        <v>15625.97</v>
      </c>
      <c r="D1025" s="27">
        <v>0</v>
      </c>
      <c r="E1025" s="27">
        <v>0</v>
      </c>
      <c r="F1025" s="27">
        <v>0</v>
      </c>
      <c r="G1025" s="27">
        <f t="shared" si="250"/>
        <v>-15625.97</v>
      </c>
      <c r="H1025" s="27">
        <f t="shared" si="251"/>
        <v>0</v>
      </c>
      <c r="I1025" s="28">
        <f t="shared" si="252"/>
        <v>-100</v>
      </c>
      <c r="J1025" s="28">
        <f t="shared" si="253"/>
        <v>0</v>
      </c>
      <c r="K1025" s="28">
        <f t="shared" si="254"/>
        <v>0</v>
      </c>
    </row>
    <row r="1026" spans="1:11">
      <c r="A1026" s="25"/>
      <c r="B1026" s="26" t="s">
        <v>64</v>
      </c>
      <c r="C1026" s="27">
        <v>2761478.88</v>
      </c>
      <c r="D1026" s="27">
        <v>0</v>
      </c>
      <c r="E1026" s="27">
        <v>0</v>
      </c>
      <c r="F1026" s="27">
        <v>11913.99</v>
      </c>
      <c r="G1026" s="27">
        <f t="shared" si="250"/>
        <v>-2749564.8899999997</v>
      </c>
      <c r="H1026" s="27">
        <f t="shared" si="251"/>
        <v>-11913.99</v>
      </c>
      <c r="I1026" s="28">
        <f t="shared" si="252"/>
        <v>-99.568564869849737</v>
      </c>
      <c r="J1026" s="28">
        <f t="shared" si="253"/>
        <v>0</v>
      </c>
      <c r="K1026" s="28">
        <f t="shared" si="254"/>
        <v>0</v>
      </c>
    </row>
    <row r="1027" spans="1:11">
      <c r="A1027" s="25" t="s">
        <v>65</v>
      </c>
      <c r="B1027" s="26" t="s">
        <v>66</v>
      </c>
      <c r="C1027" s="27">
        <v>-2761478.88</v>
      </c>
      <c r="D1027" s="27">
        <v>0</v>
      </c>
      <c r="E1027" s="27">
        <v>0</v>
      </c>
      <c r="F1027" s="27">
        <v>-11913.99</v>
      </c>
      <c r="G1027" s="27">
        <f t="shared" si="250"/>
        <v>2749564.8899999997</v>
      </c>
      <c r="H1027" s="27">
        <f t="shared" si="251"/>
        <v>11913.99</v>
      </c>
      <c r="I1027" s="28">
        <f t="shared" si="252"/>
        <v>-99.568564869849737</v>
      </c>
      <c r="J1027" s="28">
        <f t="shared" si="253"/>
        <v>0</v>
      </c>
      <c r="K1027" s="28">
        <f t="shared" si="254"/>
        <v>0</v>
      </c>
    </row>
    <row r="1028" spans="1:11">
      <c r="A1028" s="31" t="s">
        <v>67</v>
      </c>
      <c r="B1028" s="26" t="s">
        <v>68</v>
      </c>
      <c r="C1028" s="27">
        <v>-2761478.88</v>
      </c>
      <c r="D1028" s="27">
        <v>0</v>
      </c>
      <c r="E1028" s="27">
        <v>0</v>
      </c>
      <c r="F1028" s="27">
        <v>-11913.99</v>
      </c>
      <c r="G1028" s="27">
        <f t="shared" si="250"/>
        <v>2749564.8899999997</v>
      </c>
      <c r="H1028" s="27">
        <f t="shared" si="251"/>
        <v>11913.99</v>
      </c>
      <c r="I1028" s="28">
        <f t="shared" si="252"/>
        <v>-99.568564869849737</v>
      </c>
      <c r="J1028" s="28">
        <f t="shared" si="253"/>
        <v>0</v>
      </c>
      <c r="K1028" s="28">
        <f t="shared" si="254"/>
        <v>0</v>
      </c>
    </row>
    <row r="1029" spans="1:11" ht="39.6">
      <c r="A1029" s="40" t="s">
        <v>156</v>
      </c>
      <c r="B1029" s="37" t="s">
        <v>874</v>
      </c>
      <c r="C1029" s="38"/>
      <c r="D1029" s="38"/>
      <c r="E1029" s="38"/>
      <c r="F1029" s="38"/>
      <c r="G1029" s="38"/>
      <c r="H1029" s="38"/>
      <c r="I1029" s="39"/>
      <c r="J1029" s="39"/>
      <c r="K1029" s="39"/>
    </row>
    <row r="1030" spans="1:11">
      <c r="A1030" s="25" t="s">
        <v>28</v>
      </c>
      <c r="B1030" s="26" t="s">
        <v>29</v>
      </c>
      <c r="C1030" s="27">
        <v>6195824</v>
      </c>
      <c r="D1030" s="27">
        <v>38085</v>
      </c>
      <c r="E1030" s="27">
        <v>47000</v>
      </c>
      <c r="F1030" s="27">
        <v>38085</v>
      </c>
      <c r="G1030" s="27">
        <f t="shared" ref="G1030:G1051" si="255">F1030-C1030</f>
        <v>-6157739</v>
      </c>
      <c r="H1030" s="27">
        <f t="shared" ref="H1030:H1051" si="256">E1030-F1030</f>
        <v>8915</v>
      </c>
      <c r="I1030" s="28">
        <f t="shared" ref="I1030:I1051" si="257">IF(ISERROR(F1030/C1030),0,F1030/C1030*100-100)</f>
        <v>-99.385311784195295</v>
      </c>
      <c r="J1030" s="28">
        <f t="shared" ref="J1030:J1051" si="258">IF(ISERROR(F1030/E1030),0,F1030/E1030*100)</f>
        <v>81.031914893617014</v>
      </c>
      <c r="K1030" s="28">
        <f t="shared" ref="K1030:K1051" si="259">IF(ISERROR(F1030/D1030),0,F1030/D1030*100)</f>
        <v>100</v>
      </c>
    </row>
    <row r="1031" spans="1:11">
      <c r="A1031" s="31" t="s">
        <v>30</v>
      </c>
      <c r="B1031" s="26" t="s">
        <v>31</v>
      </c>
      <c r="C1031" s="27">
        <v>6195824</v>
      </c>
      <c r="D1031" s="27">
        <v>38085</v>
      </c>
      <c r="E1031" s="27">
        <v>47000</v>
      </c>
      <c r="F1031" s="27">
        <v>38085</v>
      </c>
      <c r="G1031" s="27">
        <f t="shared" si="255"/>
        <v>-6157739</v>
      </c>
      <c r="H1031" s="27">
        <f t="shared" si="256"/>
        <v>8915</v>
      </c>
      <c r="I1031" s="28">
        <f t="shared" si="257"/>
        <v>-99.385311784195295</v>
      </c>
      <c r="J1031" s="28">
        <f t="shared" si="258"/>
        <v>81.031914893617014</v>
      </c>
      <c r="K1031" s="28">
        <f t="shared" si="259"/>
        <v>100</v>
      </c>
    </row>
    <row r="1032" spans="1:11">
      <c r="A1032" s="32" t="s">
        <v>32</v>
      </c>
      <c r="B1032" s="26" t="s">
        <v>33</v>
      </c>
      <c r="C1032" s="27">
        <v>6195824</v>
      </c>
      <c r="D1032" s="27">
        <v>38085</v>
      </c>
      <c r="E1032" s="27">
        <v>47000</v>
      </c>
      <c r="F1032" s="27">
        <v>38085</v>
      </c>
      <c r="G1032" s="27">
        <f t="shared" si="255"/>
        <v>-6157739</v>
      </c>
      <c r="H1032" s="27">
        <f t="shared" si="256"/>
        <v>8915</v>
      </c>
      <c r="I1032" s="28">
        <f t="shared" si="257"/>
        <v>-99.385311784195295</v>
      </c>
      <c r="J1032" s="28">
        <f t="shared" si="258"/>
        <v>81.031914893617014</v>
      </c>
      <c r="K1032" s="28">
        <f t="shared" si="259"/>
        <v>100</v>
      </c>
    </row>
    <row r="1033" spans="1:11">
      <c r="A1033" s="25" t="s">
        <v>34</v>
      </c>
      <c r="B1033" s="26" t="s">
        <v>35</v>
      </c>
      <c r="C1033" s="27">
        <v>4599936.46</v>
      </c>
      <c r="D1033" s="27">
        <v>38085</v>
      </c>
      <c r="E1033" s="27">
        <v>47000</v>
      </c>
      <c r="F1033" s="27">
        <v>28587.69</v>
      </c>
      <c r="G1033" s="27">
        <f t="shared" si="255"/>
        <v>-4571348.7699999996</v>
      </c>
      <c r="H1033" s="27">
        <f t="shared" si="256"/>
        <v>18412.310000000001</v>
      </c>
      <c r="I1033" s="28">
        <f t="shared" si="257"/>
        <v>-99.378519893729134</v>
      </c>
      <c r="J1033" s="28">
        <f t="shared" si="258"/>
        <v>60.824872340425529</v>
      </c>
      <c r="K1033" s="28">
        <f t="shared" si="259"/>
        <v>75.062859393461991</v>
      </c>
    </row>
    <row r="1034" spans="1:11">
      <c r="A1034" s="31" t="s">
        <v>36</v>
      </c>
      <c r="B1034" s="26" t="s">
        <v>37</v>
      </c>
      <c r="C1034" s="27">
        <v>4204654.76</v>
      </c>
      <c r="D1034" s="27">
        <v>38085</v>
      </c>
      <c r="E1034" s="27">
        <v>47000</v>
      </c>
      <c r="F1034" s="27">
        <v>28587.69</v>
      </c>
      <c r="G1034" s="27">
        <f t="shared" si="255"/>
        <v>-4176067.07</v>
      </c>
      <c r="H1034" s="27">
        <f t="shared" si="256"/>
        <v>18412.310000000001</v>
      </c>
      <c r="I1034" s="28">
        <f t="shared" si="257"/>
        <v>-99.32009423765389</v>
      </c>
      <c r="J1034" s="28">
        <f t="shared" si="258"/>
        <v>60.824872340425529</v>
      </c>
      <c r="K1034" s="28">
        <f t="shared" si="259"/>
        <v>75.062859393461991</v>
      </c>
    </row>
    <row r="1035" spans="1:11">
      <c r="A1035" s="32" t="s">
        <v>38</v>
      </c>
      <c r="B1035" s="26" t="s">
        <v>39</v>
      </c>
      <c r="C1035" s="27">
        <v>252936.21</v>
      </c>
      <c r="D1035" s="27">
        <v>37571</v>
      </c>
      <c r="E1035" s="27">
        <v>47000</v>
      </c>
      <c r="F1035" s="27">
        <v>28074.13</v>
      </c>
      <c r="G1035" s="27">
        <f t="shared" si="255"/>
        <v>-224862.07999999999</v>
      </c>
      <c r="H1035" s="27">
        <f t="shared" si="256"/>
        <v>18925.87</v>
      </c>
      <c r="I1035" s="28">
        <f t="shared" si="257"/>
        <v>-88.900707415517928</v>
      </c>
      <c r="J1035" s="28">
        <f t="shared" si="258"/>
        <v>59.732191489361711</v>
      </c>
      <c r="K1035" s="28">
        <f t="shared" si="259"/>
        <v>74.722871363551675</v>
      </c>
    </row>
    <row r="1036" spans="1:11">
      <c r="A1036" s="33" t="s">
        <v>40</v>
      </c>
      <c r="B1036" s="26" t="s">
        <v>41</v>
      </c>
      <c r="C1036" s="27">
        <v>170048.25</v>
      </c>
      <c r="D1036" s="27">
        <v>29571</v>
      </c>
      <c r="E1036" s="27">
        <v>40000</v>
      </c>
      <c r="F1036" s="27">
        <v>24568.84</v>
      </c>
      <c r="G1036" s="27">
        <f t="shared" si="255"/>
        <v>-145479.41</v>
      </c>
      <c r="H1036" s="27">
        <f t="shared" si="256"/>
        <v>15431.16</v>
      </c>
      <c r="I1036" s="28">
        <f t="shared" si="257"/>
        <v>-85.551841903694978</v>
      </c>
      <c r="J1036" s="28">
        <f t="shared" si="258"/>
        <v>61.4221</v>
      </c>
      <c r="K1036" s="28">
        <f t="shared" si="259"/>
        <v>83.084237935815494</v>
      </c>
    </row>
    <row r="1037" spans="1:11">
      <c r="A1037" s="33" t="s">
        <v>42</v>
      </c>
      <c r="B1037" s="26" t="s">
        <v>43</v>
      </c>
      <c r="C1037" s="27">
        <v>82887.960000000006</v>
      </c>
      <c r="D1037" s="27">
        <v>8000</v>
      </c>
      <c r="E1037" s="27">
        <v>7000</v>
      </c>
      <c r="F1037" s="27">
        <v>3505.29</v>
      </c>
      <c r="G1037" s="27">
        <f t="shared" si="255"/>
        <v>-79382.670000000013</v>
      </c>
      <c r="H1037" s="27">
        <f t="shared" si="256"/>
        <v>3494.71</v>
      </c>
      <c r="I1037" s="28">
        <f t="shared" si="257"/>
        <v>-95.771050463782672</v>
      </c>
      <c r="J1037" s="28">
        <f t="shared" si="258"/>
        <v>50.075571428571429</v>
      </c>
      <c r="K1037" s="28">
        <f t="shared" si="259"/>
        <v>43.816125</v>
      </c>
    </row>
    <row r="1038" spans="1:11">
      <c r="A1038" s="34" t="s">
        <v>44</v>
      </c>
      <c r="B1038" s="26" t="s">
        <v>45</v>
      </c>
      <c r="C1038" s="27">
        <v>138.84</v>
      </c>
      <c r="D1038" s="27">
        <v>0</v>
      </c>
      <c r="E1038" s="27">
        <v>0</v>
      </c>
      <c r="F1038" s="27">
        <v>0</v>
      </c>
      <c r="G1038" s="27">
        <f t="shared" si="255"/>
        <v>-138.84</v>
      </c>
      <c r="H1038" s="27">
        <f t="shared" si="256"/>
        <v>0</v>
      </c>
      <c r="I1038" s="28">
        <f t="shared" si="257"/>
        <v>-100</v>
      </c>
      <c r="J1038" s="28">
        <f t="shared" si="258"/>
        <v>0</v>
      </c>
      <c r="K1038" s="28">
        <f t="shared" si="259"/>
        <v>0</v>
      </c>
    </row>
    <row r="1039" spans="1:11">
      <c r="A1039" s="32" t="s">
        <v>46</v>
      </c>
      <c r="B1039" s="26" t="s">
        <v>47</v>
      </c>
      <c r="C1039" s="27">
        <v>3077011.83</v>
      </c>
      <c r="D1039" s="27">
        <v>0</v>
      </c>
      <c r="E1039" s="27">
        <v>0</v>
      </c>
      <c r="F1039" s="27">
        <v>0</v>
      </c>
      <c r="G1039" s="27">
        <f t="shared" si="255"/>
        <v>-3077011.83</v>
      </c>
      <c r="H1039" s="27">
        <f t="shared" si="256"/>
        <v>0</v>
      </c>
      <c r="I1039" s="28">
        <f t="shared" si="257"/>
        <v>-100</v>
      </c>
      <c r="J1039" s="28">
        <f t="shared" si="258"/>
        <v>0</v>
      </c>
      <c r="K1039" s="28">
        <f t="shared" si="259"/>
        <v>0</v>
      </c>
    </row>
    <row r="1040" spans="1:11">
      <c r="A1040" s="33" t="s">
        <v>48</v>
      </c>
      <c r="B1040" s="26" t="s">
        <v>49</v>
      </c>
      <c r="C1040" s="27">
        <v>3077011.83</v>
      </c>
      <c r="D1040" s="27">
        <v>0</v>
      </c>
      <c r="E1040" s="27">
        <v>0</v>
      </c>
      <c r="F1040" s="27">
        <v>0</v>
      </c>
      <c r="G1040" s="27">
        <f t="shared" si="255"/>
        <v>-3077011.83</v>
      </c>
      <c r="H1040" s="27">
        <f t="shared" si="256"/>
        <v>0</v>
      </c>
      <c r="I1040" s="28">
        <f t="shared" si="257"/>
        <v>-100</v>
      </c>
      <c r="J1040" s="28">
        <f t="shared" si="258"/>
        <v>0</v>
      </c>
      <c r="K1040" s="28">
        <f t="shared" si="259"/>
        <v>0</v>
      </c>
    </row>
    <row r="1041" spans="1:11" ht="26.4">
      <c r="A1041" s="32" t="s">
        <v>52</v>
      </c>
      <c r="B1041" s="26" t="s">
        <v>53</v>
      </c>
      <c r="C1041" s="27">
        <v>874706.72</v>
      </c>
      <c r="D1041" s="27">
        <v>514</v>
      </c>
      <c r="E1041" s="27">
        <v>0</v>
      </c>
      <c r="F1041" s="27">
        <v>513.55999999999995</v>
      </c>
      <c r="G1041" s="27">
        <f t="shared" si="255"/>
        <v>-874193.15999999992</v>
      </c>
      <c r="H1041" s="27">
        <f t="shared" si="256"/>
        <v>-513.55999999999995</v>
      </c>
      <c r="I1041" s="28">
        <f t="shared" si="257"/>
        <v>-99.941287749567081</v>
      </c>
      <c r="J1041" s="28">
        <f t="shared" si="258"/>
        <v>0</v>
      </c>
      <c r="K1041" s="28">
        <f t="shared" si="259"/>
        <v>99.914396887159512</v>
      </c>
    </row>
    <row r="1042" spans="1:11">
      <c r="A1042" s="33" t="s">
        <v>54</v>
      </c>
      <c r="B1042" s="26" t="s">
        <v>55</v>
      </c>
      <c r="C1042" s="27">
        <v>53848</v>
      </c>
      <c r="D1042" s="27">
        <v>0</v>
      </c>
      <c r="E1042" s="27">
        <v>0</v>
      </c>
      <c r="F1042" s="27">
        <v>0</v>
      </c>
      <c r="G1042" s="27">
        <f t="shared" si="255"/>
        <v>-53848</v>
      </c>
      <c r="H1042" s="27">
        <f t="shared" si="256"/>
        <v>0</v>
      </c>
      <c r="I1042" s="28">
        <f t="shared" si="257"/>
        <v>-100</v>
      </c>
      <c r="J1042" s="28">
        <f t="shared" si="258"/>
        <v>0</v>
      </c>
      <c r="K1042" s="28">
        <f t="shared" si="259"/>
        <v>0</v>
      </c>
    </row>
    <row r="1043" spans="1:11" ht="26.4">
      <c r="A1043" s="34" t="s">
        <v>56</v>
      </c>
      <c r="B1043" s="26" t="s">
        <v>57</v>
      </c>
      <c r="C1043" s="27">
        <v>53848</v>
      </c>
      <c r="D1043" s="27">
        <v>0</v>
      </c>
      <c r="E1043" s="27">
        <v>0</v>
      </c>
      <c r="F1043" s="27">
        <v>0</v>
      </c>
      <c r="G1043" s="27">
        <f t="shared" si="255"/>
        <v>-53848</v>
      </c>
      <c r="H1043" s="27">
        <f t="shared" si="256"/>
        <v>0</v>
      </c>
      <c r="I1043" s="28">
        <f t="shared" si="257"/>
        <v>-100</v>
      </c>
      <c r="J1043" s="28">
        <f t="shared" si="258"/>
        <v>0</v>
      </c>
      <c r="K1043" s="28">
        <f t="shared" si="259"/>
        <v>0</v>
      </c>
    </row>
    <row r="1044" spans="1:11" ht="26.4">
      <c r="A1044" s="35" t="s">
        <v>58</v>
      </c>
      <c r="B1044" s="26" t="s">
        <v>59</v>
      </c>
      <c r="C1044" s="27">
        <v>53848</v>
      </c>
      <c r="D1044" s="27">
        <v>0</v>
      </c>
      <c r="E1044" s="27">
        <v>0</v>
      </c>
      <c r="F1044" s="27">
        <v>0</v>
      </c>
      <c r="G1044" s="27">
        <f t="shared" si="255"/>
        <v>-53848</v>
      </c>
      <c r="H1044" s="27">
        <f t="shared" si="256"/>
        <v>0</v>
      </c>
      <c r="I1044" s="28">
        <f t="shared" si="257"/>
        <v>-100</v>
      </c>
      <c r="J1044" s="28">
        <f t="shared" si="258"/>
        <v>0</v>
      </c>
      <c r="K1044" s="28">
        <f t="shared" si="259"/>
        <v>0</v>
      </c>
    </row>
    <row r="1045" spans="1:11" ht="52.8">
      <c r="A1045" s="33" t="s">
        <v>163</v>
      </c>
      <c r="B1045" s="26" t="s">
        <v>164</v>
      </c>
      <c r="C1045" s="27">
        <v>820858.72</v>
      </c>
      <c r="D1045" s="27">
        <v>514</v>
      </c>
      <c r="E1045" s="27">
        <v>0</v>
      </c>
      <c r="F1045" s="27">
        <v>513.55999999999995</v>
      </c>
      <c r="G1045" s="27">
        <f t="shared" si="255"/>
        <v>-820345.15999999992</v>
      </c>
      <c r="H1045" s="27">
        <f t="shared" si="256"/>
        <v>-513.55999999999995</v>
      </c>
      <c r="I1045" s="28">
        <f t="shared" si="257"/>
        <v>-99.937436249687394</v>
      </c>
      <c r="J1045" s="28">
        <f t="shared" si="258"/>
        <v>0</v>
      </c>
      <c r="K1045" s="28">
        <f t="shared" si="259"/>
        <v>99.914396887159512</v>
      </c>
    </row>
    <row r="1046" spans="1:11" ht="39.6">
      <c r="A1046" s="34" t="s">
        <v>165</v>
      </c>
      <c r="B1046" s="26" t="s">
        <v>166</v>
      </c>
      <c r="C1046" s="27">
        <v>820858.72</v>
      </c>
      <c r="D1046" s="27">
        <v>514</v>
      </c>
      <c r="E1046" s="27">
        <v>0</v>
      </c>
      <c r="F1046" s="27">
        <v>513.55999999999995</v>
      </c>
      <c r="G1046" s="27">
        <f t="shared" si="255"/>
        <v>-820345.15999999992</v>
      </c>
      <c r="H1046" s="27">
        <f t="shared" si="256"/>
        <v>-513.55999999999995</v>
      </c>
      <c r="I1046" s="28">
        <f t="shared" si="257"/>
        <v>-99.937436249687394</v>
      </c>
      <c r="J1046" s="28">
        <f t="shared" si="258"/>
        <v>0</v>
      </c>
      <c r="K1046" s="28">
        <f t="shared" si="259"/>
        <v>99.914396887159512</v>
      </c>
    </row>
    <row r="1047" spans="1:11">
      <c r="A1047" s="31" t="s">
        <v>60</v>
      </c>
      <c r="B1047" s="26" t="s">
        <v>61</v>
      </c>
      <c r="C1047" s="27">
        <v>395281.7</v>
      </c>
      <c r="D1047" s="27">
        <v>0</v>
      </c>
      <c r="E1047" s="27">
        <v>0</v>
      </c>
      <c r="F1047" s="27">
        <v>0</v>
      </c>
      <c r="G1047" s="27">
        <f t="shared" si="255"/>
        <v>-395281.7</v>
      </c>
      <c r="H1047" s="27">
        <f t="shared" si="256"/>
        <v>0</v>
      </c>
      <c r="I1047" s="28">
        <f t="shared" si="257"/>
        <v>-100</v>
      </c>
      <c r="J1047" s="28">
        <f t="shared" si="258"/>
        <v>0</v>
      </c>
      <c r="K1047" s="28">
        <f t="shared" si="259"/>
        <v>0</v>
      </c>
    </row>
    <row r="1048" spans="1:11">
      <c r="A1048" s="32" t="s">
        <v>62</v>
      </c>
      <c r="B1048" s="26" t="s">
        <v>63</v>
      </c>
      <c r="C1048" s="27">
        <v>395281.7</v>
      </c>
      <c r="D1048" s="27">
        <v>0</v>
      </c>
      <c r="E1048" s="27">
        <v>0</v>
      </c>
      <c r="F1048" s="27">
        <v>0</v>
      </c>
      <c r="G1048" s="27">
        <f t="shared" si="255"/>
        <v>-395281.7</v>
      </c>
      <c r="H1048" s="27">
        <f t="shared" si="256"/>
        <v>0</v>
      </c>
      <c r="I1048" s="28">
        <f t="shared" si="257"/>
        <v>-100</v>
      </c>
      <c r="J1048" s="28">
        <f t="shared" si="258"/>
        <v>0</v>
      </c>
      <c r="K1048" s="28">
        <f t="shared" si="259"/>
        <v>0</v>
      </c>
    </row>
    <row r="1049" spans="1:11">
      <c r="A1049" s="25"/>
      <c r="B1049" s="26" t="s">
        <v>64</v>
      </c>
      <c r="C1049" s="27">
        <v>1595887.54</v>
      </c>
      <c r="D1049" s="27">
        <v>0</v>
      </c>
      <c r="E1049" s="27">
        <v>0</v>
      </c>
      <c r="F1049" s="27">
        <v>9497.31</v>
      </c>
      <c r="G1049" s="27">
        <f t="shared" si="255"/>
        <v>-1586390.23</v>
      </c>
      <c r="H1049" s="27">
        <f t="shared" si="256"/>
        <v>-9497.31</v>
      </c>
      <c r="I1049" s="28">
        <f t="shared" si="257"/>
        <v>-99.40488851739515</v>
      </c>
      <c r="J1049" s="28">
        <f t="shared" si="258"/>
        <v>0</v>
      </c>
      <c r="K1049" s="28">
        <f t="shared" si="259"/>
        <v>0</v>
      </c>
    </row>
    <row r="1050" spans="1:11">
      <c r="A1050" s="25" t="s">
        <v>65</v>
      </c>
      <c r="B1050" s="26" t="s">
        <v>66</v>
      </c>
      <c r="C1050" s="27">
        <v>-1595887.54</v>
      </c>
      <c r="D1050" s="27">
        <v>0</v>
      </c>
      <c r="E1050" s="27">
        <v>0</v>
      </c>
      <c r="F1050" s="27">
        <v>-9497.31</v>
      </c>
      <c r="G1050" s="27">
        <f t="shared" si="255"/>
        <v>1586390.23</v>
      </c>
      <c r="H1050" s="27">
        <f t="shared" si="256"/>
        <v>9497.31</v>
      </c>
      <c r="I1050" s="28">
        <f t="shared" si="257"/>
        <v>-99.40488851739515</v>
      </c>
      <c r="J1050" s="28">
        <f t="shared" si="258"/>
        <v>0</v>
      </c>
      <c r="K1050" s="28">
        <f t="shared" si="259"/>
        <v>0</v>
      </c>
    </row>
    <row r="1051" spans="1:11">
      <c r="A1051" s="31" t="s">
        <v>67</v>
      </c>
      <c r="B1051" s="26" t="s">
        <v>68</v>
      </c>
      <c r="C1051" s="27">
        <v>-1595887.54</v>
      </c>
      <c r="D1051" s="27">
        <v>0</v>
      </c>
      <c r="E1051" s="27">
        <v>0</v>
      </c>
      <c r="F1051" s="27">
        <v>-9497.31</v>
      </c>
      <c r="G1051" s="27">
        <f t="shared" si="255"/>
        <v>1586390.23</v>
      </c>
      <c r="H1051" s="27">
        <f t="shared" si="256"/>
        <v>9497.31</v>
      </c>
      <c r="I1051" s="28">
        <f t="shared" si="257"/>
        <v>-99.40488851739515</v>
      </c>
      <c r="J1051" s="28">
        <f t="shared" si="258"/>
        <v>0</v>
      </c>
      <c r="K1051" s="28">
        <f t="shared" si="259"/>
        <v>0</v>
      </c>
    </row>
    <row r="1052" spans="1:11" ht="39.6">
      <c r="A1052" s="40" t="s">
        <v>875</v>
      </c>
      <c r="B1052" s="37" t="s">
        <v>876</v>
      </c>
      <c r="C1052" s="38"/>
      <c r="D1052" s="38"/>
      <c r="E1052" s="38"/>
      <c r="F1052" s="38"/>
      <c r="G1052" s="38"/>
      <c r="H1052" s="38"/>
      <c r="I1052" s="39"/>
      <c r="J1052" s="39"/>
      <c r="K1052" s="39"/>
    </row>
    <row r="1053" spans="1:11">
      <c r="A1053" s="25" t="s">
        <v>28</v>
      </c>
      <c r="B1053" s="26" t="s">
        <v>29</v>
      </c>
      <c r="C1053" s="27">
        <v>1879325</v>
      </c>
      <c r="D1053" s="27">
        <v>61113</v>
      </c>
      <c r="E1053" s="27">
        <v>41000</v>
      </c>
      <c r="F1053" s="27">
        <v>61113</v>
      </c>
      <c r="G1053" s="27">
        <f t="shared" ref="G1053:G1074" si="260">F1053-C1053</f>
        <v>-1818212</v>
      </c>
      <c r="H1053" s="27">
        <f t="shared" ref="H1053:H1074" si="261">E1053-F1053</f>
        <v>-20113</v>
      </c>
      <c r="I1053" s="28">
        <f t="shared" ref="I1053:I1074" si="262">IF(ISERROR(F1053/C1053),0,F1053/C1053*100-100)</f>
        <v>-96.748140954864112</v>
      </c>
      <c r="J1053" s="28">
        <f t="shared" ref="J1053:J1074" si="263">IF(ISERROR(F1053/E1053),0,F1053/E1053*100)</f>
        <v>149.05609756097562</v>
      </c>
      <c r="K1053" s="28">
        <f t="shared" ref="K1053:K1074" si="264">IF(ISERROR(F1053/D1053),0,F1053/D1053*100)</f>
        <v>100</v>
      </c>
    </row>
    <row r="1054" spans="1:11">
      <c r="A1054" s="31" t="s">
        <v>30</v>
      </c>
      <c r="B1054" s="26" t="s">
        <v>31</v>
      </c>
      <c r="C1054" s="27">
        <v>1879325</v>
      </c>
      <c r="D1054" s="27">
        <v>61113</v>
      </c>
      <c r="E1054" s="27">
        <v>41000</v>
      </c>
      <c r="F1054" s="27">
        <v>61113</v>
      </c>
      <c r="G1054" s="27">
        <f t="shared" si="260"/>
        <v>-1818212</v>
      </c>
      <c r="H1054" s="27">
        <f t="shared" si="261"/>
        <v>-20113</v>
      </c>
      <c r="I1054" s="28">
        <f t="shared" si="262"/>
        <v>-96.748140954864112</v>
      </c>
      <c r="J1054" s="28">
        <f t="shared" si="263"/>
        <v>149.05609756097562</v>
      </c>
      <c r="K1054" s="28">
        <f t="shared" si="264"/>
        <v>100</v>
      </c>
    </row>
    <row r="1055" spans="1:11">
      <c r="A1055" s="32" t="s">
        <v>32</v>
      </c>
      <c r="B1055" s="26" t="s">
        <v>33</v>
      </c>
      <c r="C1055" s="27">
        <v>1879325</v>
      </c>
      <c r="D1055" s="27">
        <v>61113</v>
      </c>
      <c r="E1055" s="27">
        <v>41000</v>
      </c>
      <c r="F1055" s="27">
        <v>61113</v>
      </c>
      <c r="G1055" s="27">
        <f t="shared" si="260"/>
        <v>-1818212</v>
      </c>
      <c r="H1055" s="27">
        <f t="shared" si="261"/>
        <v>-20113</v>
      </c>
      <c r="I1055" s="28">
        <f t="shared" si="262"/>
        <v>-96.748140954864112</v>
      </c>
      <c r="J1055" s="28">
        <f t="shared" si="263"/>
        <v>149.05609756097562</v>
      </c>
      <c r="K1055" s="28">
        <f t="shared" si="264"/>
        <v>100</v>
      </c>
    </row>
    <row r="1056" spans="1:11">
      <c r="A1056" s="25" t="s">
        <v>34</v>
      </c>
      <c r="B1056" s="26" t="s">
        <v>35</v>
      </c>
      <c r="C1056" s="27">
        <v>713733.66</v>
      </c>
      <c r="D1056" s="27">
        <v>61113</v>
      </c>
      <c r="E1056" s="27">
        <v>41000</v>
      </c>
      <c r="F1056" s="27">
        <v>58696.32</v>
      </c>
      <c r="G1056" s="27">
        <f t="shared" si="260"/>
        <v>-655037.34000000008</v>
      </c>
      <c r="H1056" s="27">
        <f t="shared" si="261"/>
        <v>-17696.32</v>
      </c>
      <c r="I1056" s="28">
        <f t="shared" si="262"/>
        <v>-91.776159190810759</v>
      </c>
      <c r="J1056" s="28">
        <f t="shared" si="263"/>
        <v>143.16175609756095</v>
      </c>
      <c r="K1056" s="28">
        <f t="shared" si="264"/>
        <v>96.04555495557409</v>
      </c>
    </row>
    <row r="1057" spans="1:11">
      <c r="A1057" s="31" t="s">
        <v>36</v>
      </c>
      <c r="B1057" s="26" t="s">
        <v>37</v>
      </c>
      <c r="C1057" s="27">
        <v>697500.8</v>
      </c>
      <c r="D1057" s="27">
        <v>61113</v>
      </c>
      <c r="E1057" s="27">
        <v>41000</v>
      </c>
      <c r="F1057" s="27">
        <v>58696.32</v>
      </c>
      <c r="G1057" s="27">
        <f t="shared" si="260"/>
        <v>-638804.4800000001</v>
      </c>
      <c r="H1057" s="27">
        <f t="shared" si="261"/>
        <v>-17696.32</v>
      </c>
      <c r="I1057" s="28">
        <f t="shared" si="262"/>
        <v>-91.584766641127871</v>
      </c>
      <c r="J1057" s="28">
        <f t="shared" si="263"/>
        <v>143.16175609756095</v>
      </c>
      <c r="K1057" s="28">
        <f t="shared" si="264"/>
        <v>96.04555495557409</v>
      </c>
    </row>
    <row r="1058" spans="1:11">
      <c r="A1058" s="32" t="s">
        <v>38</v>
      </c>
      <c r="B1058" s="26" t="s">
        <v>39</v>
      </c>
      <c r="C1058" s="27">
        <v>210597.12</v>
      </c>
      <c r="D1058" s="27">
        <v>33093</v>
      </c>
      <c r="E1058" s="27">
        <v>41000</v>
      </c>
      <c r="F1058" s="27">
        <v>30676.81</v>
      </c>
      <c r="G1058" s="27">
        <f t="shared" si="260"/>
        <v>-179920.31</v>
      </c>
      <c r="H1058" s="27">
        <f t="shared" si="261"/>
        <v>10323.189999999999</v>
      </c>
      <c r="I1058" s="28">
        <f t="shared" si="262"/>
        <v>-85.433414284107968</v>
      </c>
      <c r="J1058" s="28">
        <f t="shared" si="263"/>
        <v>74.821487804878046</v>
      </c>
      <c r="K1058" s="28">
        <f t="shared" si="264"/>
        <v>92.698788263378958</v>
      </c>
    </row>
    <row r="1059" spans="1:11">
      <c r="A1059" s="33" t="s">
        <v>40</v>
      </c>
      <c r="B1059" s="26" t="s">
        <v>41</v>
      </c>
      <c r="C1059" s="27">
        <v>110509.96</v>
      </c>
      <c r="D1059" s="27">
        <v>28850</v>
      </c>
      <c r="E1059" s="27">
        <v>34000</v>
      </c>
      <c r="F1059" s="27">
        <v>27849.14</v>
      </c>
      <c r="G1059" s="27">
        <f t="shared" si="260"/>
        <v>-82660.820000000007</v>
      </c>
      <c r="H1059" s="27">
        <f t="shared" si="261"/>
        <v>6150.8600000000006</v>
      </c>
      <c r="I1059" s="28">
        <f t="shared" si="262"/>
        <v>-74.799429843246713</v>
      </c>
      <c r="J1059" s="28">
        <f t="shared" si="263"/>
        <v>81.90923529411765</v>
      </c>
      <c r="K1059" s="28">
        <f t="shared" si="264"/>
        <v>96.530814558058921</v>
      </c>
    </row>
    <row r="1060" spans="1:11">
      <c r="A1060" s="33" t="s">
        <v>42</v>
      </c>
      <c r="B1060" s="26" t="s">
        <v>43</v>
      </c>
      <c r="C1060" s="27">
        <v>100087.16</v>
      </c>
      <c r="D1060" s="27">
        <v>4243</v>
      </c>
      <c r="E1060" s="27">
        <v>7000</v>
      </c>
      <c r="F1060" s="27">
        <v>2827.67</v>
      </c>
      <c r="G1060" s="27">
        <f t="shared" si="260"/>
        <v>-97259.49</v>
      </c>
      <c r="H1060" s="27">
        <f t="shared" si="261"/>
        <v>4172.33</v>
      </c>
      <c r="I1060" s="28">
        <f t="shared" si="262"/>
        <v>-97.174792450899801</v>
      </c>
      <c r="J1060" s="28">
        <f t="shared" si="263"/>
        <v>40.39528571428572</v>
      </c>
      <c r="K1060" s="28">
        <f t="shared" si="264"/>
        <v>66.643176997407494</v>
      </c>
    </row>
    <row r="1061" spans="1:11">
      <c r="A1061" s="32" t="s">
        <v>46</v>
      </c>
      <c r="B1061" s="26" t="s">
        <v>47</v>
      </c>
      <c r="C1061" s="27">
        <v>53997.52</v>
      </c>
      <c r="D1061" s="27">
        <v>28020</v>
      </c>
      <c r="E1061" s="27">
        <v>0</v>
      </c>
      <c r="F1061" s="27">
        <v>28019.51</v>
      </c>
      <c r="G1061" s="27">
        <f t="shared" si="260"/>
        <v>-25978.01</v>
      </c>
      <c r="H1061" s="27">
        <f t="shared" si="261"/>
        <v>-28019.51</v>
      </c>
      <c r="I1061" s="28">
        <f t="shared" si="262"/>
        <v>-48.109635405477881</v>
      </c>
      <c r="J1061" s="28">
        <f t="shared" si="263"/>
        <v>0</v>
      </c>
      <c r="K1061" s="28">
        <f t="shared" si="264"/>
        <v>99.998251249107767</v>
      </c>
    </row>
    <row r="1062" spans="1:11">
      <c r="A1062" s="33" t="s">
        <v>48</v>
      </c>
      <c r="B1062" s="26" t="s">
        <v>49</v>
      </c>
      <c r="C1062" s="27">
        <v>53997.52</v>
      </c>
      <c r="D1062" s="27">
        <v>28020</v>
      </c>
      <c r="E1062" s="27">
        <v>0</v>
      </c>
      <c r="F1062" s="27">
        <v>28019.51</v>
      </c>
      <c r="G1062" s="27">
        <f t="shared" si="260"/>
        <v>-25978.01</v>
      </c>
      <c r="H1062" s="27">
        <f t="shared" si="261"/>
        <v>-28019.51</v>
      </c>
      <c r="I1062" s="28">
        <f t="shared" si="262"/>
        <v>-48.109635405477881</v>
      </c>
      <c r="J1062" s="28">
        <f t="shared" si="263"/>
        <v>0</v>
      </c>
      <c r="K1062" s="28">
        <f t="shared" si="264"/>
        <v>99.998251249107767</v>
      </c>
    </row>
    <row r="1063" spans="1:11" ht="26.4">
      <c r="A1063" s="32" t="s">
        <v>52</v>
      </c>
      <c r="B1063" s="26" t="s">
        <v>53</v>
      </c>
      <c r="C1063" s="27">
        <v>432906.16</v>
      </c>
      <c r="D1063" s="27">
        <v>0</v>
      </c>
      <c r="E1063" s="27">
        <v>0</v>
      </c>
      <c r="F1063" s="27">
        <v>0</v>
      </c>
      <c r="G1063" s="27">
        <f t="shared" si="260"/>
        <v>-432906.16</v>
      </c>
      <c r="H1063" s="27">
        <f t="shared" si="261"/>
        <v>0</v>
      </c>
      <c r="I1063" s="28">
        <f t="shared" si="262"/>
        <v>-100</v>
      </c>
      <c r="J1063" s="28">
        <f t="shared" si="263"/>
        <v>0</v>
      </c>
      <c r="K1063" s="28">
        <f t="shared" si="264"/>
        <v>0</v>
      </c>
    </row>
    <row r="1064" spans="1:11" ht="52.8">
      <c r="A1064" s="33" t="s">
        <v>163</v>
      </c>
      <c r="B1064" s="26" t="s">
        <v>164</v>
      </c>
      <c r="C1064" s="27">
        <v>432906.16</v>
      </c>
      <c r="D1064" s="27">
        <v>0</v>
      </c>
      <c r="E1064" s="27">
        <v>0</v>
      </c>
      <c r="F1064" s="27">
        <v>0</v>
      </c>
      <c r="G1064" s="27">
        <f t="shared" si="260"/>
        <v>-432906.16</v>
      </c>
      <c r="H1064" s="27">
        <f t="shared" si="261"/>
        <v>0</v>
      </c>
      <c r="I1064" s="28">
        <f t="shared" si="262"/>
        <v>-100</v>
      </c>
      <c r="J1064" s="28">
        <f t="shared" si="263"/>
        <v>0</v>
      </c>
      <c r="K1064" s="28">
        <f t="shared" si="264"/>
        <v>0</v>
      </c>
    </row>
    <row r="1065" spans="1:11" ht="39.6">
      <c r="A1065" s="34" t="s">
        <v>165</v>
      </c>
      <c r="B1065" s="26" t="s">
        <v>166</v>
      </c>
      <c r="C1065" s="27">
        <v>28035.08</v>
      </c>
      <c r="D1065" s="27">
        <v>0</v>
      </c>
      <c r="E1065" s="27">
        <v>0</v>
      </c>
      <c r="F1065" s="27">
        <v>0</v>
      </c>
      <c r="G1065" s="27">
        <f t="shared" si="260"/>
        <v>-28035.08</v>
      </c>
      <c r="H1065" s="27">
        <f t="shared" si="261"/>
        <v>0</v>
      </c>
      <c r="I1065" s="28">
        <f t="shared" si="262"/>
        <v>-100</v>
      </c>
      <c r="J1065" s="28">
        <f t="shared" si="263"/>
        <v>0</v>
      </c>
      <c r="K1065" s="28">
        <f t="shared" si="264"/>
        <v>0</v>
      </c>
    </row>
    <row r="1066" spans="1:11" ht="66">
      <c r="A1066" s="34" t="s">
        <v>190</v>
      </c>
      <c r="B1066" s="26" t="s">
        <v>191</v>
      </c>
      <c r="C1066" s="27">
        <v>404871.08</v>
      </c>
      <c r="D1066" s="27">
        <v>0</v>
      </c>
      <c r="E1066" s="27">
        <v>0</v>
      </c>
      <c r="F1066" s="27">
        <v>0</v>
      </c>
      <c r="G1066" s="27">
        <f t="shared" si="260"/>
        <v>-404871.08</v>
      </c>
      <c r="H1066" s="27">
        <f t="shared" si="261"/>
        <v>0</v>
      </c>
      <c r="I1066" s="28">
        <f t="shared" si="262"/>
        <v>-100</v>
      </c>
      <c r="J1066" s="28">
        <f t="shared" si="263"/>
        <v>0</v>
      </c>
      <c r="K1066" s="28">
        <f t="shared" si="264"/>
        <v>0</v>
      </c>
    </row>
    <row r="1067" spans="1:11">
      <c r="A1067" s="31" t="s">
        <v>60</v>
      </c>
      <c r="B1067" s="26" t="s">
        <v>61</v>
      </c>
      <c r="C1067" s="27">
        <v>16232.86</v>
      </c>
      <c r="D1067" s="27">
        <v>0</v>
      </c>
      <c r="E1067" s="27">
        <v>0</v>
      </c>
      <c r="F1067" s="27">
        <v>0</v>
      </c>
      <c r="G1067" s="27">
        <f t="shared" si="260"/>
        <v>-16232.86</v>
      </c>
      <c r="H1067" s="27">
        <f t="shared" si="261"/>
        <v>0</v>
      </c>
      <c r="I1067" s="28">
        <f t="shared" si="262"/>
        <v>-100</v>
      </c>
      <c r="J1067" s="28">
        <f t="shared" si="263"/>
        <v>0</v>
      </c>
      <c r="K1067" s="28">
        <f t="shared" si="264"/>
        <v>0</v>
      </c>
    </row>
    <row r="1068" spans="1:11">
      <c r="A1068" s="32" t="s">
        <v>62</v>
      </c>
      <c r="B1068" s="26" t="s">
        <v>63</v>
      </c>
      <c r="C1068" s="27">
        <v>606.89</v>
      </c>
      <c r="D1068" s="27">
        <v>0</v>
      </c>
      <c r="E1068" s="27">
        <v>0</v>
      </c>
      <c r="F1068" s="27">
        <v>0</v>
      </c>
      <c r="G1068" s="27">
        <f t="shared" si="260"/>
        <v>-606.89</v>
      </c>
      <c r="H1068" s="27">
        <f t="shared" si="261"/>
        <v>0</v>
      </c>
      <c r="I1068" s="28">
        <f t="shared" si="262"/>
        <v>-100</v>
      </c>
      <c r="J1068" s="28">
        <f t="shared" si="263"/>
        <v>0</v>
      </c>
      <c r="K1068" s="28">
        <f t="shared" si="264"/>
        <v>0</v>
      </c>
    </row>
    <row r="1069" spans="1:11">
      <c r="A1069" s="32" t="s">
        <v>194</v>
      </c>
      <c r="B1069" s="26" t="s">
        <v>195</v>
      </c>
      <c r="C1069" s="27">
        <v>15625.97</v>
      </c>
      <c r="D1069" s="27">
        <v>0</v>
      </c>
      <c r="E1069" s="27">
        <v>0</v>
      </c>
      <c r="F1069" s="27">
        <v>0</v>
      </c>
      <c r="G1069" s="27">
        <f t="shared" si="260"/>
        <v>-15625.97</v>
      </c>
      <c r="H1069" s="27">
        <f t="shared" si="261"/>
        <v>0</v>
      </c>
      <c r="I1069" s="28">
        <f t="shared" si="262"/>
        <v>-100</v>
      </c>
      <c r="J1069" s="28">
        <f t="shared" si="263"/>
        <v>0</v>
      </c>
      <c r="K1069" s="28">
        <f t="shared" si="264"/>
        <v>0</v>
      </c>
    </row>
    <row r="1070" spans="1:11" ht="52.8">
      <c r="A1070" s="33" t="s">
        <v>317</v>
      </c>
      <c r="B1070" s="26" t="s">
        <v>318</v>
      </c>
      <c r="C1070" s="27">
        <v>15625.97</v>
      </c>
      <c r="D1070" s="27">
        <v>0</v>
      </c>
      <c r="E1070" s="27">
        <v>0</v>
      </c>
      <c r="F1070" s="27">
        <v>0</v>
      </c>
      <c r="G1070" s="27">
        <f t="shared" si="260"/>
        <v>-15625.97</v>
      </c>
      <c r="H1070" s="27">
        <f t="shared" si="261"/>
        <v>0</v>
      </c>
      <c r="I1070" s="28">
        <f t="shared" si="262"/>
        <v>-100</v>
      </c>
      <c r="J1070" s="28">
        <f t="shared" si="263"/>
        <v>0</v>
      </c>
      <c r="K1070" s="28">
        <f t="shared" si="264"/>
        <v>0</v>
      </c>
    </row>
    <row r="1071" spans="1:11" ht="66">
      <c r="A1071" s="34" t="s">
        <v>321</v>
      </c>
      <c r="B1071" s="26" t="s">
        <v>322</v>
      </c>
      <c r="C1071" s="27">
        <v>15625.97</v>
      </c>
      <c r="D1071" s="27">
        <v>0</v>
      </c>
      <c r="E1071" s="27">
        <v>0</v>
      </c>
      <c r="F1071" s="27">
        <v>0</v>
      </c>
      <c r="G1071" s="27">
        <f t="shared" si="260"/>
        <v>-15625.97</v>
      </c>
      <c r="H1071" s="27">
        <f t="shared" si="261"/>
        <v>0</v>
      </c>
      <c r="I1071" s="28">
        <f t="shared" si="262"/>
        <v>-100</v>
      </c>
      <c r="J1071" s="28">
        <f t="shared" si="263"/>
        <v>0</v>
      </c>
      <c r="K1071" s="28">
        <f t="shared" si="264"/>
        <v>0</v>
      </c>
    </row>
    <row r="1072" spans="1:11">
      <c r="A1072" s="25"/>
      <c r="B1072" s="26" t="s">
        <v>64</v>
      </c>
      <c r="C1072" s="27">
        <v>1165591.3400000001</v>
      </c>
      <c r="D1072" s="27">
        <v>0</v>
      </c>
      <c r="E1072" s="27">
        <v>0</v>
      </c>
      <c r="F1072" s="27">
        <v>2416.6799999999998</v>
      </c>
      <c r="G1072" s="27">
        <f t="shared" si="260"/>
        <v>-1163174.6600000001</v>
      </c>
      <c r="H1072" s="27">
        <f t="shared" si="261"/>
        <v>-2416.6799999999998</v>
      </c>
      <c r="I1072" s="28">
        <f t="shared" si="262"/>
        <v>-99.792664897458835</v>
      </c>
      <c r="J1072" s="28">
        <f t="shared" si="263"/>
        <v>0</v>
      </c>
      <c r="K1072" s="28">
        <f t="shared" si="264"/>
        <v>0</v>
      </c>
    </row>
    <row r="1073" spans="1:11">
      <c r="A1073" s="25" t="s">
        <v>65</v>
      </c>
      <c r="B1073" s="26" t="s">
        <v>66</v>
      </c>
      <c r="C1073" s="27">
        <v>-1165591.3400000001</v>
      </c>
      <c r="D1073" s="27">
        <v>0</v>
      </c>
      <c r="E1073" s="27">
        <v>0</v>
      </c>
      <c r="F1073" s="27">
        <v>-2416.6799999999998</v>
      </c>
      <c r="G1073" s="27">
        <f t="shared" si="260"/>
        <v>1163174.6600000001</v>
      </c>
      <c r="H1073" s="27">
        <f t="shared" si="261"/>
        <v>2416.6799999999998</v>
      </c>
      <c r="I1073" s="28">
        <f t="shared" si="262"/>
        <v>-99.792664897458835</v>
      </c>
      <c r="J1073" s="28">
        <f t="shared" si="263"/>
        <v>0</v>
      </c>
      <c r="K1073" s="28">
        <f t="shared" si="264"/>
        <v>0</v>
      </c>
    </row>
    <row r="1074" spans="1:11">
      <c r="A1074" s="31" t="s">
        <v>67</v>
      </c>
      <c r="B1074" s="26" t="s">
        <v>68</v>
      </c>
      <c r="C1074" s="27">
        <v>-1165591.3400000001</v>
      </c>
      <c r="D1074" s="27">
        <v>0</v>
      </c>
      <c r="E1074" s="27">
        <v>0</v>
      </c>
      <c r="F1074" s="27">
        <v>-2416.6799999999998</v>
      </c>
      <c r="G1074" s="27">
        <f t="shared" si="260"/>
        <v>1163174.6600000001</v>
      </c>
      <c r="H1074" s="27">
        <f t="shared" si="261"/>
        <v>2416.6799999999998</v>
      </c>
      <c r="I1074" s="28">
        <f t="shared" si="262"/>
        <v>-99.792664897458835</v>
      </c>
      <c r="J1074" s="28">
        <f t="shared" si="263"/>
        <v>0</v>
      </c>
      <c r="K1074" s="28">
        <f t="shared" si="264"/>
        <v>0</v>
      </c>
    </row>
    <row r="1075" spans="1:11">
      <c r="A1075" s="36" t="s">
        <v>130</v>
      </c>
      <c r="B1075" s="37" t="s">
        <v>131</v>
      </c>
      <c r="C1075" s="38"/>
      <c r="D1075" s="38"/>
      <c r="E1075" s="38"/>
      <c r="F1075" s="38"/>
      <c r="G1075" s="38"/>
      <c r="H1075" s="38"/>
      <c r="I1075" s="39"/>
      <c r="J1075" s="39"/>
      <c r="K1075" s="39"/>
    </row>
    <row r="1076" spans="1:11">
      <c r="A1076" s="25" t="s">
        <v>28</v>
      </c>
      <c r="B1076" s="26" t="s">
        <v>29</v>
      </c>
      <c r="C1076" s="27">
        <v>190822.28</v>
      </c>
      <c r="D1076" s="27">
        <v>356886</v>
      </c>
      <c r="E1076" s="27">
        <v>211000</v>
      </c>
      <c r="F1076" s="27">
        <v>323514.73</v>
      </c>
      <c r="G1076" s="27">
        <f t="shared" ref="G1076:G1090" si="265">F1076-C1076</f>
        <v>132692.44999999998</v>
      </c>
      <c r="H1076" s="27">
        <f t="shared" ref="H1076:H1090" si="266">E1076-F1076</f>
        <v>-112514.72999999998</v>
      </c>
      <c r="I1076" s="28">
        <f t="shared" ref="I1076:I1090" si="267">IF(ISERROR(F1076/C1076),0,F1076/C1076*100-100)</f>
        <v>69.537189263224377</v>
      </c>
      <c r="J1076" s="28">
        <f t="shared" ref="J1076:J1090" si="268">IF(ISERROR(F1076/E1076),0,F1076/E1076*100)</f>
        <v>153.32451658767772</v>
      </c>
      <c r="K1076" s="28">
        <f t="shared" ref="K1076:K1090" si="269">IF(ISERROR(F1076/D1076),0,F1076/D1076*100)</f>
        <v>90.649319390505639</v>
      </c>
    </row>
    <row r="1077" spans="1:11">
      <c r="A1077" s="31" t="s">
        <v>102</v>
      </c>
      <c r="B1077" s="26" t="s">
        <v>103</v>
      </c>
      <c r="C1077" s="27">
        <v>190822.28</v>
      </c>
      <c r="D1077" s="27">
        <v>356886</v>
      </c>
      <c r="E1077" s="27">
        <v>211000</v>
      </c>
      <c r="F1077" s="27">
        <v>323514.73</v>
      </c>
      <c r="G1077" s="27">
        <f t="shared" si="265"/>
        <v>132692.44999999998</v>
      </c>
      <c r="H1077" s="27">
        <f t="shared" si="266"/>
        <v>-112514.72999999998</v>
      </c>
      <c r="I1077" s="28">
        <f t="shared" si="267"/>
        <v>69.537189263224377</v>
      </c>
      <c r="J1077" s="28">
        <f t="shared" si="268"/>
        <v>153.32451658767772</v>
      </c>
      <c r="K1077" s="28">
        <f t="shared" si="269"/>
        <v>90.649319390505639</v>
      </c>
    </row>
    <row r="1078" spans="1:11">
      <c r="A1078" s="25" t="s">
        <v>34</v>
      </c>
      <c r="B1078" s="26" t="s">
        <v>35</v>
      </c>
      <c r="C1078" s="27">
        <v>173884.69</v>
      </c>
      <c r="D1078" s="27">
        <v>642205</v>
      </c>
      <c r="E1078" s="27">
        <v>361000</v>
      </c>
      <c r="F1078" s="27">
        <v>154654.19</v>
      </c>
      <c r="G1078" s="27">
        <f t="shared" si="265"/>
        <v>-19230.5</v>
      </c>
      <c r="H1078" s="27">
        <f t="shared" si="266"/>
        <v>206345.81</v>
      </c>
      <c r="I1078" s="28">
        <f t="shared" si="267"/>
        <v>-11.059340531935263</v>
      </c>
      <c r="J1078" s="28">
        <f t="shared" si="268"/>
        <v>42.840495844875349</v>
      </c>
      <c r="K1078" s="28">
        <f t="shared" si="269"/>
        <v>24.081748039956089</v>
      </c>
    </row>
    <row r="1079" spans="1:11">
      <c r="A1079" s="31" t="s">
        <v>36</v>
      </c>
      <c r="B1079" s="26" t="s">
        <v>37</v>
      </c>
      <c r="C1079" s="27">
        <v>173884.69</v>
      </c>
      <c r="D1079" s="27">
        <v>635205</v>
      </c>
      <c r="E1079" s="27">
        <v>356000</v>
      </c>
      <c r="F1079" s="27">
        <v>154654.19</v>
      </c>
      <c r="G1079" s="27">
        <f t="shared" si="265"/>
        <v>-19230.5</v>
      </c>
      <c r="H1079" s="27">
        <f t="shared" si="266"/>
        <v>201345.81</v>
      </c>
      <c r="I1079" s="28">
        <f t="shared" si="267"/>
        <v>-11.059340531935263</v>
      </c>
      <c r="J1079" s="28">
        <f t="shared" si="268"/>
        <v>43.442188202247188</v>
      </c>
      <c r="K1079" s="28">
        <f t="shared" si="269"/>
        <v>24.347130453947937</v>
      </c>
    </row>
    <row r="1080" spans="1:11">
      <c r="A1080" s="32" t="s">
        <v>38</v>
      </c>
      <c r="B1080" s="26" t="s">
        <v>39</v>
      </c>
      <c r="C1080" s="27">
        <v>145943.69</v>
      </c>
      <c r="D1080" s="27">
        <v>584205</v>
      </c>
      <c r="E1080" s="27">
        <v>305000</v>
      </c>
      <c r="F1080" s="27">
        <v>113205.23</v>
      </c>
      <c r="G1080" s="27">
        <f t="shared" si="265"/>
        <v>-32738.460000000006</v>
      </c>
      <c r="H1080" s="27">
        <f t="shared" si="266"/>
        <v>191794.77000000002</v>
      </c>
      <c r="I1080" s="28">
        <f t="shared" si="267"/>
        <v>-22.432254522275002</v>
      </c>
      <c r="J1080" s="28">
        <f t="shared" si="268"/>
        <v>37.116468852459015</v>
      </c>
      <c r="K1080" s="28">
        <f t="shared" si="269"/>
        <v>19.377655103944676</v>
      </c>
    </row>
    <row r="1081" spans="1:11">
      <c r="A1081" s="33" t="s">
        <v>40</v>
      </c>
      <c r="B1081" s="26" t="s">
        <v>41</v>
      </c>
      <c r="C1081" s="27">
        <v>104148.01</v>
      </c>
      <c r="D1081" s="27">
        <v>344819</v>
      </c>
      <c r="E1081" s="27">
        <v>158000</v>
      </c>
      <c r="F1081" s="27">
        <v>88221.21</v>
      </c>
      <c r="G1081" s="27">
        <f t="shared" si="265"/>
        <v>-15926.799999999988</v>
      </c>
      <c r="H1081" s="27">
        <f t="shared" si="266"/>
        <v>69778.789999999994</v>
      </c>
      <c r="I1081" s="28">
        <f t="shared" si="267"/>
        <v>-15.292466941999166</v>
      </c>
      <c r="J1081" s="28">
        <f t="shared" si="268"/>
        <v>55.836208860759498</v>
      </c>
      <c r="K1081" s="28">
        <f t="shared" si="269"/>
        <v>25.584787961220236</v>
      </c>
    </row>
    <row r="1082" spans="1:11">
      <c r="A1082" s="33" t="s">
        <v>42</v>
      </c>
      <c r="B1082" s="26" t="s">
        <v>43</v>
      </c>
      <c r="C1082" s="27">
        <v>41795.68</v>
      </c>
      <c r="D1082" s="27">
        <v>239386</v>
      </c>
      <c r="E1082" s="27">
        <v>147000</v>
      </c>
      <c r="F1082" s="27">
        <v>24984.02</v>
      </c>
      <c r="G1082" s="27">
        <f t="shared" si="265"/>
        <v>-16811.66</v>
      </c>
      <c r="H1082" s="27">
        <f t="shared" si="266"/>
        <v>122015.98</v>
      </c>
      <c r="I1082" s="28">
        <f t="shared" si="267"/>
        <v>-40.2234393602401</v>
      </c>
      <c r="J1082" s="28">
        <f t="shared" si="268"/>
        <v>16.995931972789116</v>
      </c>
      <c r="K1082" s="28">
        <f t="shared" si="269"/>
        <v>10.436708913637389</v>
      </c>
    </row>
    <row r="1083" spans="1:11" ht="26.4">
      <c r="A1083" s="32" t="s">
        <v>88</v>
      </c>
      <c r="B1083" s="26" t="s">
        <v>89</v>
      </c>
      <c r="C1083" s="27">
        <v>27941</v>
      </c>
      <c r="D1083" s="27">
        <v>51000</v>
      </c>
      <c r="E1083" s="27">
        <v>51000</v>
      </c>
      <c r="F1083" s="27">
        <v>41448.959999999999</v>
      </c>
      <c r="G1083" s="27">
        <f t="shared" si="265"/>
        <v>13507.96</v>
      </c>
      <c r="H1083" s="27">
        <f t="shared" si="266"/>
        <v>9551.0400000000009</v>
      </c>
      <c r="I1083" s="28">
        <f t="shared" si="267"/>
        <v>48.344583228946703</v>
      </c>
      <c r="J1083" s="28">
        <f t="shared" si="268"/>
        <v>81.272470588235294</v>
      </c>
      <c r="K1083" s="28">
        <f t="shared" si="269"/>
        <v>81.272470588235294</v>
      </c>
    </row>
    <row r="1084" spans="1:11">
      <c r="A1084" s="33" t="s">
        <v>90</v>
      </c>
      <c r="B1084" s="26" t="s">
        <v>91</v>
      </c>
      <c r="C1084" s="27">
        <v>27941</v>
      </c>
      <c r="D1084" s="27">
        <v>51000</v>
      </c>
      <c r="E1084" s="27">
        <v>51000</v>
      </c>
      <c r="F1084" s="27">
        <v>41448.959999999999</v>
      </c>
      <c r="G1084" s="27">
        <f t="shared" si="265"/>
        <v>13507.96</v>
      </c>
      <c r="H1084" s="27">
        <f t="shared" si="266"/>
        <v>9551.0400000000009</v>
      </c>
      <c r="I1084" s="28">
        <f t="shared" si="267"/>
        <v>48.344583228946703</v>
      </c>
      <c r="J1084" s="28">
        <f t="shared" si="268"/>
        <v>81.272470588235294</v>
      </c>
      <c r="K1084" s="28">
        <f t="shared" si="269"/>
        <v>81.272470588235294</v>
      </c>
    </row>
    <row r="1085" spans="1:11">
      <c r="A1085" s="31" t="s">
        <v>60</v>
      </c>
      <c r="B1085" s="26" t="s">
        <v>61</v>
      </c>
      <c r="C1085" s="27">
        <v>0</v>
      </c>
      <c r="D1085" s="27">
        <v>7000</v>
      </c>
      <c r="E1085" s="27">
        <v>5000</v>
      </c>
      <c r="F1085" s="27">
        <v>0</v>
      </c>
      <c r="G1085" s="27">
        <f t="shared" si="265"/>
        <v>0</v>
      </c>
      <c r="H1085" s="27">
        <f t="shared" si="266"/>
        <v>5000</v>
      </c>
      <c r="I1085" s="28">
        <f t="shared" si="267"/>
        <v>0</v>
      </c>
      <c r="J1085" s="28">
        <f t="shared" si="268"/>
        <v>0</v>
      </c>
      <c r="K1085" s="28">
        <f t="shared" si="269"/>
        <v>0</v>
      </c>
    </row>
    <row r="1086" spans="1:11">
      <c r="A1086" s="32" t="s">
        <v>62</v>
      </c>
      <c r="B1086" s="26" t="s">
        <v>63</v>
      </c>
      <c r="C1086" s="27">
        <v>0</v>
      </c>
      <c r="D1086" s="27">
        <v>7000</v>
      </c>
      <c r="E1086" s="27">
        <v>5000</v>
      </c>
      <c r="F1086" s="27">
        <v>0</v>
      </c>
      <c r="G1086" s="27">
        <f t="shared" si="265"/>
        <v>0</v>
      </c>
      <c r="H1086" s="27">
        <f t="shared" si="266"/>
        <v>5000</v>
      </c>
      <c r="I1086" s="28">
        <f t="shared" si="267"/>
        <v>0</v>
      </c>
      <c r="J1086" s="28">
        <f t="shared" si="268"/>
        <v>0</v>
      </c>
      <c r="K1086" s="28">
        <f t="shared" si="269"/>
        <v>0</v>
      </c>
    </row>
    <row r="1087" spans="1:11">
      <c r="A1087" s="25"/>
      <c r="B1087" s="26" t="s">
        <v>64</v>
      </c>
      <c r="C1087" s="27">
        <v>16937.59</v>
      </c>
      <c r="D1087" s="27">
        <v>-285319</v>
      </c>
      <c r="E1087" s="27">
        <v>-150000</v>
      </c>
      <c r="F1087" s="27">
        <v>168860.54</v>
      </c>
      <c r="G1087" s="27">
        <f t="shared" si="265"/>
        <v>151922.95000000001</v>
      </c>
      <c r="H1087" s="27">
        <f t="shared" si="266"/>
        <v>-318860.54000000004</v>
      </c>
      <c r="I1087" s="28">
        <f t="shared" si="267"/>
        <v>896.95730030069217</v>
      </c>
      <c r="J1087" s="28">
        <f t="shared" si="268"/>
        <v>-112.57369333333334</v>
      </c>
      <c r="K1087" s="28">
        <f t="shared" si="269"/>
        <v>-59.183068775651115</v>
      </c>
    </row>
    <row r="1088" spans="1:11">
      <c r="A1088" s="25" t="s">
        <v>65</v>
      </c>
      <c r="B1088" s="26" t="s">
        <v>66</v>
      </c>
      <c r="C1088" s="27">
        <v>-16937.59</v>
      </c>
      <c r="D1088" s="27">
        <v>285319</v>
      </c>
      <c r="E1088" s="27">
        <v>150000</v>
      </c>
      <c r="F1088" s="27">
        <v>-168860.54</v>
      </c>
      <c r="G1088" s="27">
        <f t="shared" si="265"/>
        <v>-151922.95000000001</v>
      </c>
      <c r="H1088" s="27">
        <f t="shared" si="266"/>
        <v>318860.54000000004</v>
      </c>
      <c r="I1088" s="28">
        <f t="shared" si="267"/>
        <v>896.95730030069217</v>
      </c>
      <c r="J1088" s="28">
        <f t="shared" si="268"/>
        <v>-112.57369333333334</v>
      </c>
      <c r="K1088" s="28">
        <f t="shared" si="269"/>
        <v>-59.183068775651115</v>
      </c>
    </row>
    <row r="1089" spans="1:11">
      <c r="A1089" s="31" t="s">
        <v>67</v>
      </c>
      <c r="B1089" s="26" t="s">
        <v>68</v>
      </c>
      <c r="C1089" s="27">
        <v>-16937.59</v>
      </c>
      <c r="D1089" s="27">
        <v>285319</v>
      </c>
      <c r="E1089" s="27">
        <v>150000</v>
      </c>
      <c r="F1089" s="27">
        <v>-168860.54</v>
      </c>
      <c r="G1089" s="27">
        <f t="shared" si="265"/>
        <v>-151922.95000000001</v>
      </c>
      <c r="H1089" s="27">
        <f t="shared" si="266"/>
        <v>318860.54000000004</v>
      </c>
      <c r="I1089" s="28">
        <f t="shared" si="267"/>
        <v>896.95730030069217</v>
      </c>
      <c r="J1089" s="28">
        <f t="shared" si="268"/>
        <v>-112.57369333333334</v>
      </c>
      <c r="K1089" s="28">
        <f t="shared" si="269"/>
        <v>-59.183068775651115</v>
      </c>
    </row>
    <row r="1090" spans="1:11" ht="26.4">
      <c r="A1090" s="32" t="s">
        <v>148</v>
      </c>
      <c r="B1090" s="26" t="s">
        <v>149</v>
      </c>
      <c r="C1090" s="27">
        <v>-226185.62</v>
      </c>
      <c r="D1090" s="27">
        <v>285319</v>
      </c>
      <c r="E1090" s="27">
        <v>150000</v>
      </c>
      <c r="F1090" s="27">
        <v>-285318.13</v>
      </c>
      <c r="G1090" s="27">
        <f t="shared" si="265"/>
        <v>-59132.510000000009</v>
      </c>
      <c r="H1090" s="27">
        <f t="shared" si="266"/>
        <v>435318.13</v>
      </c>
      <c r="I1090" s="28">
        <f t="shared" si="267"/>
        <v>26.143355178812882</v>
      </c>
      <c r="J1090" s="28">
        <f t="shared" si="268"/>
        <v>-190.21208666666666</v>
      </c>
      <c r="K1090" s="28">
        <f t="shared" si="269"/>
        <v>-99.999695078140604</v>
      </c>
    </row>
    <row r="1091" spans="1:11">
      <c r="A1091" s="40" t="s">
        <v>132</v>
      </c>
      <c r="B1091" s="37" t="s">
        <v>131</v>
      </c>
      <c r="C1091" s="38"/>
      <c r="D1091" s="38"/>
      <c r="E1091" s="38"/>
      <c r="F1091" s="38"/>
      <c r="G1091" s="38"/>
      <c r="H1091" s="38"/>
      <c r="I1091" s="39"/>
      <c r="J1091" s="39"/>
      <c r="K1091" s="39"/>
    </row>
    <row r="1092" spans="1:11">
      <c r="A1092" s="25" t="s">
        <v>28</v>
      </c>
      <c r="B1092" s="26" t="s">
        <v>29</v>
      </c>
      <c r="C1092" s="27">
        <v>190822.28</v>
      </c>
      <c r="D1092" s="27">
        <v>356886</v>
      </c>
      <c r="E1092" s="27">
        <v>211000</v>
      </c>
      <c r="F1092" s="27">
        <v>323514.73</v>
      </c>
      <c r="G1092" s="27">
        <f t="shared" ref="G1092:G1106" si="270">F1092-C1092</f>
        <v>132692.44999999998</v>
      </c>
      <c r="H1092" s="27">
        <f t="shared" ref="H1092:H1106" si="271">E1092-F1092</f>
        <v>-112514.72999999998</v>
      </c>
      <c r="I1092" s="28">
        <f t="shared" ref="I1092:I1106" si="272">IF(ISERROR(F1092/C1092),0,F1092/C1092*100-100)</f>
        <v>69.537189263224377</v>
      </c>
      <c r="J1092" s="28">
        <f t="shared" ref="J1092:J1106" si="273">IF(ISERROR(F1092/E1092),0,F1092/E1092*100)</f>
        <v>153.32451658767772</v>
      </c>
      <c r="K1092" s="28">
        <f t="shared" ref="K1092:K1106" si="274">IF(ISERROR(F1092/D1092),0,F1092/D1092*100)</f>
        <v>90.649319390505639</v>
      </c>
    </row>
    <row r="1093" spans="1:11">
      <c r="A1093" s="31" t="s">
        <v>102</v>
      </c>
      <c r="B1093" s="26" t="s">
        <v>103</v>
      </c>
      <c r="C1093" s="27">
        <v>190822.28</v>
      </c>
      <c r="D1093" s="27">
        <v>356886</v>
      </c>
      <c r="E1093" s="27">
        <v>211000</v>
      </c>
      <c r="F1093" s="27">
        <v>323514.73</v>
      </c>
      <c r="G1093" s="27">
        <f t="shared" si="270"/>
        <v>132692.44999999998</v>
      </c>
      <c r="H1093" s="27">
        <f t="shared" si="271"/>
        <v>-112514.72999999998</v>
      </c>
      <c r="I1093" s="28">
        <f t="shared" si="272"/>
        <v>69.537189263224377</v>
      </c>
      <c r="J1093" s="28">
        <f t="shared" si="273"/>
        <v>153.32451658767772</v>
      </c>
      <c r="K1093" s="28">
        <f t="shared" si="274"/>
        <v>90.649319390505639</v>
      </c>
    </row>
    <row r="1094" spans="1:11">
      <c r="A1094" s="25" t="s">
        <v>34</v>
      </c>
      <c r="B1094" s="26" t="s">
        <v>35</v>
      </c>
      <c r="C1094" s="27">
        <v>173884.69</v>
      </c>
      <c r="D1094" s="27">
        <v>642205</v>
      </c>
      <c r="E1094" s="27">
        <v>361000</v>
      </c>
      <c r="F1094" s="27">
        <v>154654.19</v>
      </c>
      <c r="G1094" s="27">
        <f t="shared" si="270"/>
        <v>-19230.5</v>
      </c>
      <c r="H1094" s="27">
        <f t="shared" si="271"/>
        <v>206345.81</v>
      </c>
      <c r="I1094" s="28">
        <f t="shared" si="272"/>
        <v>-11.059340531935263</v>
      </c>
      <c r="J1094" s="28">
        <f t="shared" si="273"/>
        <v>42.840495844875349</v>
      </c>
      <c r="K1094" s="28">
        <f t="shared" si="274"/>
        <v>24.081748039956089</v>
      </c>
    </row>
    <row r="1095" spans="1:11">
      <c r="A1095" s="31" t="s">
        <v>36</v>
      </c>
      <c r="B1095" s="26" t="s">
        <v>37</v>
      </c>
      <c r="C1095" s="27">
        <v>173884.69</v>
      </c>
      <c r="D1095" s="27">
        <v>635205</v>
      </c>
      <c r="E1095" s="27">
        <v>356000</v>
      </c>
      <c r="F1095" s="27">
        <v>154654.19</v>
      </c>
      <c r="G1095" s="27">
        <f t="shared" si="270"/>
        <v>-19230.5</v>
      </c>
      <c r="H1095" s="27">
        <f t="shared" si="271"/>
        <v>201345.81</v>
      </c>
      <c r="I1095" s="28">
        <f t="shared" si="272"/>
        <v>-11.059340531935263</v>
      </c>
      <c r="J1095" s="28">
        <f t="shared" si="273"/>
        <v>43.442188202247188</v>
      </c>
      <c r="K1095" s="28">
        <f t="shared" si="274"/>
        <v>24.347130453947937</v>
      </c>
    </row>
    <row r="1096" spans="1:11">
      <c r="A1096" s="32" t="s">
        <v>38</v>
      </c>
      <c r="B1096" s="26" t="s">
        <v>39</v>
      </c>
      <c r="C1096" s="27">
        <v>145943.69</v>
      </c>
      <c r="D1096" s="27">
        <v>584205</v>
      </c>
      <c r="E1096" s="27">
        <v>305000</v>
      </c>
      <c r="F1096" s="27">
        <v>113205.23</v>
      </c>
      <c r="G1096" s="27">
        <f t="shared" si="270"/>
        <v>-32738.460000000006</v>
      </c>
      <c r="H1096" s="27">
        <f t="shared" si="271"/>
        <v>191794.77000000002</v>
      </c>
      <c r="I1096" s="28">
        <f t="shared" si="272"/>
        <v>-22.432254522275002</v>
      </c>
      <c r="J1096" s="28">
        <f t="shared" si="273"/>
        <v>37.116468852459015</v>
      </c>
      <c r="K1096" s="28">
        <f t="shared" si="274"/>
        <v>19.377655103944676</v>
      </c>
    </row>
    <row r="1097" spans="1:11">
      <c r="A1097" s="33" t="s">
        <v>40</v>
      </c>
      <c r="B1097" s="26" t="s">
        <v>41</v>
      </c>
      <c r="C1097" s="27">
        <v>104148.01</v>
      </c>
      <c r="D1097" s="27">
        <v>344819</v>
      </c>
      <c r="E1097" s="27">
        <v>158000</v>
      </c>
      <c r="F1097" s="27">
        <v>88221.21</v>
      </c>
      <c r="G1097" s="27">
        <f t="shared" si="270"/>
        <v>-15926.799999999988</v>
      </c>
      <c r="H1097" s="27">
        <f t="shared" si="271"/>
        <v>69778.789999999994</v>
      </c>
      <c r="I1097" s="28">
        <f t="shared" si="272"/>
        <v>-15.292466941999166</v>
      </c>
      <c r="J1097" s="28">
        <f t="shared" si="273"/>
        <v>55.836208860759498</v>
      </c>
      <c r="K1097" s="28">
        <f t="shared" si="274"/>
        <v>25.584787961220236</v>
      </c>
    </row>
    <row r="1098" spans="1:11">
      <c r="A1098" s="33" t="s">
        <v>42</v>
      </c>
      <c r="B1098" s="26" t="s">
        <v>43</v>
      </c>
      <c r="C1098" s="27">
        <v>41795.68</v>
      </c>
      <c r="D1098" s="27">
        <v>239386</v>
      </c>
      <c r="E1098" s="27">
        <v>147000</v>
      </c>
      <c r="F1098" s="27">
        <v>24984.02</v>
      </c>
      <c r="G1098" s="27">
        <f t="shared" si="270"/>
        <v>-16811.66</v>
      </c>
      <c r="H1098" s="27">
        <f t="shared" si="271"/>
        <v>122015.98</v>
      </c>
      <c r="I1098" s="28">
        <f t="shared" si="272"/>
        <v>-40.2234393602401</v>
      </c>
      <c r="J1098" s="28">
        <f t="shared" si="273"/>
        <v>16.995931972789116</v>
      </c>
      <c r="K1098" s="28">
        <f t="shared" si="274"/>
        <v>10.436708913637389</v>
      </c>
    </row>
    <row r="1099" spans="1:11" ht="26.4">
      <c r="A1099" s="32" t="s">
        <v>88</v>
      </c>
      <c r="B1099" s="26" t="s">
        <v>89</v>
      </c>
      <c r="C1099" s="27">
        <v>27941</v>
      </c>
      <c r="D1099" s="27">
        <v>51000</v>
      </c>
      <c r="E1099" s="27">
        <v>51000</v>
      </c>
      <c r="F1099" s="27">
        <v>41448.959999999999</v>
      </c>
      <c r="G1099" s="27">
        <f t="shared" si="270"/>
        <v>13507.96</v>
      </c>
      <c r="H1099" s="27">
        <f t="shared" si="271"/>
        <v>9551.0400000000009</v>
      </c>
      <c r="I1099" s="28">
        <f t="shared" si="272"/>
        <v>48.344583228946703</v>
      </c>
      <c r="J1099" s="28">
        <f t="shared" si="273"/>
        <v>81.272470588235294</v>
      </c>
      <c r="K1099" s="28">
        <f t="shared" si="274"/>
        <v>81.272470588235294</v>
      </c>
    </row>
    <row r="1100" spans="1:11">
      <c r="A1100" s="33" t="s">
        <v>90</v>
      </c>
      <c r="B1100" s="26" t="s">
        <v>91</v>
      </c>
      <c r="C1100" s="27">
        <v>27941</v>
      </c>
      <c r="D1100" s="27">
        <v>51000</v>
      </c>
      <c r="E1100" s="27">
        <v>51000</v>
      </c>
      <c r="F1100" s="27">
        <v>41448.959999999999</v>
      </c>
      <c r="G1100" s="27">
        <f t="shared" si="270"/>
        <v>13507.96</v>
      </c>
      <c r="H1100" s="27">
        <f t="shared" si="271"/>
        <v>9551.0400000000009</v>
      </c>
      <c r="I1100" s="28">
        <f t="shared" si="272"/>
        <v>48.344583228946703</v>
      </c>
      <c r="J1100" s="28">
        <f t="shared" si="273"/>
        <v>81.272470588235294</v>
      </c>
      <c r="K1100" s="28">
        <f t="shared" si="274"/>
        <v>81.272470588235294</v>
      </c>
    </row>
    <row r="1101" spans="1:11">
      <c r="A1101" s="31" t="s">
        <v>60</v>
      </c>
      <c r="B1101" s="26" t="s">
        <v>61</v>
      </c>
      <c r="C1101" s="27">
        <v>0</v>
      </c>
      <c r="D1101" s="27">
        <v>7000</v>
      </c>
      <c r="E1101" s="27">
        <v>5000</v>
      </c>
      <c r="F1101" s="27">
        <v>0</v>
      </c>
      <c r="G1101" s="27">
        <f t="shared" si="270"/>
        <v>0</v>
      </c>
      <c r="H1101" s="27">
        <f t="shared" si="271"/>
        <v>5000</v>
      </c>
      <c r="I1101" s="28">
        <f t="shared" si="272"/>
        <v>0</v>
      </c>
      <c r="J1101" s="28">
        <f t="shared" si="273"/>
        <v>0</v>
      </c>
      <c r="K1101" s="28">
        <f t="shared" si="274"/>
        <v>0</v>
      </c>
    </row>
    <row r="1102" spans="1:11">
      <c r="A1102" s="32" t="s">
        <v>62</v>
      </c>
      <c r="B1102" s="26" t="s">
        <v>63</v>
      </c>
      <c r="C1102" s="27">
        <v>0</v>
      </c>
      <c r="D1102" s="27">
        <v>7000</v>
      </c>
      <c r="E1102" s="27">
        <v>5000</v>
      </c>
      <c r="F1102" s="27">
        <v>0</v>
      </c>
      <c r="G1102" s="27">
        <f t="shared" si="270"/>
        <v>0</v>
      </c>
      <c r="H1102" s="27">
        <f t="shared" si="271"/>
        <v>5000</v>
      </c>
      <c r="I1102" s="28">
        <f t="shared" si="272"/>
        <v>0</v>
      </c>
      <c r="J1102" s="28">
        <f t="shared" si="273"/>
        <v>0</v>
      </c>
      <c r="K1102" s="28">
        <f t="shared" si="274"/>
        <v>0</v>
      </c>
    </row>
    <row r="1103" spans="1:11">
      <c r="A1103" s="25"/>
      <c r="B1103" s="26" t="s">
        <v>64</v>
      </c>
      <c r="C1103" s="27">
        <v>16937.59</v>
      </c>
      <c r="D1103" s="27">
        <v>-285319</v>
      </c>
      <c r="E1103" s="27">
        <v>-150000</v>
      </c>
      <c r="F1103" s="27">
        <v>168860.54</v>
      </c>
      <c r="G1103" s="27">
        <f t="shared" si="270"/>
        <v>151922.95000000001</v>
      </c>
      <c r="H1103" s="27">
        <f t="shared" si="271"/>
        <v>-318860.54000000004</v>
      </c>
      <c r="I1103" s="28">
        <f t="shared" si="272"/>
        <v>896.95730030069217</v>
      </c>
      <c r="J1103" s="28">
        <f t="shared" si="273"/>
        <v>-112.57369333333334</v>
      </c>
      <c r="K1103" s="28">
        <f t="shared" si="274"/>
        <v>-59.183068775651115</v>
      </c>
    </row>
    <row r="1104" spans="1:11">
      <c r="A1104" s="25" t="s">
        <v>65</v>
      </c>
      <c r="B1104" s="26" t="s">
        <v>66</v>
      </c>
      <c r="C1104" s="27">
        <v>-16937.59</v>
      </c>
      <c r="D1104" s="27">
        <v>285319</v>
      </c>
      <c r="E1104" s="27">
        <v>150000</v>
      </c>
      <c r="F1104" s="27">
        <v>-168860.54</v>
      </c>
      <c r="G1104" s="27">
        <f t="shared" si="270"/>
        <v>-151922.95000000001</v>
      </c>
      <c r="H1104" s="27">
        <f t="shared" si="271"/>
        <v>318860.54000000004</v>
      </c>
      <c r="I1104" s="28">
        <f t="shared" si="272"/>
        <v>896.95730030069217</v>
      </c>
      <c r="J1104" s="28">
        <f t="shared" si="273"/>
        <v>-112.57369333333334</v>
      </c>
      <c r="K1104" s="28">
        <f t="shared" si="274"/>
        <v>-59.183068775651115</v>
      </c>
    </row>
    <row r="1105" spans="1:11">
      <c r="A1105" s="31" t="s">
        <v>67</v>
      </c>
      <c r="B1105" s="26" t="s">
        <v>68</v>
      </c>
      <c r="C1105" s="27">
        <v>-16937.59</v>
      </c>
      <c r="D1105" s="27">
        <v>285319</v>
      </c>
      <c r="E1105" s="27">
        <v>150000</v>
      </c>
      <c r="F1105" s="27">
        <v>-168860.54</v>
      </c>
      <c r="G1105" s="27">
        <f t="shared" si="270"/>
        <v>-151922.95000000001</v>
      </c>
      <c r="H1105" s="27">
        <f t="shared" si="271"/>
        <v>318860.54000000004</v>
      </c>
      <c r="I1105" s="28">
        <f t="shared" si="272"/>
        <v>896.95730030069217</v>
      </c>
      <c r="J1105" s="28">
        <f t="shared" si="273"/>
        <v>-112.57369333333334</v>
      </c>
      <c r="K1105" s="28">
        <f t="shared" si="274"/>
        <v>-59.183068775651115</v>
      </c>
    </row>
    <row r="1106" spans="1:11" ht="26.4">
      <c r="A1106" s="32" t="s">
        <v>148</v>
      </c>
      <c r="B1106" s="26" t="s">
        <v>149</v>
      </c>
      <c r="C1106" s="27">
        <v>-226185.62</v>
      </c>
      <c r="D1106" s="27">
        <v>285319</v>
      </c>
      <c r="E1106" s="27">
        <v>150000</v>
      </c>
      <c r="F1106" s="27">
        <v>-285318.13</v>
      </c>
      <c r="G1106" s="27">
        <f t="shared" si="270"/>
        <v>-59132.510000000009</v>
      </c>
      <c r="H1106" s="27">
        <f t="shared" si="271"/>
        <v>435318.13</v>
      </c>
      <c r="I1106" s="28">
        <f t="shared" si="272"/>
        <v>26.143355178812882</v>
      </c>
      <c r="J1106" s="28">
        <f t="shared" si="273"/>
        <v>-190.21208666666666</v>
      </c>
      <c r="K1106" s="28">
        <f t="shared" si="274"/>
        <v>-99.999695078140604</v>
      </c>
    </row>
    <row r="1107" spans="1:11" ht="26.4">
      <c r="A1107" s="36" t="s">
        <v>134</v>
      </c>
      <c r="B1107" s="37" t="s">
        <v>135</v>
      </c>
      <c r="C1107" s="38"/>
      <c r="D1107" s="38"/>
      <c r="E1107" s="38"/>
      <c r="F1107" s="38"/>
      <c r="G1107" s="38"/>
      <c r="H1107" s="38"/>
      <c r="I1107" s="39"/>
      <c r="J1107" s="39"/>
      <c r="K1107" s="39"/>
    </row>
    <row r="1108" spans="1:11">
      <c r="A1108" s="25" t="s">
        <v>28</v>
      </c>
      <c r="B1108" s="26" t="s">
        <v>29</v>
      </c>
      <c r="C1108" s="27">
        <v>15103419.960000001</v>
      </c>
      <c r="D1108" s="27">
        <v>20344275</v>
      </c>
      <c r="E1108" s="27">
        <v>13821330</v>
      </c>
      <c r="F1108" s="27">
        <v>20342967.280000001</v>
      </c>
      <c r="G1108" s="27">
        <f t="shared" ref="G1108:G1137" si="275">F1108-C1108</f>
        <v>5239547.32</v>
      </c>
      <c r="H1108" s="27">
        <f t="shared" ref="H1108:H1137" si="276">E1108-F1108</f>
        <v>-6521637.2800000012</v>
      </c>
      <c r="I1108" s="28">
        <f t="shared" ref="I1108:I1137" si="277">IF(ISERROR(F1108/C1108),0,F1108/C1108*100-100)</f>
        <v>34.691131769337346</v>
      </c>
      <c r="J1108" s="28">
        <f t="shared" ref="J1108:J1137" si="278">IF(ISERROR(F1108/E1108),0,F1108/E1108*100)</f>
        <v>147.18530908385807</v>
      </c>
      <c r="K1108" s="28">
        <f t="shared" ref="K1108:K1137" si="279">IF(ISERROR(F1108/D1108),0,F1108/D1108*100)</f>
        <v>99.993572049139132</v>
      </c>
    </row>
    <row r="1109" spans="1:11">
      <c r="A1109" s="31" t="s">
        <v>78</v>
      </c>
      <c r="B1109" s="26" t="s">
        <v>79</v>
      </c>
      <c r="C1109" s="27">
        <v>88076.96</v>
      </c>
      <c r="D1109" s="27">
        <v>184047</v>
      </c>
      <c r="E1109" s="27">
        <v>80885</v>
      </c>
      <c r="F1109" s="27">
        <v>182739.28</v>
      </c>
      <c r="G1109" s="27">
        <f t="shared" si="275"/>
        <v>94662.319999999992</v>
      </c>
      <c r="H1109" s="27">
        <f t="shared" si="276"/>
        <v>-101854.28</v>
      </c>
      <c r="I1109" s="28">
        <f t="shared" si="277"/>
        <v>107.47682481320879</v>
      </c>
      <c r="J1109" s="28">
        <f t="shared" si="278"/>
        <v>225.92480682450395</v>
      </c>
      <c r="K1109" s="28">
        <f t="shared" si="279"/>
        <v>99.289464104277712</v>
      </c>
    </row>
    <row r="1110" spans="1:11">
      <c r="A1110" s="32" t="s">
        <v>80</v>
      </c>
      <c r="B1110" s="26" t="s">
        <v>81</v>
      </c>
      <c r="C1110" s="27">
        <v>88076.96</v>
      </c>
      <c r="D1110" s="27">
        <v>184047</v>
      </c>
      <c r="E1110" s="27">
        <v>80885</v>
      </c>
      <c r="F1110" s="27">
        <v>182739.28</v>
      </c>
      <c r="G1110" s="27">
        <f t="shared" si="275"/>
        <v>94662.319999999992</v>
      </c>
      <c r="H1110" s="27">
        <f t="shared" si="276"/>
        <v>-101854.28</v>
      </c>
      <c r="I1110" s="28">
        <f t="shared" si="277"/>
        <v>107.47682481320879</v>
      </c>
      <c r="J1110" s="28">
        <f t="shared" si="278"/>
        <v>225.92480682450395</v>
      </c>
      <c r="K1110" s="28">
        <f t="shared" si="279"/>
        <v>99.289464104277712</v>
      </c>
    </row>
    <row r="1111" spans="1:11">
      <c r="A1111" s="33" t="s">
        <v>82</v>
      </c>
      <c r="B1111" s="26" t="s">
        <v>83</v>
      </c>
      <c r="C1111" s="27">
        <v>88076.96</v>
      </c>
      <c r="D1111" s="27">
        <v>184047</v>
      </c>
      <c r="E1111" s="27">
        <v>80885</v>
      </c>
      <c r="F1111" s="27">
        <v>182739.28</v>
      </c>
      <c r="G1111" s="27">
        <f t="shared" si="275"/>
        <v>94662.319999999992</v>
      </c>
      <c r="H1111" s="27">
        <f t="shared" si="276"/>
        <v>-101854.28</v>
      </c>
      <c r="I1111" s="28">
        <f t="shared" si="277"/>
        <v>107.47682481320879</v>
      </c>
      <c r="J1111" s="28">
        <f t="shared" si="278"/>
        <v>225.92480682450395</v>
      </c>
      <c r="K1111" s="28">
        <f t="shared" si="279"/>
        <v>99.289464104277712</v>
      </c>
    </row>
    <row r="1112" spans="1:11" ht="26.4">
      <c r="A1112" s="34" t="s">
        <v>84</v>
      </c>
      <c r="B1112" s="26" t="s">
        <v>85</v>
      </c>
      <c r="C1112" s="27">
        <v>88076.96</v>
      </c>
      <c r="D1112" s="27">
        <v>184047</v>
      </c>
      <c r="E1112" s="27">
        <v>80885</v>
      </c>
      <c r="F1112" s="27">
        <v>182739.28</v>
      </c>
      <c r="G1112" s="27">
        <f t="shared" si="275"/>
        <v>94662.319999999992</v>
      </c>
      <c r="H1112" s="27">
        <f t="shared" si="276"/>
        <v>-101854.28</v>
      </c>
      <c r="I1112" s="28">
        <f t="shared" si="277"/>
        <v>107.47682481320879</v>
      </c>
      <c r="J1112" s="28">
        <f t="shared" si="278"/>
        <v>225.92480682450395</v>
      </c>
      <c r="K1112" s="28">
        <f t="shared" si="279"/>
        <v>99.289464104277712</v>
      </c>
    </row>
    <row r="1113" spans="1:11" ht="26.4">
      <c r="A1113" s="35" t="s">
        <v>86</v>
      </c>
      <c r="B1113" s="26" t="s">
        <v>87</v>
      </c>
      <c r="C1113" s="27">
        <v>88076.96</v>
      </c>
      <c r="D1113" s="27">
        <v>184047</v>
      </c>
      <c r="E1113" s="27">
        <v>80885</v>
      </c>
      <c r="F1113" s="27">
        <v>182739.28</v>
      </c>
      <c r="G1113" s="27">
        <f t="shared" si="275"/>
        <v>94662.319999999992</v>
      </c>
      <c r="H1113" s="27">
        <f t="shared" si="276"/>
        <v>-101854.28</v>
      </c>
      <c r="I1113" s="28">
        <f t="shared" si="277"/>
        <v>107.47682481320879</v>
      </c>
      <c r="J1113" s="28">
        <f t="shared" si="278"/>
        <v>225.92480682450395</v>
      </c>
      <c r="K1113" s="28">
        <f t="shared" si="279"/>
        <v>99.289464104277712</v>
      </c>
    </row>
    <row r="1114" spans="1:11">
      <c r="A1114" s="31" t="s">
        <v>30</v>
      </c>
      <c r="B1114" s="26" t="s">
        <v>31</v>
      </c>
      <c r="C1114" s="27">
        <v>15015343</v>
      </c>
      <c r="D1114" s="27">
        <v>20160228</v>
      </c>
      <c r="E1114" s="27">
        <v>13740445</v>
      </c>
      <c r="F1114" s="27">
        <v>20160228</v>
      </c>
      <c r="G1114" s="27">
        <f t="shared" si="275"/>
        <v>5144885</v>
      </c>
      <c r="H1114" s="27">
        <f t="shared" si="276"/>
        <v>-6419783</v>
      </c>
      <c r="I1114" s="28">
        <f t="shared" si="277"/>
        <v>34.264185639981719</v>
      </c>
      <c r="J1114" s="28">
        <f t="shared" si="278"/>
        <v>146.72179831148117</v>
      </c>
      <c r="K1114" s="28">
        <f t="shared" si="279"/>
        <v>100</v>
      </c>
    </row>
    <row r="1115" spans="1:11">
      <c r="A1115" s="32" t="s">
        <v>32</v>
      </c>
      <c r="B1115" s="26" t="s">
        <v>33</v>
      </c>
      <c r="C1115" s="27">
        <v>15015343</v>
      </c>
      <c r="D1115" s="27">
        <v>20160228</v>
      </c>
      <c r="E1115" s="27">
        <v>13740445</v>
      </c>
      <c r="F1115" s="27">
        <v>20160228</v>
      </c>
      <c r="G1115" s="27">
        <f t="shared" si="275"/>
        <v>5144885</v>
      </c>
      <c r="H1115" s="27">
        <f t="shared" si="276"/>
        <v>-6419783</v>
      </c>
      <c r="I1115" s="28">
        <f t="shared" si="277"/>
        <v>34.264185639981719</v>
      </c>
      <c r="J1115" s="28">
        <f t="shared" si="278"/>
        <v>146.72179831148117</v>
      </c>
      <c r="K1115" s="28">
        <f t="shared" si="279"/>
        <v>100</v>
      </c>
    </row>
    <row r="1116" spans="1:11">
      <c r="A1116" s="25" t="s">
        <v>34</v>
      </c>
      <c r="B1116" s="26" t="s">
        <v>35</v>
      </c>
      <c r="C1116" s="27">
        <v>2997815.51</v>
      </c>
      <c r="D1116" s="27">
        <v>20344275</v>
      </c>
      <c r="E1116" s="27">
        <v>13821330</v>
      </c>
      <c r="F1116" s="27">
        <v>9394588</v>
      </c>
      <c r="G1116" s="27">
        <f t="shared" si="275"/>
        <v>6396772.4900000002</v>
      </c>
      <c r="H1116" s="27">
        <f t="shared" si="276"/>
        <v>4426742</v>
      </c>
      <c r="I1116" s="28">
        <f t="shared" si="277"/>
        <v>213.38112597862971</v>
      </c>
      <c r="J1116" s="28">
        <f t="shared" si="278"/>
        <v>67.971664087320107</v>
      </c>
      <c r="K1116" s="28">
        <f t="shared" si="279"/>
        <v>46.178042717177192</v>
      </c>
    </row>
    <row r="1117" spans="1:11">
      <c r="A1117" s="31" t="s">
        <v>36</v>
      </c>
      <c r="B1117" s="26" t="s">
        <v>37</v>
      </c>
      <c r="C1117" s="27">
        <v>2121630.31</v>
      </c>
      <c r="D1117" s="27">
        <v>9887964</v>
      </c>
      <c r="E1117" s="27">
        <v>6471916</v>
      </c>
      <c r="F1117" s="27">
        <v>4010280.26</v>
      </c>
      <c r="G1117" s="27">
        <f t="shared" si="275"/>
        <v>1888649.9499999997</v>
      </c>
      <c r="H1117" s="27">
        <f t="shared" si="276"/>
        <v>2461635.7400000002</v>
      </c>
      <c r="I1117" s="28">
        <f t="shared" si="277"/>
        <v>89.01880507165265</v>
      </c>
      <c r="J1117" s="28">
        <f t="shared" si="278"/>
        <v>61.964343480354188</v>
      </c>
      <c r="K1117" s="28">
        <f t="shared" si="279"/>
        <v>40.557189124070433</v>
      </c>
    </row>
    <row r="1118" spans="1:11">
      <c r="A1118" s="32" t="s">
        <v>38</v>
      </c>
      <c r="B1118" s="26" t="s">
        <v>39</v>
      </c>
      <c r="C1118" s="27">
        <v>1483792.53</v>
      </c>
      <c r="D1118" s="27">
        <v>5821830</v>
      </c>
      <c r="E1118" s="27">
        <v>3256315</v>
      </c>
      <c r="F1118" s="27">
        <v>3078378.04</v>
      </c>
      <c r="G1118" s="27">
        <f t="shared" si="275"/>
        <v>1594585.51</v>
      </c>
      <c r="H1118" s="27">
        <f t="shared" si="276"/>
        <v>177936.95999999996</v>
      </c>
      <c r="I1118" s="28">
        <f t="shared" si="277"/>
        <v>107.4668781355841</v>
      </c>
      <c r="J1118" s="28">
        <f t="shared" si="278"/>
        <v>94.535634298278879</v>
      </c>
      <c r="K1118" s="28">
        <f t="shared" si="279"/>
        <v>52.8764673650725</v>
      </c>
    </row>
    <row r="1119" spans="1:11">
      <c r="A1119" s="33" t="s">
        <v>40</v>
      </c>
      <c r="B1119" s="26" t="s">
        <v>41</v>
      </c>
      <c r="C1119" s="27">
        <v>1399493.4</v>
      </c>
      <c r="D1119" s="27">
        <v>3806665</v>
      </c>
      <c r="E1119" s="27">
        <v>2207527</v>
      </c>
      <c r="F1119" s="27">
        <v>2017866.22</v>
      </c>
      <c r="G1119" s="27">
        <f t="shared" si="275"/>
        <v>618372.82000000007</v>
      </c>
      <c r="H1119" s="27">
        <f t="shared" si="276"/>
        <v>189660.78000000003</v>
      </c>
      <c r="I1119" s="28">
        <f t="shared" si="277"/>
        <v>44.185475972948495</v>
      </c>
      <c r="J1119" s="28">
        <f t="shared" si="278"/>
        <v>91.408450270370423</v>
      </c>
      <c r="K1119" s="28">
        <f t="shared" si="279"/>
        <v>53.008768042367791</v>
      </c>
    </row>
    <row r="1120" spans="1:11">
      <c r="A1120" s="33" t="s">
        <v>42</v>
      </c>
      <c r="B1120" s="26" t="s">
        <v>43</v>
      </c>
      <c r="C1120" s="27">
        <v>84299.13</v>
      </c>
      <c r="D1120" s="27">
        <v>2015165</v>
      </c>
      <c r="E1120" s="27">
        <v>1048788</v>
      </c>
      <c r="F1120" s="27">
        <v>1060511.82</v>
      </c>
      <c r="G1120" s="27">
        <f t="shared" si="275"/>
        <v>976212.69000000006</v>
      </c>
      <c r="H1120" s="27">
        <f t="shared" si="276"/>
        <v>-11723.820000000065</v>
      </c>
      <c r="I1120" s="28">
        <f t="shared" si="277"/>
        <v>1158.0341220603345</v>
      </c>
      <c r="J1120" s="28">
        <f t="shared" si="278"/>
        <v>101.11784459776428</v>
      </c>
      <c r="K1120" s="28">
        <f t="shared" si="279"/>
        <v>52.626550183235622</v>
      </c>
    </row>
    <row r="1121" spans="1:11" ht="26.4">
      <c r="A1121" s="32" t="s">
        <v>88</v>
      </c>
      <c r="B1121" s="26" t="s">
        <v>89</v>
      </c>
      <c r="C1121" s="27">
        <v>0</v>
      </c>
      <c r="D1121" s="27">
        <v>91000</v>
      </c>
      <c r="E1121" s="27">
        <v>0</v>
      </c>
      <c r="F1121" s="27">
        <v>0</v>
      </c>
      <c r="G1121" s="27">
        <f t="shared" si="275"/>
        <v>0</v>
      </c>
      <c r="H1121" s="27">
        <f t="shared" si="276"/>
        <v>0</v>
      </c>
      <c r="I1121" s="28">
        <f t="shared" si="277"/>
        <v>0</v>
      </c>
      <c r="J1121" s="28">
        <f t="shared" si="278"/>
        <v>0</v>
      </c>
      <c r="K1121" s="28">
        <f t="shared" si="279"/>
        <v>0</v>
      </c>
    </row>
    <row r="1122" spans="1:11">
      <c r="A1122" s="33" t="s">
        <v>90</v>
      </c>
      <c r="B1122" s="26" t="s">
        <v>91</v>
      </c>
      <c r="C1122" s="27">
        <v>0</v>
      </c>
      <c r="D1122" s="27">
        <v>91000</v>
      </c>
      <c r="E1122" s="27">
        <v>0</v>
      </c>
      <c r="F1122" s="27">
        <v>0</v>
      </c>
      <c r="G1122" s="27">
        <f t="shared" si="275"/>
        <v>0</v>
      </c>
      <c r="H1122" s="27">
        <f t="shared" si="276"/>
        <v>0</v>
      </c>
      <c r="I1122" s="28">
        <f t="shared" si="277"/>
        <v>0</v>
      </c>
      <c r="J1122" s="28">
        <f t="shared" si="278"/>
        <v>0</v>
      </c>
      <c r="K1122" s="28">
        <f t="shared" si="279"/>
        <v>0</v>
      </c>
    </row>
    <row r="1123" spans="1:11" ht="26.4">
      <c r="A1123" s="32" t="s">
        <v>52</v>
      </c>
      <c r="B1123" s="26" t="s">
        <v>53</v>
      </c>
      <c r="C1123" s="27">
        <v>637837.78</v>
      </c>
      <c r="D1123" s="27">
        <v>3975134</v>
      </c>
      <c r="E1123" s="27">
        <v>3215601</v>
      </c>
      <c r="F1123" s="27">
        <v>931902.22</v>
      </c>
      <c r="G1123" s="27">
        <f t="shared" si="275"/>
        <v>294064.43999999994</v>
      </c>
      <c r="H1123" s="27">
        <f t="shared" si="276"/>
        <v>2283698.7800000003</v>
      </c>
      <c r="I1123" s="28">
        <f t="shared" si="277"/>
        <v>46.103327400894926</v>
      </c>
      <c r="J1123" s="28">
        <f t="shared" si="278"/>
        <v>28.980654627237644</v>
      </c>
      <c r="K1123" s="28">
        <f t="shared" si="279"/>
        <v>23.443290716740616</v>
      </c>
    </row>
    <row r="1124" spans="1:11">
      <c r="A1124" s="33" t="s">
        <v>54</v>
      </c>
      <c r="B1124" s="26" t="s">
        <v>55</v>
      </c>
      <c r="C1124" s="27">
        <v>11482.9</v>
      </c>
      <c r="D1124" s="27">
        <v>115217</v>
      </c>
      <c r="E1124" s="27">
        <v>8979</v>
      </c>
      <c r="F1124" s="27">
        <v>106238</v>
      </c>
      <c r="G1124" s="27">
        <f t="shared" si="275"/>
        <v>94755.1</v>
      </c>
      <c r="H1124" s="27">
        <f t="shared" si="276"/>
        <v>-97259</v>
      </c>
      <c r="I1124" s="28">
        <f t="shared" si="277"/>
        <v>825.18440463645936</v>
      </c>
      <c r="J1124" s="28">
        <f t="shared" si="278"/>
        <v>1183.1829825147568</v>
      </c>
      <c r="K1124" s="28">
        <f t="shared" si="279"/>
        <v>92.206879193174615</v>
      </c>
    </row>
    <row r="1125" spans="1:11" ht="26.4">
      <c r="A1125" s="34" t="s">
        <v>56</v>
      </c>
      <c r="B1125" s="26" t="s">
        <v>57</v>
      </c>
      <c r="C1125" s="27">
        <v>11482.9</v>
      </c>
      <c r="D1125" s="27">
        <v>115217</v>
      </c>
      <c r="E1125" s="27">
        <v>8979</v>
      </c>
      <c r="F1125" s="27">
        <v>106238</v>
      </c>
      <c r="G1125" s="27">
        <f t="shared" si="275"/>
        <v>94755.1</v>
      </c>
      <c r="H1125" s="27">
        <f t="shared" si="276"/>
        <v>-97259</v>
      </c>
      <c r="I1125" s="28">
        <f t="shared" si="277"/>
        <v>825.18440463645936</v>
      </c>
      <c r="J1125" s="28">
        <f t="shared" si="278"/>
        <v>1183.1829825147568</v>
      </c>
      <c r="K1125" s="28">
        <f t="shared" si="279"/>
        <v>92.206879193174615</v>
      </c>
    </row>
    <row r="1126" spans="1:11" ht="26.4">
      <c r="A1126" s="35" t="s">
        <v>58</v>
      </c>
      <c r="B1126" s="26" t="s">
        <v>59</v>
      </c>
      <c r="C1126" s="27">
        <v>11482.9</v>
      </c>
      <c r="D1126" s="27">
        <v>115217</v>
      </c>
      <c r="E1126" s="27">
        <v>8979</v>
      </c>
      <c r="F1126" s="27">
        <v>106238</v>
      </c>
      <c r="G1126" s="27">
        <f t="shared" si="275"/>
        <v>94755.1</v>
      </c>
      <c r="H1126" s="27">
        <f t="shared" si="276"/>
        <v>-97259</v>
      </c>
      <c r="I1126" s="28">
        <f t="shared" si="277"/>
        <v>825.18440463645936</v>
      </c>
      <c r="J1126" s="28">
        <f t="shared" si="278"/>
        <v>1183.1829825147568</v>
      </c>
      <c r="K1126" s="28">
        <f t="shared" si="279"/>
        <v>92.206879193174615</v>
      </c>
    </row>
    <row r="1127" spans="1:11" ht="52.8">
      <c r="A1127" s="33" t="s">
        <v>163</v>
      </c>
      <c r="B1127" s="26" t="s">
        <v>164</v>
      </c>
      <c r="C1127" s="27">
        <v>626354.88</v>
      </c>
      <c r="D1127" s="27">
        <v>3859917</v>
      </c>
      <c r="E1127" s="27">
        <v>3206622</v>
      </c>
      <c r="F1127" s="27">
        <v>825664.22</v>
      </c>
      <c r="G1127" s="27">
        <f t="shared" si="275"/>
        <v>199309.33999999997</v>
      </c>
      <c r="H1127" s="27">
        <f t="shared" si="276"/>
        <v>2380957.7800000003</v>
      </c>
      <c r="I1127" s="28">
        <f t="shared" si="277"/>
        <v>31.820513635975828</v>
      </c>
      <c r="J1127" s="28">
        <f t="shared" si="278"/>
        <v>25.748723111111943</v>
      </c>
      <c r="K1127" s="28">
        <f t="shared" si="279"/>
        <v>21.390724722837305</v>
      </c>
    </row>
    <row r="1128" spans="1:11" ht="39.6">
      <c r="A1128" s="34" t="s">
        <v>165</v>
      </c>
      <c r="B1128" s="26" t="s">
        <v>166</v>
      </c>
      <c r="C1128" s="27">
        <v>145327.88</v>
      </c>
      <c r="D1128" s="27">
        <v>3288186</v>
      </c>
      <c r="E1128" s="27">
        <v>2634891</v>
      </c>
      <c r="F1128" s="27">
        <v>253933.22</v>
      </c>
      <c r="G1128" s="27">
        <f t="shared" si="275"/>
        <v>108605.34</v>
      </c>
      <c r="H1128" s="27">
        <f t="shared" si="276"/>
        <v>2380957.7799999998</v>
      </c>
      <c r="I1128" s="28">
        <f t="shared" si="277"/>
        <v>74.731249089988779</v>
      </c>
      <c r="J1128" s="28">
        <f t="shared" si="278"/>
        <v>9.6373330054260311</v>
      </c>
      <c r="K1128" s="28">
        <f t="shared" si="279"/>
        <v>7.722592943343229</v>
      </c>
    </row>
    <row r="1129" spans="1:11" ht="66">
      <c r="A1129" s="34" t="s">
        <v>190</v>
      </c>
      <c r="B1129" s="26" t="s">
        <v>191</v>
      </c>
      <c r="C1129" s="27">
        <v>481027</v>
      </c>
      <c r="D1129" s="27">
        <v>571731</v>
      </c>
      <c r="E1129" s="27">
        <v>571731</v>
      </c>
      <c r="F1129" s="27">
        <v>571731</v>
      </c>
      <c r="G1129" s="27">
        <f t="shared" si="275"/>
        <v>90704</v>
      </c>
      <c r="H1129" s="27">
        <f t="shared" si="276"/>
        <v>0</v>
      </c>
      <c r="I1129" s="28">
        <f t="shared" si="277"/>
        <v>18.85632199439948</v>
      </c>
      <c r="J1129" s="28">
        <f t="shared" si="278"/>
        <v>100</v>
      </c>
      <c r="K1129" s="28">
        <f t="shared" si="279"/>
        <v>100</v>
      </c>
    </row>
    <row r="1130" spans="1:11">
      <c r="A1130" s="31" t="s">
        <v>60</v>
      </c>
      <c r="B1130" s="26" t="s">
        <v>61</v>
      </c>
      <c r="C1130" s="27">
        <v>876185.2</v>
      </c>
      <c r="D1130" s="27">
        <v>10456311</v>
      </c>
      <c r="E1130" s="27">
        <v>7349414</v>
      </c>
      <c r="F1130" s="27">
        <v>5384307.7400000002</v>
      </c>
      <c r="G1130" s="27">
        <f t="shared" si="275"/>
        <v>4508122.54</v>
      </c>
      <c r="H1130" s="27">
        <f t="shared" si="276"/>
        <v>1965106.2599999998</v>
      </c>
      <c r="I1130" s="28">
        <f t="shared" si="277"/>
        <v>514.51708383113532</v>
      </c>
      <c r="J1130" s="28">
        <f t="shared" si="278"/>
        <v>73.261728622173152</v>
      </c>
      <c r="K1130" s="28">
        <f t="shared" si="279"/>
        <v>51.493377922672735</v>
      </c>
    </row>
    <row r="1131" spans="1:11">
      <c r="A1131" s="32" t="s">
        <v>62</v>
      </c>
      <c r="B1131" s="26" t="s">
        <v>63</v>
      </c>
      <c r="C1131" s="27">
        <v>876185.2</v>
      </c>
      <c r="D1131" s="27">
        <v>7804471</v>
      </c>
      <c r="E1131" s="27">
        <v>5375685</v>
      </c>
      <c r="F1131" s="27">
        <v>3826567.14</v>
      </c>
      <c r="G1131" s="27">
        <f t="shared" si="275"/>
        <v>2950381.9400000004</v>
      </c>
      <c r="H1131" s="27">
        <f t="shared" si="276"/>
        <v>1549117.8599999999</v>
      </c>
      <c r="I1131" s="28">
        <f t="shared" si="277"/>
        <v>336.73040128959036</v>
      </c>
      <c r="J1131" s="28">
        <f t="shared" si="278"/>
        <v>71.182875112660057</v>
      </c>
      <c r="K1131" s="28">
        <f t="shared" si="279"/>
        <v>49.030448572363198</v>
      </c>
    </row>
    <row r="1132" spans="1:11">
      <c r="A1132" s="32" t="s">
        <v>194</v>
      </c>
      <c r="B1132" s="26" t="s">
        <v>195</v>
      </c>
      <c r="C1132" s="27">
        <v>0</v>
      </c>
      <c r="D1132" s="27">
        <v>2651840</v>
      </c>
      <c r="E1132" s="27">
        <v>1973729</v>
      </c>
      <c r="F1132" s="27">
        <v>1557740.6</v>
      </c>
      <c r="G1132" s="27">
        <f t="shared" si="275"/>
        <v>1557740.6</v>
      </c>
      <c r="H1132" s="27">
        <f t="shared" si="276"/>
        <v>415988.39999999991</v>
      </c>
      <c r="I1132" s="28">
        <f t="shared" si="277"/>
        <v>0</v>
      </c>
      <c r="J1132" s="28">
        <f t="shared" si="278"/>
        <v>78.923732690759479</v>
      </c>
      <c r="K1132" s="28">
        <f t="shared" si="279"/>
        <v>58.741877337999284</v>
      </c>
    </row>
    <row r="1133" spans="1:11" ht="52.8">
      <c r="A1133" s="33" t="s">
        <v>317</v>
      </c>
      <c r="B1133" s="26" t="s">
        <v>318</v>
      </c>
      <c r="C1133" s="27">
        <v>0</v>
      </c>
      <c r="D1133" s="27">
        <v>2651840</v>
      </c>
      <c r="E1133" s="27">
        <v>1973729</v>
      </c>
      <c r="F1133" s="27">
        <v>1557740.6</v>
      </c>
      <c r="G1133" s="27">
        <f t="shared" si="275"/>
        <v>1557740.6</v>
      </c>
      <c r="H1133" s="27">
        <f t="shared" si="276"/>
        <v>415988.39999999991</v>
      </c>
      <c r="I1133" s="28">
        <f t="shared" si="277"/>
        <v>0</v>
      </c>
      <c r="J1133" s="28">
        <f t="shared" si="278"/>
        <v>78.923732690759479</v>
      </c>
      <c r="K1133" s="28">
        <f t="shared" si="279"/>
        <v>58.741877337999284</v>
      </c>
    </row>
    <row r="1134" spans="1:11" ht="39.6">
      <c r="A1134" s="34" t="s">
        <v>319</v>
      </c>
      <c r="B1134" s="26" t="s">
        <v>320</v>
      </c>
      <c r="C1134" s="27">
        <v>0</v>
      </c>
      <c r="D1134" s="27">
        <v>2651840</v>
      </c>
      <c r="E1134" s="27">
        <v>1973729</v>
      </c>
      <c r="F1134" s="27">
        <v>1557740.6</v>
      </c>
      <c r="G1134" s="27">
        <f t="shared" si="275"/>
        <v>1557740.6</v>
      </c>
      <c r="H1134" s="27">
        <f t="shared" si="276"/>
        <v>415988.39999999991</v>
      </c>
      <c r="I1134" s="28">
        <f t="shared" si="277"/>
        <v>0</v>
      </c>
      <c r="J1134" s="28">
        <f t="shared" si="278"/>
        <v>78.923732690759479</v>
      </c>
      <c r="K1134" s="28">
        <f t="shared" si="279"/>
        <v>58.741877337999284</v>
      </c>
    </row>
    <row r="1135" spans="1:11">
      <c r="A1135" s="25"/>
      <c r="B1135" s="26" t="s">
        <v>64</v>
      </c>
      <c r="C1135" s="27">
        <v>12105604.449999999</v>
      </c>
      <c r="D1135" s="27">
        <v>0</v>
      </c>
      <c r="E1135" s="27">
        <v>0</v>
      </c>
      <c r="F1135" s="27">
        <v>10948379.279999999</v>
      </c>
      <c r="G1135" s="27">
        <f t="shared" si="275"/>
        <v>-1157225.17</v>
      </c>
      <c r="H1135" s="27">
        <f t="shared" si="276"/>
        <v>-10948379.279999999</v>
      </c>
      <c r="I1135" s="28">
        <f t="shared" si="277"/>
        <v>-9.5594166716722668</v>
      </c>
      <c r="J1135" s="28">
        <f t="shared" si="278"/>
        <v>0</v>
      </c>
      <c r="K1135" s="28">
        <f t="shared" si="279"/>
        <v>0</v>
      </c>
    </row>
    <row r="1136" spans="1:11">
      <c r="A1136" s="25" t="s">
        <v>65</v>
      </c>
      <c r="B1136" s="26" t="s">
        <v>66</v>
      </c>
      <c r="C1136" s="27">
        <v>-12105604.449999999</v>
      </c>
      <c r="D1136" s="27">
        <v>0</v>
      </c>
      <c r="E1136" s="27">
        <v>0</v>
      </c>
      <c r="F1136" s="27">
        <v>-10948379.279999999</v>
      </c>
      <c r="G1136" s="27">
        <f t="shared" si="275"/>
        <v>1157225.17</v>
      </c>
      <c r="H1136" s="27">
        <f t="shared" si="276"/>
        <v>10948379.279999999</v>
      </c>
      <c r="I1136" s="28">
        <f t="shared" si="277"/>
        <v>-9.5594166716722668</v>
      </c>
      <c r="J1136" s="28">
        <f t="shared" si="278"/>
        <v>0</v>
      </c>
      <c r="K1136" s="28">
        <f t="shared" si="279"/>
        <v>0</v>
      </c>
    </row>
    <row r="1137" spans="1:11">
      <c r="A1137" s="31" t="s">
        <v>67</v>
      </c>
      <c r="B1137" s="26" t="s">
        <v>68</v>
      </c>
      <c r="C1137" s="27">
        <v>-12105604.449999999</v>
      </c>
      <c r="D1137" s="27">
        <v>0</v>
      </c>
      <c r="E1137" s="27">
        <v>0</v>
      </c>
      <c r="F1137" s="27">
        <v>-10948379.279999999</v>
      </c>
      <c r="G1137" s="27">
        <f t="shared" si="275"/>
        <v>1157225.17</v>
      </c>
      <c r="H1137" s="27">
        <f t="shared" si="276"/>
        <v>10948379.279999999</v>
      </c>
      <c r="I1137" s="28">
        <f t="shared" si="277"/>
        <v>-9.5594166716722668</v>
      </c>
      <c r="J1137" s="28">
        <f t="shared" si="278"/>
        <v>0</v>
      </c>
      <c r="K1137" s="28">
        <f t="shared" si="279"/>
        <v>0</v>
      </c>
    </row>
    <row r="1138" spans="1:11" ht="26.4">
      <c r="A1138" s="40" t="s">
        <v>136</v>
      </c>
      <c r="B1138" s="37" t="s">
        <v>137</v>
      </c>
      <c r="C1138" s="38"/>
      <c r="D1138" s="38"/>
      <c r="E1138" s="38"/>
      <c r="F1138" s="38"/>
      <c r="G1138" s="38"/>
      <c r="H1138" s="38"/>
      <c r="I1138" s="39"/>
      <c r="J1138" s="39"/>
      <c r="K1138" s="39"/>
    </row>
    <row r="1139" spans="1:11">
      <c r="A1139" s="25" t="s">
        <v>28</v>
      </c>
      <c r="B1139" s="26" t="s">
        <v>29</v>
      </c>
      <c r="C1139" s="27">
        <v>14674846.960000001</v>
      </c>
      <c r="D1139" s="27">
        <v>19803716</v>
      </c>
      <c r="E1139" s="27">
        <v>13490662</v>
      </c>
      <c r="F1139" s="27">
        <v>19802408.280000001</v>
      </c>
      <c r="G1139" s="27">
        <f t="shared" ref="G1139:G1168" si="280">F1139-C1139</f>
        <v>5127561.32</v>
      </c>
      <c r="H1139" s="27">
        <f t="shared" ref="H1139:H1168" si="281">E1139-F1139</f>
        <v>-6311746.2800000012</v>
      </c>
      <c r="I1139" s="28">
        <f t="shared" ref="I1139:I1168" si="282">IF(ISERROR(F1139/C1139),0,F1139/C1139*100-100)</f>
        <v>34.941157028597729</v>
      </c>
      <c r="J1139" s="28">
        <f t="shared" ref="J1139:J1168" si="283">IF(ISERROR(F1139/E1139),0,F1139/E1139*100)</f>
        <v>146.78603822406936</v>
      </c>
      <c r="K1139" s="28">
        <f t="shared" ref="K1139:K1168" si="284">IF(ISERROR(F1139/D1139),0,F1139/D1139*100)</f>
        <v>99.993396592841464</v>
      </c>
    </row>
    <row r="1140" spans="1:11">
      <c r="A1140" s="31" t="s">
        <v>78</v>
      </c>
      <c r="B1140" s="26" t="s">
        <v>79</v>
      </c>
      <c r="C1140" s="27">
        <v>88076.96</v>
      </c>
      <c r="D1140" s="27">
        <v>184047</v>
      </c>
      <c r="E1140" s="27">
        <v>80885</v>
      </c>
      <c r="F1140" s="27">
        <v>182739.28</v>
      </c>
      <c r="G1140" s="27">
        <f t="shared" si="280"/>
        <v>94662.319999999992</v>
      </c>
      <c r="H1140" s="27">
        <f t="shared" si="281"/>
        <v>-101854.28</v>
      </c>
      <c r="I1140" s="28">
        <f t="shared" si="282"/>
        <v>107.47682481320879</v>
      </c>
      <c r="J1140" s="28">
        <f t="shared" si="283"/>
        <v>225.92480682450395</v>
      </c>
      <c r="K1140" s="28">
        <f t="shared" si="284"/>
        <v>99.289464104277712</v>
      </c>
    </row>
    <row r="1141" spans="1:11">
      <c r="A1141" s="32" t="s">
        <v>80</v>
      </c>
      <c r="B1141" s="26" t="s">
        <v>81</v>
      </c>
      <c r="C1141" s="27">
        <v>88076.96</v>
      </c>
      <c r="D1141" s="27">
        <v>184047</v>
      </c>
      <c r="E1141" s="27">
        <v>80885</v>
      </c>
      <c r="F1141" s="27">
        <v>182739.28</v>
      </c>
      <c r="G1141" s="27">
        <f t="shared" si="280"/>
        <v>94662.319999999992</v>
      </c>
      <c r="H1141" s="27">
        <f t="shared" si="281"/>
        <v>-101854.28</v>
      </c>
      <c r="I1141" s="28">
        <f t="shared" si="282"/>
        <v>107.47682481320879</v>
      </c>
      <c r="J1141" s="28">
        <f t="shared" si="283"/>
        <v>225.92480682450395</v>
      </c>
      <c r="K1141" s="28">
        <f t="shared" si="284"/>
        <v>99.289464104277712</v>
      </c>
    </row>
    <row r="1142" spans="1:11">
      <c r="A1142" s="33" t="s">
        <v>82</v>
      </c>
      <c r="B1142" s="26" t="s">
        <v>83</v>
      </c>
      <c r="C1142" s="27">
        <v>88076.96</v>
      </c>
      <c r="D1142" s="27">
        <v>184047</v>
      </c>
      <c r="E1142" s="27">
        <v>80885</v>
      </c>
      <c r="F1142" s="27">
        <v>182739.28</v>
      </c>
      <c r="G1142" s="27">
        <f t="shared" si="280"/>
        <v>94662.319999999992</v>
      </c>
      <c r="H1142" s="27">
        <f t="shared" si="281"/>
        <v>-101854.28</v>
      </c>
      <c r="I1142" s="28">
        <f t="shared" si="282"/>
        <v>107.47682481320879</v>
      </c>
      <c r="J1142" s="28">
        <f t="shared" si="283"/>
        <v>225.92480682450395</v>
      </c>
      <c r="K1142" s="28">
        <f t="shared" si="284"/>
        <v>99.289464104277712</v>
      </c>
    </row>
    <row r="1143" spans="1:11" ht="26.4">
      <c r="A1143" s="34" t="s">
        <v>84</v>
      </c>
      <c r="B1143" s="26" t="s">
        <v>85</v>
      </c>
      <c r="C1143" s="27">
        <v>88076.96</v>
      </c>
      <c r="D1143" s="27">
        <v>184047</v>
      </c>
      <c r="E1143" s="27">
        <v>80885</v>
      </c>
      <c r="F1143" s="27">
        <v>182739.28</v>
      </c>
      <c r="G1143" s="27">
        <f t="shared" si="280"/>
        <v>94662.319999999992</v>
      </c>
      <c r="H1143" s="27">
        <f t="shared" si="281"/>
        <v>-101854.28</v>
      </c>
      <c r="I1143" s="28">
        <f t="shared" si="282"/>
        <v>107.47682481320879</v>
      </c>
      <c r="J1143" s="28">
        <f t="shared" si="283"/>
        <v>225.92480682450395</v>
      </c>
      <c r="K1143" s="28">
        <f t="shared" si="284"/>
        <v>99.289464104277712</v>
      </c>
    </row>
    <row r="1144" spans="1:11" ht="26.4">
      <c r="A1144" s="35" t="s">
        <v>86</v>
      </c>
      <c r="B1144" s="26" t="s">
        <v>87</v>
      </c>
      <c r="C1144" s="27">
        <v>88076.96</v>
      </c>
      <c r="D1144" s="27">
        <v>184047</v>
      </c>
      <c r="E1144" s="27">
        <v>80885</v>
      </c>
      <c r="F1144" s="27">
        <v>182739.28</v>
      </c>
      <c r="G1144" s="27">
        <f t="shared" si="280"/>
        <v>94662.319999999992</v>
      </c>
      <c r="H1144" s="27">
        <f t="shared" si="281"/>
        <v>-101854.28</v>
      </c>
      <c r="I1144" s="28">
        <f t="shared" si="282"/>
        <v>107.47682481320879</v>
      </c>
      <c r="J1144" s="28">
        <f t="shared" si="283"/>
        <v>225.92480682450395</v>
      </c>
      <c r="K1144" s="28">
        <f t="shared" si="284"/>
        <v>99.289464104277712</v>
      </c>
    </row>
    <row r="1145" spans="1:11">
      <c r="A1145" s="31" t="s">
        <v>30</v>
      </c>
      <c r="B1145" s="26" t="s">
        <v>31</v>
      </c>
      <c r="C1145" s="27">
        <v>14586770</v>
      </c>
      <c r="D1145" s="27">
        <v>19619669</v>
      </c>
      <c r="E1145" s="27">
        <v>13409777</v>
      </c>
      <c r="F1145" s="27">
        <v>19619669</v>
      </c>
      <c r="G1145" s="27">
        <f t="shared" si="280"/>
        <v>5032899</v>
      </c>
      <c r="H1145" s="27">
        <f t="shared" si="281"/>
        <v>-6209892</v>
      </c>
      <c r="I1145" s="28">
        <f t="shared" si="282"/>
        <v>34.503176508575933</v>
      </c>
      <c r="J1145" s="28">
        <f t="shared" si="283"/>
        <v>146.30868954793209</v>
      </c>
      <c r="K1145" s="28">
        <f t="shared" si="284"/>
        <v>100</v>
      </c>
    </row>
    <row r="1146" spans="1:11">
      <c r="A1146" s="32" t="s">
        <v>32</v>
      </c>
      <c r="B1146" s="26" t="s">
        <v>33</v>
      </c>
      <c r="C1146" s="27">
        <v>14586770</v>
      </c>
      <c r="D1146" s="27">
        <v>19619669</v>
      </c>
      <c r="E1146" s="27">
        <v>13409777</v>
      </c>
      <c r="F1146" s="27">
        <v>19619669</v>
      </c>
      <c r="G1146" s="27">
        <f t="shared" si="280"/>
        <v>5032899</v>
      </c>
      <c r="H1146" s="27">
        <f t="shared" si="281"/>
        <v>-6209892</v>
      </c>
      <c r="I1146" s="28">
        <f t="shared" si="282"/>
        <v>34.503176508575933</v>
      </c>
      <c r="J1146" s="28">
        <f t="shared" si="283"/>
        <v>146.30868954793209</v>
      </c>
      <c r="K1146" s="28">
        <f t="shared" si="284"/>
        <v>100</v>
      </c>
    </row>
    <row r="1147" spans="1:11">
      <c r="A1147" s="25" t="s">
        <v>34</v>
      </c>
      <c r="B1147" s="26" t="s">
        <v>35</v>
      </c>
      <c r="C1147" s="27">
        <v>2733747.89</v>
      </c>
      <c r="D1147" s="27">
        <v>19803716</v>
      </c>
      <c r="E1147" s="27">
        <v>13490662</v>
      </c>
      <c r="F1147" s="27">
        <v>9076519.3800000008</v>
      </c>
      <c r="G1147" s="27">
        <f t="shared" si="280"/>
        <v>6342771.4900000002</v>
      </c>
      <c r="H1147" s="27">
        <f t="shared" si="281"/>
        <v>4414142.6199999992</v>
      </c>
      <c r="I1147" s="28">
        <f t="shared" si="282"/>
        <v>232.01742608386616</v>
      </c>
      <c r="J1147" s="28">
        <f t="shared" si="283"/>
        <v>67.280014724258905</v>
      </c>
      <c r="K1147" s="28">
        <f t="shared" si="284"/>
        <v>45.832405292016915</v>
      </c>
    </row>
    <row r="1148" spans="1:11">
      <c r="A1148" s="31" t="s">
        <v>36</v>
      </c>
      <c r="B1148" s="26" t="s">
        <v>37</v>
      </c>
      <c r="C1148" s="27">
        <v>1857562.69</v>
      </c>
      <c r="D1148" s="27">
        <v>9357039</v>
      </c>
      <c r="E1148" s="27">
        <v>6145248</v>
      </c>
      <c r="F1148" s="27">
        <v>3697271.51</v>
      </c>
      <c r="G1148" s="27">
        <f t="shared" si="280"/>
        <v>1839708.8199999998</v>
      </c>
      <c r="H1148" s="27">
        <f t="shared" si="281"/>
        <v>2447976.4900000002</v>
      </c>
      <c r="I1148" s="28">
        <f t="shared" si="282"/>
        <v>99.038855049355021</v>
      </c>
      <c r="J1148" s="28">
        <f t="shared" si="283"/>
        <v>60.164724190138465</v>
      </c>
      <c r="K1148" s="28">
        <f t="shared" si="284"/>
        <v>39.513263864776022</v>
      </c>
    </row>
    <row r="1149" spans="1:11">
      <c r="A1149" s="32" t="s">
        <v>38</v>
      </c>
      <c r="B1149" s="26" t="s">
        <v>39</v>
      </c>
      <c r="C1149" s="27">
        <v>1219724.9099999999</v>
      </c>
      <c r="D1149" s="27">
        <v>5290905</v>
      </c>
      <c r="E1149" s="27">
        <v>2929647</v>
      </c>
      <c r="F1149" s="27">
        <v>2765369.29</v>
      </c>
      <c r="G1149" s="27">
        <f t="shared" si="280"/>
        <v>1545644.3800000001</v>
      </c>
      <c r="H1149" s="27">
        <f t="shared" si="281"/>
        <v>164277.70999999996</v>
      </c>
      <c r="I1149" s="28">
        <f t="shared" si="282"/>
        <v>126.72073574360306</v>
      </c>
      <c r="J1149" s="28">
        <f t="shared" si="283"/>
        <v>94.392576648312925</v>
      </c>
      <c r="K1149" s="28">
        <f t="shared" si="284"/>
        <v>52.266470291944387</v>
      </c>
    </row>
    <row r="1150" spans="1:11">
      <c r="A1150" s="33" t="s">
        <v>40</v>
      </c>
      <c r="B1150" s="26" t="s">
        <v>41</v>
      </c>
      <c r="C1150" s="27">
        <v>1149509.06</v>
      </c>
      <c r="D1150" s="27">
        <v>3313093</v>
      </c>
      <c r="E1150" s="27">
        <v>1903062</v>
      </c>
      <c r="F1150" s="27">
        <v>1719568.81</v>
      </c>
      <c r="G1150" s="27">
        <f t="shared" si="280"/>
        <v>570059.75</v>
      </c>
      <c r="H1150" s="27">
        <f t="shared" si="281"/>
        <v>183493.18999999994</v>
      </c>
      <c r="I1150" s="28">
        <f t="shared" si="282"/>
        <v>49.591583906263423</v>
      </c>
      <c r="J1150" s="28">
        <f t="shared" si="283"/>
        <v>90.35800252435287</v>
      </c>
      <c r="K1150" s="28">
        <f t="shared" si="284"/>
        <v>51.902219768657268</v>
      </c>
    </row>
    <row r="1151" spans="1:11">
      <c r="A1151" s="33" t="s">
        <v>42</v>
      </c>
      <c r="B1151" s="26" t="s">
        <v>43</v>
      </c>
      <c r="C1151" s="27">
        <v>70215.850000000006</v>
      </c>
      <c r="D1151" s="27">
        <v>1977812</v>
      </c>
      <c r="E1151" s="27">
        <v>1026585</v>
      </c>
      <c r="F1151" s="27">
        <v>1045800.48</v>
      </c>
      <c r="G1151" s="27">
        <f t="shared" si="280"/>
        <v>975584.63</v>
      </c>
      <c r="H1151" s="27">
        <f t="shared" si="281"/>
        <v>-19215.479999999981</v>
      </c>
      <c r="I1151" s="28">
        <f t="shared" si="282"/>
        <v>1389.4079897914785</v>
      </c>
      <c r="J1151" s="28">
        <f t="shared" si="283"/>
        <v>101.87178655444995</v>
      </c>
      <c r="K1151" s="28">
        <f t="shared" si="284"/>
        <v>52.876637415487416</v>
      </c>
    </row>
    <row r="1152" spans="1:11" ht="26.4">
      <c r="A1152" s="32" t="s">
        <v>88</v>
      </c>
      <c r="B1152" s="26" t="s">
        <v>89</v>
      </c>
      <c r="C1152" s="27">
        <v>0</v>
      </c>
      <c r="D1152" s="27">
        <v>91000</v>
      </c>
      <c r="E1152" s="27">
        <v>0</v>
      </c>
      <c r="F1152" s="27">
        <v>0</v>
      </c>
      <c r="G1152" s="27">
        <f t="shared" si="280"/>
        <v>0</v>
      </c>
      <c r="H1152" s="27">
        <f t="shared" si="281"/>
        <v>0</v>
      </c>
      <c r="I1152" s="28">
        <f t="shared" si="282"/>
        <v>0</v>
      </c>
      <c r="J1152" s="28">
        <f t="shared" si="283"/>
        <v>0</v>
      </c>
      <c r="K1152" s="28">
        <f t="shared" si="284"/>
        <v>0</v>
      </c>
    </row>
    <row r="1153" spans="1:11">
      <c r="A1153" s="33" t="s">
        <v>90</v>
      </c>
      <c r="B1153" s="26" t="s">
        <v>91</v>
      </c>
      <c r="C1153" s="27">
        <v>0</v>
      </c>
      <c r="D1153" s="27">
        <v>91000</v>
      </c>
      <c r="E1153" s="27">
        <v>0</v>
      </c>
      <c r="F1153" s="27">
        <v>0</v>
      </c>
      <c r="G1153" s="27">
        <f t="shared" si="280"/>
        <v>0</v>
      </c>
      <c r="H1153" s="27">
        <f t="shared" si="281"/>
        <v>0</v>
      </c>
      <c r="I1153" s="28">
        <f t="shared" si="282"/>
        <v>0</v>
      </c>
      <c r="J1153" s="28">
        <f t="shared" si="283"/>
        <v>0</v>
      </c>
      <c r="K1153" s="28">
        <f t="shared" si="284"/>
        <v>0</v>
      </c>
    </row>
    <row r="1154" spans="1:11" ht="26.4">
      <c r="A1154" s="32" t="s">
        <v>52</v>
      </c>
      <c r="B1154" s="26" t="s">
        <v>53</v>
      </c>
      <c r="C1154" s="27">
        <v>637837.78</v>
      </c>
      <c r="D1154" s="27">
        <v>3975134</v>
      </c>
      <c r="E1154" s="27">
        <v>3215601</v>
      </c>
      <c r="F1154" s="27">
        <v>931902.22</v>
      </c>
      <c r="G1154" s="27">
        <f t="shared" si="280"/>
        <v>294064.43999999994</v>
      </c>
      <c r="H1154" s="27">
        <f t="shared" si="281"/>
        <v>2283698.7800000003</v>
      </c>
      <c r="I1154" s="28">
        <f t="shared" si="282"/>
        <v>46.103327400894926</v>
      </c>
      <c r="J1154" s="28">
        <f t="shared" si="283"/>
        <v>28.980654627237644</v>
      </c>
      <c r="K1154" s="28">
        <f t="shared" si="284"/>
        <v>23.443290716740616</v>
      </c>
    </row>
    <row r="1155" spans="1:11">
      <c r="A1155" s="33" t="s">
        <v>54</v>
      </c>
      <c r="B1155" s="26" t="s">
        <v>55</v>
      </c>
      <c r="C1155" s="27">
        <v>11482.9</v>
      </c>
      <c r="D1155" s="27">
        <v>115217</v>
      </c>
      <c r="E1155" s="27">
        <v>8979</v>
      </c>
      <c r="F1155" s="27">
        <v>106238</v>
      </c>
      <c r="G1155" s="27">
        <f t="shared" si="280"/>
        <v>94755.1</v>
      </c>
      <c r="H1155" s="27">
        <f t="shared" si="281"/>
        <v>-97259</v>
      </c>
      <c r="I1155" s="28">
        <f t="shared" si="282"/>
        <v>825.18440463645936</v>
      </c>
      <c r="J1155" s="28">
        <f t="shared" si="283"/>
        <v>1183.1829825147568</v>
      </c>
      <c r="K1155" s="28">
        <f t="shared" si="284"/>
        <v>92.206879193174615</v>
      </c>
    </row>
    <row r="1156" spans="1:11" ht="26.4">
      <c r="A1156" s="34" t="s">
        <v>56</v>
      </c>
      <c r="B1156" s="26" t="s">
        <v>57</v>
      </c>
      <c r="C1156" s="27">
        <v>11482.9</v>
      </c>
      <c r="D1156" s="27">
        <v>115217</v>
      </c>
      <c r="E1156" s="27">
        <v>8979</v>
      </c>
      <c r="F1156" s="27">
        <v>106238</v>
      </c>
      <c r="G1156" s="27">
        <f t="shared" si="280"/>
        <v>94755.1</v>
      </c>
      <c r="H1156" s="27">
        <f t="shared" si="281"/>
        <v>-97259</v>
      </c>
      <c r="I1156" s="28">
        <f t="shared" si="282"/>
        <v>825.18440463645936</v>
      </c>
      <c r="J1156" s="28">
        <f t="shared" si="283"/>
        <v>1183.1829825147568</v>
      </c>
      <c r="K1156" s="28">
        <f t="shared" si="284"/>
        <v>92.206879193174615</v>
      </c>
    </row>
    <row r="1157" spans="1:11" ht="26.4">
      <c r="A1157" s="35" t="s">
        <v>58</v>
      </c>
      <c r="B1157" s="26" t="s">
        <v>59</v>
      </c>
      <c r="C1157" s="27">
        <v>11482.9</v>
      </c>
      <c r="D1157" s="27">
        <v>115217</v>
      </c>
      <c r="E1157" s="27">
        <v>8979</v>
      </c>
      <c r="F1157" s="27">
        <v>106238</v>
      </c>
      <c r="G1157" s="27">
        <f t="shared" si="280"/>
        <v>94755.1</v>
      </c>
      <c r="H1157" s="27">
        <f t="shared" si="281"/>
        <v>-97259</v>
      </c>
      <c r="I1157" s="28">
        <f t="shared" si="282"/>
        <v>825.18440463645936</v>
      </c>
      <c r="J1157" s="28">
        <f t="shared" si="283"/>
        <v>1183.1829825147568</v>
      </c>
      <c r="K1157" s="28">
        <f t="shared" si="284"/>
        <v>92.206879193174615</v>
      </c>
    </row>
    <row r="1158" spans="1:11" ht="52.8">
      <c r="A1158" s="33" t="s">
        <v>163</v>
      </c>
      <c r="B1158" s="26" t="s">
        <v>164</v>
      </c>
      <c r="C1158" s="27">
        <v>626354.88</v>
      </c>
      <c r="D1158" s="27">
        <v>3859917</v>
      </c>
      <c r="E1158" s="27">
        <v>3206622</v>
      </c>
      <c r="F1158" s="27">
        <v>825664.22</v>
      </c>
      <c r="G1158" s="27">
        <f t="shared" si="280"/>
        <v>199309.33999999997</v>
      </c>
      <c r="H1158" s="27">
        <f t="shared" si="281"/>
        <v>2380957.7800000003</v>
      </c>
      <c r="I1158" s="28">
        <f t="shared" si="282"/>
        <v>31.820513635975828</v>
      </c>
      <c r="J1158" s="28">
        <f t="shared" si="283"/>
        <v>25.748723111111943</v>
      </c>
      <c r="K1158" s="28">
        <f t="shared" si="284"/>
        <v>21.390724722837305</v>
      </c>
    </row>
    <row r="1159" spans="1:11" ht="39.6">
      <c r="A1159" s="34" t="s">
        <v>165</v>
      </c>
      <c r="B1159" s="26" t="s">
        <v>166</v>
      </c>
      <c r="C1159" s="27">
        <v>145327.88</v>
      </c>
      <c r="D1159" s="27">
        <v>3288186</v>
      </c>
      <c r="E1159" s="27">
        <v>2634891</v>
      </c>
      <c r="F1159" s="27">
        <v>253933.22</v>
      </c>
      <c r="G1159" s="27">
        <f t="shared" si="280"/>
        <v>108605.34</v>
      </c>
      <c r="H1159" s="27">
        <f t="shared" si="281"/>
        <v>2380957.7799999998</v>
      </c>
      <c r="I1159" s="28">
        <f t="shared" si="282"/>
        <v>74.731249089988779</v>
      </c>
      <c r="J1159" s="28">
        <f t="shared" si="283"/>
        <v>9.6373330054260311</v>
      </c>
      <c r="K1159" s="28">
        <f t="shared" si="284"/>
        <v>7.722592943343229</v>
      </c>
    </row>
    <row r="1160" spans="1:11" ht="66">
      <c r="A1160" s="34" t="s">
        <v>190</v>
      </c>
      <c r="B1160" s="26" t="s">
        <v>191</v>
      </c>
      <c r="C1160" s="27">
        <v>481027</v>
      </c>
      <c r="D1160" s="27">
        <v>571731</v>
      </c>
      <c r="E1160" s="27">
        <v>571731</v>
      </c>
      <c r="F1160" s="27">
        <v>571731</v>
      </c>
      <c r="G1160" s="27">
        <f t="shared" si="280"/>
        <v>90704</v>
      </c>
      <c r="H1160" s="27">
        <f t="shared" si="281"/>
        <v>0</v>
      </c>
      <c r="I1160" s="28">
        <f t="shared" si="282"/>
        <v>18.85632199439948</v>
      </c>
      <c r="J1160" s="28">
        <f t="shared" si="283"/>
        <v>100</v>
      </c>
      <c r="K1160" s="28">
        <f t="shared" si="284"/>
        <v>100</v>
      </c>
    </row>
    <row r="1161" spans="1:11">
      <c r="A1161" s="31" t="s">
        <v>60</v>
      </c>
      <c r="B1161" s="26" t="s">
        <v>61</v>
      </c>
      <c r="C1161" s="27">
        <v>876185.2</v>
      </c>
      <c r="D1161" s="27">
        <v>10446677</v>
      </c>
      <c r="E1161" s="27">
        <v>7345414</v>
      </c>
      <c r="F1161" s="27">
        <v>5379247.8700000001</v>
      </c>
      <c r="G1161" s="27">
        <f t="shared" si="280"/>
        <v>4503062.67</v>
      </c>
      <c r="H1161" s="27">
        <f t="shared" si="281"/>
        <v>1966166.13</v>
      </c>
      <c r="I1161" s="28">
        <f t="shared" si="282"/>
        <v>513.93959519060581</v>
      </c>
      <c r="J1161" s="28">
        <f t="shared" si="283"/>
        <v>73.232739094079662</v>
      </c>
      <c r="K1161" s="28">
        <f t="shared" si="284"/>
        <v>51.492430272324874</v>
      </c>
    </row>
    <row r="1162" spans="1:11">
      <c r="A1162" s="32" t="s">
        <v>62</v>
      </c>
      <c r="B1162" s="26" t="s">
        <v>63</v>
      </c>
      <c r="C1162" s="27">
        <v>876185.2</v>
      </c>
      <c r="D1162" s="27">
        <v>7794837</v>
      </c>
      <c r="E1162" s="27">
        <v>5371685</v>
      </c>
      <c r="F1162" s="27">
        <v>3821507.27</v>
      </c>
      <c r="G1162" s="27">
        <f t="shared" si="280"/>
        <v>2945322.0700000003</v>
      </c>
      <c r="H1162" s="27">
        <f t="shared" si="281"/>
        <v>1550177.73</v>
      </c>
      <c r="I1162" s="28">
        <f t="shared" si="282"/>
        <v>336.15291264906102</v>
      </c>
      <c r="J1162" s="28">
        <f t="shared" si="283"/>
        <v>71.141685895580252</v>
      </c>
      <c r="K1162" s="28">
        <f t="shared" si="284"/>
        <v>49.026134478501604</v>
      </c>
    </row>
    <row r="1163" spans="1:11">
      <c r="A1163" s="32" t="s">
        <v>194</v>
      </c>
      <c r="B1163" s="26" t="s">
        <v>195</v>
      </c>
      <c r="C1163" s="27">
        <v>0</v>
      </c>
      <c r="D1163" s="27">
        <v>2651840</v>
      </c>
      <c r="E1163" s="27">
        <v>1973729</v>
      </c>
      <c r="F1163" s="27">
        <v>1557740.6</v>
      </c>
      <c r="G1163" s="27">
        <f t="shared" si="280"/>
        <v>1557740.6</v>
      </c>
      <c r="H1163" s="27">
        <f t="shared" si="281"/>
        <v>415988.39999999991</v>
      </c>
      <c r="I1163" s="28">
        <f t="shared" si="282"/>
        <v>0</v>
      </c>
      <c r="J1163" s="28">
        <f t="shared" si="283"/>
        <v>78.923732690759479</v>
      </c>
      <c r="K1163" s="28">
        <f t="shared" si="284"/>
        <v>58.741877337999284</v>
      </c>
    </row>
    <row r="1164" spans="1:11" ht="52.8">
      <c r="A1164" s="33" t="s">
        <v>317</v>
      </c>
      <c r="B1164" s="26" t="s">
        <v>318</v>
      </c>
      <c r="C1164" s="27">
        <v>0</v>
      </c>
      <c r="D1164" s="27">
        <v>2651840</v>
      </c>
      <c r="E1164" s="27">
        <v>1973729</v>
      </c>
      <c r="F1164" s="27">
        <v>1557740.6</v>
      </c>
      <c r="G1164" s="27">
        <f t="shared" si="280"/>
        <v>1557740.6</v>
      </c>
      <c r="H1164" s="27">
        <f t="shared" si="281"/>
        <v>415988.39999999991</v>
      </c>
      <c r="I1164" s="28">
        <f t="shared" si="282"/>
        <v>0</v>
      </c>
      <c r="J1164" s="28">
        <f t="shared" si="283"/>
        <v>78.923732690759479</v>
      </c>
      <c r="K1164" s="28">
        <f t="shared" si="284"/>
        <v>58.741877337999284</v>
      </c>
    </row>
    <row r="1165" spans="1:11" ht="39.6">
      <c r="A1165" s="34" t="s">
        <v>319</v>
      </c>
      <c r="B1165" s="26" t="s">
        <v>320</v>
      </c>
      <c r="C1165" s="27">
        <v>0</v>
      </c>
      <c r="D1165" s="27">
        <v>2651840</v>
      </c>
      <c r="E1165" s="27">
        <v>1973729</v>
      </c>
      <c r="F1165" s="27">
        <v>1557740.6</v>
      </c>
      <c r="G1165" s="27">
        <f t="shared" si="280"/>
        <v>1557740.6</v>
      </c>
      <c r="H1165" s="27">
        <f t="shared" si="281"/>
        <v>415988.39999999991</v>
      </c>
      <c r="I1165" s="28">
        <f t="shared" si="282"/>
        <v>0</v>
      </c>
      <c r="J1165" s="28">
        <f t="shared" si="283"/>
        <v>78.923732690759479</v>
      </c>
      <c r="K1165" s="28">
        <f t="shared" si="284"/>
        <v>58.741877337999284</v>
      </c>
    </row>
    <row r="1166" spans="1:11">
      <c r="A1166" s="25"/>
      <c r="B1166" s="26" t="s">
        <v>64</v>
      </c>
      <c r="C1166" s="27">
        <v>11941099.07</v>
      </c>
      <c r="D1166" s="27">
        <v>0</v>
      </c>
      <c r="E1166" s="27">
        <v>0</v>
      </c>
      <c r="F1166" s="27">
        <v>10725888.9</v>
      </c>
      <c r="G1166" s="27">
        <f t="shared" si="280"/>
        <v>-1215210.17</v>
      </c>
      <c r="H1166" s="27">
        <f t="shared" si="281"/>
        <v>-10725888.9</v>
      </c>
      <c r="I1166" s="28">
        <f t="shared" si="282"/>
        <v>-10.176702855208788</v>
      </c>
      <c r="J1166" s="28">
        <f t="shared" si="283"/>
        <v>0</v>
      </c>
      <c r="K1166" s="28">
        <f t="shared" si="284"/>
        <v>0</v>
      </c>
    </row>
    <row r="1167" spans="1:11">
      <c r="A1167" s="25" t="s">
        <v>65</v>
      </c>
      <c r="B1167" s="26" t="s">
        <v>66</v>
      </c>
      <c r="C1167" s="27">
        <v>-11941099.07</v>
      </c>
      <c r="D1167" s="27">
        <v>0</v>
      </c>
      <c r="E1167" s="27">
        <v>0</v>
      </c>
      <c r="F1167" s="27">
        <v>-10725888.9</v>
      </c>
      <c r="G1167" s="27">
        <f t="shared" si="280"/>
        <v>1215210.17</v>
      </c>
      <c r="H1167" s="27">
        <f t="shared" si="281"/>
        <v>10725888.9</v>
      </c>
      <c r="I1167" s="28">
        <f t="shared" si="282"/>
        <v>-10.176702855208788</v>
      </c>
      <c r="J1167" s="28">
        <f t="shared" si="283"/>
        <v>0</v>
      </c>
      <c r="K1167" s="28">
        <f t="shared" si="284"/>
        <v>0</v>
      </c>
    </row>
    <row r="1168" spans="1:11">
      <c r="A1168" s="31" t="s">
        <v>67</v>
      </c>
      <c r="B1168" s="26" t="s">
        <v>68</v>
      </c>
      <c r="C1168" s="27">
        <v>-11941099.07</v>
      </c>
      <c r="D1168" s="27">
        <v>0</v>
      </c>
      <c r="E1168" s="27">
        <v>0</v>
      </c>
      <c r="F1168" s="27">
        <v>-10725888.9</v>
      </c>
      <c r="G1168" s="27">
        <f t="shared" si="280"/>
        <v>1215210.17</v>
      </c>
      <c r="H1168" s="27">
        <f t="shared" si="281"/>
        <v>10725888.9</v>
      </c>
      <c r="I1168" s="28">
        <f t="shared" si="282"/>
        <v>-10.176702855208788</v>
      </c>
      <c r="J1168" s="28">
        <f t="shared" si="283"/>
        <v>0</v>
      </c>
      <c r="K1168" s="28">
        <f t="shared" si="284"/>
        <v>0</v>
      </c>
    </row>
    <row r="1169" spans="1:11" ht="26.4">
      <c r="A1169" s="40" t="s">
        <v>138</v>
      </c>
      <c r="B1169" s="37" t="s">
        <v>139</v>
      </c>
      <c r="C1169" s="38"/>
      <c r="D1169" s="38"/>
      <c r="E1169" s="38"/>
      <c r="F1169" s="38"/>
      <c r="G1169" s="38"/>
      <c r="H1169" s="38"/>
      <c r="I1169" s="39"/>
      <c r="J1169" s="39"/>
      <c r="K1169" s="39"/>
    </row>
    <row r="1170" spans="1:11">
      <c r="A1170" s="25" t="s">
        <v>28</v>
      </c>
      <c r="B1170" s="26" t="s">
        <v>29</v>
      </c>
      <c r="C1170" s="27">
        <v>428573</v>
      </c>
      <c r="D1170" s="27">
        <v>540559</v>
      </c>
      <c r="E1170" s="27">
        <v>330668</v>
      </c>
      <c r="F1170" s="27">
        <v>540559</v>
      </c>
      <c r="G1170" s="27">
        <f t="shared" ref="G1170:G1182" si="285">F1170-C1170</f>
        <v>111986</v>
      </c>
      <c r="H1170" s="27">
        <f t="shared" ref="H1170:H1182" si="286">E1170-F1170</f>
        <v>-209891</v>
      </c>
      <c r="I1170" s="28">
        <f t="shared" ref="I1170:I1182" si="287">IF(ISERROR(F1170/C1170),0,F1170/C1170*100-100)</f>
        <v>26.129970856773525</v>
      </c>
      <c r="J1170" s="28">
        <f t="shared" ref="J1170:J1182" si="288">IF(ISERROR(F1170/E1170),0,F1170/E1170*100)</f>
        <v>163.47484485949653</v>
      </c>
      <c r="K1170" s="28">
        <f t="shared" ref="K1170:K1182" si="289">IF(ISERROR(F1170/D1170),0,F1170/D1170*100)</f>
        <v>100</v>
      </c>
    </row>
    <row r="1171" spans="1:11">
      <c r="A1171" s="31" t="s">
        <v>30</v>
      </c>
      <c r="B1171" s="26" t="s">
        <v>31</v>
      </c>
      <c r="C1171" s="27">
        <v>428573</v>
      </c>
      <c r="D1171" s="27">
        <v>540559</v>
      </c>
      <c r="E1171" s="27">
        <v>330668</v>
      </c>
      <c r="F1171" s="27">
        <v>540559</v>
      </c>
      <c r="G1171" s="27">
        <f t="shared" si="285"/>
        <v>111986</v>
      </c>
      <c r="H1171" s="27">
        <f t="shared" si="286"/>
        <v>-209891</v>
      </c>
      <c r="I1171" s="28">
        <f t="shared" si="287"/>
        <v>26.129970856773525</v>
      </c>
      <c r="J1171" s="28">
        <f t="shared" si="288"/>
        <v>163.47484485949653</v>
      </c>
      <c r="K1171" s="28">
        <f t="shared" si="289"/>
        <v>100</v>
      </c>
    </row>
    <row r="1172" spans="1:11">
      <c r="A1172" s="32" t="s">
        <v>32</v>
      </c>
      <c r="B1172" s="26" t="s">
        <v>33</v>
      </c>
      <c r="C1172" s="27">
        <v>428573</v>
      </c>
      <c r="D1172" s="27">
        <v>540559</v>
      </c>
      <c r="E1172" s="27">
        <v>330668</v>
      </c>
      <c r="F1172" s="27">
        <v>540559</v>
      </c>
      <c r="G1172" s="27">
        <f t="shared" si="285"/>
        <v>111986</v>
      </c>
      <c r="H1172" s="27">
        <f t="shared" si="286"/>
        <v>-209891</v>
      </c>
      <c r="I1172" s="28">
        <f t="shared" si="287"/>
        <v>26.129970856773525</v>
      </c>
      <c r="J1172" s="28">
        <f t="shared" si="288"/>
        <v>163.47484485949653</v>
      </c>
      <c r="K1172" s="28">
        <f t="shared" si="289"/>
        <v>100</v>
      </c>
    </row>
    <row r="1173" spans="1:11">
      <c r="A1173" s="25" t="s">
        <v>34</v>
      </c>
      <c r="B1173" s="26" t="s">
        <v>35</v>
      </c>
      <c r="C1173" s="27">
        <v>264067.62</v>
      </c>
      <c r="D1173" s="27">
        <v>540559</v>
      </c>
      <c r="E1173" s="27">
        <v>330668</v>
      </c>
      <c r="F1173" s="27">
        <v>318068.62</v>
      </c>
      <c r="G1173" s="27">
        <f t="shared" si="285"/>
        <v>54001</v>
      </c>
      <c r="H1173" s="27">
        <f t="shared" si="286"/>
        <v>12599.380000000005</v>
      </c>
      <c r="I1173" s="28">
        <f t="shared" si="287"/>
        <v>20.449686334129112</v>
      </c>
      <c r="J1173" s="28">
        <f t="shared" si="288"/>
        <v>96.189718993068567</v>
      </c>
      <c r="K1173" s="28">
        <f t="shared" si="289"/>
        <v>58.840685290597328</v>
      </c>
    </row>
    <row r="1174" spans="1:11">
      <c r="A1174" s="31" t="s">
        <v>36</v>
      </c>
      <c r="B1174" s="26" t="s">
        <v>37</v>
      </c>
      <c r="C1174" s="27">
        <v>264067.62</v>
      </c>
      <c r="D1174" s="27">
        <v>530925</v>
      </c>
      <c r="E1174" s="27">
        <v>326668</v>
      </c>
      <c r="F1174" s="27">
        <v>313008.75</v>
      </c>
      <c r="G1174" s="27">
        <f t="shared" si="285"/>
        <v>48941.130000000005</v>
      </c>
      <c r="H1174" s="27">
        <f t="shared" si="286"/>
        <v>13659.25</v>
      </c>
      <c r="I1174" s="28">
        <f t="shared" si="287"/>
        <v>18.533559699595131</v>
      </c>
      <c r="J1174" s="28">
        <f t="shared" si="288"/>
        <v>95.818614005657125</v>
      </c>
      <c r="K1174" s="28">
        <f t="shared" si="289"/>
        <v>58.955360926684563</v>
      </c>
    </row>
    <row r="1175" spans="1:11">
      <c r="A1175" s="32" t="s">
        <v>38</v>
      </c>
      <c r="B1175" s="26" t="s">
        <v>39</v>
      </c>
      <c r="C1175" s="27">
        <v>264067.62</v>
      </c>
      <c r="D1175" s="27">
        <v>530925</v>
      </c>
      <c r="E1175" s="27">
        <v>326668</v>
      </c>
      <c r="F1175" s="27">
        <v>313008.75</v>
      </c>
      <c r="G1175" s="27">
        <f t="shared" si="285"/>
        <v>48941.130000000005</v>
      </c>
      <c r="H1175" s="27">
        <f t="shared" si="286"/>
        <v>13659.25</v>
      </c>
      <c r="I1175" s="28">
        <f t="shared" si="287"/>
        <v>18.533559699595131</v>
      </c>
      <c r="J1175" s="28">
        <f t="shared" si="288"/>
        <v>95.818614005657125</v>
      </c>
      <c r="K1175" s="28">
        <f t="shared" si="289"/>
        <v>58.955360926684563</v>
      </c>
    </row>
    <row r="1176" spans="1:11">
      <c r="A1176" s="33" t="s">
        <v>40</v>
      </c>
      <c r="B1176" s="26" t="s">
        <v>41</v>
      </c>
      <c r="C1176" s="27">
        <v>249984.34</v>
      </c>
      <c r="D1176" s="27">
        <v>493572</v>
      </c>
      <c r="E1176" s="27">
        <v>304465</v>
      </c>
      <c r="F1176" s="27">
        <v>298297.40999999997</v>
      </c>
      <c r="G1176" s="27">
        <f t="shared" si="285"/>
        <v>48313.069999999978</v>
      </c>
      <c r="H1176" s="27">
        <f t="shared" si="286"/>
        <v>6167.5900000000256</v>
      </c>
      <c r="I1176" s="28">
        <f t="shared" si="287"/>
        <v>19.326438608114401</v>
      </c>
      <c r="J1176" s="28">
        <f t="shared" si="288"/>
        <v>97.974286042730682</v>
      </c>
      <c r="K1176" s="28">
        <f t="shared" si="289"/>
        <v>60.436453040285912</v>
      </c>
    </row>
    <row r="1177" spans="1:11">
      <c r="A1177" s="33" t="s">
        <v>42</v>
      </c>
      <c r="B1177" s="26" t="s">
        <v>43</v>
      </c>
      <c r="C1177" s="27">
        <v>14083.28</v>
      </c>
      <c r="D1177" s="27">
        <v>37353</v>
      </c>
      <c r="E1177" s="27">
        <v>22203</v>
      </c>
      <c r="F1177" s="27">
        <v>14711.34</v>
      </c>
      <c r="G1177" s="27">
        <f t="shared" si="285"/>
        <v>628.05999999999949</v>
      </c>
      <c r="H1177" s="27">
        <f t="shared" si="286"/>
        <v>7491.66</v>
      </c>
      <c r="I1177" s="28">
        <f t="shared" si="287"/>
        <v>4.4596145216171124</v>
      </c>
      <c r="J1177" s="28">
        <f t="shared" si="288"/>
        <v>66.258343467099053</v>
      </c>
      <c r="K1177" s="28">
        <f t="shared" si="289"/>
        <v>39.384627740743717</v>
      </c>
    </row>
    <row r="1178" spans="1:11">
      <c r="A1178" s="31" t="s">
        <v>60</v>
      </c>
      <c r="B1178" s="26" t="s">
        <v>61</v>
      </c>
      <c r="C1178" s="27">
        <v>0</v>
      </c>
      <c r="D1178" s="27">
        <v>9634</v>
      </c>
      <c r="E1178" s="27">
        <v>4000</v>
      </c>
      <c r="F1178" s="27">
        <v>5059.87</v>
      </c>
      <c r="G1178" s="27">
        <f t="shared" si="285"/>
        <v>5059.87</v>
      </c>
      <c r="H1178" s="27">
        <f t="shared" si="286"/>
        <v>-1059.8699999999999</v>
      </c>
      <c r="I1178" s="28">
        <f t="shared" si="287"/>
        <v>0</v>
      </c>
      <c r="J1178" s="28">
        <f t="shared" si="288"/>
        <v>126.49675000000001</v>
      </c>
      <c r="K1178" s="28">
        <f t="shared" si="289"/>
        <v>52.520967407099853</v>
      </c>
    </row>
    <row r="1179" spans="1:11">
      <c r="A1179" s="32" t="s">
        <v>62</v>
      </c>
      <c r="B1179" s="26" t="s">
        <v>63</v>
      </c>
      <c r="C1179" s="27">
        <v>0</v>
      </c>
      <c r="D1179" s="27">
        <v>9634</v>
      </c>
      <c r="E1179" s="27">
        <v>4000</v>
      </c>
      <c r="F1179" s="27">
        <v>5059.87</v>
      </c>
      <c r="G1179" s="27">
        <f t="shared" si="285"/>
        <v>5059.87</v>
      </c>
      <c r="H1179" s="27">
        <f t="shared" si="286"/>
        <v>-1059.8699999999999</v>
      </c>
      <c r="I1179" s="28">
        <f t="shared" si="287"/>
        <v>0</v>
      </c>
      <c r="J1179" s="28">
        <f t="shared" si="288"/>
        <v>126.49675000000001</v>
      </c>
      <c r="K1179" s="28">
        <f t="shared" si="289"/>
        <v>52.520967407099853</v>
      </c>
    </row>
    <row r="1180" spans="1:11">
      <c r="A1180" s="25"/>
      <c r="B1180" s="26" t="s">
        <v>64</v>
      </c>
      <c r="C1180" s="27">
        <v>164505.38</v>
      </c>
      <c r="D1180" s="27">
        <v>0</v>
      </c>
      <c r="E1180" s="27">
        <v>0</v>
      </c>
      <c r="F1180" s="27">
        <v>222490.38</v>
      </c>
      <c r="G1180" s="27">
        <f t="shared" si="285"/>
        <v>57985</v>
      </c>
      <c r="H1180" s="27">
        <f t="shared" si="286"/>
        <v>-222490.38</v>
      </c>
      <c r="I1180" s="28">
        <f t="shared" si="287"/>
        <v>35.248087326991993</v>
      </c>
      <c r="J1180" s="28">
        <f t="shared" si="288"/>
        <v>0</v>
      </c>
      <c r="K1180" s="28">
        <f t="shared" si="289"/>
        <v>0</v>
      </c>
    </row>
    <row r="1181" spans="1:11">
      <c r="A1181" s="25" t="s">
        <v>65</v>
      </c>
      <c r="B1181" s="26" t="s">
        <v>66</v>
      </c>
      <c r="C1181" s="27">
        <v>-164505.38</v>
      </c>
      <c r="D1181" s="27">
        <v>0</v>
      </c>
      <c r="E1181" s="27">
        <v>0</v>
      </c>
      <c r="F1181" s="27">
        <v>-222490.38</v>
      </c>
      <c r="G1181" s="27">
        <f t="shared" si="285"/>
        <v>-57985</v>
      </c>
      <c r="H1181" s="27">
        <f t="shared" si="286"/>
        <v>222490.38</v>
      </c>
      <c r="I1181" s="28">
        <f t="shared" si="287"/>
        <v>35.248087326991993</v>
      </c>
      <c r="J1181" s="28">
        <f t="shared" si="288"/>
        <v>0</v>
      </c>
      <c r="K1181" s="28">
        <f t="shared" si="289"/>
        <v>0</v>
      </c>
    </row>
    <row r="1182" spans="1:11">
      <c r="A1182" s="31" t="s">
        <v>67</v>
      </c>
      <c r="B1182" s="26" t="s">
        <v>68</v>
      </c>
      <c r="C1182" s="27">
        <v>-164505.38</v>
      </c>
      <c r="D1182" s="27">
        <v>0</v>
      </c>
      <c r="E1182" s="27">
        <v>0</v>
      </c>
      <c r="F1182" s="27">
        <v>-222490.38</v>
      </c>
      <c r="G1182" s="27">
        <f t="shared" si="285"/>
        <v>-57985</v>
      </c>
      <c r="H1182" s="27">
        <f t="shared" si="286"/>
        <v>222490.38</v>
      </c>
      <c r="I1182" s="28">
        <f t="shared" si="287"/>
        <v>35.248087326991993</v>
      </c>
      <c r="J1182" s="28">
        <f t="shared" si="288"/>
        <v>0</v>
      </c>
      <c r="K1182" s="28">
        <f t="shared" si="289"/>
        <v>0</v>
      </c>
    </row>
    <row r="1183" spans="1:11" ht="26.4">
      <c r="A1183" s="36" t="s">
        <v>396</v>
      </c>
      <c r="B1183" s="37" t="s">
        <v>397</v>
      </c>
      <c r="C1183" s="38"/>
      <c r="D1183" s="38"/>
      <c r="E1183" s="38"/>
      <c r="F1183" s="38"/>
      <c r="G1183" s="38"/>
      <c r="H1183" s="38"/>
      <c r="I1183" s="39"/>
      <c r="J1183" s="39"/>
      <c r="K1183" s="39"/>
    </row>
    <row r="1184" spans="1:11">
      <c r="A1184" s="25" t="s">
        <v>28</v>
      </c>
      <c r="B1184" s="26" t="s">
        <v>29</v>
      </c>
      <c r="C1184" s="27">
        <v>53621</v>
      </c>
      <c r="D1184" s="27">
        <v>2794025</v>
      </c>
      <c r="E1184" s="27">
        <v>516472</v>
      </c>
      <c r="F1184" s="27">
        <v>2794025</v>
      </c>
      <c r="G1184" s="27">
        <f t="shared" ref="G1184:G1202" si="290">F1184-C1184</f>
        <v>2740404</v>
      </c>
      <c r="H1184" s="27">
        <f t="shared" ref="H1184:H1202" si="291">E1184-F1184</f>
        <v>-2277553</v>
      </c>
      <c r="I1184" s="28">
        <f t="shared" ref="I1184:I1202" si="292">IF(ISERROR(F1184/C1184),0,F1184/C1184*100-100)</f>
        <v>5110.6917066074857</v>
      </c>
      <c r="J1184" s="28">
        <f t="shared" ref="J1184:J1202" si="293">IF(ISERROR(F1184/E1184),0,F1184/E1184*100)</f>
        <v>540.9828606391053</v>
      </c>
      <c r="K1184" s="28">
        <f t="shared" ref="K1184:K1202" si="294">IF(ISERROR(F1184/D1184),0,F1184/D1184*100)</f>
        <v>100</v>
      </c>
    </row>
    <row r="1185" spans="1:11">
      <c r="A1185" s="31" t="s">
        <v>30</v>
      </c>
      <c r="B1185" s="26" t="s">
        <v>31</v>
      </c>
      <c r="C1185" s="27">
        <v>53621</v>
      </c>
      <c r="D1185" s="27">
        <v>2794025</v>
      </c>
      <c r="E1185" s="27">
        <v>516472</v>
      </c>
      <c r="F1185" s="27">
        <v>2794025</v>
      </c>
      <c r="G1185" s="27">
        <f t="shared" si="290"/>
        <v>2740404</v>
      </c>
      <c r="H1185" s="27">
        <f t="shared" si="291"/>
        <v>-2277553</v>
      </c>
      <c r="I1185" s="28">
        <f t="shared" si="292"/>
        <v>5110.6917066074857</v>
      </c>
      <c r="J1185" s="28">
        <f t="shared" si="293"/>
        <v>540.9828606391053</v>
      </c>
      <c r="K1185" s="28">
        <f t="shared" si="294"/>
        <v>100</v>
      </c>
    </row>
    <row r="1186" spans="1:11">
      <c r="A1186" s="32" t="s">
        <v>32</v>
      </c>
      <c r="B1186" s="26" t="s">
        <v>33</v>
      </c>
      <c r="C1186" s="27">
        <v>53621</v>
      </c>
      <c r="D1186" s="27">
        <v>2794025</v>
      </c>
      <c r="E1186" s="27">
        <v>516472</v>
      </c>
      <c r="F1186" s="27">
        <v>2794025</v>
      </c>
      <c r="G1186" s="27">
        <f t="shared" si="290"/>
        <v>2740404</v>
      </c>
      <c r="H1186" s="27">
        <f t="shared" si="291"/>
        <v>-2277553</v>
      </c>
      <c r="I1186" s="28">
        <f t="shared" si="292"/>
        <v>5110.6917066074857</v>
      </c>
      <c r="J1186" s="28">
        <f t="shared" si="293"/>
        <v>540.9828606391053</v>
      </c>
      <c r="K1186" s="28">
        <f t="shared" si="294"/>
        <v>100</v>
      </c>
    </row>
    <row r="1187" spans="1:11">
      <c r="A1187" s="25" t="s">
        <v>34</v>
      </c>
      <c r="B1187" s="26" t="s">
        <v>35</v>
      </c>
      <c r="C1187" s="27">
        <v>0</v>
      </c>
      <c r="D1187" s="27">
        <v>2794025</v>
      </c>
      <c r="E1187" s="27">
        <v>516472</v>
      </c>
      <c r="F1187" s="27">
        <v>2471367.58</v>
      </c>
      <c r="G1187" s="27">
        <f t="shared" si="290"/>
        <v>2471367.58</v>
      </c>
      <c r="H1187" s="27">
        <f t="shared" si="291"/>
        <v>-1954895.58</v>
      </c>
      <c r="I1187" s="28">
        <f t="shared" si="292"/>
        <v>0</v>
      </c>
      <c r="J1187" s="28">
        <f t="shared" si="293"/>
        <v>478.50949906287275</v>
      </c>
      <c r="K1187" s="28">
        <f t="shared" si="294"/>
        <v>88.451877846475966</v>
      </c>
    </row>
    <row r="1188" spans="1:11">
      <c r="A1188" s="31" t="s">
        <v>36</v>
      </c>
      <c r="B1188" s="26" t="s">
        <v>37</v>
      </c>
      <c r="C1188" s="27">
        <v>0</v>
      </c>
      <c r="D1188" s="27">
        <v>2748615</v>
      </c>
      <c r="E1188" s="27">
        <v>510472</v>
      </c>
      <c r="F1188" s="27">
        <v>2450608.58</v>
      </c>
      <c r="G1188" s="27">
        <f t="shared" si="290"/>
        <v>2450608.58</v>
      </c>
      <c r="H1188" s="27">
        <f t="shared" si="291"/>
        <v>-1940136.58</v>
      </c>
      <c r="I1188" s="28">
        <f t="shared" si="292"/>
        <v>0</v>
      </c>
      <c r="J1188" s="28">
        <f t="shared" si="293"/>
        <v>480.06718879781846</v>
      </c>
      <c r="K1188" s="28">
        <f t="shared" si="294"/>
        <v>89.157942454654432</v>
      </c>
    </row>
    <row r="1189" spans="1:11">
      <c r="A1189" s="32" t="s">
        <v>38</v>
      </c>
      <c r="B1189" s="26" t="s">
        <v>39</v>
      </c>
      <c r="C1189" s="27">
        <v>0</v>
      </c>
      <c r="D1189" s="27">
        <v>466475</v>
      </c>
      <c r="E1189" s="27">
        <v>153245</v>
      </c>
      <c r="F1189" s="27">
        <v>168468.58</v>
      </c>
      <c r="G1189" s="27">
        <f t="shared" si="290"/>
        <v>168468.58</v>
      </c>
      <c r="H1189" s="27">
        <f t="shared" si="291"/>
        <v>-15223.579999999987</v>
      </c>
      <c r="I1189" s="28">
        <f t="shared" si="292"/>
        <v>0</v>
      </c>
      <c r="J1189" s="28">
        <f t="shared" si="293"/>
        <v>109.93414467029919</v>
      </c>
      <c r="K1189" s="28">
        <f t="shared" si="294"/>
        <v>36.115243046251138</v>
      </c>
    </row>
    <row r="1190" spans="1:11">
      <c r="A1190" s="33" t="s">
        <v>40</v>
      </c>
      <c r="B1190" s="26" t="s">
        <v>41</v>
      </c>
      <c r="C1190" s="27">
        <v>0</v>
      </c>
      <c r="D1190" s="27">
        <v>88270</v>
      </c>
      <c r="E1190" s="27">
        <v>28651</v>
      </c>
      <c r="F1190" s="27">
        <v>34887.57</v>
      </c>
      <c r="G1190" s="27">
        <f t="shared" si="290"/>
        <v>34887.57</v>
      </c>
      <c r="H1190" s="27">
        <f t="shared" si="291"/>
        <v>-6236.57</v>
      </c>
      <c r="I1190" s="28">
        <f t="shared" si="292"/>
        <v>0</v>
      </c>
      <c r="J1190" s="28">
        <f t="shared" si="293"/>
        <v>121.7673728665666</v>
      </c>
      <c r="K1190" s="28">
        <f t="shared" si="294"/>
        <v>39.523700011328877</v>
      </c>
    </row>
    <row r="1191" spans="1:11">
      <c r="A1191" s="33" t="s">
        <v>42</v>
      </c>
      <c r="B1191" s="26" t="s">
        <v>43</v>
      </c>
      <c r="C1191" s="27">
        <v>0</v>
      </c>
      <c r="D1191" s="27">
        <v>378205</v>
      </c>
      <c r="E1191" s="27">
        <v>124594</v>
      </c>
      <c r="F1191" s="27">
        <v>133581.01</v>
      </c>
      <c r="G1191" s="27">
        <f t="shared" si="290"/>
        <v>133581.01</v>
      </c>
      <c r="H1191" s="27">
        <f t="shared" si="291"/>
        <v>-8987.0100000000093</v>
      </c>
      <c r="I1191" s="28">
        <f t="shared" si="292"/>
        <v>0</v>
      </c>
      <c r="J1191" s="28">
        <f t="shared" si="293"/>
        <v>107.21303594073552</v>
      </c>
      <c r="K1191" s="28">
        <f t="shared" si="294"/>
        <v>35.319736650758188</v>
      </c>
    </row>
    <row r="1192" spans="1:11" ht="26.4">
      <c r="A1192" s="32" t="s">
        <v>52</v>
      </c>
      <c r="B1192" s="26" t="s">
        <v>53</v>
      </c>
      <c r="C1192" s="27">
        <v>0</v>
      </c>
      <c r="D1192" s="27">
        <v>2282140</v>
      </c>
      <c r="E1192" s="27">
        <v>357227</v>
      </c>
      <c r="F1192" s="27">
        <v>2282140</v>
      </c>
      <c r="G1192" s="27">
        <f t="shared" si="290"/>
        <v>2282140</v>
      </c>
      <c r="H1192" s="27">
        <f t="shared" si="291"/>
        <v>-1924913</v>
      </c>
      <c r="I1192" s="28">
        <f t="shared" si="292"/>
        <v>0</v>
      </c>
      <c r="J1192" s="28">
        <f t="shared" si="293"/>
        <v>638.84868724928413</v>
      </c>
      <c r="K1192" s="28">
        <f t="shared" si="294"/>
        <v>100</v>
      </c>
    </row>
    <row r="1193" spans="1:11" ht="52.8">
      <c r="A1193" s="33" t="s">
        <v>163</v>
      </c>
      <c r="B1193" s="26" t="s">
        <v>164</v>
      </c>
      <c r="C1193" s="27">
        <v>0</v>
      </c>
      <c r="D1193" s="27">
        <v>2282140</v>
      </c>
      <c r="E1193" s="27">
        <v>357227</v>
      </c>
      <c r="F1193" s="27">
        <v>2282140</v>
      </c>
      <c r="G1193" s="27">
        <f t="shared" si="290"/>
        <v>2282140</v>
      </c>
      <c r="H1193" s="27">
        <f t="shared" si="291"/>
        <v>-1924913</v>
      </c>
      <c r="I1193" s="28">
        <f t="shared" si="292"/>
        <v>0</v>
      </c>
      <c r="J1193" s="28">
        <f t="shared" si="293"/>
        <v>638.84868724928413</v>
      </c>
      <c r="K1193" s="28">
        <f t="shared" si="294"/>
        <v>100</v>
      </c>
    </row>
    <row r="1194" spans="1:11" ht="66">
      <c r="A1194" s="34" t="s">
        <v>190</v>
      </c>
      <c r="B1194" s="26" t="s">
        <v>191</v>
      </c>
      <c r="C1194" s="27">
        <v>0</v>
      </c>
      <c r="D1194" s="27">
        <v>2282140</v>
      </c>
      <c r="E1194" s="27">
        <v>357227</v>
      </c>
      <c r="F1194" s="27">
        <v>2282140</v>
      </c>
      <c r="G1194" s="27">
        <f t="shared" si="290"/>
        <v>2282140</v>
      </c>
      <c r="H1194" s="27">
        <f t="shared" si="291"/>
        <v>-1924913</v>
      </c>
      <c r="I1194" s="28">
        <f t="shared" si="292"/>
        <v>0</v>
      </c>
      <c r="J1194" s="28">
        <f t="shared" si="293"/>
        <v>638.84868724928413</v>
      </c>
      <c r="K1194" s="28">
        <f t="shared" si="294"/>
        <v>100</v>
      </c>
    </row>
    <row r="1195" spans="1:11">
      <c r="A1195" s="31" t="s">
        <v>60</v>
      </c>
      <c r="B1195" s="26" t="s">
        <v>61</v>
      </c>
      <c r="C1195" s="27">
        <v>0</v>
      </c>
      <c r="D1195" s="27">
        <v>45410</v>
      </c>
      <c r="E1195" s="27">
        <v>6000</v>
      </c>
      <c r="F1195" s="27">
        <v>20759</v>
      </c>
      <c r="G1195" s="27">
        <f t="shared" si="290"/>
        <v>20759</v>
      </c>
      <c r="H1195" s="27">
        <f t="shared" si="291"/>
        <v>-14759</v>
      </c>
      <c r="I1195" s="28">
        <f t="shared" si="292"/>
        <v>0</v>
      </c>
      <c r="J1195" s="28">
        <f t="shared" si="293"/>
        <v>345.98333333333335</v>
      </c>
      <c r="K1195" s="28">
        <f t="shared" si="294"/>
        <v>45.714600308302131</v>
      </c>
    </row>
    <row r="1196" spans="1:11">
      <c r="A1196" s="32" t="s">
        <v>62</v>
      </c>
      <c r="B1196" s="26" t="s">
        <v>63</v>
      </c>
      <c r="C1196" s="27">
        <v>0</v>
      </c>
      <c r="D1196" s="27">
        <v>33000</v>
      </c>
      <c r="E1196" s="27">
        <v>3000</v>
      </c>
      <c r="F1196" s="27">
        <v>8349</v>
      </c>
      <c r="G1196" s="27">
        <f t="shared" si="290"/>
        <v>8349</v>
      </c>
      <c r="H1196" s="27">
        <f t="shared" si="291"/>
        <v>-5349</v>
      </c>
      <c r="I1196" s="28">
        <f t="shared" si="292"/>
        <v>0</v>
      </c>
      <c r="J1196" s="28">
        <f t="shared" si="293"/>
        <v>278.3</v>
      </c>
      <c r="K1196" s="28">
        <f t="shared" si="294"/>
        <v>25.3</v>
      </c>
    </row>
    <row r="1197" spans="1:11">
      <c r="A1197" s="32" t="s">
        <v>194</v>
      </c>
      <c r="B1197" s="26" t="s">
        <v>195</v>
      </c>
      <c r="C1197" s="27">
        <v>0</v>
      </c>
      <c r="D1197" s="27">
        <v>12410</v>
      </c>
      <c r="E1197" s="27">
        <v>3000</v>
      </c>
      <c r="F1197" s="27">
        <v>12410</v>
      </c>
      <c r="G1197" s="27">
        <f t="shared" si="290"/>
        <v>12410</v>
      </c>
      <c r="H1197" s="27">
        <f t="shared" si="291"/>
        <v>-9410</v>
      </c>
      <c r="I1197" s="28">
        <f t="shared" si="292"/>
        <v>0</v>
      </c>
      <c r="J1197" s="28">
        <f t="shared" si="293"/>
        <v>413.66666666666669</v>
      </c>
      <c r="K1197" s="28">
        <f t="shared" si="294"/>
        <v>100</v>
      </c>
    </row>
    <row r="1198" spans="1:11" ht="52.8">
      <c r="A1198" s="33" t="s">
        <v>317</v>
      </c>
      <c r="B1198" s="26" t="s">
        <v>318</v>
      </c>
      <c r="C1198" s="27">
        <v>0</v>
      </c>
      <c r="D1198" s="27">
        <v>12410</v>
      </c>
      <c r="E1198" s="27">
        <v>3000</v>
      </c>
      <c r="F1198" s="27">
        <v>12410</v>
      </c>
      <c r="G1198" s="27">
        <f t="shared" si="290"/>
        <v>12410</v>
      </c>
      <c r="H1198" s="27">
        <f t="shared" si="291"/>
        <v>-9410</v>
      </c>
      <c r="I1198" s="28">
        <f t="shared" si="292"/>
        <v>0</v>
      </c>
      <c r="J1198" s="28">
        <f t="shared" si="293"/>
        <v>413.66666666666669</v>
      </c>
      <c r="K1198" s="28">
        <f t="shared" si="294"/>
        <v>100</v>
      </c>
    </row>
    <row r="1199" spans="1:11" ht="66">
      <c r="A1199" s="34" t="s">
        <v>321</v>
      </c>
      <c r="B1199" s="26" t="s">
        <v>322</v>
      </c>
      <c r="C1199" s="27">
        <v>0</v>
      </c>
      <c r="D1199" s="27">
        <v>12410</v>
      </c>
      <c r="E1199" s="27">
        <v>3000</v>
      </c>
      <c r="F1199" s="27">
        <v>12410</v>
      </c>
      <c r="G1199" s="27">
        <f t="shared" si="290"/>
        <v>12410</v>
      </c>
      <c r="H1199" s="27">
        <f t="shared" si="291"/>
        <v>-9410</v>
      </c>
      <c r="I1199" s="28">
        <f t="shared" si="292"/>
        <v>0</v>
      </c>
      <c r="J1199" s="28">
        <f t="shared" si="293"/>
        <v>413.66666666666669</v>
      </c>
      <c r="K1199" s="28">
        <f t="shared" si="294"/>
        <v>100</v>
      </c>
    </row>
    <row r="1200" spans="1:11">
      <c r="A1200" s="25"/>
      <c r="B1200" s="26" t="s">
        <v>64</v>
      </c>
      <c r="C1200" s="27">
        <v>53621</v>
      </c>
      <c r="D1200" s="27">
        <v>0</v>
      </c>
      <c r="E1200" s="27">
        <v>0</v>
      </c>
      <c r="F1200" s="27">
        <v>322657.42</v>
      </c>
      <c r="G1200" s="27">
        <f t="shared" si="290"/>
        <v>269036.42</v>
      </c>
      <c r="H1200" s="27">
        <f t="shared" si="291"/>
        <v>-322657.42</v>
      </c>
      <c r="I1200" s="28">
        <f t="shared" si="292"/>
        <v>501.73704332257887</v>
      </c>
      <c r="J1200" s="28">
        <f t="shared" si="293"/>
        <v>0</v>
      </c>
      <c r="K1200" s="28">
        <f t="shared" si="294"/>
        <v>0</v>
      </c>
    </row>
    <row r="1201" spans="1:11">
      <c r="A1201" s="25" t="s">
        <v>65</v>
      </c>
      <c r="B1201" s="26" t="s">
        <v>66</v>
      </c>
      <c r="C1201" s="27">
        <v>-53621</v>
      </c>
      <c r="D1201" s="27">
        <v>0</v>
      </c>
      <c r="E1201" s="27">
        <v>0</v>
      </c>
      <c r="F1201" s="27">
        <v>-322657.42</v>
      </c>
      <c r="G1201" s="27">
        <f t="shared" si="290"/>
        <v>-269036.42</v>
      </c>
      <c r="H1201" s="27">
        <f t="shared" si="291"/>
        <v>322657.42</v>
      </c>
      <c r="I1201" s="28">
        <f t="shared" si="292"/>
        <v>501.73704332257887</v>
      </c>
      <c r="J1201" s="28">
        <f t="shared" si="293"/>
        <v>0</v>
      </c>
      <c r="K1201" s="28">
        <f t="shared" si="294"/>
        <v>0</v>
      </c>
    </row>
    <row r="1202" spans="1:11">
      <c r="A1202" s="31" t="s">
        <v>67</v>
      </c>
      <c r="B1202" s="26" t="s">
        <v>68</v>
      </c>
      <c r="C1202" s="27">
        <v>-53621</v>
      </c>
      <c r="D1202" s="27">
        <v>0</v>
      </c>
      <c r="E1202" s="27">
        <v>0</v>
      </c>
      <c r="F1202" s="27">
        <v>-322657.42</v>
      </c>
      <c r="G1202" s="27">
        <f t="shared" si="290"/>
        <v>-269036.42</v>
      </c>
      <c r="H1202" s="27">
        <f t="shared" si="291"/>
        <v>322657.42</v>
      </c>
      <c r="I1202" s="28">
        <f t="shared" si="292"/>
        <v>501.73704332257887</v>
      </c>
      <c r="J1202" s="28">
        <f t="shared" si="293"/>
        <v>0</v>
      </c>
      <c r="K1202" s="28">
        <f t="shared" si="294"/>
        <v>0</v>
      </c>
    </row>
    <row r="1203" spans="1:11" ht="26.4">
      <c r="A1203" s="40" t="s">
        <v>398</v>
      </c>
      <c r="B1203" s="37" t="s">
        <v>877</v>
      </c>
      <c r="C1203" s="38"/>
      <c r="D1203" s="38"/>
      <c r="E1203" s="38"/>
      <c r="F1203" s="38"/>
      <c r="G1203" s="38"/>
      <c r="H1203" s="38"/>
      <c r="I1203" s="39"/>
      <c r="J1203" s="39"/>
      <c r="K1203" s="39"/>
    </row>
    <row r="1204" spans="1:11">
      <c r="A1204" s="25" t="s">
        <v>28</v>
      </c>
      <c r="B1204" s="26" t="s">
        <v>29</v>
      </c>
      <c r="C1204" s="27">
        <v>53621</v>
      </c>
      <c r="D1204" s="27">
        <v>2794025</v>
      </c>
      <c r="E1204" s="27">
        <v>516472</v>
      </c>
      <c r="F1204" s="27">
        <v>2794025</v>
      </c>
      <c r="G1204" s="27">
        <f t="shared" ref="G1204:G1222" si="295">F1204-C1204</f>
        <v>2740404</v>
      </c>
      <c r="H1204" s="27">
        <f t="shared" ref="H1204:H1222" si="296">E1204-F1204</f>
        <v>-2277553</v>
      </c>
      <c r="I1204" s="28">
        <f t="shared" ref="I1204:I1222" si="297">IF(ISERROR(F1204/C1204),0,F1204/C1204*100-100)</f>
        <v>5110.6917066074857</v>
      </c>
      <c r="J1204" s="28">
        <f t="shared" ref="J1204:J1222" si="298">IF(ISERROR(F1204/E1204),0,F1204/E1204*100)</f>
        <v>540.9828606391053</v>
      </c>
      <c r="K1204" s="28">
        <f t="shared" ref="K1204:K1222" si="299">IF(ISERROR(F1204/D1204),0,F1204/D1204*100)</f>
        <v>100</v>
      </c>
    </row>
    <row r="1205" spans="1:11">
      <c r="A1205" s="31" t="s">
        <v>30</v>
      </c>
      <c r="B1205" s="26" t="s">
        <v>31</v>
      </c>
      <c r="C1205" s="27">
        <v>53621</v>
      </c>
      <c r="D1205" s="27">
        <v>2794025</v>
      </c>
      <c r="E1205" s="27">
        <v>516472</v>
      </c>
      <c r="F1205" s="27">
        <v>2794025</v>
      </c>
      <c r="G1205" s="27">
        <f t="shared" si="295"/>
        <v>2740404</v>
      </c>
      <c r="H1205" s="27">
        <f t="shared" si="296"/>
        <v>-2277553</v>
      </c>
      <c r="I1205" s="28">
        <f t="shared" si="297"/>
        <v>5110.6917066074857</v>
      </c>
      <c r="J1205" s="28">
        <f t="shared" si="298"/>
        <v>540.9828606391053</v>
      </c>
      <c r="K1205" s="28">
        <f t="shared" si="299"/>
        <v>100</v>
      </c>
    </row>
    <row r="1206" spans="1:11">
      <c r="A1206" s="32" t="s">
        <v>32</v>
      </c>
      <c r="B1206" s="26" t="s">
        <v>33</v>
      </c>
      <c r="C1206" s="27">
        <v>53621</v>
      </c>
      <c r="D1206" s="27">
        <v>2794025</v>
      </c>
      <c r="E1206" s="27">
        <v>516472</v>
      </c>
      <c r="F1206" s="27">
        <v>2794025</v>
      </c>
      <c r="G1206" s="27">
        <f t="shared" si="295"/>
        <v>2740404</v>
      </c>
      <c r="H1206" s="27">
        <f t="shared" si="296"/>
        <v>-2277553</v>
      </c>
      <c r="I1206" s="28">
        <f t="shared" si="297"/>
        <v>5110.6917066074857</v>
      </c>
      <c r="J1206" s="28">
        <f t="shared" si="298"/>
        <v>540.9828606391053</v>
      </c>
      <c r="K1206" s="28">
        <f t="shared" si="299"/>
        <v>100</v>
      </c>
    </row>
    <row r="1207" spans="1:11">
      <c r="A1207" s="25" t="s">
        <v>34</v>
      </c>
      <c r="B1207" s="26" t="s">
        <v>35</v>
      </c>
      <c r="C1207" s="27">
        <v>0</v>
      </c>
      <c r="D1207" s="27">
        <v>2794025</v>
      </c>
      <c r="E1207" s="27">
        <v>516472</v>
      </c>
      <c r="F1207" s="27">
        <v>2471367.58</v>
      </c>
      <c r="G1207" s="27">
        <f t="shared" si="295"/>
        <v>2471367.58</v>
      </c>
      <c r="H1207" s="27">
        <f t="shared" si="296"/>
        <v>-1954895.58</v>
      </c>
      <c r="I1207" s="28">
        <f t="shared" si="297"/>
        <v>0</v>
      </c>
      <c r="J1207" s="28">
        <f t="shared" si="298"/>
        <v>478.50949906287275</v>
      </c>
      <c r="K1207" s="28">
        <f t="shared" si="299"/>
        <v>88.451877846475966</v>
      </c>
    </row>
    <row r="1208" spans="1:11">
      <c r="A1208" s="31" t="s">
        <v>36</v>
      </c>
      <c r="B1208" s="26" t="s">
        <v>37</v>
      </c>
      <c r="C1208" s="27">
        <v>0</v>
      </c>
      <c r="D1208" s="27">
        <v>2748615</v>
      </c>
      <c r="E1208" s="27">
        <v>510472</v>
      </c>
      <c r="F1208" s="27">
        <v>2450608.58</v>
      </c>
      <c r="G1208" s="27">
        <f t="shared" si="295"/>
        <v>2450608.58</v>
      </c>
      <c r="H1208" s="27">
        <f t="shared" si="296"/>
        <v>-1940136.58</v>
      </c>
      <c r="I1208" s="28">
        <f t="shared" si="297"/>
        <v>0</v>
      </c>
      <c r="J1208" s="28">
        <f t="shared" si="298"/>
        <v>480.06718879781846</v>
      </c>
      <c r="K1208" s="28">
        <f t="shared" si="299"/>
        <v>89.157942454654432</v>
      </c>
    </row>
    <row r="1209" spans="1:11">
      <c r="A1209" s="32" t="s">
        <v>38</v>
      </c>
      <c r="B1209" s="26" t="s">
        <v>39</v>
      </c>
      <c r="C1209" s="27">
        <v>0</v>
      </c>
      <c r="D1209" s="27">
        <v>466475</v>
      </c>
      <c r="E1209" s="27">
        <v>153245</v>
      </c>
      <c r="F1209" s="27">
        <v>168468.58</v>
      </c>
      <c r="G1209" s="27">
        <f t="shared" si="295"/>
        <v>168468.58</v>
      </c>
      <c r="H1209" s="27">
        <f t="shared" si="296"/>
        <v>-15223.579999999987</v>
      </c>
      <c r="I1209" s="28">
        <f t="shared" si="297"/>
        <v>0</v>
      </c>
      <c r="J1209" s="28">
        <f t="shared" si="298"/>
        <v>109.93414467029919</v>
      </c>
      <c r="K1209" s="28">
        <f t="shared" si="299"/>
        <v>36.115243046251138</v>
      </c>
    </row>
    <row r="1210" spans="1:11">
      <c r="A1210" s="33" t="s">
        <v>40</v>
      </c>
      <c r="B1210" s="26" t="s">
        <v>41</v>
      </c>
      <c r="C1210" s="27">
        <v>0</v>
      </c>
      <c r="D1210" s="27">
        <v>88270</v>
      </c>
      <c r="E1210" s="27">
        <v>28651</v>
      </c>
      <c r="F1210" s="27">
        <v>34887.57</v>
      </c>
      <c r="G1210" s="27">
        <f t="shared" si="295"/>
        <v>34887.57</v>
      </c>
      <c r="H1210" s="27">
        <f t="shared" si="296"/>
        <v>-6236.57</v>
      </c>
      <c r="I1210" s="28">
        <f t="shared" si="297"/>
        <v>0</v>
      </c>
      <c r="J1210" s="28">
        <f t="shared" si="298"/>
        <v>121.7673728665666</v>
      </c>
      <c r="K1210" s="28">
        <f t="shared" si="299"/>
        <v>39.523700011328877</v>
      </c>
    </row>
    <row r="1211" spans="1:11">
      <c r="A1211" s="33" t="s">
        <v>42</v>
      </c>
      <c r="B1211" s="26" t="s">
        <v>43</v>
      </c>
      <c r="C1211" s="27">
        <v>0</v>
      </c>
      <c r="D1211" s="27">
        <v>378205</v>
      </c>
      <c r="E1211" s="27">
        <v>124594</v>
      </c>
      <c r="F1211" s="27">
        <v>133581.01</v>
      </c>
      <c r="G1211" s="27">
        <f t="shared" si="295"/>
        <v>133581.01</v>
      </c>
      <c r="H1211" s="27">
        <f t="shared" si="296"/>
        <v>-8987.0100000000093</v>
      </c>
      <c r="I1211" s="28">
        <f t="shared" si="297"/>
        <v>0</v>
      </c>
      <c r="J1211" s="28">
        <f t="shared" si="298"/>
        <v>107.21303594073552</v>
      </c>
      <c r="K1211" s="28">
        <f t="shared" si="299"/>
        <v>35.319736650758188</v>
      </c>
    </row>
    <row r="1212" spans="1:11" ht="26.4">
      <c r="A1212" s="32" t="s">
        <v>52</v>
      </c>
      <c r="B1212" s="26" t="s">
        <v>53</v>
      </c>
      <c r="C1212" s="27">
        <v>0</v>
      </c>
      <c r="D1212" s="27">
        <v>2282140</v>
      </c>
      <c r="E1212" s="27">
        <v>357227</v>
      </c>
      <c r="F1212" s="27">
        <v>2282140</v>
      </c>
      <c r="G1212" s="27">
        <f t="shared" si="295"/>
        <v>2282140</v>
      </c>
      <c r="H1212" s="27">
        <f t="shared" si="296"/>
        <v>-1924913</v>
      </c>
      <c r="I1212" s="28">
        <f t="shared" si="297"/>
        <v>0</v>
      </c>
      <c r="J1212" s="28">
        <f t="shared" si="298"/>
        <v>638.84868724928413</v>
      </c>
      <c r="K1212" s="28">
        <f t="shared" si="299"/>
        <v>100</v>
      </c>
    </row>
    <row r="1213" spans="1:11" ht="52.8">
      <c r="A1213" s="33" t="s">
        <v>163</v>
      </c>
      <c r="B1213" s="26" t="s">
        <v>164</v>
      </c>
      <c r="C1213" s="27">
        <v>0</v>
      </c>
      <c r="D1213" s="27">
        <v>2282140</v>
      </c>
      <c r="E1213" s="27">
        <v>357227</v>
      </c>
      <c r="F1213" s="27">
        <v>2282140</v>
      </c>
      <c r="G1213" s="27">
        <f t="shared" si="295"/>
        <v>2282140</v>
      </c>
      <c r="H1213" s="27">
        <f t="shared" si="296"/>
        <v>-1924913</v>
      </c>
      <c r="I1213" s="28">
        <f t="shared" si="297"/>
        <v>0</v>
      </c>
      <c r="J1213" s="28">
        <f t="shared" si="298"/>
        <v>638.84868724928413</v>
      </c>
      <c r="K1213" s="28">
        <f t="shared" si="299"/>
        <v>100</v>
      </c>
    </row>
    <row r="1214" spans="1:11" ht="66">
      <c r="A1214" s="34" t="s">
        <v>190</v>
      </c>
      <c r="B1214" s="26" t="s">
        <v>191</v>
      </c>
      <c r="C1214" s="27">
        <v>0</v>
      </c>
      <c r="D1214" s="27">
        <v>2282140</v>
      </c>
      <c r="E1214" s="27">
        <v>357227</v>
      </c>
      <c r="F1214" s="27">
        <v>2282140</v>
      </c>
      <c r="G1214" s="27">
        <f t="shared" si="295"/>
        <v>2282140</v>
      </c>
      <c r="H1214" s="27">
        <f t="shared" si="296"/>
        <v>-1924913</v>
      </c>
      <c r="I1214" s="28">
        <f t="shared" si="297"/>
        <v>0</v>
      </c>
      <c r="J1214" s="28">
        <f t="shared" si="298"/>
        <v>638.84868724928413</v>
      </c>
      <c r="K1214" s="28">
        <f t="shared" si="299"/>
        <v>100</v>
      </c>
    </row>
    <row r="1215" spans="1:11">
      <c r="A1215" s="31" t="s">
        <v>60</v>
      </c>
      <c r="B1215" s="26" t="s">
        <v>61</v>
      </c>
      <c r="C1215" s="27">
        <v>0</v>
      </c>
      <c r="D1215" s="27">
        <v>45410</v>
      </c>
      <c r="E1215" s="27">
        <v>6000</v>
      </c>
      <c r="F1215" s="27">
        <v>20759</v>
      </c>
      <c r="G1215" s="27">
        <f t="shared" si="295"/>
        <v>20759</v>
      </c>
      <c r="H1215" s="27">
        <f t="shared" si="296"/>
        <v>-14759</v>
      </c>
      <c r="I1215" s="28">
        <f t="shared" si="297"/>
        <v>0</v>
      </c>
      <c r="J1215" s="28">
        <f t="shared" si="298"/>
        <v>345.98333333333335</v>
      </c>
      <c r="K1215" s="28">
        <f t="shared" si="299"/>
        <v>45.714600308302131</v>
      </c>
    </row>
    <row r="1216" spans="1:11">
      <c r="A1216" s="32" t="s">
        <v>62</v>
      </c>
      <c r="B1216" s="26" t="s">
        <v>63</v>
      </c>
      <c r="C1216" s="27">
        <v>0</v>
      </c>
      <c r="D1216" s="27">
        <v>33000</v>
      </c>
      <c r="E1216" s="27">
        <v>3000</v>
      </c>
      <c r="F1216" s="27">
        <v>8349</v>
      </c>
      <c r="G1216" s="27">
        <f t="shared" si="295"/>
        <v>8349</v>
      </c>
      <c r="H1216" s="27">
        <f t="shared" si="296"/>
        <v>-5349</v>
      </c>
      <c r="I1216" s="28">
        <f t="shared" si="297"/>
        <v>0</v>
      </c>
      <c r="J1216" s="28">
        <f t="shared" si="298"/>
        <v>278.3</v>
      </c>
      <c r="K1216" s="28">
        <f t="shared" si="299"/>
        <v>25.3</v>
      </c>
    </row>
    <row r="1217" spans="1:11">
      <c r="A1217" s="32" t="s">
        <v>194</v>
      </c>
      <c r="B1217" s="26" t="s">
        <v>195</v>
      </c>
      <c r="C1217" s="27">
        <v>0</v>
      </c>
      <c r="D1217" s="27">
        <v>12410</v>
      </c>
      <c r="E1217" s="27">
        <v>3000</v>
      </c>
      <c r="F1217" s="27">
        <v>12410</v>
      </c>
      <c r="G1217" s="27">
        <f t="shared" si="295"/>
        <v>12410</v>
      </c>
      <c r="H1217" s="27">
        <f t="shared" si="296"/>
        <v>-9410</v>
      </c>
      <c r="I1217" s="28">
        <f t="shared" si="297"/>
        <v>0</v>
      </c>
      <c r="J1217" s="28">
        <f t="shared" si="298"/>
        <v>413.66666666666669</v>
      </c>
      <c r="K1217" s="28">
        <f t="shared" si="299"/>
        <v>100</v>
      </c>
    </row>
    <row r="1218" spans="1:11" ht="52.8">
      <c r="A1218" s="33" t="s">
        <v>317</v>
      </c>
      <c r="B1218" s="26" t="s">
        <v>318</v>
      </c>
      <c r="C1218" s="27">
        <v>0</v>
      </c>
      <c r="D1218" s="27">
        <v>12410</v>
      </c>
      <c r="E1218" s="27">
        <v>3000</v>
      </c>
      <c r="F1218" s="27">
        <v>12410</v>
      </c>
      <c r="G1218" s="27">
        <f t="shared" si="295"/>
        <v>12410</v>
      </c>
      <c r="H1218" s="27">
        <f t="shared" si="296"/>
        <v>-9410</v>
      </c>
      <c r="I1218" s="28">
        <f t="shared" si="297"/>
        <v>0</v>
      </c>
      <c r="J1218" s="28">
        <f t="shared" si="298"/>
        <v>413.66666666666669</v>
      </c>
      <c r="K1218" s="28">
        <f t="shared" si="299"/>
        <v>100</v>
      </c>
    </row>
    <row r="1219" spans="1:11" ht="66">
      <c r="A1219" s="34" t="s">
        <v>321</v>
      </c>
      <c r="B1219" s="26" t="s">
        <v>322</v>
      </c>
      <c r="C1219" s="27">
        <v>0</v>
      </c>
      <c r="D1219" s="27">
        <v>12410</v>
      </c>
      <c r="E1219" s="27">
        <v>3000</v>
      </c>
      <c r="F1219" s="27">
        <v>12410</v>
      </c>
      <c r="G1219" s="27">
        <f t="shared" si="295"/>
        <v>12410</v>
      </c>
      <c r="H1219" s="27">
        <f t="shared" si="296"/>
        <v>-9410</v>
      </c>
      <c r="I1219" s="28">
        <f t="shared" si="297"/>
        <v>0</v>
      </c>
      <c r="J1219" s="28">
        <f t="shared" si="298"/>
        <v>413.66666666666669</v>
      </c>
      <c r="K1219" s="28">
        <f t="shared" si="299"/>
        <v>100</v>
      </c>
    </row>
    <row r="1220" spans="1:11">
      <c r="A1220" s="25"/>
      <c r="B1220" s="26" t="s">
        <v>64</v>
      </c>
      <c r="C1220" s="27">
        <v>53621</v>
      </c>
      <c r="D1220" s="27">
        <v>0</v>
      </c>
      <c r="E1220" s="27">
        <v>0</v>
      </c>
      <c r="F1220" s="27">
        <v>322657.42</v>
      </c>
      <c r="G1220" s="27">
        <f t="shared" si="295"/>
        <v>269036.42</v>
      </c>
      <c r="H1220" s="27">
        <f t="shared" si="296"/>
        <v>-322657.42</v>
      </c>
      <c r="I1220" s="28">
        <f t="shared" si="297"/>
        <v>501.73704332257887</v>
      </c>
      <c r="J1220" s="28">
        <f t="shared" si="298"/>
        <v>0</v>
      </c>
      <c r="K1220" s="28">
        <f t="shared" si="299"/>
        <v>0</v>
      </c>
    </row>
    <row r="1221" spans="1:11">
      <c r="A1221" s="25" t="s">
        <v>65</v>
      </c>
      <c r="B1221" s="26" t="s">
        <v>66</v>
      </c>
      <c r="C1221" s="27">
        <v>-53621</v>
      </c>
      <c r="D1221" s="27">
        <v>0</v>
      </c>
      <c r="E1221" s="27">
        <v>0</v>
      </c>
      <c r="F1221" s="27">
        <v>-322657.42</v>
      </c>
      <c r="G1221" s="27">
        <f t="shared" si="295"/>
        <v>-269036.42</v>
      </c>
      <c r="H1221" s="27">
        <f t="shared" si="296"/>
        <v>322657.42</v>
      </c>
      <c r="I1221" s="28">
        <f t="shared" si="297"/>
        <v>501.73704332257887</v>
      </c>
      <c r="J1221" s="28">
        <f t="shared" si="298"/>
        <v>0</v>
      </c>
      <c r="K1221" s="28">
        <f t="shared" si="299"/>
        <v>0</v>
      </c>
    </row>
    <row r="1222" spans="1:11">
      <c r="A1222" s="31" t="s">
        <v>67</v>
      </c>
      <c r="B1222" s="26" t="s">
        <v>68</v>
      </c>
      <c r="C1222" s="27">
        <v>-53621</v>
      </c>
      <c r="D1222" s="27">
        <v>0</v>
      </c>
      <c r="E1222" s="27">
        <v>0</v>
      </c>
      <c r="F1222" s="27">
        <v>-322657.42</v>
      </c>
      <c r="G1222" s="27">
        <f t="shared" si="295"/>
        <v>-269036.42</v>
      </c>
      <c r="H1222" s="27">
        <f t="shared" si="296"/>
        <v>322657.42</v>
      </c>
      <c r="I1222" s="28">
        <f t="shared" si="297"/>
        <v>501.73704332257887</v>
      </c>
      <c r="J1222" s="28">
        <f t="shared" si="298"/>
        <v>0</v>
      </c>
      <c r="K1222" s="28">
        <f t="shared" si="299"/>
        <v>0</v>
      </c>
    </row>
  </sheetData>
  <mergeCells count="7">
    <mergeCell ref="A6:K6"/>
    <mergeCell ref="A7:K7"/>
    <mergeCell ref="A1:K1"/>
    <mergeCell ref="A2:K2"/>
    <mergeCell ref="A3:K3"/>
    <mergeCell ref="A4:K4"/>
    <mergeCell ref="A5:K5"/>
  </mergeCells>
  <pageMargins left="0.78740157480314965" right="0.78740157480314965" top="1.1811023622047245" bottom="0.59055118110236227" header="0.39370078740157483" footer="0.39370078740157483"/>
  <pageSetup paperSize="9" scale="63" fitToHeight="0" orientation="landscape" r:id="rId1"/>
  <headerFooter>
    <oddFooter>&amp;CLapa &amp;P no &amp;N</oddFooter>
  </headerFooter>
  <rowBreaks count="1" manualBreakCount="1">
    <brk id="1195" max="10" man="1"/>
  </rowBreaks>
  <customProperties>
    <customPr name="_pios_id"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K111"/>
  <sheetViews>
    <sheetView zoomScaleNormal="100" workbookViewId="0">
      <pane ySplit="10" topLeftCell="A11" activePane="bottomLeft" state="frozen"/>
      <selection pane="bottomLeft" activeCell="A11" sqref="A11:XFD11"/>
    </sheetView>
  </sheetViews>
  <sheetFormatPr defaultColWidth="9.109375" defaultRowHeight="13.2"/>
  <cols>
    <col min="1" max="1" width="16.33203125" style="7" customWidth="1"/>
    <col min="2" max="2" width="50" style="4" customWidth="1"/>
    <col min="3" max="5" width="15.33203125" style="5" customWidth="1"/>
    <col min="6" max="6" width="11.44140625" style="5" customWidth="1"/>
    <col min="7" max="8" width="15.33203125" style="5" customWidth="1"/>
    <col min="9" max="9" width="15.33203125" style="6" customWidth="1"/>
    <col min="10" max="10" width="11.44140625" style="6" customWidth="1"/>
    <col min="11" max="11" width="15.33203125" style="6" customWidth="1"/>
    <col min="12" max="16384" width="9.109375" style="1"/>
  </cols>
  <sheetData>
    <row r="1" spans="1:11" ht="37.5" customHeight="1">
      <c r="A1" s="47"/>
      <c r="B1" s="47"/>
      <c r="C1" s="47"/>
      <c r="D1" s="47"/>
      <c r="E1" s="47"/>
      <c r="F1" s="47"/>
      <c r="G1" s="47"/>
      <c r="H1" s="47"/>
      <c r="I1" s="47"/>
      <c r="J1" s="47"/>
      <c r="K1" s="47"/>
    </row>
    <row r="2" spans="1:11">
      <c r="A2" s="48" t="s">
        <v>17</v>
      </c>
      <c r="B2" s="48"/>
      <c r="C2" s="48"/>
      <c r="D2" s="48"/>
      <c r="E2" s="48"/>
      <c r="F2" s="48"/>
      <c r="G2" s="48"/>
      <c r="H2" s="48"/>
      <c r="I2" s="48"/>
      <c r="J2" s="48"/>
      <c r="K2" s="48"/>
    </row>
    <row r="3" spans="1:11" ht="15.6">
      <c r="A3" s="49" t="s">
        <v>0</v>
      </c>
      <c r="B3" s="49"/>
      <c r="C3" s="49"/>
      <c r="D3" s="49"/>
      <c r="E3" s="49"/>
      <c r="F3" s="49"/>
      <c r="G3" s="49"/>
      <c r="H3" s="49"/>
      <c r="I3" s="49"/>
      <c r="J3" s="49"/>
      <c r="K3" s="49"/>
    </row>
    <row r="4" spans="1:11">
      <c r="A4" s="50" t="s">
        <v>1</v>
      </c>
      <c r="B4" s="50"/>
      <c r="C4" s="50"/>
      <c r="D4" s="50"/>
      <c r="E4" s="50"/>
      <c r="F4" s="50"/>
      <c r="G4" s="50"/>
      <c r="H4" s="50"/>
      <c r="I4" s="50"/>
      <c r="J4" s="50"/>
      <c r="K4" s="50"/>
    </row>
    <row r="5" spans="1:11" ht="15.6">
      <c r="A5" s="46" t="s">
        <v>2</v>
      </c>
      <c r="B5" s="46"/>
      <c r="C5" s="46"/>
      <c r="D5" s="46"/>
      <c r="E5" s="46"/>
      <c r="F5" s="46"/>
      <c r="G5" s="46"/>
      <c r="H5" s="46"/>
      <c r="I5" s="46"/>
      <c r="J5" s="46"/>
      <c r="K5" s="46"/>
    </row>
    <row r="6" spans="1:11" ht="15.75" customHeight="1">
      <c r="A6" s="44" t="s">
        <v>20</v>
      </c>
      <c r="B6" s="44"/>
      <c r="C6" s="44"/>
      <c r="D6" s="44"/>
      <c r="E6" s="44"/>
      <c r="F6" s="44"/>
      <c r="G6" s="44"/>
      <c r="H6" s="44"/>
      <c r="I6" s="44"/>
      <c r="J6" s="44"/>
      <c r="K6" s="44"/>
    </row>
    <row r="7" spans="1:11" ht="15.6">
      <c r="A7" s="45" t="s">
        <v>21</v>
      </c>
      <c r="B7" s="45"/>
      <c r="C7" s="45"/>
      <c r="D7" s="45"/>
      <c r="E7" s="45"/>
      <c r="F7" s="45"/>
      <c r="G7" s="45"/>
      <c r="H7" s="45"/>
      <c r="I7" s="45"/>
      <c r="J7" s="45"/>
      <c r="K7" s="45"/>
    </row>
    <row r="8" spans="1:11" ht="15.6">
      <c r="A8" s="9"/>
      <c r="B8" s="9"/>
      <c r="C8" s="10"/>
      <c r="D8" s="10"/>
      <c r="E8" s="10"/>
      <c r="F8" s="11"/>
      <c r="G8" s="8"/>
      <c r="H8" s="10"/>
      <c r="I8" s="10"/>
      <c r="J8" s="11"/>
      <c r="K8" s="13" t="s">
        <v>3</v>
      </c>
    </row>
    <row r="9" spans="1:11" s="2" customFormat="1" ht="92.4">
      <c r="A9" s="12" t="s">
        <v>4</v>
      </c>
      <c r="B9" s="12" t="s">
        <v>5</v>
      </c>
      <c r="C9" s="16" t="s">
        <v>22</v>
      </c>
      <c r="D9" s="16" t="s">
        <v>19</v>
      </c>
      <c r="E9" s="16" t="s">
        <v>6</v>
      </c>
      <c r="F9" s="17" t="s">
        <v>7</v>
      </c>
      <c r="G9" s="16" t="s">
        <v>23</v>
      </c>
      <c r="H9" s="16" t="s">
        <v>8</v>
      </c>
      <c r="I9" s="16" t="s">
        <v>24</v>
      </c>
      <c r="J9" s="17" t="s">
        <v>9</v>
      </c>
      <c r="K9" s="16" t="s">
        <v>10</v>
      </c>
    </row>
    <row r="10" spans="1:11" s="2" customFormat="1" ht="13.8">
      <c r="A10" s="14">
        <v>1</v>
      </c>
      <c r="B10" s="14">
        <v>2</v>
      </c>
      <c r="C10" s="14">
        <v>3</v>
      </c>
      <c r="D10" s="14">
        <v>4</v>
      </c>
      <c r="E10" s="14">
        <v>5</v>
      </c>
      <c r="F10" s="14">
        <v>6</v>
      </c>
      <c r="G10" s="14" t="s">
        <v>11</v>
      </c>
      <c r="H10" s="14" t="s">
        <v>12</v>
      </c>
      <c r="I10" s="14" t="s">
        <v>13</v>
      </c>
      <c r="J10" s="14" t="s">
        <v>14</v>
      </c>
      <c r="K10" s="14" t="s">
        <v>15</v>
      </c>
    </row>
    <row r="11" spans="1:11" ht="13.8">
      <c r="A11" s="24"/>
      <c r="B11" s="18" t="s">
        <v>16</v>
      </c>
      <c r="C11" s="19"/>
      <c r="D11" s="19"/>
      <c r="E11" s="19"/>
      <c r="F11" s="19"/>
      <c r="G11" s="19"/>
      <c r="H11" s="19"/>
      <c r="I11" s="20"/>
      <c r="J11" s="20"/>
      <c r="K11" s="20"/>
    </row>
    <row r="12" spans="1:11">
      <c r="A12" s="29" t="s">
        <v>74</v>
      </c>
      <c r="B12" s="30" t="s">
        <v>75</v>
      </c>
      <c r="C12" s="27"/>
      <c r="D12" s="27"/>
      <c r="E12" s="27"/>
      <c r="F12" s="27"/>
      <c r="G12" s="27"/>
      <c r="H12" s="27"/>
      <c r="I12" s="28"/>
      <c r="J12" s="28"/>
      <c r="K12" s="28"/>
    </row>
    <row r="13" spans="1:11">
      <c r="A13" s="25" t="s">
        <v>28</v>
      </c>
      <c r="B13" s="26" t="s">
        <v>29</v>
      </c>
      <c r="C13" s="27">
        <v>36909281.700000003</v>
      </c>
      <c r="D13" s="27">
        <v>39298837</v>
      </c>
      <c r="E13" s="27">
        <v>27191737</v>
      </c>
      <c r="F13" s="27">
        <v>39182889.600000001</v>
      </c>
      <c r="G13" s="27">
        <f t="shared" ref="G13:G41" si="0">F13-C13</f>
        <v>2273607.8999999985</v>
      </c>
      <c r="H13" s="27">
        <f t="shared" ref="H13:H41" si="1">E13-F13</f>
        <v>-11991152.600000001</v>
      </c>
      <c r="I13" s="28">
        <f t="shared" ref="I13:I41" si="2">IF(ISERROR(F13/C13),0,F13/C13*100-100)</f>
        <v>6.1599895616500078</v>
      </c>
      <c r="J13" s="28">
        <f t="shared" ref="J13:J41" si="3">IF(ISERROR(F13/E13),0,F13/E13*100)</f>
        <v>144.09851639856623</v>
      </c>
      <c r="K13" s="28">
        <f t="shared" ref="K13:K41" si="4">IF(ISERROR(F13/D13),0,F13/D13*100)</f>
        <v>99.704959716746828</v>
      </c>
    </row>
    <row r="14" spans="1:11" ht="26.4">
      <c r="A14" s="31" t="s">
        <v>76</v>
      </c>
      <c r="B14" s="26" t="s">
        <v>77</v>
      </c>
      <c r="C14" s="27">
        <v>35891.449999999997</v>
      </c>
      <c r="D14" s="27">
        <v>27000</v>
      </c>
      <c r="E14" s="27">
        <v>20250</v>
      </c>
      <c r="F14" s="27">
        <v>12916.75</v>
      </c>
      <c r="G14" s="27">
        <f t="shared" si="0"/>
        <v>-22974.699999999997</v>
      </c>
      <c r="H14" s="27">
        <f t="shared" si="1"/>
        <v>7333.25</v>
      </c>
      <c r="I14" s="28">
        <f t="shared" si="2"/>
        <v>-64.011623938291706</v>
      </c>
      <c r="J14" s="28">
        <f t="shared" si="3"/>
        <v>63.78641975308642</v>
      </c>
      <c r="K14" s="28">
        <f t="shared" si="4"/>
        <v>47.839814814814815</v>
      </c>
    </row>
    <row r="15" spans="1:11">
      <c r="A15" s="31" t="s">
        <v>78</v>
      </c>
      <c r="B15" s="26" t="s">
        <v>79</v>
      </c>
      <c r="C15" s="27">
        <v>123575.25</v>
      </c>
      <c r="D15" s="27">
        <v>220000</v>
      </c>
      <c r="E15" s="27">
        <v>165000</v>
      </c>
      <c r="F15" s="27">
        <v>118135.85</v>
      </c>
      <c r="G15" s="27">
        <f t="shared" si="0"/>
        <v>-5439.3999999999942</v>
      </c>
      <c r="H15" s="27">
        <f t="shared" si="1"/>
        <v>46864.149999999994</v>
      </c>
      <c r="I15" s="28">
        <f t="shared" si="2"/>
        <v>-4.4016904679537276</v>
      </c>
      <c r="J15" s="28">
        <f t="shared" si="3"/>
        <v>71.597484848484854</v>
      </c>
      <c r="K15" s="28">
        <f t="shared" si="4"/>
        <v>53.698113636363644</v>
      </c>
    </row>
    <row r="16" spans="1:11">
      <c r="A16" s="32" t="s">
        <v>80</v>
      </c>
      <c r="B16" s="26" t="s">
        <v>81</v>
      </c>
      <c r="C16" s="27">
        <v>123575.25</v>
      </c>
      <c r="D16" s="27">
        <v>220000</v>
      </c>
      <c r="E16" s="27">
        <v>165000</v>
      </c>
      <c r="F16" s="27">
        <v>118135.85</v>
      </c>
      <c r="G16" s="27">
        <f t="shared" si="0"/>
        <v>-5439.3999999999942</v>
      </c>
      <c r="H16" s="27">
        <f t="shared" si="1"/>
        <v>46864.149999999994</v>
      </c>
      <c r="I16" s="28">
        <f t="shared" si="2"/>
        <v>-4.4016904679537276</v>
      </c>
      <c r="J16" s="28">
        <f t="shared" si="3"/>
        <v>71.597484848484854</v>
      </c>
      <c r="K16" s="28">
        <f t="shared" si="4"/>
        <v>53.698113636363644</v>
      </c>
    </row>
    <row r="17" spans="1:11">
      <c r="A17" s="33" t="s">
        <v>82</v>
      </c>
      <c r="B17" s="26" t="s">
        <v>83</v>
      </c>
      <c r="C17" s="27">
        <v>123575.25</v>
      </c>
      <c r="D17" s="27">
        <v>220000</v>
      </c>
      <c r="E17" s="27">
        <v>165000</v>
      </c>
      <c r="F17" s="27">
        <v>118135.85</v>
      </c>
      <c r="G17" s="27">
        <f t="shared" si="0"/>
        <v>-5439.3999999999942</v>
      </c>
      <c r="H17" s="27">
        <f t="shared" si="1"/>
        <v>46864.149999999994</v>
      </c>
      <c r="I17" s="28">
        <f t="shared" si="2"/>
        <v>-4.4016904679537276</v>
      </c>
      <c r="J17" s="28">
        <f t="shared" si="3"/>
        <v>71.597484848484854</v>
      </c>
      <c r="K17" s="28">
        <f t="shared" si="4"/>
        <v>53.698113636363644</v>
      </c>
    </row>
    <row r="18" spans="1:11" ht="26.4">
      <c r="A18" s="34" t="s">
        <v>84</v>
      </c>
      <c r="B18" s="26" t="s">
        <v>85</v>
      </c>
      <c r="C18" s="27">
        <v>123575.25</v>
      </c>
      <c r="D18" s="27">
        <v>220000</v>
      </c>
      <c r="E18" s="27">
        <v>165000</v>
      </c>
      <c r="F18" s="27">
        <v>118135.85</v>
      </c>
      <c r="G18" s="27">
        <f t="shared" si="0"/>
        <v>-5439.3999999999942</v>
      </c>
      <c r="H18" s="27">
        <f t="shared" si="1"/>
        <v>46864.149999999994</v>
      </c>
      <c r="I18" s="28">
        <f t="shared" si="2"/>
        <v>-4.4016904679537276</v>
      </c>
      <c r="J18" s="28">
        <f t="shared" si="3"/>
        <v>71.597484848484854</v>
      </c>
      <c r="K18" s="28">
        <f t="shared" si="4"/>
        <v>53.698113636363644</v>
      </c>
    </row>
    <row r="19" spans="1:11" ht="26.4">
      <c r="A19" s="35" t="s">
        <v>86</v>
      </c>
      <c r="B19" s="26" t="s">
        <v>87</v>
      </c>
      <c r="C19" s="27">
        <v>123575.25</v>
      </c>
      <c r="D19" s="27">
        <v>220000</v>
      </c>
      <c r="E19" s="27">
        <v>165000</v>
      </c>
      <c r="F19" s="27">
        <v>118135.85</v>
      </c>
      <c r="G19" s="27">
        <f t="shared" si="0"/>
        <v>-5439.3999999999942</v>
      </c>
      <c r="H19" s="27">
        <f t="shared" si="1"/>
        <v>46864.149999999994</v>
      </c>
      <c r="I19" s="28">
        <f t="shared" si="2"/>
        <v>-4.4016904679537276</v>
      </c>
      <c r="J19" s="28">
        <f t="shared" si="3"/>
        <v>71.597484848484854</v>
      </c>
      <c r="K19" s="28">
        <f t="shared" si="4"/>
        <v>53.698113636363644</v>
      </c>
    </row>
    <row r="20" spans="1:11">
      <c r="A20" s="31" t="s">
        <v>30</v>
      </c>
      <c r="B20" s="26" t="s">
        <v>31</v>
      </c>
      <c r="C20" s="27">
        <v>36749815</v>
      </c>
      <c r="D20" s="27">
        <v>39051837</v>
      </c>
      <c r="E20" s="27">
        <v>27006487</v>
      </c>
      <c r="F20" s="27">
        <v>39051837</v>
      </c>
      <c r="G20" s="27">
        <f t="shared" si="0"/>
        <v>2302022</v>
      </c>
      <c r="H20" s="27">
        <f t="shared" si="1"/>
        <v>-12045350</v>
      </c>
      <c r="I20" s="28">
        <f t="shared" si="2"/>
        <v>6.2640369754242329</v>
      </c>
      <c r="J20" s="28">
        <f t="shared" si="3"/>
        <v>144.60169143806078</v>
      </c>
      <c r="K20" s="28">
        <f t="shared" si="4"/>
        <v>100</v>
      </c>
    </row>
    <row r="21" spans="1:11">
      <c r="A21" s="32" t="s">
        <v>32</v>
      </c>
      <c r="B21" s="26" t="s">
        <v>33</v>
      </c>
      <c r="C21" s="27">
        <v>36749815</v>
      </c>
      <c r="D21" s="27">
        <v>39051837</v>
      </c>
      <c r="E21" s="27">
        <v>27006487</v>
      </c>
      <c r="F21" s="27">
        <v>39051837</v>
      </c>
      <c r="G21" s="27">
        <f t="shared" si="0"/>
        <v>2302022</v>
      </c>
      <c r="H21" s="27">
        <f t="shared" si="1"/>
        <v>-12045350</v>
      </c>
      <c r="I21" s="28">
        <f t="shared" si="2"/>
        <v>6.2640369754242329</v>
      </c>
      <c r="J21" s="28">
        <f t="shared" si="3"/>
        <v>144.60169143806078</v>
      </c>
      <c r="K21" s="28">
        <f t="shared" si="4"/>
        <v>100</v>
      </c>
    </row>
    <row r="22" spans="1:11">
      <c r="A22" s="25" t="s">
        <v>34</v>
      </c>
      <c r="B22" s="26" t="s">
        <v>35</v>
      </c>
      <c r="C22" s="27">
        <v>22000951.73</v>
      </c>
      <c r="D22" s="27">
        <v>39594837</v>
      </c>
      <c r="E22" s="27">
        <v>27487737</v>
      </c>
      <c r="F22" s="27">
        <v>22929711.43</v>
      </c>
      <c r="G22" s="27">
        <f t="shared" si="0"/>
        <v>928759.69999999925</v>
      </c>
      <c r="H22" s="27">
        <f t="shared" si="1"/>
        <v>4558025.57</v>
      </c>
      <c r="I22" s="28">
        <f t="shared" si="2"/>
        <v>4.2214523780512678</v>
      </c>
      <c r="J22" s="28">
        <f t="shared" si="3"/>
        <v>83.417967182965995</v>
      </c>
      <c r="K22" s="28">
        <f t="shared" si="4"/>
        <v>57.910862039916964</v>
      </c>
    </row>
    <row r="23" spans="1:11">
      <c r="A23" s="31" t="s">
        <v>36</v>
      </c>
      <c r="B23" s="26" t="s">
        <v>37</v>
      </c>
      <c r="C23" s="27">
        <v>21540616.93</v>
      </c>
      <c r="D23" s="27">
        <v>37254672</v>
      </c>
      <c r="E23" s="27">
        <v>26137737</v>
      </c>
      <c r="F23" s="27">
        <v>22077682.620000001</v>
      </c>
      <c r="G23" s="27">
        <f t="shared" si="0"/>
        <v>537065.69000000134</v>
      </c>
      <c r="H23" s="27">
        <f t="shared" si="1"/>
        <v>4060054.379999999</v>
      </c>
      <c r="I23" s="28">
        <f t="shared" si="2"/>
        <v>2.4932697691309755</v>
      </c>
      <c r="J23" s="28">
        <f t="shared" si="3"/>
        <v>84.466695108302616</v>
      </c>
      <c r="K23" s="28">
        <f t="shared" si="4"/>
        <v>59.261513884755182</v>
      </c>
    </row>
    <row r="24" spans="1:11">
      <c r="A24" s="32" t="s">
        <v>38</v>
      </c>
      <c r="B24" s="26" t="s">
        <v>39</v>
      </c>
      <c r="C24" s="27">
        <v>21364462.48</v>
      </c>
      <c r="D24" s="27">
        <v>37054637</v>
      </c>
      <c r="E24" s="27">
        <v>25950000</v>
      </c>
      <c r="F24" s="27">
        <v>21892466.75</v>
      </c>
      <c r="G24" s="27">
        <f t="shared" si="0"/>
        <v>528004.26999999955</v>
      </c>
      <c r="H24" s="27">
        <f t="shared" si="1"/>
        <v>4057533.25</v>
      </c>
      <c r="I24" s="28">
        <f t="shared" si="2"/>
        <v>2.4714137811530748</v>
      </c>
      <c r="J24" s="28">
        <f t="shared" si="3"/>
        <v>84.364033718689797</v>
      </c>
      <c r="K24" s="28">
        <f t="shared" si="4"/>
        <v>59.081584715025002</v>
      </c>
    </row>
    <row r="25" spans="1:11">
      <c r="A25" s="33" t="s">
        <v>40</v>
      </c>
      <c r="B25" s="26" t="s">
        <v>41</v>
      </c>
      <c r="C25" s="27">
        <v>19458251.649999999</v>
      </c>
      <c r="D25" s="27">
        <v>30141536</v>
      </c>
      <c r="E25" s="27">
        <v>21700000</v>
      </c>
      <c r="F25" s="27">
        <v>19561278.82</v>
      </c>
      <c r="G25" s="27">
        <f t="shared" si="0"/>
        <v>103027.17000000179</v>
      </c>
      <c r="H25" s="27">
        <f t="shared" si="1"/>
        <v>2138721.1799999997</v>
      </c>
      <c r="I25" s="28">
        <f t="shared" si="2"/>
        <v>0.52947804280248079</v>
      </c>
      <c r="J25" s="28">
        <f t="shared" si="3"/>
        <v>90.144142027649778</v>
      </c>
      <c r="K25" s="28">
        <f t="shared" si="4"/>
        <v>64.898082234428927</v>
      </c>
    </row>
    <row r="26" spans="1:11">
      <c r="A26" s="33" t="s">
        <v>42</v>
      </c>
      <c r="B26" s="26" t="s">
        <v>43</v>
      </c>
      <c r="C26" s="27">
        <v>1906210.83</v>
      </c>
      <c r="D26" s="27">
        <v>6913101</v>
      </c>
      <c r="E26" s="27">
        <v>4250000</v>
      </c>
      <c r="F26" s="27">
        <v>2331187.9300000002</v>
      </c>
      <c r="G26" s="27">
        <f t="shared" si="0"/>
        <v>424977.10000000009</v>
      </c>
      <c r="H26" s="27">
        <f t="shared" si="1"/>
        <v>1918812.0699999998</v>
      </c>
      <c r="I26" s="28">
        <f t="shared" si="2"/>
        <v>22.294338764196397</v>
      </c>
      <c r="J26" s="28">
        <f t="shared" si="3"/>
        <v>54.851480705882359</v>
      </c>
      <c r="K26" s="28">
        <f t="shared" si="4"/>
        <v>33.721305822090549</v>
      </c>
    </row>
    <row r="27" spans="1:11">
      <c r="A27" s="34" t="s">
        <v>44</v>
      </c>
      <c r="B27" s="26" t="s">
        <v>45</v>
      </c>
      <c r="C27" s="27">
        <v>39948.11</v>
      </c>
      <c r="D27" s="27">
        <v>0</v>
      </c>
      <c r="E27" s="27">
        <v>0</v>
      </c>
      <c r="F27" s="27">
        <v>55283.519999999997</v>
      </c>
      <c r="G27" s="27">
        <f t="shared" si="0"/>
        <v>15335.409999999996</v>
      </c>
      <c r="H27" s="27">
        <f t="shared" si="1"/>
        <v>-55283.519999999997</v>
      </c>
      <c r="I27" s="28">
        <f t="shared" si="2"/>
        <v>38.388324253638018</v>
      </c>
      <c r="J27" s="28">
        <f t="shared" si="3"/>
        <v>0</v>
      </c>
      <c r="K27" s="28">
        <f t="shared" si="4"/>
        <v>0</v>
      </c>
    </row>
    <row r="28" spans="1:11">
      <c r="A28" s="32" t="s">
        <v>46</v>
      </c>
      <c r="B28" s="26" t="s">
        <v>47</v>
      </c>
      <c r="C28" s="27">
        <v>12000</v>
      </c>
      <c r="D28" s="27">
        <v>24650</v>
      </c>
      <c r="E28" s="27">
        <v>13000</v>
      </c>
      <c r="F28" s="27">
        <v>15484.25</v>
      </c>
      <c r="G28" s="27">
        <f t="shared" si="0"/>
        <v>3484.25</v>
      </c>
      <c r="H28" s="27">
        <f t="shared" si="1"/>
        <v>-2484.25</v>
      </c>
      <c r="I28" s="28">
        <f t="shared" si="2"/>
        <v>29.035416666666663</v>
      </c>
      <c r="J28" s="28">
        <f t="shared" si="3"/>
        <v>119.10961538461538</v>
      </c>
      <c r="K28" s="28">
        <f t="shared" si="4"/>
        <v>62.816430020283974</v>
      </c>
    </row>
    <row r="29" spans="1:11">
      <c r="A29" s="33" t="s">
        <v>48</v>
      </c>
      <c r="B29" s="26" t="s">
        <v>49</v>
      </c>
      <c r="C29" s="27">
        <v>12000</v>
      </c>
      <c r="D29" s="27">
        <v>22500</v>
      </c>
      <c r="E29" s="27">
        <v>12000</v>
      </c>
      <c r="F29" s="27">
        <v>14500</v>
      </c>
      <c r="G29" s="27">
        <f t="shared" si="0"/>
        <v>2500</v>
      </c>
      <c r="H29" s="27">
        <f t="shared" si="1"/>
        <v>-2500</v>
      </c>
      <c r="I29" s="28">
        <f t="shared" si="2"/>
        <v>20.833333333333329</v>
      </c>
      <c r="J29" s="28">
        <f t="shared" si="3"/>
        <v>120.83333333333333</v>
      </c>
      <c r="K29" s="28">
        <f t="shared" si="4"/>
        <v>64.444444444444443</v>
      </c>
    </row>
    <row r="30" spans="1:11">
      <c r="A30" s="33" t="s">
        <v>50</v>
      </c>
      <c r="B30" s="26" t="s">
        <v>51</v>
      </c>
      <c r="C30" s="27">
        <v>0</v>
      </c>
      <c r="D30" s="27">
        <v>2150</v>
      </c>
      <c r="E30" s="27">
        <v>1000</v>
      </c>
      <c r="F30" s="27">
        <v>984.25</v>
      </c>
      <c r="G30" s="27">
        <f t="shared" si="0"/>
        <v>984.25</v>
      </c>
      <c r="H30" s="27">
        <f t="shared" si="1"/>
        <v>15.75</v>
      </c>
      <c r="I30" s="28">
        <f t="shared" si="2"/>
        <v>0</v>
      </c>
      <c r="J30" s="28">
        <f t="shared" si="3"/>
        <v>98.424999999999997</v>
      </c>
      <c r="K30" s="28">
        <f t="shared" si="4"/>
        <v>45.779069767441861</v>
      </c>
    </row>
    <row r="31" spans="1:11" ht="26.4">
      <c r="A31" s="32" t="s">
        <v>88</v>
      </c>
      <c r="B31" s="26" t="s">
        <v>89</v>
      </c>
      <c r="C31" s="27">
        <v>164118.68</v>
      </c>
      <c r="D31" s="27">
        <v>172793</v>
      </c>
      <c r="E31" s="27">
        <v>172793</v>
      </c>
      <c r="F31" s="27">
        <v>169731.62</v>
      </c>
      <c r="G31" s="27">
        <f t="shared" si="0"/>
        <v>5612.9400000000023</v>
      </c>
      <c r="H31" s="27">
        <f t="shared" si="1"/>
        <v>3061.3800000000047</v>
      </c>
      <c r="I31" s="28">
        <f t="shared" si="2"/>
        <v>3.420049442269459</v>
      </c>
      <c r="J31" s="28">
        <f t="shared" si="3"/>
        <v>98.228296285150435</v>
      </c>
      <c r="K31" s="28">
        <f t="shared" si="4"/>
        <v>98.228296285150435</v>
      </c>
    </row>
    <row r="32" spans="1:11">
      <c r="A32" s="33" t="s">
        <v>90</v>
      </c>
      <c r="B32" s="26" t="s">
        <v>91</v>
      </c>
      <c r="C32" s="27">
        <v>164118.68</v>
      </c>
      <c r="D32" s="27">
        <v>172793</v>
      </c>
      <c r="E32" s="27">
        <v>172793</v>
      </c>
      <c r="F32" s="27">
        <v>169731.62</v>
      </c>
      <c r="G32" s="27">
        <f t="shared" si="0"/>
        <v>5612.9400000000023</v>
      </c>
      <c r="H32" s="27">
        <f t="shared" si="1"/>
        <v>3061.3800000000047</v>
      </c>
      <c r="I32" s="28">
        <f t="shared" si="2"/>
        <v>3.420049442269459</v>
      </c>
      <c r="J32" s="28">
        <f t="shared" si="3"/>
        <v>98.228296285150435</v>
      </c>
      <c r="K32" s="28">
        <f t="shared" si="4"/>
        <v>98.228296285150435</v>
      </c>
    </row>
    <row r="33" spans="1:11" ht="26.4">
      <c r="A33" s="32" t="s">
        <v>52</v>
      </c>
      <c r="B33" s="26" t="s">
        <v>53</v>
      </c>
      <c r="C33" s="27">
        <v>35.770000000000003</v>
      </c>
      <c r="D33" s="27">
        <v>2592</v>
      </c>
      <c r="E33" s="27">
        <v>1944</v>
      </c>
      <c r="F33" s="27">
        <v>0</v>
      </c>
      <c r="G33" s="27">
        <f t="shared" si="0"/>
        <v>-35.770000000000003</v>
      </c>
      <c r="H33" s="27">
        <f t="shared" si="1"/>
        <v>1944</v>
      </c>
      <c r="I33" s="28">
        <f t="shared" si="2"/>
        <v>-100</v>
      </c>
      <c r="J33" s="28">
        <f t="shared" si="3"/>
        <v>0</v>
      </c>
      <c r="K33" s="28">
        <f t="shared" si="4"/>
        <v>0</v>
      </c>
    </row>
    <row r="34" spans="1:11">
      <c r="A34" s="33" t="s">
        <v>54</v>
      </c>
      <c r="B34" s="26" t="s">
        <v>55</v>
      </c>
      <c r="C34" s="27">
        <v>35.770000000000003</v>
      </c>
      <c r="D34" s="27">
        <v>2592</v>
      </c>
      <c r="E34" s="27">
        <v>1944</v>
      </c>
      <c r="F34" s="27">
        <v>0</v>
      </c>
      <c r="G34" s="27">
        <f t="shared" si="0"/>
        <v>-35.770000000000003</v>
      </c>
      <c r="H34" s="27">
        <f t="shared" si="1"/>
        <v>1944</v>
      </c>
      <c r="I34" s="28">
        <f t="shared" si="2"/>
        <v>-100</v>
      </c>
      <c r="J34" s="28">
        <f t="shared" si="3"/>
        <v>0</v>
      </c>
      <c r="K34" s="28">
        <f t="shared" si="4"/>
        <v>0</v>
      </c>
    </row>
    <row r="35" spans="1:11" s="3" customFormat="1" ht="26.4">
      <c r="A35" s="34" t="s">
        <v>92</v>
      </c>
      <c r="B35" s="26" t="s">
        <v>93</v>
      </c>
      <c r="C35" s="27">
        <v>35.770000000000003</v>
      </c>
      <c r="D35" s="27">
        <v>2592</v>
      </c>
      <c r="E35" s="27">
        <v>1944</v>
      </c>
      <c r="F35" s="27">
        <v>0</v>
      </c>
      <c r="G35" s="27">
        <f t="shared" si="0"/>
        <v>-35.770000000000003</v>
      </c>
      <c r="H35" s="27">
        <f t="shared" si="1"/>
        <v>1944</v>
      </c>
      <c r="I35" s="28">
        <f t="shared" si="2"/>
        <v>-100</v>
      </c>
      <c r="J35" s="28">
        <f t="shared" si="3"/>
        <v>0</v>
      </c>
      <c r="K35" s="28">
        <f t="shared" si="4"/>
        <v>0</v>
      </c>
    </row>
    <row r="36" spans="1:11">
      <c r="A36" s="31" t="s">
        <v>60</v>
      </c>
      <c r="B36" s="26" t="s">
        <v>61</v>
      </c>
      <c r="C36" s="27">
        <v>460334.8</v>
      </c>
      <c r="D36" s="27">
        <v>2340165</v>
      </c>
      <c r="E36" s="27">
        <v>1350000</v>
      </c>
      <c r="F36" s="27">
        <v>852028.81</v>
      </c>
      <c r="G36" s="27">
        <f t="shared" si="0"/>
        <v>391694.01000000007</v>
      </c>
      <c r="H36" s="27">
        <f t="shared" si="1"/>
        <v>497971.18999999994</v>
      </c>
      <c r="I36" s="28">
        <f t="shared" si="2"/>
        <v>85.088941787585924</v>
      </c>
      <c r="J36" s="28">
        <f t="shared" si="3"/>
        <v>63.113245185185185</v>
      </c>
      <c r="K36" s="28">
        <f t="shared" si="4"/>
        <v>36.40892031117464</v>
      </c>
    </row>
    <row r="37" spans="1:11">
      <c r="A37" s="32" t="s">
        <v>62</v>
      </c>
      <c r="B37" s="26" t="s">
        <v>63</v>
      </c>
      <c r="C37" s="27">
        <v>460334.8</v>
      </c>
      <c r="D37" s="27">
        <v>2340165</v>
      </c>
      <c r="E37" s="27">
        <v>1350000</v>
      </c>
      <c r="F37" s="27">
        <v>852028.81</v>
      </c>
      <c r="G37" s="27">
        <f t="shared" si="0"/>
        <v>391694.01000000007</v>
      </c>
      <c r="H37" s="27">
        <f t="shared" si="1"/>
        <v>497971.18999999994</v>
      </c>
      <c r="I37" s="28">
        <f t="shared" si="2"/>
        <v>85.088941787585924</v>
      </c>
      <c r="J37" s="28">
        <f t="shared" si="3"/>
        <v>63.113245185185185</v>
      </c>
      <c r="K37" s="28">
        <f t="shared" si="4"/>
        <v>36.40892031117464</v>
      </c>
    </row>
    <row r="38" spans="1:11">
      <c r="A38" s="25"/>
      <c r="B38" s="26" t="s">
        <v>64</v>
      </c>
      <c r="C38" s="27">
        <v>14908329.970000001</v>
      </c>
      <c r="D38" s="27">
        <v>-296000</v>
      </c>
      <c r="E38" s="27">
        <v>-296000</v>
      </c>
      <c r="F38" s="27">
        <v>16253178.17</v>
      </c>
      <c r="G38" s="27">
        <f t="shared" si="0"/>
        <v>1344848.1999999993</v>
      </c>
      <c r="H38" s="27">
        <f t="shared" si="1"/>
        <v>-16549178.17</v>
      </c>
      <c r="I38" s="28">
        <f t="shared" si="2"/>
        <v>9.020783700831899</v>
      </c>
      <c r="J38" s="28">
        <f t="shared" si="3"/>
        <v>-5490.9385709459457</v>
      </c>
      <c r="K38" s="28">
        <f t="shared" si="4"/>
        <v>-5490.9385709459457</v>
      </c>
    </row>
    <row r="39" spans="1:11">
      <c r="A39" s="25" t="s">
        <v>65</v>
      </c>
      <c r="B39" s="26" t="s">
        <v>66</v>
      </c>
      <c r="C39" s="27">
        <v>-14908329.970000001</v>
      </c>
      <c r="D39" s="27">
        <v>296000</v>
      </c>
      <c r="E39" s="27">
        <v>296000</v>
      </c>
      <c r="F39" s="27">
        <v>-16253178.17</v>
      </c>
      <c r="G39" s="27">
        <f t="shared" si="0"/>
        <v>-1344848.1999999993</v>
      </c>
      <c r="H39" s="27">
        <f t="shared" si="1"/>
        <v>16549178.17</v>
      </c>
      <c r="I39" s="28">
        <f t="shared" si="2"/>
        <v>9.020783700831899</v>
      </c>
      <c r="J39" s="28">
        <f t="shared" si="3"/>
        <v>-5490.9385709459457</v>
      </c>
      <c r="K39" s="28">
        <f t="shared" si="4"/>
        <v>-5490.9385709459457</v>
      </c>
    </row>
    <row r="40" spans="1:11">
      <c r="A40" s="31" t="s">
        <v>67</v>
      </c>
      <c r="B40" s="26" t="s">
        <v>68</v>
      </c>
      <c r="C40" s="27">
        <v>-14908329.970000001</v>
      </c>
      <c r="D40" s="27">
        <v>296000</v>
      </c>
      <c r="E40" s="27">
        <v>296000</v>
      </c>
      <c r="F40" s="27">
        <v>-16253178.17</v>
      </c>
      <c r="G40" s="27">
        <f t="shared" si="0"/>
        <v>-1344848.1999999993</v>
      </c>
      <c r="H40" s="27">
        <f t="shared" si="1"/>
        <v>16549178.17</v>
      </c>
      <c r="I40" s="28">
        <f t="shared" si="2"/>
        <v>9.020783700831899</v>
      </c>
      <c r="J40" s="28">
        <f t="shared" si="3"/>
        <v>-5490.9385709459457</v>
      </c>
      <c r="K40" s="28">
        <f t="shared" si="4"/>
        <v>-5490.9385709459457</v>
      </c>
    </row>
    <row r="41" spans="1:11" ht="26.4">
      <c r="A41" s="32" t="s">
        <v>94</v>
      </c>
      <c r="B41" s="26" t="s">
        <v>95</v>
      </c>
      <c r="C41" s="27">
        <v>0</v>
      </c>
      <c r="D41" s="27">
        <v>296000</v>
      </c>
      <c r="E41" s="27">
        <v>296000</v>
      </c>
      <c r="F41" s="27">
        <v>-296000</v>
      </c>
      <c r="G41" s="27">
        <f t="shared" si="0"/>
        <v>-296000</v>
      </c>
      <c r="H41" s="27">
        <f t="shared" si="1"/>
        <v>592000</v>
      </c>
      <c r="I41" s="28">
        <f t="shared" si="2"/>
        <v>0</v>
      </c>
      <c r="J41" s="28">
        <f t="shared" si="3"/>
        <v>-100</v>
      </c>
      <c r="K41" s="28">
        <f t="shared" si="4"/>
        <v>-100</v>
      </c>
    </row>
    <row r="42" spans="1:11">
      <c r="A42" s="25"/>
      <c r="B42" s="26"/>
      <c r="C42" s="27"/>
      <c r="D42" s="27"/>
      <c r="E42" s="27"/>
      <c r="F42" s="27"/>
      <c r="G42" s="27"/>
      <c r="H42" s="27"/>
      <c r="I42" s="28"/>
      <c r="J42" s="28"/>
      <c r="K42" s="28"/>
    </row>
    <row r="43" spans="1:11">
      <c r="A43" s="36"/>
      <c r="B43" s="37" t="s">
        <v>69</v>
      </c>
      <c r="C43" s="38"/>
      <c r="D43" s="38"/>
      <c r="E43" s="38"/>
      <c r="F43" s="38"/>
      <c r="G43" s="38"/>
      <c r="H43" s="38"/>
      <c r="I43" s="39"/>
      <c r="J43" s="39"/>
      <c r="K43" s="39"/>
    </row>
    <row r="44" spans="1:11">
      <c r="A44" s="25" t="s">
        <v>28</v>
      </c>
      <c r="B44" s="26" t="s">
        <v>29</v>
      </c>
      <c r="C44" s="27">
        <v>36909281.700000003</v>
      </c>
      <c r="D44" s="27">
        <v>39298837</v>
      </c>
      <c r="E44" s="27">
        <v>27191737</v>
      </c>
      <c r="F44" s="27">
        <v>39182889.600000001</v>
      </c>
      <c r="G44" s="27">
        <f t="shared" ref="G44:G72" si="5">F44-C44</f>
        <v>2273607.8999999985</v>
      </c>
      <c r="H44" s="27">
        <f t="shared" ref="H44:H72" si="6">E44-F44</f>
        <v>-11991152.600000001</v>
      </c>
      <c r="I44" s="28">
        <f t="shared" ref="I44:I72" si="7">IF(ISERROR(F44/C44),0,F44/C44*100-100)</f>
        <v>6.1599895616500078</v>
      </c>
      <c r="J44" s="28">
        <f t="shared" ref="J44:J72" si="8">IF(ISERROR(F44/E44),0,F44/E44*100)</f>
        <v>144.09851639856623</v>
      </c>
      <c r="K44" s="28">
        <f t="shared" ref="K44:K72" si="9">IF(ISERROR(F44/D44),0,F44/D44*100)</f>
        <v>99.704959716746828</v>
      </c>
    </row>
    <row r="45" spans="1:11" ht="26.4">
      <c r="A45" s="31" t="s">
        <v>76</v>
      </c>
      <c r="B45" s="26" t="s">
        <v>77</v>
      </c>
      <c r="C45" s="27">
        <v>35891.449999999997</v>
      </c>
      <c r="D45" s="27">
        <v>27000</v>
      </c>
      <c r="E45" s="27">
        <v>20250</v>
      </c>
      <c r="F45" s="27">
        <v>12916.75</v>
      </c>
      <c r="G45" s="27">
        <f t="shared" si="5"/>
        <v>-22974.699999999997</v>
      </c>
      <c r="H45" s="27">
        <f t="shared" si="6"/>
        <v>7333.25</v>
      </c>
      <c r="I45" s="28">
        <f t="shared" si="7"/>
        <v>-64.011623938291706</v>
      </c>
      <c r="J45" s="28">
        <f t="shared" si="8"/>
        <v>63.78641975308642</v>
      </c>
      <c r="K45" s="28">
        <f t="shared" si="9"/>
        <v>47.839814814814815</v>
      </c>
    </row>
    <row r="46" spans="1:11">
      <c r="A46" s="31" t="s">
        <v>78</v>
      </c>
      <c r="B46" s="26" t="s">
        <v>79</v>
      </c>
      <c r="C46" s="27">
        <v>123575.25</v>
      </c>
      <c r="D46" s="27">
        <v>220000</v>
      </c>
      <c r="E46" s="27">
        <v>165000</v>
      </c>
      <c r="F46" s="27">
        <v>118135.85</v>
      </c>
      <c r="G46" s="27">
        <f t="shared" si="5"/>
        <v>-5439.3999999999942</v>
      </c>
      <c r="H46" s="27">
        <f t="shared" si="6"/>
        <v>46864.149999999994</v>
      </c>
      <c r="I46" s="28">
        <f t="shared" si="7"/>
        <v>-4.4016904679537276</v>
      </c>
      <c r="J46" s="28">
        <f t="shared" si="8"/>
        <v>71.597484848484854</v>
      </c>
      <c r="K46" s="28">
        <f t="shared" si="9"/>
        <v>53.698113636363644</v>
      </c>
    </row>
    <row r="47" spans="1:11">
      <c r="A47" s="32" t="s">
        <v>80</v>
      </c>
      <c r="B47" s="26" t="s">
        <v>81</v>
      </c>
      <c r="C47" s="27">
        <v>123575.25</v>
      </c>
      <c r="D47" s="27">
        <v>220000</v>
      </c>
      <c r="E47" s="27">
        <v>165000</v>
      </c>
      <c r="F47" s="27">
        <v>118135.85</v>
      </c>
      <c r="G47" s="27">
        <f t="shared" si="5"/>
        <v>-5439.3999999999942</v>
      </c>
      <c r="H47" s="27">
        <f t="shared" si="6"/>
        <v>46864.149999999994</v>
      </c>
      <c r="I47" s="28">
        <f t="shared" si="7"/>
        <v>-4.4016904679537276</v>
      </c>
      <c r="J47" s="28">
        <f t="shared" si="8"/>
        <v>71.597484848484854</v>
      </c>
      <c r="K47" s="28">
        <f t="shared" si="9"/>
        <v>53.698113636363644</v>
      </c>
    </row>
    <row r="48" spans="1:11">
      <c r="A48" s="33" t="s">
        <v>82</v>
      </c>
      <c r="B48" s="26" t="s">
        <v>83</v>
      </c>
      <c r="C48" s="27">
        <v>123575.25</v>
      </c>
      <c r="D48" s="27">
        <v>220000</v>
      </c>
      <c r="E48" s="27">
        <v>165000</v>
      </c>
      <c r="F48" s="27">
        <v>118135.85</v>
      </c>
      <c r="G48" s="27">
        <f t="shared" si="5"/>
        <v>-5439.3999999999942</v>
      </c>
      <c r="H48" s="27">
        <f t="shared" si="6"/>
        <v>46864.149999999994</v>
      </c>
      <c r="I48" s="28">
        <f t="shared" si="7"/>
        <v>-4.4016904679537276</v>
      </c>
      <c r="J48" s="28">
        <f t="shared" si="8"/>
        <v>71.597484848484854</v>
      </c>
      <c r="K48" s="28">
        <f t="shared" si="9"/>
        <v>53.698113636363644</v>
      </c>
    </row>
    <row r="49" spans="1:11" ht="26.4">
      <c r="A49" s="34" t="s">
        <v>84</v>
      </c>
      <c r="B49" s="26" t="s">
        <v>85</v>
      </c>
      <c r="C49" s="27">
        <v>123575.25</v>
      </c>
      <c r="D49" s="27">
        <v>220000</v>
      </c>
      <c r="E49" s="27">
        <v>165000</v>
      </c>
      <c r="F49" s="27">
        <v>118135.85</v>
      </c>
      <c r="G49" s="27">
        <f t="shared" si="5"/>
        <v>-5439.3999999999942</v>
      </c>
      <c r="H49" s="27">
        <f t="shared" si="6"/>
        <v>46864.149999999994</v>
      </c>
      <c r="I49" s="28">
        <f t="shared" si="7"/>
        <v>-4.4016904679537276</v>
      </c>
      <c r="J49" s="28">
        <f t="shared" si="8"/>
        <v>71.597484848484854</v>
      </c>
      <c r="K49" s="28">
        <f t="shared" si="9"/>
        <v>53.698113636363644</v>
      </c>
    </row>
    <row r="50" spans="1:11" ht="26.4">
      <c r="A50" s="35" t="s">
        <v>86</v>
      </c>
      <c r="B50" s="26" t="s">
        <v>87</v>
      </c>
      <c r="C50" s="27">
        <v>123575.25</v>
      </c>
      <c r="D50" s="27">
        <v>220000</v>
      </c>
      <c r="E50" s="27">
        <v>165000</v>
      </c>
      <c r="F50" s="27">
        <v>118135.85</v>
      </c>
      <c r="G50" s="27">
        <f t="shared" si="5"/>
        <v>-5439.3999999999942</v>
      </c>
      <c r="H50" s="27">
        <f t="shared" si="6"/>
        <v>46864.149999999994</v>
      </c>
      <c r="I50" s="28">
        <f t="shared" si="7"/>
        <v>-4.4016904679537276</v>
      </c>
      <c r="J50" s="28">
        <f t="shared" si="8"/>
        <v>71.597484848484854</v>
      </c>
      <c r="K50" s="28">
        <f t="shared" si="9"/>
        <v>53.698113636363644</v>
      </c>
    </row>
    <row r="51" spans="1:11">
      <c r="A51" s="31" t="s">
        <v>30</v>
      </c>
      <c r="B51" s="26" t="s">
        <v>31</v>
      </c>
      <c r="C51" s="27">
        <v>36749815</v>
      </c>
      <c r="D51" s="27">
        <v>39051837</v>
      </c>
      <c r="E51" s="27">
        <v>27006487</v>
      </c>
      <c r="F51" s="27">
        <v>39051837</v>
      </c>
      <c r="G51" s="27">
        <f t="shared" si="5"/>
        <v>2302022</v>
      </c>
      <c r="H51" s="27">
        <f t="shared" si="6"/>
        <v>-12045350</v>
      </c>
      <c r="I51" s="28">
        <f t="shared" si="7"/>
        <v>6.2640369754242329</v>
      </c>
      <c r="J51" s="28">
        <f t="shared" si="8"/>
        <v>144.60169143806078</v>
      </c>
      <c r="K51" s="28">
        <f t="shared" si="9"/>
        <v>100</v>
      </c>
    </row>
    <row r="52" spans="1:11">
      <c r="A52" s="32" t="s">
        <v>32</v>
      </c>
      <c r="B52" s="26" t="s">
        <v>33</v>
      </c>
      <c r="C52" s="27">
        <v>36749815</v>
      </c>
      <c r="D52" s="27">
        <v>39051837</v>
      </c>
      <c r="E52" s="27">
        <v>27006487</v>
      </c>
      <c r="F52" s="27">
        <v>39051837</v>
      </c>
      <c r="G52" s="27">
        <f t="shared" si="5"/>
        <v>2302022</v>
      </c>
      <c r="H52" s="27">
        <f t="shared" si="6"/>
        <v>-12045350</v>
      </c>
      <c r="I52" s="28">
        <f t="shared" si="7"/>
        <v>6.2640369754242329</v>
      </c>
      <c r="J52" s="28">
        <f t="shared" si="8"/>
        <v>144.60169143806078</v>
      </c>
      <c r="K52" s="28">
        <f t="shared" si="9"/>
        <v>100</v>
      </c>
    </row>
    <row r="53" spans="1:11">
      <c r="A53" s="25" t="s">
        <v>34</v>
      </c>
      <c r="B53" s="26" t="s">
        <v>35</v>
      </c>
      <c r="C53" s="27">
        <v>22000951.73</v>
      </c>
      <c r="D53" s="27">
        <v>39594837</v>
      </c>
      <c r="E53" s="27">
        <v>27487737</v>
      </c>
      <c r="F53" s="27">
        <v>22929711.43</v>
      </c>
      <c r="G53" s="27">
        <f t="shared" si="5"/>
        <v>928759.69999999925</v>
      </c>
      <c r="H53" s="27">
        <f t="shared" si="6"/>
        <v>4558025.57</v>
      </c>
      <c r="I53" s="28">
        <f t="shared" si="7"/>
        <v>4.2214523780512678</v>
      </c>
      <c r="J53" s="28">
        <f t="shared" si="8"/>
        <v>83.417967182965995</v>
      </c>
      <c r="K53" s="28">
        <f t="shared" si="9"/>
        <v>57.910862039916964</v>
      </c>
    </row>
    <row r="54" spans="1:11">
      <c r="A54" s="31" t="s">
        <v>36</v>
      </c>
      <c r="B54" s="26" t="s">
        <v>37</v>
      </c>
      <c r="C54" s="27">
        <v>21540616.93</v>
      </c>
      <c r="D54" s="27">
        <v>37254672</v>
      </c>
      <c r="E54" s="27">
        <v>26137737</v>
      </c>
      <c r="F54" s="27">
        <v>22077682.620000001</v>
      </c>
      <c r="G54" s="27">
        <f t="shared" si="5"/>
        <v>537065.69000000134</v>
      </c>
      <c r="H54" s="27">
        <f t="shared" si="6"/>
        <v>4060054.379999999</v>
      </c>
      <c r="I54" s="28">
        <f t="shared" si="7"/>
        <v>2.4932697691309755</v>
      </c>
      <c r="J54" s="28">
        <f t="shared" si="8"/>
        <v>84.466695108302616</v>
      </c>
      <c r="K54" s="28">
        <f t="shared" si="9"/>
        <v>59.261513884755182</v>
      </c>
    </row>
    <row r="55" spans="1:11">
      <c r="A55" s="32" t="s">
        <v>38</v>
      </c>
      <c r="B55" s="26" t="s">
        <v>39</v>
      </c>
      <c r="C55" s="27">
        <v>21364462.48</v>
      </c>
      <c r="D55" s="27">
        <v>37054637</v>
      </c>
      <c r="E55" s="27">
        <v>25950000</v>
      </c>
      <c r="F55" s="27">
        <v>21892466.75</v>
      </c>
      <c r="G55" s="27">
        <f t="shared" si="5"/>
        <v>528004.26999999955</v>
      </c>
      <c r="H55" s="27">
        <f t="shared" si="6"/>
        <v>4057533.25</v>
      </c>
      <c r="I55" s="28">
        <f t="shared" si="7"/>
        <v>2.4714137811530748</v>
      </c>
      <c r="J55" s="28">
        <f t="shared" si="8"/>
        <v>84.364033718689797</v>
      </c>
      <c r="K55" s="28">
        <f t="shared" si="9"/>
        <v>59.081584715025002</v>
      </c>
    </row>
    <row r="56" spans="1:11">
      <c r="A56" s="33" t="s">
        <v>40</v>
      </c>
      <c r="B56" s="26" t="s">
        <v>41</v>
      </c>
      <c r="C56" s="27">
        <v>19458251.649999999</v>
      </c>
      <c r="D56" s="27">
        <v>30141536</v>
      </c>
      <c r="E56" s="27">
        <v>21700000</v>
      </c>
      <c r="F56" s="27">
        <v>19561278.82</v>
      </c>
      <c r="G56" s="27">
        <f t="shared" si="5"/>
        <v>103027.17000000179</v>
      </c>
      <c r="H56" s="27">
        <f t="shared" si="6"/>
        <v>2138721.1799999997</v>
      </c>
      <c r="I56" s="28">
        <f t="shared" si="7"/>
        <v>0.52947804280248079</v>
      </c>
      <c r="J56" s="28">
        <f t="shared" si="8"/>
        <v>90.144142027649778</v>
      </c>
      <c r="K56" s="28">
        <f t="shared" si="9"/>
        <v>64.898082234428927</v>
      </c>
    </row>
    <row r="57" spans="1:11">
      <c r="A57" s="33" t="s">
        <v>42</v>
      </c>
      <c r="B57" s="26" t="s">
        <v>43</v>
      </c>
      <c r="C57" s="27">
        <v>1906210.83</v>
      </c>
      <c r="D57" s="27">
        <v>6913101</v>
      </c>
      <c r="E57" s="27">
        <v>4250000</v>
      </c>
      <c r="F57" s="27">
        <v>2331187.9300000002</v>
      </c>
      <c r="G57" s="27">
        <f t="shared" si="5"/>
        <v>424977.10000000009</v>
      </c>
      <c r="H57" s="27">
        <f t="shared" si="6"/>
        <v>1918812.0699999998</v>
      </c>
      <c r="I57" s="28">
        <f t="shared" si="7"/>
        <v>22.294338764196397</v>
      </c>
      <c r="J57" s="28">
        <f t="shared" si="8"/>
        <v>54.851480705882359</v>
      </c>
      <c r="K57" s="28">
        <f t="shared" si="9"/>
        <v>33.721305822090549</v>
      </c>
    </row>
    <row r="58" spans="1:11" s="3" customFormat="1">
      <c r="A58" s="34" t="s">
        <v>44</v>
      </c>
      <c r="B58" s="26" t="s">
        <v>45</v>
      </c>
      <c r="C58" s="27">
        <v>39948.11</v>
      </c>
      <c r="D58" s="27">
        <v>0</v>
      </c>
      <c r="E58" s="27">
        <v>0</v>
      </c>
      <c r="F58" s="27">
        <v>55283.519999999997</v>
      </c>
      <c r="G58" s="27">
        <f t="shared" si="5"/>
        <v>15335.409999999996</v>
      </c>
      <c r="H58" s="27">
        <f t="shared" si="6"/>
        <v>-55283.519999999997</v>
      </c>
      <c r="I58" s="28">
        <f t="shared" si="7"/>
        <v>38.388324253638018</v>
      </c>
      <c r="J58" s="28">
        <f t="shared" si="8"/>
        <v>0</v>
      </c>
      <c r="K58" s="28">
        <f t="shared" si="9"/>
        <v>0</v>
      </c>
    </row>
    <row r="59" spans="1:11">
      <c r="A59" s="32" t="s">
        <v>46</v>
      </c>
      <c r="B59" s="26" t="s">
        <v>47</v>
      </c>
      <c r="C59" s="27">
        <v>12000</v>
      </c>
      <c r="D59" s="27">
        <v>24650</v>
      </c>
      <c r="E59" s="27">
        <v>13000</v>
      </c>
      <c r="F59" s="27">
        <v>15484.25</v>
      </c>
      <c r="G59" s="27">
        <f t="shared" si="5"/>
        <v>3484.25</v>
      </c>
      <c r="H59" s="27">
        <f t="shared" si="6"/>
        <v>-2484.25</v>
      </c>
      <c r="I59" s="28">
        <f t="shared" si="7"/>
        <v>29.035416666666663</v>
      </c>
      <c r="J59" s="28">
        <f t="shared" si="8"/>
        <v>119.10961538461538</v>
      </c>
      <c r="K59" s="28">
        <f t="shared" si="9"/>
        <v>62.816430020283974</v>
      </c>
    </row>
    <row r="60" spans="1:11">
      <c r="A60" s="33" t="s">
        <v>48</v>
      </c>
      <c r="B60" s="26" t="s">
        <v>49</v>
      </c>
      <c r="C60" s="27">
        <v>12000</v>
      </c>
      <c r="D60" s="27">
        <v>22500</v>
      </c>
      <c r="E60" s="27">
        <v>12000</v>
      </c>
      <c r="F60" s="27">
        <v>14500</v>
      </c>
      <c r="G60" s="27">
        <f t="shared" si="5"/>
        <v>2500</v>
      </c>
      <c r="H60" s="27">
        <f t="shared" si="6"/>
        <v>-2500</v>
      </c>
      <c r="I60" s="28">
        <f t="shared" si="7"/>
        <v>20.833333333333329</v>
      </c>
      <c r="J60" s="28">
        <f t="shared" si="8"/>
        <v>120.83333333333333</v>
      </c>
      <c r="K60" s="28">
        <f t="shared" si="9"/>
        <v>64.444444444444443</v>
      </c>
    </row>
    <row r="61" spans="1:11">
      <c r="A61" s="33" t="s">
        <v>50</v>
      </c>
      <c r="B61" s="26" t="s">
        <v>51</v>
      </c>
      <c r="C61" s="27">
        <v>0</v>
      </c>
      <c r="D61" s="27">
        <v>2150</v>
      </c>
      <c r="E61" s="27">
        <v>1000</v>
      </c>
      <c r="F61" s="27">
        <v>984.25</v>
      </c>
      <c r="G61" s="27">
        <f t="shared" si="5"/>
        <v>984.25</v>
      </c>
      <c r="H61" s="27">
        <f t="shared" si="6"/>
        <v>15.75</v>
      </c>
      <c r="I61" s="28">
        <f t="shared" si="7"/>
        <v>0</v>
      </c>
      <c r="J61" s="28">
        <f t="shared" si="8"/>
        <v>98.424999999999997</v>
      </c>
      <c r="K61" s="28">
        <f t="shared" si="9"/>
        <v>45.779069767441861</v>
      </c>
    </row>
    <row r="62" spans="1:11" ht="26.4">
      <c r="A62" s="32" t="s">
        <v>88</v>
      </c>
      <c r="B62" s="26" t="s">
        <v>89</v>
      </c>
      <c r="C62" s="27">
        <v>164118.68</v>
      </c>
      <c r="D62" s="27">
        <v>172793</v>
      </c>
      <c r="E62" s="27">
        <v>172793</v>
      </c>
      <c r="F62" s="27">
        <v>169731.62</v>
      </c>
      <c r="G62" s="27">
        <f t="shared" si="5"/>
        <v>5612.9400000000023</v>
      </c>
      <c r="H62" s="27">
        <f t="shared" si="6"/>
        <v>3061.3800000000047</v>
      </c>
      <c r="I62" s="28">
        <f t="shared" si="7"/>
        <v>3.420049442269459</v>
      </c>
      <c r="J62" s="28">
        <f t="shared" si="8"/>
        <v>98.228296285150435</v>
      </c>
      <c r="K62" s="28">
        <f t="shared" si="9"/>
        <v>98.228296285150435</v>
      </c>
    </row>
    <row r="63" spans="1:11">
      <c r="A63" s="33" t="s">
        <v>90</v>
      </c>
      <c r="B63" s="26" t="s">
        <v>91</v>
      </c>
      <c r="C63" s="27">
        <v>164118.68</v>
      </c>
      <c r="D63" s="27">
        <v>172793</v>
      </c>
      <c r="E63" s="27">
        <v>172793</v>
      </c>
      <c r="F63" s="27">
        <v>169731.62</v>
      </c>
      <c r="G63" s="27">
        <f t="shared" si="5"/>
        <v>5612.9400000000023</v>
      </c>
      <c r="H63" s="27">
        <f t="shared" si="6"/>
        <v>3061.3800000000047</v>
      </c>
      <c r="I63" s="28">
        <f t="shared" si="7"/>
        <v>3.420049442269459</v>
      </c>
      <c r="J63" s="28">
        <f t="shared" si="8"/>
        <v>98.228296285150435</v>
      </c>
      <c r="K63" s="28">
        <f t="shared" si="9"/>
        <v>98.228296285150435</v>
      </c>
    </row>
    <row r="64" spans="1:11" ht="26.4">
      <c r="A64" s="32" t="s">
        <v>52</v>
      </c>
      <c r="B64" s="26" t="s">
        <v>53</v>
      </c>
      <c r="C64" s="27">
        <v>35.770000000000003</v>
      </c>
      <c r="D64" s="27">
        <v>2592</v>
      </c>
      <c r="E64" s="27">
        <v>1944</v>
      </c>
      <c r="F64" s="27">
        <v>0</v>
      </c>
      <c r="G64" s="27">
        <f t="shared" si="5"/>
        <v>-35.770000000000003</v>
      </c>
      <c r="H64" s="27">
        <f t="shared" si="6"/>
        <v>1944</v>
      </c>
      <c r="I64" s="28">
        <f t="shared" si="7"/>
        <v>-100</v>
      </c>
      <c r="J64" s="28">
        <f t="shared" si="8"/>
        <v>0</v>
      </c>
      <c r="K64" s="28">
        <f t="shared" si="9"/>
        <v>0</v>
      </c>
    </row>
    <row r="65" spans="1:11">
      <c r="A65" s="33" t="s">
        <v>54</v>
      </c>
      <c r="B65" s="26" t="s">
        <v>55</v>
      </c>
      <c r="C65" s="27">
        <v>35.770000000000003</v>
      </c>
      <c r="D65" s="27">
        <v>2592</v>
      </c>
      <c r="E65" s="27">
        <v>1944</v>
      </c>
      <c r="F65" s="27">
        <v>0</v>
      </c>
      <c r="G65" s="27">
        <f t="shared" si="5"/>
        <v>-35.770000000000003</v>
      </c>
      <c r="H65" s="27">
        <f t="shared" si="6"/>
        <v>1944</v>
      </c>
      <c r="I65" s="28">
        <f t="shared" si="7"/>
        <v>-100</v>
      </c>
      <c r="J65" s="28">
        <f t="shared" si="8"/>
        <v>0</v>
      </c>
      <c r="K65" s="28">
        <f t="shared" si="9"/>
        <v>0</v>
      </c>
    </row>
    <row r="66" spans="1:11" ht="26.4">
      <c r="A66" s="34" t="s">
        <v>92</v>
      </c>
      <c r="B66" s="26" t="s">
        <v>93</v>
      </c>
      <c r="C66" s="27">
        <v>35.770000000000003</v>
      </c>
      <c r="D66" s="27">
        <v>2592</v>
      </c>
      <c r="E66" s="27">
        <v>1944</v>
      </c>
      <c r="F66" s="27">
        <v>0</v>
      </c>
      <c r="G66" s="27">
        <f t="shared" si="5"/>
        <v>-35.770000000000003</v>
      </c>
      <c r="H66" s="27">
        <f t="shared" si="6"/>
        <v>1944</v>
      </c>
      <c r="I66" s="28">
        <f t="shared" si="7"/>
        <v>-100</v>
      </c>
      <c r="J66" s="28">
        <f t="shared" si="8"/>
        <v>0</v>
      </c>
      <c r="K66" s="28">
        <f t="shared" si="9"/>
        <v>0</v>
      </c>
    </row>
    <row r="67" spans="1:11">
      <c r="A67" s="31" t="s">
        <v>60</v>
      </c>
      <c r="B67" s="26" t="s">
        <v>61</v>
      </c>
      <c r="C67" s="27">
        <v>460334.8</v>
      </c>
      <c r="D67" s="27">
        <v>2340165</v>
      </c>
      <c r="E67" s="27">
        <v>1350000</v>
      </c>
      <c r="F67" s="27">
        <v>852028.81</v>
      </c>
      <c r="G67" s="27">
        <f t="shared" si="5"/>
        <v>391694.01000000007</v>
      </c>
      <c r="H67" s="27">
        <f t="shared" si="6"/>
        <v>497971.18999999994</v>
      </c>
      <c r="I67" s="28">
        <f t="shared" si="7"/>
        <v>85.088941787585924</v>
      </c>
      <c r="J67" s="28">
        <f t="shared" si="8"/>
        <v>63.113245185185185</v>
      </c>
      <c r="K67" s="28">
        <f t="shared" si="9"/>
        <v>36.40892031117464</v>
      </c>
    </row>
    <row r="68" spans="1:11">
      <c r="A68" s="32" t="s">
        <v>62</v>
      </c>
      <c r="B68" s="26" t="s">
        <v>63</v>
      </c>
      <c r="C68" s="27">
        <v>460334.8</v>
      </c>
      <c r="D68" s="27">
        <v>2340165</v>
      </c>
      <c r="E68" s="27">
        <v>1350000</v>
      </c>
      <c r="F68" s="27">
        <v>852028.81</v>
      </c>
      <c r="G68" s="27">
        <f t="shared" si="5"/>
        <v>391694.01000000007</v>
      </c>
      <c r="H68" s="27">
        <f t="shared" si="6"/>
        <v>497971.18999999994</v>
      </c>
      <c r="I68" s="28">
        <f t="shared" si="7"/>
        <v>85.088941787585924</v>
      </c>
      <c r="J68" s="28">
        <f t="shared" si="8"/>
        <v>63.113245185185185</v>
      </c>
      <c r="K68" s="28">
        <f t="shared" si="9"/>
        <v>36.40892031117464</v>
      </c>
    </row>
    <row r="69" spans="1:11">
      <c r="A69" s="25"/>
      <c r="B69" s="26" t="s">
        <v>64</v>
      </c>
      <c r="C69" s="27">
        <v>14908329.970000001</v>
      </c>
      <c r="D69" s="27">
        <v>-296000</v>
      </c>
      <c r="E69" s="27">
        <v>-296000</v>
      </c>
      <c r="F69" s="27">
        <v>16253178.17</v>
      </c>
      <c r="G69" s="27">
        <f t="shared" si="5"/>
        <v>1344848.1999999993</v>
      </c>
      <c r="H69" s="27">
        <f t="shared" si="6"/>
        <v>-16549178.17</v>
      </c>
      <c r="I69" s="28">
        <f t="shared" si="7"/>
        <v>9.020783700831899</v>
      </c>
      <c r="J69" s="28">
        <f t="shared" si="8"/>
        <v>-5490.9385709459457</v>
      </c>
      <c r="K69" s="28">
        <f t="shared" si="9"/>
        <v>-5490.9385709459457</v>
      </c>
    </row>
    <row r="70" spans="1:11">
      <c r="A70" s="25" t="s">
        <v>65</v>
      </c>
      <c r="B70" s="26" t="s">
        <v>66</v>
      </c>
      <c r="C70" s="27">
        <v>-14908329.970000001</v>
      </c>
      <c r="D70" s="27">
        <v>296000</v>
      </c>
      <c r="E70" s="27">
        <v>296000</v>
      </c>
      <c r="F70" s="27">
        <v>-16253178.17</v>
      </c>
      <c r="G70" s="27">
        <f t="shared" si="5"/>
        <v>-1344848.1999999993</v>
      </c>
      <c r="H70" s="27">
        <f t="shared" si="6"/>
        <v>16549178.17</v>
      </c>
      <c r="I70" s="28">
        <f t="shared" si="7"/>
        <v>9.020783700831899</v>
      </c>
      <c r="J70" s="28">
        <f t="shared" si="8"/>
        <v>-5490.9385709459457</v>
      </c>
      <c r="K70" s="28">
        <f t="shared" si="9"/>
        <v>-5490.9385709459457</v>
      </c>
    </row>
    <row r="71" spans="1:11">
      <c r="A71" s="31" t="s">
        <v>67</v>
      </c>
      <c r="B71" s="26" t="s">
        <v>68</v>
      </c>
      <c r="C71" s="27">
        <v>-14908329.970000001</v>
      </c>
      <c r="D71" s="27">
        <v>296000</v>
      </c>
      <c r="E71" s="27">
        <v>296000</v>
      </c>
      <c r="F71" s="27">
        <v>-16253178.17</v>
      </c>
      <c r="G71" s="27">
        <f t="shared" si="5"/>
        <v>-1344848.1999999993</v>
      </c>
      <c r="H71" s="27">
        <f t="shared" si="6"/>
        <v>16549178.17</v>
      </c>
      <c r="I71" s="28">
        <f t="shared" si="7"/>
        <v>9.020783700831899</v>
      </c>
      <c r="J71" s="28">
        <f t="shared" si="8"/>
        <v>-5490.9385709459457</v>
      </c>
      <c r="K71" s="28">
        <f t="shared" si="9"/>
        <v>-5490.9385709459457</v>
      </c>
    </row>
    <row r="72" spans="1:11" ht="26.4">
      <c r="A72" s="32" t="s">
        <v>94</v>
      </c>
      <c r="B72" s="26" t="s">
        <v>95</v>
      </c>
      <c r="C72" s="27">
        <v>0</v>
      </c>
      <c r="D72" s="27">
        <v>296000</v>
      </c>
      <c r="E72" s="27">
        <v>296000</v>
      </c>
      <c r="F72" s="27">
        <v>-296000</v>
      </c>
      <c r="G72" s="27">
        <f t="shared" si="5"/>
        <v>-296000</v>
      </c>
      <c r="H72" s="27">
        <f t="shared" si="6"/>
        <v>592000</v>
      </c>
      <c r="I72" s="28">
        <f t="shared" si="7"/>
        <v>0</v>
      </c>
      <c r="J72" s="28">
        <f t="shared" si="8"/>
        <v>-100</v>
      </c>
      <c r="K72" s="28">
        <f t="shared" si="9"/>
        <v>-100</v>
      </c>
    </row>
    <row r="73" spans="1:11">
      <c r="A73" s="36" t="s">
        <v>96</v>
      </c>
      <c r="B73" s="37" t="s">
        <v>97</v>
      </c>
      <c r="C73" s="38"/>
      <c r="D73" s="38"/>
      <c r="E73" s="38"/>
      <c r="F73" s="38"/>
      <c r="G73" s="38"/>
      <c r="H73" s="38"/>
      <c r="I73" s="39"/>
      <c r="J73" s="39"/>
      <c r="K73" s="39"/>
    </row>
    <row r="74" spans="1:11">
      <c r="A74" s="25" t="s">
        <v>28</v>
      </c>
      <c r="B74" s="26" t="s">
        <v>29</v>
      </c>
      <c r="C74" s="27">
        <v>36729922.700000003</v>
      </c>
      <c r="D74" s="27">
        <v>39126044</v>
      </c>
      <c r="E74" s="27">
        <v>27018944</v>
      </c>
      <c r="F74" s="27">
        <v>39010096.600000001</v>
      </c>
      <c r="G74" s="27">
        <f t="shared" ref="G74:G100" si="10">F74-C74</f>
        <v>2280173.8999999985</v>
      </c>
      <c r="H74" s="27">
        <f t="shared" ref="H74:H100" si="11">E74-F74</f>
        <v>-11991152.600000001</v>
      </c>
      <c r="I74" s="28">
        <f t="shared" ref="I74:I100" si="12">IF(ISERROR(F74/C74),0,F74/C74*100-100)</f>
        <v>6.2079463619453747</v>
      </c>
      <c r="J74" s="28">
        <f t="shared" ref="J74:J100" si="13">IF(ISERROR(F74/E74),0,F74/E74*100)</f>
        <v>144.38053759613996</v>
      </c>
      <c r="K74" s="28">
        <f t="shared" ref="K74:K100" si="14">IF(ISERROR(F74/D74),0,F74/D74*100)</f>
        <v>99.703656725428218</v>
      </c>
    </row>
    <row r="75" spans="1:11" ht="26.4">
      <c r="A75" s="31" t="s">
        <v>76</v>
      </c>
      <c r="B75" s="26" t="s">
        <v>77</v>
      </c>
      <c r="C75" s="27">
        <v>35891.449999999997</v>
      </c>
      <c r="D75" s="27">
        <v>27000</v>
      </c>
      <c r="E75" s="27">
        <v>20250</v>
      </c>
      <c r="F75" s="27">
        <v>12916.75</v>
      </c>
      <c r="G75" s="27">
        <f t="shared" si="10"/>
        <v>-22974.699999999997</v>
      </c>
      <c r="H75" s="27">
        <f t="shared" si="11"/>
        <v>7333.25</v>
      </c>
      <c r="I75" s="28">
        <f t="shared" si="12"/>
        <v>-64.011623938291706</v>
      </c>
      <c r="J75" s="28">
        <f t="shared" si="13"/>
        <v>63.78641975308642</v>
      </c>
      <c r="K75" s="28">
        <f t="shared" si="14"/>
        <v>47.839814814814815</v>
      </c>
    </row>
    <row r="76" spans="1:11">
      <c r="A76" s="31" t="s">
        <v>78</v>
      </c>
      <c r="B76" s="26" t="s">
        <v>79</v>
      </c>
      <c r="C76" s="27">
        <v>123575.25</v>
      </c>
      <c r="D76" s="27">
        <v>220000</v>
      </c>
      <c r="E76" s="27">
        <v>165000</v>
      </c>
      <c r="F76" s="27">
        <v>118135.85</v>
      </c>
      <c r="G76" s="27">
        <f t="shared" si="10"/>
        <v>-5439.3999999999942</v>
      </c>
      <c r="H76" s="27">
        <f t="shared" si="11"/>
        <v>46864.149999999994</v>
      </c>
      <c r="I76" s="28">
        <f t="shared" si="12"/>
        <v>-4.4016904679537276</v>
      </c>
      <c r="J76" s="28">
        <f t="shared" si="13"/>
        <v>71.597484848484854</v>
      </c>
      <c r="K76" s="28">
        <f t="shared" si="14"/>
        <v>53.698113636363644</v>
      </c>
    </row>
    <row r="77" spans="1:11">
      <c r="A77" s="32" t="s">
        <v>80</v>
      </c>
      <c r="B77" s="26" t="s">
        <v>81</v>
      </c>
      <c r="C77" s="27">
        <v>123575.25</v>
      </c>
      <c r="D77" s="27">
        <v>220000</v>
      </c>
      <c r="E77" s="27">
        <v>165000</v>
      </c>
      <c r="F77" s="27">
        <v>118135.85</v>
      </c>
      <c r="G77" s="27">
        <f t="shared" si="10"/>
        <v>-5439.3999999999942</v>
      </c>
      <c r="H77" s="27">
        <f t="shared" si="11"/>
        <v>46864.149999999994</v>
      </c>
      <c r="I77" s="28">
        <f t="shared" si="12"/>
        <v>-4.4016904679537276</v>
      </c>
      <c r="J77" s="28">
        <f t="shared" si="13"/>
        <v>71.597484848484854</v>
      </c>
      <c r="K77" s="28">
        <f t="shared" si="14"/>
        <v>53.698113636363644</v>
      </c>
    </row>
    <row r="78" spans="1:11">
      <c r="A78" s="33" t="s">
        <v>82</v>
      </c>
      <c r="B78" s="26" t="s">
        <v>83</v>
      </c>
      <c r="C78" s="27">
        <v>123575.25</v>
      </c>
      <c r="D78" s="27">
        <v>220000</v>
      </c>
      <c r="E78" s="27">
        <v>165000</v>
      </c>
      <c r="F78" s="27">
        <v>118135.85</v>
      </c>
      <c r="G78" s="27">
        <f t="shared" si="10"/>
        <v>-5439.3999999999942</v>
      </c>
      <c r="H78" s="27">
        <f t="shared" si="11"/>
        <v>46864.149999999994</v>
      </c>
      <c r="I78" s="28">
        <f t="shared" si="12"/>
        <v>-4.4016904679537276</v>
      </c>
      <c r="J78" s="28">
        <f t="shared" si="13"/>
        <v>71.597484848484854</v>
      </c>
      <c r="K78" s="28">
        <f t="shared" si="14"/>
        <v>53.698113636363644</v>
      </c>
    </row>
    <row r="79" spans="1:11" s="3" customFormat="1" ht="26.4">
      <c r="A79" s="34" t="s">
        <v>84</v>
      </c>
      <c r="B79" s="26" t="s">
        <v>85</v>
      </c>
      <c r="C79" s="27">
        <v>123575.25</v>
      </c>
      <c r="D79" s="27">
        <v>220000</v>
      </c>
      <c r="E79" s="27">
        <v>165000</v>
      </c>
      <c r="F79" s="27">
        <v>118135.85</v>
      </c>
      <c r="G79" s="27">
        <f t="shared" si="10"/>
        <v>-5439.3999999999942</v>
      </c>
      <c r="H79" s="27">
        <f t="shared" si="11"/>
        <v>46864.149999999994</v>
      </c>
      <c r="I79" s="28">
        <f t="shared" si="12"/>
        <v>-4.4016904679537276</v>
      </c>
      <c r="J79" s="28">
        <f t="shared" si="13"/>
        <v>71.597484848484854</v>
      </c>
      <c r="K79" s="28">
        <f t="shared" si="14"/>
        <v>53.698113636363644</v>
      </c>
    </row>
    <row r="80" spans="1:11" ht="26.4">
      <c r="A80" s="35" t="s">
        <v>86</v>
      </c>
      <c r="B80" s="26" t="s">
        <v>87</v>
      </c>
      <c r="C80" s="27">
        <v>123575.25</v>
      </c>
      <c r="D80" s="27">
        <v>220000</v>
      </c>
      <c r="E80" s="27">
        <v>165000</v>
      </c>
      <c r="F80" s="27">
        <v>118135.85</v>
      </c>
      <c r="G80" s="27">
        <f t="shared" si="10"/>
        <v>-5439.3999999999942</v>
      </c>
      <c r="H80" s="27">
        <f t="shared" si="11"/>
        <v>46864.149999999994</v>
      </c>
      <c r="I80" s="28">
        <f t="shared" si="12"/>
        <v>-4.4016904679537276</v>
      </c>
      <c r="J80" s="28">
        <f t="shared" si="13"/>
        <v>71.597484848484854</v>
      </c>
      <c r="K80" s="28">
        <f t="shared" si="14"/>
        <v>53.698113636363644</v>
      </c>
    </row>
    <row r="81" spans="1:11">
      <c r="A81" s="31" t="s">
        <v>30</v>
      </c>
      <c r="B81" s="26" t="s">
        <v>31</v>
      </c>
      <c r="C81" s="27">
        <v>36570456</v>
      </c>
      <c r="D81" s="27">
        <v>38879044</v>
      </c>
      <c r="E81" s="27">
        <v>26833694</v>
      </c>
      <c r="F81" s="27">
        <v>38879044</v>
      </c>
      <c r="G81" s="27">
        <f t="shared" si="10"/>
        <v>2308588</v>
      </c>
      <c r="H81" s="27">
        <f t="shared" si="11"/>
        <v>-12045350</v>
      </c>
      <c r="I81" s="28">
        <f t="shared" si="12"/>
        <v>6.3127131912164174</v>
      </c>
      <c r="J81" s="28">
        <f t="shared" si="13"/>
        <v>144.88889975416728</v>
      </c>
      <c r="K81" s="28">
        <f t="shared" si="14"/>
        <v>100</v>
      </c>
    </row>
    <row r="82" spans="1:11">
      <c r="A82" s="32" t="s">
        <v>32</v>
      </c>
      <c r="B82" s="26" t="s">
        <v>33</v>
      </c>
      <c r="C82" s="27">
        <v>36570456</v>
      </c>
      <c r="D82" s="27">
        <v>38879044</v>
      </c>
      <c r="E82" s="27">
        <v>26833694</v>
      </c>
      <c r="F82" s="27">
        <v>38879044</v>
      </c>
      <c r="G82" s="27">
        <f t="shared" si="10"/>
        <v>2308588</v>
      </c>
      <c r="H82" s="27">
        <f t="shared" si="11"/>
        <v>-12045350</v>
      </c>
      <c r="I82" s="28">
        <f t="shared" si="12"/>
        <v>6.3127131912164174</v>
      </c>
      <c r="J82" s="28">
        <f t="shared" si="13"/>
        <v>144.88889975416728</v>
      </c>
      <c r="K82" s="28">
        <f t="shared" si="14"/>
        <v>100</v>
      </c>
    </row>
    <row r="83" spans="1:11">
      <c r="A83" s="25" t="s">
        <v>34</v>
      </c>
      <c r="B83" s="26" t="s">
        <v>35</v>
      </c>
      <c r="C83" s="27">
        <v>21836833.050000001</v>
      </c>
      <c r="D83" s="27">
        <v>39422044</v>
      </c>
      <c r="E83" s="27">
        <v>27314944</v>
      </c>
      <c r="F83" s="27">
        <v>22759979.809999999</v>
      </c>
      <c r="G83" s="27">
        <f t="shared" si="10"/>
        <v>923146.75999999791</v>
      </c>
      <c r="H83" s="27">
        <f t="shared" si="11"/>
        <v>4554964.1900000013</v>
      </c>
      <c r="I83" s="28">
        <f t="shared" si="12"/>
        <v>4.2274754671900467</v>
      </c>
      <c r="J83" s="28">
        <f t="shared" si="13"/>
        <v>83.324277765314108</v>
      </c>
      <c r="K83" s="28">
        <f t="shared" si="14"/>
        <v>57.734144404080112</v>
      </c>
    </row>
    <row r="84" spans="1:11">
      <c r="A84" s="31" t="s">
        <v>36</v>
      </c>
      <c r="B84" s="26" t="s">
        <v>37</v>
      </c>
      <c r="C84" s="27">
        <v>21376498.25</v>
      </c>
      <c r="D84" s="27">
        <v>37081879</v>
      </c>
      <c r="E84" s="27">
        <v>25964944</v>
      </c>
      <c r="F84" s="27">
        <v>21907951</v>
      </c>
      <c r="G84" s="27">
        <f t="shared" si="10"/>
        <v>531452.75</v>
      </c>
      <c r="H84" s="27">
        <f t="shared" si="11"/>
        <v>4056993</v>
      </c>
      <c r="I84" s="28">
        <f t="shared" si="12"/>
        <v>2.4861543915407225</v>
      </c>
      <c r="J84" s="28">
        <f t="shared" si="13"/>
        <v>84.375113614726075</v>
      </c>
      <c r="K84" s="28">
        <f t="shared" si="14"/>
        <v>59.079937669825199</v>
      </c>
    </row>
    <row r="85" spans="1:11">
      <c r="A85" s="32" t="s">
        <v>38</v>
      </c>
      <c r="B85" s="26" t="s">
        <v>39</v>
      </c>
      <c r="C85" s="27">
        <v>21364462.48</v>
      </c>
      <c r="D85" s="27">
        <v>37054637</v>
      </c>
      <c r="E85" s="27">
        <v>25950000</v>
      </c>
      <c r="F85" s="27">
        <v>21892466.75</v>
      </c>
      <c r="G85" s="27">
        <f t="shared" si="10"/>
        <v>528004.26999999955</v>
      </c>
      <c r="H85" s="27">
        <f t="shared" si="11"/>
        <v>4057533.25</v>
      </c>
      <c r="I85" s="28">
        <f t="shared" si="12"/>
        <v>2.4714137811530748</v>
      </c>
      <c r="J85" s="28">
        <f t="shared" si="13"/>
        <v>84.364033718689797</v>
      </c>
      <c r="K85" s="28">
        <f t="shared" si="14"/>
        <v>59.081584715025002</v>
      </c>
    </row>
    <row r="86" spans="1:11">
      <c r="A86" s="33" t="s">
        <v>40</v>
      </c>
      <c r="B86" s="26" t="s">
        <v>41</v>
      </c>
      <c r="C86" s="27">
        <v>19458251.649999999</v>
      </c>
      <c r="D86" s="27">
        <v>30141536</v>
      </c>
      <c r="E86" s="27">
        <v>21700000</v>
      </c>
      <c r="F86" s="27">
        <v>19561278.82</v>
      </c>
      <c r="G86" s="27">
        <f t="shared" si="10"/>
        <v>103027.17000000179</v>
      </c>
      <c r="H86" s="27">
        <f t="shared" si="11"/>
        <v>2138721.1799999997</v>
      </c>
      <c r="I86" s="28">
        <f t="shared" si="12"/>
        <v>0.52947804280248079</v>
      </c>
      <c r="J86" s="28">
        <f t="shared" si="13"/>
        <v>90.144142027649778</v>
      </c>
      <c r="K86" s="28">
        <f t="shared" si="14"/>
        <v>64.898082234428927</v>
      </c>
    </row>
    <row r="87" spans="1:11">
      <c r="A87" s="33" t="s">
        <v>42</v>
      </c>
      <c r="B87" s="26" t="s">
        <v>43</v>
      </c>
      <c r="C87" s="27">
        <v>1906210.83</v>
      </c>
      <c r="D87" s="27">
        <v>6913101</v>
      </c>
      <c r="E87" s="27">
        <v>4250000</v>
      </c>
      <c r="F87" s="27">
        <v>2331187.9300000002</v>
      </c>
      <c r="G87" s="27">
        <f t="shared" si="10"/>
        <v>424977.10000000009</v>
      </c>
      <c r="H87" s="27">
        <f t="shared" si="11"/>
        <v>1918812.0699999998</v>
      </c>
      <c r="I87" s="28">
        <f t="shared" si="12"/>
        <v>22.294338764196397</v>
      </c>
      <c r="J87" s="28">
        <f t="shared" si="13"/>
        <v>54.851480705882359</v>
      </c>
      <c r="K87" s="28">
        <f t="shared" si="14"/>
        <v>33.721305822090549</v>
      </c>
    </row>
    <row r="88" spans="1:11">
      <c r="A88" s="34" t="s">
        <v>44</v>
      </c>
      <c r="B88" s="26" t="s">
        <v>45</v>
      </c>
      <c r="C88" s="27">
        <v>39948.11</v>
      </c>
      <c r="D88" s="27">
        <v>0</v>
      </c>
      <c r="E88" s="27">
        <v>0</v>
      </c>
      <c r="F88" s="27">
        <v>55283.519999999997</v>
      </c>
      <c r="G88" s="27">
        <f t="shared" si="10"/>
        <v>15335.409999999996</v>
      </c>
      <c r="H88" s="27">
        <f t="shared" si="11"/>
        <v>-55283.519999999997</v>
      </c>
      <c r="I88" s="28">
        <f t="shared" si="12"/>
        <v>38.388324253638018</v>
      </c>
      <c r="J88" s="28">
        <f t="shared" si="13"/>
        <v>0</v>
      </c>
      <c r="K88" s="28">
        <f t="shared" si="14"/>
        <v>0</v>
      </c>
    </row>
    <row r="89" spans="1:11">
      <c r="A89" s="32" t="s">
        <v>46</v>
      </c>
      <c r="B89" s="26" t="s">
        <v>47</v>
      </c>
      <c r="C89" s="27">
        <v>12000</v>
      </c>
      <c r="D89" s="27">
        <v>24650</v>
      </c>
      <c r="E89" s="27">
        <v>13000</v>
      </c>
      <c r="F89" s="27">
        <v>15484.25</v>
      </c>
      <c r="G89" s="27">
        <f t="shared" si="10"/>
        <v>3484.25</v>
      </c>
      <c r="H89" s="27">
        <f t="shared" si="11"/>
        <v>-2484.25</v>
      </c>
      <c r="I89" s="28">
        <f t="shared" si="12"/>
        <v>29.035416666666663</v>
      </c>
      <c r="J89" s="28">
        <f t="shared" si="13"/>
        <v>119.10961538461538</v>
      </c>
      <c r="K89" s="28">
        <f t="shared" si="14"/>
        <v>62.816430020283974</v>
      </c>
    </row>
    <row r="90" spans="1:11">
      <c r="A90" s="33" t="s">
        <v>48</v>
      </c>
      <c r="B90" s="26" t="s">
        <v>49</v>
      </c>
      <c r="C90" s="27">
        <v>12000</v>
      </c>
      <c r="D90" s="27">
        <v>22500</v>
      </c>
      <c r="E90" s="27">
        <v>12000</v>
      </c>
      <c r="F90" s="27">
        <v>14500</v>
      </c>
      <c r="G90" s="27">
        <f t="shared" si="10"/>
        <v>2500</v>
      </c>
      <c r="H90" s="27">
        <f t="shared" si="11"/>
        <v>-2500</v>
      </c>
      <c r="I90" s="28">
        <f t="shared" si="12"/>
        <v>20.833333333333329</v>
      </c>
      <c r="J90" s="28">
        <f t="shared" si="13"/>
        <v>120.83333333333333</v>
      </c>
      <c r="K90" s="28">
        <f t="shared" si="14"/>
        <v>64.444444444444443</v>
      </c>
    </row>
    <row r="91" spans="1:11">
      <c r="A91" s="33" t="s">
        <v>50</v>
      </c>
      <c r="B91" s="26" t="s">
        <v>51</v>
      </c>
      <c r="C91" s="27">
        <v>0</v>
      </c>
      <c r="D91" s="27">
        <v>2150</v>
      </c>
      <c r="E91" s="27">
        <v>1000</v>
      </c>
      <c r="F91" s="27">
        <v>984.25</v>
      </c>
      <c r="G91" s="27">
        <f t="shared" si="10"/>
        <v>984.25</v>
      </c>
      <c r="H91" s="27">
        <f t="shared" si="11"/>
        <v>15.75</v>
      </c>
      <c r="I91" s="28">
        <f t="shared" si="12"/>
        <v>0</v>
      </c>
      <c r="J91" s="28">
        <f t="shared" si="13"/>
        <v>98.424999999999997</v>
      </c>
      <c r="K91" s="28">
        <f t="shared" si="14"/>
        <v>45.779069767441861</v>
      </c>
    </row>
    <row r="92" spans="1:11" ht="26.4">
      <c r="A92" s="32" t="s">
        <v>52</v>
      </c>
      <c r="B92" s="26" t="s">
        <v>53</v>
      </c>
      <c r="C92" s="27">
        <v>35.770000000000003</v>
      </c>
      <c r="D92" s="27">
        <v>2592</v>
      </c>
      <c r="E92" s="27">
        <v>1944</v>
      </c>
      <c r="F92" s="27">
        <v>0</v>
      </c>
      <c r="G92" s="27">
        <f t="shared" si="10"/>
        <v>-35.770000000000003</v>
      </c>
      <c r="H92" s="27">
        <f t="shared" si="11"/>
        <v>1944</v>
      </c>
      <c r="I92" s="28">
        <f t="shared" si="12"/>
        <v>-100</v>
      </c>
      <c r="J92" s="28">
        <f t="shared" si="13"/>
        <v>0</v>
      </c>
      <c r="K92" s="28">
        <f t="shared" si="14"/>
        <v>0</v>
      </c>
    </row>
    <row r="93" spans="1:11">
      <c r="A93" s="33" t="s">
        <v>54</v>
      </c>
      <c r="B93" s="26" t="s">
        <v>55</v>
      </c>
      <c r="C93" s="27">
        <v>35.770000000000003</v>
      </c>
      <c r="D93" s="27">
        <v>2592</v>
      </c>
      <c r="E93" s="27">
        <v>1944</v>
      </c>
      <c r="F93" s="27">
        <v>0</v>
      </c>
      <c r="G93" s="27">
        <f t="shared" si="10"/>
        <v>-35.770000000000003</v>
      </c>
      <c r="H93" s="27">
        <f t="shared" si="11"/>
        <v>1944</v>
      </c>
      <c r="I93" s="28">
        <f t="shared" si="12"/>
        <v>-100</v>
      </c>
      <c r="J93" s="28">
        <f t="shared" si="13"/>
        <v>0</v>
      </c>
      <c r="K93" s="28">
        <f t="shared" si="14"/>
        <v>0</v>
      </c>
    </row>
    <row r="94" spans="1:11" ht="26.4">
      <c r="A94" s="34" t="s">
        <v>92</v>
      </c>
      <c r="B94" s="26" t="s">
        <v>93</v>
      </c>
      <c r="C94" s="27">
        <v>35.770000000000003</v>
      </c>
      <c r="D94" s="27">
        <v>2592</v>
      </c>
      <c r="E94" s="27">
        <v>1944</v>
      </c>
      <c r="F94" s="27">
        <v>0</v>
      </c>
      <c r="G94" s="27">
        <f t="shared" si="10"/>
        <v>-35.770000000000003</v>
      </c>
      <c r="H94" s="27">
        <f t="shared" si="11"/>
        <v>1944</v>
      </c>
      <c r="I94" s="28">
        <f t="shared" si="12"/>
        <v>-100</v>
      </c>
      <c r="J94" s="28">
        <f t="shared" si="13"/>
        <v>0</v>
      </c>
      <c r="K94" s="28">
        <f t="shared" si="14"/>
        <v>0</v>
      </c>
    </row>
    <row r="95" spans="1:11">
      <c r="A95" s="31" t="s">
        <v>60</v>
      </c>
      <c r="B95" s="26" t="s">
        <v>61</v>
      </c>
      <c r="C95" s="27">
        <v>460334.8</v>
      </c>
      <c r="D95" s="27">
        <v>2340165</v>
      </c>
      <c r="E95" s="27">
        <v>1350000</v>
      </c>
      <c r="F95" s="27">
        <v>852028.81</v>
      </c>
      <c r="G95" s="27">
        <f t="shared" si="10"/>
        <v>391694.01000000007</v>
      </c>
      <c r="H95" s="27">
        <f t="shared" si="11"/>
        <v>497971.18999999994</v>
      </c>
      <c r="I95" s="28">
        <f t="shared" si="12"/>
        <v>85.088941787585924</v>
      </c>
      <c r="J95" s="28">
        <f t="shared" si="13"/>
        <v>63.113245185185185</v>
      </c>
      <c r="K95" s="28">
        <f t="shared" si="14"/>
        <v>36.40892031117464</v>
      </c>
    </row>
    <row r="96" spans="1:11">
      <c r="A96" s="32" t="s">
        <v>62</v>
      </c>
      <c r="B96" s="26" t="s">
        <v>63</v>
      </c>
      <c r="C96" s="27">
        <v>460334.8</v>
      </c>
      <c r="D96" s="27">
        <v>2340165</v>
      </c>
      <c r="E96" s="27">
        <v>1350000</v>
      </c>
      <c r="F96" s="27">
        <v>852028.81</v>
      </c>
      <c r="G96" s="27">
        <f t="shared" si="10"/>
        <v>391694.01000000007</v>
      </c>
      <c r="H96" s="27">
        <f t="shared" si="11"/>
        <v>497971.18999999994</v>
      </c>
      <c r="I96" s="28">
        <f t="shared" si="12"/>
        <v>85.088941787585924</v>
      </c>
      <c r="J96" s="28">
        <f t="shared" si="13"/>
        <v>63.113245185185185</v>
      </c>
      <c r="K96" s="28">
        <f t="shared" si="14"/>
        <v>36.40892031117464</v>
      </c>
    </row>
    <row r="97" spans="1:11">
      <c r="A97" s="25"/>
      <c r="B97" s="26" t="s">
        <v>64</v>
      </c>
      <c r="C97" s="27">
        <v>14893089.65</v>
      </c>
      <c r="D97" s="27">
        <v>-296000</v>
      </c>
      <c r="E97" s="27">
        <v>-296000</v>
      </c>
      <c r="F97" s="27">
        <v>16250116.789999999</v>
      </c>
      <c r="G97" s="27">
        <f t="shared" si="10"/>
        <v>1357027.1399999987</v>
      </c>
      <c r="H97" s="27">
        <f t="shared" si="11"/>
        <v>-16546116.789999999</v>
      </c>
      <c r="I97" s="28">
        <f t="shared" si="12"/>
        <v>9.1117905813452182</v>
      </c>
      <c r="J97" s="28">
        <f t="shared" si="13"/>
        <v>-5489.904320945946</v>
      </c>
      <c r="K97" s="28">
        <f t="shared" si="14"/>
        <v>-5489.904320945946</v>
      </c>
    </row>
    <row r="98" spans="1:11">
      <c r="A98" s="25" t="s">
        <v>65</v>
      </c>
      <c r="B98" s="26" t="s">
        <v>66</v>
      </c>
      <c r="C98" s="27">
        <v>-14893089.65</v>
      </c>
      <c r="D98" s="27">
        <v>296000</v>
      </c>
      <c r="E98" s="27">
        <v>296000</v>
      </c>
      <c r="F98" s="27">
        <v>-16250116.789999999</v>
      </c>
      <c r="G98" s="27">
        <f t="shared" si="10"/>
        <v>-1357027.1399999987</v>
      </c>
      <c r="H98" s="27">
        <f t="shared" si="11"/>
        <v>16546116.789999999</v>
      </c>
      <c r="I98" s="28">
        <f t="shared" si="12"/>
        <v>9.1117905813452182</v>
      </c>
      <c r="J98" s="28">
        <f t="shared" si="13"/>
        <v>-5489.904320945946</v>
      </c>
      <c r="K98" s="28">
        <f t="shared" si="14"/>
        <v>-5489.904320945946</v>
      </c>
    </row>
    <row r="99" spans="1:11">
      <c r="A99" s="31" t="s">
        <v>67</v>
      </c>
      <c r="B99" s="26" t="s">
        <v>68</v>
      </c>
      <c r="C99" s="27">
        <v>-14893089.65</v>
      </c>
      <c r="D99" s="27">
        <v>296000</v>
      </c>
      <c r="E99" s="27">
        <v>296000</v>
      </c>
      <c r="F99" s="27">
        <v>-16250116.789999999</v>
      </c>
      <c r="G99" s="27">
        <f t="shared" si="10"/>
        <v>-1357027.1399999987</v>
      </c>
      <c r="H99" s="27">
        <f t="shared" si="11"/>
        <v>16546116.789999999</v>
      </c>
      <c r="I99" s="28">
        <f t="shared" si="12"/>
        <v>9.1117905813452182</v>
      </c>
      <c r="J99" s="28">
        <f t="shared" si="13"/>
        <v>-5489.904320945946</v>
      </c>
      <c r="K99" s="28">
        <f t="shared" si="14"/>
        <v>-5489.904320945946</v>
      </c>
    </row>
    <row r="100" spans="1:11" ht="26.4">
      <c r="A100" s="32" t="s">
        <v>94</v>
      </c>
      <c r="B100" s="26" t="s">
        <v>95</v>
      </c>
      <c r="C100" s="27">
        <v>0</v>
      </c>
      <c r="D100" s="27">
        <v>296000</v>
      </c>
      <c r="E100" s="27">
        <v>296000</v>
      </c>
      <c r="F100" s="27">
        <v>-296000</v>
      </c>
      <c r="G100" s="27">
        <f t="shared" si="10"/>
        <v>-296000</v>
      </c>
      <c r="H100" s="27">
        <f t="shared" si="11"/>
        <v>592000</v>
      </c>
      <c r="I100" s="28">
        <f t="shared" si="12"/>
        <v>0</v>
      </c>
      <c r="J100" s="28">
        <f t="shared" si="13"/>
        <v>-100</v>
      </c>
      <c r="K100" s="28">
        <f t="shared" si="14"/>
        <v>-100</v>
      </c>
    </row>
    <row r="101" spans="1:11">
      <c r="A101" s="36" t="s">
        <v>98</v>
      </c>
      <c r="B101" s="37" t="s">
        <v>99</v>
      </c>
      <c r="C101" s="38"/>
      <c r="D101" s="38"/>
      <c r="E101" s="38"/>
      <c r="F101" s="38"/>
      <c r="G101" s="38"/>
      <c r="H101" s="38"/>
      <c r="I101" s="39"/>
      <c r="J101" s="39"/>
      <c r="K101" s="39"/>
    </row>
    <row r="102" spans="1:11">
      <c r="A102" s="25" t="s">
        <v>28</v>
      </c>
      <c r="B102" s="26" t="s">
        <v>29</v>
      </c>
      <c r="C102" s="27">
        <v>179359</v>
      </c>
      <c r="D102" s="27">
        <v>172793</v>
      </c>
      <c r="E102" s="27">
        <v>172793</v>
      </c>
      <c r="F102" s="27">
        <v>172793</v>
      </c>
      <c r="G102" s="27">
        <f t="shared" ref="G102:G111" si="15">F102-C102</f>
        <v>-6566</v>
      </c>
      <c r="H102" s="27">
        <f t="shared" ref="H102:H111" si="16">E102-F102</f>
        <v>0</v>
      </c>
      <c r="I102" s="28">
        <f t="shared" ref="I102:I111" si="17">IF(ISERROR(F102/C102),0,F102/C102*100-100)</f>
        <v>-3.6608143444153853</v>
      </c>
      <c r="J102" s="28">
        <f t="shared" ref="J102:J111" si="18">IF(ISERROR(F102/E102),0,F102/E102*100)</f>
        <v>100</v>
      </c>
      <c r="K102" s="28">
        <f t="shared" ref="K102:K111" si="19">IF(ISERROR(F102/D102),0,F102/D102*100)</f>
        <v>100</v>
      </c>
    </row>
    <row r="103" spans="1:11">
      <c r="A103" s="31" t="s">
        <v>30</v>
      </c>
      <c r="B103" s="26" t="s">
        <v>31</v>
      </c>
      <c r="C103" s="27">
        <v>179359</v>
      </c>
      <c r="D103" s="27">
        <v>172793</v>
      </c>
      <c r="E103" s="27">
        <v>172793</v>
      </c>
      <c r="F103" s="27">
        <v>172793</v>
      </c>
      <c r="G103" s="27">
        <f t="shared" si="15"/>
        <v>-6566</v>
      </c>
      <c r="H103" s="27">
        <f t="shared" si="16"/>
        <v>0</v>
      </c>
      <c r="I103" s="28">
        <f t="shared" si="17"/>
        <v>-3.6608143444153853</v>
      </c>
      <c r="J103" s="28">
        <f t="shared" si="18"/>
        <v>100</v>
      </c>
      <c r="K103" s="28">
        <f t="shared" si="19"/>
        <v>100</v>
      </c>
    </row>
    <row r="104" spans="1:11">
      <c r="A104" s="32" t="s">
        <v>32</v>
      </c>
      <c r="B104" s="26" t="s">
        <v>33</v>
      </c>
      <c r="C104" s="27">
        <v>179359</v>
      </c>
      <c r="D104" s="27">
        <v>172793</v>
      </c>
      <c r="E104" s="27">
        <v>172793</v>
      </c>
      <c r="F104" s="27">
        <v>172793</v>
      </c>
      <c r="G104" s="27">
        <f t="shared" si="15"/>
        <v>-6566</v>
      </c>
      <c r="H104" s="27">
        <f t="shared" si="16"/>
        <v>0</v>
      </c>
      <c r="I104" s="28">
        <f t="shared" si="17"/>
        <v>-3.6608143444153853</v>
      </c>
      <c r="J104" s="28">
        <f t="shared" si="18"/>
        <v>100</v>
      </c>
      <c r="K104" s="28">
        <f t="shared" si="19"/>
        <v>100</v>
      </c>
    </row>
    <row r="105" spans="1:11">
      <c r="A105" s="25" t="s">
        <v>34</v>
      </c>
      <c r="B105" s="26" t="s">
        <v>35</v>
      </c>
      <c r="C105" s="27">
        <v>164118.68</v>
      </c>
      <c r="D105" s="27">
        <v>172793</v>
      </c>
      <c r="E105" s="27">
        <v>172793</v>
      </c>
      <c r="F105" s="27">
        <v>169731.62</v>
      </c>
      <c r="G105" s="27">
        <f t="shared" si="15"/>
        <v>5612.9400000000023</v>
      </c>
      <c r="H105" s="27">
        <f t="shared" si="16"/>
        <v>3061.3800000000047</v>
      </c>
      <c r="I105" s="28">
        <f t="shared" si="17"/>
        <v>3.420049442269459</v>
      </c>
      <c r="J105" s="28">
        <f t="shared" si="18"/>
        <v>98.228296285150435</v>
      </c>
      <c r="K105" s="28">
        <f t="shared" si="19"/>
        <v>98.228296285150435</v>
      </c>
    </row>
    <row r="106" spans="1:11">
      <c r="A106" s="31" t="s">
        <v>36</v>
      </c>
      <c r="B106" s="26" t="s">
        <v>37</v>
      </c>
      <c r="C106" s="27">
        <v>164118.68</v>
      </c>
      <c r="D106" s="27">
        <v>172793</v>
      </c>
      <c r="E106" s="27">
        <v>172793</v>
      </c>
      <c r="F106" s="27">
        <v>169731.62</v>
      </c>
      <c r="G106" s="27">
        <f t="shared" si="15"/>
        <v>5612.9400000000023</v>
      </c>
      <c r="H106" s="27">
        <f t="shared" si="16"/>
        <v>3061.3800000000047</v>
      </c>
      <c r="I106" s="28">
        <f t="shared" si="17"/>
        <v>3.420049442269459</v>
      </c>
      <c r="J106" s="28">
        <f t="shared" si="18"/>
        <v>98.228296285150435</v>
      </c>
      <c r="K106" s="28">
        <f t="shared" si="19"/>
        <v>98.228296285150435</v>
      </c>
    </row>
    <row r="107" spans="1:11" ht="26.4">
      <c r="A107" s="32" t="s">
        <v>88</v>
      </c>
      <c r="B107" s="26" t="s">
        <v>89</v>
      </c>
      <c r="C107" s="27">
        <v>164118.68</v>
      </c>
      <c r="D107" s="27">
        <v>172793</v>
      </c>
      <c r="E107" s="27">
        <v>172793</v>
      </c>
      <c r="F107" s="27">
        <v>169731.62</v>
      </c>
      <c r="G107" s="27">
        <f t="shared" si="15"/>
        <v>5612.9400000000023</v>
      </c>
      <c r="H107" s="27">
        <f t="shared" si="16"/>
        <v>3061.3800000000047</v>
      </c>
      <c r="I107" s="28">
        <f t="shared" si="17"/>
        <v>3.420049442269459</v>
      </c>
      <c r="J107" s="28">
        <f t="shared" si="18"/>
        <v>98.228296285150435</v>
      </c>
      <c r="K107" s="28">
        <f t="shared" si="19"/>
        <v>98.228296285150435</v>
      </c>
    </row>
    <row r="108" spans="1:11">
      <c r="A108" s="33" t="s">
        <v>90</v>
      </c>
      <c r="B108" s="26" t="s">
        <v>91</v>
      </c>
      <c r="C108" s="27">
        <v>164118.68</v>
      </c>
      <c r="D108" s="27">
        <v>172793</v>
      </c>
      <c r="E108" s="27">
        <v>172793</v>
      </c>
      <c r="F108" s="27">
        <v>169731.62</v>
      </c>
      <c r="G108" s="27">
        <f t="shared" si="15"/>
        <v>5612.9400000000023</v>
      </c>
      <c r="H108" s="27">
        <f t="shared" si="16"/>
        <v>3061.3800000000047</v>
      </c>
      <c r="I108" s="28">
        <f t="shared" si="17"/>
        <v>3.420049442269459</v>
      </c>
      <c r="J108" s="28">
        <f t="shared" si="18"/>
        <v>98.228296285150435</v>
      </c>
      <c r="K108" s="28">
        <f t="shared" si="19"/>
        <v>98.228296285150435</v>
      </c>
    </row>
    <row r="109" spans="1:11">
      <c r="A109" s="25"/>
      <c r="B109" s="26" t="s">
        <v>64</v>
      </c>
      <c r="C109" s="27">
        <v>15240.32</v>
      </c>
      <c r="D109" s="27">
        <v>0</v>
      </c>
      <c r="E109" s="27">
        <v>0</v>
      </c>
      <c r="F109" s="27">
        <v>3061.38</v>
      </c>
      <c r="G109" s="27">
        <f t="shared" si="15"/>
        <v>-12178.939999999999</v>
      </c>
      <c r="H109" s="27">
        <f t="shared" si="16"/>
        <v>-3061.38</v>
      </c>
      <c r="I109" s="28">
        <f t="shared" si="17"/>
        <v>-79.912626506530046</v>
      </c>
      <c r="J109" s="28">
        <f t="shared" si="18"/>
        <v>0</v>
      </c>
      <c r="K109" s="28">
        <f t="shared" si="19"/>
        <v>0</v>
      </c>
    </row>
    <row r="110" spans="1:11">
      <c r="A110" s="25" t="s">
        <v>65</v>
      </c>
      <c r="B110" s="26" t="s">
        <v>66</v>
      </c>
      <c r="C110" s="27">
        <v>-15240.32</v>
      </c>
      <c r="D110" s="27">
        <v>0</v>
      </c>
      <c r="E110" s="27">
        <v>0</v>
      </c>
      <c r="F110" s="27">
        <v>-3061.38</v>
      </c>
      <c r="G110" s="27">
        <f t="shared" si="15"/>
        <v>12178.939999999999</v>
      </c>
      <c r="H110" s="27">
        <f t="shared" si="16"/>
        <v>3061.38</v>
      </c>
      <c r="I110" s="28">
        <f t="shared" si="17"/>
        <v>-79.912626506530046</v>
      </c>
      <c r="J110" s="28">
        <f t="shared" si="18"/>
        <v>0</v>
      </c>
      <c r="K110" s="28">
        <f t="shared" si="19"/>
        <v>0</v>
      </c>
    </row>
    <row r="111" spans="1:11">
      <c r="A111" s="31" t="s">
        <v>67</v>
      </c>
      <c r="B111" s="26" t="s">
        <v>68</v>
      </c>
      <c r="C111" s="27">
        <v>-15240.32</v>
      </c>
      <c r="D111" s="27">
        <v>0</v>
      </c>
      <c r="E111" s="27">
        <v>0</v>
      </c>
      <c r="F111" s="27">
        <v>-3061.38</v>
      </c>
      <c r="G111" s="27">
        <f t="shared" si="15"/>
        <v>12178.939999999999</v>
      </c>
      <c r="H111" s="27">
        <f t="shared" si="16"/>
        <v>3061.38</v>
      </c>
      <c r="I111" s="28">
        <f t="shared" si="17"/>
        <v>-79.912626506530046</v>
      </c>
      <c r="J111" s="28">
        <f t="shared" si="18"/>
        <v>0</v>
      </c>
      <c r="K111" s="28">
        <f t="shared" si="19"/>
        <v>0</v>
      </c>
    </row>
  </sheetData>
  <mergeCells count="7">
    <mergeCell ref="A6:K6"/>
    <mergeCell ref="A7:K7"/>
    <mergeCell ref="A1:K1"/>
    <mergeCell ref="A2:K2"/>
    <mergeCell ref="A3:K3"/>
    <mergeCell ref="A4:K4"/>
    <mergeCell ref="A5:K5"/>
  </mergeCells>
  <pageMargins left="0.78740157480314965" right="0.78740157480314965" top="1.1811023622047245" bottom="0.59055118110236227" header="0.39370078740157483" footer="0.39370078740157483"/>
  <pageSetup paperSize="9" scale="66" fitToHeight="0" orientation="landscape" r:id="rId1"/>
  <headerFooter>
    <oddFooter>&amp;CLapa &amp;P no &amp;N</oddFooter>
  </headerFooter>
  <customProperties>
    <customPr name="_pios_id" r:id="rId2"/>
  </customProperties>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K981"/>
  <sheetViews>
    <sheetView zoomScaleNormal="100" workbookViewId="0">
      <pane ySplit="10" topLeftCell="A11" activePane="bottomLeft" state="frozen"/>
      <selection pane="bottomLeft" activeCell="A11" sqref="A11:XFD11"/>
    </sheetView>
  </sheetViews>
  <sheetFormatPr defaultColWidth="9.109375" defaultRowHeight="13.2"/>
  <cols>
    <col min="1" max="1" width="16.33203125" style="7" customWidth="1"/>
    <col min="2" max="2" width="50" style="4" customWidth="1"/>
    <col min="3" max="5" width="15.33203125" style="5" customWidth="1"/>
    <col min="6" max="6" width="11.44140625" style="5" customWidth="1"/>
    <col min="7" max="8" width="15.33203125" style="5" customWidth="1"/>
    <col min="9" max="9" width="15.33203125" style="6" customWidth="1"/>
    <col min="10" max="10" width="11.44140625" style="6" customWidth="1"/>
    <col min="11" max="11" width="15.33203125" style="6" customWidth="1"/>
    <col min="12" max="16384" width="9.109375" style="1"/>
  </cols>
  <sheetData>
    <row r="1" spans="1:11" ht="37.5" customHeight="1">
      <c r="A1" s="47"/>
      <c r="B1" s="47"/>
      <c r="C1" s="47"/>
      <c r="D1" s="47"/>
      <c r="E1" s="47"/>
      <c r="F1" s="47"/>
      <c r="G1" s="47"/>
      <c r="H1" s="47"/>
      <c r="I1" s="47"/>
      <c r="J1" s="47"/>
      <c r="K1" s="47"/>
    </row>
    <row r="2" spans="1:11">
      <c r="A2" s="48" t="s">
        <v>17</v>
      </c>
      <c r="B2" s="48"/>
      <c r="C2" s="48"/>
      <c r="D2" s="48"/>
      <c r="E2" s="48"/>
      <c r="F2" s="48"/>
      <c r="G2" s="48"/>
      <c r="H2" s="48"/>
      <c r="I2" s="48"/>
      <c r="J2" s="48"/>
      <c r="K2" s="48"/>
    </row>
    <row r="3" spans="1:11" ht="15.6">
      <c r="A3" s="49" t="s">
        <v>0</v>
      </c>
      <c r="B3" s="49"/>
      <c r="C3" s="49"/>
      <c r="D3" s="49"/>
      <c r="E3" s="49"/>
      <c r="F3" s="49"/>
      <c r="G3" s="49"/>
      <c r="H3" s="49"/>
      <c r="I3" s="49"/>
      <c r="J3" s="49"/>
      <c r="K3" s="49"/>
    </row>
    <row r="4" spans="1:11">
      <c r="A4" s="50" t="s">
        <v>1</v>
      </c>
      <c r="B4" s="50"/>
      <c r="C4" s="50"/>
      <c r="D4" s="50"/>
      <c r="E4" s="50"/>
      <c r="F4" s="50"/>
      <c r="G4" s="50"/>
      <c r="H4" s="50"/>
      <c r="I4" s="50"/>
      <c r="J4" s="50"/>
      <c r="K4" s="50"/>
    </row>
    <row r="5" spans="1:11" ht="15.6">
      <c r="A5" s="46" t="s">
        <v>2</v>
      </c>
      <c r="B5" s="46"/>
      <c r="C5" s="46"/>
      <c r="D5" s="46"/>
      <c r="E5" s="46"/>
      <c r="F5" s="46"/>
      <c r="G5" s="46"/>
      <c r="H5" s="46"/>
      <c r="I5" s="46"/>
      <c r="J5" s="46"/>
      <c r="K5" s="46"/>
    </row>
    <row r="6" spans="1:11" ht="15.75" customHeight="1">
      <c r="A6" s="44" t="s">
        <v>20</v>
      </c>
      <c r="B6" s="44"/>
      <c r="C6" s="44"/>
      <c r="D6" s="44"/>
      <c r="E6" s="44"/>
      <c r="F6" s="44"/>
      <c r="G6" s="44"/>
      <c r="H6" s="44"/>
      <c r="I6" s="44"/>
      <c r="J6" s="44"/>
      <c r="K6" s="44"/>
    </row>
    <row r="7" spans="1:11" ht="15.6">
      <c r="A7" s="45" t="s">
        <v>21</v>
      </c>
      <c r="B7" s="45"/>
      <c r="C7" s="45"/>
      <c r="D7" s="45"/>
      <c r="E7" s="45"/>
      <c r="F7" s="45"/>
      <c r="G7" s="45"/>
      <c r="H7" s="45"/>
      <c r="I7" s="45"/>
      <c r="J7" s="45"/>
      <c r="K7" s="45"/>
    </row>
    <row r="8" spans="1:11" ht="15.6">
      <c r="A8" s="9"/>
      <c r="B8" s="9"/>
      <c r="C8" s="10"/>
      <c r="D8" s="10"/>
      <c r="E8" s="10"/>
      <c r="F8" s="11"/>
      <c r="G8" s="8"/>
      <c r="H8" s="10"/>
      <c r="I8" s="10"/>
      <c r="J8" s="11"/>
      <c r="K8" s="13" t="s">
        <v>3</v>
      </c>
    </row>
    <row r="9" spans="1:11" s="2" customFormat="1" ht="92.4">
      <c r="A9" s="12" t="s">
        <v>4</v>
      </c>
      <c r="B9" s="12" t="s">
        <v>5</v>
      </c>
      <c r="C9" s="16" t="s">
        <v>22</v>
      </c>
      <c r="D9" s="16" t="s">
        <v>19</v>
      </c>
      <c r="E9" s="16" t="s">
        <v>6</v>
      </c>
      <c r="F9" s="17" t="s">
        <v>7</v>
      </c>
      <c r="G9" s="16" t="s">
        <v>23</v>
      </c>
      <c r="H9" s="16" t="s">
        <v>8</v>
      </c>
      <c r="I9" s="16" t="s">
        <v>24</v>
      </c>
      <c r="J9" s="17" t="s">
        <v>9</v>
      </c>
      <c r="K9" s="16" t="s">
        <v>10</v>
      </c>
    </row>
    <row r="10" spans="1:11" s="2" customFormat="1" ht="13.8">
      <c r="A10" s="14">
        <v>1</v>
      </c>
      <c r="B10" s="14">
        <v>2</v>
      </c>
      <c r="C10" s="14">
        <v>3</v>
      </c>
      <c r="D10" s="14">
        <v>4</v>
      </c>
      <c r="E10" s="14">
        <v>5</v>
      </c>
      <c r="F10" s="14">
        <v>6</v>
      </c>
      <c r="G10" s="14" t="s">
        <v>11</v>
      </c>
      <c r="H10" s="14" t="s">
        <v>12</v>
      </c>
      <c r="I10" s="14" t="s">
        <v>13</v>
      </c>
      <c r="J10" s="14" t="s">
        <v>14</v>
      </c>
      <c r="K10" s="14" t="s">
        <v>15</v>
      </c>
    </row>
    <row r="11" spans="1:11" ht="13.8">
      <c r="A11" s="24"/>
      <c r="B11" s="18" t="s">
        <v>16</v>
      </c>
      <c r="C11" s="19"/>
      <c r="D11" s="19"/>
      <c r="E11" s="19"/>
      <c r="F11" s="19"/>
      <c r="G11" s="19"/>
      <c r="H11" s="19"/>
      <c r="I11" s="20"/>
      <c r="J11" s="20"/>
      <c r="K11" s="20"/>
    </row>
    <row r="12" spans="1:11">
      <c r="A12" s="29" t="s">
        <v>878</v>
      </c>
      <c r="B12" s="30" t="s">
        <v>879</v>
      </c>
      <c r="C12" s="27"/>
      <c r="D12" s="27"/>
      <c r="E12" s="27"/>
      <c r="F12" s="27"/>
      <c r="G12" s="27"/>
      <c r="H12" s="27"/>
      <c r="I12" s="28"/>
      <c r="J12" s="28"/>
      <c r="K12" s="28"/>
    </row>
    <row r="13" spans="1:11">
      <c r="A13" s="25" t="s">
        <v>28</v>
      </c>
      <c r="B13" s="26" t="s">
        <v>29</v>
      </c>
      <c r="C13" s="27">
        <v>258107836.31999999</v>
      </c>
      <c r="D13" s="27">
        <v>261446491</v>
      </c>
      <c r="E13" s="27">
        <v>187745016</v>
      </c>
      <c r="F13" s="27">
        <v>260506428.43000001</v>
      </c>
      <c r="G13" s="27">
        <f t="shared" ref="G13:G44" si="0">F13-C13</f>
        <v>2398592.1100000143</v>
      </c>
      <c r="H13" s="27">
        <f t="shared" ref="H13:H44" si="1">E13-F13</f>
        <v>-72761412.430000007</v>
      </c>
      <c r="I13" s="28">
        <f t="shared" ref="I13:I44" si="2">IF(ISERROR(F13/C13),0,F13/C13*100-100)</f>
        <v>0.92929844525380645</v>
      </c>
      <c r="J13" s="28">
        <f t="shared" ref="J13:J44" si="3">IF(ISERROR(F13/E13),0,F13/E13*100)</f>
        <v>138.75544287684315</v>
      </c>
      <c r="K13" s="28">
        <f t="shared" ref="K13:K44" si="4">IF(ISERROR(F13/D13),0,F13/D13*100)</f>
        <v>99.640437870707558</v>
      </c>
    </row>
    <row r="14" spans="1:11" ht="26.4">
      <c r="A14" s="31" t="s">
        <v>76</v>
      </c>
      <c r="B14" s="26" t="s">
        <v>77</v>
      </c>
      <c r="C14" s="27">
        <v>5866811.5599999996</v>
      </c>
      <c r="D14" s="27">
        <v>5568124</v>
      </c>
      <c r="E14" s="27">
        <v>5010846</v>
      </c>
      <c r="F14" s="27">
        <v>5169039.4800000004</v>
      </c>
      <c r="G14" s="27">
        <f t="shared" si="0"/>
        <v>-697772.07999999914</v>
      </c>
      <c r="H14" s="27">
        <f t="shared" si="1"/>
        <v>-158193.48000000045</v>
      </c>
      <c r="I14" s="28">
        <f t="shared" si="2"/>
        <v>-11.893548529109381</v>
      </c>
      <c r="J14" s="28">
        <f t="shared" si="3"/>
        <v>103.15702138920255</v>
      </c>
      <c r="K14" s="28">
        <f t="shared" si="4"/>
        <v>92.832693381110047</v>
      </c>
    </row>
    <row r="15" spans="1:11">
      <c r="A15" s="31" t="s">
        <v>102</v>
      </c>
      <c r="B15" s="26" t="s">
        <v>103</v>
      </c>
      <c r="C15" s="27">
        <v>512774.89</v>
      </c>
      <c r="D15" s="27">
        <v>612093</v>
      </c>
      <c r="E15" s="27">
        <v>35767</v>
      </c>
      <c r="F15" s="27">
        <v>586384.91</v>
      </c>
      <c r="G15" s="27">
        <f t="shared" si="0"/>
        <v>73610.020000000019</v>
      </c>
      <c r="H15" s="27">
        <f t="shared" si="1"/>
        <v>-550617.91</v>
      </c>
      <c r="I15" s="28">
        <f t="shared" si="2"/>
        <v>14.355231005948838</v>
      </c>
      <c r="J15" s="28">
        <f t="shared" si="3"/>
        <v>1639.4579081276038</v>
      </c>
      <c r="K15" s="28">
        <f t="shared" si="4"/>
        <v>95.79996993920858</v>
      </c>
    </row>
    <row r="16" spans="1:11">
      <c r="A16" s="31" t="s">
        <v>78</v>
      </c>
      <c r="B16" s="26" t="s">
        <v>79</v>
      </c>
      <c r="C16" s="27">
        <v>1504008.87</v>
      </c>
      <c r="D16" s="27">
        <v>2191832</v>
      </c>
      <c r="E16" s="27">
        <v>597216</v>
      </c>
      <c r="F16" s="27">
        <v>1676562.04</v>
      </c>
      <c r="G16" s="27">
        <f t="shared" si="0"/>
        <v>172553.16999999993</v>
      </c>
      <c r="H16" s="27">
        <f t="shared" si="1"/>
        <v>-1079346.04</v>
      </c>
      <c r="I16" s="28">
        <f t="shared" si="2"/>
        <v>11.472882470433831</v>
      </c>
      <c r="J16" s="28">
        <f t="shared" si="3"/>
        <v>280.72959197342334</v>
      </c>
      <c r="K16" s="28">
        <f t="shared" si="4"/>
        <v>76.491357001814009</v>
      </c>
    </row>
    <row r="17" spans="1:11">
      <c r="A17" s="32" t="s">
        <v>80</v>
      </c>
      <c r="B17" s="26" t="s">
        <v>81</v>
      </c>
      <c r="C17" s="27">
        <v>1309104.51</v>
      </c>
      <c r="D17" s="27">
        <v>1891855</v>
      </c>
      <c r="E17" s="27">
        <v>522775</v>
      </c>
      <c r="F17" s="27">
        <v>1433718.38</v>
      </c>
      <c r="G17" s="27">
        <f t="shared" si="0"/>
        <v>124613.86999999988</v>
      </c>
      <c r="H17" s="27">
        <f t="shared" si="1"/>
        <v>-910943.37999999989</v>
      </c>
      <c r="I17" s="28">
        <f t="shared" si="2"/>
        <v>9.5190161708326855</v>
      </c>
      <c r="J17" s="28">
        <f t="shared" si="3"/>
        <v>274.25151929606426</v>
      </c>
      <c r="K17" s="28">
        <f t="shared" si="4"/>
        <v>75.783735011404147</v>
      </c>
    </row>
    <row r="18" spans="1:11">
      <c r="A18" s="33" t="s">
        <v>82</v>
      </c>
      <c r="B18" s="26" t="s">
        <v>83</v>
      </c>
      <c r="C18" s="27">
        <v>1266849.6499999999</v>
      </c>
      <c r="D18" s="27">
        <v>1848343</v>
      </c>
      <c r="E18" s="27">
        <v>522775</v>
      </c>
      <c r="F18" s="27">
        <v>1390789.05</v>
      </c>
      <c r="G18" s="27">
        <f t="shared" si="0"/>
        <v>123939.40000000014</v>
      </c>
      <c r="H18" s="27">
        <f t="shared" si="1"/>
        <v>-868014.05</v>
      </c>
      <c r="I18" s="28">
        <f t="shared" si="2"/>
        <v>9.7832761764586849</v>
      </c>
      <c r="J18" s="28">
        <f t="shared" si="3"/>
        <v>266.0397015924633</v>
      </c>
      <c r="K18" s="28">
        <f t="shared" si="4"/>
        <v>75.245181765505649</v>
      </c>
    </row>
    <row r="19" spans="1:11" ht="26.4">
      <c r="A19" s="34" t="s">
        <v>84</v>
      </c>
      <c r="B19" s="26" t="s">
        <v>85</v>
      </c>
      <c r="C19" s="27">
        <v>1266849.6499999999</v>
      </c>
      <c r="D19" s="27">
        <v>1848343</v>
      </c>
      <c r="E19" s="27">
        <v>522775</v>
      </c>
      <c r="F19" s="27">
        <v>1390789.05</v>
      </c>
      <c r="G19" s="27">
        <f t="shared" si="0"/>
        <v>123939.40000000014</v>
      </c>
      <c r="H19" s="27">
        <f t="shared" si="1"/>
        <v>-868014.05</v>
      </c>
      <c r="I19" s="28">
        <f t="shared" si="2"/>
        <v>9.7832761764586849</v>
      </c>
      <c r="J19" s="28">
        <f t="shared" si="3"/>
        <v>266.0397015924633</v>
      </c>
      <c r="K19" s="28">
        <f t="shared" si="4"/>
        <v>75.245181765505649</v>
      </c>
    </row>
    <row r="20" spans="1:11" ht="26.4">
      <c r="A20" s="35" t="s">
        <v>86</v>
      </c>
      <c r="B20" s="26" t="s">
        <v>87</v>
      </c>
      <c r="C20" s="27">
        <v>305367.45</v>
      </c>
      <c r="D20" s="27">
        <v>552257</v>
      </c>
      <c r="E20" s="27">
        <v>322260</v>
      </c>
      <c r="F20" s="27">
        <v>312104.84999999998</v>
      </c>
      <c r="G20" s="27">
        <f t="shared" si="0"/>
        <v>6737.3999999999651</v>
      </c>
      <c r="H20" s="27">
        <f t="shared" si="1"/>
        <v>10155.150000000023</v>
      </c>
      <c r="I20" s="28">
        <f t="shared" si="2"/>
        <v>2.2063255268365936</v>
      </c>
      <c r="J20" s="28">
        <f t="shared" si="3"/>
        <v>96.848771178551473</v>
      </c>
      <c r="K20" s="28">
        <f t="shared" si="4"/>
        <v>56.514421727565242</v>
      </c>
    </row>
    <row r="21" spans="1:11" ht="26.4">
      <c r="A21" s="35" t="s">
        <v>104</v>
      </c>
      <c r="B21" s="26" t="s">
        <v>105</v>
      </c>
      <c r="C21" s="27">
        <v>961482.2</v>
      </c>
      <c r="D21" s="27">
        <v>1296086</v>
      </c>
      <c r="E21" s="27">
        <v>200515</v>
      </c>
      <c r="F21" s="27">
        <v>1078684.2</v>
      </c>
      <c r="G21" s="27">
        <f t="shared" si="0"/>
        <v>117202</v>
      </c>
      <c r="H21" s="27">
        <f t="shared" si="1"/>
        <v>-878169.2</v>
      </c>
      <c r="I21" s="28">
        <f t="shared" si="2"/>
        <v>12.18972124496949</v>
      </c>
      <c r="J21" s="28">
        <f t="shared" si="3"/>
        <v>537.95686108271207</v>
      </c>
      <c r="K21" s="28">
        <f t="shared" si="4"/>
        <v>83.22628282382496</v>
      </c>
    </row>
    <row r="22" spans="1:11" ht="26.4">
      <c r="A22" s="33" t="s">
        <v>188</v>
      </c>
      <c r="B22" s="26" t="s">
        <v>189</v>
      </c>
      <c r="C22" s="27">
        <v>42254.86</v>
      </c>
      <c r="D22" s="27">
        <v>43512</v>
      </c>
      <c r="E22" s="27">
        <v>0</v>
      </c>
      <c r="F22" s="27">
        <v>42929.33</v>
      </c>
      <c r="G22" s="27">
        <f t="shared" si="0"/>
        <v>674.47000000000116</v>
      </c>
      <c r="H22" s="27">
        <f t="shared" si="1"/>
        <v>-42929.33</v>
      </c>
      <c r="I22" s="28">
        <f t="shared" si="2"/>
        <v>1.5961950885649685</v>
      </c>
      <c r="J22" s="28">
        <f t="shared" si="3"/>
        <v>0</v>
      </c>
      <c r="K22" s="28">
        <f t="shared" si="4"/>
        <v>98.66089814304101</v>
      </c>
    </row>
    <row r="23" spans="1:11">
      <c r="A23" s="32" t="s">
        <v>469</v>
      </c>
      <c r="B23" s="26" t="s">
        <v>470</v>
      </c>
      <c r="C23" s="27">
        <v>50584.26</v>
      </c>
      <c r="D23" s="27">
        <v>179797</v>
      </c>
      <c r="E23" s="27">
        <v>0</v>
      </c>
      <c r="F23" s="27">
        <v>144768.79</v>
      </c>
      <c r="G23" s="27">
        <f t="shared" si="0"/>
        <v>94184.53</v>
      </c>
      <c r="H23" s="27">
        <f t="shared" si="1"/>
        <v>-144768.79</v>
      </c>
      <c r="I23" s="28">
        <f t="shared" si="2"/>
        <v>186.19335342654017</v>
      </c>
      <c r="J23" s="28">
        <f t="shared" si="3"/>
        <v>0</v>
      </c>
      <c r="K23" s="28">
        <f t="shared" si="4"/>
        <v>80.517911867272545</v>
      </c>
    </row>
    <row r="24" spans="1:11">
      <c r="A24" s="33" t="s">
        <v>471</v>
      </c>
      <c r="B24" s="26" t="s">
        <v>472</v>
      </c>
      <c r="C24" s="27">
        <v>50584.26</v>
      </c>
      <c r="D24" s="27">
        <v>179797</v>
      </c>
      <c r="E24" s="27">
        <v>0</v>
      </c>
      <c r="F24" s="27">
        <v>144768.79</v>
      </c>
      <c r="G24" s="27">
        <f t="shared" si="0"/>
        <v>94184.53</v>
      </c>
      <c r="H24" s="27">
        <f t="shared" si="1"/>
        <v>-144768.79</v>
      </c>
      <c r="I24" s="28">
        <f t="shared" si="2"/>
        <v>186.19335342654017</v>
      </c>
      <c r="J24" s="28">
        <f t="shared" si="3"/>
        <v>0</v>
      </c>
      <c r="K24" s="28">
        <f t="shared" si="4"/>
        <v>80.517911867272545</v>
      </c>
    </row>
    <row r="25" spans="1:11" ht="26.4">
      <c r="A25" s="34" t="s">
        <v>473</v>
      </c>
      <c r="B25" s="26" t="s">
        <v>474</v>
      </c>
      <c r="C25" s="27">
        <v>50584.26</v>
      </c>
      <c r="D25" s="27">
        <v>179797</v>
      </c>
      <c r="E25" s="27">
        <v>0</v>
      </c>
      <c r="F25" s="27">
        <v>144768.79</v>
      </c>
      <c r="G25" s="27">
        <f t="shared" si="0"/>
        <v>94184.53</v>
      </c>
      <c r="H25" s="27">
        <f t="shared" si="1"/>
        <v>-144768.79</v>
      </c>
      <c r="I25" s="28">
        <f t="shared" si="2"/>
        <v>186.19335342654017</v>
      </c>
      <c r="J25" s="28">
        <f t="shared" si="3"/>
        <v>0</v>
      </c>
      <c r="K25" s="28">
        <f t="shared" si="4"/>
        <v>80.517911867272545</v>
      </c>
    </row>
    <row r="26" spans="1:11" ht="26.4">
      <c r="A26" s="32" t="s">
        <v>106</v>
      </c>
      <c r="B26" s="26" t="s">
        <v>107</v>
      </c>
      <c r="C26" s="27">
        <v>144320.1</v>
      </c>
      <c r="D26" s="27">
        <v>120180</v>
      </c>
      <c r="E26" s="27">
        <v>74441</v>
      </c>
      <c r="F26" s="27">
        <v>98074.87</v>
      </c>
      <c r="G26" s="27">
        <f t="shared" si="0"/>
        <v>-46245.23000000001</v>
      </c>
      <c r="H26" s="27">
        <f t="shared" si="1"/>
        <v>-23633.869999999995</v>
      </c>
      <c r="I26" s="28">
        <f t="shared" si="2"/>
        <v>-32.043512996457196</v>
      </c>
      <c r="J26" s="28">
        <f t="shared" si="3"/>
        <v>131.74845851076691</v>
      </c>
      <c r="K26" s="28">
        <f t="shared" si="4"/>
        <v>81.60664836079215</v>
      </c>
    </row>
    <row r="27" spans="1:11" ht="39.6">
      <c r="A27" s="33" t="s">
        <v>108</v>
      </c>
      <c r="B27" s="26" t="s">
        <v>109</v>
      </c>
      <c r="C27" s="27">
        <v>144320.1</v>
      </c>
      <c r="D27" s="27">
        <v>120180</v>
      </c>
      <c r="E27" s="27">
        <v>74441</v>
      </c>
      <c r="F27" s="27">
        <v>98074.87</v>
      </c>
      <c r="G27" s="27">
        <f t="shared" si="0"/>
        <v>-46245.23000000001</v>
      </c>
      <c r="H27" s="27">
        <f t="shared" si="1"/>
        <v>-23633.869999999995</v>
      </c>
      <c r="I27" s="28">
        <f t="shared" si="2"/>
        <v>-32.043512996457196</v>
      </c>
      <c r="J27" s="28">
        <f t="shared" si="3"/>
        <v>131.74845851076691</v>
      </c>
      <c r="K27" s="28">
        <f t="shared" si="4"/>
        <v>81.60664836079215</v>
      </c>
    </row>
    <row r="28" spans="1:11" ht="52.8">
      <c r="A28" s="34" t="s">
        <v>477</v>
      </c>
      <c r="B28" s="26" t="s">
        <v>478</v>
      </c>
      <c r="C28" s="27">
        <v>50932.1</v>
      </c>
      <c r="D28" s="27">
        <v>53057</v>
      </c>
      <c r="E28" s="27">
        <v>37205</v>
      </c>
      <c r="F28" s="27">
        <v>46424.87</v>
      </c>
      <c r="G28" s="27">
        <f t="shared" si="0"/>
        <v>-4507.2299999999959</v>
      </c>
      <c r="H28" s="27">
        <f t="shared" si="1"/>
        <v>-9219.8700000000026</v>
      </c>
      <c r="I28" s="28">
        <f t="shared" si="2"/>
        <v>-8.8494878475460297</v>
      </c>
      <c r="J28" s="28">
        <f t="shared" si="3"/>
        <v>124.7812659588765</v>
      </c>
      <c r="K28" s="28">
        <f t="shared" si="4"/>
        <v>87.499990576172806</v>
      </c>
    </row>
    <row r="29" spans="1:11" ht="52.8">
      <c r="A29" s="34" t="s">
        <v>110</v>
      </c>
      <c r="B29" s="26" t="s">
        <v>111</v>
      </c>
      <c r="C29" s="27">
        <v>93388</v>
      </c>
      <c r="D29" s="27">
        <v>67123</v>
      </c>
      <c r="E29" s="27">
        <v>37236</v>
      </c>
      <c r="F29" s="27">
        <v>51650</v>
      </c>
      <c r="G29" s="27">
        <f t="shared" si="0"/>
        <v>-41738</v>
      </c>
      <c r="H29" s="27">
        <f t="shared" si="1"/>
        <v>-14414</v>
      </c>
      <c r="I29" s="28">
        <f t="shared" si="2"/>
        <v>-44.69310832226838</v>
      </c>
      <c r="J29" s="28">
        <f t="shared" si="3"/>
        <v>138.70985068213557</v>
      </c>
      <c r="K29" s="28">
        <f t="shared" si="4"/>
        <v>76.948288962054733</v>
      </c>
    </row>
    <row r="30" spans="1:11">
      <c r="A30" s="31" t="s">
        <v>30</v>
      </c>
      <c r="B30" s="26" t="s">
        <v>31</v>
      </c>
      <c r="C30" s="27">
        <v>250224241</v>
      </c>
      <c r="D30" s="27">
        <v>253074442</v>
      </c>
      <c r="E30" s="27">
        <v>182101187</v>
      </c>
      <c r="F30" s="27">
        <v>253074442</v>
      </c>
      <c r="G30" s="27">
        <f t="shared" si="0"/>
        <v>2850201</v>
      </c>
      <c r="H30" s="27">
        <f t="shared" si="1"/>
        <v>-70973255</v>
      </c>
      <c r="I30" s="28">
        <f t="shared" si="2"/>
        <v>1.1390587053474093</v>
      </c>
      <c r="J30" s="28">
        <f t="shared" si="3"/>
        <v>138.97462513520026</v>
      </c>
      <c r="K30" s="28">
        <f t="shared" si="4"/>
        <v>100</v>
      </c>
    </row>
    <row r="31" spans="1:11">
      <c r="A31" s="32" t="s">
        <v>32</v>
      </c>
      <c r="B31" s="26" t="s">
        <v>33</v>
      </c>
      <c r="C31" s="27">
        <v>250224241</v>
      </c>
      <c r="D31" s="27">
        <v>253074442</v>
      </c>
      <c r="E31" s="27">
        <v>182101187</v>
      </c>
      <c r="F31" s="27">
        <v>253074442</v>
      </c>
      <c r="G31" s="27">
        <f t="shared" si="0"/>
        <v>2850201</v>
      </c>
      <c r="H31" s="27">
        <f t="shared" si="1"/>
        <v>-70973255</v>
      </c>
      <c r="I31" s="28">
        <f t="shared" si="2"/>
        <v>1.1390587053474093</v>
      </c>
      <c r="J31" s="28">
        <f t="shared" si="3"/>
        <v>138.97462513520026</v>
      </c>
      <c r="K31" s="28">
        <f t="shared" si="4"/>
        <v>100</v>
      </c>
    </row>
    <row r="32" spans="1:11">
      <c r="A32" s="25" t="s">
        <v>34</v>
      </c>
      <c r="B32" s="26" t="s">
        <v>35</v>
      </c>
      <c r="C32" s="27">
        <v>183400710.22</v>
      </c>
      <c r="D32" s="27">
        <v>262623357</v>
      </c>
      <c r="E32" s="27">
        <v>187745016</v>
      </c>
      <c r="F32" s="27">
        <v>184534483.49000001</v>
      </c>
      <c r="G32" s="27">
        <f t="shared" si="0"/>
        <v>1133773.2700000107</v>
      </c>
      <c r="H32" s="27">
        <f t="shared" si="1"/>
        <v>3210532.5099999905</v>
      </c>
      <c r="I32" s="28">
        <f t="shared" si="2"/>
        <v>0.61819459076248506</v>
      </c>
      <c r="J32" s="28">
        <f t="shared" si="3"/>
        <v>98.289950605133512</v>
      </c>
      <c r="K32" s="28">
        <f t="shared" si="4"/>
        <v>70.265830731118101</v>
      </c>
    </row>
    <row r="33" spans="1:11">
      <c r="A33" s="31" t="s">
        <v>36</v>
      </c>
      <c r="B33" s="26" t="s">
        <v>37</v>
      </c>
      <c r="C33" s="27">
        <v>179567631.5</v>
      </c>
      <c r="D33" s="27">
        <v>251977572</v>
      </c>
      <c r="E33" s="27">
        <v>184411362</v>
      </c>
      <c r="F33" s="27">
        <v>180340211.56999999</v>
      </c>
      <c r="G33" s="27">
        <f t="shared" si="0"/>
        <v>772580.06999999285</v>
      </c>
      <c r="H33" s="27">
        <f t="shared" si="1"/>
        <v>4071150.4300000072</v>
      </c>
      <c r="I33" s="28">
        <f t="shared" si="2"/>
        <v>0.43024461788927226</v>
      </c>
      <c r="J33" s="28">
        <f t="shared" si="3"/>
        <v>97.792353797593009</v>
      </c>
      <c r="K33" s="28">
        <f t="shared" si="4"/>
        <v>71.569945745012575</v>
      </c>
    </row>
    <row r="34" spans="1:11">
      <c r="A34" s="32" t="s">
        <v>38</v>
      </c>
      <c r="B34" s="26" t="s">
        <v>39</v>
      </c>
      <c r="C34" s="27">
        <v>70742679.489999995</v>
      </c>
      <c r="D34" s="27">
        <v>105881617</v>
      </c>
      <c r="E34" s="27">
        <v>71947964</v>
      </c>
      <c r="F34" s="27">
        <v>71598493.689999998</v>
      </c>
      <c r="G34" s="27">
        <f t="shared" si="0"/>
        <v>855814.20000000298</v>
      </c>
      <c r="H34" s="27">
        <f t="shared" si="1"/>
        <v>349470.31000000238</v>
      </c>
      <c r="I34" s="28">
        <f t="shared" si="2"/>
        <v>1.2097565517305213</v>
      </c>
      <c r="J34" s="28">
        <f t="shared" si="3"/>
        <v>99.514273524126409</v>
      </c>
      <c r="K34" s="28">
        <f t="shared" si="4"/>
        <v>67.621269601502206</v>
      </c>
    </row>
    <row r="35" spans="1:11" s="3" customFormat="1">
      <c r="A35" s="33" t="s">
        <v>40</v>
      </c>
      <c r="B35" s="26" t="s">
        <v>41</v>
      </c>
      <c r="C35" s="27">
        <v>49663864</v>
      </c>
      <c r="D35" s="27">
        <v>76371760</v>
      </c>
      <c r="E35" s="27">
        <v>52502558</v>
      </c>
      <c r="F35" s="27">
        <v>51803603.640000001</v>
      </c>
      <c r="G35" s="27">
        <f t="shared" si="0"/>
        <v>2139739.6400000006</v>
      </c>
      <c r="H35" s="27">
        <f t="shared" si="1"/>
        <v>698954.3599999994</v>
      </c>
      <c r="I35" s="28">
        <f t="shared" si="2"/>
        <v>4.308443740905858</v>
      </c>
      <c r="J35" s="28">
        <f t="shared" si="3"/>
        <v>98.668723226780685</v>
      </c>
      <c r="K35" s="28">
        <f t="shared" si="4"/>
        <v>67.83083647672909</v>
      </c>
    </row>
    <row r="36" spans="1:11">
      <c r="A36" s="33" t="s">
        <v>42</v>
      </c>
      <c r="B36" s="26" t="s">
        <v>43</v>
      </c>
      <c r="C36" s="27">
        <v>21078815.489999998</v>
      </c>
      <c r="D36" s="27">
        <v>29509857</v>
      </c>
      <c r="E36" s="27">
        <v>19445406</v>
      </c>
      <c r="F36" s="27">
        <v>19794890.050000001</v>
      </c>
      <c r="G36" s="27">
        <f t="shared" si="0"/>
        <v>-1283925.4399999976</v>
      </c>
      <c r="H36" s="27">
        <f t="shared" si="1"/>
        <v>-349484.05000000075</v>
      </c>
      <c r="I36" s="28">
        <f t="shared" si="2"/>
        <v>-6.0910701581362758</v>
      </c>
      <c r="J36" s="28">
        <f t="shared" si="3"/>
        <v>101.79725766589807</v>
      </c>
      <c r="K36" s="28">
        <f t="shared" si="4"/>
        <v>67.07890875242127</v>
      </c>
    </row>
    <row r="37" spans="1:11">
      <c r="A37" s="34" t="s">
        <v>44</v>
      </c>
      <c r="B37" s="26" t="s">
        <v>45</v>
      </c>
      <c r="C37" s="27">
        <v>53743.57</v>
      </c>
      <c r="D37" s="27">
        <v>0</v>
      </c>
      <c r="E37" s="27">
        <v>0</v>
      </c>
      <c r="F37" s="27">
        <v>46661.58</v>
      </c>
      <c r="G37" s="27">
        <f t="shared" si="0"/>
        <v>-7081.989999999998</v>
      </c>
      <c r="H37" s="27">
        <f t="shared" si="1"/>
        <v>-46661.58</v>
      </c>
      <c r="I37" s="28">
        <f t="shared" si="2"/>
        <v>-13.177371730236757</v>
      </c>
      <c r="J37" s="28">
        <f t="shared" si="3"/>
        <v>0</v>
      </c>
      <c r="K37" s="28">
        <f t="shared" si="4"/>
        <v>0</v>
      </c>
    </row>
    <row r="38" spans="1:11">
      <c r="A38" s="32" t="s">
        <v>46</v>
      </c>
      <c r="B38" s="26" t="s">
        <v>47</v>
      </c>
      <c r="C38" s="27">
        <v>62718161.340000004</v>
      </c>
      <c r="D38" s="27">
        <v>78228531</v>
      </c>
      <c r="E38" s="27">
        <v>62430991</v>
      </c>
      <c r="F38" s="27">
        <v>59210575.259999998</v>
      </c>
      <c r="G38" s="27">
        <f t="shared" si="0"/>
        <v>-3507586.0800000057</v>
      </c>
      <c r="H38" s="27">
        <f t="shared" si="1"/>
        <v>3220415.7400000021</v>
      </c>
      <c r="I38" s="28">
        <f t="shared" si="2"/>
        <v>-5.5926162455323123</v>
      </c>
      <c r="J38" s="28">
        <f t="shared" si="3"/>
        <v>94.841639242920223</v>
      </c>
      <c r="K38" s="28">
        <f t="shared" si="4"/>
        <v>75.689233203164704</v>
      </c>
    </row>
    <row r="39" spans="1:11">
      <c r="A39" s="33" t="s">
        <v>48</v>
      </c>
      <c r="B39" s="26" t="s">
        <v>49</v>
      </c>
      <c r="C39" s="27">
        <v>61899134.93</v>
      </c>
      <c r="D39" s="27">
        <v>76778941</v>
      </c>
      <c r="E39" s="27">
        <v>61584981</v>
      </c>
      <c r="F39" s="27">
        <v>58052286.159999996</v>
      </c>
      <c r="G39" s="27">
        <f t="shared" si="0"/>
        <v>-3846848.7700000033</v>
      </c>
      <c r="H39" s="27">
        <f t="shared" si="1"/>
        <v>3532694.8400000036</v>
      </c>
      <c r="I39" s="28">
        <f t="shared" si="2"/>
        <v>-6.214705220598475</v>
      </c>
      <c r="J39" s="28">
        <f t="shared" si="3"/>
        <v>94.263707185360659</v>
      </c>
      <c r="K39" s="28">
        <f t="shared" si="4"/>
        <v>75.609646869185127</v>
      </c>
    </row>
    <row r="40" spans="1:11">
      <c r="A40" s="33" t="s">
        <v>50</v>
      </c>
      <c r="B40" s="26" t="s">
        <v>51</v>
      </c>
      <c r="C40" s="27">
        <v>819026.41</v>
      </c>
      <c r="D40" s="27">
        <v>1449590</v>
      </c>
      <c r="E40" s="27">
        <v>846010</v>
      </c>
      <c r="F40" s="27">
        <v>1158289.1000000001</v>
      </c>
      <c r="G40" s="27">
        <f t="shared" si="0"/>
        <v>339262.69000000006</v>
      </c>
      <c r="H40" s="27">
        <f t="shared" si="1"/>
        <v>-312279.10000000009</v>
      </c>
      <c r="I40" s="28">
        <f t="shared" si="2"/>
        <v>41.422680130668823</v>
      </c>
      <c r="J40" s="28">
        <f t="shared" si="3"/>
        <v>136.91198685594733</v>
      </c>
      <c r="K40" s="28">
        <f t="shared" si="4"/>
        <v>79.904600611207314</v>
      </c>
    </row>
    <row r="41" spans="1:11" ht="26.4">
      <c r="A41" s="32" t="s">
        <v>88</v>
      </c>
      <c r="B41" s="26" t="s">
        <v>89</v>
      </c>
      <c r="C41" s="27">
        <v>245015.21</v>
      </c>
      <c r="D41" s="27">
        <v>400568</v>
      </c>
      <c r="E41" s="27">
        <v>219730</v>
      </c>
      <c r="F41" s="27">
        <v>397650.31</v>
      </c>
      <c r="G41" s="27">
        <f t="shared" si="0"/>
        <v>152635.1</v>
      </c>
      <c r="H41" s="27">
        <f t="shared" si="1"/>
        <v>-177920.31</v>
      </c>
      <c r="I41" s="28">
        <f t="shared" si="2"/>
        <v>62.296173368175801</v>
      </c>
      <c r="J41" s="28">
        <f t="shared" si="3"/>
        <v>180.97224320757292</v>
      </c>
      <c r="K41" s="28">
        <f t="shared" si="4"/>
        <v>99.271611811228055</v>
      </c>
    </row>
    <row r="42" spans="1:11">
      <c r="A42" s="33" t="s">
        <v>90</v>
      </c>
      <c r="B42" s="26" t="s">
        <v>91</v>
      </c>
      <c r="C42" s="27">
        <v>245015.21</v>
      </c>
      <c r="D42" s="27">
        <v>400568</v>
      </c>
      <c r="E42" s="27">
        <v>219730</v>
      </c>
      <c r="F42" s="27">
        <v>397650.31</v>
      </c>
      <c r="G42" s="27">
        <f t="shared" si="0"/>
        <v>152635.1</v>
      </c>
      <c r="H42" s="27">
        <f t="shared" si="1"/>
        <v>-177920.31</v>
      </c>
      <c r="I42" s="28">
        <f t="shared" si="2"/>
        <v>62.296173368175801</v>
      </c>
      <c r="J42" s="28">
        <f t="shared" si="3"/>
        <v>180.97224320757292</v>
      </c>
      <c r="K42" s="28">
        <f t="shared" si="4"/>
        <v>99.271611811228055</v>
      </c>
    </row>
    <row r="43" spans="1:11" ht="26.4">
      <c r="A43" s="32" t="s">
        <v>52</v>
      </c>
      <c r="B43" s="26" t="s">
        <v>53</v>
      </c>
      <c r="C43" s="27">
        <v>45861775.460000001</v>
      </c>
      <c r="D43" s="27">
        <v>67466856</v>
      </c>
      <c r="E43" s="27">
        <v>49812677</v>
      </c>
      <c r="F43" s="27">
        <v>49133492.310000002</v>
      </c>
      <c r="G43" s="27">
        <f t="shared" si="0"/>
        <v>3271716.8500000015</v>
      </c>
      <c r="H43" s="27">
        <f t="shared" si="1"/>
        <v>679184.68999999762</v>
      </c>
      <c r="I43" s="28">
        <f t="shared" si="2"/>
        <v>7.1338643503968626</v>
      </c>
      <c r="J43" s="28">
        <f t="shared" si="3"/>
        <v>98.63652240573218</v>
      </c>
      <c r="K43" s="28">
        <f t="shared" si="4"/>
        <v>72.826118220182082</v>
      </c>
    </row>
    <row r="44" spans="1:11">
      <c r="A44" s="33" t="s">
        <v>54</v>
      </c>
      <c r="B44" s="26" t="s">
        <v>55</v>
      </c>
      <c r="C44" s="27">
        <v>6208453</v>
      </c>
      <c r="D44" s="27">
        <v>7047536</v>
      </c>
      <c r="E44" s="27">
        <v>5108037</v>
      </c>
      <c r="F44" s="27">
        <v>5503977</v>
      </c>
      <c r="G44" s="27">
        <f t="shared" si="0"/>
        <v>-704476</v>
      </c>
      <c r="H44" s="27">
        <f t="shared" si="1"/>
        <v>-395940</v>
      </c>
      <c r="I44" s="28">
        <f t="shared" si="2"/>
        <v>-11.347045713320213</v>
      </c>
      <c r="J44" s="28">
        <f t="shared" si="3"/>
        <v>107.75131425242222</v>
      </c>
      <c r="K44" s="28">
        <f t="shared" si="4"/>
        <v>78.097891234610231</v>
      </c>
    </row>
    <row r="45" spans="1:11" ht="26.4">
      <c r="A45" s="34" t="s">
        <v>56</v>
      </c>
      <c r="B45" s="26" t="s">
        <v>57</v>
      </c>
      <c r="C45" s="27">
        <v>6208453</v>
      </c>
      <c r="D45" s="27">
        <v>7047536</v>
      </c>
      <c r="E45" s="27">
        <v>5108037</v>
      </c>
      <c r="F45" s="27">
        <v>5503977</v>
      </c>
      <c r="G45" s="27">
        <f t="shared" ref="G45:G62" si="5">F45-C45</f>
        <v>-704476</v>
      </c>
      <c r="H45" s="27">
        <f t="shared" ref="H45:H62" si="6">E45-F45</f>
        <v>-395940</v>
      </c>
      <c r="I45" s="28">
        <f t="shared" ref="I45:I62" si="7">IF(ISERROR(F45/C45),0,F45/C45*100-100)</f>
        <v>-11.347045713320213</v>
      </c>
      <c r="J45" s="28">
        <f t="shared" ref="J45:J62" si="8">IF(ISERROR(F45/E45),0,F45/E45*100)</f>
        <v>107.75131425242222</v>
      </c>
      <c r="K45" s="28">
        <f t="shared" ref="K45:K62" si="9">IF(ISERROR(F45/D45),0,F45/D45*100)</f>
        <v>78.097891234610231</v>
      </c>
    </row>
    <row r="46" spans="1:11" ht="26.4">
      <c r="A46" s="35" t="s">
        <v>58</v>
      </c>
      <c r="B46" s="26" t="s">
        <v>59</v>
      </c>
      <c r="C46" s="27">
        <v>6208453</v>
      </c>
      <c r="D46" s="27">
        <v>7047536</v>
      </c>
      <c r="E46" s="27">
        <v>5108037</v>
      </c>
      <c r="F46" s="27">
        <v>5503977</v>
      </c>
      <c r="G46" s="27">
        <f t="shared" si="5"/>
        <v>-704476</v>
      </c>
      <c r="H46" s="27">
        <f t="shared" si="6"/>
        <v>-395940</v>
      </c>
      <c r="I46" s="28">
        <f t="shared" si="7"/>
        <v>-11.347045713320213</v>
      </c>
      <c r="J46" s="28">
        <f t="shared" si="8"/>
        <v>107.75131425242222</v>
      </c>
      <c r="K46" s="28">
        <f t="shared" si="9"/>
        <v>78.097891234610231</v>
      </c>
    </row>
    <row r="47" spans="1:11" ht="52.8">
      <c r="A47" s="33" t="s">
        <v>163</v>
      </c>
      <c r="B47" s="26" t="s">
        <v>164</v>
      </c>
      <c r="C47" s="27">
        <v>0</v>
      </c>
      <c r="D47" s="27">
        <v>3000</v>
      </c>
      <c r="E47" s="27">
        <v>0</v>
      </c>
      <c r="F47" s="27">
        <v>1979.93</v>
      </c>
      <c r="G47" s="27">
        <f t="shared" si="5"/>
        <v>1979.93</v>
      </c>
      <c r="H47" s="27">
        <f t="shared" si="6"/>
        <v>-1979.93</v>
      </c>
      <c r="I47" s="28">
        <f t="shared" si="7"/>
        <v>0</v>
      </c>
      <c r="J47" s="28">
        <f t="shared" si="8"/>
        <v>0</v>
      </c>
      <c r="K47" s="28">
        <f t="shared" si="9"/>
        <v>65.99766666666666</v>
      </c>
    </row>
    <row r="48" spans="1:11" ht="39.6">
      <c r="A48" s="34" t="s">
        <v>165</v>
      </c>
      <c r="B48" s="26" t="s">
        <v>166</v>
      </c>
      <c r="C48" s="27">
        <v>0</v>
      </c>
      <c r="D48" s="27">
        <v>3000</v>
      </c>
      <c r="E48" s="27">
        <v>0</v>
      </c>
      <c r="F48" s="27">
        <v>1979.93</v>
      </c>
      <c r="G48" s="27">
        <f t="shared" si="5"/>
        <v>1979.93</v>
      </c>
      <c r="H48" s="27">
        <f t="shared" si="6"/>
        <v>-1979.93</v>
      </c>
      <c r="I48" s="28">
        <f t="shared" si="7"/>
        <v>0</v>
      </c>
      <c r="J48" s="28">
        <f t="shared" si="8"/>
        <v>0</v>
      </c>
      <c r="K48" s="28">
        <f t="shared" si="9"/>
        <v>65.99766666666666</v>
      </c>
    </row>
    <row r="49" spans="1:11" ht="26.4">
      <c r="A49" s="33" t="s">
        <v>144</v>
      </c>
      <c r="B49" s="26" t="s">
        <v>145</v>
      </c>
      <c r="C49" s="27">
        <v>39631322.939999998</v>
      </c>
      <c r="D49" s="27">
        <v>60390313</v>
      </c>
      <c r="E49" s="27">
        <v>44704640</v>
      </c>
      <c r="F49" s="27">
        <v>43601528.979999997</v>
      </c>
      <c r="G49" s="27">
        <f t="shared" si="5"/>
        <v>3970206.0399999991</v>
      </c>
      <c r="H49" s="27">
        <f t="shared" si="6"/>
        <v>1103111.0200000033</v>
      </c>
      <c r="I49" s="28">
        <f t="shared" si="7"/>
        <v>10.017848876785422</v>
      </c>
      <c r="J49" s="28">
        <f t="shared" si="8"/>
        <v>97.532446251664254</v>
      </c>
      <c r="K49" s="28">
        <f t="shared" si="9"/>
        <v>72.199541307229183</v>
      </c>
    </row>
    <row r="50" spans="1:11" ht="26.4">
      <c r="A50" s="34" t="s">
        <v>167</v>
      </c>
      <c r="B50" s="26" t="s">
        <v>168</v>
      </c>
      <c r="C50" s="27">
        <v>28907396.100000001</v>
      </c>
      <c r="D50" s="27">
        <v>45178989</v>
      </c>
      <c r="E50" s="27">
        <v>34694905</v>
      </c>
      <c r="F50" s="27">
        <v>31530295.809999999</v>
      </c>
      <c r="G50" s="27">
        <f t="shared" si="5"/>
        <v>2622899.7099999972</v>
      </c>
      <c r="H50" s="27">
        <f t="shared" si="6"/>
        <v>3164609.1900000013</v>
      </c>
      <c r="I50" s="28">
        <f t="shared" si="7"/>
        <v>9.0734554607635403</v>
      </c>
      <c r="J50" s="28">
        <f t="shared" si="8"/>
        <v>90.878749516679747</v>
      </c>
      <c r="K50" s="28">
        <f t="shared" si="9"/>
        <v>69.789733032759983</v>
      </c>
    </row>
    <row r="51" spans="1:11" ht="39.6">
      <c r="A51" s="34" t="s">
        <v>146</v>
      </c>
      <c r="B51" s="26" t="s">
        <v>147</v>
      </c>
      <c r="C51" s="27">
        <v>10723926.84</v>
      </c>
      <c r="D51" s="27">
        <v>15211324</v>
      </c>
      <c r="E51" s="27">
        <v>10009735</v>
      </c>
      <c r="F51" s="27">
        <v>12071233.17</v>
      </c>
      <c r="G51" s="27">
        <f t="shared" si="5"/>
        <v>1347306.33</v>
      </c>
      <c r="H51" s="27">
        <f t="shared" si="6"/>
        <v>-2061498.17</v>
      </c>
      <c r="I51" s="28">
        <f t="shared" si="7"/>
        <v>12.56355391174975</v>
      </c>
      <c r="J51" s="28">
        <f t="shared" si="8"/>
        <v>120.59493253317895</v>
      </c>
      <c r="K51" s="28">
        <f t="shared" si="9"/>
        <v>79.356886816689993</v>
      </c>
    </row>
    <row r="52" spans="1:11">
      <c r="A52" s="33" t="s">
        <v>192</v>
      </c>
      <c r="B52" s="26" t="s">
        <v>193</v>
      </c>
      <c r="C52" s="27">
        <v>21999.52</v>
      </c>
      <c r="D52" s="27">
        <v>26007</v>
      </c>
      <c r="E52" s="27">
        <v>0</v>
      </c>
      <c r="F52" s="27">
        <v>26006.400000000001</v>
      </c>
      <c r="G52" s="27">
        <f t="shared" si="5"/>
        <v>4006.880000000001</v>
      </c>
      <c r="H52" s="27">
        <f t="shared" si="6"/>
        <v>-26006.400000000001</v>
      </c>
      <c r="I52" s="28">
        <f t="shared" si="7"/>
        <v>18.213488294290059</v>
      </c>
      <c r="J52" s="28">
        <f t="shared" si="8"/>
        <v>0</v>
      </c>
      <c r="K52" s="28">
        <f t="shared" si="9"/>
        <v>99.997692928826865</v>
      </c>
    </row>
    <row r="53" spans="1:11">
      <c r="A53" s="31" t="s">
        <v>60</v>
      </c>
      <c r="B53" s="26" t="s">
        <v>61</v>
      </c>
      <c r="C53" s="27">
        <v>3833078.72</v>
      </c>
      <c r="D53" s="27">
        <v>10645785</v>
      </c>
      <c r="E53" s="27">
        <v>3333654</v>
      </c>
      <c r="F53" s="27">
        <v>4194271.92</v>
      </c>
      <c r="G53" s="27">
        <f t="shared" si="5"/>
        <v>361193.19999999972</v>
      </c>
      <c r="H53" s="27">
        <f t="shared" si="6"/>
        <v>-860617.91999999993</v>
      </c>
      <c r="I53" s="28">
        <f t="shared" si="7"/>
        <v>9.4230571920004706</v>
      </c>
      <c r="J53" s="28">
        <f t="shared" si="8"/>
        <v>125.816054095596</v>
      </c>
      <c r="K53" s="28">
        <f t="shared" si="9"/>
        <v>39.398427828478596</v>
      </c>
    </row>
    <row r="54" spans="1:11">
      <c r="A54" s="32" t="s">
        <v>62</v>
      </c>
      <c r="B54" s="26" t="s">
        <v>63</v>
      </c>
      <c r="C54" s="27">
        <v>3833078.72</v>
      </c>
      <c r="D54" s="27">
        <v>10600785</v>
      </c>
      <c r="E54" s="27">
        <v>3333654</v>
      </c>
      <c r="F54" s="27">
        <v>4194271.92</v>
      </c>
      <c r="G54" s="27">
        <f t="shared" si="5"/>
        <v>361193.19999999972</v>
      </c>
      <c r="H54" s="27">
        <f t="shared" si="6"/>
        <v>-860617.91999999993</v>
      </c>
      <c r="I54" s="28">
        <f t="shared" si="7"/>
        <v>9.4230571920004706</v>
      </c>
      <c r="J54" s="28">
        <f t="shared" si="8"/>
        <v>125.816054095596</v>
      </c>
      <c r="K54" s="28">
        <f t="shared" si="9"/>
        <v>39.565672919505488</v>
      </c>
    </row>
    <row r="55" spans="1:11">
      <c r="A55" s="32" t="s">
        <v>194</v>
      </c>
      <c r="B55" s="26" t="s">
        <v>195</v>
      </c>
      <c r="C55" s="27">
        <v>0</v>
      </c>
      <c r="D55" s="27">
        <v>45000</v>
      </c>
      <c r="E55" s="27">
        <v>0</v>
      </c>
      <c r="F55" s="27">
        <v>0</v>
      </c>
      <c r="G55" s="27">
        <f t="shared" si="5"/>
        <v>0</v>
      </c>
      <c r="H55" s="27">
        <f t="shared" si="6"/>
        <v>0</v>
      </c>
      <c r="I55" s="28">
        <f t="shared" si="7"/>
        <v>0</v>
      </c>
      <c r="J55" s="28">
        <f t="shared" si="8"/>
        <v>0</v>
      </c>
      <c r="K55" s="28">
        <f t="shared" si="9"/>
        <v>0</v>
      </c>
    </row>
    <row r="56" spans="1:11" ht="26.4">
      <c r="A56" s="33" t="s">
        <v>196</v>
      </c>
      <c r="B56" s="26" t="s">
        <v>197</v>
      </c>
      <c r="C56" s="27">
        <v>0</v>
      </c>
      <c r="D56" s="27">
        <v>45000</v>
      </c>
      <c r="E56" s="27">
        <v>0</v>
      </c>
      <c r="F56" s="27">
        <v>0</v>
      </c>
      <c r="G56" s="27">
        <f t="shared" si="5"/>
        <v>0</v>
      </c>
      <c r="H56" s="27">
        <f t="shared" si="6"/>
        <v>0</v>
      </c>
      <c r="I56" s="28">
        <f t="shared" si="7"/>
        <v>0</v>
      </c>
      <c r="J56" s="28">
        <f t="shared" si="8"/>
        <v>0</v>
      </c>
      <c r="K56" s="28">
        <f t="shared" si="9"/>
        <v>0</v>
      </c>
    </row>
    <row r="57" spans="1:11" ht="39.6">
      <c r="A57" s="34" t="s">
        <v>200</v>
      </c>
      <c r="B57" s="26" t="s">
        <v>201</v>
      </c>
      <c r="C57" s="27">
        <v>0</v>
      </c>
      <c r="D57" s="27">
        <v>45000</v>
      </c>
      <c r="E57" s="27">
        <v>0</v>
      </c>
      <c r="F57" s="27">
        <v>0</v>
      </c>
      <c r="G57" s="27">
        <f t="shared" si="5"/>
        <v>0</v>
      </c>
      <c r="H57" s="27">
        <f t="shared" si="6"/>
        <v>0</v>
      </c>
      <c r="I57" s="28">
        <f t="shared" si="7"/>
        <v>0</v>
      </c>
      <c r="J57" s="28">
        <f t="shared" si="8"/>
        <v>0</v>
      </c>
      <c r="K57" s="28">
        <f t="shared" si="9"/>
        <v>0</v>
      </c>
    </row>
    <row r="58" spans="1:11" s="3" customFormat="1">
      <c r="A58" s="25"/>
      <c r="B58" s="26" t="s">
        <v>64</v>
      </c>
      <c r="C58" s="27">
        <v>74707126.099999994</v>
      </c>
      <c r="D58" s="27">
        <v>-1176866</v>
      </c>
      <c r="E58" s="27">
        <v>0</v>
      </c>
      <c r="F58" s="27">
        <v>75971944.939999998</v>
      </c>
      <c r="G58" s="27">
        <f t="shared" si="5"/>
        <v>1264818.8400000036</v>
      </c>
      <c r="H58" s="27">
        <f t="shared" si="6"/>
        <v>-75971944.939999998</v>
      </c>
      <c r="I58" s="28">
        <f t="shared" si="7"/>
        <v>1.6930364023198621</v>
      </c>
      <c r="J58" s="28">
        <f t="shared" si="8"/>
        <v>0</v>
      </c>
      <c r="K58" s="28">
        <f t="shared" si="9"/>
        <v>-6455.4456446188442</v>
      </c>
    </row>
    <row r="59" spans="1:11">
      <c r="A59" s="25" t="s">
        <v>65</v>
      </c>
      <c r="B59" s="26" t="s">
        <v>66</v>
      </c>
      <c r="C59" s="27">
        <v>-74707126.099999994</v>
      </c>
      <c r="D59" s="27">
        <v>1176866</v>
      </c>
      <c r="E59" s="27">
        <v>0</v>
      </c>
      <c r="F59" s="27">
        <v>-75971944.939999998</v>
      </c>
      <c r="G59" s="27">
        <f t="shared" si="5"/>
        <v>-1264818.8400000036</v>
      </c>
      <c r="H59" s="27">
        <f t="shared" si="6"/>
        <v>75971944.939999998</v>
      </c>
      <c r="I59" s="28">
        <f t="shared" si="7"/>
        <v>1.6930364023198621</v>
      </c>
      <c r="J59" s="28">
        <f t="shared" si="8"/>
        <v>0</v>
      </c>
      <c r="K59" s="28">
        <f t="shared" si="9"/>
        <v>-6455.4456446188442</v>
      </c>
    </row>
    <row r="60" spans="1:11">
      <c r="A60" s="31" t="s">
        <v>67</v>
      </c>
      <c r="B60" s="26" t="s">
        <v>68</v>
      </c>
      <c r="C60" s="27">
        <v>-74707126.099999994</v>
      </c>
      <c r="D60" s="27">
        <v>1176866</v>
      </c>
      <c r="E60" s="27">
        <v>0</v>
      </c>
      <c r="F60" s="27">
        <v>-75971944.939999998</v>
      </c>
      <c r="G60" s="27">
        <f t="shared" si="5"/>
        <v>-1264818.8400000036</v>
      </c>
      <c r="H60" s="27">
        <f t="shared" si="6"/>
        <v>75971944.939999998</v>
      </c>
      <c r="I60" s="28">
        <f t="shared" si="7"/>
        <v>1.6930364023198621</v>
      </c>
      <c r="J60" s="28">
        <f t="shared" si="8"/>
        <v>0</v>
      </c>
      <c r="K60" s="28">
        <f t="shared" si="9"/>
        <v>-6455.4456446188442</v>
      </c>
    </row>
    <row r="61" spans="1:11" ht="26.4">
      <c r="A61" s="32" t="s">
        <v>94</v>
      </c>
      <c r="B61" s="26" t="s">
        <v>95</v>
      </c>
      <c r="C61" s="27">
        <v>-1518780.44</v>
      </c>
      <c r="D61" s="27">
        <v>393442</v>
      </c>
      <c r="E61" s="27">
        <v>0</v>
      </c>
      <c r="F61" s="27">
        <v>-376253.51</v>
      </c>
      <c r="G61" s="27">
        <f t="shared" si="5"/>
        <v>1142526.93</v>
      </c>
      <c r="H61" s="27">
        <f t="shared" si="6"/>
        <v>376253.51</v>
      </c>
      <c r="I61" s="28">
        <f t="shared" si="7"/>
        <v>-75.22660286565187</v>
      </c>
      <c r="J61" s="28">
        <f t="shared" si="8"/>
        <v>0</v>
      </c>
      <c r="K61" s="28">
        <f t="shared" si="9"/>
        <v>-95.631251874482132</v>
      </c>
    </row>
    <row r="62" spans="1:11" ht="26.4">
      <c r="A62" s="32" t="s">
        <v>148</v>
      </c>
      <c r="B62" s="26" t="s">
        <v>149</v>
      </c>
      <c r="C62" s="27">
        <v>-666895.34</v>
      </c>
      <c r="D62" s="27">
        <v>783424</v>
      </c>
      <c r="E62" s="27">
        <v>0</v>
      </c>
      <c r="F62" s="27">
        <v>-783413.89</v>
      </c>
      <c r="G62" s="27">
        <f t="shared" si="5"/>
        <v>-116518.55000000005</v>
      </c>
      <c r="H62" s="27">
        <f t="shared" si="6"/>
        <v>783413.89</v>
      </c>
      <c r="I62" s="28">
        <f t="shared" si="7"/>
        <v>17.471789501483116</v>
      </c>
      <c r="J62" s="28">
        <f t="shared" si="8"/>
        <v>0</v>
      </c>
      <c r="K62" s="28">
        <f t="shared" si="9"/>
        <v>-99.998709511069364</v>
      </c>
    </row>
    <row r="63" spans="1:11">
      <c r="A63" s="25"/>
      <c r="B63" s="26"/>
      <c r="C63" s="27"/>
      <c r="D63" s="27"/>
      <c r="E63" s="27"/>
      <c r="F63" s="27"/>
      <c r="G63" s="27"/>
      <c r="H63" s="27"/>
      <c r="I63" s="28"/>
      <c r="J63" s="28"/>
      <c r="K63" s="28"/>
    </row>
    <row r="64" spans="1:11">
      <c r="A64" s="36"/>
      <c r="B64" s="37" t="s">
        <v>69</v>
      </c>
      <c r="C64" s="38"/>
      <c r="D64" s="38"/>
      <c r="E64" s="38"/>
      <c r="F64" s="38"/>
      <c r="G64" s="38"/>
      <c r="H64" s="38"/>
      <c r="I64" s="39"/>
      <c r="J64" s="39"/>
      <c r="K64" s="39"/>
    </row>
    <row r="65" spans="1:11">
      <c r="A65" s="25" t="s">
        <v>28</v>
      </c>
      <c r="B65" s="26" t="s">
        <v>29</v>
      </c>
      <c r="C65" s="27">
        <v>246792114.78999999</v>
      </c>
      <c r="D65" s="27">
        <v>247190346</v>
      </c>
      <c r="E65" s="27">
        <v>184251360</v>
      </c>
      <c r="F65" s="27">
        <v>246497579.31999999</v>
      </c>
      <c r="G65" s="27">
        <f t="shared" ref="G65:G108" si="10">F65-C65</f>
        <v>-294535.46999999881</v>
      </c>
      <c r="H65" s="27">
        <f t="shared" ref="H65:H108" si="11">E65-F65</f>
        <v>-62246219.319999993</v>
      </c>
      <c r="I65" s="28">
        <f t="shared" ref="I65:I108" si="12">IF(ISERROR(F65/C65),0,F65/C65*100-100)</f>
        <v>-0.11934557562773307</v>
      </c>
      <c r="J65" s="28">
        <f t="shared" ref="J65:J108" si="13">IF(ISERROR(F65/E65),0,F65/E65*100)</f>
        <v>133.78331607430195</v>
      </c>
      <c r="K65" s="28">
        <f t="shared" ref="K65:K108" si="14">IF(ISERROR(F65/D65),0,F65/D65*100)</f>
        <v>99.719743634324615</v>
      </c>
    </row>
    <row r="66" spans="1:11" ht="26.4">
      <c r="A66" s="31" t="s">
        <v>76</v>
      </c>
      <c r="B66" s="26" t="s">
        <v>77</v>
      </c>
      <c r="C66" s="27">
        <v>5866811.5599999996</v>
      </c>
      <c r="D66" s="27">
        <v>5568124</v>
      </c>
      <c r="E66" s="27">
        <v>5010846</v>
      </c>
      <c r="F66" s="27">
        <v>5169039.4800000004</v>
      </c>
      <c r="G66" s="27">
        <f t="shared" si="10"/>
        <v>-697772.07999999914</v>
      </c>
      <c r="H66" s="27">
        <f t="shared" si="11"/>
        <v>-158193.48000000045</v>
      </c>
      <c r="I66" s="28">
        <f t="shared" si="12"/>
        <v>-11.893548529109381</v>
      </c>
      <c r="J66" s="28">
        <f t="shared" si="13"/>
        <v>103.15702138920255</v>
      </c>
      <c r="K66" s="28">
        <f t="shared" si="14"/>
        <v>92.832693381110047</v>
      </c>
    </row>
    <row r="67" spans="1:11">
      <c r="A67" s="31" t="s">
        <v>78</v>
      </c>
      <c r="B67" s="26" t="s">
        <v>79</v>
      </c>
      <c r="C67" s="27">
        <v>542035.23</v>
      </c>
      <c r="D67" s="27">
        <v>891560</v>
      </c>
      <c r="E67" s="27">
        <v>396701</v>
      </c>
      <c r="F67" s="27">
        <v>597877.84</v>
      </c>
      <c r="G67" s="27">
        <f t="shared" si="10"/>
        <v>55842.609999999986</v>
      </c>
      <c r="H67" s="27">
        <f t="shared" si="11"/>
        <v>-201176.83999999997</v>
      </c>
      <c r="I67" s="28">
        <f t="shared" si="12"/>
        <v>10.302394919975953</v>
      </c>
      <c r="J67" s="28">
        <f t="shared" si="13"/>
        <v>150.71246102228127</v>
      </c>
      <c r="K67" s="28">
        <f t="shared" si="14"/>
        <v>67.059742473866024</v>
      </c>
    </row>
    <row r="68" spans="1:11">
      <c r="A68" s="32" t="s">
        <v>80</v>
      </c>
      <c r="B68" s="26" t="s">
        <v>81</v>
      </c>
      <c r="C68" s="27">
        <v>347130.87</v>
      </c>
      <c r="D68" s="27">
        <v>591583</v>
      </c>
      <c r="E68" s="27">
        <v>322260</v>
      </c>
      <c r="F68" s="27">
        <v>355034.18</v>
      </c>
      <c r="G68" s="27">
        <f t="shared" si="10"/>
        <v>7903.3099999999977</v>
      </c>
      <c r="H68" s="27">
        <f t="shared" si="11"/>
        <v>-32774.179999999993</v>
      </c>
      <c r="I68" s="28">
        <f t="shared" si="12"/>
        <v>2.2767522807752698</v>
      </c>
      <c r="J68" s="28">
        <f t="shared" si="13"/>
        <v>110.17010488425494</v>
      </c>
      <c r="K68" s="28">
        <f t="shared" si="14"/>
        <v>60.014263425419593</v>
      </c>
    </row>
    <row r="69" spans="1:11">
      <c r="A69" s="33" t="s">
        <v>82</v>
      </c>
      <c r="B69" s="26" t="s">
        <v>83</v>
      </c>
      <c r="C69" s="27">
        <v>304876.01</v>
      </c>
      <c r="D69" s="27">
        <v>548071</v>
      </c>
      <c r="E69" s="27">
        <v>322260</v>
      </c>
      <c r="F69" s="27">
        <v>312104.84999999998</v>
      </c>
      <c r="G69" s="27">
        <f t="shared" si="10"/>
        <v>7228.8399999999674</v>
      </c>
      <c r="H69" s="27">
        <f t="shared" si="11"/>
        <v>10155.150000000023</v>
      </c>
      <c r="I69" s="28">
        <f t="shared" si="12"/>
        <v>2.3710753758552414</v>
      </c>
      <c r="J69" s="28">
        <f t="shared" si="13"/>
        <v>96.848771178551473</v>
      </c>
      <c r="K69" s="28">
        <f t="shared" si="14"/>
        <v>56.946061732877673</v>
      </c>
    </row>
    <row r="70" spans="1:11" ht="26.4">
      <c r="A70" s="34" t="s">
        <v>84</v>
      </c>
      <c r="B70" s="26" t="s">
        <v>85</v>
      </c>
      <c r="C70" s="27">
        <v>304876.01</v>
      </c>
      <c r="D70" s="27">
        <v>548071</v>
      </c>
      <c r="E70" s="27">
        <v>322260</v>
      </c>
      <c r="F70" s="27">
        <v>312104.84999999998</v>
      </c>
      <c r="G70" s="27">
        <f t="shared" si="10"/>
        <v>7228.8399999999674</v>
      </c>
      <c r="H70" s="27">
        <f t="shared" si="11"/>
        <v>10155.150000000023</v>
      </c>
      <c r="I70" s="28">
        <f t="shared" si="12"/>
        <v>2.3710753758552414</v>
      </c>
      <c r="J70" s="28">
        <f t="shared" si="13"/>
        <v>96.848771178551473</v>
      </c>
      <c r="K70" s="28">
        <f t="shared" si="14"/>
        <v>56.946061732877673</v>
      </c>
    </row>
    <row r="71" spans="1:11" ht="26.4">
      <c r="A71" s="35" t="s">
        <v>86</v>
      </c>
      <c r="B71" s="26" t="s">
        <v>87</v>
      </c>
      <c r="C71" s="27">
        <v>304876.01</v>
      </c>
      <c r="D71" s="27">
        <v>548071</v>
      </c>
      <c r="E71" s="27">
        <v>322260</v>
      </c>
      <c r="F71" s="27">
        <v>312104.84999999998</v>
      </c>
      <c r="G71" s="27">
        <f t="shared" si="10"/>
        <v>7228.8399999999674</v>
      </c>
      <c r="H71" s="27">
        <f t="shared" si="11"/>
        <v>10155.150000000023</v>
      </c>
      <c r="I71" s="28">
        <f t="shared" si="12"/>
        <v>2.3710753758552414</v>
      </c>
      <c r="J71" s="28">
        <f t="shared" si="13"/>
        <v>96.848771178551473</v>
      </c>
      <c r="K71" s="28">
        <f t="shared" si="14"/>
        <v>56.946061732877673</v>
      </c>
    </row>
    <row r="72" spans="1:11" ht="26.4">
      <c r="A72" s="33" t="s">
        <v>188</v>
      </c>
      <c r="B72" s="26" t="s">
        <v>189</v>
      </c>
      <c r="C72" s="27">
        <v>42254.86</v>
      </c>
      <c r="D72" s="27">
        <v>43512</v>
      </c>
      <c r="E72" s="27">
        <v>0</v>
      </c>
      <c r="F72" s="27">
        <v>42929.33</v>
      </c>
      <c r="G72" s="27">
        <f t="shared" si="10"/>
        <v>674.47000000000116</v>
      </c>
      <c r="H72" s="27">
        <f t="shared" si="11"/>
        <v>-42929.33</v>
      </c>
      <c r="I72" s="28">
        <f t="shared" si="12"/>
        <v>1.5961950885649685</v>
      </c>
      <c r="J72" s="28">
        <f t="shared" si="13"/>
        <v>0</v>
      </c>
      <c r="K72" s="28">
        <f t="shared" si="14"/>
        <v>98.66089814304101</v>
      </c>
    </row>
    <row r="73" spans="1:11">
      <c r="A73" s="32" t="s">
        <v>469</v>
      </c>
      <c r="B73" s="26" t="s">
        <v>470</v>
      </c>
      <c r="C73" s="27">
        <v>50584.26</v>
      </c>
      <c r="D73" s="27">
        <v>179797</v>
      </c>
      <c r="E73" s="27">
        <v>0</v>
      </c>
      <c r="F73" s="27">
        <v>144768.79</v>
      </c>
      <c r="G73" s="27">
        <f t="shared" si="10"/>
        <v>94184.53</v>
      </c>
      <c r="H73" s="27">
        <f t="shared" si="11"/>
        <v>-144768.79</v>
      </c>
      <c r="I73" s="28">
        <f t="shared" si="12"/>
        <v>186.19335342654017</v>
      </c>
      <c r="J73" s="28">
        <f t="shared" si="13"/>
        <v>0</v>
      </c>
      <c r="K73" s="28">
        <f t="shared" si="14"/>
        <v>80.517911867272545</v>
      </c>
    </row>
    <row r="74" spans="1:11">
      <c r="A74" s="33" t="s">
        <v>471</v>
      </c>
      <c r="B74" s="26" t="s">
        <v>472</v>
      </c>
      <c r="C74" s="27">
        <v>50584.26</v>
      </c>
      <c r="D74" s="27">
        <v>179797</v>
      </c>
      <c r="E74" s="27">
        <v>0</v>
      </c>
      <c r="F74" s="27">
        <v>144768.79</v>
      </c>
      <c r="G74" s="27">
        <f t="shared" si="10"/>
        <v>94184.53</v>
      </c>
      <c r="H74" s="27">
        <f t="shared" si="11"/>
        <v>-144768.79</v>
      </c>
      <c r="I74" s="28">
        <f t="shared" si="12"/>
        <v>186.19335342654017</v>
      </c>
      <c r="J74" s="28">
        <f t="shared" si="13"/>
        <v>0</v>
      </c>
      <c r="K74" s="28">
        <f t="shared" si="14"/>
        <v>80.517911867272545</v>
      </c>
    </row>
    <row r="75" spans="1:11" ht="26.4">
      <c r="A75" s="34" t="s">
        <v>473</v>
      </c>
      <c r="B75" s="26" t="s">
        <v>474</v>
      </c>
      <c r="C75" s="27">
        <v>50584.26</v>
      </c>
      <c r="D75" s="27">
        <v>179797</v>
      </c>
      <c r="E75" s="27">
        <v>0</v>
      </c>
      <c r="F75" s="27">
        <v>144768.79</v>
      </c>
      <c r="G75" s="27">
        <f t="shared" si="10"/>
        <v>94184.53</v>
      </c>
      <c r="H75" s="27">
        <f t="shared" si="11"/>
        <v>-144768.79</v>
      </c>
      <c r="I75" s="28">
        <f t="shared" si="12"/>
        <v>186.19335342654017</v>
      </c>
      <c r="J75" s="28">
        <f t="shared" si="13"/>
        <v>0</v>
      </c>
      <c r="K75" s="28">
        <f t="shared" si="14"/>
        <v>80.517911867272545</v>
      </c>
    </row>
    <row r="76" spans="1:11" ht="26.4">
      <c r="A76" s="32" t="s">
        <v>106</v>
      </c>
      <c r="B76" s="26" t="s">
        <v>107</v>
      </c>
      <c r="C76" s="27">
        <v>144320.1</v>
      </c>
      <c r="D76" s="27">
        <v>120180</v>
      </c>
      <c r="E76" s="27">
        <v>74441</v>
      </c>
      <c r="F76" s="27">
        <v>98074.87</v>
      </c>
      <c r="G76" s="27">
        <f t="shared" si="10"/>
        <v>-46245.23000000001</v>
      </c>
      <c r="H76" s="27">
        <f t="shared" si="11"/>
        <v>-23633.869999999995</v>
      </c>
      <c r="I76" s="28">
        <f t="shared" si="12"/>
        <v>-32.043512996457196</v>
      </c>
      <c r="J76" s="28">
        <f t="shared" si="13"/>
        <v>131.74845851076691</v>
      </c>
      <c r="K76" s="28">
        <f t="shared" si="14"/>
        <v>81.60664836079215</v>
      </c>
    </row>
    <row r="77" spans="1:11" ht="39.6">
      <c r="A77" s="33" t="s">
        <v>108</v>
      </c>
      <c r="B77" s="26" t="s">
        <v>109</v>
      </c>
      <c r="C77" s="27">
        <v>144320.1</v>
      </c>
      <c r="D77" s="27">
        <v>120180</v>
      </c>
      <c r="E77" s="27">
        <v>74441</v>
      </c>
      <c r="F77" s="27">
        <v>98074.87</v>
      </c>
      <c r="G77" s="27">
        <f t="shared" si="10"/>
        <v>-46245.23000000001</v>
      </c>
      <c r="H77" s="27">
        <f t="shared" si="11"/>
        <v>-23633.869999999995</v>
      </c>
      <c r="I77" s="28">
        <f t="shared" si="12"/>
        <v>-32.043512996457196</v>
      </c>
      <c r="J77" s="28">
        <f t="shared" si="13"/>
        <v>131.74845851076691</v>
      </c>
      <c r="K77" s="28">
        <f t="shared" si="14"/>
        <v>81.60664836079215</v>
      </c>
    </row>
    <row r="78" spans="1:11" ht="52.8">
      <c r="A78" s="34" t="s">
        <v>477</v>
      </c>
      <c r="B78" s="26" t="s">
        <v>478</v>
      </c>
      <c r="C78" s="27">
        <v>50932.1</v>
      </c>
      <c r="D78" s="27">
        <v>53057</v>
      </c>
      <c r="E78" s="27">
        <v>37205</v>
      </c>
      <c r="F78" s="27">
        <v>46424.87</v>
      </c>
      <c r="G78" s="27">
        <f t="shared" si="10"/>
        <v>-4507.2299999999959</v>
      </c>
      <c r="H78" s="27">
        <f t="shared" si="11"/>
        <v>-9219.8700000000026</v>
      </c>
      <c r="I78" s="28">
        <f t="shared" si="12"/>
        <v>-8.8494878475460297</v>
      </c>
      <c r="J78" s="28">
        <f t="shared" si="13"/>
        <v>124.7812659588765</v>
      </c>
      <c r="K78" s="28">
        <f t="shared" si="14"/>
        <v>87.499990576172806</v>
      </c>
    </row>
    <row r="79" spans="1:11" ht="52.8">
      <c r="A79" s="34" t="s">
        <v>110</v>
      </c>
      <c r="B79" s="26" t="s">
        <v>111</v>
      </c>
      <c r="C79" s="27">
        <v>93388</v>
      </c>
      <c r="D79" s="27">
        <v>67123</v>
      </c>
      <c r="E79" s="27">
        <v>37236</v>
      </c>
      <c r="F79" s="27">
        <v>51650</v>
      </c>
      <c r="G79" s="27">
        <f t="shared" si="10"/>
        <v>-41738</v>
      </c>
      <c r="H79" s="27">
        <f t="shared" si="11"/>
        <v>-14414</v>
      </c>
      <c r="I79" s="28">
        <f t="shared" si="12"/>
        <v>-44.69310832226838</v>
      </c>
      <c r="J79" s="28">
        <f t="shared" si="13"/>
        <v>138.70985068213557</v>
      </c>
      <c r="K79" s="28">
        <f t="shared" si="14"/>
        <v>76.948288962054733</v>
      </c>
    </row>
    <row r="80" spans="1:11">
      <c r="A80" s="31" t="s">
        <v>30</v>
      </c>
      <c r="B80" s="26" t="s">
        <v>31</v>
      </c>
      <c r="C80" s="27">
        <v>240383268</v>
      </c>
      <c r="D80" s="27">
        <v>240730662</v>
      </c>
      <c r="E80" s="27">
        <v>178843813</v>
      </c>
      <c r="F80" s="27">
        <v>240730662</v>
      </c>
      <c r="G80" s="27">
        <f t="shared" si="10"/>
        <v>347394</v>
      </c>
      <c r="H80" s="27">
        <f t="shared" si="11"/>
        <v>-61886849</v>
      </c>
      <c r="I80" s="28">
        <f t="shared" si="12"/>
        <v>0.14451671403352861</v>
      </c>
      <c r="J80" s="28">
        <f t="shared" si="13"/>
        <v>134.60385235691658</v>
      </c>
      <c r="K80" s="28">
        <f t="shared" si="14"/>
        <v>100</v>
      </c>
    </row>
    <row r="81" spans="1:11" s="3" customFormat="1">
      <c r="A81" s="32" t="s">
        <v>32</v>
      </c>
      <c r="B81" s="26" t="s">
        <v>33</v>
      </c>
      <c r="C81" s="27">
        <v>240383268</v>
      </c>
      <c r="D81" s="27">
        <v>240730662</v>
      </c>
      <c r="E81" s="27">
        <v>178843813</v>
      </c>
      <c r="F81" s="27">
        <v>240730662</v>
      </c>
      <c r="G81" s="27">
        <f t="shared" si="10"/>
        <v>347394</v>
      </c>
      <c r="H81" s="27">
        <f t="shared" si="11"/>
        <v>-61886849</v>
      </c>
      <c r="I81" s="28">
        <f t="shared" si="12"/>
        <v>0.14451671403352861</v>
      </c>
      <c r="J81" s="28">
        <f t="shared" si="13"/>
        <v>134.60385235691658</v>
      </c>
      <c r="K81" s="28">
        <f t="shared" si="14"/>
        <v>100</v>
      </c>
    </row>
    <row r="82" spans="1:11">
      <c r="A82" s="25" t="s">
        <v>34</v>
      </c>
      <c r="B82" s="26" t="s">
        <v>35</v>
      </c>
      <c r="C82" s="27">
        <v>178294094.84</v>
      </c>
      <c r="D82" s="27">
        <v>247583788</v>
      </c>
      <c r="E82" s="27">
        <v>184251360</v>
      </c>
      <c r="F82" s="27">
        <v>177672986.71000001</v>
      </c>
      <c r="G82" s="27">
        <f t="shared" si="10"/>
        <v>-621108.12999999523</v>
      </c>
      <c r="H82" s="27">
        <f t="shared" si="11"/>
        <v>6578373.2899999917</v>
      </c>
      <c r="I82" s="28">
        <f t="shared" si="12"/>
        <v>-0.3483615823380859</v>
      </c>
      <c r="J82" s="28">
        <f t="shared" si="13"/>
        <v>96.429674500095956</v>
      </c>
      <c r="K82" s="28">
        <f t="shared" si="14"/>
        <v>71.762770957361724</v>
      </c>
    </row>
    <row r="83" spans="1:11">
      <c r="A83" s="31" t="s">
        <v>36</v>
      </c>
      <c r="B83" s="26" t="s">
        <v>37</v>
      </c>
      <c r="C83" s="27">
        <v>175662464.61000001</v>
      </c>
      <c r="D83" s="27">
        <v>244455838</v>
      </c>
      <c r="E83" s="27">
        <v>181678990</v>
      </c>
      <c r="F83" s="27">
        <v>176174642.31</v>
      </c>
      <c r="G83" s="27">
        <f t="shared" si="10"/>
        <v>512177.69999998808</v>
      </c>
      <c r="H83" s="27">
        <f t="shared" si="11"/>
        <v>5504347.6899999976</v>
      </c>
      <c r="I83" s="28">
        <f t="shared" si="12"/>
        <v>0.29156923258312872</v>
      </c>
      <c r="J83" s="28">
        <f t="shared" si="13"/>
        <v>96.970289360371282</v>
      </c>
      <c r="K83" s="28">
        <f t="shared" si="14"/>
        <v>72.068085487899054</v>
      </c>
    </row>
    <row r="84" spans="1:11">
      <c r="A84" s="32" t="s">
        <v>38</v>
      </c>
      <c r="B84" s="26" t="s">
        <v>39</v>
      </c>
      <c r="C84" s="27">
        <v>68877405.030000001</v>
      </c>
      <c r="D84" s="27">
        <v>100871969</v>
      </c>
      <c r="E84" s="27">
        <v>70921026</v>
      </c>
      <c r="F84" s="27">
        <v>69345089.540000007</v>
      </c>
      <c r="G84" s="27">
        <f t="shared" si="10"/>
        <v>467684.51000000536</v>
      </c>
      <c r="H84" s="27">
        <f t="shared" si="11"/>
        <v>1575936.4599999934</v>
      </c>
      <c r="I84" s="28">
        <f t="shared" si="12"/>
        <v>0.67901006113150686</v>
      </c>
      <c r="J84" s="28">
        <f t="shared" si="13"/>
        <v>97.777899518825365</v>
      </c>
      <c r="K84" s="28">
        <f t="shared" si="14"/>
        <v>68.745648793670327</v>
      </c>
    </row>
    <row r="85" spans="1:11">
      <c r="A85" s="33" t="s">
        <v>40</v>
      </c>
      <c r="B85" s="26" t="s">
        <v>41</v>
      </c>
      <c r="C85" s="27">
        <v>49069252.170000002</v>
      </c>
      <c r="D85" s="27">
        <v>74589428</v>
      </c>
      <c r="E85" s="27">
        <v>51990828</v>
      </c>
      <c r="F85" s="27">
        <v>50912730.049999997</v>
      </c>
      <c r="G85" s="27">
        <f t="shared" si="10"/>
        <v>1843477.8799999952</v>
      </c>
      <c r="H85" s="27">
        <f t="shared" si="11"/>
        <v>1078097.950000003</v>
      </c>
      <c r="I85" s="28">
        <f t="shared" si="12"/>
        <v>3.7568901062793572</v>
      </c>
      <c r="J85" s="28">
        <f t="shared" si="13"/>
        <v>97.926368954924129</v>
      </c>
      <c r="K85" s="28">
        <f t="shared" si="14"/>
        <v>68.25730055202996</v>
      </c>
    </row>
    <row r="86" spans="1:11">
      <c r="A86" s="33" t="s">
        <v>42</v>
      </c>
      <c r="B86" s="26" t="s">
        <v>43</v>
      </c>
      <c r="C86" s="27">
        <v>19808152.859999999</v>
      </c>
      <c r="D86" s="27">
        <v>26282541</v>
      </c>
      <c r="E86" s="27">
        <v>18930198</v>
      </c>
      <c r="F86" s="27">
        <v>18432359.489999998</v>
      </c>
      <c r="G86" s="27">
        <f t="shared" si="10"/>
        <v>-1375793.370000001</v>
      </c>
      <c r="H86" s="27">
        <f t="shared" si="11"/>
        <v>497838.51000000164</v>
      </c>
      <c r="I86" s="28">
        <f t="shared" si="12"/>
        <v>-6.9455914426944787</v>
      </c>
      <c r="J86" s="28">
        <f t="shared" si="13"/>
        <v>97.370135748183927</v>
      </c>
      <c r="K86" s="28">
        <f t="shared" si="14"/>
        <v>70.131573237153887</v>
      </c>
    </row>
    <row r="87" spans="1:11">
      <c r="A87" s="34" t="s">
        <v>44</v>
      </c>
      <c r="B87" s="26" t="s">
        <v>45</v>
      </c>
      <c r="C87" s="27">
        <v>45963.41</v>
      </c>
      <c r="D87" s="27">
        <v>0</v>
      </c>
      <c r="E87" s="27">
        <v>0</v>
      </c>
      <c r="F87" s="27">
        <v>38889.08</v>
      </c>
      <c r="G87" s="27">
        <f t="shared" si="10"/>
        <v>-7074.3300000000017</v>
      </c>
      <c r="H87" s="27">
        <f t="shared" si="11"/>
        <v>-38889.08</v>
      </c>
      <c r="I87" s="28">
        <f t="shared" si="12"/>
        <v>-15.391220973378609</v>
      </c>
      <c r="J87" s="28">
        <f t="shared" si="13"/>
        <v>0</v>
      </c>
      <c r="K87" s="28">
        <f t="shared" si="14"/>
        <v>0</v>
      </c>
    </row>
    <row r="88" spans="1:11">
      <c r="A88" s="32" t="s">
        <v>46</v>
      </c>
      <c r="B88" s="26" t="s">
        <v>47</v>
      </c>
      <c r="C88" s="27">
        <v>61605516.43</v>
      </c>
      <c r="D88" s="27">
        <v>77234407</v>
      </c>
      <c r="E88" s="27">
        <v>61624330</v>
      </c>
      <c r="F88" s="27">
        <v>58381308.479999997</v>
      </c>
      <c r="G88" s="27">
        <f t="shared" si="10"/>
        <v>-3224207.950000003</v>
      </c>
      <c r="H88" s="27">
        <f t="shared" si="11"/>
        <v>3243021.5200000033</v>
      </c>
      <c r="I88" s="28">
        <f t="shared" si="12"/>
        <v>-5.2336351301649273</v>
      </c>
      <c r="J88" s="28">
        <f t="shared" si="13"/>
        <v>94.737433218340868</v>
      </c>
      <c r="K88" s="28">
        <f t="shared" si="14"/>
        <v>75.589767239360043</v>
      </c>
    </row>
    <row r="89" spans="1:11">
      <c r="A89" s="33" t="s">
        <v>48</v>
      </c>
      <c r="B89" s="26" t="s">
        <v>49</v>
      </c>
      <c r="C89" s="27">
        <v>60786490.020000003</v>
      </c>
      <c r="D89" s="27">
        <v>75784817</v>
      </c>
      <c r="E89" s="27">
        <v>60778320</v>
      </c>
      <c r="F89" s="27">
        <v>57223019.380000003</v>
      </c>
      <c r="G89" s="27">
        <f t="shared" si="10"/>
        <v>-3563470.6400000006</v>
      </c>
      <c r="H89" s="27">
        <f t="shared" si="11"/>
        <v>3555300.6199999973</v>
      </c>
      <c r="I89" s="28">
        <f t="shared" si="12"/>
        <v>-5.8622740658780401</v>
      </c>
      <c r="J89" s="28">
        <f t="shared" si="13"/>
        <v>94.150380234267743</v>
      </c>
      <c r="K89" s="28">
        <f t="shared" si="14"/>
        <v>75.507234358037707</v>
      </c>
    </row>
    <row r="90" spans="1:11">
      <c r="A90" s="33" t="s">
        <v>50</v>
      </c>
      <c r="B90" s="26" t="s">
        <v>51</v>
      </c>
      <c r="C90" s="27">
        <v>819026.41</v>
      </c>
      <c r="D90" s="27">
        <v>1449590</v>
      </c>
      <c r="E90" s="27">
        <v>846010</v>
      </c>
      <c r="F90" s="27">
        <v>1158289.1000000001</v>
      </c>
      <c r="G90" s="27">
        <f t="shared" si="10"/>
        <v>339262.69000000006</v>
      </c>
      <c r="H90" s="27">
        <f t="shared" si="11"/>
        <v>-312279.10000000009</v>
      </c>
      <c r="I90" s="28">
        <f t="shared" si="12"/>
        <v>41.422680130668823</v>
      </c>
      <c r="J90" s="28">
        <f t="shared" si="13"/>
        <v>136.91198685594733</v>
      </c>
      <c r="K90" s="28">
        <f t="shared" si="14"/>
        <v>79.904600611207314</v>
      </c>
    </row>
    <row r="91" spans="1:11" ht="26.4">
      <c r="A91" s="32" t="s">
        <v>88</v>
      </c>
      <c r="B91" s="26" t="s">
        <v>89</v>
      </c>
      <c r="C91" s="27">
        <v>213699.21</v>
      </c>
      <c r="D91" s="27">
        <v>394778</v>
      </c>
      <c r="E91" s="27">
        <v>219730</v>
      </c>
      <c r="F91" s="27">
        <v>391860.31</v>
      </c>
      <c r="G91" s="27">
        <f t="shared" si="10"/>
        <v>178161.1</v>
      </c>
      <c r="H91" s="27">
        <f t="shared" si="11"/>
        <v>-172130.31</v>
      </c>
      <c r="I91" s="28">
        <f t="shared" si="12"/>
        <v>83.370032111957755</v>
      </c>
      <c r="J91" s="28">
        <f t="shared" si="13"/>
        <v>178.33719109816593</v>
      </c>
      <c r="K91" s="28">
        <f t="shared" si="14"/>
        <v>99.260928927143866</v>
      </c>
    </row>
    <row r="92" spans="1:11">
      <c r="A92" s="33" t="s">
        <v>90</v>
      </c>
      <c r="B92" s="26" t="s">
        <v>91</v>
      </c>
      <c r="C92" s="27">
        <v>213699.21</v>
      </c>
      <c r="D92" s="27">
        <v>394778</v>
      </c>
      <c r="E92" s="27">
        <v>219730</v>
      </c>
      <c r="F92" s="27">
        <v>391860.31</v>
      </c>
      <c r="G92" s="27">
        <f t="shared" si="10"/>
        <v>178161.1</v>
      </c>
      <c r="H92" s="27">
        <f t="shared" si="11"/>
        <v>-172130.31</v>
      </c>
      <c r="I92" s="28">
        <f t="shared" si="12"/>
        <v>83.370032111957755</v>
      </c>
      <c r="J92" s="28">
        <f t="shared" si="13"/>
        <v>178.33719109816593</v>
      </c>
      <c r="K92" s="28">
        <f t="shared" si="14"/>
        <v>99.260928927143866</v>
      </c>
    </row>
    <row r="93" spans="1:11" ht="26.4">
      <c r="A93" s="32" t="s">
        <v>52</v>
      </c>
      <c r="B93" s="26" t="s">
        <v>53</v>
      </c>
      <c r="C93" s="27">
        <v>44965843.939999998</v>
      </c>
      <c r="D93" s="27">
        <v>65954684</v>
      </c>
      <c r="E93" s="27">
        <v>48913904</v>
      </c>
      <c r="F93" s="27">
        <v>48056383.979999997</v>
      </c>
      <c r="G93" s="27">
        <f t="shared" si="10"/>
        <v>3090540.0399999991</v>
      </c>
      <c r="H93" s="27">
        <f t="shared" si="11"/>
        <v>857520.02000000328</v>
      </c>
      <c r="I93" s="28">
        <f t="shared" si="12"/>
        <v>6.8730835878980656</v>
      </c>
      <c r="J93" s="28">
        <f t="shared" si="13"/>
        <v>98.246878801577552</v>
      </c>
      <c r="K93" s="28">
        <f t="shared" si="14"/>
        <v>72.86273099269188</v>
      </c>
    </row>
    <row r="94" spans="1:11">
      <c r="A94" s="33" t="s">
        <v>54</v>
      </c>
      <c r="B94" s="26" t="s">
        <v>55</v>
      </c>
      <c r="C94" s="27">
        <v>5359205</v>
      </c>
      <c r="D94" s="27">
        <v>5714720</v>
      </c>
      <c r="E94" s="27">
        <v>4209264</v>
      </c>
      <c r="F94" s="27">
        <v>4605204</v>
      </c>
      <c r="G94" s="27">
        <f t="shared" si="10"/>
        <v>-754001</v>
      </c>
      <c r="H94" s="27">
        <f t="shared" si="11"/>
        <v>-395940</v>
      </c>
      <c r="I94" s="28">
        <f t="shared" si="12"/>
        <v>-14.06926960248768</v>
      </c>
      <c r="J94" s="28">
        <f t="shared" si="13"/>
        <v>109.40639503723216</v>
      </c>
      <c r="K94" s="28">
        <f t="shared" si="14"/>
        <v>80.584945544138648</v>
      </c>
    </row>
    <row r="95" spans="1:11" ht="26.4">
      <c r="A95" s="34" t="s">
        <v>56</v>
      </c>
      <c r="B95" s="26" t="s">
        <v>57</v>
      </c>
      <c r="C95" s="27">
        <v>5359205</v>
      </c>
      <c r="D95" s="27">
        <v>5714720</v>
      </c>
      <c r="E95" s="27">
        <v>4209264</v>
      </c>
      <c r="F95" s="27">
        <v>4605204</v>
      </c>
      <c r="G95" s="27">
        <f t="shared" si="10"/>
        <v>-754001</v>
      </c>
      <c r="H95" s="27">
        <f t="shared" si="11"/>
        <v>-395940</v>
      </c>
      <c r="I95" s="28">
        <f t="shared" si="12"/>
        <v>-14.06926960248768</v>
      </c>
      <c r="J95" s="28">
        <f t="shared" si="13"/>
        <v>109.40639503723216</v>
      </c>
      <c r="K95" s="28">
        <f t="shared" si="14"/>
        <v>80.584945544138648</v>
      </c>
    </row>
    <row r="96" spans="1:11" ht="26.4">
      <c r="A96" s="35" t="s">
        <v>58</v>
      </c>
      <c r="B96" s="26" t="s">
        <v>59</v>
      </c>
      <c r="C96" s="27">
        <v>5359205</v>
      </c>
      <c r="D96" s="27">
        <v>5714720</v>
      </c>
      <c r="E96" s="27">
        <v>4209264</v>
      </c>
      <c r="F96" s="27">
        <v>4605204</v>
      </c>
      <c r="G96" s="27">
        <f t="shared" si="10"/>
        <v>-754001</v>
      </c>
      <c r="H96" s="27">
        <f t="shared" si="11"/>
        <v>-395940</v>
      </c>
      <c r="I96" s="28">
        <f t="shared" si="12"/>
        <v>-14.06926960248768</v>
      </c>
      <c r="J96" s="28">
        <f t="shared" si="13"/>
        <v>109.40639503723216</v>
      </c>
      <c r="K96" s="28">
        <f t="shared" si="14"/>
        <v>80.584945544138648</v>
      </c>
    </row>
    <row r="97" spans="1:11" ht="26.4">
      <c r="A97" s="33" t="s">
        <v>144</v>
      </c>
      <c r="B97" s="26" t="s">
        <v>145</v>
      </c>
      <c r="C97" s="27">
        <v>39606638.939999998</v>
      </c>
      <c r="D97" s="27">
        <v>60239964</v>
      </c>
      <c r="E97" s="27">
        <v>44704640</v>
      </c>
      <c r="F97" s="27">
        <v>43451179.979999997</v>
      </c>
      <c r="G97" s="27">
        <f t="shared" si="10"/>
        <v>3844541.0399999991</v>
      </c>
      <c r="H97" s="27">
        <f t="shared" si="11"/>
        <v>1253460.0200000033</v>
      </c>
      <c r="I97" s="28">
        <f t="shared" si="12"/>
        <v>9.7068096230636769</v>
      </c>
      <c r="J97" s="28">
        <f t="shared" si="13"/>
        <v>97.196129931926521</v>
      </c>
      <c r="K97" s="28">
        <f t="shared" si="14"/>
        <v>72.130155954276461</v>
      </c>
    </row>
    <row r="98" spans="1:11" ht="26.4">
      <c r="A98" s="34" t="s">
        <v>167</v>
      </c>
      <c r="B98" s="26" t="s">
        <v>168</v>
      </c>
      <c r="C98" s="27">
        <v>28901543.100000001</v>
      </c>
      <c r="D98" s="27">
        <v>45167566</v>
      </c>
      <c r="E98" s="27">
        <v>34694905</v>
      </c>
      <c r="F98" s="27">
        <v>31518872.809999999</v>
      </c>
      <c r="G98" s="27">
        <f t="shared" si="10"/>
        <v>2617329.7099999972</v>
      </c>
      <c r="H98" s="27">
        <f t="shared" si="11"/>
        <v>3176032.1900000013</v>
      </c>
      <c r="I98" s="28">
        <f t="shared" si="12"/>
        <v>9.0560206454858729</v>
      </c>
      <c r="J98" s="28">
        <f t="shared" si="13"/>
        <v>90.845825374071481</v>
      </c>
      <c r="K98" s="28">
        <f t="shared" si="14"/>
        <v>69.782092774270808</v>
      </c>
    </row>
    <row r="99" spans="1:11" ht="39.6">
      <c r="A99" s="34" t="s">
        <v>146</v>
      </c>
      <c r="B99" s="26" t="s">
        <v>147</v>
      </c>
      <c r="C99" s="27">
        <v>10705095.84</v>
      </c>
      <c r="D99" s="27">
        <v>15072398</v>
      </c>
      <c r="E99" s="27">
        <v>10009735</v>
      </c>
      <c r="F99" s="27">
        <v>11932307.17</v>
      </c>
      <c r="G99" s="27">
        <f t="shared" si="10"/>
        <v>1227211.33</v>
      </c>
      <c r="H99" s="27">
        <f t="shared" si="11"/>
        <v>-1922572.17</v>
      </c>
      <c r="I99" s="28">
        <f t="shared" si="12"/>
        <v>11.463805166642956</v>
      </c>
      <c r="J99" s="28">
        <f t="shared" si="13"/>
        <v>119.20702366246458</v>
      </c>
      <c r="K99" s="28">
        <f t="shared" si="14"/>
        <v>79.166614164514499</v>
      </c>
    </row>
    <row r="100" spans="1:11">
      <c r="A100" s="31" t="s">
        <v>60</v>
      </c>
      <c r="B100" s="26" t="s">
        <v>61</v>
      </c>
      <c r="C100" s="27">
        <v>2631630.23</v>
      </c>
      <c r="D100" s="27">
        <v>3127950</v>
      </c>
      <c r="E100" s="27">
        <v>2572370</v>
      </c>
      <c r="F100" s="27">
        <v>1498344.4</v>
      </c>
      <c r="G100" s="27">
        <f t="shared" si="10"/>
        <v>-1133285.83</v>
      </c>
      <c r="H100" s="27">
        <f t="shared" si="11"/>
        <v>1074025.6000000001</v>
      </c>
      <c r="I100" s="28">
        <f t="shared" si="12"/>
        <v>-43.06402233417117</v>
      </c>
      <c r="J100" s="28">
        <f t="shared" si="13"/>
        <v>58.247623786624779</v>
      </c>
      <c r="K100" s="28">
        <f t="shared" si="14"/>
        <v>47.901801499384575</v>
      </c>
    </row>
    <row r="101" spans="1:11">
      <c r="A101" s="32" t="s">
        <v>62</v>
      </c>
      <c r="B101" s="26" t="s">
        <v>63</v>
      </c>
      <c r="C101" s="27">
        <v>2631630.23</v>
      </c>
      <c r="D101" s="27">
        <v>3082950</v>
      </c>
      <c r="E101" s="27">
        <v>2572370</v>
      </c>
      <c r="F101" s="27">
        <v>1498344.4</v>
      </c>
      <c r="G101" s="27">
        <f t="shared" si="10"/>
        <v>-1133285.83</v>
      </c>
      <c r="H101" s="27">
        <f t="shared" si="11"/>
        <v>1074025.6000000001</v>
      </c>
      <c r="I101" s="28">
        <f t="shared" si="12"/>
        <v>-43.06402233417117</v>
      </c>
      <c r="J101" s="28">
        <f t="shared" si="13"/>
        <v>58.247623786624779</v>
      </c>
      <c r="K101" s="28">
        <f t="shared" si="14"/>
        <v>48.600995799477772</v>
      </c>
    </row>
    <row r="102" spans="1:11">
      <c r="A102" s="32" t="s">
        <v>194</v>
      </c>
      <c r="B102" s="26" t="s">
        <v>195</v>
      </c>
      <c r="C102" s="27">
        <v>0</v>
      </c>
      <c r="D102" s="27">
        <v>45000</v>
      </c>
      <c r="E102" s="27">
        <v>0</v>
      </c>
      <c r="F102" s="27">
        <v>0</v>
      </c>
      <c r="G102" s="27">
        <f t="shared" si="10"/>
        <v>0</v>
      </c>
      <c r="H102" s="27">
        <f t="shared" si="11"/>
        <v>0</v>
      </c>
      <c r="I102" s="28">
        <f t="shared" si="12"/>
        <v>0</v>
      </c>
      <c r="J102" s="28">
        <f t="shared" si="13"/>
        <v>0</v>
      </c>
      <c r="K102" s="28">
        <f t="shared" si="14"/>
        <v>0</v>
      </c>
    </row>
    <row r="103" spans="1:11" ht="26.4">
      <c r="A103" s="33" t="s">
        <v>196</v>
      </c>
      <c r="B103" s="26" t="s">
        <v>197</v>
      </c>
      <c r="C103" s="27">
        <v>0</v>
      </c>
      <c r="D103" s="27">
        <v>45000</v>
      </c>
      <c r="E103" s="27">
        <v>0</v>
      </c>
      <c r="F103" s="27">
        <v>0</v>
      </c>
      <c r="G103" s="27">
        <f t="shared" si="10"/>
        <v>0</v>
      </c>
      <c r="H103" s="27">
        <f t="shared" si="11"/>
        <v>0</v>
      </c>
      <c r="I103" s="28">
        <f t="shared" si="12"/>
        <v>0</v>
      </c>
      <c r="J103" s="28">
        <f t="shared" si="13"/>
        <v>0</v>
      </c>
      <c r="K103" s="28">
        <f t="shared" si="14"/>
        <v>0</v>
      </c>
    </row>
    <row r="104" spans="1:11" ht="39.6">
      <c r="A104" s="34" t="s">
        <v>200</v>
      </c>
      <c r="B104" s="26" t="s">
        <v>201</v>
      </c>
      <c r="C104" s="27">
        <v>0</v>
      </c>
      <c r="D104" s="27">
        <v>45000</v>
      </c>
      <c r="E104" s="27">
        <v>0</v>
      </c>
      <c r="F104" s="27">
        <v>0</v>
      </c>
      <c r="G104" s="27">
        <f t="shared" si="10"/>
        <v>0</v>
      </c>
      <c r="H104" s="27">
        <f t="shared" si="11"/>
        <v>0</v>
      </c>
      <c r="I104" s="28">
        <f t="shared" si="12"/>
        <v>0</v>
      </c>
      <c r="J104" s="28">
        <f t="shared" si="13"/>
        <v>0</v>
      </c>
      <c r="K104" s="28">
        <f t="shared" si="14"/>
        <v>0</v>
      </c>
    </row>
    <row r="105" spans="1:11">
      <c r="A105" s="25"/>
      <c r="B105" s="26" t="s">
        <v>64</v>
      </c>
      <c r="C105" s="27">
        <v>68498019.950000003</v>
      </c>
      <c r="D105" s="27">
        <v>-393442</v>
      </c>
      <c r="E105" s="27">
        <v>0</v>
      </c>
      <c r="F105" s="27">
        <v>68824592.609999999</v>
      </c>
      <c r="G105" s="27">
        <f t="shared" si="10"/>
        <v>326572.65999999642</v>
      </c>
      <c r="H105" s="27">
        <f t="shared" si="11"/>
        <v>-68824592.609999999</v>
      </c>
      <c r="I105" s="28">
        <f t="shared" si="12"/>
        <v>0.47676218997041531</v>
      </c>
      <c r="J105" s="28">
        <f t="shared" si="13"/>
        <v>0</v>
      </c>
      <c r="K105" s="28">
        <f t="shared" si="14"/>
        <v>-17492.944985537895</v>
      </c>
    </row>
    <row r="106" spans="1:11">
      <c r="A106" s="25" t="s">
        <v>65</v>
      </c>
      <c r="B106" s="26" t="s">
        <v>66</v>
      </c>
      <c r="C106" s="27">
        <v>-68498019.950000003</v>
      </c>
      <c r="D106" s="27">
        <v>393442</v>
      </c>
      <c r="E106" s="27">
        <v>0</v>
      </c>
      <c r="F106" s="27">
        <v>-68824592.609999999</v>
      </c>
      <c r="G106" s="27">
        <f t="shared" si="10"/>
        <v>-326572.65999999642</v>
      </c>
      <c r="H106" s="27">
        <f t="shared" si="11"/>
        <v>68824592.609999999</v>
      </c>
      <c r="I106" s="28">
        <f t="shared" si="12"/>
        <v>0.47676218997041531</v>
      </c>
      <c r="J106" s="28">
        <f t="shared" si="13"/>
        <v>0</v>
      </c>
      <c r="K106" s="28">
        <f t="shared" si="14"/>
        <v>-17492.944985537895</v>
      </c>
    </row>
    <row r="107" spans="1:11">
      <c r="A107" s="31" t="s">
        <v>67</v>
      </c>
      <c r="B107" s="26" t="s">
        <v>68</v>
      </c>
      <c r="C107" s="27">
        <v>-68498019.950000003</v>
      </c>
      <c r="D107" s="27">
        <v>393442</v>
      </c>
      <c r="E107" s="27">
        <v>0</v>
      </c>
      <c r="F107" s="27">
        <v>-68824592.609999999</v>
      </c>
      <c r="G107" s="27">
        <f t="shared" si="10"/>
        <v>-326572.65999999642</v>
      </c>
      <c r="H107" s="27">
        <f t="shared" si="11"/>
        <v>68824592.609999999</v>
      </c>
      <c r="I107" s="28">
        <f t="shared" si="12"/>
        <v>0.47676218997041531</v>
      </c>
      <c r="J107" s="28">
        <f t="shared" si="13"/>
        <v>0</v>
      </c>
      <c r="K107" s="28">
        <f t="shared" si="14"/>
        <v>-17492.944985537895</v>
      </c>
    </row>
    <row r="108" spans="1:11" ht="26.4">
      <c r="A108" s="32" t="s">
        <v>94</v>
      </c>
      <c r="B108" s="26" t="s">
        <v>95</v>
      </c>
      <c r="C108" s="27">
        <v>-1518780.44</v>
      </c>
      <c r="D108" s="27">
        <v>393442</v>
      </c>
      <c r="E108" s="27">
        <v>0</v>
      </c>
      <c r="F108" s="27">
        <v>-376253.51</v>
      </c>
      <c r="G108" s="27">
        <f t="shared" si="10"/>
        <v>1142526.93</v>
      </c>
      <c r="H108" s="27">
        <f t="shared" si="11"/>
        <v>376253.51</v>
      </c>
      <c r="I108" s="28">
        <f t="shared" si="12"/>
        <v>-75.22660286565187</v>
      </c>
      <c r="J108" s="28">
        <f t="shared" si="13"/>
        <v>0</v>
      </c>
      <c r="K108" s="28">
        <f t="shared" si="14"/>
        <v>-95.631251874482132</v>
      </c>
    </row>
    <row r="109" spans="1:11">
      <c r="A109" s="36" t="s">
        <v>113</v>
      </c>
      <c r="B109" s="37" t="s">
        <v>880</v>
      </c>
      <c r="C109" s="38"/>
      <c r="D109" s="38"/>
      <c r="E109" s="38"/>
      <c r="F109" s="38"/>
      <c r="G109" s="38"/>
      <c r="H109" s="38"/>
      <c r="I109" s="39"/>
      <c r="J109" s="39"/>
      <c r="K109" s="39"/>
    </row>
    <row r="110" spans="1:11">
      <c r="A110" s="25" t="s">
        <v>28</v>
      </c>
      <c r="B110" s="26" t="s">
        <v>29</v>
      </c>
      <c r="C110" s="27">
        <v>57993514.840000004</v>
      </c>
      <c r="D110" s="27">
        <v>54461163</v>
      </c>
      <c r="E110" s="27">
        <v>41511547</v>
      </c>
      <c r="F110" s="27">
        <v>54459105.039999999</v>
      </c>
      <c r="G110" s="27">
        <f t="shared" ref="G110:G134" si="15">F110-C110</f>
        <v>-3534409.8000000045</v>
      </c>
      <c r="H110" s="27">
        <f t="shared" ref="H110:H134" si="16">E110-F110</f>
        <v>-12947558.039999999</v>
      </c>
      <c r="I110" s="28">
        <f t="shared" ref="I110:I134" si="17">IF(ISERROR(F110/C110),0,F110/C110*100-100)</f>
        <v>-6.0944914440023013</v>
      </c>
      <c r="J110" s="28">
        <f t="shared" ref="J110:J134" si="18">IF(ISERROR(F110/E110),0,F110/E110*100)</f>
        <v>131.1902566290772</v>
      </c>
      <c r="K110" s="28">
        <f t="shared" ref="K110:K134" si="19">IF(ISERROR(F110/D110),0,F110/D110*100)</f>
        <v>99.996221233835939</v>
      </c>
    </row>
    <row r="111" spans="1:11" ht="26.4">
      <c r="A111" s="31" t="s">
        <v>76</v>
      </c>
      <c r="B111" s="26" t="s">
        <v>77</v>
      </c>
      <c r="C111" s="27">
        <v>5414.84</v>
      </c>
      <c r="D111" s="27">
        <v>10000</v>
      </c>
      <c r="E111" s="27">
        <v>4000</v>
      </c>
      <c r="F111" s="27">
        <v>7942.04</v>
      </c>
      <c r="G111" s="27">
        <f t="shared" si="15"/>
        <v>2527.1999999999998</v>
      </c>
      <c r="H111" s="27">
        <f t="shared" si="16"/>
        <v>-3942.04</v>
      </c>
      <c r="I111" s="28">
        <f t="shared" si="17"/>
        <v>46.671739146493707</v>
      </c>
      <c r="J111" s="28">
        <f t="shared" si="18"/>
        <v>198.55099999999999</v>
      </c>
      <c r="K111" s="28">
        <f t="shared" si="19"/>
        <v>79.420400000000001</v>
      </c>
    </row>
    <row r="112" spans="1:11">
      <c r="A112" s="31" t="s">
        <v>78</v>
      </c>
      <c r="B112" s="26" t="s">
        <v>79</v>
      </c>
      <c r="C112" s="27">
        <v>1120</v>
      </c>
      <c r="D112" s="27">
        <v>0</v>
      </c>
      <c r="E112" s="27">
        <v>0</v>
      </c>
      <c r="F112" s="27">
        <v>0</v>
      </c>
      <c r="G112" s="27">
        <f t="shared" si="15"/>
        <v>-1120</v>
      </c>
      <c r="H112" s="27">
        <f t="shared" si="16"/>
        <v>0</v>
      </c>
      <c r="I112" s="28">
        <f t="shared" si="17"/>
        <v>-100</v>
      </c>
      <c r="J112" s="28">
        <f t="shared" si="18"/>
        <v>0</v>
      </c>
      <c r="K112" s="28">
        <f t="shared" si="19"/>
        <v>0</v>
      </c>
    </row>
    <row r="113" spans="1:11">
      <c r="A113" s="32" t="s">
        <v>469</v>
      </c>
      <c r="B113" s="26" t="s">
        <v>470</v>
      </c>
      <c r="C113" s="27">
        <v>1120</v>
      </c>
      <c r="D113" s="27">
        <v>0</v>
      </c>
      <c r="E113" s="27">
        <v>0</v>
      </c>
      <c r="F113" s="27">
        <v>0</v>
      </c>
      <c r="G113" s="27">
        <f t="shared" si="15"/>
        <v>-1120</v>
      </c>
      <c r="H113" s="27">
        <f t="shared" si="16"/>
        <v>0</v>
      </c>
      <c r="I113" s="28">
        <f t="shared" si="17"/>
        <v>-100</v>
      </c>
      <c r="J113" s="28">
        <f t="shared" si="18"/>
        <v>0</v>
      </c>
      <c r="K113" s="28">
        <f t="shared" si="19"/>
        <v>0</v>
      </c>
    </row>
    <row r="114" spans="1:11">
      <c r="A114" s="33" t="s">
        <v>471</v>
      </c>
      <c r="B114" s="26" t="s">
        <v>472</v>
      </c>
      <c r="C114" s="27">
        <v>1120</v>
      </c>
      <c r="D114" s="27">
        <v>0</v>
      </c>
      <c r="E114" s="27">
        <v>0</v>
      </c>
      <c r="F114" s="27">
        <v>0</v>
      </c>
      <c r="G114" s="27">
        <f t="shared" si="15"/>
        <v>-1120</v>
      </c>
      <c r="H114" s="27">
        <f t="shared" si="16"/>
        <v>0</v>
      </c>
      <c r="I114" s="28">
        <f t="shared" si="17"/>
        <v>-100</v>
      </c>
      <c r="J114" s="28">
        <f t="shared" si="18"/>
        <v>0</v>
      </c>
      <c r="K114" s="28">
        <f t="shared" si="19"/>
        <v>0</v>
      </c>
    </row>
    <row r="115" spans="1:11" ht="26.4">
      <c r="A115" s="34" t="s">
        <v>473</v>
      </c>
      <c r="B115" s="26" t="s">
        <v>474</v>
      </c>
      <c r="C115" s="27">
        <v>1120</v>
      </c>
      <c r="D115" s="27">
        <v>0</v>
      </c>
      <c r="E115" s="27">
        <v>0</v>
      </c>
      <c r="F115" s="27">
        <v>0</v>
      </c>
      <c r="G115" s="27">
        <f t="shared" si="15"/>
        <v>-1120</v>
      </c>
      <c r="H115" s="27">
        <f t="shared" si="16"/>
        <v>0</v>
      </c>
      <c r="I115" s="28">
        <f t="shared" si="17"/>
        <v>-100</v>
      </c>
      <c r="J115" s="28">
        <f t="shared" si="18"/>
        <v>0</v>
      </c>
      <c r="K115" s="28">
        <f t="shared" si="19"/>
        <v>0</v>
      </c>
    </row>
    <row r="116" spans="1:11">
      <c r="A116" s="31" t="s">
        <v>30</v>
      </c>
      <c r="B116" s="26" t="s">
        <v>31</v>
      </c>
      <c r="C116" s="27">
        <v>57986980</v>
      </c>
      <c r="D116" s="27">
        <v>54451163</v>
      </c>
      <c r="E116" s="27">
        <v>41507547</v>
      </c>
      <c r="F116" s="27">
        <v>54451163</v>
      </c>
      <c r="G116" s="27">
        <f t="shared" si="15"/>
        <v>-3535817</v>
      </c>
      <c r="H116" s="27">
        <f t="shared" si="16"/>
        <v>-12943616</v>
      </c>
      <c r="I116" s="28">
        <f t="shared" si="17"/>
        <v>-6.0976050140910871</v>
      </c>
      <c r="J116" s="28">
        <f t="shared" si="18"/>
        <v>131.18376520780666</v>
      </c>
      <c r="K116" s="28">
        <f t="shared" si="19"/>
        <v>100</v>
      </c>
    </row>
    <row r="117" spans="1:11">
      <c r="A117" s="32" t="s">
        <v>32</v>
      </c>
      <c r="B117" s="26" t="s">
        <v>33</v>
      </c>
      <c r="C117" s="27">
        <v>57986980</v>
      </c>
      <c r="D117" s="27">
        <v>54451163</v>
      </c>
      <c r="E117" s="27">
        <v>41507547</v>
      </c>
      <c r="F117" s="27">
        <v>54451163</v>
      </c>
      <c r="G117" s="27">
        <f t="shared" si="15"/>
        <v>-3535817</v>
      </c>
      <c r="H117" s="27">
        <f t="shared" si="16"/>
        <v>-12943616</v>
      </c>
      <c r="I117" s="28">
        <f t="shared" si="17"/>
        <v>-6.0976050140910871</v>
      </c>
      <c r="J117" s="28">
        <f t="shared" si="18"/>
        <v>131.18376520780666</v>
      </c>
      <c r="K117" s="28">
        <f t="shared" si="19"/>
        <v>100</v>
      </c>
    </row>
    <row r="118" spans="1:11">
      <c r="A118" s="25" t="s">
        <v>34</v>
      </c>
      <c r="B118" s="26" t="s">
        <v>35</v>
      </c>
      <c r="C118" s="27">
        <v>40547122.880000003</v>
      </c>
      <c r="D118" s="27">
        <v>54461524</v>
      </c>
      <c r="E118" s="27">
        <v>41511547</v>
      </c>
      <c r="F118" s="27">
        <v>41364874.130000003</v>
      </c>
      <c r="G118" s="27">
        <f t="shared" si="15"/>
        <v>817751.25</v>
      </c>
      <c r="H118" s="27">
        <f t="shared" si="16"/>
        <v>146672.86999999732</v>
      </c>
      <c r="I118" s="28">
        <f t="shared" si="17"/>
        <v>2.0167922947829027</v>
      </c>
      <c r="J118" s="28">
        <f t="shared" si="18"/>
        <v>99.646669708551215</v>
      </c>
      <c r="K118" s="28">
        <f t="shared" si="19"/>
        <v>75.952472666758283</v>
      </c>
    </row>
    <row r="119" spans="1:11">
      <c r="A119" s="31" t="s">
        <v>36</v>
      </c>
      <c r="B119" s="26" t="s">
        <v>37</v>
      </c>
      <c r="C119" s="27">
        <v>40547122.880000003</v>
      </c>
      <c r="D119" s="27">
        <v>54456468</v>
      </c>
      <c r="E119" s="27">
        <v>41508701</v>
      </c>
      <c r="F119" s="27">
        <v>41359819.100000001</v>
      </c>
      <c r="G119" s="27">
        <f t="shared" si="15"/>
        <v>812696.21999999881</v>
      </c>
      <c r="H119" s="27">
        <f t="shared" si="16"/>
        <v>148881.89999999851</v>
      </c>
      <c r="I119" s="28">
        <f t="shared" si="17"/>
        <v>2.0043252449876405</v>
      </c>
      <c r="J119" s="28">
        <f t="shared" si="18"/>
        <v>99.641323634772377</v>
      </c>
      <c r="K119" s="28">
        <f t="shared" si="19"/>
        <v>75.950241760078896</v>
      </c>
    </row>
    <row r="120" spans="1:11">
      <c r="A120" s="32" t="s">
        <v>38</v>
      </c>
      <c r="B120" s="26" t="s">
        <v>39</v>
      </c>
      <c r="C120" s="27">
        <v>431219.87</v>
      </c>
      <c r="D120" s="27">
        <v>573694</v>
      </c>
      <c r="E120" s="27">
        <v>458325</v>
      </c>
      <c r="F120" s="27">
        <v>413098.64</v>
      </c>
      <c r="G120" s="27">
        <f t="shared" si="15"/>
        <v>-18121.229999999981</v>
      </c>
      <c r="H120" s="27">
        <f t="shared" si="16"/>
        <v>45226.359999999986</v>
      </c>
      <c r="I120" s="28">
        <f t="shared" si="17"/>
        <v>-4.2023179497735015</v>
      </c>
      <c r="J120" s="28">
        <f t="shared" si="18"/>
        <v>90.132251131838757</v>
      </c>
      <c r="K120" s="28">
        <f t="shared" si="19"/>
        <v>72.006791076776125</v>
      </c>
    </row>
    <row r="121" spans="1:11">
      <c r="A121" s="33" t="s">
        <v>40</v>
      </c>
      <c r="B121" s="26" t="s">
        <v>41</v>
      </c>
      <c r="C121" s="27">
        <v>232503.74</v>
      </c>
      <c r="D121" s="27">
        <v>326393</v>
      </c>
      <c r="E121" s="27">
        <v>254393</v>
      </c>
      <c r="F121" s="27">
        <v>239177.47</v>
      </c>
      <c r="G121" s="27">
        <f t="shared" si="15"/>
        <v>6673.7300000000105</v>
      </c>
      <c r="H121" s="27">
        <f t="shared" si="16"/>
        <v>15215.529999999999</v>
      </c>
      <c r="I121" s="28">
        <f t="shared" si="17"/>
        <v>2.8703753324570158</v>
      </c>
      <c r="J121" s="28">
        <f t="shared" si="18"/>
        <v>94.018888098336035</v>
      </c>
      <c r="K121" s="28">
        <f t="shared" si="19"/>
        <v>73.278982698771117</v>
      </c>
    </row>
    <row r="122" spans="1:11">
      <c r="A122" s="33" t="s">
        <v>42</v>
      </c>
      <c r="B122" s="26" t="s">
        <v>43</v>
      </c>
      <c r="C122" s="27">
        <v>198716.13</v>
      </c>
      <c r="D122" s="27">
        <v>247301</v>
      </c>
      <c r="E122" s="27">
        <v>203932</v>
      </c>
      <c r="F122" s="27">
        <v>173921.17</v>
      </c>
      <c r="G122" s="27">
        <f t="shared" si="15"/>
        <v>-24794.959999999992</v>
      </c>
      <c r="H122" s="27">
        <f t="shared" si="16"/>
        <v>30010.829999999987</v>
      </c>
      <c r="I122" s="28">
        <f t="shared" si="17"/>
        <v>-12.477577939948802</v>
      </c>
      <c r="J122" s="28">
        <f t="shared" si="18"/>
        <v>85.283903458015416</v>
      </c>
      <c r="K122" s="28">
        <f t="shared" si="19"/>
        <v>70.327726131313668</v>
      </c>
    </row>
    <row r="123" spans="1:11">
      <c r="A123" s="34" t="s">
        <v>44</v>
      </c>
      <c r="B123" s="26" t="s">
        <v>45</v>
      </c>
      <c r="C123" s="27">
        <v>276</v>
      </c>
      <c r="D123" s="27">
        <v>0</v>
      </c>
      <c r="E123" s="27">
        <v>0</v>
      </c>
      <c r="F123" s="27">
        <v>0</v>
      </c>
      <c r="G123" s="27">
        <f t="shared" si="15"/>
        <v>-276</v>
      </c>
      <c r="H123" s="27">
        <f t="shared" si="16"/>
        <v>0</v>
      </c>
      <c r="I123" s="28">
        <f t="shared" si="17"/>
        <v>-100</v>
      </c>
      <c r="J123" s="28">
        <f t="shared" si="18"/>
        <v>0</v>
      </c>
      <c r="K123" s="28">
        <f t="shared" si="19"/>
        <v>0</v>
      </c>
    </row>
    <row r="124" spans="1:11">
      <c r="A124" s="32" t="s">
        <v>46</v>
      </c>
      <c r="B124" s="26" t="s">
        <v>47</v>
      </c>
      <c r="C124" s="27">
        <v>39977441.009999998</v>
      </c>
      <c r="D124" s="27">
        <v>53565916</v>
      </c>
      <c r="E124" s="27">
        <v>40906658</v>
      </c>
      <c r="F124" s="27">
        <v>40629868.140000001</v>
      </c>
      <c r="G124" s="27">
        <f t="shared" si="15"/>
        <v>652427.13000000268</v>
      </c>
      <c r="H124" s="27">
        <f t="shared" si="16"/>
        <v>276789.8599999994</v>
      </c>
      <c r="I124" s="28">
        <f t="shared" si="17"/>
        <v>1.6319882251512894</v>
      </c>
      <c r="J124" s="28">
        <f t="shared" si="18"/>
        <v>99.323362324050038</v>
      </c>
      <c r="K124" s="28">
        <f t="shared" si="19"/>
        <v>75.850225617349665</v>
      </c>
    </row>
    <row r="125" spans="1:11">
      <c r="A125" s="33" t="s">
        <v>48</v>
      </c>
      <c r="B125" s="26" t="s">
        <v>49</v>
      </c>
      <c r="C125" s="27">
        <v>39889898.009999998</v>
      </c>
      <c r="D125" s="27">
        <v>53424484</v>
      </c>
      <c r="E125" s="27">
        <v>40800584</v>
      </c>
      <c r="F125" s="27">
        <v>40525786.140000001</v>
      </c>
      <c r="G125" s="27">
        <f t="shared" si="15"/>
        <v>635888.13000000268</v>
      </c>
      <c r="H125" s="27">
        <f t="shared" si="16"/>
        <v>274797.8599999994</v>
      </c>
      <c r="I125" s="28">
        <f t="shared" si="17"/>
        <v>1.5941081870918765</v>
      </c>
      <c r="J125" s="28">
        <f t="shared" si="18"/>
        <v>99.326485473835376</v>
      </c>
      <c r="K125" s="28">
        <f t="shared" si="19"/>
        <v>75.856205068822007</v>
      </c>
    </row>
    <row r="126" spans="1:11">
      <c r="A126" s="33" t="s">
        <v>50</v>
      </c>
      <c r="B126" s="26" t="s">
        <v>51</v>
      </c>
      <c r="C126" s="27">
        <v>87543</v>
      </c>
      <c r="D126" s="27">
        <v>141432</v>
      </c>
      <c r="E126" s="27">
        <v>106074</v>
      </c>
      <c r="F126" s="27">
        <v>104082</v>
      </c>
      <c r="G126" s="27">
        <f t="shared" si="15"/>
        <v>16539</v>
      </c>
      <c r="H126" s="27">
        <f t="shared" si="16"/>
        <v>1992</v>
      </c>
      <c r="I126" s="28">
        <f t="shared" si="17"/>
        <v>18.892430005825702</v>
      </c>
      <c r="J126" s="28">
        <f t="shared" si="18"/>
        <v>98.122065727699521</v>
      </c>
      <c r="K126" s="28">
        <f t="shared" si="19"/>
        <v>73.591549295774655</v>
      </c>
    </row>
    <row r="127" spans="1:11" ht="26.4">
      <c r="A127" s="32" t="s">
        <v>88</v>
      </c>
      <c r="B127" s="26" t="s">
        <v>89</v>
      </c>
      <c r="C127" s="27">
        <v>138462</v>
      </c>
      <c r="D127" s="27">
        <v>316858</v>
      </c>
      <c r="E127" s="27">
        <v>143718</v>
      </c>
      <c r="F127" s="27">
        <v>316852.32</v>
      </c>
      <c r="G127" s="27">
        <f t="shared" si="15"/>
        <v>178390.32</v>
      </c>
      <c r="H127" s="27">
        <f t="shared" si="16"/>
        <v>-173134.32</v>
      </c>
      <c r="I127" s="28">
        <f t="shared" si="17"/>
        <v>128.83702387658707</v>
      </c>
      <c r="J127" s="28">
        <f t="shared" si="18"/>
        <v>220.46808332985427</v>
      </c>
      <c r="K127" s="28">
        <f t="shared" si="19"/>
        <v>99.998207398897932</v>
      </c>
    </row>
    <row r="128" spans="1:11">
      <c r="A128" s="33" t="s">
        <v>90</v>
      </c>
      <c r="B128" s="26" t="s">
        <v>91</v>
      </c>
      <c r="C128" s="27">
        <v>138462</v>
      </c>
      <c r="D128" s="27">
        <v>316858</v>
      </c>
      <c r="E128" s="27">
        <v>143718</v>
      </c>
      <c r="F128" s="27">
        <v>316852.32</v>
      </c>
      <c r="G128" s="27">
        <f t="shared" si="15"/>
        <v>178390.32</v>
      </c>
      <c r="H128" s="27">
        <f t="shared" si="16"/>
        <v>-173134.32</v>
      </c>
      <c r="I128" s="28">
        <f t="shared" si="17"/>
        <v>128.83702387658707</v>
      </c>
      <c r="J128" s="28">
        <f t="shared" si="18"/>
        <v>220.46808332985427</v>
      </c>
      <c r="K128" s="28">
        <f t="shared" si="19"/>
        <v>99.998207398897932</v>
      </c>
    </row>
    <row r="129" spans="1:11">
      <c r="A129" s="31" t="s">
        <v>60</v>
      </c>
      <c r="B129" s="26" t="s">
        <v>61</v>
      </c>
      <c r="C129" s="27">
        <v>0</v>
      </c>
      <c r="D129" s="27">
        <v>5056</v>
      </c>
      <c r="E129" s="27">
        <v>2846</v>
      </c>
      <c r="F129" s="27">
        <v>5055.03</v>
      </c>
      <c r="G129" s="27">
        <f t="shared" si="15"/>
        <v>5055.03</v>
      </c>
      <c r="H129" s="27">
        <f t="shared" si="16"/>
        <v>-2209.0299999999997</v>
      </c>
      <c r="I129" s="28">
        <f t="shared" si="17"/>
        <v>0</v>
      </c>
      <c r="J129" s="28">
        <f t="shared" si="18"/>
        <v>177.61876317638789</v>
      </c>
      <c r="K129" s="28">
        <f t="shared" si="19"/>
        <v>99.980814873417714</v>
      </c>
    </row>
    <row r="130" spans="1:11">
      <c r="A130" s="32" t="s">
        <v>62</v>
      </c>
      <c r="B130" s="26" t="s">
        <v>63</v>
      </c>
      <c r="C130" s="27">
        <v>0</v>
      </c>
      <c r="D130" s="27">
        <v>5056</v>
      </c>
      <c r="E130" s="27">
        <v>2846</v>
      </c>
      <c r="F130" s="27">
        <v>5055.03</v>
      </c>
      <c r="G130" s="27">
        <f t="shared" si="15"/>
        <v>5055.03</v>
      </c>
      <c r="H130" s="27">
        <f t="shared" si="16"/>
        <v>-2209.0299999999997</v>
      </c>
      <c r="I130" s="28">
        <f t="shared" si="17"/>
        <v>0</v>
      </c>
      <c r="J130" s="28">
        <f t="shared" si="18"/>
        <v>177.61876317638789</v>
      </c>
      <c r="K130" s="28">
        <f t="shared" si="19"/>
        <v>99.980814873417714</v>
      </c>
    </row>
    <row r="131" spans="1:11">
      <c r="A131" s="25"/>
      <c r="B131" s="26" t="s">
        <v>64</v>
      </c>
      <c r="C131" s="27">
        <v>17446391.960000001</v>
      </c>
      <c r="D131" s="27">
        <v>-361</v>
      </c>
      <c r="E131" s="27">
        <v>0</v>
      </c>
      <c r="F131" s="27">
        <v>13094230.91</v>
      </c>
      <c r="G131" s="27">
        <f t="shared" si="15"/>
        <v>-4352161.0500000007</v>
      </c>
      <c r="H131" s="27">
        <f t="shared" si="16"/>
        <v>-13094230.91</v>
      </c>
      <c r="I131" s="28">
        <f t="shared" si="17"/>
        <v>-24.945908930501872</v>
      </c>
      <c r="J131" s="28">
        <f t="shared" si="18"/>
        <v>0</v>
      </c>
      <c r="K131" s="28">
        <f t="shared" si="19"/>
        <v>-3627210.7783933519</v>
      </c>
    </row>
    <row r="132" spans="1:11">
      <c r="A132" s="25" t="s">
        <v>65</v>
      </c>
      <c r="B132" s="26" t="s">
        <v>66</v>
      </c>
      <c r="C132" s="27">
        <v>-17446391.960000001</v>
      </c>
      <c r="D132" s="27">
        <v>361</v>
      </c>
      <c r="E132" s="27">
        <v>0</v>
      </c>
      <c r="F132" s="27">
        <v>-13094230.91</v>
      </c>
      <c r="G132" s="27">
        <f t="shared" si="15"/>
        <v>4352161.0500000007</v>
      </c>
      <c r="H132" s="27">
        <f t="shared" si="16"/>
        <v>13094230.91</v>
      </c>
      <c r="I132" s="28">
        <f t="shared" si="17"/>
        <v>-24.945908930501872</v>
      </c>
      <c r="J132" s="28">
        <f t="shared" si="18"/>
        <v>0</v>
      </c>
      <c r="K132" s="28">
        <f t="shared" si="19"/>
        <v>-3627210.7783933519</v>
      </c>
    </row>
    <row r="133" spans="1:11">
      <c r="A133" s="31" t="s">
        <v>67</v>
      </c>
      <c r="B133" s="26" t="s">
        <v>68</v>
      </c>
      <c r="C133" s="27">
        <v>-17446391.960000001</v>
      </c>
      <c r="D133" s="27">
        <v>361</v>
      </c>
      <c r="E133" s="27">
        <v>0</v>
      </c>
      <c r="F133" s="27">
        <v>-13094230.91</v>
      </c>
      <c r="G133" s="27">
        <f t="shared" si="15"/>
        <v>4352161.0500000007</v>
      </c>
      <c r="H133" s="27">
        <f t="shared" si="16"/>
        <v>13094230.91</v>
      </c>
      <c r="I133" s="28">
        <f t="shared" si="17"/>
        <v>-24.945908930501872</v>
      </c>
      <c r="J133" s="28">
        <f t="shared" si="18"/>
        <v>0</v>
      </c>
      <c r="K133" s="28">
        <f t="shared" si="19"/>
        <v>-3627210.7783933519</v>
      </c>
    </row>
    <row r="134" spans="1:11" ht="26.4">
      <c r="A134" s="32" t="s">
        <v>94</v>
      </c>
      <c r="B134" s="26" t="s">
        <v>95</v>
      </c>
      <c r="C134" s="27">
        <v>0</v>
      </c>
      <c r="D134" s="27">
        <v>361</v>
      </c>
      <c r="E134" s="27">
        <v>0</v>
      </c>
      <c r="F134" s="27">
        <v>0</v>
      </c>
      <c r="G134" s="27">
        <f t="shared" si="15"/>
        <v>0</v>
      </c>
      <c r="H134" s="27">
        <f t="shared" si="16"/>
        <v>0</v>
      </c>
      <c r="I134" s="28">
        <f t="shared" si="17"/>
        <v>0</v>
      </c>
      <c r="J134" s="28">
        <f t="shared" si="18"/>
        <v>0</v>
      </c>
      <c r="K134" s="28">
        <f t="shared" si="19"/>
        <v>0</v>
      </c>
    </row>
    <row r="135" spans="1:11">
      <c r="A135" s="40" t="s">
        <v>881</v>
      </c>
      <c r="B135" s="37" t="s">
        <v>882</v>
      </c>
      <c r="C135" s="38"/>
      <c r="D135" s="38"/>
      <c r="E135" s="38"/>
      <c r="F135" s="38"/>
      <c r="G135" s="38"/>
      <c r="H135" s="38"/>
      <c r="I135" s="39"/>
      <c r="J135" s="39"/>
      <c r="K135" s="39"/>
    </row>
    <row r="136" spans="1:11">
      <c r="A136" s="25" t="s">
        <v>28</v>
      </c>
      <c r="B136" s="26" t="s">
        <v>29</v>
      </c>
      <c r="C136" s="27">
        <v>7402841.8399999999</v>
      </c>
      <c r="D136" s="27">
        <v>7673871</v>
      </c>
      <c r="E136" s="27">
        <v>5540882</v>
      </c>
      <c r="F136" s="27">
        <v>7671813.04</v>
      </c>
      <c r="G136" s="27">
        <f t="shared" ref="G136:G159" si="20">F136-C136</f>
        <v>268971.20000000019</v>
      </c>
      <c r="H136" s="27">
        <f t="shared" ref="H136:H159" si="21">E136-F136</f>
        <v>-2130931.04</v>
      </c>
      <c r="I136" s="28">
        <f t="shared" ref="I136:I159" si="22">IF(ISERROR(F136/C136),0,F136/C136*100-100)</f>
        <v>3.6333506214689066</v>
      </c>
      <c r="J136" s="28">
        <f t="shared" ref="J136:J159" si="23">IF(ISERROR(F136/E136),0,F136/E136*100)</f>
        <v>138.45833641647664</v>
      </c>
      <c r="K136" s="28">
        <f t="shared" ref="K136:K159" si="24">IF(ISERROR(F136/D136),0,F136/D136*100)</f>
        <v>99.973182244006964</v>
      </c>
    </row>
    <row r="137" spans="1:11" ht="26.4">
      <c r="A137" s="31" t="s">
        <v>76</v>
      </c>
      <c r="B137" s="26" t="s">
        <v>77</v>
      </c>
      <c r="C137" s="27">
        <v>5414.84</v>
      </c>
      <c r="D137" s="27">
        <v>10000</v>
      </c>
      <c r="E137" s="27">
        <v>4000</v>
      </c>
      <c r="F137" s="27">
        <v>7942.04</v>
      </c>
      <c r="G137" s="27">
        <f t="shared" si="20"/>
        <v>2527.1999999999998</v>
      </c>
      <c r="H137" s="27">
        <f t="shared" si="21"/>
        <v>-3942.04</v>
      </c>
      <c r="I137" s="28">
        <f t="shared" si="22"/>
        <v>46.671739146493707</v>
      </c>
      <c r="J137" s="28">
        <f t="shared" si="23"/>
        <v>198.55099999999999</v>
      </c>
      <c r="K137" s="28">
        <f t="shared" si="24"/>
        <v>79.420400000000001</v>
      </c>
    </row>
    <row r="138" spans="1:11">
      <c r="A138" s="31" t="s">
        <v>78</v>
      </c>
      <c r="B138" s="26" t="s">
        <v>79</v>
      </c>
      <c r="C138" s="27">
        <v>1120</v>
      </c>
      <c r="D138" s="27">
        <v>0</v>
      </c>
      <c r="E138" s="27">
        <v>0</v>
      </c>
      <c r="F138" s="27">
        <v>0</v>
      </c>
      <c r="G138" s="27">
        <f t="shared" si="20"/>
        <v>-1120</v>
      </c>
      <c r="H138" s="27">
        <f t="shared" si="21"/>
        <v>0</v>
      </c>
      <c r="I138" s="28">
        <f t="shared" si="22"/>
        <v>-100</v>
      </c>
      <c r="J138" s="28">
        <f t="shared" si="23"/>
        <v>0</v>
      </c>
      <c r="K138" s="28">
        <f t="shared" si="24"/>
        <v>0</v>
      </c>
    </row>
    <row r="139" spans="1:11">
      <c r="A139" s="32" t="s">
        <v>469</v>
      </c>
      <c r="B139" s="26" t="s">
        <v>470</v>
      </c>
      <c r="C139" s="27">
        <v>1120</v>
      </c>
      <c r="D139" s="27">
        <v>0</v>
      </c>
      <c r="E139" s="27">
        <v>0</v>
      </c>
      <c r="F139" s="27">
        <v>0</v>
      </c>
      <c r="G139" s="27">
        <f t="shared" si="20"/>
        <v>-1120</v>
      </c>
      <c r="H139" s="27">
        <f t="shared" si="21"/>
        <v>0</v>
      </c>
      <c r="I139" s="28">
        <f t="shared" si="22"/>
        <v>-100</v>
      </c>
      <c r="J139" s="28">
        <f t="shared" si="23"/>
        <v>0</v>
      </c>
      <c r="K139" s="28">
        <f t="shared" si="24"/>
        <v>0</v>
      </c>
    </row>
    <row r="140" spans="1:11">
      <c r="A140" s="33" t="s">
        <v>471</v>
      </c>
      <c r="B140" s="26" t="s">
        <v>472</v>
      </c>
      <c r="C140" s="27">
        <v>1120</v>
      </c>
      <c r="D140" s="27">
        <v>0</v>
      </c>
      <c r="E140" s="27">
        <v>0</v>
      </c>
      <c r="F140" s="27">
        <v>0</v>
      </c>
      <c r="G140" s="27">
        <f t="shared" si="20"/>
        <v>-1120</v>
      </c>
      <c r="H140" s="27">
        <f t="shared" si="21"/>
        <v>0</v>
      </c>
      <c r="I140" s="28">
        <f t="shared" si="22"/>
        <v>-100</v>
      </c>
      <c r="J140" s="28">
        <f t="shared" si="23"/>
        <v>0</v>
      </c>
      <c r="K140" s="28">
        <f t="shared" si="24"/>
        <v>0</v>
      </c>
    </row>
    <row r="141" spans="1:11" ht="26.4">
      <c r="A141" s="34" t="s">
        <v>473</v>
      </c>
      <c r="B141" s="26" t="s">
        <v>474</v>
      </c>
      <c r="C141" s="27">
        <v>1120</v>
      </c>
      <c r="D141" s="27">
        <v>0</v>
      </c>
      <c r="E141" s="27">
        <v>0</v>
      </c>
      <c r="F141" s="27">
        <v>0</v>
      </c>
      <c r="G141" s="27">
        <f t="shared" si="20"/>
        <v>-1120</v>
      </c>
      <c r="H141" s="27">
        <f t="shared" si="21"/>
        <v>0</v>
      </c>
      <c r="I141" s="28">
        <f t="shared" si="22"/>
        <v>-100</v>
      </c>
      <c r="J141" s="28">
        <f t="shared" si="23"/>
        <v>0</v>
      </c>
      <c r="K141" s="28">
        <f t="shared" si="24"/>
        <v>0</v>
      </c>
    </row>
    <row r="142" spans="1:11">
      <c r="A142" s="31" t="s">
        <v>30</v>
      </c>
      <c r="B142" s="26" t="s">
        <v>31</v>
      </c>
      <c r="C142" s="27">
        <v>7396307</v>
      </c>
      <c r="D142" s="27">
        <v>7663871</v>
      </c>
      <c r="E142" s="27">
        <v>5536882</v>
      </c>
      <c r="F142" s="27">
        <v>7663871</v>
      </c>
      <c r="G142" s="27">
        <f t="shared" si="20"/>
        <v>267564</v>
      </c>
      <c r="H142" s="27">
        <f t="shared" si="21"/>
        <v>-2126989</v>
      </c>
      <c r="I142" s="28">
        <f t="shared" si="22"/>
        <v>3.6175350752747306</v>
      </c>
      <c r="J142" s="28">
        <f t="shared" si="23"/>
        <v>138.41492377840092</v>
      </c>
      <c r="K142" s="28">
        <f t="shared" si="24"/>
        <v>100</v>
      </c>
    </row>
    <row r="143" spans="1:11">
      <c r="A143" s="32" t="s">
        <v>32</v>
      </c>
      <c r="B143" s="26" t="s">
        <v>33</v>
      </c>
      <c r="C143" s="27">
        <v>7396307</v>
      </c>
      <c r="D143" s="27">
        <v>7663871</v>
      </c>
      <c r="E143" s="27">
        <v>5536882</v>
      </c>
      <c r="F143" s="27">
        <v>7663871</v>
      </c>
      <c r="G143" s="27">
        <f t="shared" si="20"/>
        <v>267564</v>
      </c>
      <c r="H143" s="27">
        <f t="shared" si="21"/>
        <v>-2126989</v>
      </c>
      <c r="I143" s="28">
        <f t="shared" si="22"/>
        <v>3.6175350752747306</v>
      </c>
      <c r="J143" s="28">
        <f t="shared" si="23"/>
        <v>138.41492377840092</v>
      </c>
      <c r="K143" s="28">
        <f t="shared" si="24"/>
        <v>100</v>
      </c>
    </row>
    <row r="144" spans="1:11">
      <c r="A144" s="25" t="s">
        <v>34</v>
      </c>
      <c r="B144" s="26" t="s">
        <v>35</v>
      </c>
      <c r="C144" s="27">
        <v>4579058.5599999996</v>
      </c>
      <c r="D144" s="27">
        <v>7674232</v>
      </c>
      <c r="E144" s="27">
        <v>5540882</v>
      </c>
      <c r="F144" s="27">
        <v>5135806.8099999996</v>
      </c>
      <c r="G144" s="27">
        <f t="shared" si="20"/>
        <v>556748.25</v>
      </c>
      <c r="H144" s="27">
        <f t="shared" si="21"/>
        <v>405075.19000000041</v>
      </c>
      <c r="I144" s="28">
        <f t="shared" si="22"/>
        <v>12.158574578264421</v>
      </c>
      <c r="J144" s="28">
        <f t="shared" si="23"/>
        <v>92.689337365423043</v>
      </c>
      <c r="K144" s="28">
        <f t="shared" si="24"/>
        <v>66.92274627610945</v>
      </c>
    </row>
    <row r="145" spans="1:11">
      <c r="A145" s="31" t="s">
        <v>36</v>
      </c>
      <c r="B145" s="26" t="s">
        <v>37</v>
      </c>
      <c r="C145" s="27">
        <v>4579058.5599999996</v>
      </c>
      <c r="D145" s="27">
        <v>7671176</v>
      </c>
      <c r="E145" s="27">
        <v>5538036</v>
      </c>
      <c r="F145" s="27">
        <v>5132751.78</v>
      </c>
      <c r="G145" s="27">
        <f t="shared" si="20"/>
        <v>553693.22000000067</v>
      </c>
      <c r="H145" s="27">
        <f t="shared" si="21"/>
        <v>405284.21999999974</v>
      </c>
      <c r="I145" s="28">
        <f t="shared" si="22"/>
        <v>12.091857152401218</v>
      </c>
      <c r="J145" s="28">
        <f t="shared" si="23"/>
        <v>92.681805968758596</v>
      </c>
      <c r="K145" s="28">
        <f t="shared" si="24"/>
        <v>66.909581790327849</v>
      </c>
    </row>
    <row r="146" spans="1:11">
      <c r="A146" s="32" t="s">
        <v>38</v>
      </c>
      <c r="B146" s="26" t="s">
        <v>39</v>
      </c>
      <c r="C146" s="27">
        <v>431219.87</v>
      </c>
      <c r="D146" s="27">
        <v>555535</v>
      </c>
      <c r="E146" s="27">
        <v>430820</v>
      </c>
      <c r="F146" s="27">
        <v>402127.64</v>
      </c>
      <c r="G146" s="27">
        <f t="shared" si="20"/>
        <v>-29092.229999999981</v>
      </c>
      <c r="H146" s="27">
        <f t="shared" si="21"/>
        <v>28692.359999999986</v>
      </c>
      <c r="I146" s="28">
        <f t="shared" si="22"/>
        <v>-6.746495702992533</v>
      </c>
      <c r="J146" s="28">
        <f t="shared" si="23"/>
        <v>93.34005849310617</v>
      </c>
      <c r="K146" s="28">
        <f t="shared" si="24"/>
        <v>72.385653469178351</v>
      </c>
    </row>
    <row r="147" spans="1:11">
      <c r="A147" s="33" t="s">
        <v>40</v>
      </c>
      <c r="B147" s="26" t="s">
        <v>41</v>
      </c>
      <c r="C147" s="27">
        <v>232503.74</v>
      </c>
      <c r="D147" s="27">
        <v>326393</v>
      </c>
      <c r="E147" s="27">
        <v>254393</v>
      </c>
      <c r="F147" s="27">
        <v>239177.47</v>
      </c>
      <c r="G147" s="27">
        <f t="shared" si="20"/>
        <v>6673.7300000000105</v>
      </c>
      <c r="H147" s="27">
        <f t="shared" si="21"/>
        <v>15215.529999999999</v>
      </c>
      <c r="I147" s="28">
        <f t="shared" si="22"/>
        <v>2.8703753324570158</v>
      </c>
      <c r="J147" s="28">
        <f t="shared" si="23"/>
        <v>94.018888098336035</v>
      </c>
      <c r="K147" s="28">
        <f t="shared" si="24"/>
        <v>73.278982698771117</v>
      </c>
    </row>
    <row r="148" spans="1:11">
      <c r="A148" s="33" t="s">
        <v>42</v>
      </c>
      <c r="B148" s="26" t="s">
        <v>43</v>
      </c>
      <c r="C148" s="27">
        <v>198716.13</v>
      </c>
      <c r="D148" s="27">
        <v>229142</v>
      </c>
      <c r="E148" s="27">
        <v>176427</v>
      </c>
      <c r="F148" s="27">
        <v>162950.17000000001</v>
      </c>
      <c r="G148" s="27">
        <f t="shared" si="20"/>
        <v>-35765.959999999992</v>
      </c>
      <c r="H148" s="27">
        <f t="shared" si="21"/>
        <v>13476.829999999987</v>
      </c>
      <c r="I148" s="28">
        <f t="shared" si="22"/>
        <v>-17.998518791604894</v>
      </c>
      <c r="J148" s="28">
        <f t="shared" si="23"/>
        <v>92.361242893661412</v>
      </c>
      <c r="K148" s="28">
        <f t="shared" si="24"/>
        <v>71.113183091707327</v>
      </c>
    </row>
    <row r="149" spans="1:11">
      <c r="A149" s="34" t="s">
        <v>44</v>
      </c>
      <c r="B149" s="26" t="s">
        <v>45</v>
      </c>
      <c r="C149" s="27">
        <v>276</v>
      </c>
      <c r="D149" s="27">
        <v>0</v>
      </c>
      <c r="E149" s="27">
        <v>0</v>
      </c>
      <c r="F149" s="27">
        <v>0</v>
      </c>
      <c r="G149" s="27">
        <f t="shared" si="20"/>
        <v>-276</v>
      </c>
      <c r="H149" s="27">
        <f t="shared" si="21"/>
        <v>0</v>
      </c>
      <c r="I149" s="28">
        <f t="shared" si="22"/>
        <v>-100</v>
      </c>
      <c r="J149" s="28">
        <f t="shared" si="23"/>
        <v>0</v>
      </c>
      <c r="K149" s="28">
        <f t="shared" si="24"/>
        <v>0</v>
      </c>
    </row>
    <row r="150" spans="1:11">
      <c r="A150" s="32" t="s">
        <v>46</v>
      </c>
      <c r="B150" s="26" t="s">
        <v>47</v>
      </c>
      <c r="C150" s="27">
        <v>4009376.69</v>
      </c>
      <c r="D150" s="27">
        <v>6798783</v>
      </c>
      <c r="E150" s="27">
        <v>4963498</v>
      </c>
      <c r="F150" s="27">
        <v>4413771.82</v>
      </c>
      <c r="G150" s="27">
        <f t="shared" si="20"/>
        <v>404395.13000000035</v>
      </c>
      <c r="H150" s="27">
        <f t="shared" si="21"/>
        <v>549726.1799999997</v>
      </c>
      <c r="I150" s="28">
        <f t="shared" si="22"/>
        <v>10.086234376745495</v>
      </c>
      <c r="J150" s="28">
        <f t="shared" si="23"/>
        <v>88.924621708319421</v>
      </c>
      <c r="K150" s="28">
        <f t="shared" si="24"/>
        <v>64.920027893227356</v>
      </c>
    </row>
    <row r="151" spans="1:11">
      <c r="A151" s="33" t="s">
        <v>48</v>
      </c>
      <c r="B151" s="26" t="s">
        <v>49</v>
      </c>
      <c r="C151" s="27">
        <v>4009376.69</v>
      </c>
      <c r="D151" s="27">
        <v>6798783</v>
      </c>
      <c r="E151" s="27">
        <v>4963498</v>
      </c>
      <c r="F151" s="27">
        <v>4413771.82</v>
      </c>
      <c r="G151" s="27">
        <f t="shared" si="20"/>
        <v>404395.13000000035</v>
      </c>
      <c r="H151" s="27">
        <f t="shared" si="21"/>
        <v>549726.1799999997</v>
      </c>
      <c r="I151" s="28">
        <f t="shared" si="22"/>
        <v>10.086234376745495</v>
      </c>
      <c r="J151" s="28">
        <f t="shared" si="23"/>
        <v>88.924621708319421</v>
      </c>
      <c r="K151" s="28">
        <f t="shared" si="24"/>
        <v>64.920027893227356</v>
      </c>
    </row>
    <row r="152" spans="1:11" ht="26.4">
      <c r="A152" s="32" t="s">
        <v>88</v>
      </c>
      <c r="B152" s="26" t="s">
        <v>89</v>
      </c>
      <c r="C152" s="27">
        <v>138462</v>
      </c>
      <c r="D152" s="27">
        <v>316858</v>
      </c>
      <c r="E152" s="27">
        <v>143718</v>
      </c>
      <c r="F152" s="27">
        <v>316852.32</v>
      </c>
      <c r="G152" s="27">
        <f t="shared" si="20"/>
        <v>178390.32</v>
      </c>
      <c r="H152" s="27">
        <f t="shared" si="21"/>
        <v>-173134.32</v>
      </c>
      <c r="I152" s="28">
        <f t="shared" si="22"/>
        <v>128.83702387658707</v>
      </c>
      <c r="J152" s="28">
        <f t="shared" si="23"/>
        <v>220.46808332985427</v>
      </c>
      <c r="K152" s="28">
        <f t="shared" si="24"/>
        <v>99.998207398897932</v>
      </c>
    </row>
    <row r="153" spans="1:11">
      <c r="A153" s="33" t="s">
        <v>90</v>
      </c>
      <c r="B153" s="26" t="s">
        <v>91</v>
      </c>
      <c r="C153" s="27">
        <v>138462</v>
      </c>
      <c r="D153" s="27">
        <v>316858</v>
      </c>
      <c r="E153" s="27">
        <v>143718</v>
      </c>
      <c r="F153" s="27">
        <v>316852.32</v>
      </c>
      <c r="G153" s="27">
        <f t="shared" si="20"/>
        <v>178390.32</v>
      </c>
      <c r="H153" s="27">
        <f t="shared" si="21"/>
        <v>-173134.32</v>
      </c>
      <c r="I153" s="28">
        <f t="shared" si="22"/>
        <v>128.83702387658707</v>
      </c>
      <c r="J153" s="28">
        <f t="shared" si="23"/>
        <v>220.46808332985427</v>
      </c>
      <c r="K153" s="28">
        <f t="shared" si="24"/>
        <v>99.998207398897932</v>
      </c>
    </row>
    <row r="154" spans="1:11">
      <c r="A154" s="31" t="s">
        <v>60</v>
      </c>
      <c r="B154" s="26" t="s">
        <v>61</v>
      </c>
      <c r="C154" s="27">
        <v>0</v>
      </c>
      <c r="D154" s="27">
        <v>3056</v>
      </c>
      <c r="E154" s="27">
        <v>2846</v>
      </c>
      <c r="F154" s="27">
        <v>3055.03</v>
      </c>
      <c r="G154" s="27">
        <f t="shared" si="20"/>
        <v>3055.03</v>
      </c>
      <c r="H154" s="27">
        <f t="shared" si="21"/>
        <v>-209.0300000000002</v>
      </c>
      <c r="I154" s="28">
        <f t="shared" si="22"/>
        <v>0</v>
      </c>
      <c r="J154" s="28">
        <f t="shared" si="23"/>
        <v>107.34469430780042</v>
      </c>
      <c r="K154" s="28">
        <f t="shared" si="24"/>
        <v>99.968259162303667</v>
      </c>
    </row>
    <row r="155" spans="1:11">
      <c r="A155" s="32" t="s">
        <v>62</v>
      </c>
      <c r="B155" s="26" t="s">
        <v>63</v>
      </c>
      <c r="C155" s="27">
        <v>0</v>
      </c>
      <c r="D155" s="27">
        <v>3056</v>
      </c>
      <c r="E155" s="27">
        <v>2846</v>
      </c>
      <c r="F155" s="27">
        <v>3055.03</v>
      </c>
      <c r="G155" s="27">
        <f t="shared" si="20"/>
        <v>3055.03</v>
      </c>
      <c r="H155" s="27">
        <f t="shared" si="21"/>
        <v>-209.0300000000002</v>
      </c>
      <c r="I155" s="28">
        <f t="shared" si="22"/>
        <v>0</v>
      </c>
      <c r="J155" s="28">
        <f t="shared" si="23"/>
        <v>107.34469430780042</v>
      </c>
      <c r="K155" s="28">
        <f t="shared" si="24"/>
        <v>99.968259162303667</v>
      </c>
    </row>
    <row r="156" spans="1:11">
      <c r="A156" s="25"/>
      <c r="B156" s="26" t="s">
        <v>64</v>
      </c>
      <c r="C156" s="27">
        <v>2823783.28</v>
      </c>
      <c r="D156" s="27">
        <v>-361</v>
      </c>
      <c r="E156" s="27">
        <v>0</v>
      </c>
      <c r="F156" s="27">
        <v>2536006.23</v>
      </c>
      <c r="G156" s="27">
        <f t="shared" si="20"/>
        <v>-287777.04999999981</v>
      </c>
      <c r="H156" s="27">
        <f t="shared" si="21"/>
        <v>-2536006.23</v>
      </c>
      <c r="I156" s="28">
        <f t="shared" si="22"/>
        <v>-10.191187547508946</v>
      </c>
      <c r="J156" s="28">
        <f t="shared" si="23"/>
        <v>0</v>
      </c>
      <c r="K156" s="28">
        <f t="shared" si="24"/>
        <v>-702494.80055401661</v>
      </c>
    </row>
    <row r="157" spans="1:11">
      <c r="A157" s="25" t="s">
        <v>65</v>
      </c>
      <c r="B157" s="26" t="s">
        <v>66</v>
      </c>
      <c r="C157" s="27">
        <v>-2823783.28</v>
      </c>
      <c r="D157" s="27">
        <v>361</v>
      </c>
      <c r="E157" s="27">
        <v>0</v>
      </c>
      <c r="F157" s="27">
        <v>-2536006.23</v>
      </c>
      <c r="G157" s="27">
        <f t="shared" si="20"/>
        <v>287777.04999999981</v>
      </c>
      <c r="H157" s="27">
        <f t="shared" si="21"/>
        <v>2536006.23</v>
      </c>
      <c r="I157" s="28">
        <f t="shared" si="22"/>
        <v>-10.191187547508946</v>
      </c>
      <c r="J157" s="28">
        <f t="shared" si="23"/>
        <v>0</v>
      </c>
      <c r="K157" s="28">
        <f t="shared" si="24"/>
        <v>-702494.80055401661</v>
      </c>
    </row>
    <row r="158" spans="1:11">
      <c r="A158" s="31" t="s">
        <v>67</v>
      </c>
      <c r="B158" s="26" t="s">
        <v>68</v>
      </c>
      <c r="C158" s="27">
        <v>-2823783.28</v>
      </c>
      <c r="D158" s="27">
        <v>361</v>
      </c>
      <c r="E158" s="27">
        <v>0</v>
      </c>
      <c r="F158" s="27">
        <v>-2536006.23</v>
      </c>
      <c r="G158" s="27">
        <f t="shared" si="20"/>
        <v>287777.04999999981</v>
      </c>
      <c r="H158" s="27">
        <f t="shared" si="21"/>
        <v>2536006.23</v>
      </c>
      <c r="I158" s="28">
        <f t="shared" si="22"/>
        <v>-10.191187547508946</v>
      </c>
      <c r="J158" s="28">
        <f t="shared" si="23"/>
        <v>0</v>
      </c>
      <c r="K158" s="28">
        <f t="shared" si="24"/>
        <v>-702494.80055401661</v>
      </c>
    </row>
    <row r="159" spans="1:11" ht="26.4">
      <c r="A159" s="32" t="s">
        <v>94</v>
      </c>
      <c r="B159" s="26" t="s">
        <v>95</v>
      </c>
      <c r="C159" s="27">
        <v>0</v>
      </c>
      <c r="D159" s="27">
        <v>361</v>
      </c>
      <c r="E159" s="27">
        <v>0</v>
      </c>
      <c r="F159" s="27">
        <v>0</v>
      </c>
      <c r="G159" s="27">
        <f t="shared" si="20"/>
        <v>0</v>
      </c>
      <c r="H159" s="27">
        <f t="shared" si="21"/>
        <v>0</v>
      </c>
      <c r="I159" s="28">
        <f t="shared" si="22"/>
        <v>0</v>
      </c>
      <c r="J159" s="28">
        <f t="shared" si="23"/>
        <v>0</v>
      </c>
      <c r="K159" s="28">
        <f t="shared" si="24"/>
        <v>0</v>
      </c>
    </row>
    <row r="160" spans="1:11">
      <c r="A160" s="40" t="s">
        <v>883</v>
      </c>
      <c r="B160" s="37" t="s">
        <v>884</v>
      </c>
      <c r="C160" s="38"/>
      <c r="D160" s="38"/>
      <c r="E160" s="38"/>
      <c r="F160" s="38"/>
      <c r="G160" s="38"/>
      <c r="H160" s="38"/>
      <c r="I160" s="39"/>
      <c r="J160" s="39"/>
      <c r="K160" s="39"/>
    </row>
    <row r="161" spans="1:11">
      <c r="A161" s="25" t="s">
        <v>28</v>
      </c>
      <c r="B161" s="26" t="s">
        <v>29</v>
      </c>
      <c r="C161" s="27">
        <v>50590673</v>
      </c>
      <c r="D161" s="27">
        <v>46787292</v>
      </c>
      <c r="E161" s="27">
        <v>35970665</v>
      </c>
      <c r="F161" s="27">
        <v>46787292</v>
      </c>
      <c r="G161" s="27">
        <f t="shared" ref="G161:G175" si="25">F161-C161</f>
        <v>-3803381</v>
      </c>
      <c r="H161" s="27">
        <f t="shared" ref="H161:H175" si="26">E161-F161</f>
        <v>-10816627</v>
      </c>
      <c r="I161" s="28">
        <f t="shared" ref="I161:I175" si="27">IF(ISERROR(F161/C161),0,F161/C161*100-100)</f>
        <v>-7.5179490100872925</v>
      </c>
      <c r="J161" s="28">
        <f t="shared" ref="J161:J175" si="28">IF(ISERROR(F161/E161),0,F161/E161*100)</f>
        <v>130.07068954660696</v>
      </c>
      <c r="K161" s="28">
        <f t="shared" ref="K161:K175" si="29">IF(ISERROR(F161/D161),0,F161/D161*100)</f>
        <v>100</v>
      </c>
    </row>
    <row r="162" spans="1:11">
      <c r="A162" s="31" t="s">
        <v>30</v>
      </c>
      <c r="B162" s="26" t="s">
        <v>31</v>
      </c>
      <c r="C162" s="27">
        <v>50590673</v>
      </c>
      <c r="D162" s="27">
        <v>46787292</v>
      </c>
      <c r="E162" s="27">
        <v>35970665</v>
      </c>
      <c r="F162" s="27">
        <v>46787292</v>
      </c>
      <c r="G162" s="27">
        <f t="shared" si="25"/>
        <v>-3803381</v>
      </c>
      <c r="H162" s="27">
        <f t="shared" si="26"/>
        <v>-10816627</v>
      </c>
      <c r="I162" s="28">
        <f t="shared" si="27"/>
        <v>-7.5179490100872925</v>
      </c>
      <c r="J162" s="28">
        <f t="shared" si="28"/>
        <v>130.07068954660696</v>
      </c>
      <c r="K162" s="28">
        <f t="shared" si="29"/>
        <v>100</v>
      </c>
    </row>
    <row r="163" spans="1:11">
      <c r="A163" s="32" t="s">
        <v>32</v>
      </c>
      <c r="B163" s="26" t="s">
        <v>33</v>
      </c>
      <c r="C163" s="27">
        <v>50590673</v>
      </c>
      <c r="D163" s="27">
        <v>46787292</v>
      </c>
      <c r="E163" s="27">
        <v>35970665</v>
      </c>
      <c r="F163" s="27">
        <v>46787292</v>
      </c>
      <c r="G163" s="27">
        <f t="shared" si="25"/>
        <v>-3803381</v>
      </c>
      <c r="H163" s="27">
        <f t="shared" si="26"/>
        <v>-10816627</v>
      </c>
      <c r="I163" s="28">
        <f t="shared" si="27"/>
        <v>-7.5179490100872925</v>
      </c>
      <c r="J163" s="28">
        <f t="shared" si="28"/>
        <v>130.07068954660696</v>
      </c>
      <c r="K163" s="28">
        <f t="shared" si="29"/>
        <v>100</v>
      </c>
    </row>
    <row r="164" spans="1:11">
      <c r="A164" s="25" t="s">
        <v>34</v>
      </c>
      <c r="B164" s="26" t="s">
        <v>35</v>
      </c>
      <c r="C164" s="27">
        <v>35968064.32</v>
      </c>
      <c r="D164" s="27">
        <v>46787292</v>
      </c>
      <c r="E164" s="27">
        <v>35970665</v>
      </c>
      <c r="F164" s="27">
        <v>36229067.32</v>
      </c>
      <c r="G164" s="27">
        <f t="shared" si="25"/>
        <v>261003</v>
      </c>
      <c r="H164" s="27">
        <f t="shared" si="26"/>
        <v>-258402.3200000003</v>
      </c>
      <c r="I164" s="28">
        <f t="shared" si="27"/>
        <v>0.72565206088910372</v>
      </c>
      <c r="J164" s="28">
        <f t="shared" si="28"/>
        <v>100.71836959366752</v>
      </c>
      <c r="K164" s="28">
        <f t="shared" si="29"/>
        <v>77.433563199169555</v>
      </c>
    </row>
    <row r="165" spans="1:11">
      <c r="A165" s="31" t="s">
        <v>36</v>
      </c>
      <c r="B165" s="26" t="s">
        <v>37</v>
      </c>
      <c r="C165" s="27">
        <v>35968064.32</v>
      </c>
      <c r="D165" s="27">
        <v>46785292</v>
      </c>
      <c r="E165" s="27">
        <v>35970665</v>
      </c>
      <c r="F165" s="27">
        <v>36227067.32</v>
      </c>
      <c r="G165" s="27">
        <f t="shared" si="25"/>
        <v>259003</v>
      </c>
      <c r="H165" s="27">
        <f t="shared" si="26"/>
        <v>-256402.3200000003</v>
      </c>
      <c r="I165" s="28">
        <f t="shared" si="27"/>
        <v>0.72009157261203427</v>
      </c>
      <c r="J165" s="28">
        <f t="shared" si="28"/>
        <v>100.71280950741388</v>
      </c>
      <c r="K165" s="28">
        <f t="shared" si="29"/>
        <v>77.432598518354865</v>
      </c>
    </row>
    <row r="166" spans="1:11">
      <c r="A166" s="32" t="s">
        <v>38</v>
      </c>
      <c r="B166" s="26" t="s">
        <v>39</v>
      </c>
      <c r="C166" s="27">
        <v>0</v>
      </c>
      <c r="D166" s="27">
        <v>18159</v>
      </c>
      <c r="E166" s="27">
        <v>27505</v>
      </c>
      <c r="F166" s="27">
        <v>10971</v>
      </c>
      <c r="G166" s="27">
        <f t="shared" si="25"/>
        <v>10971</v>
      </c>
      <c r="H166" s="27">
        <f t="shared" si="26"/>
        <v>16534</v>
      </c>
      <c r="I166" s="28">
        <f t="shared" si="27"/>
        <v>0</v>
      </c>
      <c r="J166" s="28">
        <f t="shared" si="28"/>
        <v>39.887293219414651</v>
      </c>
      <c r="K166" s="28">
        <f t="shared" si="29"/>
        <v>60.416322484718322</v>
      </c>
    </row>
    <row r="167" spans="1:11">
      <c r="A167" s="33" t="s">
        <v>42</v>
      </c>
      <c r="B167" s="26" t="s">
        <v>43</v>
      </c>
      <c r="C167" s="27">
        <v>0</v>
      </c>
      <c r="D167" s="27">
        <v>18159</v>
      </c>
      <c r="E167" s="27">
        <v>27505</v>
      </c>
      <c r="F167" s="27">
        <v>10971</v>
      </c>
      <c r="G167" s="27">
        <f t="shared" si="25"/>
        <v>10971</v>
      </c>
      <c r="H167" s="27">
        <f t="shared" si="26"/>
        <v>16534</v>
      </c>
      <c r="I167" s="28">
        <f t="shared" si="27"/>
        <v>0</v>
      </c>
      <c r="J167" s="28">
        <f t="shared" si="28"/>
        <v>39.887293219414651</v>
      </c>
      <c r="K167" s="28">
        <f t="shared" si="29"/>
        <v>60.416322484718322</v>
      </c>
    </row>
    <row r="168" spans="1:11">
      <c r="A168" s="32" t="s">
        <v>46</v>
      </c>
      <c r="B168" s="26" t="s">
        <v>47</v>
      </c>
      <c r="C168" s="27">
        <v>35968064.32</v>
      </c>
      <c r="D168" s="27">
        <v>46767133</v>
      </c>
      <c r="E168" s="27">
        <v>35943160</v>
      </c>
      <c r="F168" s="27">
        <v>36216096.32</v>
      </c>
      <c r="G168" s="27">
        <f t="shared" si="25"/>
        <v>248032</v>
      </c>
      <c r="H168" s="27">
        <f t="shared" si="26"/>
        <v>-272936.3200000003</v>
      </c>
      <c r="I168" s="28">
        <f t="shared" si="27"/>
        <v>0.6895895141682189</v>
      </c>
      <c r="J168" s="28">
        <f t="shared" si="28"/>
        <v>100.75935538222016</v>
      </c>
      <c r="K168" s="28">
        <f t="shared" si="29"/>
        <v>77.439205691740824</v>
      </c>
    </row>
    <row r="169" spans="1:11">
      <c r="A169" s="33" t="s">
        <v>48</v>
      </c>
      <c r="B169" s="26" t="s">
        <v>49</v>
      </c>
      <c r="C169" s="27">
        <v>35880521.32</v>
      </c>
      <c r="D169" s="27">
        <v>46625701</v>
      </c>
      <c r="E169" s="27">
        <v>35837086</v>
      </c>
      <c r="F169" s="27">
        <v>36112014.32</v>
      </c>
      <c r="G169" s="27">
        <f t="shared" si="25"/>
        <v>231493</v>
      </c>
      <c r="H169" s="27">
        <f t="shared" si="26"/>
        <v>-274928.3200000003</v>
      </c>
      <c r="I169" s="28">
        <f t="shared" si="27"/>
        <v>0.645177359424153</v>
      </c>
      <c r="J169" s="28">
        <f t="shared" si="28"/>
        <v>100.76716148182361</v>
      </c>
      <c r="K169" s="28">
        <f t="shared" si="29"/>
        <v>77.45087697448237</v>
      </c>
    </row>
    <row r="170" spans="1:11">
      <c r="A170" s="33" t="s">
        <v>50</v>
      </c>
      <c r="B170" s="26" t="s">
        <v>51</v>
      </c>
      <c r="C170" s="27">
        <v>87543</v>
      </c>
      <c r="D170" s="27">
        <v>141432</v>
      </c>
      <c r="E170" s="27">
        <v>106074</v>
      </c>
      <c r="F170" s="27">
        <v>104082</v>
      </c>
      <c r="G170" s="27">
        <f t="shared" si="25"/>
        <v>16539</v>
      </c>
      <c r="H170" s="27">
        <f t="shared" si="26"/>
        <v>1992</v>
      </c>
      <c r="I170" s="28">
        <f t="shared" si="27"/>
        <v>18.892430005825702</v>
      </c>
      <c r="J170" s="28">
        <f t="shared" si="28"/>
        <v>98.122065727699521</v>
      </c>
      <c r="K170" s="28">
        <f t="shared" si="29"/>
        <v>73.591549295774655</v>
      </c>
    </row>
    <row r="171" spans="1:11">
      <c r="A171" s="31" t="s">
        <v>60</v>
      </c>
      <c r="B171" s="26" t="s">
        <v>61</v>
      </c>
      <c r="C171" s="27">
        <v>0</v>
      </c>
      <c r="D171" s="27">
        <v>2000</v>
      </c>
      <c r="E171" s="27">
        <v>0</v>
      </c>
      <c r="F171" s="27">
        <v>2000</v>
      </c>
      <c r="G171" s="27">
        <f t="shared" si="25"/>
        <v>2000</v>
      </c>
      <c r="H171" s="27">
        <f t="shared" si="26"/>
        <v>-2000</v>
      </c>
      <c r="I171" s="28">
        <f t="shared" si="27"/>
        <v>0</v>
      </c>
      <c r="J171" s="28">
        <f t="shared" si="28"/>
        <v>0</v>
      </c>
      <c r="K171" s="28">
        <f t="shared" si="29"/>
        <v>100</v>
      </c>
    </row>
    <row r="172" spans="1:11">
      <c r="A172" s="32" t="s">
        <v>62</v>
      </c>
      <c r="B172" s="26" t="s">
        <v>63</v>
      </c>
      <c r="C172" s="27">
        <v>0</v>
      </c>
      <c r="D172" s="27">
        <v>2000</v>
      </c>
      <c r="E172" s="27">
        <v>0</v>
      </c>
      <c r="F172" s="27">
        <v>2000</v>
      </c>
      <c r="G172" s="27">
        <f t="shared" si="25"/>
        <v>2000</v>
      </c>
      <c r="H172" s="27">
        <f t="shared" si="26"/>
        <v>-2000</v>
      </c>
      <c r="I172" s="28">
        <f t="shared" si="27"/>
        <v>0</v>
      </c>
      <c r="J172" s="28">
        <f t="shared" si="28"/>
        <v>0</v>
      </c>
      <c r="K172" s="28">
        <f t="shared" si="29"/>
        <v>100</v>
      </c>
    </row>
    <row r="173" spans="1:11">
      <c r="A173" s="25"/>
      <c r="B173" s="26" t="s">
        <v>64</v>
      </c>
      <c r="C173" s="27">
        <v>14622608.68</v>
      </c>
      <c r="D173" s="27">
        <v>0</v>
      </c>
      <c r="E173" s="27">
        <v>0</v>
      </c>
      <c r="F173" s="27">
        <v>10558224.68</v>
      </c>
      <c r="G173" s="27">
        <f t="shared" si="25"/>
        <v>-4064384</v>
      </c>
      <c r="H173" s="27">
        <f t="shared" si="26"/>
        <v>-10558224.68</v>
      </c>
      <c r="I173" s="28">
        <f t="shared" si="27"/>
        <v>-27.795204596831212</v>
      </c>
      <c r="J173" s="28">
        <f t="shared" si="28"/>
        <v>0</v>
      </c>
      <c r="K173" s="28">
        <f t="shared" si="29"/>
        <v>0</v>
      </c>
    </row>
    <row r="174" spans="1:11">
      <c r="A174" s="25" t="s">
        <v>65</v>
      </c>
      <c r="B174" s="26" t="s">
        <v>66</v>
      </c>
      <c r="C174" s="27">
        <v>-14622608.68</v>
      </c>
      <c r="D174" s="27">
        <v>0</v>
      </c>
      <c r="E174" s="27">
        <v>0</v>
      </c>
      <c r="F174" s="27">
        <v>-10558224.68</v>
      </c>
      <c r="G174" s="27">
        <f t="shared" si="25"/>
        <v>4064384</v>
      </c>
      <c r="H174" s="27">
        <f t="shared" si="26"/>
        <v>10558224.68</v>
      </c>
      <c r="I174" s="28">
        <f t="shared" si="27"/>
        <v>-27.795204596831212</v>
      </c>
      <c r="J174" s="28">
        <f t="shared" si="28"/>
        <v>0</v>
      </c>
      <c r="K174" s="28">
        <f t="shared" si="29"/>
        <v>0</v>
      </c>
    </row>
    <row r="175" spans="1:11">
      <c r="A175" s="31" t="s">
        <v>67</v>
      </c>
      <c r="B175" s="26" t="s">
        <v>68</v>
      </c>
      <c r="C175" s="27">
        <v>-14622608.68</v>
      </c>
      <c r="D175" s="27">
        <v>0</v>
      </c>
      <c r="E175" s="27">
        <v>0</v>
      </c>
      <c r="F175" s="27">
        <v>-10558224.68</v>
      </c>
      <c r="G175" s="27">
        <f t="shared" si="25"/>
        <v>4064384</v>
      </c>
      <c r="H175" s="27">
        <f t="shared" si="26"/>
        <v>10558224.68</v>
      </c>
      <c r="I175" s="28">
        <f t="shared" si="27"/>
        <v>-27.795204596831212</v>
      </c>
      <c r="J175" s="28">
        <f t="shared" si="28"/>
        <v>0</v>
      </c>
      <c r="K175" s="28">
        <f t="shared" si="29"/>
        <v>0</v>
      </c>
    </row>
    <row r="176" spans="1:11">
      <c r="A176" s="36" t="s">
        <v>252</v>
      </c>
      <c r="B176" s="37" t="s">
        <v>885</v>
      </c>
      <c r="C176" s="38"/>
      <c r="D176" s="38"/>
      <c r="E176" s="38"/>
      <c r="F176" s="38"/>
      <c r="G176" s="38"/>
      <c r="H176" s="38"/>
      <c r="I176" s="39"/>
      <c r="J176" s="39"/>
      <c r="K176" s="39"/>
    </row>
    <row r="177" spans="1:11">
      <c r="A177" s="25" t="s">
        <v>28</v>
      </c>
      <c r="B177" s="26" t="s">
        <v>29</v>
      </c>
      <c r="C177" s="27">
        <v>82188791.780000001</v>
      </c>
      <c r="D177" s="27">
        <v>88548323</v>
      </c>
      <c r="E177" s="27">
        <v>61969079</v>
      </c>
      <c r="F177" s="27">
        <v>88353940.469999999</v>
      </c>
      <c r="G177" s="27">
        <f t="shared" ref="G177:G213" si="30">F177-C177</f>
        <v>6165148.6899999976</v>
      </c>
      <c r="H177" s="27">
        <f t="shared" ref="H177:H213" si="31">E177-F177</f>
        <v>-26384861.469999999</v>
      </c>
      <c r="I177" s="28">
        <f t="shared" ref="I177:I213" si="32">IF(ISERROR(F177/C177),0,F177/C177*100-100)</f>
        <v>7.5012037000162337</v>
      </c>
      <c r="J177" s="28">
        <f t="shared" ref="J177:J213" si="33">IF(ISERROR(F177/E177),0,F177/E177*100)</f>
        <v>142.57746265681953</v>
      </c>
      <c r="K177" s="28">
        <f t="shared" ref="K177:K213" si="34">IF(ISERROR(F177/D177),0,F177/D177*100)</f>
        <v>99.780478586816372</v>
      </c>
    </row>
    <row r="178" spans="1:11" ht="26.4">
      <c r="A178" s="31" t="s">
        <v>76</v>
      </c>
      <c r="B178" s="26" t="s">
        <v>77</v>
      </c>
      <c r="C178" s="27">
        <v>461227.51</v>
      </c>
      <c r="D178" s="27">
        <v>698231</v>
      </c>
      <c r="E178" s="27">
        <v>490236</v>
      </c>
      <c r="F178" s="27">
        <v>526481.93999999994</v>
      </c>
      <c r="G178" s="27">
        <f t="shared" si="30"/>
        <v>65254.429999999935</v>
      </c>
      <c r="H178" s="27">
        <f t="shared" si="31"/>
        <v>-36245.939999999944</v>
      </c>
      <c r="I178" s="28">
        <f t="shared" si="32"/>
        <v>14.147991736225791</v>
      </c>
      <c r="J178" s="28">
        <f t="shared" si="33"/>
        <v>107.39356962768952</v>
      </c>
      <c r="K178" s="28">
        <f t="shared" si="34"/>
        <v>75.402257991982594</v>
      </c>
    </row>
    <row r="179" spans="1:11">
      <c r="A179" s="31" t="s">
        <v>78</v>
      </c>
      <c r="B179" s="26" t="s">
        <v>79</v>
      </c>
      <c r="C179" s="27">
        <v>122291.27</v>
      </c>
      <c r="D179" s="27">
        <v>157882</v>
      </c>
      <c r="E179" s="27">
        <v>72053</v>
      </c>
      <c r="F179" s="27">
        <v>135248.53</v>
      </c>
      <c r="G179" s="27">
        <f t="shared" si="30"/>
        <v>12957.259999999995</v>
      </c>
      <c r="H179" s="27">
        <f t="shared" si="31"/>
        <v>-63195.53</v>
      </c>
      <c r="I179" s="28">
        <f t="shared" si="32"/>
        <v>10.595408813728071</v>
      </c>
      <c r="J179" s="28">
        <f t="shared" si="33"/>
        <v>187.70700734181781</v>
      </c>
      <c r="K179" s="28">
        <f t="shared" si="34"/>
        <v>85.66431258788208</v>
      </c>
    </row>
    <row r="180" spans="1:11">
      <c r="A180" s="32" t="s">
        <v>80</v>
      </c>
      <c r="B180" s="26" t="s">
        <v>81</v>
      </c>
      <c r="C180" s="27">
        <v>70727.009999999995</v>
      </c>
      <c r="D180" s="27">
        <v>82210</v>
      </c>
      <c r="E180" s="27">
        <v>72053</v>
      </c>
      <c r="F180" s="27">
        <v>72423.42</v>
      </c>
      <c r="G180" s="27">
        <f t="shared" si="30"/>
        <v>1696.4100000000035</v>
      </c>
      <c r="H180" s="27">
        <f t="shared" si="31"/>
        <v>-370.41999999999825</v>
      </c>
      <c r="I180" s="28">
        <f t="shared" si="32"/>
        <v>2.3985320459609483</v>
      </c>
      <c r="J180" s="28">
        <f t="shared" si="33"/>
        <v>100.51409379206973</v>
      </c>
      <c r="K180" s="28">
        <f t="shared" si="34"/>
        <v>88.095633134655145</v>
      </c>
    </row>
    <row r="181" spans="1:11">
      <c r="A181" s="33" t="s">
        <v>82</v>
      </c>
      <c r="B181" s="26" t="s">
        <v>83</v>
      </c>
      <c r="C181" s="27">
        <v>70727.009999999995</v>
      </c>
      <c r="D181" s="27">
        <v>82210</v>
      </c>
      <c r="E181" s="27">
        <v>72053</v>
      </c>
      <c r="F181" s="27">
        <v>72423.42</v>
      </c>
      <c r="G181" s="27">
        <f t="shared" si="30"/>
        <v>1696.4100000000035</v>
      </c>
      <c r="H181" s="27">
        <f t="shared" si="31"/>
        <v>-370.41999999999825</v>
      </c>
      <c r="I181" s="28">
        <f t="shared" si="32"/>
        <v>2.3985320459609483</v>
      </c>
      <c r="J181" s="28">
        <f t="shared" si="33"/>
        <v>100.51409379206973</v>
      </c>
      <c r="K181" s="28">
        <f t="shared" si="34"/>
        <v>88.095633134655145</v>
      </c>
    </row>
    <row r="182" spans="1:11" ht="26.4">
      <c r="A182" s="34" t="s">
        <v>84</v>
      </c>
      <c r="B182" s="26" t="s">
        <v>85</v>
      </c>
      <c r="C182" s="27">
        <v>70727.009999999995</v>
      </c>
      <c r="D182" s="27">
        <v>82210</v>
      </c>
      <c r="E182" s="27">
        <v>72053</v>
      </c>
      <c r="F182" s="27">
        <v>72423.42</v>
      </c>
      <c r="G182" s="27">
        <f t="shared" si="30"/>
        <v>1696.4100000000035</v>
      </c>
      <c r="H182" s="27">
        <f t="shared" si="31"/>
        <v>-370.41999999999825</v>
      </c>
      <c r="I182" s="28">
        <f t="shared" si="32"/>
        <v>2.3985320459609483</v>
      </c>
      <c r="J182" s="28">
        <f t="shared" si="33"/>
        <v>100.51409379206973</v>
      </c>
      <c r="K182" s="28">
        <f t="shared" si="34"/>
        <v>88.095633134655145</v>
      </c>
    </row>
    <row r="183" spans="1:11" ht="26.4">
      <c r="A183" s="35" t="s">
        <v>86</v>
      </c>
      <c r="B183" s="26" t="s">
        <v>87</v>
      </c>
      <c r="C183" s="27">
        <v>70727.009999999995</v>
      </c>
      <c r="D183" s="27">
        <v>82210</v>
      </c>
      <c r="E183" s="27">
        <v>72053</v>
      </c>
      <c r="F183" s="27">
        <v>72423.42</v>
      </c>
      <c r="G183" s="27">
        <f t="shared" si="30"/>
        <v>1696.4100000000035</v>
      </c>
      <c r="H183" s="27">
        <f t="shared" si="31"/>
        <v>-370.41999999999825</v>
      </c>
      <c r="I183" s="28">
        <f t="shared" si="32"/>
        <v>2.3985320459609483</v>
      </c>
      <c r="J183" s="28">
        <f t="shared" si="33"/>
        <v>100.51409379206973</v>
      </c>
      <c r="K183" s="28">
        <f t="shared" si="34"/>
        <v>88.095633134655145</v>
      </c>
    </row>
    <row r="184" spans="1:11">
      <c r="A184" s="32" t="s">
        <v>469</v>
      </c>
      <c r="B184" s="26" t="s">
        <v>470</v>
      </c>
      <c r="C184" s="27">
        <v>47564.26</v>
      </c>
      <c r="D184" s="27">
        <v>70972</v>
      </c>
      <c r="E184" s="27">
        <v>0</v>
      </c>
      <c r="F184" s="27">
        <v>58125.11</v>
      </c>
      <c r="G184" s="27">
        <f t="shared" si="30"/>
        <v>10560.849999999999</v>
      </c>
      <c r="H184" s="27">
        <f t="shared" si="31"/>
        <v>-58125.11</v>
      </c>
      <c r="I184" s="28">
        <f t="shared" si="32"/>
        <v>22.203330820241902</v>
      </c>
      <c r="J184" s="28">
        <f t="shared" si="33"/>
        <v>0</v>
      </c>
      <c r="K184" s="28">
        <f t="shared" si="34"/>
        <v>81.89865017189878</v>
      </c>
    </row>
    <row r="185" spans="1:11">
      <c r="A185" s="33" t="s">
        <v>471</v>
      </c>
      <c r="B185" s="26" t="s">
        <v>472</v>
      </c>
      <c r="C185" s="27">
        <v>47564.26</v>
      </c>
      <c r="D185" s="27">
        <v>70972</v>
      </c>
      <c r="E185" s="27">
        <v>0</v>
      </c>
      <c r="F185" s="27">
        <v>58125.11</v>
      </c>
      <c r="G185" s="27">
        <f t="shared" si="30"/>
        <v>10560.849999999999</v>
      </c>
      <c r="H185" s="27">
        <f t="shared" si="31"/>
        <v>-58125.11</v>
      </c>
      <c r="I185" s="28">
        <f t="shared" si="32"/>
        <v>22.203330820241902</v>
      </c>
      <c r="J185" s="28">
        <f t="shared" si="33"/>
        <v>0</v>
      </c>
      <c r="K185" s="28">
        <f t="shared" si="34"/>
        <v>81.89865017189878</v>
      </c>
    </row>
    <row r="186" spans="1:11" ht="26.4">
      <c r="A186" s="34" t="s">
        <v>473</v>
      </c>
      <c r="B186" s="26" t="s">
        <v>474</v>
      </c>
      <c r="C186" s="27">
        <v>47564.26</v>
      </c>
      <c r="D186" s="27">
        <v>70972</v>
      </c>
      <c r="E186" s="27">
        <v>0</v>
      </c>
      <c r="F186" s="27">
        <v>58125.11</v>
      </c>
      <c r="G186" s="27">
        <f t="shared" si="30"/>
        <v>10560.849999999999</v>
      </c>
      <c r="H186" s="27">
        <f t="shared" si="31"/>
        <v>-58125.11</v>
      </c>
      <c r="I186" s="28">
        <f t="shared" si="32"/>
        <v>22.203330820241902</v>
      </c>
      <c r="J186" s="28">
        <f t="shared" si="33"/>
        <v>0</v>
      </c>
      <c r="K186" s="28">
        <f t="shared" si="34"/>
        <v>81.89865017189878</v>
      </c>
    </row>
    <row r="187" spans="1:11" ht="26.4">
      <c r="A187" s="32" t="s">
        <v>106</v>
      </c>
      <c r="B187" s="26" t="s">
        <v>107</v>
      </c>
      <c r="C187" s="27">
        <v>4000</v>
      </c>
      <c r="D187" s="27">
        <v>4700</v>
      </c>
      <c r="E187" s="27">
        <v>0</v>
      </c>
      <c r="F187" s="27">
        <v>4700</v>
      </c>
      <c r="G187" s="27">
        <f t="shared" si="30"/>
        <v>700</v>
      </c>
      <c r="H187" s="27">
        <f t="shared" si="31"/>
        <v>-4700</v>
      </c>
      <c r="I187" s="28">
        <f t="shared" si="32"/>
        <v>17.5</v>
      </c>
      <c r="J187" s="28">
        <f t="shared" si="33"/>
        <v>0</v>
      </c>
      <c r="K187" s="28">
        <f t="shared" si="34"/>
        <v>100</v>
      </c>
    </row>
    <row r="188" spans="1:11" ht="39.6">
      <c r="A188" s="33" t="s">
        <v>108</v>
      </c>
      <c r="B188" s="26" t="s">
        <v>109</v>
      </c>
      <c r="C188" s="27">
        <v>4000</v>
      </c>
      <c r="D188" s="27">
        <v>4700</v>
      </c>
      <c r="E188" s="27">
        <v>0</v>
      </c>
      <c r="F188" s="27">
        <v>4700</v>
      </c>
      <c r="G188" s="27">
        <f t="shared" si="30"/>
        <v>700</v>
      </c>
      <c r="H188" s="27">
        <f t="shared" si="31"/>
        <v>-4700</v>
      </c>
      <c r="I188" s="28">
        <f t="shared" si="32"/>
        <v>17.5</v>
      </c>
      <c r="J188" s="28">
        <f t="shared" si="33"/>
        <v>0</v>
      </c>
      <c r="K188" s="28">
        <f t="shared" si="34"/>
        <v>100</v>
      </c>
    </row>
    <row r="189" spans="1:11" ht="52.8">
      <c r="A189" s="34" t="s">
        <v>110</v>
      </c>
      <c r="B189" s="26" t="s">
        <v>111</v>
      </c>
      <c r="C189" s="27">
        <v>4000</v>
      </c>
      <c r="D189" s="27">
        <v>4700</v>
      </c>
      <c r="E189" s="27">
        <v>0</v>
      </c>
      <c r="F189" s="27">
        <v>4700</v>
      </c>
      <c r="G189" s="27">
        <f t="shared" si="30"/>
        <v>700</v>
      </c>
      <c r="H189" s="27">
        <f t="shared" si="31"/>
        <v>-4700</v>
      </c>
      <c r="I189" s="28">
        <f t="shared" si="32"/>
        <v>17.5</v>
      </c>
      <c r="J189" s="28">
        <f t="shared" si="33"/>
        <v>0</v>
      </c>
      <c r="K189" s="28">
        <f t="shared" si="34"/>
        <v>100</v>
      </c>
    </row>
    <row r="190" spans="1:11">
      <c r="A190" s="31" t="s">
        <v>30</v>
      </c>
      <c r="B190" s="26" t="s">
        <v>31</v>
      </c>
      <c r="C190" s="27">
        <v>81605273</v>
      </c>
      <c r="D190" s="27">
        <v>87692210</v>
      </c>
      <c r="E190" s="27">
        <v>61406790</v>
      </c>
      <c r="F190" s="27">
        <v>87692210</v>
      </c>
      <c r="G190" s="27">
        <f t="shared" si="30"/>
        <v>6086937</v>
      </c>
      <c r="H190" s="27">
        <f t="shared" si="31"/>
        <v>-26285420</v>
      </c>
      <c r="I190" s="28">
        <f t="shared" si="32"/>
        <v>7.4589996163605861</v>
      </c>
      <c r="J190" s="28">
        <f t="shared" si="33"/>
        <v>142.80539660190672</v>
      </c>
      <c r="K190" s="28">
        <f t="shared" si="34"/>
        <v>100</v>
      </c>
    </row>
    <row r="191" spans="1:11">
      <c r="A191" s="32" t="s">
        <v>32</v>
      </c>
      <c r="B191" s="26" t="s">
        <v>33</v>
      </c>
      <c r="C191" s="27">
        <v>81605273</v>
      </c>
      <c r="D191" s="27">
        <v>87692210</v>
      </c>
      <c r="E191" s="27">
        <v>61406790</v>
      </c>
      <c r="F191" s="27">
        <v>87692210</v>
      </c>
      <c r="G191" s="27">
        <f t="shared" si="30"/>
        <v>6086937</v>
      </c>
      <c r="H191" s="27">
        <f t="shared" si="31"/>
        <v>-26285420</v>
      </c>
      <c r="I191" s="28">
        <f t="shared" si="32"/>
        <v>7.4589996163605861</v>
      </c>
      <c r="J191" s="28">
        <f t="shared" si="33"/>
        <v>142.80539660190672</v>
      </c>
      <c r="K191" s="28">
        <f t="shared" si="34"/>
        <v>100</v>
      </c>
    </row>
    <row r="192" spans="1:11">
      <c r="A192" s="25" t="s">
        <v>34</v>
      </c>
      <c r="B192" s="26" t="s">
        <v>35</v>
      </c>
      <c r="C192" s="27">
        <v>56939448.219999999</v>
      </c>
      <c r="D192" s="27">
        <v>88605592</v>
      </c>
      <c r="E192" s="27">
        <v>61969079</v>
      </c>
      <c r="F192" s="27">
        <v>59560694.689999998</v>
      </c>
      <c r="G192" s="27">
        <f t="shared" si="30"/>
        <v>2621246.4699999988</v>
      </c>
      <c r="H192" s="27">
        <f t="shared" si="31"/>
        <v>2408384.3100000024</v>
      </c>
      <c r="I192" s="28">
        <f t="shared" si="32"/>
        <v>4.6035684432208512</v>
      </c>
      <c r="J192" s="28">
        <f t="shared" si="33"/>
        <v>96.113570914939686</v>
      </c>
      <c r="K192" s="28">
        <f t="shared" si="34"/>
        <v>67.220017772693168</v>
      </c>
    </row>
    <row r="193" spans="1:11">
      <c r="A193" s="31" t="s">
        <v>36</v>
      </c>
      <c r="B193" s="26" t="s">
        <v>37</v>
      </c>
      <c r="C193" s="27">
        <v>56865192.520000003</v>
      </c>
      <c r="D193" s="27">
        <v>88053729</v>
      </c>
      <c r="E193" s="27">
        <v>61473231</v>
      </c>
      <c r="F193" s="27">
        <v>59477485.840000004</v>
      </c>
      <c r="G193" s="27">
        <f t="shared" si="30"/>
        <v>2612293.3200000003</v>
      </c>
      <c r="H193" s="27">
        <f t="shared" si="31"/>
        <v>1995745.1599999964</v>
      </c>
      <c r="I193" s="28">
        <f t="shared" si="32"/>
        <v>4.5938353573343278</v>
      </c>
      <c r="J193" s="28">
        <f t="shared" si="33"/>
        <v>96.753472808351333</v>
      </c>
      <c r="K193" s="28">
        <f t="shared" si="34"/>
        <v>67.546810924952425</v>
      </c>
    </row>
    <row r="194" spans="1:11">
      <c r="A194" s="32" t="s">
        <v>38</v>
      </c>
      <c r="B194" s="26" t="s">
        <v>39</v>
      </c>
      <c r="C194" s="27">
        <v>22972424.109999999</v>
      </c>
      <c r="D194" s="27">
        <v>37403904</v>
      </c>
      <c r="E194" s="27">
        <v>24172384</v>
      </c>
      <c r="F194" s="27">
        <v>24945874.739999998</v>
      </c>
      <c r="G194" s="27">
        <f t="shared" si="30"/>
        <v>1973450.629999999</v>
      </c>
      <c r="H194" s="27">
        <f t="shared" si="31"/>
        <v>-773490.73999999836</v>
      </c>
      <c r="I194" s="28">
        <f t="shared" si="32"/>
        <v>8.5905197490279193</v>
      </c>
      <c r="J194" s="28">
        <f t="shared" si="33"/>
        <v>103.19989430914221</v>
      </c>
      <c r="K194" s="28">
        <f t="shared" si="34"/>
        <v>66.693238064133624</v>
      </c>
    </row>
    <row r="195" spans="1:11">
      <c r="A195" s="33" t="s">
        <v>40</v>
      </c>
      <c r="B195" s="26" t="s">
        <v>41</v>
      </c>
      <c r="C195" s="27">
        <v>20539903.670000002</v>
      </c>
      <c r="D195" s="27">
        <v>33637026</v>
      </c>
      <c r="E195" s="27">
        <v>21555629</v>
      </c>
      <c r="F195" s="27">
        <v>22363141.149999999</v>
      </c>
      <c r="G195" s="27">
        <f t="shared" si="30"/>
        <v>1823237.4799999967</v>
      </c>
      <c r="H195" s="27">
        <f t="shared" si="31"/>
        <v>-807512.14999999851</v>
      </c>
      <c r="I195" s="28">
        <f t="shared" si="32"/>
        <v>8.8765629542020008</v>
      </c>
      <c r="J195" s="28">
        <f t="shared" si="33"/>
        <v>103.74617762255973</v>
      </c>
      <c r="K195" s="28">
        <f t="shared" si="34"/>
        <v>66.483705039797513</v>
      </c>
    </row>
    <row r="196" spans="1:11">
      <c r="A196" s="33" t="s">
        <v>42</v>
      </c>
      <c r="B196" s="26" t="s">
        <v>43</v>
      </c>
      <c r="C196" s="27">
        <v>2432520.44</v>
      </c>
      <c r="D196" s="27">
        <v>3766878</v>
      </c>
      <c r="E196" s="27">
        <v>2616755</v>
      </c>
      <c r="F196" s="27">
        <v>2582733.59</v>
      </c>
      <c r="G196" s="27">
        <f t="shared" si="30"/>
        <v>150213.14999999991</v>
      </c>
      <c r="H196" s="27">
        <f t="shared" si="31"/>
        <v>34021.410000000149</v>
      </c>
      <c r="I196" s="28">
        <f t="shared" si="32"/>
        <v>6.1752060755551099</v>
      </c>
      <c r="J196" s="28">
        <f t="shared" si="33"/>
        <v>98.699862616102763</v>
      </c>
      <c r="K196" s="28">
        <f t="shared" si="34"/>
        <v>68.564301525029478</v>
      </c>
    </row>
    <row r="197" spans="1:11">
      <c r="A197" s="34" t="s">
        <v>44</v>
      </c>
      <c r="B197" s="26" t="s">
        <v>45</v>
      </c>
      <c r="C197" s="27">
        <v>17338.27</v>
      </c>
      <c r="D197" s="27">
        <v>0</v>
      </c>
      <c r="E197" s="27">
        <v>0</v>
      </c>
      <c r="F197" s="27">
        <v>13411.07</v>
      </c>
      <c r="G197" s="27">
        <f t="shared" si="30"/>
        <v>-3927.2000000000007</v>
      </c>
      <c r="H197" s="27">
        <f t="shared" si="31"/>
        <v>-13411.07</v>
      </c>
      <c r="I197" s="28">
        <f t="shared" si="32"/>
        <v>-22.650472048249341</v>
      </c>
      <c r="J197" s="28">
        <f t="shared" si="33"/>
        <v>0</v>
      </c>
      <c r="K197" s="28">
        <f t="shared" si="34"/>
        <v>0</v>
      </c>
    </row>
    <row r="198" spans="1:11">
      <c r="A198" s="32" t="s">
        <v>46</v>
      </c>
      <c r="B198" s="26" t="s">
        <v>47</v>
      </c>
      <c r="C198" s="27">
        <v>1295671.4099999999</v>
      </c>
      <c r="D198" s="27">
        <v>1598962</v>
      </c>
      <c r="E198" s="27">
        <v>1370380</v>
      </c>
      <c r="F198" s="27">
        <v>1345011.1</v>
      </c>
      <c r="G198" s="27">
        <f t="shared" si="30"/>
        <v>49339.690000000177</v>
      </c>
      <c r="H198" s="27">
        <f t="shared" si="31"/>
        <v>25368.899999999907</v>
      </c>
      <c r="I198" s="28">
        <f t="shared" si="32"/>
        <v>3.8080403425742304</v>
      </c>
      <c r="J198" s="28">
        <f t="shared" si="33"/>
        <v>98.148768954596548</v>
      </c>
      <c r="K198" s="28">
        <f t="shared" si="34"/>
        <v>84.117765150141153</v>
      </c>
    </row>
    <row r="199" spans="1:11">
      <c r="A199" s="33" t="s">
        <v>48</v>
      </c>
      <c r="B199" s="26" t="s">
        <v>49</v>
      </c>
      <c r="C199" s="27">
        <v>589118</v>
      </c>
      <c r="D199" s="27">
        <v>613779</v>
      </c>
      <c r="E199" s="27">
        <v>647624</v>
      </c>
      <c r="F199" s="27">
        <v>613779</v>
      </c>
      <c r="G199" s="27">
        <f t="shared" si="30"/>
        <v>24661</v>
      </c>
      <c r="H199" s="27">
        <f t="shared" si="31"/>
        <v>33845</v>
      </c>
      <c r="I199" s="28">
        <f t="shared" si="32"/>
        <v>4.1860883558132684</v>
      </c>
      <c r="J199" s="28">
        <f t="shared" si="33"/>
        <v>94.773973787259266</v>
      </c>
      <c r="K199" s="28">
        <f t="shared" si="34"/>
        <v>100</v>
      </c>
    </row>
    <row r="200" spans="1:11">
      <c r="A200" s="33" t="s">
        <v>50</v>
      </c>
      <c r="B200" s="26" t="s">
        <v>51</v>
      </c>
      <c r="C200" s="27">
        <v>706553.41</v>
      </c>
      <c r="D200" s="27">
        <v>985183</v>
      </c>
      <c r="E200" s="27">
        <v>722756</v>
      </c>
      <c r="F200" s="27">
        <v>731232.1</v>
      </c>
      <c r="G200" s="27">
        <f t="shared" si="30"/>
        <v>24678.689999999944</v>
      </c>
      <c r="H200" s="27">
        <f t="shared" si="31"/>
        <v>-8476.0999999999767</v>
      </c>
      <c r="I200" s="28">
        <f t="shared" si="32"/>
        <v>3.4928272442984962</v>
      </c>
      <c r="J200" s="28">
        <f t="shared" si="33"/>
        <v>101.1727470958387</v>
      </c>
      <c r="K200" s="28">
        <f t="shared" si="34"/>
        <v>74.222971772756935</v>
      </c>
    </row>
    <row r="201" spans="1:11" ht="26.4">
      <c r="A201" s="32" t="s">
        <v>52</v>
      </c>
      <c r="B201" s="26" t="s">
        <v>53</v>
      </c>
      <c r="C201" s="27">
        <v>32597097</v>
      </c>
      <c r="D201" s="27">
        <v>49050863</v>
      </c>
      <c r="E201" s="27">
        <v>35930467</v>
      </c>
      <c r="F201" s="27">
        <v>33186600</v>
      </c>
      <c r="G201" s="27">
        <f t="shared" si="30"/>
        <v>589503</v>
      </c>
      <c r="H201" s="27">
        <f t="shared" si="31"/>
        <v>2743867</v>
      </c>
      <c r="I201" s="28">
        <f t="shared" si="32"/>
        <v>1.8084524520695737</v>
      </c>
      <c r="J201" s="28">
        <f t="shared" si="33"/>
        <v>92.363397336305141</v>
      </c>
      <c r="K201" s="28">
        <f t="shared" si="34"/>
        <v>67.657525210106911</v>
      </c>
    </row>
    <row r="202" spans="1:11">
      <c r="A202" s="33" t="s">
        <v>54</v>
      </c>
      <c r="B202" s="26" t="s">
        <v>55</v>
      </c>
      <c r="C202" s="27">
        <v>268837</v>
      </c>
      <c r="D202" s="27">
        <v>358450</v>
      </c>
      <c r="E202" s="27">
        <v>268837</v>
      </c>
      <c r="F202" s="27">
        <v>268837</v>
      </c>
      <c r="G202" s="27">
        <f t="shared" si="30"/>
        <v>0</v>
      </c>
      <c r="H202" s="27">
        <f t="shared" si="31"/>
        <v>0</v>
      </c>
      <c r="I202" s="28">
        <f t="shared" si="32"/>
        <v>0</v>
      </c>
      <c r="J202" s="28">
        <f t="shared" si="33"/>
        <v>100</v>
      </c>
      <c r="K202" s="28">
        <f t="shared" si="34"/>
        <v>74.999860510531462</v>
      </c>
    </row>
    <row r="203" spans="1:11" ht="26.4">
      <c r="A203" s="34" t="s">
        <v>56</v>
      </c>
      <c r="B203" s="26" t="s">
        <v>57</v>
      </c>
      <c r="C203" s="27">
        <v>268837</v>
      </c>
      <c r="D203" s="27">
        <v>358450</v>
      </c>
      <c r="E203" s="27">
        <v>268837</v>
      </c>
      <c r="F203" s="27">
        <v>268837</v>
      </c>
      <c r="G203" s="27">
        <f t="shared" si="30"/>
        <v>0</v>
      </c>
      <c r="H203" s="27">
        <f t="shared" si="31"/>
        <v>0</v>
      </c>
      <c r="I203" s="28">
        <f t="shared" si="32"/>
        <v>0</v>
      </c>
      <c r="J203" s="28">
        <f t="shared" si="33"/>
        <v>100</v>
      </c>
      <c r="K203" s="28">
        <f t="shared" si="34"/>
        <v>74.999860510531462</v>
      </c>
    </row>
    <row r="204" spans="1:11" ht="26.4">
      <c r="A204" s="35" t="s">
        <v>58</v>
      </c>
      <c r="B204" s="26" t="s">
        <v>59</v>
      </c>
      <c r="C204" s="27">
        <v>268837</v>
      </c>
      <c r="D204" s="27">
        <v>358450</v>
      </c>
      <c r="E204" s="27">
        <v>268837</v>
      </c>
      <c r="F204" s="27">
        <v>268837</v>
      </c>
      <c r="G204" s="27">
        <f t="shared" si="30"/>
        <v>0</v>
      </c>
      <c r="H204" s="27">
        <f t="shared" si="31"/>
        <v>0</v>
      </c>
      <c r="I204" s="28">
        <f t="shared" si="32"/>
        <v>0</v>
      </c>
      <c r="J204" s="28">
        <f t="shared" si="33"/>
        <v>100</v>
      </c>
      <c r="K204" s="28">
        <f t="shared" si="34"/>
        <v>74.999860510531462</v>
      </c>
    </row>
    <row r="205" spans="1:11" ht="26.4">
      <c r="A205" s="33" t="s">
        <v>144</v>
      </c>
      <c r="B205" s="26" t="s">
        <v>145</v>
      </c>
      <c r="C205" s="27">
        <v>32328260</v>
      </c>
      <c r="D205" s="27">
        <v>48692413</v>
      </c>
      <c r="E205" s="27">
        <v>35661630</v>
      </c>
      <c r="F205" s="27">
        <v>32917763</v>
      </c>
      <c r="G205" s="27">
        <f t="shared" si="30"/>
        <v>589503</v>
      </c>
      <c r="H205" s="27">
        <f t="shared" si="31"/>
        <v>2743867</v>
      </c>
      <c r="I205" s="28">
        <f t="shared" si="32"/>
        <v>1.8234912735792079</v>
      </c>
      <c r="J205" s="28">
        <f t="shared" si="33"/>
        <v>92.305828421191066</v>
      </c>
      <c r="K205" s="28">
        <f t="shared" si="34"/>
        <v>67.603474487904307</v>
      </c>
    </row>
    <row r="206" spans="1:11" ht="26.4">
      <c r="A206" s="34" t="s">
        <v>167</v>
      </c>
      <c r="B206" s="26" t="s">
        <v>168</v>
      </c>
      <c r="C206" s="27">
        <v>22982038</v>
      </c>
      <c r="D206" s="27">
        <v>36936910</v>
      </c>
      <c r="E206" s="27">
        <v>26953361</v>
      </c>
      <c r="F206" s="27">
        <v>23911107</v>
      </c>
      <c r="G206" s="27">
        <f t="shared" si="30"/>
        <v>929069</v>
      </c>
      <c r="H206" s="27">
        <f t="shared" si="31"/>
        <v>3042254</v>
      </c>
      <c r="I206" s="28">
        <f t="shared" si="32"/>
        <v>4.0425875198709491</v>
      </c>
      <c r="J206" s="28">
        <f t="shared" si="33"/>
        <v>88.71289558285514</v>
      </c>
      <c r="K206" s="28">
        <f t="shared" si="34"/>
        <v>64.734995428691789</v>
      </c>
    </row>
    <row r="207" spans="1:11" ht="39.6">
      <c r="A207" s="34" t="s">
        <v>146</v>
      </c>
      <c r="B207" s="26" t="s">
        <v>147</v>
      </c>
      <c r="C207" s="27">
        <v>9346222</v>
      </c>
      <c r="D207" s="27">
        <v>11755503</v>
      </c>
      <c r="E207" s="27">
        <v>8708269</v>
      </c>
      <c r="F207" s="27">
        <v>9006656</v>
      </c>
      <c r="G207" s="27">
        <f t="shared" si="30"/>
        <v>-339566</v>
      </c>
      <c r="H207" s="27">
        <f t="shared" si="31"/>
        <v>-298387</v>
      </c>
      <c r="I207" s="28">
        <f t="shared" si="32"/>
        <v>-3.6331899670262544</v>
      </c>
      <c r="J207" s="28">
        <f t="shared" si="33"/>
        <v>103.42647890183456</v>
      </c>
      <c r="K207" s="28">
        <f t="shared" si="34"/>
        <v>76.616508880989613</v>
      </c>
    </row>
    <row r="208" spans="1:11">
      <c r="A208" s="31" t="s">
        <v>60</v>
      </c>
      <c r="B208" s="26" t="s">
        <v>61</v>
      </c>
      <c r="C208" s="27">
        <v>74255.7</v>
      </c>
      <c r="D208" s="27">
        <v>551863</v>
      </c>
      <c r="E208" s="27">
        <v>495848</v>
      </c>
      <c r="F208" s="27">
        <v>83208.850000000006</v>
      </c>
      <c r="G208" s="27">
        <f t="shared" si="30"/>
        <v>8953.1500000000087</v>
      </c>
      <c r="H208" s="27">
        <f t="shared" si="31"/>
        <v>412639.15</v>
      </c>
      <c r="I208" s="28">
        <f t="shared" si="32"/>
        <v>12.057188875736145</v>
      </c>
      <c r="J208" s="28">
        <f t="shared" si="33"/>
        <v>16.781120424000907</v>
      </c>
      <c r="K208" s="28">
        <f t="shared" si="34"/>
        <v>15.077809166405432</v>
      </c>
    </row>
    <row r="209" spans="1:11">
      <c r="A209" s="32" t="s">
        <v>62</v>
      </c>
      <c r="B209" s="26" t="s">
        <v>63</v>
      </c>
      <c r="C209" s="27">
        <v>74255.7</v>
      </c>
      <c r="D209" s="27">
        <v>551863</v>
      </c>
      <c r="E209" s="27">
        <v>495848</v>
      </c>
      <c r="F209" s="27">
        <v>83208.850000000006</v>
      </c>
      <c r="G209" s="27">
        <f t="shared" si="30"/>
        <v>8953.1500000000087</v>
      </c>
      <c r="H209" s="27">
        <f t="shared" si="31"/>
        <v>412639.15</v>
      </c>
      <c r="I209" s="28">
        <f t="shared" si="32"/>
        <v>12.057188875736145</v>
      </c>
      <c r="J209" s="28">
        <f t="shared" si="33"/>
        <v>16.781120424000907</v>
      </c>
      <c r="K209" s="28">
        <f t="shared" si="34"/>
        <v>15.077809166405432</v>
      </c>
    </row>
    <row r="210" spans="1:11">
      <c r="A210" s="25"/>
      <c r="B210" s="26" t="s">
        <v>64</v>
      </c>
      <c r="C210" s="27">
        <v>25249343.559999999</v>
      </c>
      <c r="D210" s="27">
        <v>-57269</v>
      </c>
      <c r="E210" s="27">
        <v>0</v>
      </c>
      <c r="F210" s="27">
        <v>28793245.780000001</v>
      </c>
      <c r="G210" s="27">
        <f t="shared" si="30"/>
        <v>3543902.2200000025</v>
      </c>
      <c r="H210" s="27">
        <f t="shared" si="31"/>
        <v>-28793245.780000001</v>
      </c>
      <c r="I210" s="28">
        <f t="shared" si="32"/>
        <v>14.035621209631174</v>
      </c>
      <c r="J210" s="28">
        <f t="shared" si="33"/>
        <v>0</v>
      </c>
      <c r="K210" s="28">
        <f t="shared" si="34"/>
        <v>-50277.193210986748</v>
      </c>
    </row>
    <row r="211" spans="1:11">
      <c r="A211" s="25" t="s">
        <v>65</v>
      </c>
      <c r="B211" s="26" t="s">
        <v>66</v>
      </c>
      <c r="C211" s="27">
        <v>-25249343.559999999</v>
      </c>
      <c r="D211" s="27">
        <v>57269</v>
      </c>
      <c r="E211" s="27">
        <v>0</v>
      </c>
      <c r="F211" s="27">
        <v>-28793245.780000001</v>
      </c>
      <c r="G211" s="27">
        <f t="shared" si="30"/>
        <v>-3543902.2200000025</v>
      </c>
      <c r="H211" s="27">
        <f t="shared" si="31"/>
        <v>28793245.780000001</v>
      </c>
      <c r="I211" s="28">
        <f t="shared" si="32"/>
        <v>14.035621209631174</v>
      </c>
      <c r="J211" s="28">
        <f t="shared" si="33"/>
        <v>0</v>
      </c>
      <c r="K211" s="28">
        <f t="shared" si="34"/>
        <v>-50277.193210986748</v>
      </c>
    </row>
    <row r="212" spans="1:11">
      <c r="A212" s="31" t="s">
        <v>67</v>
      </c>
      <c r="B212" s="26" t="s">
        <v>68</v>
      </c>
      <c r="C212" s="27">
        <v>-25249343.559999999</v>
      </c>
      <c r="D212" s="27">
        <v>57269</v>
      </c>
      <c r="E212" s="27">
        <v>0</v>
      </c>
      <c r="F212" s="27">
        <v>-28793245.780000001</v>
      </c>
      <c r="G212" s="27">
        <f t="shared" si="30"/>
        <v>-3543902.2200000025</v>
      </c>
      <c r="H212" s="27">
        <f t="shared" si="31"/>
        <v>28793245.780000001</v>
      </c>
      <c r="I212" s="28">
        <f t="shared" si="32"/>
        <v>14.035621209631174</v>
      </c>
      <c r="J212" s="28">
        <f t="shared" si="33"/>
        <v>0</v>
      </c>
      <c r="K212" s="28">
        <f t="shared" si="34"/>
        <v>-50277.193210986748</v>
      </c>
    </row>
    <row r="213" spans="1:11" ht="26.4">
      <c r="A213" s="32" t="s">
        <v>94</v>
      </c>
      <c r="B213" s="26" t="s">
        <v>95</v>
      </c>
      <c r="C213" s="27">
        <v>-32232.23</v>
      </c>
      <c r="D213" s="27">
        <v>57269</v>
      </c>
      <c r="E213" s="27">
        <v>0</v>
      </c>
      <c r="F213" s="27">
        <v>-56158.99</v>
      </c>
      <c r="G213" s="27">
        <f t="shared" si="30"/>
        <v>-23926.76</v>
      </c>
      <c r="H213" s="27">
        <f t="shared" si="31"/>
        <v>56158.99</v>
      </c>
      <c r="I213" s="28">
        <f t="shared" si="32"/>
        <v>74.23240650739956</v>
      </c>
      <c r="J213" s="28">
        <f t="shared" si="33"/>
        <v>0</v>
      </c>
      <c r="K213" s="28">
        <f t="shared" si="34"/>
        <v>-98.061761162234362</v>
      </c>
    </row>
    <row r="214" spans="1:11">
      <c r="A214" s="36" t="s">
        <v>545</v>
      </c>
      <c r="B214" s="37" t="s">
        <v>886</v>
      </c>
      <c r="C214" s="38"/>
      <c r="D214" s="38"/>
      <c r="E214" s="38"/>
      <c r="F214" s="38"/>
      <c r="G214" s="38"/>
      <c r="H214" s="38"/>
      <c r="I214" s="39"/>
      <c r="J214" s="39"/>
      <c r="K214" s="39"/>
    </row>
    <row r="215" spans="1:11">
      <c r="A215" s="25" t="s">
        <v>28</v>
      </c>
      <c r="B215" s="26" t="s">
        <v>29</v>
      </c>
      <c r="C215" s="27">
        <v>62869461.520000003</v>
      </c>
      <c r="D215" s="27">
        <v>64900946</v>
      </c>
      <c r="E215" s="27">
        <v>49117604</v>
      </c>
      <c r="F215" s="27">
        <v>64403419.810000002</v>
      </c>
      <c r="G215" s="27">
        <f t="shared" ref="G215:G258" si="35">F215-C215</f>
        <v>1533958.2899999991</v>
      </c>
      <c r="H215" s="27">
        <f t="shared" ref="H215:H258" si="36">E215-F215</f>
        <v>-15285815.810000002</v>
      </c>
      <c r="I215" s="28">
        <f t="shared" ref="I215:I258" si="37">IF(ISERROR(F215/C215),0,F215/C215*100-100)</f>
        <v>2.4399100181763345</v>
      </c>
      <c r="J215" s="28">
        <f t="shared" ref="J215:J258" si="38">IF(ISERROR(F215/E215),0,F215/E215*100)</f>
        <v>131.12084988917621</v>
      </c>
      <c r="K215" s="28">
        <f t="shared" ref="K215:K258" si="39">IF(ISERROR(F215/D215),0,F215/D215*100)</f>
        <v>99.233406875147864</v>
      </c>
    </row>
    <row r="216" spans="1:11" ht="26.4">
      <c r="A216" s="31" t="s">
        <v>76</v>
      </c>
      <c r="B216" s="26" t="s">
        <v>77</v>
      </c>
      <c r="C216" s="27">
        <v>5093808.5599999996</v>
      </c>
      <c r="D216" s="27">
        <v>4859893</v>
      </c>
      <c r="E216" s="27">
        <v>4516610</v>
      </c>
      <c r="F216" s="27">
        <v>4633415.5</v>
      </c>
      <c r="G216" s="27">
        <f t="shared" si="35"/>
        <v>-460393.05999999959</v>
      </c>
      <c r="H216" s="27">
        <f t="shared" si="36"/>
        <v>-116805.5</v>
      </c>
      <c r="I216" s="28">
        <f t="shared" si="37"/>
        <v>-9.0382874538182421</v>
      </c>
      <c r="J216" s="28">
        <f t="shared" si="38"/>
        <v>102.58613207693381</v>
      </c>
      <c r="K216" s="28">
        <f t="shared" si="39"/>
        <v>95.339866536156251</v>
      </c>
    </row>
    <row r="217" spans="1:11">
      <c r="A217" s="31" t="s">
        <v>78</v>
      </c>
      <c r="B217" s="26" t="s">
        <v>79</v>
      </c>
      <c r="C217" s="27">
        <v>418623.96</v>
      </c>
      <c r="D217" s="27">
        <v>733678</v>
      </c>
      <c r="E217" s="27">
        <v>324648</v>
      </c>
      <c r="F217" s="27">
        <v>462629.31</v>
      </c>
      <c r="G217" s="27">
        <f t="shared" si="35"/>
        <v>44005.349999999977</v>
      </c>
      <c r="H217" s="27">
        <f t="shared" si="36"/>
        <v>-137981.31</v>
      </c>
      <c r="I217" s="28">
        <f t="shared" si="37"/>
        <v>10.511904287561549</v>
      </c>
      <c r="J217" s="28">
        <f t="shared" si="38"/>
        <v>142.50182043320766</v>
      </c>
      <c r="K217" s="28">
        <f t="shared" si="39"/>
        <v>63.056178596059851</v>
      </c>
    </row>
    <row r="218" spans="1:11">
      <c r="A218" s="32" t="s">
        <v>80</v>
      </c>
      <c r="B218" s="26" t="s">
        <v>81</v>
      </c>
      <c r="C218" s="27">
        <v>276403.86</v>
      </c>
      <c r="D218" s="27">
        <v>509373</v>
      </c>
      <c r="E218" s="27">
        <v>250207</v>
      </c>
      <c r="F218" s="27">
        <v>282610.76</v>
      </c>
      <c r="G218" s="27">
        <f t="shared" si="35"/>
        <v>6206.9000000000233</v>
      </c>
      <c r="H218" s="27">
        <f t="shared" si="36"/>
        <v>-32403.760000000009</v>
      </c>
      <c r="I218" s="28">
        <f t="shared" si="37"/>
        <v>2.24559092626275</v>
      </c>
      <c r="J218" s="28">
        <f t="shared" si="38"/>
        <v>112.95078075353608</v>
      </c>
      <c r="K218" s="28">
        <f t="shared" si="39"/>
        <v>55.482084837633714</v>
      </c>
    </row>
    <row r="219" spans="1:11">
      <c r="A219" s="33" t="s">
        <v>82</v>
      </c>
      <c r="B219" s="26" t="s">
        <v>83</v>
      </c>
      <c r="C219" s="27">
        <v>234149</v>
      </c>
      <c r="D219" s="27">
        <v>465861</v>
      </c>
      <c r="E219" s="27">
        <v>250207</v>
      </c>
      <c r="F219" s="27">
        <v>239681.43</v>
      </c>
      <c r="G219" s="27">
        <f t="shared" si="35"/>
        <v>5532.429999999993</v>
      </c>
      <c r="H219" s="27">
        <f t="shared" si="36"/>
        <v>10525.570000000007</v>
      </c>
      <c r="I219" s="28">
        <f t="shared" si="37"/>
        <v>2.36278181841476</v>
      </c>
      <c r="J219" s="28">
        <f t="shared" si="38"/>
        <v>95.793255184707064</v>
      </c>
      <c r="K219" s="28">
        <f t="shared" si="39"/>
        <v>51.449129676019247</v>
      </c>
    </row>
    <row r="220" spans="1:11" ht="26.4">
      <c r="A220" s="34" t="s">
        <v>84</v>
      </c>
      <c r="B220" s="26" t="s">
        <v>85</v>
      </c>
      <c r="C220" s="27">
        <v>234149</v>
      </c>
      <c r="D220" s="27">
        <v>465861</v>
      </c>
      <c r="E220" s="27">
        <v>250207</v>
      </c>
      <c r="F220" s="27">
        <v>239681.43</v>
      </c>
      <c r="G220" s="27">
        <f t="shared" si="35"/>
        <v>5532.429999999993</v>
      </c>
      <c r="H220" s="27">
        <f t="shared" si="36"/>
        <v>10525.570000000007</v>
      </c>
      <c r="I220" s="28">
        <f t="shared" si="37"/>
        <v>2.36278181841476</v>
      </c>
      <c r="J220" s="28">
        <f t="shared" si="38"/>
        <v>95.793255184707064</v>
      </c>
      <c r="K220" s="28">
        <f t="shared" si="39"/>
        <v>51.449129676019247</v>
      </c>
    </row>
    <row r="221" spans="1:11" ht="26.4">
      <c r="A221" s="35" t="s">
        <v>86</v>
      </c>
      <c r="B221" s="26" t="s">
        <v>87</v>
      </c>
      <c r="C221" s="27">
        <v>234149</v>
      </c>
      <c r="D221" s="27">
        <v>465861</v>
      </c>
      <c r="E221" s="27">
        <v>250207</v>
      </c>
      <c r="F221" s="27">
        <v>239681.43</v>
      </c>
      <c r="G221" s="27">
        <f t="shared" si="35"/>
        <v>5532.429999999993</v>
      </c>
      <c r="H221" s="27">
        <f t="shared" si="36"/>
        <v>10525.570000000007</v>
      </c>
      <c r="I221" s="28">
        <f t="shared" si="37"/>
        <v>2.36278181841476</v>
      </c>
      <c r="J221" s="28">
        <f t="shared" si="38"/>
        <v>95.793255184707064</v>
      </c>
      <c r="K221" s="28">
        <f t="shared" si="39"/>
        <v>51.449129676019247</v>
      </c>
    </row>
    <row r="222" spans="1:11" ht="26.4">
      <c r="A222" s="33" t="s">
        <v>188</v>
      </c>
      <c r="B222" s="26" t="s">
        <v>189</v>
      </c>
      <c r="C222" s="27">
        <v>42254.86</v>
      </c>
      <c r="D222" s="27">
        <v>43512</v>
      </c>
      <c r="E222" s="27">
        <v>0</v>
      </c>
      <c r="F222" s="27">
        <v>42929.33</v>
      </c>
      <c r="G222" s="27">
        <f t="shared" si="35"/>
        <v>674.47000000000116</v>
      </c>
      <c r="H222" s="27">
        <f t="shared" si="36"/>
        <v>-42929.33</v>
      </c>
      <c r="I222" s="28">
        <f t="shared" si="37"/>
        <v>1.5961950885649685</v>
      </c>
      <c r="J222" s="28">
        <f t="shared" si="38"/>
        <v>0</v>
      </c>
      <c r="K222" s="28">
        <f t="shared" si="39"/>
        <v>98.66089814304101</v>
      </c>
    </row>
    <row r="223" spans="1:11">
      <c r="A223" s="32" t="s">
        <v>469</v>
      </c>
      <c r="B223" s="26" t="s">
        <v>470</v>
      </c>
      <c r="C223" s="27">
        <v>1900</v>
      </c>
      <c r="D223" s="27">
        <v>108825</v>
      </c>
      <c r="E223" s="27">
        <v>0</v>
      </c>
      <c r="F223" s="27">
        <v>86643.68</v>
      </c>
      <c r="G223" s="27">
        <f t="shared" si="35"/>
        <v>84743.679999999993</v>
      </c>
      <c r="H223" s="27">
        <f t="shared" si="36"/>
        <v>-86643.68</v>
      </c>
      <c r="I223" s="28">
        <f t="shared" si="37"/>
        <v>4460.193684210526</v>
      </c>
      <c r="J223" s="28">
        <f t="shared" si="38"/>
        <v>0</v>
      </c>
      <c r="K223" s="28">
        <f t="shared" si="39"/>
        <v>79.617440845393972</v>
      </c>
    </row>
    <row r="224" spans="1:11">
      <c r="A224" s="33" t="s">
        <v>471</v>
      </c>
      <c r="B224" s="26" t="s">
        <v>472</v>
      </c>
      <c r="C224" s="27">
        <v>1900</v>
      </c>
      <c r="D224" s="27">
        <v>108825</v>
      </c>
      <c r="E224" s="27">
        <v>0</v>
      </c>
      <c r="F224" s="27">
        <v>86643.68</v>
      </c>
      <c r="G224" s="27">
        <f t="shared" si="35"/>
        <v>84743.679999999993</v>
      </c>
      <c r="H224" s="27">
        <f t="shared" si="36"/>
        <v>-86643.68</v>
      </c>
      <c r="I224" s="28">
        <f t="shared" si="37"/>
        <v>4460.193684210526</v>
      </c>
      <c r="J224" s="28">
        <f t="shared" si="38"/>
        <v>0</v>
      </c>
      <c r="K224" s="28">
        <f t="shared" si="39"/>
        <v>79.617440845393972</v>
      </c>
    </row>
    <row r="225" spans="1:11" ht="26.4">
      <c r="A225" s="34" t="s">
        <v>473</v>
      </c>
      <c r="B225" s="26" t="s">
        <v>474</v>
      </c>
      <c r="C225" s="27">
        <v>1900</v>
      </c>
      <c r="D225" s="27">
        <v>108825</v>
      </c>
      <c r="E225" s="27">
        <v>0</v>
      </c>
      <c r="F225" s="27">
        <v>86643.68</v>
      </c>
      <c r="G225" s="27">
        <f t="shared" si="35"/>
        <v>84743.679999999993</v>
      </c>
      <c r="H225" s="27">
        <f t="shared" si="36"/>
        <v>-86643.68</v>
      </c>
      <c r="I225" s="28">
        <f t="shared" si="37"/>
        <v>4460.193684210526</v>
      </c>
      <c r="J225" s="28">
        <f t="shared" si="38"/>
        <v>0</v>
      </c>
      <c r="K225" s="28">
        <f t="shared" si="39"/>
        <v>79.617440845393972</v>
      </c>
    </row>
    <row r="226" spans="1:11" ht="26.4">
      <c r="A226" s="32" t="s">
        <v>106</v>
      </c>
      <c r="B226" s="26" t="s">
        <v>107</v>
      </c>
      <c r="C226" s="27">
        <v>140320.1</v>
      </c>
      <c r="D226" s="27">
        <v>115480</v>
      </c>
      <c r="E226" s="27">
        <v>74441</v>
      </c>
      <c r="F226" s="27">
        <v>93374.87</v>
      </c>
      <c r="G226" s="27">
        <f t="shared" si="35"/>
        <v>-46945.23000000001</v>
      </c>
      <c r="H226" s="27">
        <f t="shared" si="36"/>
        <v>-18933.869999999995</v>
      </c>
      <c r="I226" s="28">
        <f t="shared" si="37"/>
        <v>-33.455812816553021</v>
      </c>
      <c r="J226" s="28">
        <f t="shared" si="38"/>
        <v>125.43473354737309</v>
      </c>
      <c r="K226" s="28">
        <f t="shared" si="39"/>
        <v>80.858044683062005</v>
      </c>
    </row>
    <row r="227" spans="1:11" ht="39.6">
      <c r="A227" s="33" t="s">
        <v>108</v>
      </c>
      <c r="B227" s="26" t="s">
        <v>109</v>
      </c>
      <c r="C227" s="27">
        <v>140320.1</v>
      </c>
      <c r="D227" s="27">
        <v>115480</v>
      </c>
      <c r="E227" s="27">
        <v>74441</v>
      </c>
      <c r="F227" s="27">
        <v>93374.87</v>
      </c>
      <c r="G227" s="27">
        <f t="shared" si="35"/>
        <v>-46945.23000000001</v>
      </c>
      <c r="H227" s="27">
        <f t="shared" si="36"/>
        <v>-18933.869999999995</v>
      </c>
      <c r="I227" s="28">
        <f t="shared" si="37"/>
        <v>-33.455812816553021</v>
      </c>
      <c r="J227" s="28">
        <f t="shared" si="38"/>
        <v>125.43473354737309</v>
      </c>
      <c r="K227" s="28">
        <f t="shared" si="39"/>
        <v>80.858044683062005</v>
      </c>
    </row>
    <row r="228" spans="1:11" ht="52.8">
      <c r="A228" s="34" t="s">
        <v>477</v>
      </c>
      <c r="B228" s="26" t="s">
        <v>478</v>
      </c>
      <c r="C228" s="27">
        <v>50932.1</v>
      </c>
      <c r="D228" s="27">
        <v>53057</v>
      </c>
      <c r="E228" s="27">
        <v>37205</v>
      </c>
      <c r="F228" s="27">
        <v>46424.87</v>
      </c>
      <c r="G228" s="27">
        <f t="shared" si="35"/>
        <v>-4507.2299999999959</v>
      </c>
      <c r="H228" s="27">
        <f t="shared" si="36"/>
        <v>-9219.8700000000026</v>
      </c>
      <c r="I228" s="28">
        <f t="shared" si="37"/>
        <v>-8.8494878475460297</v>
      </c>
      <c r="J228" s="28">
        <f t="shared" si="38"/>
        <v>124.7812659588765</v>
      </c>
      <c r="K228" s="28">
        <f t="shared" si="39"/>
        <v>87.499990576172806</v>
      </c>
    </row>
    <row r="229" spans="1:11" ht="52.8">
      <c r="A229" s="34" t="s">
        <v>110</v>
      </c>
      <c r="B229" s="26" t="s">
        <v>111</v>
      </c>
      <c r="C229" s="27">
        <v>89388</v>
      </c>
      <c r="D229" s="27">
        <v>62423</v>
      </c>
      <c r="E229" s="27">
        <v>37236</v>
      </c>
      <c r="F229" s="27">
        <v>46950</v>
      </c>
      <c r="G229" s="27">
        <f t="shared" si="35"/>
        <v>-42438</v>
      </c>
      <c r="H229" s="27">
        <f t="shared" si="36"/>
        <v>-9714</v>
      </c>
      <c r="I229" s="28">
        <f t="shared" si="37"/>
        <v>-47.476171298160828</v>
      </c>
      <c r="J229" s="28">
        <f t="shared" si="38"/>
        <v>126.08765710602643</v>
      </c>
      <c r="K229" s="28">
        <f t="shared" si="39"/>
        <v>75.212661999583489</v>
      </c>
    </row>
    <row r="230" spans="1:11">
      <c r="A230" s="31" t="s">
        <v>30</v>
      </c>
      <c r="B230" s="26" t="s">
        <v>31</v>
      </c>
      <c r="C230" s="27">
        <v>57357029</v>
      </c>
      <c r="D230" s="27">
        <v>59307375</v>
      </c>
      <c r="E230" s="27">
        <v>44276346</v>
      </c>
      <c r="F230" s="27">
        <v>59307375</v>
      </c>
      <c r="G230" s="27">
        <f t="shared" si="35"/>
        <v>1950346</v>
      </c>
      <c r="H230" s="27">
        <f t="shared" si="36"/>
        <v>-15031029</v>
      </c>
      <c r="I230" s="28">
        <f t="shared" si="37"/>
        <v>3.4003609217625268</v>
      </c>
      <c r="J230" s="28">
        <f t="shared" si="38"/>
        <v>133.94821469684965</v>
      </c>
      <c r="K230" s="28">
        <f t="shared" si="39"/>
        <v>100</v>
      </c>
    </row>
    <row r="231" spans="1:11">
      <c r="A231" s="32" t="s">
        <v>32</v>
      </c>
      <c r="B231" s="26" t="s">
        <v>33</v>
      </c>
      <c r="C231" s="27">
        <v>57357029</v>
      </c>
      <c r="D231" s="27">
        <v>59307375</v>
      </c>
      <c r="E231" s="27">
        <v>44276346</v>
      </c>
      <c r="F231" s="27">
        <v>59307375</v>
      </c>
      <c r="G231" s="27">
        <f t="shared" si="35"/>
        <v>1950346</v>
      </c>
      <c r="H231" s="27">
        <f t="shared" si="36"/>
        <v>-15031029</v>
      </c>
      <c r="I231" s="28">
        <f t="shared" si="37"/>
        <v>3.4003609217625268</v>
      </c>
      <c r="J231" s="28">
        <f t="shared" si="38"/>
        <v>133.94821469684965</v>
      </c>
      <c r="K231" s="28">
        <f t="shared" si="39"/>
        <v>100</v>
      </c>
    </row>
    <row r="232" spans="1:11">
      <c r="A232" s="25" t="s">
        <v>34</v>
      </c>
      <c r="B232" s="26" t="s">
        <v>35</v>
      </c>
      <c r="C232" s="27">
        <v>47522903.299999997</v>
      </c>
      <c r="D232" s="27">
        <v>65236758</v>
      </c>
      <c r="E232" s="27">
        <v>49117604</v>
      </c>
      <c r="F232" s="27">
        <v>45789687.109999999</v>
      </c>
      <c r="G232" s="27">
        <f t="shared" si="35"/>
        <v>-1733216.1899999976</v>
      </c>
      <c r="H232" s="27">
        <f t="shared" si="36"/>
        <v>3327916.8900000006</v>
      </c>
      <c r="I232" s="28">
        <f t="shared" si="37"/>
        <v>-3.6471176414846695</v>
      </c>
      <c r="J232" s="28">
        <f t="shared" si="38"/>
        <v>93.22459440407556</v>
      </c>
      <c r="K232" s="28">
        <f t="shared" si="39"/>
        <v>70.190010223990598</v>
      </c>
    </row>
    <row r="233" spans="1:11">
      <c r="A233" s="31" t="s">
        <v>36</v>
      </c>
      <c r="B233" s="26" t="s">
        <v>37</v>
      </c>
      <c r="C233" s="27">
        <v>46438396.740000002</v>
      </c>
      <c r="D233" s="27">
        <v>62887848</v>
      </c>
      <c r="E233" s="27">
        <v>47224248</v>
      </c>
      <c r="F233" s="27">
        <v>44488528.409999996</v>
      </c>
      <c r="G233" s="27">
        <f t="shared" si="35"/>
        <v>-1949868.3300000057</v>
      </c>
      <c r="H233" s="27">
        <f t="shared" si="36"/>
        <v>2735719.5900000036</v>
      </c>
      <c r="I233" s="28">
        <f t="shared" si="37"/>
        <v>-4.1988278383445419</v>
      </c>
      <c r="J233" s="28">
        <f t="shared" si="38"/>
        <v>94.206959971072479</v>
      </c>
      <c r="K233" s="28">
        <f t="shared" si="39"/>
        <v>70.742647148619227</v>
      </c>
    </row>
    <row r="234" spans="1:11">
      <c r="A234" s="32" t="s">
        <v>38</v>
      </c>
      <c r="B234" s="26" t="s">
        <v>39</v>
      </c>
      <c r="C234" s="27">
        <v>37077131.229999997</v>
      </c>
      <c r="D234" s="27">
        <v>50790087</v>
      </c>
      <c r="E234" s="27">
        <v>37680727</v>
      </c>
      <c r="F234" s="27">
        <v>35636607.700000003</v>
      </c>
      <c r="G234" s="27">
        <f t="shared" si="35"/>
        <v>-1440523.5299999937</v>
      </c>
      <c r="H234" s="27">
        <f t="shared" si="36"/>
        <v>2044119.299999997</v>
      </c>
      <c r="I234" s="28">
        <f t="shared" si="37"/>
        <v>-3.8852076258651635</v>
      </c>
      <c r="J234" s="28">
        <f t="shared" si="38"/>
        <v>94.575159603475811</v>
      </c>
      <c r="K234" s="28">
        <f t="shared" si="39"/>
        <v>70.164494303780188</v>
      </c>
    </row>
    <row r="235" spans="1:11">
      <c r="A235" s="33" t="s">
        <v>40</v>
      </c>
      <c r="B235" s="26" t="s">
        <v>41</v>
      </c>
      <c r="C235" s="27">
        <v>25032000.129999999</v>
      </c>
      <c r="D235" s="27">
        <v>35602064</v>
      </c>
      <c r="E235" s="27">
        <v>26731193</v>
      </c>
      <c r="F235" s="27">
        <v>24813105.210000001</v>
      </c>
      <c r="G235" s="27">
        <f t="shared" si="35"/>
        <v>-218894.91999999806</v>
      </c>
      <c r="H235" s="27">
        <f t="shared" si="36"/>
        <v>1918087.7899999991</v>
      </c>
      <c r="I235" s="28">
        <f t="shared" si="37"/>
        <v>-0.87446036618408129</v>
      </c>
      <c r="J235" s="28">
        <f t="shared" si="38"/>
        <v>92.824533532790696</v>
      </c>
      <c r="K235" s="28">
        <f t="shared" si="39"/>
        <v>69.695692951959188</v>
      </c>
    </row>
    <row r="236" spans="1:11">
      <c r="A236" s="33" t="s">
        <v>42</v>
      </c>
      <c r="B236" s="26" t="s">
        <v>43</v>
      </c>
      <c r="C236" s="27">
        <v>12045131.1</v>
      </c>
      <c r="D236" s="27">
        <v>15188023</v>
      </c>
      <c r="E236" s="27">
        <v>10949534</v>
      </c>
      <c r="F236" s="27">
        <v>10823502.49</v>
      </c>
      <c r="G236" s="27">
        <f t="shared" si="35"/>
        <v>-1221628.6099999994</v>
      </c>
      <c r="H236" s="27">
        <f t="shared" si="36"/>
        <v>126031.50999999978</v>
      </c>
      <c r="I236" s="28">
        <f t="shared" si="37"/>
        <v>-10.142094758935414</v>
      </c>
      <c r="J236" s="28">
        <f t="shared" si="38"/>
        <v>98.848978321817171</v>
      </c>
      <c r="K236" s="28">
        <f t="shared" si="39"/>
        <v>71.263405974562986</v>
      </c>
    </row>
    <row r="237" spans="1:11">
      <c r="A237" s="34" t="s">
        <v>44</v>
      </c>
      <c r="B237" s="26" t="s">
        <v>45</v>
      </c>
      <c r="C237" s="27">
        <v>20704.55</v>
      </c>
      <c r="D237" s="27">
        <v>0</v>
      </c>
      <c r="E237" s="27">
        <v>0</v>
      </c>
      <c r="F237" s="27">
        <v>23855.43</v>
      </c>
      <c r="G237" s="27">
        <f t="shared" si="35"/>
        <v>3150.880000000001</v>
      </c>
      <c r="H237" s="27">
        <f t="shared" si="36"/>
        <v>-23855.43</v>
      </c>
      <c r="I237" s="28">
        <f t="shared" si="37"/>
        <v>15.218297427377081</v>
      </c>
      <c r="J237" s="28">
        <f t="shared" si="38"/>
        <v>0</v>
      </c>
      <c r="K237" s="28">
        <f t="shared" si="39"/>
        <v>0</v>
      </c>
    </row>
    <row r="238" spans="1:11">
      <c r="A238" s="32" t="s">
        <v>46</v>
      </c>
      <c r="B238" s="26" t="s">
        <v>47</v>
      </c>
      <c r="C238" s="27">
        <v>3844234.55</v>
      </c>
      <c r="D238" s="27">
        <v>3881620</v>
      </c>
      <c r="E238" s="27">
        <v>3801369</v>
      </c>
      <c r="F238" s="27">
        <v>1404280.89</v>
      </c>
      <c r="G238" s="27">
        <f t="shared" si="35"/>
        <v>-2439953.66</v>
      </c>
      <c r="H238" s="27">
        <f t="shared" si="36"/>
        <v>2397088.1100000003</v>
      </c>
      <c r="I238" s="28">
        <f t="shared" si="37"/>
        <v>-63.47046800253122</v>
      </c>
      <c r="J238" s="28">
        <f t="shared" si="38"/>
        <v>36.941451619140366</v>
      </c>
      <c r="K238" s="28">
        <f t="shared" si="39"/>
        <v>36.177701320582642</v>
      </c>
    </row>
    <row r="239" spans="1:11">
      <c r="A239" s="33" t="s">
        <v>48</v>
      </c>
      <c r="B239" s="26" t="s">
        <v>49</v>
      </c>
      <c r="C239" s="27">
        <v>3832564.55</v>
      </c>
      <c r="D239" s="27">
        <v>3871925</v>
      </c>
      <c r="E239" s="27">
        <v>3797469</v>
      </c>
      <c r="F239" s="27">
        <v>1394585.89</v>
      </c>
      <c r="G239" s="27">
        <f t="shared" si="35"/>
        <v>-2437978.66</v>
      </c>
      <c r="H239" s="27">
        <f t="shared" si="36"/>
        <v>2402883.1100000003</v>
      </c>
      <c r="I239" s="28">
        <f t="shared" si="37"/>
        <v>-63.612200869519604</v>
      </c>
      <c r="J239" s="28">
        <f t="shared" si="38"/>
        <v>36.724088860238226</v>
      </c>
      <c r="K239" s="28">
        <f t="shared" si="39"/>
        <v>36.017895232991336</v>
      </c>
    </row>
    <row r="240" spans="1:11">
      <c r="A240" s="33" t="s">
        <v>50</v>
      </c>
      <c r="B240" s="26" t="s">
        <v>51</v>
      </c>
      <c r="C240" s="27">
        <v>11670</v>
      </c>
      <c r="D240" s="27">
        <v>9695</v>
      </c>
      <c r="E240" s="27">
        <v>3900</v>
      </c>
      <c r="F240" s="27">
        <v>9695</v>
      </c>
      <c r="G240" s="27">
        <f t="shared" si="35"/>
        <v>-1975</v>
      </c>
      <c r="H240" s="27">
        <f t="shared" si="36"/>
        <v>-5795</v>
      </c>
      <c r="I240" s="28">
        <f t="shared" si="37"/>
        <v>-16.923736075407021</v>
      </c>
      <c r="J240" s="28">
        <f t="shared" si="38"/>
        <v>248.58974358974359</v>
      </c>
      <c r="K240" s="28">
        <f t="shared" si="39"/>
        <v>100</v>
      </c>
    </row>
    <row r="241" spans="1:11" ht="26.4">
      <c r="A241" s="32" t="s">
        <v>88</v>
      </c>
      <c r="B241" s="26" t="s">
        <v>89</v>
      </c>
      <c r="C241" s="27">
        <v>8289</v>
      </c>
      <c r="D241" s="27">
        <v>10538</v>
      </c>
      <c r="E241" s="27">
        <v>8630</v>
      </c>
      <c r="F241" s="27">
        <v>8575</v>
      </c>
      <c r="G241" s="27">
        <f t="shared" si="35"/>
        <v>286</v>
      </c>
      <c r="H241" s="27">
        <f t="shared" si="36"/>
        <v>55</v>
      </c>
      <c r="I241" s="28">
        <f t="shared" si="37"/>
        <v>3.4503558933526364</v>
      </c>
      <c r="J241" s="28">
        <f t="shared" si="38"/>
        <v>99.362688296639632</v>
      </c>
      <c r="K241" s="28">
        <f t="shared" si="39"/>
        <v>81.372176883659137</v>
      </c>
    </row>
    <row r="242" spans="1:11">
      <c r="A242" s="33" t="s">
        <v>90</v>
      </c>
      <c r="B242" s="26" t="s">
        <v>91</v>
      </c>
      <c r="C242" s="27">
        <v>8289</v>
      </c>
      <c r="D242" s="27">
        <v>10538</v>
      </c>
      <c r="E242" s="27">
        <v>8630</v>
      </c>
      <c r="F242" s="27">
        <v>8575</v>
      </c>
      <c r="G242" s="27">
        <f t="shared" si="35"/>
        <v>286</v>
      </c>
      <c r="H242" s="27">
        <f t="shared" si="36"/>
        <v>55</v>
      </c>
      <c r="I242" s="28">
        <f t="shared" si="37"/>
        <v>3.4503558933526364</v>
      </c>
      <c r="J242" s="28">
        <f t="shared" si="38"/>
        <v>99.362688296639632</v>
      </c>
      <c r="K242" s="28">
        <f t="shared" si="39"/>
        <v>81.372176883659137</v>
      </c>
    </row>
    <row r="243" spans="1:11" ht="26.4">
      <c r="A243" s="32" t="s">
        <v>52</v>
      </c>
      <c r="B243" s="26" t="s">
        <v>53</v>
      </c>
      <c r="C243" s="27">
        <v>5508741.96</v>
      </c>
      <c r="D243" s="27">
        <v>8205603</v>
      </c>
      <c r="E243" s="27">
        <v>5733522</v>
      </c>
      <c r="F243" s="27">
        <v>7439064.8200000003</v>
      </c>
      <c r="G243" s="27">
        <f t="shared" si="35"/>
        <v>1930322.8600000003</v>
      </c>
      <c r="H243" s="27">
        <f t="shared" si="36"/>
        <v>-1705542.8200000003</v>
      </c>
      <c r="I243" s="28">
        <f t="shared" si="37"/>
        <v>35.041083318413428</v>
      </c>
      <c r="J243" s="28">
        <f t="shared" si="38"/>
        <v>129.74686100445766</v>
      </c>
      <c r="K243" s="28">
        <f t="shared" si="39"/>
        <v>90.658356491290164</v>
      </c>
    </row>
    <row r="244" spans="1:11">
      <c r="A244" s="33" t="s">
        <v>54</v>
      </c>
      <c r="B244" s="26" t="s">
        <v>55</v>
      </c>
      <c r="C244" s="27">
        <v>380413</v>
      </c>
      <c r="D244" s="27">
        <v>409940</v>
      </c>
      <c r="E244" s="27">
        <v>0</v>
      </c>
      <c r="F244" s="27">
        <v>397190</v>
      </c>
      <c r="G244" s="27">
        <f t="shared" si="35"/>
        <v>16777</v>
      </c>
      <c r="H244" s="27">
        <f t="shared" si="36"/>
        <v>-397190</v>
      </c>
      <c r="I244" s="28">
        <f t="shared" si="37"/>
        <v>4.4102068015551481</v>
      </c>
      <c r="J244" s="28">
        <f t="shared" si="38"/>
        <v>0</v>
      </c>
      <c r="K244" s="28">
        <f t="shared" si="39"/>
        <v>96.889788749573114</v>
      </c>
    </row>
    <row r="245" spans="1:11" ht="26.4">
      <c r="A245" s="34" t="s">
        <v>56</v>
      </c>
      <c r="B245" s="26" t="s">
        <v>57</v>
      </c>
      <c r="C245" s="27">
        <v>380413</v>
      </c>
      <c r="D245" s="27">
        <v>409940</v>
      </c>
      <c r="E245" s="27">
        <v>0</v>
      </c>
      <c r="F245" s="27">
        <v>397190</v>
      </c>
      <c r="G245" s="27">
        <f t="shared" si="35"/>
        <v>16777</v>
      </c>
      <c r="H245" s="27">
        <f t="shared" si="36"/>
        <v>-397190</v>
      </c>
      <c r="I245" s="28">
        <f t="shared" si="37"/>
        <v>4.4102068015551481</v>
      </c>
      <c r="J245" s="28">
        <f t="shared" si="38"/>
        <v>0</v>
      </c>
      <c r="K245" s="28">
        <f t="shared" si="39"/>
        <v>96.889788749573114</v>
      </c>
    </row>
    <row r="246" spans="1:11" ht="26.4">
      <c r="A246" s="35" t="s">
        <v>58</v>
      </c>
      <c r="B246" s="26" t="s">
        <v>59</v>
      </c>
      <c r="C246" s="27">
        <v>380413</v>
      </c>
      <c r="D246" s="27">
        <v>409940</v>
      </c>
      <c r="E246" s="27">
        <v>0</v>
      </c>
      <c r="F246" s="27">
        <v>397190</v>
      </c>
      <c r="G246" s="27">
        <f t="shared" si="35"/>
        <v>16777</v>
      </c>
      <c r="H246" s="27">
        <f t="shared" si="36"/>
        <v>-397190</v>
      </c>
      <c r="I246" s="28">
        <f t="shared" si="37"/>
        <v>4.4102068015551481</v>
      </c>
      <c r="J246" s="28">
        <f t="shared" si="38"/>
        <v>0</v>
      </c>
      <c r="K246" s="28">
        <f t="shared" si="39"/>
        <v>96.889788749573114</v>
      </c>
    </row>
    <row r="247" spans="1:11" ht="26.4">
      <c r="A247" s="33" t="s">
        <v>144</v>
      </c>
      <c r="B247" s="26" t="s">
        <v>145</v>
      </c>
      <c r="C247" s="27">
        <v>5128328.96</v>
      </c>
      <c r="D247" s="27">
        <v>7795663</v>
      </c>
      <c r="E247" s="27">
        <v>5733522</v>
      </c>
      <c r="F247" s="27">
        <v>7041874.8200000003</v>
      </c>
      <c r="G247" s="27">
        <f t="shared" si="35"/>
        <v>1913545.8600000003</v>
      </c>
      <c r="H247" s="27">
        <f t="shared" si="36"/>
        <v>-1308352.8200000003</v>
      </c>
      <c r="I247" s="28">
        <f t="shared" si="37"/>
        <v>37.313243259652381</v>
      </c>
      <c r="J247" s="28">
        <f t="shared" si="38"/>
        <v>122.81935640955071</v>
      </c>
      <c r="K247" s="28">
        <f t="shared" si="39"/>
        <v>90.330672580382199</v>
      </c>
    </row>
    <row r="248" spans="1:11" ht="26.4">
      <c r="A248" s="34" t="s">
        <v>167</v>
      </c>
      <c r="B248" s="26" t="s">
        <v>168</v>
      </c>
      <c r="C248" s="27">
        <v>4759642.96</v>
      </c>
      <c r="D248" s="27">
        <v>5601606</v>
      </c>
      <c r="E248" s="27">
        <v>5312494</v>
      </c>
      <c r="F248" s="27">
        <v>5081775.8099999996</v>
      </c>
      <c r="G248" s="27">
        <f t="shared" si="35"/>
        <v>322132.84999999963</v>
      </c>
      <c r="H248" s="27">
        <f t="shared" si="36"/>
        <v>230718.19000000041</v>
      </c>
      <c r="I248" s="28">
        <f t="shared" si="37"/>
        <v>6.7680045059514242</v>
      </c>
      <c r="J248" s="28">
        <f t="shared" si="38"/>
        <v>95.657064459743381</v>
      </c>
      <c r="K248" s="28">
        <f t="shared" si="39"/>
        <v>90.719979413046886</v>
      </c>
    </row>
    <row r="249" spans="1:11" ht="39.6">
      <c r="A249" s="34" t="s">
        <v>146</v>
      </c>
      <c r="B249" s="26" t="s">
        <v>147</v>
      </c>
      <c r="C249" s="27">
        <v>368686</v>
      </c>
      <c r="D249" s="27">
        <v>2194057</v>
      </c>
      <c r="E249" s="27">
        <v>421028</v>
      </c>
      <c r="F249" s="27">
        <v>1960099.01</v>
      </c>
      <c r="G249" s="27">
        <f t="shared" si="35"/>
        <v>1591413.01</v>
      </c>
      <c r="H249" s="27">
        <f t="shared" si="36"/>
        <v>-1539071.01</v>
      </c>
      <c r="I249" s="28">
        <f t="shared" si="37"/>
        <v>431.6445457652311</v>
      </c>
      <c r="J249" s="28">
        <f t="shared" si="38"/>
        <v>465.55074959385126</v>
      </c>
      <c r="K249" s="28">
        <f t="shared" si="39"/>
        <v>89.336740567815696</v>
      </c>
    </row>
    <row r="250" spans="1:11">
      <c r="A250" s="31" t="s">
        <v>60</v>
      </c>
      <c r="B250" s="26" t="s">
        <v>61</v>
      </c>
      <c r="C250" s="27">
        <v>1084506.56</v>
      </c>
      <c r="D250" s="27">
        <v>2348910</v>
      </c>
      <c r="E250" s="27">
        <v>1893356</v>
      </c>
      <c r="F250" s="27">
        <v>1301158.7</v>
      </c>
      <c r="G250" s="27">
        <f t="shared" si="35"/>
        <v>216652.1399999999</v>
      </c>
      <c r="H250" s="27">
        <f t="shared" si="36"/>
        <v>592197.30000000005</v>
      </c>
      <c r="I250" s="28">
        <f t="shared" si="37"/>
        <v>19.97702438978331</v>
      </c>
      <c r="J250" s="28">
        <f t="shared" si="38"/>
        <v>68.722348042312163</v>
      </c>
      <c r="K250" s="28">
        <f t="shared" si="39"/>
        <v>55.394148775389432</v>
      </c>
    </row>
    <row r="251" spans="1:11">
      <c r="A251" s="32" t="s">
        <v>62</v>
      </c>
      <c r="B251" s="26" t="s">
        <v>63</v>
      </c>
      <c r="C251" s="27">
        <v>1084506.56</v>
      </c>
      <c r="D251" s="27">
        <v>2303910</v>
      </c>
      <c r="E251" s="27">
        <v>1893356</v>
      </c>
      <c r="F251" s="27">
        <v>1301158.7</v>
      </c>
      <c r="G251" s="27">
        <f t="shared" si="35"/>
        <v>216652.1399999999</v>
      </c>
      <c r="H251" s="27">
        <f t="shared" si="36"/>
        <v>592197.30000000005</v>
      </c>
      <c r="I251" s="28">
        <f t="shared" si="37"/>
        <v>19.97702438978331</v>
      </c>
      <c r="J251" s="28">
        <f t="shared" si="38"/>
        <v>68.722348042312163</v>
      </c>
      <c r="K251" s="28">
        <f t="shared" si="39"/>
        <v>56.476108007691273</v>
      </c>
    </row>
    <row r="252" spans="1:11">
      <c r="A252" s="32" t="s">
        <v>194</v>
      </c>
      <c r="B252" s="26" t="s">
        <v>195</v>
      </c>
      <c r="C252" s="27">
        <v>0</v>
      </c>
      <c r="D252" s="27">
        <v>45000</v>
      </c>
      <c r="E252" s="27">
        <v>0</v>
      </c>
      <c r="F252" s="27">
        <v>0</v>
      </c>
      <c r="G252" s="27">
        <f t="shared" si="35"/>
        <v>0</v>
      </c>
      <c r="H252" s="27">
        <f t="shared" si="36"/>
        <v>0</v>
      </c>
      <c r="I252" s="28">
        <f t="shared" si="37"/>
        <v>0</v>
      </c>
      <c r="J252" s="28">
        <f t="shared" si="38"/>
        <v>0</v>
      </c>
      <c r="K252" s="28">
        <f t="shared" si="39"/>
        <v>0</v>
      </c>
    </row>
    <row r="253" spans="1:11" ht="26.4">
      <c r="A253" s="33" t="s">
        <v>196</v>
      </c>
      <c r="B253" s="26" t="s">
        <v>197</v>
      </c>
      <c r="C253" s="27">
        <v>0</v>
      </c>
      <c r="D253" s="27">
        <v>45000</v>
      </c>
      <c r="E253" s="27">
        <v>0</v>
      </c>
      <c r="F253" s="27">
        <v>0</v>
      </c>
      <c r="G253" s="27">
        <f t="shared" si="35"/>
        <v>0</v>
      </c>
      <c r="H253" s="27">
        <f t="shared" si="36"/>
        <v>0</v>
      </c>
      <c r="I253" s="28">
        <f t="shared" si="37"/>
        <v>0</v>
      </c>
      <c r="J253" s="28">
        <f t="shared" si="38"/>
        <v>0</v>
      </c>
      <c r="K253" s="28">
        <f t="shared" si="39"/>
        <v>0</v>
      </c>
    </row>
    <row r="254" spans="1:11" ht="39.6">
      <c r="A254" s="34" t="s">
        <v>200</v>
      </c>
      <c r="B254" s="26" t="s">
        <v>201</v>
      </c>
      <c r="C254" s="27">
        <v>0</v>
      </c>
      <c r="D254" s="27">
        <v>45000</v>
      </c>
      <c r="E254" s="27">
        <v>0</v>
      </c>
      <c r="F254" s="27">
        <v>0</v>
      </c>
      <c r="G254" s="27">
        <f t="shared" si="35"/>
        <v>0</v>
      </c>
      <c r="H254" s="27">
        <f t="shared" si="36"/>
        <v>0</v>
      </c>
      <c r="I254" s="28">
        <f t="shared" si="37"/>
        <v>0</v>
      </c>
      <c r="J254" s="28">
        <f t="shared" si="38"/>
        <v>0</v>
      </c>
      <c r="K254" s="28">
        <f t="shared" si="39"/>
        <v>0</v>
      </c>
    </row>
    <row r="255" spans="1:11">
      <c r="A255" s="25"/>
      <c r="B255" s="26" t="s">
        <v>64</v>
      </c>
      <c r="C255" s="27">
        <v>15346558.220000001</v>
      </c>
      <c r="D255" s="27">
        <v>-335812</v>
      </c>
      <c r="E255" s="27">
        <v>0</v>
      </c>
      <c r="F255" s="27">
        <v>18613732.699999999</v>
      </c>
      <c r="G255" s="27">
        <f t="shared" si="35"/>
        <v>3267174.4799999986</v>
      </c>
      <c r="H255" s="27">
        <f t="shared" si="36"/>
        <v>-18613732.699999999</v>
      </c>
      <c r="I255" s="28">
        <f t="shared" si="37"/>
        <v>21.289297790185557</v>
      </c>
      <c r="J255" s="28">
        <f t="shared" si="38"/>
        <v>0</v>
      </c>
      <c r="K255" s="28">
        <f t="shared" si="39"/>
        <v>-5542.9027848915457</v>
      </c>
    </row>
    <row r="256" spans="1:11">
      <c r="A256" s="25" t="s">
        <v>65</v>
      </c>
      <c r="B256" s="26" t="s">
        <v>66</v>
      </c>
      <c r="C256" s="27">
        <v>-15346558.220000001</v>
      </c>
      <c r="D256" s="27">
        <v>335812</v>
      </c>
      <c r="E256" s="27">
        <v>0</v>
      </c>
      <c r="F256" s="27">
        <v>-18613732.699999999</v>
      </c>
      <c r="G256" s="27">
        <f t="shared" si="35"/>
        <v>-3267174.4799999986</v>
      </c>
      <c r="H256" s="27">
        <f t="shared" si="36"/>
        <v>18613732.699999999</v>
      </c>
      <c r="I256" s="28">
        <f t="shared" si="37"/>
        <v>21.289297790185557</v>
      </c>
      <c r="J256" s="28">
        <f t="shared" si="38"/>
        <v>0</v>
      </c>
      <c r="K256" s="28">
        <f t="shared" si="39"/>
        <v>-5542.9027848915457</v>
      </c>
    </row>
    <row r="257" spans="1:11">
      <c r="A257" s="31" t="s">
        <v>67</v>
      </c>
      <c r="B257" s="26" t="s">
        <v>68</v>
      </c>
      <c r="C257" s="27">
        <v>-15346558.220000001</v>
      </c>
      <c r="D257" s="27">
        <v>335812</v>
      </c>
      <c r="E257" s="27">
        <v>0</v>
      </c>
      <c r="F257" s="27">
        <v>-18613732.699999999</v>
      </c>
      <c r="G257" s="27">
        <f t="shared" si="35"/>
        <v>-3267174.4799999986</v>
      </c>
      <c r="H257" s="27">
        <f t="shared" si="36"/>
        <v>18613732.699999999</v>
      </c>
      <c r="I257" s="28">
        <f t="shared" si="37"/>
        <v>21.289297790185557</v>
      </c>
      <c r="J257" s="28">
        <f t="shared" si="38"/>
        <v>0</v>
      </c>
      <c r="K257" s="28">
        <f t="shared" si="39"/>
        <v>-5542.9027848915457</v>
      </c>
    </row>
    <row r="258" spans="1:11" ht="26.4">
      <c r="A258" s="32" t="s">
        <v>94</v>
      </c>
      <c r="B258" s="26" t="s">
        <v>95</v>
      </c>
      <c r="C258" s="27">
        <v>-1486548.21</v>
      </c>
      <c r="D258" s="27">
        <v>335812</v>
      </c>
      <c r="E258" s="27">
        <v>0</v>
      </c>
      <c r="F258" s="27">
        <v>-320094.52</v>
      </c>
      <c r="G258" s="27">
        <f t="shared" si="35"/>
        <v>1166453.69</v>
      </c>
      <c r="H258" s="27">
        <f t="shared" si="36"/>
        <v>320094.52</v>
      </c>
      <c r="I258" s="28">
        <f t="shared" si="37"/>
        <v>-78.467262760351375</v>
      </c>
      <c r="J258" s="28">
        <f t="shared" si="38"/>
        <v>0</v>
      </c>
      <c r="K258" s="28">
        <f t="shared" si="39"/>
        <v>-95.319559753671697</v>
      </c>
    </row>
    <row r="259" spans="1:11">
      <c r="A259" s="36" t="s">
        <v>207</v>
      </c>
      <c r="B259" s="37" t="s">
        <v>887</v>
      </c>
      <c r="C259" s="38"/>
      <c r="D259" s="38"/>
      <c r="E259" s="38"/>
      <c r="F259" s="38"/>
      <c r="G259" s="38"/>
      <c r="H259" s="38"/>
      <c r="I259" s="39"/>
      <c r="J259" s="39"/>
      <c r="K259" s="39"/>
    </row>
    <row r="260" spans="1:11">
      <c r="A260" s="25" t="s">
        <v>28</v>
      </c>
      <c r="B260" s="26" t="s">
        <v>29</v>
      </c>
      <c r="C260" s="27">
        <v>13510391.65</v>
      </c>
      <c r="D260" s="27">
        <v>9504310</v>
      </c>
      <c r="E260" s="27">
        <v>7989689</v>
      </c>
      <c r="F260" s="27">
        <v>9504310</v>
      </c>
      <c r="G260" s="27">
        <f t="shared" ref="G260:G282" si="40">F260-C260</f>
        <v>-4006081.6500000004</v>
      </c>
      <c r="H260" s="27">
        <f t="shared" ref="H260:H282" si="41">E260-F260</f>
        <v>-1514621</v>
      </c>
      <c r="I260" s="28">
        <f t="shared" ref="I260:I282" si="42">IF(ISERROR(F260/C260),0,F260/C260*100-100)</f>
        <v>-29.651854319115913</v>
      </c>
      <c r="J260" s="28">
        <f t="shared" ref="J260:J282" si="43">IF(ISERROR(F260/E260),0,F260/E260*100)</f>
        <v>118.95719595593771</v>
      </c>
      <c r="K260" s="28">
        <f t="shared" ref="K260:K282" si="44">IF(ISERROR(F260/D260),0,F260/D260*100)</f>
        <v>100</v>
      </c>
    </row>
    <row r="261" spans="1:11" ht="26.4">
      <c r="A261" s="31" t="s">
        <v>76</v>
      </c>
      <c r="B261" s="26" t="s">
        <v>77</v>
      </c>
      <c r="C261" s="27">
        <v>306360.65000000002</v>
      </c>
      <c r="D261" s="27">
        <v>0</v>
      </c>
      <c r="E261" s="27">
        <v>0</v>
      </c>
      <c r="F261" s="27">
        <v>0</v>
      </c>
      <c r="G261" s="27">
        <f t="shared" si="40"/>
        <v>-306360.65000000002</v>
      </c>
      <c r="H261" s="27">
        <f t="shared" si="41"/>
        <v>0</v>
      </c>
      <c r="I261" s="28">
        <f t="shared" si="42"/>
        <v>-100</v>
      </c>
      <c r="J261" s="28">
        <f t="shared" si="43"/>
        <v>0</v>
      </c>
      <c r="K261" s="28">
        <f t="shared" si="44"/>
        <v>0</v>
      </c>
    </row>
    <row r="262" spans="1:11">
      <c r="A262" s="31" t="s">
        <v>30</v>
      </c>
      <c r="B262" s="26" t="s">
        <v>31</v>
      </c>
      <c r="C262" s="27">
        <v>13204031</v>
      </c>
      <c r="D262" s="27">
        <v>9504310</v>
      </c>
      <c r="E262" s="27">
        <v>7989689</v>
      </c>
      <c r="F262" s="27">
        <v>9504310</v>
      </c>
      <c r="G262" s="27">
        <f t="shared" si="40"/>
        <v>-3699721</v>
      </c>
      <c r="H262" s="27">
        <f t="shared" si="41"/>
        <v>-1514621</v>
      </c>
      <c r="I262" s="28">
        <f t="shared" si="42"/>
        <v>-28.019632792440433</v>
      </c>
      <c r="J262" s="28">
        <f t="shared" si="43"/>
        <v>118.95719595593771</v>
      </c>
      <c r="K262" s="28">
        <f t="shared" si="44"/>
        <v>100</v>
      </c>
    </row>
    <row r="263" spans="1:11">
      <c r="A263" s="32" t="s">
        <v>32</v>
      </c>
      <c r="B263" s="26" t="s">
        <v>33</v>
      </c>
      <c r="C263" s="27">
        <v>13204031</v>
      </c>
      <c r="D263" s="27">
        <v>9504310</v>
      </c>
      <c r="E263" s="27">
        <v>7989689</v>
      </c>
      <c r="F263" s="27">
        <v>9504310</v>
      </c>
      <c r="G263" s="27">
        <f t="shared" si="40"/>
        <v>-3699721</v>
      </c>
      <c r="H263" s="27">
        <f t="shared" si="41"/>
        <v>-1514621</v>
      </c>
      <c r="I263" s="28">
        <f t="shared" si="42"/>
        <v>-28.019632792440433</v>
      </c>
      <c r="J263" s="28">
        <f t="shared" si="43"/>
        <v>118.95719595593771</v>
      </c>
      <c r="K263" s="28">
        <f t="shared" si="44"/>
        <v>100</v>
      </c>
    </row>
    <row r="264" spans="1:11">
      <c r="A264" s="25" t="s">
        <v>34</v>
      </c>
      <c r="B264" s="26" t="s">
        <v>35</v>
      </c>
      <c r="C264" s="27">
        <v>11006970.09</v>
      </c>
      <c r="D264" s="27">
        <v>9504310</v>
      </c>
      <c r="E264" s="27">
        <v>7989689</v>
      </c>
      <c r="F264" s="27">
        <v>7365419.0300000003</v>
      </c>
      <c r="G264" s="27">
        <f t="shared" si="40"/>
        <v>-3641551.0599999996</v>
      </c>
      <c r="H264" s="27">
        <f t="shared" si="41"/>
        <v>624269.96999999974</v>
      </c>
      <c r="I264" s="28">
        <f t="shared" si="42"/>
        <v>-33.084046111003829</v>
      </c>
      <c r="J264" s="28">
        <f t="shared" si="43"/>
        <v>92.186554820844719</v>
      </c>
      <c r="K264" s="28">
        <f t="shared" si="44"/>
        <v>77.49556811593898</v>
      </c>
    </row>
    <row r="265" spans="1:11">
      <c r="A265" s="31" t="s">
        <v>36</v>
      </c>
      <c r="B265" s="26" t="s">
        <v>37</v>
      </c>
      <c r="C265" s="27">
        <v>9713005.9299999997</v>
      </c>
      <c r="D265" s="27">
        <v>9504310</v>
      </c>
      <c r="E265" s="27">
        <v>7989689</v>
      </c>
      <c r="F265" s="27">
        <v>7365419.0300000003</v>
      </c>
      <c r="G265" s="27">
        <f t="shared" si="40"/>
        <v>-2347586.8999999994</v>
      </c>
      <c r="H265" s="27">
        <f t="shared" si="41"/>
        <v>624269.96999999974</v>
      </c>
      <c r="I265" s="28">
        <f t="shared" si="42"/>
        <v>-24.169519888267985</v>
      </c>
      <c r="J265" s="28">
        <f t="shared" si="43"/>
        <v>92.186554820844719</v>
      </c>
      <c r="K265" s="28">
        <f t="shared" si="44"/>
        <v>77.49556811593898</v>
      </c>
    </row>
    <row r="266" spans="1:11">
      <c r="A266" s="32" t="s">
        <v>38</v>
      </c>
      <c r="B266" s="26" t="s">
        <v>39</v>
      </c>
      <c r="C266" s="27">
        <v>4130694.24</v>
      </c>
      <c r="D266" s="27">
        <v>5460200</v>
      </c>
      <c r="E266" s="27">
        <v>4109794</v>
      </c>
      <c r="F266" s="27">
        <v>3684960.04</v>
      </c>
      <c r="G266" s="27">
        <f t="shared" si="40"/>
        <v>-445734.20000000019</v>
      </c>
      <c r="H266" s="27">
        <f t="shared" si="41"/>
        <v>424833.95999999996</v>
      </c>
      <c r="I266" s="28">
        <f t="shared" si="42"/>
        <v>-10.790781745201258</v>
      </c>
      <c r="J266" s="28">
        <f t="shared" si="43"/>
        <v>89.662889186173317</v>
      </c>
      <c r="K266" s="28">
        <f t="shared" si="44"/>
        <v>67.487638548038532</v>
      </c>
    </row>
    <row r="267" spans="1:11">
      <c r="A267" s="33" t="s">
        <v>40</v>
      </c>
      <c r="B267" s="26" t="s">
        <v>41</v>
      </c>
      <c r="C267" s="27">
        <v>113704.82</v>
      </c>
      <c r="D267" s="27">
        <v>163128</v>
      </c>
      <c r="E267" s="27">
        <v>111361</v>
      </c>
      <c r="F267" s="27">
        <v>90517.34</v>
      </c>
      <c r="G267" s="27">
        <f t="shared" si="40"/>
        <v>-23187.48000000001</v>
      </c>
      <c r="H267" s="27">
        <f t="shared" si="41"/>
        <v>20843.660000000003</v>
      </c>
      <c r="I267" s="28">
        <f t="shared" si="42"/>
        <v>-20.392697512735182</v>
      </c>
      <c r="J267" s="28">
        <f t="shared" si="43"/>
        <v>81.282800980594644</v>
      </c>
      <c r="K267" s="28">
        <f t="shared" si="44"/>
        <v>55.48853660928841</v>
      </c>
    </row>
    <row r="268" spans="1:11">
      <c r="A268" s="33" t="s">
        <v>42</v>
      </c>
      <c r="B268" s="26" t="s">
        <v>43</v>
      </c>
      <c r="C268" s="27">
        <v>4016989.42</v>
      </c>
      <c r="D268" s="27">
        <v>5297072</v>
      </c>
      <c r="E268" s="27">
        <v>3998433</v>
      </c>
      <c r="F268" s="27">
        <v>3594442.7</v>
      </c>
      <c r="G268" s="27">
        <f t="shared" si="40"/>
        <v>-422546.71999999974</v>
      </c>
      <c r="H268" s="27">
        <f t="shared" si="41"/>
        <v>403990.29999999981</v>
      </c>
      <c r="I268" s="28">
        <f t="shared" si="42"/>
        <v>-10.5189901147412</v>
      </c>
      <c r="J268" s="28">
        <f t="shared" si="43"/>
        <v>89.896284369401712</v>
      </c>
      <c r="K268" s="28">
        <f t="shared" si="44"/>
        <v>67.857161465806016</v>
      </c>
    </row>
    <row r="269" spans="1:11">
      <c r="A269" s="32" t="s">
        <v>46</v>
      </c>
      <c r="B269" s="26" t="s">
        <v>47</v>
      </c>
      <c r="C269" s="27">
        <v>4832646.4800000004</v>
      </c>
      <c r="D269" s="27">
        <v>1874840</v>
      </c>
      <c r="E269" s="27">
        <v>1753025</v>
      </c>
      <c r="F269" s="27">
        <v>1619345</v>
      </c>
      <c r="G269" s="27">
        <f t="shared" si="40"/>
        <v>-3213301.4800000004</v>
      </c>
      <c r="H269" s="27">
        <f t="shared" si="41"/>
        <v>133680</v>
      </c>
      <c r="I269" s="28">
        <f t="shared" si="42"/>
        <v>-66.491548539673033</v>
      </c>
      <c r="J269" s="28">
        <f t="shared" si="43"/>
        <v>92.374324382139449</v>
      </c>
      <c r="K269" s="28">
        <f t="shared" si="44"/>
        <v>86.372437114633783</v>
      </c>
    </row>
    <row r="270" spans="1:11">
      <c r="A270" s="33" t="s">
        <v>48</v>
      </c>
      <c r="B270" s="26" t="s">
        <v>49</v>
      </c>
      <c r="C270" s="27">
        <v>4819386.4800000004</v>
      </c>
      <c r="D270" s="27">
        <v>1861560</v>
      </c>
      <c r="E270" s="27">
        <v>1739745</v>
      </c>
      <c r="F270" s="27">
        <v>1606065</v>
      </c>
      <c r="G270" s="27">
        <f t="shared" si="40"/>
        <v>-3213321.4800000004</v>
      </c>
      <c r="H270" s="27">
        <f t="shared" si="41"/>
        <v>133680</v>
      </c>
      <c r="I270" s="28">
        <f t="shared" si="42"/>
        <v>-66.674907549643123</v>
      </c>
      <c r="J270" s="28">
        <f t="shared" si="43"/>
        <v>92.316115292758411</v>
      </c>
      <c r="K270" s="28">
        <f t="shared" si="44"/>
        <v>86.275220782569463</v>
      </c>
    </row>
    <row r="271" spans="1:11">
      <c r="A271" s="33" t="s">
        <v>50</v>
      </c>
      <c r="B271" s="26" t="s">
        <v>51</v>
      </c>
      <c r="C271" s="27">
        <v>13260</v>
      </c>
      <c r="D271" s="27">
        <v>13280</v>
      </c>
      <c r="E271" s="27">
        <v>13280</v>
      </c>
      <c r="F271" s="27">
        <v>13280</v>
      </c>
      <c r="G271" s="27">
        <f t="shared" si="40"/>
        <v>20</v>
      </c>
      <c r="H271" s="27">
        <f t="shared" si="41"/>
        <v>0</v>
      </c>
      <c r="I271" s="28">
        <f t="shared" si="42"/>
        <v>0.15082956259426794</v>
      </c>
      <c r="J271" s="28">
        <f t="shared" si="43"/>
        <v>100</v>
      </c>
      <c r="K271" s="28">
        <f t="shared" si="44"/>
        <v>100</v>
      </c>
    </row>
    <row r="272" spans="1:11" ht="26.4">
      <c r="A272" s="32" t="s">
        <v>88</v>
      </c>
      <c r="B272" s="26" t="s">
        <v>89</v>
      </c>
      <c r="C272" s="27">
        <v>66948.210000000006</v>
      </c>
      <c r="D272" s="27">
        <v>67382</v>
      </c>
      <c r="E272" s="27">
        <v>67382</v>
      </c>
      <c r="F272" s="27">
        <v>66432.990000000005</v>
      </c>
      <c r="G272" s="27">
        <f t="shared" si="40"/>
        <v>-515.22000000000116</v>
      </c>
      <c r="H272" s="27">
        <f t="shared" si="41"/>
        <v>949.00999999999476</v>
      </c>
      <c r="I272" s="28">
        <f t="shared" si="42"/>
        <v>-0.76957994844075017</v>
      </c>
      <c r="J272" s="28">
        <f t="shared" si="43"/>
        <v>98.591597162446959</v>
      </c>
      <c r="K272" s="28">
        <f t="shared" si="44"/>
        <v>98.591597162446959</v>
      </c>
    </row>
    <row r="273" spans="1:11">
      <c r="A273" s="33" t="s">
        <v>90</v>
      </c>
      <c r="B273" s="26" t="s">
        <v>91</v>
      </c>
      <c r="C273" s="27">
        <v>66948.210000000006</v>
      </c>
      <c r="D273" s="27">
        <v>67382</v>
      </c>
      <c r="E273" s="27">
        <v>67382</v>
      </c>
      <c r="F273" s="27">
        <v>66432.990000000005</v>
      </c>
      <c r="G273" s="27">
        <f t="shared" si="40"/>
        <v>-515.22000000000116</v>
      </c>
      <c r="H273" s="27">
        <f t="shared" si="41"/>
        <v>949.00999999999476</v>
      </c>
      <c r="I273" s="28">
        <f t="shared" si="42"/>
        <v>-0.76957994844075017</v>
      </c>
      <c r="J273" s="28">
        <f t="shared" si="43"/>
        <v>98.591597162446959</v>
      </c>
      <c r="K273" s="28">
        <f t="shared" si="44"/>
        <v>98.591597162446959</v>
      </c>
    </row>
    <row r="274" spans="1:11" ht="26.4">
      <c r="A274" s="32" t="s">
        <v>52</v>
      </c>
      <c r="B274" s="26" t="s">
        <v>53</v>
      </c>
      <c r="C274" s="27">
        <v>682717</v>
      </c>
      <c r="D274" s="27">
        <v>2101888</v>
      </c>
      <c r="E274" s="27">
        <v>2059488</v>
      </c>
      <c r="F274" s="27">
        <v>1994681</v>
      </c>
      <c r="G274" s="27">
        <f t="shared" si="40"/>
        <v>1311964</v>
      </c>
      <c r="H274" s="27">
        <f t="shared" si="41"/>
        <v>64807</v>
      </c>
      <c r="I274" s="28">
        <f t="shared" si="42"/>
        <v>192.16805792151069</v>
      </c>
      <c r="J274" s="28">
        <f t="shared" si="43"/>
        <v>96.85324702061871</v>
      </c>
      <c r="K274" s="28">
        <f t="shared" si="44"/>
        <v>94.899490362949876</v>
      </c>
    </row>
    <row r="275" spans="1:11" ht="26.4">
      <c r="A275" s="33" t="s">
        <v>144</v>
      </c>
      <c r="B275" s="26" t="s">
        <v>145</v>
      </c>
      <c r="C275" s="27">
        <v>682717</v>
      </c>
      <c r="D275" s="27">
        <v>2101888</v>
      </c>
      <c r="E275" s="27">
        <v>2059488</v>
      </c>
      <c r="F275" s="27">
        <v>1994681</v>
      </c>
      <c r="G275" s="27">
        <f t="shared" si="40"/>
        <v>1311964</v>
      </c>
      <c r="H275" s="27">
        <f t="shared" si="41"/>
        <v>64807</v>
      </c>
      <c r="I275" s="28">
        <f t="shared" si="42"/>
        <v>192.16805792151069</v>
      </c>
      <c r="J275" s="28">
        <f t="shared" si="43"/>
        <v>96.85324702061871</v>
      </c>
      <c r="K275" s="28">
        <f t="shared" si="44"/>
        <v>94.899490362949876</v>
      </c>
    </row>
    <row r="276" spans="1:11" ht="26.4">
      <c r="A276" s="34" t="s">
        <v>167</v>
      </c>
      <c r="B276" s="26" t="s">
        <v>168</v>
      </c>
      <c r="C276" s="27">
        <v>502000</v>
      </c>
      <c r="D276" s="27">
        <v>1829050</v>
      </c>
      <c r="E276" s="27">
        <v>1829050</v>
      </c>
      <c r="F276" s="27">
        <v>1829050</v>
      </c>
      <c r="G276" s="27">
        <f t="shared" si="40"/>
        <v>1327050</v>
      </c>
      <c r="H276" s="27">
        <f t="shared" si="41"/>
        <v>0</v>
      </c>
      <c r="I276" s="28">
        <f t="shared" si="42"/>
        <v>264.35258964143429</v>
      </c>
      <c r="J276" s="28">
        <f t="shared" si="43"/>
        <v>100</v>
      </c>
      <c r="K276" s="28">
        <f t="shared" si="44"/>
        <v>100</v>
      </c>
    </row>
    <row r="277" spans="1:11" ht="39.6">
      <c r="A277" s="34" t="s">
        <v>146</v>
      </c>
      <c r="B277" s="26" t="s">
        <v>147</v>
      </c>
      <c r="C277" s="27">
        <v>180717</v>
      </c>
      <c r="D277" s="27">
        <v>272838</v>
      </c>
      <c r="E277" s="27">
        <v>230438</v>
      </c>
      <c r="F277" s="27">
        <v>165631</v>
      </c>
      <c r="G277" s="27">
        <f t="shared" si="40"/>
        <v>-15086</v>
      </c>
      <c r="H277" s="27">
        <f t="shared" si="41"/>
        <v>64807</v>
      </c>
      <c r="I277" s="28">
        <f t="shared" si="42"/>
        <v>-8.3478588068637691</v>
      </c>
      <c r="J277" s="28">
        <f t="shared" si="43"/>
        <v>71.87660021350645</v>
      </c>
      <c r="K277" s="28">
        <f t="shared" si="44"/>
        <v>60.706719738452854</v>
      </c>
    </row>
    <row r="278" spans="1:11">
      <c r="A278" s="31" t="s">
        <v>60</v>
      </c>
      <c r="B278" s="26" t="s">
        <v>61</v>
      </c>
      <c r="C278" s="27">
        <v>1293964.1599999999</v>
      </c>
      <c r="D278" s="27">
        <v>0</v>
      </c>
      <c r="E278" s="27">
        <v>0</v>
      </c>
      <c r="F278" s="27">
        <v>0</v>
      </c>
      <c r="G278" s="27">
        <f t="shared" si="40"/>
        <v>-1293964.1599999999</v>
      </c>
      <c r="H278" s="27">
        <f t="shared" si="41"/>
        <v>0</v>
      </c>
      <c r="I278" s="28">
        <f t="shared" si="42"/>
        <v>-100</v>
      </c>
      <c r="J278" s="28">
        <f t="shared" si="43"/>
        <v>0</v>
      </c>
      <c r="K278" s="28">
        <f t="shared" si="44"/>
        <v>0</v>
      </c>
    </row>
    <row r="279" spans="1:11">
      <c r="A279" s="32" t="s">
        <v>62</v>
      </c>
      <c r="B279" s="26" t="s">
        <v>63</v>
      </c>
      <c r="C279" s="27">
        <v>1293964.1599999999</v>
      </c>
      <c r="D279" s="27">
        <v>0</v>
      </c>
      <c r="E279" s="27">
        <v>0</v>
      </c>
      <c r="F279" s="27">
        <v>0</v>
      </c>
      <c r="G279" s="27">
        <f t="shared" si="40"/>
        <v>-1293964.1599999999</v>
      </c>
      <c r="H279" s="27">
        <f t="shared" si="41"/>
        <v>0</v>
      </c>
      <c r="I279" s="28">
        <f t="shared" si="42"/>
        <v>-100</v>
      </c>
      <c r="J279" s="28">
        <f t="shared" si="43"/>
        <v>0</v>
      </c>
      <c r="K279" s="28">
        <f t="shared" si="44"/>
        <v>0</v>
      </c>
    </row>
    <row r="280" spans="1:11">
      <c r="A280" s="25"/>
      <c r="B280" s="26" t="s">
        <v>64</v>
      </c>
      <c r="C280" s="27">
        <v>2503421.56</v>
      </c>
      <c r="D280" s="27">
        <v>0</v>
      </c>
      <c r="E280" s="27">
        <v>0</v>
      </c>
      <c r="F280" s="27">
        <v>2138890.9700000002</v>
      </c>
      <c r="G280" s="27">
        <f t="shared" si="40"/>
        <v>-364530.58999999985</v>
      </c>
      <c r="H280" s="27">
        <f t="shared" si="41"/>
        <v>-2138890.9700000002</v>
      </c>
      <c r="I280" s="28">
        <f t="shared" si="42"/>
        <v>-14.561294662653609</v>
      </c>
      <c r="J280" s="28">
        <f t="shared" si="43"/>
        <v>0</v>
      </c>
      <c r="K280" s="28">
        <f t="shared" si="44"/>
        <v>0</v>
      </c>
    </row>
    <row r="281" spans="1:11">
      <c r="A281" s="25" t="s">
        <v>65</v>
      </c>
      <c r="B281" s="26" t="s">
        <v>66</v>
      </c>
      <c r="C281" s="27">
        <v>-2503421.56</v>
      </c>
      <c r="D281" s="27">
        <v>0</v>
      </c>
      <c r="E281" s="27">
        <v>0</v>
      </c>
      <c r="F281" s="27">
        <v>-2138890.9700000002</v>
      </c>
      <c r="G281" s="27">
        <f t="shared" si="40"/>
        <v>364530.58999999985</v>
      </c>
      <c r="H281" s="27">
        <f t="shared" si="41"/>
        <v>2138890.9700000002</v>
      </c>
      <c r="I281" s="28">
        <f t="shared" si="42"/>
        <v>-14.561294662653609</v>
      </c>
      <c r="J281" s="28">
        <f t="shared" si="43"/>
        <v>0</v>
      </c>
      <c r="K281" s="28">
        <f t="shared" si="44"/>
        <v>0</v>
      </c>
    </row>
    <row r="282" spans="1:11">
      <c r="A282" s="31" t="s">
        <v>67</v>
      </c>
      <c r="B282" s="26" t="s">
        <v>68</v>
      </c>
      <c r="C282" s="27">
        <v>-2503421.56</v>
      </c>
      <c r="D282" s="27">
        <v>0</v>
      </c>
      <c r="E282" s="27">
        <v>0</v>
      </c>
      <c r="F282" s="27">
        <v>-2138890.9700000002</v>
      </c>
      <c r="G282" s="27">
        <f t="shared" si="40"/>
        <v>364530.58999999985</v>
      </c>
      <c r="H282" s="27">
        <f t="shared" si="41"/>
        <v>2138890.9700000002</v>
      </c>
      <c r="I282" s="28">
        <f t="shared" si="42"/>
        <v>-14.561294662653609</v>
      </c>
      <c r="J282" s="28">
        <f t="shared" si="43"/>
        <v>0</v>
      </c>
      <c r="K282" s="28">
        <f t="shared" si="44"/>
        <v>0</v>
      </c>
    </row>
    <row r="283" spans="1:11">
      <c r="A283" s="40" t="s">
        <v>608</v>
      </c>
      <c r="B283" s="37" t="s">
        <v>888</v>
      </c>
      <c r="C283" s="38"/>
      <c r="D283" s="38"/>
      <c r="E283" s="38"/>
      <c r="F283" s="38"/>
      <c r="G283" s="38"/>
      <c r="H283" s="38"/>
      <c r="I283" s="39"/>
      <c r="J283" s="39"/>
      <c r="K283" s="39"/>
    </row>
    <row r="284" spans="1:11">
      <c r="A284" s="25" t="s">
        <v>28</v>
      </c>
      <c r="B284" s="26" t="s">
        <v>29</v>
      </c>
      <c r="C284" s="27">
        <v>2275097</v>
      </c>
      <c r="D284" s="27">
        <v>3317088</v>
      </c>
      <c r="E284" s="27">
        <v>3187167</v>
      </c>
      <c r="F284" s="27">
        <v>3317088</v>
      </c>
      <c r="G284" s="27">
        <f t="shared" ref="G284:G303" si="45">F284-C284</f>
        <v>1041991</v>
      </c>
      <c r="H284" s="27">
        <f t="shared" ref="H284:H303" si="46">E284-F284</f>
        <v>-129921</v>
      </c>
      <c r="I284" s="28">
        <f t="shared" ref="I284:I303" si="47">IF(ISERROR(F284/C284),0,F284/C284*100-100)</f>
        <v>45.799849413014044</v>
      </c>
      <c r="J284" s="28">
        <f t="shared" ref="J284:J303" si="48">IF(ISERROR(F284/E284),0,F284/E284*100)</f>
        <v>104.07637880286788</v>
      </c>
      <c r="K284" s="28">
        <f t="shared" ref="K284:K303" si="49">IF(ISERROR(F284/D284),0,F284/D284*100)</f>
        <v>100</v>
      </c>
    </row>
    <row r="285" spans="1:11">
      <c r="A285" s="31" t="s">
        <v>30</v>
      </c>
      <c r="B285" s="26" t="s">
        <v>31</v>
      </c>
      <c r="C285" s="27">
        <v>2275097</v>
      </c>
      <c r="D285" s="27">
        <v>3317088</v>
      </c>
      <c r="E285" s="27">
        <v>3187167</v>
      </c>
      <c r="F285" s="27">
        <v>3317088</v>
      </c>
      <c r="G285" s="27">
        <f t="shared" si="45"/>
        <v>1041991</v>
      </c>
      <c r="H285" s="27">
        <f t="shared" si="46"/>
        <v>-129921</v>
      </c>
      <c r="I285" s="28">
        <f t="shared" si="47"/>
        <v>45.799849413014044</v>
      </c>
      <c r="J285" s="28">
        <f t="shared" si="48"/>
        <v>104.07637880286788</v>
      </c>
      <c r="K285" s="28">
        <f t="shared" si="49"/>
        <v>100</v>
      </c>
    </row>
    <row r="286" spans="1:11">
      <c r="A286" s="32" t="s">
        <v>32</v>
      </c>
      <c r="B286" s="26" t="s">
        <v>33</v>
      </c>
      <c r="C286" s="27">
        <v>2275097</v>
      </c>
      <c r="D286" s="27">
        <v>3317088</v>
      </c>
      <c r="E286" s="27">
        <v>3187167</v>
      </c>
      <c r="F286" s="27">
        <v>3317088</v>
      </c>
      <c r="G286" s="27">
        <f t="shared" si="45"/>
        <v>1041991</v>
      </c>
      <c r="H286" s="27">
        <f t="shared" si="46"/>
        <v>-129921</v>
      </c>
      <c r="I286" s="28">
        <f t="shared" si="47"/>
        <v>45.799849413014044</v>
      </c>
      <c r="J286" s="28">
        <f t="shared" si="48"/>
        <v>104.07637880286788</v>
      </c>
      <c r="K286" s="28">
        <f t="shared" si="49"/>
        <v>100</v>
      </c>
    </row>
    <row r="287" spans="1:11">
      <c r="A287" s="25" t="s">
        <v>34</v>
      </c>
      <c r="B287" s="26" t="s">
        <v>35</v>
      </c>
      <c r="C287" s="27">
        <v>1695666.35</v>
      </c>
      <c r="D287" s="27">
        <v>3317088</v>
      </c>
      <c r="E287" s="27">
        <v>3187167</v>
      </c>
      <c r="F287" s="27">
        <v>2846656.24</v>
      </c>
      <c r="G287" s="27">
        <f t="shared" si="45"/>
        <v>1150989.8900000001</v>
      </c>
      <c r="H287" s="27">
        <f t="shared" si="46"/>
        <v>340510.75999999978</v>
      </c>
      <c r="I287" s="28">
        <f t="shared" si="47"/>
        <v>67.878323468529061</v>
      </c>
      <c r="J287" s="28">
        <f t="shared" si="48"/>
        <v>89.316193346630413</v>
      </c>
      <c r="K287" s="28">
        <f t="shared" si="49"/>
        <v>85.817929461021237</v>
      </c>
    </row>
    <row r="288" spans="1:11">
      <c r="A288" s="31" t="s">
        <v>36</v>
      </c>
      <c r="B288" s="26" t="s">
        <v>37</v>
      </c>
      <c r="C288" s="27">
        <v>1695666.35</v>
      </c>
      <c r="D288" s="27">
        <v>3317088</v>
      </c>
      <c r="E288" s="27">
        <v>3187167</v>
      </c>
      <c r="F288" s="27">
        <v>2846656.24</v>
      </c>
      <c r="G288" s="27">
        <f t="shared" si="45"/>
        <v>1150989.8900000001</v>
      </c>
      <c r="H288" s="27">
        <f t="shared" si="46"/>
        <v>340510.75999999978</v>
      </c>
      <c r="I288" s="28">
        <f t="shared" si="47"/>
        <v>67.878323468529061</v>
      </c>
      <c r="J288" s="28">
        <f t="shared" si="48"/>
        <v>89.316193346630413</v>
      </c>
      <c r="K288" s="28">
        <f t="shared" si="49"/>
        <v>85.817929461021237</v>
      </c>
    </row>
    <row r="289" spans="1:11">
      <c r="A289" s="32" t="s">
        <v>38</v>
      </c>
      <c r="B289" s="26" t="s">
        <v>39</v>
      </c>
      <c r="C289" s="27">
        <v>328355.65999999997</v>
      </c>
      <c r="D289" s="27">
        <v>473389</v>
      </c>
      <c r="E289" s="27">
        <v>339000</v>
      </c>
      <c r="F289" s="27">
        <v>193418.25</v>
      </c>
      <c r="G289" s="27">
        <f t="shared" si="45"/>
        <v>-134937.40999999997</v>
      </c>
      <c r="H289" s="27">
        <f t="shared" si="46"/>
        <v>145581.75</v>
      </c>
      <c r="I289" s="28">
        <f t="shared" si="47"/>
        <v>-41.094893872089791</v>
      </c>
      <c r="J289" s="28">
        <f t="shared" si="48"/>
        <v>57.055530973451326</v>
      </c>
      <c r="K289" s="28">
        <f t="shared" si="49"/>
        <v>40.858205408237204</v>
      </c>
    </row>
    <row r="290" spans="1:11">
      <c r="A290" s="33" t="s">
        <v>40</v>
      </c>
      <c r="B290" s="26" t="s">
        <v>41</v>
      </c>
      <c r="C290" s="27">
        <v>34663.71</v>
      </c>
      <c r="D290" s="27">
        <v>63000</v>
      </c>
      <c r="E290" s="27">
        <v>39000</v>
      </c>
      <c r="F290" s="27">
        <v>13528.86</v>
      </c>
      <c r="G290" s="27">
        <f t="shared" si="45"/>
        <v>-21134.85</v>
      </c>
      <c r="H290" s="27">
        <f t="shared" si="46"/>
        <v>25471.14</v>
      </c>
      <c r="I290" s="28">
        <f t="shared" si="47"/>
        <v>-60.971113594015179</v>
      </c>
      <c r="J290" s="28">
        <f t="shared" si="48"/>
        <v>34.689384615384618</v>
      </c>
      <c r="K290" s="28">
        <f t="shared" si="49"/>
        <v>21.474380952380955</v>
      </c>
    </row>
    <row r="291" spans="1:11">
      <c r="A291" s="33" t="s">
        <v>42</v>
      </c>
      <c r="B291" s="26" t="s">
        <v>43</v>
      </c>
      <c r="C291" s="27">
        <v>293691.95</v>
      </c>
      <c r="D291" s="27">
        <v>410389</v>
      </c>
      <c r="E291" s="27">
        <v>300000</v>
      </c>
      <c r="F291" s="27">
        <v>179889.39</v>
      </c>
      <c r="G291" s="27">
        <f t="shared" si="45"/>
        <v>-113802.56</v>
      </c>
      <c r="H291" s="27">
        <f t="shared" si="46"/>
        <v>120110.60999999999</v>
      </c>
      <c r="I291" s="28">
        <f t="shared" si="47"/>
        <v>-38.748954474237372</v>
      </c>
      <c r="J291" s="28">
        <f t="shared" si="48"/>
        <v>59.963130000000007</v>
      </c>
      <c r="K291" s="28">
        <f t="shared" si="49"/>
        <v>43.833872252911263</v>
      </c>
    </row>
    <row r="292" spans="1:11">
      <c r="A292" s="32" t="s">
        <v>46</v>
      </c>
      <c r="B292" s="26" t="s">
        <v>47</v>
      </c>
      <c r="C292" s="27">
        <v>768422.48</v>
      </c>
      <c r="D292" s="27">
        <v>868812</v>
      </c>
      <c r="E292" s="27">
        <v>873280</v>
      </c>
      <c r="F292" s="27">
        <v>739755</v>
      </c>
      <c r="G292" s="27">
        <f t="shared" si="45"/>
        <v>-28667.479999999981</v>
      </c>
      <c r="H292" s="27">
        <f t="shared" si="46"/>
        <v>133525</v>
      </c>
      <c r="I292" s="28">
        <f t="shared" si="47"/>
        <v>-3.7306925221656684</v>
      </c>
      <c r="J292" s="28">
        <f t="shared" si="48"/>
        <v>84.709944118724806</v>
      </c>
      <c r="K292" s="28">
        <f t="shared" si="49"/>
        <v>85.145578099750011</v>
      </c>
    </row>
    <row r="293" spans="1:11">
      <c r="A293" s="33" t="s">
        <v>48</v>
      </c>
      <c r="B293" s="26" t="s">
        <v>49</v>
      </c>
      <c r="C293" s="27">
        <v>755162.48</v>
      </c>
      <c r="D293" s="27">
        <v>855532</v>
      </c>
      <c r="E293" s="27">
        <v>860000</v>
      </c>
      <c r="F293" s="27">
        <v>726475</v>
      </c>
      <c r="G293" s="27">
        <f t="shared" si="45"/>
        <v>-28687.479999999981</v>
      </c>
      <c r="H293" s="27">
        <f t="shared" si="46"/>
        <v>133525</v>
      </c>
      <c r="I293" s="28">
        <f t="shared" si="47"/>
        <v>-3.7988486928005187</v>
      </c>
      <c r="J293" s="28">
        <f t="shared" si="48"/>
        <v>84.473837209302332</v>
      </c>
      <c r="K293" s="28">
        <f t="shared" si="49"/>
        <v>84.915000257149941</v>
      </c>
    </row>
    <row r="294" spans="1:11">
      <c r="A294" s="33" t="s">
        <v>50</v>
      </c>
      <c r="B294" s="26" t="s">
        <v>51</v>
      </c>
      <c r="C294" s="27">
        <v>13260</v>
      </c>
      <c r="D294" s="27">
        <v>13280</v>
      </c>
      <c r="E294" s="27">
        <v>13280</v>
      </c>
      <c r="F294" s="27">
        <v>13280</v>
      </c>
      <c r="G294" s="27">
        <f t="shared" si="45"/>
        <v>20</v>
      </c>
      <c r="H294" s="27">
        <f t="shared" si="46"/>
        <v>0</v>
      </c>
      <c r="I294" s="28">
        <f t="shared" si="47"/>
        <v>0.15082956259426794</v>
      </c>
      <c r="J294" s="28">
        <f t="shared" si="48"/>
        <v>100</v>
      </c>
      <c r="K294" s="28">
        <f t="shared" si="49"/>
        <v>100</v>
      </c>
    </row>
    <row r="295" spans="1:11" ht="26.4">
      <c r="A295" s="32" t="s">
        <v>88</v>
      </c>
      <c r="B295" s="26" t="s">
        <v>89</v>
      </c>
      <c r="C295" s="27">
        <v>66948.210000000006</v>
      </c>
      <c r="D295" s="27">
        <v>67382</v>
      </c>
      <c r="E295" s="27">
        <v>67382</v>
      </c>
      <c r="F295" s="27">
        <v>66432.990000000005</v>
      </c>
      <c r="G295" s="27">
        <f t="shared" si="45"/>
        <v>-515.22000000000116</v>
      </c>
      <c r="H295" s="27">
        <f t="shared" si="46"/>
        <v>949.00999999999476</v>
      </c>
      <c r="I295" s="28">
        <f t="shared" si="47"/>
        <v>-0.76957994844075017</v>
      </c>
      <c r="J295" s="28">
        <f t="shared" si="48"/>
        <v>98.591597162446959</v>
      </c>
      <c r="K295" s="28">
        <f t="shared" si="49"/>
        <v>98.591597162446959</v>
      </c>
    </row>
    <row r="296" spans="1:11">
      <c r="A296" s="33" t="s">
        <v>90</v>
      </c>
      <c r="B296" s="26" t="s">
        <v>91</v>
      </c>
      <c r="C296" s="27">
        <v>66948.210000000006</v>
      </c>
      <c r="D296" s="27">
        <v>67382</v>
      </c>
      <c r="E296" s="27">
        <v>67382</v>
      </c>
      <c r="F296" s="27">
        <v>66432.990000000005</v>
      </c>
      <c r="G296" s="27">
        <f t="shared" si="45"/>
        <v>-515.22000000000116</v>
      </c>
      <c r="H296" s="27">
        <f t="shared" si="46"/>
        <v>949.00999999999476</v>
      </c>
      <c r="I296" s="28">
        <f t="shared" si="47"/>
        <v>-0.76957994844075017</v>
      </c>
      <c r="J296" s="28">
        <f t="shared" si="48"/>
        <v>98.591597162446959</v>
      </c>
      <c r="K296" s="28">
        <f t="shared" si="49"/>
        <v>98.591597162446959</v>
      </c>
    </row>
    <row r="297" spans="1:11" ht="26.4">
      <c r="A297" s="32" t="s">
        <v>52</v>
      </c>
      <c r="B297" s="26" t="s">
        <v>53</v>
      </c>
      <c r="C297" s="27">
        <v>531940</v>
      </c>
      <c r="D297" s="27">
        <v>1907505</v>
      </c>
      <c r="E297" s="27">
        <v>1907505</v>
      </c>
      <c r="F297" s="27">
        <v>1847050</v>
      </c>
      <c r="G297" s="27">
        <f t="shared" si="45"/>
        <v>1315110</v>
      </c>
      <c r="H297" s="27">
        <f t="shared" si="46"/>
        <v>60455</v>
      </c>
      <c r="I297" s="28">
        <f t="shared" si="47"/>
        <v>247.22901079069067</v>
      </c>
      <c r="J297" s="28">
        <f t="shared" si="48"/>
        <v>96.830676721686189</v>
      </c>
      <c r="K297" s="28">
        <f t="shared" si="49"/>
        <v>96.830676721686189</v>
      </c>
    </row>
    <row r="298" spans="1:11" ht="26.4">
      <c r="A298" s="33" t="s">
        <v>144</v>
      </c>
      <c r="B298" s="26" t="s">
        <v>145</v>
      </c>
      <c r="C298" s="27">
        <v>531940</v>
      </c>
      <c r="D298" s="27">
        <v>1907505</v>
      </c>
      <c r="E298" s="27">
        <v>1907505</v>
      </c>
      <c r="F298" s="27">
        <v>1847050</v>
      </c>
      <c r="G298" s="27">
        <f t="shared" si="45"/>
        <v>1315110</v>
      </c>
      <c r="H298" s="27">
        <f t="shared" si="46"/>
        <v>60455</v>
      </c>
      <c r="I298" s="28">
        <f t="shared" si="47"/>
        <v>247.22901079069067</v>
      </c>
      <c r="J298" s="28">
        <f t="shared" si="48"/>
        <v>96.830676721686189</v>
      </c>
      <c r="K298" s="28">
        <f t="shared" si="49"/>
        <v>96.830676721686189</v>
      </c>
    </row>
    <row r="299" spans="1:11" ht="26.4">
      <c r="A299" s="34" t="s">
        <v>167</v>
      </c>
      <c r="B299" s="26" t="s">
        <v>168</v>
      </c>
      <c r="C299" s="27">
        <v>502000</v>
      </c>
      <c r="D299" s="27">
        <v>1829050</v>
      </c>
      <c r="E299" s="27">
        <v>1829050</v>
      </c>
      <c r="F299" s="27">
        <v>1829050</v>
      </c>
      <c r="G299" s="27">
        <f t="shared" si="45"/>
        <v>1327050</v>
      </c>
      <c r="H299" s="27">
        <f t="shared" si="46"/>
        <v>0</v>
      </c>
      <c r="I299" s="28">
        <f t="shared" si="47"/>
        <v>264.35258964143429</v>
      </c>
      <c r="J299" s="28">
        <f t="shared" si="48"/>
        <v>100</v>
      </c>
      <c r="K299" s="28">
        <f t="shared" si="49"/>
        <v>100</v>
      </c>
    </row>
    <row r="300" spans="1:11" ht="39.6">
      <c r="A300" s="34" t="s">
        <v>146</v>
      </c>
      <c r="B300" s="26" t="s">
        <v>147</v>
      </c>
      <c r="C300" s="27">
        <v>29940</v>
      </c>
      <c r="D300" s="27">
        <v>78455</v>
      </c>
      <c r="E300" s="27">
        <v>78455</v>
      </c>
      <c r="F300" s="27">
        <v>18000</v>
      </c>
      <c r="G300" s="27">
        <f t="shared" si="45"/>
        <v>-11940</v>
      </c>
      <c r="H300" s="27">
        <f t="shared" si="46"/>
        <v>60455</v>
      </c>
      <c r="I300" s="28">
        <f t="shared" si="47"/>
        <v>-39.879759519038075</v>
      </c>
      <c r="J300" s="28">
        <f t="shared" si="48"/>
        <v>22.943088394621121</v>
      </c>
      <c r="K300" s="28">
        <f t="shared" si="49"/>
        <v>22.943088394621121</v>
      </c>
    </row>
    <row r="301" spans="1:11">
      <c r="A301" s="25"/>
      <c r="B301" s="26" t="s">
        <v>64</v>
      </c>
      <c r="C301" s="27">
        <v>579430.65</v>
      </c>
      <c r="D301" s="27">
        <v>0</v>
      </c>
      <c r="E301" s="27">
        <v>0</v>
      </c>
      <c r="F301" s="27">
        <v>470431.76</v>
      </c>
      <c r="G301" s="27">
        <f t="shared" si="45"/>
        <v>-108998.89000000001</v>
      </c>
      <c r="H301" s="27">
        <f t="shared" si="46"/>
        <v>-470431.76</v>
      </c>
      <c r="I301" s="28">
        <f t="shared" si="47"/>
        <v>-18.811378031175948</v>
      </c>
      <c r="J301" s="28">
        <f t="shared" si="48"/>
        <v>0</v>
      </c>
      <c r="K301" s="28">
        <f t="shared" si="49"/>
        <v>0</v>
      </c>
    </row>
    <row r="302" spans="1:11">
      <c r="A302" s="25" t="s">
        <v>65</v>
      </c>
      <c r="B302" s="26" t="s">
        <v>66</v>
      </c>
      <c r="C302" s="27">
        <v>-579430.65</v>
      </c>
      <c r="D302" s="27">
        <v>0</v>
      </c>
      <c r="E302" s="27">
        <v>0</v>
      </c>
      <c r="F302" s="27">
        <v>-470431.76</v>
      </c>
      <c r="G302" s="27">
        <f t="shared" si="45"/>
        <v>108998.89000000001</v>
      </c>
      <c r="H302" s="27">
        <f t="shared" si="46"/>
        <v>470431.76</v>
      </c>
      <c r="I302" s="28">
        <f t="shared" si="47"/>
        <v>-18.811378031175948</v>
      </c>
      <c r="J302" s="28">
        <f t="shared" si="48"/>
        <v>0</v>
      </c>
      <c r="K302" s="28">
        <f t="shared" si="49"/>
        <v>0</v>
      </c>
    </row>
    <row r="303" spans="1:11">
      <c r="A303" s="31" t="s">
        <v>67</v>
      </c>
      <c r="B303" s="26" t="s">
        <v>68</v>
      </c>
      <c r="C303" s="27">
        <v>-579430.65</v>
      </c>
      <c r="D303" s="27">
        <v>0</v>
      </c>
      <c r="E303" s="27">
        <v>0</v>
      </c>
      <c r="F303" s="27">
        <v>-470431.76</v>
      </c>
      <c r="G303" s="27">
        <f t="shared" si="45"/>
        <v>108998.89000000001</v>
      </c>
      <c r="H303" s="27">
        <f t="shared" si="46"/>
        <v>470431.76</v>
      </c>
      <c r="I303" s="28">
        <f t="shared" si="47"/>
        <v>-18.811378031175948</v>
      </c>
      <c r="J303" s="28">
        <f t="shared" si="48"/>
        <v>0</v>
      </c>
      <c r="K303" s="28">
        <f t="shared" si="49"/>
        <v>0</v>
      </c>
    </row>
    <row r="304" spans="1:11">
      <c r="A304" s="40" t="s">
        <v>609</v>
      </c>
      <c r="B304" s="37" t="s">
        <v>889</v>
      </c>
      <c r="C304" s="38"/>
      <c r="D304" s="38"/>
      <c r="E304" s="38"/>
      <c r="F304" s="38"/>
      <c r="G304" s="38"/>
      <c r="H304" s="38"/>
      <c r="I304" s="39"/>
      <c r="J304" s="39"/>
      <c r="K304" s="39"/>
    </row>
    <row r="305" spans="1:11">
      <c r="A305" s="25" t="s">
        <v>28</v>
      </c>
      <c r="B305" s="26" t="s">
        <v>29</v>
      </c>
      <c r="C305" s="27">
        <v>4316303.6500000004</v>
      </c>
      <c r="D305" s="27">
        <v>0</v>
      </c>
      <c r="E305" s="27">
        <v>0</v>
      </c>
      <c r="F305" s="27">
        <v>0</v>
      </c>
      <c r="G305" s="27">
        <f t="shared" ref="G305:G317" si="50">F305-C305</f>
        <v>-4316303.6500000004</v>
      </c>
      <c r="H305" s="27">
        <f t="shared" ref="H305:H317" si="51">E305-F305</f>
        <v>0</v>
      </c>
      <c r="I305" s="28">
        <f t="shared" ref="I305:I317" si="52">IF(ISERROR(F305/C305),0,F305/C305*100-100)</f>
        <v>-100</v>
      </c>
      <c r="J305" s="28">
        <f t="shared" ref="J305:J317" si="53">IF(ISERROR(F305/E305),0,F305/E305*100)</f>
        <v>0</v>
      </c>
      <c r="K305" s="28">
        <f t="shared" ref="K305:K317" si="54">IF(ISERROR(F305/D305),0,F305/D305*100)</f>
        <v>0</v>
      </c>
    </row>
    <row r="306" spans="1:11" ht="26.4">
      <c r="A306" s="31" t="s">
        <v>76</v>
      </c>
      <c r="B306" s="26" t="s">
        <v>77</v>
      </c>
      <c r="C306" s="27">
        <v>306360.65000000002</v>
      </c>
      <c r="D306" s="27">
        <v>0</v>
      </c>
      <c r="E306" s="27">
        <v>0</v>
      </c>
      <c r="F306" s="27">
        <v>0</v>
      </c>
      <c r="G306" s="27">
        <f t="shared" si="50"/>
        <v>-306360.65000000002</v>
      </c>
      <c r="H306" s="27">
        <f t="shared" si="51"/>
        <v>0</v>
      </c>
      <c r="I306" s="28">
        <f t="shared" si="52"/>
        <v>-100</v>
      </c>
      <c r="J306" s="28">
        <f t="shared" si="53"/>
        <v>0</v>
      </c>
      <c r="K306" s="28">
        <f t="shared" si="54"/>
        <v>0</v>
      </c>
    </row>
    <row r="307" spans="1:11">
      <c r="A307" s="31" t="s">
        <v>30</v>
      </c>
      <c r="B307" s="26" t="s">
        <v>31</v>
      </c>
      <c r="C307" s="27">
        <v>4009943</v>
      </c>
      <c r="D307" s="27">
        <v>0</v>
      </c>
      <c r="E307" s="27">
        <v>0</v>
      </c>
      <c r="F307" s="27">
        <v>0</v>
      </c>
      <c r="G307" s="27">
        <f t="shared" si="50"/>
        <v>-4009943</v>
      </c>
      <c r="H307" s="27">
        <f t="shared" si="51"/>
        <v>0</v>
      </c>
      <c r="I307" s="28">
        <f t="shared" si="52"/>
        <v>-100</v>
      </c>
      <c r="J307" s="28">
        <f t="shared" si="53"/>
        <v>0</v>
      </c>
      <c r="K307" s="28">
        <f t="shared" si="54"/>
        <v>0</v>
      </c>
    </row>
    <row r="308" spans="1:11">
      <c r="A308" s="32" t="s">
        <v>32</v>
      </c>
      <c r="B308" s="26" t="s">
        <v>33</v>
      </c>
      <c r="C308" s="27">
        <v>4009943</v>
      </c>
      <c r="D308" s="27">
        <v>0</v>
      </c>
      <c r="E308" s="27">
        <v>0</v>
      </c>
      <c r="F308" s="27">
        <v>0</v>
      </c>
      <c r="G308" s="27">
        <f t="shared" si="50"/>
        <v>-4009943</v>
      </c>
      <c r="H308" s="27">
        <f t="shared" si="51"/>
        <v>0</v>
      </c>
      <c r="I308" s="28">
        <f t="shared" si="52"/>
        <v>-100</v>
      </c>
      <c r="J308" s="28">
        <f t="shared" si="53"/>
        <v>0</v>
      </c>
      <c r="K308" s="28">
        <f t="shared" si="54"/>
        <v>0</v>
      </c>
    </row>
    <row r="309" spans="1:11">
      <c r="A309" s="25" t="s">
        <v>34</v>
      </c>
      <c r="B309" s="26" t="s">
        <v>35</v>
      </c>
      <c r="C309" s="27">
        <v>4146019.26</v>
      </c>
      <c r="D309" s="27">
        <v>0</v>
      </c>
      <c r="E309" s="27">
        <v>0</v>
      </c>
      <c r="F309" s="27">
        <v>0</v>
      </c>
      <c r="G309" s="27">
        <f t="shared" si="50"/>
        <v>-4146019.26</v>
      </c>
      <c r="H309" s="27">
        <f t="shared" si="51"/>
        <v>0</v>
      </c>
      <c r="I309" s="28">
        <f t="shared" si="52"/>
        <v>-100</v>
      </c>
      <c r="J309" s="28">
        <f t="shared" si="53"/>
        <v>0</v>
      </c>
      <c r="K309" s="28">
        <f t="shared" si="54"/>
        <v>0</v>
      </c>
    </row>
    <row r="310" spans="1:11">
      <c r="A310" s="31" t="s">
        <v>36</v>
      </c>
      <c r="B310" s="26" t="s">
        <v>37</v>
      </c>
      <c r="C310" s="27">
        <v>2872466</v>
      </c>
      <c r="D310" s="27">
        <v>0</v>
      </c>
      <c r="E310" s="27">
        <v>0</v>
      </c>
      <c r="F310" s="27">
        <v>0</v>
      </c>
      <c r="G310" s="27">
        <f t="shared" si="50"/>
        <v>-2872466</v>
      </c>
      <c r="H310" s="27">
        <f t="shared" si="51"/>
        <v>0</v>
      </c>
      <c r="I310" s="28">
        <f t="shared" si="52"/>
        <v>-100</v>
      </c>
      <c r="J310" s="28">
        <f t="shared" si="53"/>
        <v>0</v>
      </c>
      <c r="K310" s="28">
        <f t="shared" si="54"/>
        <v>0</v>
      </c>
    </row>
    <row r="311" spans="1:11">
      <c r="A311" s="32" t="s">
        <v>46</v>
      </c>
      <c r="B311" s="26" t="s">
        <v>47</v>
      </c>
      <c r="C311" s="27">
        <v>2872466</v>
      </c>
      <c r="D311" s="27">
        <v>0</v>
      </c>
      <c r="E311" s="27">
        <v>0</v>
      </c>
      <c r="F311" s="27">
        <v>0</v>
      </c>
      <c r="G311" s="27">
        <f t="shared" si="50"/>
        <v>-2872466</v>
      </c>
      <c r="H311" s="27">
        <f t="shared" si="51"/>
        <v>0</v>
      </c>
      <c r="I311" s="28">
        <f t="shared" si="52"/>
        <v>-100</v>
      </c>
      <c r="J311" s="28">
        <f t="shared" si="53"/>
        <v>0</v>
      </c>
      <c r="K311" s="28">
        <f t="shared" si="54"/>
        <v>0</v>
      </c>
    </row>
    <row r="312" spans="1:11">
      <c r="A312" s="33" t="s">
        <v>48</v>
      </c>
      <c r="B312" s="26" t="s">
        <v>49</v>
      </c>
      <c r="C312" s="27">
        <v>2872466</v>
      </c>
      <c r="D312" s="27">
        <v>0</v>
      </c>
      <c r="E312" s="27">
        <v>0</v>
      </c>
      <c r="F312" s="27">
        <v>0</v>
      </c>
      <c r="G312" s="27">
        <f t="shared" si="50"/>
        <v>-2872466</v>
      </c>
      <c r="H312" s="27">
        <f t="shared" si="51"/>
        <v>0</v>
      </c>
      <c r="I312" s="28">
        <f t="shared" si="52"/>
        <v>-100</v>
      </c>
      <c r="J312" s="28">
        <f t="shared" si="53"/>
        <v>0</v>
      </c>
      <c r="K312" s="28">
        <f t="shared" si="54"/>
        <v>0</v>
      </c>
    </row>
    <row r="313" spans="1:11">
      <c r="A313" s="31" t="s">
        <v>60</v>
      </c>
      <c r="B313" s="26" t="s">
        <v>61</v>
      </c>
      <c r="C313" s="27">
        <v>1273553.26</v>
      </c>
      <c r="D313" s="27">
        <v>0</v>
      </c>
      <c r="E313" s="27">
        <v>0</v>
      </c>
      <c r="F313" s="27">
        <v>0</v>
      </c>
      <c r="G313" s="27">
        <f t="shared" si="50"/>
        <v>-1273553.26</v>
      </c>
      <c r="H313" s="27">
        <f t="shared" si="51"/>
        <v>0</v>
      </c>
      <c r="I313" s="28">
        <f t="shared" si="52"/>
        <v>-100</v>
      </c>
      <c r="J313" s="28">
        <f t="shared" si="53"/>
        <v>0</v>
      </c>
      <c r="K313" s="28">
        <f t="shared" si="54"/>
        <v>0</v>
      </c>
    </row>
    <row r="314" spans="1:11">
      <c r="A314" s="32" t="s">
        <v>62</v>
      </c>
      <c r="B314" s="26" t="s">
        <v>63</v>
      </c>
      <c r="C314" s="27">
        <v>1273553.26</v>
      </c>
      <c r="D314" s="27">
        <v>0</v>
      </c>
      <c r="E314" s="27">
        <v>0</v>
      </c>
      <c r="F314" s="27">
        <v>0</v>
      </c>
      <c r="G314" s="27">
        <f t="shared" si="50"/>
        <v>-1273553.26</v>
      </c>
      <c r="H314" s="27">
        <f t="shared" si="51"/>
        <v>0</v>
      </c>
      <c r="I314" s="28">
        <f t="shared" si="52"/>
        <v>-100</v>
      </c>
      <c r="J314" s="28">
        <f t="shared" si="53"/>
        <v>0</v>
      </c>
      <c r="K314" s="28">
        <f t="shared" si="54"/>
        <v>0</v>
      </c>
    </row>
    <row r="315" spans="1:11">
      <c r="A315" s="25"/>
      <c r="B315" s="26" t="s">
        <v>64</v>
      </c>
      <c r="C315" s="27">
        <v>170284.39</v>
      </c>
      <c r="D315" s="27">
        <v>0</v>
      </c>
      <c r="E315" s="27">
        <v>0</v>
      </c>
      <c r="F315" s="27">
        <v>0</v>
      </c>
      <c r="G315" s="27">
        <f t="shared" si="50"/>
        <v>-170284.39</v>
      </c>
      <c r="H315" s="27">
        <f t="shared" si="51"/>
        <v>0</v>
      </c>
      <c r="I315" s="28">
        <f t="shared" si="52"/>
        <v>-100</v>
      </c>
      <c r="J315" s="28">
        <f t="shared" si="53"/>
        <v>0</v>
      </c>
      <c r="K315" s="28">
        <f t="shared" si="54"/>
        <v>0</v>
      </c>
    </row>
    <row r="316" spans="1:11">
      <c r="A316" s="25" t="s">
        <v>65</v>
      </c>
      <c r="B316" s="26" t="s">
        <v>66</v>
      </c>
      <c r="C316" s="27">
        <v>-170284.39</v>
      </c>
      <c r="D316" s="27">
        <v>0</v>
      </c>
      <c r="E316" s="27">
        <v>0</v>
      </c>
      <c r="F316" s="27">
        <v>0</v>
      </c>
      <c r="G316" s="27">
        <f t="shared" si="50"/>
        <v>170284.39</v>
      </c>
      <c r="H316" s="27">
        <f t="shared" si="51"/>
        <v>0</v>
      </c>
      <c r="I316" s="28">
        <f t="shared" si="52"/>
        <v>-100</v>
      </c>
      <c r="J316" s="28">
        <f t="shared" si="53"/>
        <v>0</v>
      </c>
      <c r="K316" s="28">
        <f t="shared" si="54"/>
        <v>0</v>
      </c>
    </row>
    <row r="317" spans="1:11">
      <c r="A317" s="31" t="s">
        <v>67</v>
      </c>
      <c r="B317" s="26" t="s">
        <v>68</v>
      </c>
      <c r="C317" s="27">
        <v>-170284.39</v>
      </c>
      <c r="D317" s="27">
        <v>0</v>
      </c>
      <c r="E317" s="27">
        <v>0</v>
      </c>
      <c r="F317" s="27">
        <v>0</v>
      </c>
      <c r="G317" s="27">
        <f t="shared" si="50"/>
        <v>170284.39</v>
      </c>
      <c r="H317" s="27">
        <f t="shared" si="51"/>
        <v>0</v>
      </c>
      <c r="I317" s="28">
        <f t="shared" si="52"/>
        <v>-100</v>
      </c>
      <c r="J317" s="28">
        <f t="shared" si="53"/>
        <v>0</v>
      </c>
      <c r="K317" s="28">
        <f t="shared" si="54"/>
        <v>0</v>
      </c>
    </row>
    <row r="318" spans="1:11">
      <c r="A318" s="40" t="s">
        <v>611</v>
      </c>
      <c r="B318" s="37" t="s">
        <v>890</v>
      </c>
      <c r="C318" s="38"/>
      <c r="D318" s="38"/>
      <c r="E318" s="38"/>
      <c r="F318" s="38"/>
      <c r="G318" s="38"/>
      <c r="H318" s="38"/>
      <c r="I318" s="39"/>
      <c r="J318" s="39"/>
      <c r="K318" s="39"/>
    </row>
    <row r="319" spans="1:11">
      <c r="A319" s="25" t="s">
        <v>28</v>
      </c>
      <c r="B319" s="26" t="s">
        <v>29</v>
      </c>
      <c r="C319" s="27">
        <v>431590</v>
      </c>
      <c r="D319" s="27">
        <v>388694</v>
      </c>
      <c r="E319" s="27">
        <v>322204</v>
      </c>
      <c r="F319" s="27">
        <v>388694</v>
      </c>
      <c r="G319" s="27">
        <f t="shared" ref="G319:G331" si="55">F319-C319</f>
        <v>-42896</v>
      </c>
      <c r="H319" s="27">
        <f t="shared" ref="H319:H331" si="56">E319-F319</f>
        <v>-66490</v>
      </c>
      <c r="I319" s="28">
        <f t="shared" ref="I319:I331" si="57">IF(ISERROR(F319/C319),0,F319/C319*100-100)</f>
        <v>-9.9390625362033376</v>
      </c>
      <c r="J319" s="28">
        <f t="shared" ref="J319:J331" si="58">IF(ISERROR(F319/E319),0,F319/E319*100)</f>
        <v>120.63599458728011</v>
      </c>
      <c r="K319" s="28">
        <f t="shared" ref="K319:K331" si="59">IF(ISERROR(F319/D319),0,F319/D319*100)</f>
        <v>100</v>
      </c>
    </row>
    <row r="320" spans="1:11">
      <c r="A320" s="31" t="s">
        <v>30</v>
      </c>
      <c r="B320" s="26" t="s">
        <v>31</v>
      </c>
      <c r="C320" s="27">
        <v>431590</v>
      </c>
      <c r="D320" s="27">
        <v>388694</v>
      </c>
      <c r="E320" s="27">
        <v>322204</v>
      </c>
      <c r="F320" s="27">
        <v>388694</v>
      </c>
      <c r="G320" s="27">
        <f t="shared" si="55"/>
        <v>-42896</v>
      </c>
      <c r="H320" s="27">
        <f t="shared" si="56"/>
        <v>-66490</v>
      </c>
      <c r="I320" s="28">
        <f t="shared" si="57"/>
        <v>-9.9390625362033376</v>
      </c>
      <c r="J320" s="28">
        <f t="shared" si="58"/>
        <v>120.63599458728011</v>
      </c>
      <c r="K320" s="28">
        <f t="shared" si="59"/>
        <v>100</v>
      </c>
    </row>
    <row r="321" spans="1:11">
      <c r="A321" s="32" t="s">
        <v>32</v>
      </c>
      <c r="B321" s="26" t="s">
        <v>33</v>
      </c>
      <c r="C321" s="27">
        <v>431590</v>
      </c>
      <c r="D321" s="27">
        <v>388694</v>
      </c>
      <c r="E321" s="27">
        <v>322204</v>
      </c>
      <c r="F321" s="27">
        <v>388694</v>
      </c>
      <c r="G321" s="27">
        <f t="shared" si="55"/>
        <v>-42896</v>
      </c>
      <c r="H321" s="27">
        <f t="shared" si="56"/>
        <v>-66490</v>
      </c>
      <c r="I321" s="28">
        <f t="shared" si="57"/>
        <v>-9.9390625362033376</v>
      </c>
      <c r="J321" s="28">
        <f t="shared" si="58"/>
        <v>120.63599458728011</v>
      </c>
      <c r="K321" s="28">
        <f t="shared" si="59"/>
        <v>100</v>
      </c>
    </row>
    <row r="322" spans="1:11">
      <c r="A322" s="25" t="s">
        <v>34</v>
      </c>
      <c r="B322" s="26" t="s">
        <v>35</v>
      </c>
      <c r="C322" s="27">
        <v>298822.52</v>
      </c>
      <c r="D322" s="27">
        <v>388694</v>
      </c>
      <c r="E322" s="27">
        <v>322204</v>
      </c>
      <c r="F322" s="27">
        <v>293202.71000000002</v>
      </c>
      <c r="G322" s="27">
        <f t="shared" si="55"/>
        <v>-5619.8099999999977</v>
      </c>
      <c r="H322" s="27">
        <f t="shared" si="56"/>
        <v>29001.289999999979</v>
      </c>
      <c r="I322" s="28">
        <f t="shared" si="57"/>
        <v>-1.8806514314918417</v>
      </c>
      <c r="J322" s="28">
        <f t="shared" si="58"/>
        <v>90.999090638229205</v>
      </c>
      <c r="K322" s="28">
        <f t="shared" si="59"/>
        <v>75.432785172912375</v>
      </c>
    </row>
    <row r="323" spans="1:11">
      <c r="A323" s="31" t="s">
        <v>36</v>
      </c>
      <c r="B323" s="26" t="s">
        <v>37</v>
      </c>
      <c r="C323" s="27">
        <v>278411.62</v>
      </c>
      <c r="D323" s="27">
        <v>388694</v>
      </c>
      <c r="E323" s="27">
        <v>322204</v>
      </c>
      <c r="F323" s="27">
        <v>293202.71000000002</v>
      </c>
      <c r="G323" s="27">
        <f t="shared" si="55"/>
        <v>14791.090000000026</v>
      </c>
      <c r="H323" s="27">
        <f t="shared" si="56"/>
        <v>29001.289999999979</v>
      </c>
      <c r="I323" s="28">
        <f t="shared" si="57"/>
        <v>5.3126697800903742</v>
      </c>
      <c r="J323" s="28">
        <f t="shared" si="58"/>
        <v>90.999090638229205</v>
      </c>
      <c r="K323" s="28">
        <f t="shared" si="59"/>
        <v>75.432785172912375</v>
      </c>
    </row>
    <row r="324" spans="1:11">
      <c r="A324" s="32" t="s">
        <v>38</v>
      </c>
      <c r="B324" s="26" t="s">
        <v>39</v>
      </c>
      <c r="C324" s="27">
        <v>278411.62</v>
      </c>
      <c r="D324" s="27">
        <v>388694</v>
      </c>
      <c r="E324" s="27">
        <v>322204</v>
      </c>
      <c r="F324" s="27">
        <v>293202.71000000002</v>
      </c>
      <c r="G324" s="27">
        <f t="shared" si="55"/>
        <v>14791.090000000026</v>
      </c>
      <c r="H324" s="27">
        <f t="shared" si="56"/>
        <v>29001.289999999979</v>
      </c>
      <c r="I324" s="28">
        <f t="shared" si="57"/>
        <v>5.3126697800903742</v>
      </c>
      <c r="J324" s="28">
        <f t="shared" si="58"/>
        <v>90.999090638229205</v>
      </c>
      <c r="K324" s="28">
        <f t="shared" si="59"/>
        <v>75.432785172912375</v>
      </c>
    </row>
    <row r="325" spans="1:11">
      <c r="A325" s="33" t="s">
        <v>40</v>
      </c>
      <c r="B325" s="26" t="s">
        <v>41</v>
      </c>
      <c r="C325" s="27">
        <v>79041.11</v>
      </c>
      <c r="D325" s="27">
        <v>100128</v>
      </c>
      <c r="E325" s="27">
        <v>72361</v>
      </c>
      <c r="F325" s="27">
        <v>76988.479999999996</v>
      </c>
      <c r="G325" s="27">
        <f t="shared" si="55"/>
        <v>-2052.6300000000047</v>
      </c>
      <c r="H325" s="27">
        <f t="shared" si="56"/>
        <v>-4627.4799999999959</v>
      </c>
      <c r="I325" s="28">
        <f t="shared" si="57"/>
        <v>-2.5969144411053975</v>
      </c>
      <c r="J325" s="28">
        <f t="shared" si="58"/>
        <v>106.39499177733862</v>
      </c>
      <c r="K325" s="28">
        <f t="shared" si="59"/>
        <v>76.890060722275493</v>
      </c>
    </row>
    <row r="326" spans="1:11">
      <c r="A326" s="33" t="s">
        <v>42</v>
      </c>
      <c r="B326" s="26" t="s">
        <v>43</v>
      </c>
      <c r="C326" s="27">
        <v>199370.51</v>
      </c>
      <c r="D326" s="27">
        <v>288566</v>
      </c>
      <c r="E326" s="27">
        <v>249843</v>
      </c>
      <c r="F326" s="27">
        <v>216214.23</v>
      </c>
      <c r="G326" s="27">
        <f t="shared" si="55"/>
        <v>16843.72</v>
      </c>
      <c r="H326" s="27">
        <f t="shared" si="56"/>
        <v>33628.76999999999</v>
      </c>
      <c r="I326" s="28">
        <f t="shared" si="57"/>
        <v>8.4484510773433783</v>
      </c>
      <c r="J326" s="28">
        <f t="shared" si="58"/>
        <v>86.540039144582806</v>
      </c>
      <c r="K326" s="28">
        <f t="shared" si="59"/>
        <v>74.927132787646499</v>
      </c>
    </row>
    <row r="327" spans="1:11">
      <c r="A327" s="31" t="s">
        <v>60</v>
      </c>
      <c r="B327" s="26" t="s">
        <v>61</v>
      </c>
      <c r="C327" s="27">
        <v>20410.900000000001</v>
      </c>
      <c r="D327" s="27">
        <v>0</v>
      </c>
      <c r="E327" s="27">
        <v>0</v>
      </c>
      <c r="F327" s="27">
        <v>0</v>
      </c>
      <c r="G327" s="27">
        <f t="shared" si="55"/>
        <v>-20410.900000000001</v>
      </c>
      <c r="H327" s="27">
        <f t="shared" si="56"/>
        <v>0</v>
      </c>
      <c r="I327" s="28">
        <f t="shared" si="57"/>
        <v>-100</v>
      </c>
      <c r="J327" s="28">
        <f t="shared" si="58"/>
        <v>0</v>
      </c>
      <c r="K327" s="28">
        <f t="shared" si="59"/>
        <v>0</v>
      </c>
    </row>
    <row r="328" spans="1:11">
      <c r="A328" s="32" t="s">
        <v>62</v>
      </c>
      <c r="B328" s="26" t="s">
        <v>63</v>
      </c>
      <c r="C328" s="27">
        <v>20410.900000000001</v>
      </c>
      <c r="D328" s="27">
        <v>0</v>
      </c>
      <c r="E328" s="27">
        <v>0</v>
      </c>
      <c r="F328" s="27">
        <v>0</v>
      </c>
      <c r="G328" s="27">
        <f t="shared" si="55"/>
        <v>-20410.900000000001</v>
      </c>
      <c r="H328" s="27">
        <f t="shared" si="56"/>
        <v>0</v>
      </c>
      <c r="I328" s="28">
        <f t="shared" si="57"/>
        <v>-100</v>
      </c>
      <c r="J328" s="28">
        <f t="shared" si="58"/>
        <v>0</v>
      </c>
      <c r="K328" s="28">
        <f t="shared" si="59"/>
        <v>0</v>
      </c>
    </row>
    <row r="329" spans="1:11">
      <c r="A329" s="25"/>
      <c r="B329" s="26" t="s">
        <v>64</v>
      </c>
      <c r="C329" s="27">
        <v>132767.48000000001</v>
      </c>
      <c r="D329" s="27">
        <v>0</v>
      </c>
      <c r="E329" s="27">
        <v>0</v>
      </c>
      <c r="F329" s="27">
        <v>95491.29</v>
      </c>
      <c r="G329" s="27">
        <f t="shared" si="55"/>
        <v>-37276.190000000017</v>
      </c>
      <c r="H329" s="27">
        <f t="shared" si="56"/>
        <v>-95491.29</v>
      </c>
      <c r="I329" s="28">
        <f t="shared" si="57"/>
        <v>-28.07629549043186</v>
      </c>
      <c r="J329" s="28">
        <f t="shared" si="58"/>
        <v>0</v>
      </c>
      <c r="K329" s="28">
        <f t="shared" si="59"/>
        <v>0</v>
      </c>
    </row>
    <row r="330" spans="1:11">
      <c r="A330" s="25" t="s">
        <v>65</v>
      </c>
      <c r="B330" s="26" t="s">
        <v>66</v>
      </c>
      <c r="C330" s="27">
        <v>-132767.48000000001</v>
      </c>
      <c r="D330" s="27">
        <v>0</v>
      </c>
      <c r="E330" s="27">
        <v>0</v>
      </c>
      <c r="F330" s="27">
        <v>-95491.29</v>
      </c>
      <c r="G330" s="27">
        <f t="shared" si="55"/>
        <v>37276.190000000017</v>
      </c>
      <c r="H330" s="27">
        <f t="shared" si="56"/>
        <v>95491.29</v>
      </c>
      <c r="I330" s="28">
        <f t="shared" si="57"/>
        <v>-28.07629549043186</v>
      </c>
      <c r="J330" s="28">
        <f t="shared" si="58"/>
        <v>0</v>
      </c>
      <c r="K330" s="28">
        <f t="shared" si="59"/>
        <v>0</v>
      </c>
    </row>
    <row r="331" spans="1:11">
      <c r="A331" s="31" t="s">
        <v>67</v>
      </c>
      <c r="B331" s="26" t="s">
        <v>68</v>
      </c>
      <c r="C331" s="27">
        <v>-132767.48000000001</v>
      </c>
      <c r="D331" s="27">
        <v>0</v>
      </c>
      <c r="E331" s="27">
        <v>0</v>
      </c>
      <c r="F331" s="27">
        <v>-95491.29</v>
      </c>
      <c r="G331" s="27">
        <f t="shared" si="55"/>
        <v>37276.190000000017</v>
      </c>
      <c r="H331" s="27">
        <f t="shared" si="56"/>
        <v>95491.29</v>
      </c>
      <c r="I331" s="28">
        <f t="shared" si="57"/>
        <v>-28.07629549043186</v>
      </c>
      <c r="J331" s="28">
        <f t="shared" si="58"/>
        <v>0</v>
      </c>
      <c r="K331" s="28">
        <f t="shared" si="59"/>
        <v>0</v>
      </c>
    </row>
    <row r="332" spans="1:11" ht="26.4">
      <c r="A332" s="40" t="s">
        <v>891</v>
      </c>
      <c r="B332" s="37" t="s">
        <v>892</v>
      </c>
      <c r="C332" s="38"/>
      <c r="D332" s="38"/>
      <c r="E332" s="38"/>
      <c r="F332" s="38"/>
      <c r="G332" s="38"/>
      <c r="H332" s="38"/>
      <c r="I332" s="39"/>
      <c r="J332" s="39"/>
      <c r="K332" s="39"/>
    </row>
    <row r="333" spans="1:11">
      <c r="A333" s="25" t="s">
        <v>28</v>
      </c>
      <c r="B333" s="26" t="s">
        <v>29</v>
      </c>
      <c r="C333" s="27">
        <v>6310425</v>
      </c>
      <c r="D333" s="27">
        <v>5621552</v>
      </c>
      <c r="E333" s="27">
        <v>4345742</v>
      </c>
      <c r="F333" s="27">
        <v>5621552</v>
      </c>
      <c r="G333" s="27">
        <f t="shared" ref="G333:G347" si="60">F333-C333</f>
        <v>-688873</v>
      </c>
      <c r="H333" s="27">
        <f t="shared" ref="H333:H347" si="61">E333-F333</f>
        <v>-1275810</v>
      </c>
      <c r="I333" s="28">
        <f t="shared" ref="I333:I347" si="62">IF(ISERROR(F333/C333),0,F333/C333*100-100)</f>
        <v>-10.916427974344046</v>
      </c>
      <c r="J333" s="28">
        <f t="shared" ref="J333:J347" si="63">IF(ISERROR(F333/E333),0,F333/E333*100)</f>
        <v>129.35770232103056</v>
      </c>
      <c r="K333" s="28">
        <f t="shared" ref="K333:K347" si="64">IF(ISERROR(F333/D333),0,F333/D333*100)</f>
        <v>100</v>
      </c>
    </row>
    <row r="334" spans="1:11">
      <c r="A334" s="31" t="s">
        <v>30</v>
      </c>
      <c r="B334" s="26" t="s">
        <v>31</v>
      </c>
      <c r="C334" s="27">
        <v>6310425</v>
      </c>
      <c r="D334" s="27">
        <v>5621552</v>
      </c>
      <c r="E334" s="27">
        <v>4345742</v>
      </c>
      <c r="F334" s="27">
        <v>5621552</v>
      </c>
      <c r="G334" s="27">
        <f t="shared" si="60"/>
        <v>-688873</v>
      </c>
      <c r="H334" s="27">
        <f t="shared" si="61"/>
        <v>-1275810</v>
      </c>
      <c r="I334" s="28">
        <f t="shared" si="62"/>
        <v>-10.916427974344046</v>
      </c>
      <c r="J334" s="28">
        <f t="shared" si="63"/>
        <v>129.35770232103056</v>
      </c>
      <c r="K334" s="28">
        <f t="shared" si="64"/>
        <v>100</v>
      </c>
    </row>
    <row r="335" spans="1:11">
      <c r="A335" s="32" t="s">
        <v>32</v>
      </c>
      <c r="B335" s="26" t="s">
        <v>33</v>
      </c>
      <c r="C335" s="27">
        <v>6310425</v>
      </c>
      <c r="D335" s="27">
        <v>5621552</v>
      </c>
      <c r="E335" s="27">
        <v>4345742</v>
      </c>
      <c r="F335" s="27">
        <v>5621552</v>
      </c>
      <c r="G335" s="27">
        <f t="shared" si="60"/>
        <v>-688873</v>
      </c>
      <c r="H335" s="27">
        <f t="shared" si="61"/>
        <v>-1275810</v>
      </c>
      <c r="I335" s="28">
        <f t="shared" si="62"/>
        <v>-10.916427974344046</v>
      </c>
      <c r="J335" s="28">
        <f t="shared" si="63"/>
        <v>129.35770232103056</v>
      </c>
      <c r="K335" s="28">
        <f t="shared" si="64"/>
        <v>100</v>
      </c>
    </row>
    <row r="336" spans="1:11">
      <c r="A336" s="25" t="s">
        <v>34</v>
      </c>
      <c r="B336" s="26" t="s">
        <v>35</v>
      </c>
      <c r="C336" s="27">
        <v>4731885.96</v>
      </c>
      <c r="D336" s="27">
        <v>5621552</v>
      </c>
      <c r="E336" s="27">
        <v>4345742</v>
      </c>
      <c r="F336" s="27">
        <v>4090984.08</v>
      </c>
      <c r="G336" s="27">
        <f t="shared" si="60"/>
        <v>-640901.87999999989</v>
      </c>
      <c r="H336" s="27">
        <f t="shared" si="61"/>
        <v>254757.91999999993</v>
      </c>
      <c r="I336" s="28">
        <f t="shared" si="62"/>
        <v>-13.544322188187309</v>
      </c>
      <c r="J336" s="28">
        <f t="shared" si="63"/>
        <v>94.137757832839597</v>
      </c>
      <c r="K336" s="28">
        <f t="shared" si="64"/>
        <v>72.77321422980701</v>
      </c>
    </row>
    <row r="337" spans="1:11">
      <c r="A337" s="31" t="s">
        <v>36</v>
      </c>
      <c r="B337" s="26" t="s">
        <v>37</v>
      </c>
      <c r="C337" s="27">
        <v>4731885.96</v>
      </c>
      <c r="D337" s="27">
        <v>5621552</v>
      </c>
      <c r="E337" s="27">
        <v>4345742</v>
      </c>
      <c r="F337" s="27">
        <v>4090984.08</v>
      </c>
      <c r="G337" s="27">
        <f t="shared" si="60"/>
        <v>-640901.87999999989</v>
      </c>
      <c r="H337" s="27">
        <f t="shared" si="61"/>
        <v>254757.91999999993</v>
      </c>
      <c r="I337" s="28">
        <f t="shared" si="62"/>
        <v>-13.544322188187309</v>
      </c>
      <c r="J337" s="28">
        <f t="shared" si="63"/>
        <v>94.137757832839597</v>
      </c>
      <c r="K337" s="28">
        <f t="shared" si="64"/>
        <v>72.77321422980701</v>
      </c>
    </row>
    <row r="338" spans="1:11">
      <c r="A338" s="32" t="s">
        <v>38</v>
      </c>
      <c r="B338" s="26" t="s">
        <v>39</v>
      </c>
      <c r="C338" s="27">
        <v>3523926.96</v>
      </c>
      <c r="D338" s="27">
        <v>4598117</v>
      </c>
      <c r="E338" s="27">
        <v>3448590</v>
      </c>
      <c r="F338" s="27">
        <v>3198339.08</v>
      </c>
      <c r="G338" s="27">
        <f t="shared" si="60"/>
        <v>-325587.87999999989</v>
      </c>
      <c r="H338" s="27">
        <f t="shared" si="61"/>
        <v>250250.91999999993</v>
      </c>
      <c r="I338" s="28">
        <f t="shared" si="62"/>
        <v>-9.2393481390431447</v>
      </c>
      <c r="J338" s="28">
        <f t="shared" si="63"/>
        <v>92.743384397681368</v>
      </c>
      <c r="K338" s="28">
        <f t="shared" si="64"/>
        <v>69.557583680450065</v>
      </c>
    </row>
    <row r="339" spans="1:11">
      <c r="A339" s="33" t="s">
        <v>42</v>
      </c>
      <c r="B339" s="26" t="s">
        <v>43</v>
      </c>
      <c r="C339" s="27">
        <v>3523926.96</v>
      </c>
      <c r="D339" s="27">
        <v>4598117</v>
      </c>
      <c r="E339" s="27">
        <v>3448590</v>
      </c>
      <c r="F339" s="27">
        <v>3198339.08</v>
      </c>
      <c r="G339" s="27">
        <f t="shared" si="60"/>
        <v>-325587.87999999989</v>
      </c>
      <c r="H339" s="27">
        <f t="shared" si="61"/>
        <v>250250.91999999993</v>
      </c>
      <c r="I339" s="28">
        <f t="shared" si="62"/>
        <v>-9.2393481390431447</v>
      </c>
      <c r="J339" s="28">
        <f t="shared" si="63"/>
        <v>92.743384397681368</v>
      </c>
      <c r="K339" s="28">
        <f t="shared" si="64"/>
        <v>69.557583680450065</v>
      </c>
    </row>
    <row r="340" spans="1:11">
      <c r="A340" s="32" t="s">
        <v>46</v>
      </c>
      <c r="B340" s="26" t="s">
        <v>47</v>
      </c>
      <c r="C340" s="27">
        <v>1191758</v>
      </c>
      <c r="D340" s="27">
        <v>1006028</v>
      </c>
      <c r="E340" s="27">
        <v>879745</v>
      </c>
      <c r="F340" s="27">
        <v>879590</v>
      </c>
      <c r="G340" s="27">
        <f t="shared" si="60"/>
        <v>-312168</v>
      </c>
      <c r="H340" s="27">
        <f t="shared" si="61"/>
        <v>155</v>
      </c>
      <c r="I340" s="28">
        <f t="shared" si="62"/>
        <v>-26.193908494845431</v>
      </c>
      <c r="J340" s="28">
        <f t="shared" si="63"/>
        <v>99.982381258205493</v>
      </c>
      <c r="K340" s="28">
        <f t="shared" si="64"/>
        <v>87.431960144250453</v>
      </c>
    </row>
    <row r="341" spans="1:11">
      <c r="A341" s="33" t="s">
        <v>48</v>
      </c>
      <c r="B341" s="26" t="s">
        <v>49</v>
      </c>
      <c r="C341" s="27">
        <v>1191758</v>
      </c>
      <c r="D341" s="27">
        <v>1006028</v>
      </c>
      <c r="E341" s="27">
        <v>879745</v>
      </c>
      <c r="F341" s="27">
        <v>879590</v>
      </c>
      <c r="G341" s="27">
        <f t="shared" si="60"/>
        <v>-312168</v>
      </c>
      <c r="H341" s="27">
        <f t="shared" si="61"/>
        <v>155</v>
      </c>
      <c r="I341" s="28">
        <f t="shared" si="62"/>
        <v>-26.193908494845431</v>
      </c>
      <c r="J341" s="28">
        <f t="shared" si="63"/>
        <v>99.982381258205493</v>
      </c>
      <c r="K341" s="28">
        <f t="shared" si="64"/>
        <v>87.431960144250453</v>
      </c>
    </row>
    <row r="342" spans="1:11" ht="26.4">
      <c r="A342" s="32" t="s">
        <v>52</v>
      </c>
      <c r="B342" s="26" t="s">
        <v>53</v>
      </c>
      <c r="C342" s="27">
        <v>16201</v>
      </c>
      <c r="D342" s="27">
        <v>17407</v>
      </c>
      <c r="E342" s="27">
        <v>17407</v>
      </c>
      <c r="F342" s="27">
        <v>13055</v>
      </c>
      <c r="G342" s="27">
        <f t="shared" si="60"/>
        <v>-3146</v>
      </c>
      <c r="H342" s="27">
        <f t="shared" si="61"/>
        <v>4352</v>
      </c>
      <c r="I342" s="28">
        <f t="shared" si="62"/>
        <v>-19.418554410221589</v>
      </c>
      <c r="J342" s="28">
        <f t="shared" si="63"/>
        <v>74.998563796173954</v>
      </c>
      <c r="K342" s="28">
        <f t="shared" si="64"/>
        <v>74.998563796173954</v>
      </c>
    </row>
    <row r="343" spans="1:11" ht="26.4">
      <c r="A343" s="33" t="s">
        <v>144</v>
      </c>
      <c r="B343" s="26" t="s">
        <v>145</v>
      </c>
      <c r="C343" s="27">
        <v>16201</v>
      </c>
      <c r="D343" s="27">
        <v>17407</v>
      </c>
      <c r="E343" s="27">
        <v>17407</v>
      </c>
      <c r="F343" s="27">
        <v>13055</v>
      </c>
      <c r="G343" s="27">
        <f t="shared" si="60"/>
        <v>-3146</v>
      </c>
      <c r="H343" s="27">
        <f t="shared" si="61"/>
        <v>4352</v>
      </c>
      <c r="I343" s="28">
        <f t="shared" si="62"/>
        <v>-19.418554410221589</v>
      </c>
      <c r="J343" s="28">
        <f t="shared" si="63"/>
        <v>74.998563796173954</v>
      </c>
      <c r="K343" s="28">
        <f t="shared" si="64"/>
        <v>74.998563796173954</v>
      </c>
    </row>
    <row r="344" spans="1:11" ht="39.6">
      <c r="A344" s="34" t="s">
        <v>146</v>
      </c>
      <c r="B344" s="26" t="s">
        <v>147</v>
      </c>
      <c r="C344" s="27">
        <v>16201</v>
      </c>
      <c r="D344" s="27">
        <v>17407</v>
      </c>
      <c r="E344" s="27">
        <v>17407</v>
      </c>
      <c r="F344" s="27">
        <v>13055</v>
      </c>
      <c r="G344" s="27">
        <f t="shared" si="60"/>
        <v>-3146</v>
      </c>
      <c r="H344" s="27">
        <f t="shared" si="61"/>
        <v>4352</v>
      </c>
      <c r="I344" s="28">
        <f t="shared" si="62"/>
        <v>-19.418554410221589</v>
      </c>
      <c r="J344" s="28">
        <f t="shared" si="63"/>
        <v>74.998563796173954</v>
      </c>
      <c r="K344" s="28">
        <f t="shared" si="64"/>
        <v>74.998563796173954</v>
      </c>
    </row>
    <row r="345" spans="1:11">
      <c r="A345" s="25"/>
      <c r="B345" s="26" t="s">
        <v>64</v>
      </c>
      <c r="C345" s="27">
        <v>1578539.04</v>
      </c>
      <c r="D345" s="27">
        <v>0</v>
      </c>
      <c r="E345" s="27">
        <v>0</v>
      </c>
      <c r="F345" s="27">
        <v>1530567.92</v>
      </c>
      <c r="G345" s="27">
        <f t="shared" si="60"/>
        <v>-47971.120000000112</v>
      </c>
      <c r="H345" s="27">
        <f t="shared" si="61"/>
        <v>-1530567.92</v>
      </c>
      <c r="I345" s="28">
        <f t="shared" si="62"/>
        <v>-3.0389568318817197</v>
      </c>
      <c r="J345" s="28">
        <f t="shared" si="63"/>
        <v>0</v>
      </c>
      <c r="K345" s="28">
        <f t="shared" si="64"/>
        <v>0</v>
      </c>
    </row>
    <row r="346" spans="1:11">
      <c r="A346" s="25" t="s">
        <v>65</v>
      </c>
      <c r="B346" s="26" t="s">
        <v>66</v>
      </c>
      <c r="C346" s="27">
        <v>-1578539.04</v>
      </c>
      <c r="D346" s="27">
        <v>0</v>
      </c>
      <c r="E346" s="27">
        <v>0</v>
      </c>
      <c r="F346" s="27">
        <v>-1530567.92</v>
      </c>
      <c r="G346" s="27">
        <f t="shared" si="60"/>
        <v>47971.120000000112</v>
      </c>
      <c r="H346" s="27">
        <f t="shared" si="61"/>
        <v>1530567.92</v>
      </c>
      <c r="I346" s="28">
        <f t="shared" si="62"/>
        <v>-3.0389568318817197</v>
      </c>
      <c r="J346" s="28">
        <f t="shared" si="63"/>
        <v>0</v>
      </c>
      <c r="K346" s="28">
        <f t="shared" si="64"/>
        <v>0</v>
      </c>
    </row>
    <row r="347" spans="1:11">
      <c r="A347" s="31" t="s">
        <v>67</v>
      </c>
      <c r="B347" s="26" t="s">
        <v>68</v>
      </c>
      <c r="C347" s="27">
        <v>-1578539.04</v>
      </c>
      <c r="D347" s="27">
        <v>0</v>
      </c>
      <c r="E347" s="27">
        <v>0</v>
      </c>
      <c r="F347" s="27">
        <v>-1530567.92</v>
      </c>
      <c r="G347" s="27">
        <f t="shared" si="60"/>
        <v>47971.120000000112</v>
      </c>
      <c r="H347" s="27">
        <f t="shared" si="61"/>
        <v>1530567.92</v>
      </c>
      <c r="I347" s="28">
        <f t="shared" si="62"/>
        <v>-3.0389568318817197</v>
      </c>
      <c r="J347" s="28">
        <f t="shared" si="63"/>
        <v>0</v>
      </c>
      <c r="K347" s="28">
        <f t="shared" si="64"/>
        <v>0</v>
      </c>
    </row>
    <row r="348" spans="1:11">
      <c r="A348" s="40" t="s">
        <v>893</v>
      </c>
      <c r="B348" s="37" t="s">
        <v>894</v>
      </c>
      <c r="C348" s="38"/>
      <c r="D348" s="38"/>
      <c r="E348" s="38"/>
      <c r="F348" s="38"/>
      <c r="G348" s="38"/>
      <c r="H348" s="38"/>
      <c r="I348" s="39"/>
      <c r="J348" s="39"/>
      <c r="K348" s="39"/>
    </row>
    <row r="349" spans="1:11">
      <c r="A349" s="25" t="s">
        <v>28</v>
      </c>
      <c r="B349" s="26" t="s">
        <v>29</v>
      </c>
      <c r="C349" s="27">
        <v>176976</v>
      </c>
      <c r="D349" s="27">
        <v>176976</v>
      </c>
      <c r="E349" s="27">
        <v>134576</v>
      </c>
      <c r="F349" s="27">
        <v>176976</v>
      </c>
      <c r="G349" s="27">
        <f t="shared" ref="G349:G359" si="65">F349-C349</f>
        <v>0</v>
      </c>
      <c r="H349" s="27">
        <f t="shared" ref="H349:H359" si="66">E349-F349</f>
        <v>-42400</v>
      </c>
      <c r="I349" s="28">
        <f t="shared" ref="I349:I359" si="67">IF(ISERROR(F349/C349),0,F349/C349*100-100)</f>
        <v>0</v>
      </c>
      <c r="J349" s="28">
        <f t="shared" ref="J349:J359" si="68">IF(ISERROR(F349/E349),0,F349/E349*100)</f>
        <v>131.50636071810723</v>
      </c>
      <c r="K349" s="28">
        <f t="shared" ref="K349:K359" si="69">IF(ISERROR(F349/D349),0,F349/D349*100)</f>
        <v>100</v>
      </c>
    </row>
    <row r="350" spans="1:11">
      <c r="A350" s="31" t="s">
        <v>30</v>
      </c>
      <c r="B350" s="26" t="s">
        <v>31</v>
      </c>
      <c r="C350" s="27">
        <v>176976</v>
      </c>
      <c r="D350" s="27">
        <v>176976</v>
      </c>
      <c r="E350" s="27">
        <v>134576</v>
      </c>
      <c r="F350" s="27">
        <v>176976</v>
      </c>
      <c r="G350" s="27">
        <f t="shared" si="65"/>
        <v>0</v>
      </c>
      <c r="H350" s="27">
        <f t="shared" si="66"/>
        <v>-42400</v>
      </c>
      <c r="I350" s="28">
        <f t="shared" si="67"/>
        <v>0</v>
      </c>
      <c r="J350" s="28">
        <f t="shared" si="68"/>
        <v>131.50636071810723</v>
      </c>
      <c r="K350" s="28">
        <f t="shared" si="69"/>
        <v>100</v>
      </c>
    </row>
    <row r="351" spans="1:11">
      <c r="A351" s="32" t="s">
        <v>32</v>
      </c>
      <c r="B351" s="26" t="s">
        <v>33</v>
      </c>
      <c r="C351" s="27">
        <v>176976</v>
      </c>
      <c r="D351" s="27">
        <v>176976</v>
      </c>
      <c r="E351" s="27">
        <v>134576</v>
      </c>
      <c r="F351" s="27">
        <v>176976</v>
      </c>
      <c r="G351" s="27">
        <f t="shared" si="65"/>
        <v>0</v>
      </c>
      <c r="H351" s="27">
        <f t="shared" si="66"/>
        <v>-42400</v>
      </c>
      <c r="I351" s="28">
        <f t="shared" si="67"/>
        <v>0</v>
      </c>
      <c r="J351" s="28">
        <f t="shared" si="68"/>
        <v>131.50636071810723</v>
      </c>
      <c r="K351" s="28">
        <f t="shared" si="69"/>
        <v>100</v>
      </c>
    </row>
    <row r="352" spans="1:11">
      <c r="A352" s="25" t="s">
        <v>34</v>
      </c>
      <c r="B352" s="26" t="s">
        <v>35</v>
      </c>
      <c r="C352" s="27">
        <v>134576</v>
      </c>
      <c r="D352" s="27">
        <v>176976</v>
      </c>
      <c r="E352" s="27">
        <v>134576</v>
      </c>
      <c r="F352" s="27">
        <v>134576</v>
      </c>
      <c r="G352" s="27">
        <f t="shared" si="65"/>
        <v>0</v>
      </c>
      <c r="H352" s="27">
        <f t="shared" si="66"/>
        <v>0</v>
      </c>
      <c r="I352" s="28">
        <f t="shared" si="67"/>
        <v>0</v>
      </c>
      <c r="J352" s="28">
        <f t="shared" si="68"/>
        <v>100</v>
      </c>
      <c r="K352" s="28">
        <f t="shared" si="69"/>
        <v>76.04194919085073</v>
      </c>
    </row>
    <row r="353" spans="1:11">
      <c r="A353" s="31" t="s">
        <v>36</v>
      </c>
      <c r="B353" s="26" t="s">
        <v>37</v>
      </c>
      <c r="C353" s="27">
        <v>134576</v>
      </c>
      <c r="D353" s="27">
        <v>176976</v>
      </c>
      <c r="E353" s="27">
        <v>134576</v>
      </c>
      <c r="F353" s="27">
        <v>134576</v>
      </c>
      <c r="G353" s="27">
        <f t="shared" si="65"/>
        <v>0</v>
      </c>
      <c r="H353" s="27">
        <f t="shared" si="66"/>
        <v>0</v>
      </c>
      <c r="I353" s="28">
        <f t="shared" si="67"/>
        <v>0</v>
      </c>
      <c r="J353" s="28">
        <f t="shared" si="68"/>
        <v>100</v>
      </c>
      <c r="K353" s="28">
        <f t="shared" si="69"/>
        <v>76.04194919085073</v>
      </c>
    </row>
    <row r="354" spans="1:11" ht="26.4">
      <c r="A354" s="32" t="s">
        <v>52</v>
      </c>
      <c r="B354" s="26" t="s">
        <v>53</v>
      </c>
      <c r="C354" s="27">
        <v>134576</v>
      </c>
      <c r="D354" s="27">
        <v>176976</v>
      </c>
      <c r="E354" s="27">
        <v>134576</v>
      </c>
      <c r="F354" s="27">
        <v>134576</v>
      </c>
      <c r="G354" s="27">
        <f t="shared" si="65"/>
        <v>0</v>
      </c>
      <c r="H354" s="27">
        <f t="shared" si="66"/>
        <v>0</v>
      </c>
      <c r="I354" s="28">
        <f t="shared" si="67"/>
        <v>0</v>
      </c>
      <c r="J354" s="28">
        <f t="shared" si="68"/>
        <v>100</v>
      </c>
      <c r="K354" s="28">
        <f t="shared" si="69"/>
        <v>76.04194919085073</v>
      </c>
    </row>
    <row r="355" spans="1:11" ht="26.4">
      <c r="A355" s="33" t="s">
        <v>144</v>
      </c>
      <c r="B355" s="26" t="s">
        <v>145</v>
      </c>
      <c r="C355" s="27">
        <v>134576</v>
      </c>
      <c r="D355" s="27">
        <v>176976</v>
      </c>
      <c r="E355" s="27">
        <v>134576</v>
      </c>
      <c r="F355" s="27">
        <v>134576</v>
      </c>
      <c r="G355" s="27">
        <f t="shared" si="65"/>
        <v>0</v>
      </c>
      <c r="H355" s="27">
        <f t="shared" si="66"/>
        <v>0</v>
      </c>
      <c r="I355" s="28">
        <f t="shared" si="67"/>
        <v>0</v>
      </c>
      <c r="J355" s="28">
        <f t="shared" si="68"/>
        <v>100</v>
      </c>
      <c r="K355" s="28">
        <f t="shared" si="69"/>
        <v>76.04194919085073</v>
      </c>
    </row>
    <row r="356" spans="1:11" ht="39.6">
      <c r="A356" s="34" t="s">
        <v>146</v>
      </c>
      <c r="B356" s="26" t="s">
        <v>147</v>
      </c>
      <c r="C356" s="27">
        <v>134576</v>
      </c>
      <c r="D356" s="27">
        <v>176976</v>
      </c>
      <c r="E356" s="27">
        <v>134576</v>
      </c>
      <c r="F356" s="27">
        <v>134576</v>
      </c>
      <c r="G356" s="27">
        <f t="shared" si="65"/>
        <v>0</v>
      </c>
      <c r="H356" s="27">
        <f t="shared" si="66"/>
        <v>0</v>
      </c>
      <c r="I356" s="28">
        <f t="shared" si="67"/>
        <v>0</v>
      </c>
      <c r="J356" s="28">
        <f t="shared" si="68"/>
        <v>100</v>
      </c>
      <c r="K356" s="28">
        <f t="shared" si="69"/>
        <v>76.04194919085073</v>
      </c>
    </row>
    <row r="357" spans="1:11">
      <c r="A357" s="25"/>
      <c r="B357" s="26" t="s">
        <v>64</v>
      </c>
      <c r="C357" s="27">
        <v>42400</v>
      </c>
      <c r="D357" s="27">
        <v>0</v>
      </c>
      <c r="E357" s="27">
        <v>0</v>
      </c>
      <c r="F357" s="27">
        <v>42400</v>
      </c>
      <c r="G357" s="27">
        <f t="shared" si="65"/>
        <v>0</v>
      </c>
      <c r="H357" s="27">
        <f t="shared" si="66"/>
        <v>-42400</v>
      </c>
      <c r="I357" s="28">
        <f t="shared" si="67"/>
        <v>0</v>
      </c>
      <c r="J357" s="28">
        <f t="shared" si="68"/>
        <v>0</v>
      </c>
      <c r="K357" s="28">
        <f t="shared" si="69"/>
        <v>0</v>
      </c>
    </row>
    <row r="358" spans="1:11">
      <c r="A358" s="25" t="s">
        <v>65</v>
      </c>
      <c r="B358" s="26" t="s">
        <v>66</v>
      </c>
      <c r="C358" s="27">
        <v>-42400</v>
      </c>
      <c r="D358" s="27">
        <v>0</v>
      </c>
      <c r="E358" s="27">
        <v>0</v>
      </c>
      <c r="F358" s="27">
        <v>-42400</v>
      </c>
      <c r="G358" s="27">
        <f t="shared" si="65"/>
        <v>0</v>
      </c>
      <c r="H358" s="27">
        <f t="shared" si="66"/>
        <v>42400</v>
      </c>
      <c r="I358" s="28">
        <f t="shared" si="67"/>
        <v>0</v>
      </c>
      <c r="J358" s="28">
        <f t="shared" si="68"/>
        <v>0</v>
      </c>
      <c r="K358" s="28">
        <f t="shared" si="69"/>
        <v>0</v>
      </c>
    </row>
    <row r="359" spans="1:11">
      <c r="A359" s="31" t="s">
        <v>67</v>
      </c>
      <c r="B359" s="26" t="s">
        <v>68</v>
      </c>
      <c r="C359" s="27">
        <v>-42400</v>
      </c>
      <c r="D359" s="27">
        <v>0</v>
      </c>
      <c r="E359" s="27">
        <v>0</v>
      </c>
      <c r="F359" s="27">
        <v>-42400</v>
      </c>
      <c r="G359" s="27">
        <f t="shared" si="65"/>
        <v>0</v>
      </c>
      <c r="H359" s="27">
        <f t="shared" si="66"/>
        <v>42400</v>
      </c>
      <c r="I359" s="28">
        <f t="shared" si="67"/>
        <v>0</v>
      </c>
      <c r="J359" s="28">
        <f t="shared" si="68"/>
        <v>0</v>
      </c>
      <c r="K359" s="28">
        <f t="shared" si="69"/>
        <v>0</v>
      </c>
    </row>
    <row r="360" spans="1:11" ht="26.4">
      <c r="A360" s="36" t="s">
        <v>254</v>
      </c>
      <c r="B360" s="37" t="s">
        <v>895</v>
      </c>
      <c r="C360" s="38"/>
      <c r="D360" s="38"/>
      <c r="E360" s="38"/>
      <c r="F360" s="38"/>
      <c r="G360" s="38"/>
      <c r="H360" s="38"/>
      <c r="I360" s="39"/>
      <c r="J360" s="39"/>
      <c r="K360" s="39"/>
    </row>
    <row r="361" spans="1:11">
      <c r="A361" s="25" t="s">
        <v>28</v>
      </c>
      <c r="B361" s="26" t="s">
        <v>29</v>
      </c>
      <c r="C361" s="27">
        <v>1809648</v>
      </c>
      <c r="D361" s="27">
        <v>609648</v>
      </c>
      <c r="E361" s="27">
        <v>609648</v>
      </c>
      <c r="F361" s="27">
        <v>609648</v>
      </c>
      <c r="G361" s="27">
        <f t="shared" ref="G361:G372" si="70">F361-C361</f>
        <v>-1200000</v>
      </c>
      <c r="H361" s="27">
        <f t="shared" ref="H361:H372" si="71">E361-F361</f>
        <v>0</v>
      </c>
      <c r="I361" s="28">
        <f t="shared" ref="I361:I372" si="72">IF(ISERROR(F361/C361),0,F361/C361*100-100)</f>
        <v>-66.311238428688895</v>
      </c>
      <c r="J361" s="28">
        <f t="shared" ref="J361:J372" si="73">IF(ISERROR(F361/E361),0,F361/E361*100)</f>
        <v>100</v>
      </c>
      <c r="K361" s="28">
        <f t="shared" ref="K361:K372" si="74">IF(ISERROR(F361/D361),0,F361/D361*100)</f>
        <v>100</v>
      </c>
    </row>
    <row r="362" spans="1:11">
      <c r="A362" s="31" t="s">
        <v>30</v>
      </c>
      <c r="B362" s="26" t="s">
        <v>31</v>
      </c>
      <c r="C362" s="27">
        <v>1809648</v>
      </c>
      <c r="D362" s="27">
        <v>609648</v>
      </c>
      <c r="E362" s="27">
        <v>609648</v>
      </c>
      <c r="F362" s="27">
        <v>609648</v>
      </c>
      <c r="G362" s="27">
        <f t="shared" si="70"/>
        <v>-1200000</v>
      </c>
      <c r="H362" s="27">
        <f t="shared" si="71"/>
        <v>0</v>
      </c>
      <c r="I362" s="28">
        <f t="shared" si="72"/>
        <v>-66.311238428688895</v>
      </c>
      <c r="J362" s="28">
        <f t="shared" si="73"/>
        <v>100</v>
      </c>
      <c r="K362" s="28">
        <f t="shared" si="74"/>
        <v>100</v>
      </c>
    </row>
    <row r="363" spans="1:11">
      <c r="A363" s="32" t="s">
        <v>32</v>
      </c>
      <c r="B363" s="26" t="s">
        <v>33</v>
      </c>
      <c r="C363" s="27">
        <v>1809648</v>
      </c>
      <c r="D363" s="27">
        <v>609648</v>
      </c>
      <c r="E363" s="27">
        <v>609648</v>
      </c>
      <c r="F363" s="27">
        <v>609648</v>
      </c>
      <c r="G363" s="27">
        <f t="shared" si="70"/>
        <v>-1200000</v>
      </c>
      <c r="H363" s="27">
        <f t="shared" si="71"/>
        <v>0</v>
      </c>
      <c r="I363" s="28">
        <f t="shared" si="72"/>
        <v>-66.311238428688895</v>
      </c>
      <c r="J363" s="28">
        <f t="shared" si="73"/>
        <v>100</v>
      </c>
      <c r="K363" s="28">
        <f t="shared" si="74"/>
        <v>100</v>
      </c>
    </row>
    <row r="364" spans="1:11">
      <c r="A364" s="25" t="s">
        <v>34</v>
      </c>
      <c r="B364" s="26" t="s">
        <v>35</v>
      </c>
      <c r="C364" s="27">
        <v>419393.45</v>
      </c>
      <c r="D364" s="27">
        <v>609648</v>
      </c>
      <c r="E364" s="27">
        <v>609648</v>
      </c>
      <c r="F364" s="27">
        <v>506245.01</v>
      </c>
      <c r="G364" s="27">
        <f t="shared" si="70"/>
        <v>86851.56</v>
      </c>
      <c r="H364" s="27">
        <f t="shared" si="71"/>
        <v>103402.98999999999</v>
      </c>
      <c r="I364" s="28">
        <f t="shared" si="72"/>
        <v>20.708849887855905</v>
      </c>
      <c r="J364" s="28">
        <f t="shared" si="73"/>
        <v>83.038902776684253</v>
      </c>
      <c r="K364" s="28">
        <f t="shared" si="74"/>
        <v>83.038902776684253</v>
      </c>
    </row>
    <row r="365" spans="1:11">
      <c r="A365" s="31" t="s">
        <v>36</v>
      </c>
      <c r="B365" s="26" t="s">
        <v>37</v>
      </c>
      <c r="C365" s="27">
        <v>387068.78</v>
      </c>
      <c r="D365" s="27">
        <v>514148</v>
      </c>
      <c r="E365" s="27">
        <v>514148</v>
      </c>
      <c r="F365" s="27">
        <v>504044.15</v>
      </c>
      <c r="G365" s="27">
        <f t="shared" si="70"/>
        <v>116975.37</v>
      </c>
      <c r="H365" s="27">
        <f t="shared" si="71"/>
        <v>10103.849999999977</v>
      </c>
      <c r="I365" s="28">
        <f t="shared" si="72"/>
        <v>30.220822769534664</v>
      </c>
      <c r="J365" s="28">
        <f t="shared" si="73"/>
        <v>98.03483627282418</v>
      </c>
      <c r="K365" s="28">
        <f t="shared" si="74"/>
        <v>98.03483627282418</v>
      </c>
    </row>
    <row r="366" spans="1:11">
      <c r="A366" s="32" t="s">
        <v>38</v>
      </c>
      <c r="B366" s="26" t="s">
        <v>39</v>
      </c>
      <c r="C366" s="27">
        <v>387068.78</v>
      </c>
      <c r="D366" s="27">
        <v>514148</v>
      </c>
      <c r="E366" s="27">
        <v>514148</v>
      </c>
      <c r="F366" s="27">
        <v>504044.15</v>
      </c>
      <c r="G366" s="27">
        <f t="shared" si="70"/>
        <v>116975.37</v>
      </c>
      <c r="H366" s="27">
        <f t="shared" si="71"/>
        <v>10103.849999999977</v>
      </c>
      <c r="I366" s="28">
        <f t="shared" si="72"/>
        <v>30.220822769534664</v>
      </c>
      <c r="J366" s="28">
        <f t="shared" si="73"/>
        <v>98.03483627282418</v>
      </c>
      <c r="K366" s="28">
        <f t="shared" si="74"/>
        <v>98.03483627282418</v>
      </c>
    </row>
    <row r="367" spans="1:11">
      <c r="A367" s="33" t="s">
        <v>42</v>
      </c>
      <c r="B367" s="26" t="s">
        <v>43</v>
      </c>
      <c r="C367" s="27">
        <v>387068.78</v>
      </c>
      <c r="D367" s="27">
        <v>514148</v>
      </c>
      <c r="E367" s="27">
        <v>514148</v>
      </c>
      <c r="F367" s="27">
        <v>504044.15</v>
      </c>
      <c r="G367" s="27">
        <f t="shared" si="70"/>
        <v>116975.37</v>
      </c>
      <c r="H367" s="27">
        <f t="shared" si="71"/>
        <v>10103.849999999977</v>
      </c>
      <c r="I367" s="28">
        <f t="shared" si="72"/>
        <v>30.220822769534664</v>
      </c>
      <c r="J367" s="28">
        <f t="shared" si="73"/>
        <v>98.03483627282418</v>
      </c>
      <c r="K367" s="28">
        <f t="shared" si="74"/>
        <v>98.03483627282418</v>
      </c>
    </row>
    <row r="368" spans="1:11">
      <c r="A368" s="31" t="s">
        <v>60</v>
      </c>
      <c r="B368" s="26" t="s">
        <v>61</v>
      </c>
      <c r="C368" s="27">
        <v>32324.67</v>
      </c>
      <c r="D368" s="27">
        <v>95500</v>
      </c>
      <c r="E368" s="27">
        <v>95500</v>
      </c>
      <c r="F368" s="27">
        <v>2200.86</v>
      </c>
      <c r="G368" s="27">
        <f t="shared" si="70"/>
        <v>-30123.809999999998</v>
      </c>
      <c r="H368" s="27">
        <f t="shared" si="71"/>
        <v>93299.14</v>
      </c>
      <c r="I368" s="28">
        <f t="shared" si="72"/>
        <v>-93.1913922091084</v>
      </c>
      <c r="J368" s="28">
        <f t="shared" si="73"/>
        <v>2.3045654450261783</v>
      </c>
      <c r="K368" s="28">
        <f t="shared" si="74"/>
        <v>2.3045654450261783</v>
      </c>
    </row>
    <row r="369" spans="1:11">
      <c r="A369" s="32" t="s">
        <v>62</v>
      </c>
      <c r="B369" s="26" t="s">
        <v>63</v>
      </c>
      <c r="C369" s="27">
        <v>32324.67</v>
      </c>
      <c r="D369" s="27">
        <v>95500</v>
      </c>
      <c r="E369" s="27">
        <v>95500</v>
      </c>
      <c r="F369" s="27">
        <v>2200.86</v>
      </c>
      <c r="G369" s="27">
        <f t="shared" si="70"/>
        <v>-30123.809999999998</v>
      </c>
      <c r="H369" s="27">
        <f t="shared" si="71"/>
        <v>93299.14</v>
      </c>
      <c r="I369" s="28">
        <f t="shared" si="72"/>
        <v>-93.1913922091084</v>
      </c>
      <c r="J369" s="28">
        <f t="shared" si="73"/>
        <v>2.3045654450261783</v>
      </c>
      <c r="K369" s="28">
        <f t="shared" si="74"/>
        <v>2.3045654450261783</v>
      </c>
    </row>
    <row r="370" spans="1:11">
      <c r="A370" s="25"/>
      <c r="B370" s="26" t="s">
        <v>64</v>
      </c>
      <c r="C370" s="27">
        <v>1390254.55</v>
      </c>
      <c r="D370" s="27">
        <v>0</v>
      </c>
      <c r="E370" s="27">
        <v>0</v>
      </c>
      <c r="F370" s="27">
        <v>103402.99</v>
      </c>
      <c r="G370" s="27">
        <f t="shared" si="70"/>
        <v>-1286851.56</v>
      </c>
      <c r="H370" s="27">
        <f t="shared" si="71"/>
        <v>-103402.99</v>
      </c>
      <c r="I370" s="28">
        <f t="shared" si="72"/>
        <v>-92.562298033838474</v>
      </c>
      <c r="J370" s="28">
        <f t="shared" si="73"/>
        <v>0</v>
      </c>
      <c r="K370" s="28">
        <f t="shared" si="74"/>
        <v>0</v>
      </c>
    </row>
    <row r="371" spans="1:11">
      <c r="A371" s="25" t="s">
        <v>65</v>
      </c>
      <c r="B371" s="26" t="s">
        <v>66</v>
      </c>
      <c r="C371" s="27">
        <v>-1390254.55</v>
      </c>
      <c r="D371" s="27">
        <v>0</v>
      </c>
      <c r="E371" s="27">
        <v>0</v>
      </c>
      <c r="F371" s="27">
        <v>-103402.99</v>
      </c>
      <c r="G371" s="27">
        <f t="shared" si="70"/>
        <v>1286851.56</v>
      </c>
      <c r="H371" s="27">
        <f t="shared" si="71"/>
        <v>103402.99</v>
      </c>
      <c r="I371" s="28">
        <f t="shared" si="72"/>
        <v>-92.562298033838474</v>
      </c>
      <c r="J371" s="28">
        <f t="shared" si="73"/>
        <v>0</v>
      </c>
      <c r="K371" s="28">
        <f t="shared" si="74"/>
        <v>0</v>
      </c>
    </row>
    <row r="372" spans="1:11">
      <c r="A372" s="31" t="s">
        <v>67</v>
      </c>
      <c r="B372" s="26" t="s">
        <v>68</v>
      </c>
      <c r="C372" s="27">
        <v>-1390254.55</v>
      </c>
      <c r="D372" s="27">
        <v>0</v>
      </c>
      <c r="E372" s="27">
        <v>0</v>
      </c>
      <c r="F372" s="27">
        <v>-103402.99</v>
      </c>
      <c r="G372" s="27">
        <f t="shared" si="70"/>
        <v>1286851.56</v>
      </c>
      <c r="H372" s="27">
        <f t="shared" si="71"/>
        <v>103402.99</v>
      </c>
      <c r="I372" s="28">
        <f t="shared" si="72"/>
        <v>-92.562298033838474</v>
      </c>
      <c r="J372" s="28">
        <f t="shared" si="73"/>
        <v>0</v>
      </c>
      <c r="K372" s="28">
        <f t="shared" si="74"/>
        <v>0</v>
      </c>
    </row>
    <row r="373" spans="1:11">
      <c r="A373" s="36" t="s">
        <v>618</v>
      </c>
      <c r="B373" s="37" t="s">
        <v>896</v>
      </c>
      <c r="C373" s="38"/>
      <c r="D373" s="38"/>
      <c r="E373" s="38"/>
      <c r="F373" s="38"/>
      <c r="G373" s="38"/>
      <c r="H373" s="38"/>
      <c r="I373" s="39"/>
      <c r="J373" s="39"/>
      <c r="K373" s="39"/>
    </row>
    <row r="374" spans="1:11">
      <c r="A374" s="25" t="s">
        <v>28</v>
      </c>
      <c r="B374" s="26" t="s">
        <v>29</v>
      </c>
      <c r="C374" s="27">
        <v>16194330</v>
      </c>
      <c r="D374" s="27">
        <v>17826810</v>
      </c>
      <c r="E374" s="27">
        <v>14773223</v>
      </c>
      <c r="F374" s="27">
        <v>17828010</v>
      </c>
      <c r="G374" s="27">
        <f t="shared" ref="G374:G396" si="75">F374-C374</f>
        <v>1633680</v>
      </c>
      <c r="H374" s="27">
        <f t="shared" ref="H374:H396" si="76">E374-F374</f>
        <v>-3054787</v>
      </c>
      <c r="I374" s="28">
        <f t="shared" ref="I374:I396" si="77">IF(ISERROR(F374/C374),0,F374/C374*100-100)</f>
        <v>10.087975235776952</v>
      </c>
      <c r="J374" s="28">
        <f t="shared" ref="J374:J396" si="78">IF(ISERROR(F374/E374),0,F374/E374*100)</f>
        <v>120.6778642683455</v>
      </c>
      <c r="K374" s="28">
        <f t="shared" ref="K374:K396" si="79">IF(ISERROR(F374/D374),0,F374/D374*100)</f>
        <v>100.00673143428354</v>
      </c>
    </row>
    <row r="375" spans="1:11" ht="26.4">
      <c r="A375" s="31" t="s">
        <v>76</v>
      </c>
      <c r="B375" s="26" t="s">
        <v>77</v>
      </c>
      <c r="C375" s="27">
        <v>0</v>
      </c>
      <c r="D375" s="27">
        <v>0</v>
      </c>
      <c r="E375" s="27">
        <v>0</v>
      </c>
      <c r="F375" s="27">
        <v>1200</v>
      </c>
      <c r="G375" s="27">
        <f t="shared" si="75"/>
        <v>1200</v>
      </c>
      <c r="H375" s="27">
        <f t="shared" si="76"/>
        <v>-1200</v>
      </c>
      <c r="I375" s="28">
        <f t="shared" si="77"/>
        <v>0</v>
      </c>
      <c r="J375" s="28">
        <f t="shared" si="78"/>
        <v>0</v>
      </c>
      <c r="K375" s="28">
        <f t="shared" si="79"/>
        <v>0</v>
      </c>
    </row>
    <row r="376" spans="1:11">
      <c r="A376" s="31" t="s">
        <v>30</v>
      </c>
      <c r="B376" s="26" t="s">
        <v>31</v>
      </c>
      <c r="C376" s="27">
        <v>16194330</v>
      </c>
      <c r="D376" s="27">
        <v>17826810</v>
      </c>
      <c r="E376" s="27">
        <v>14773223</v>
      </c>
      <c r="F376" s="27">
        <v>17826810</v>
      </c>
      <c r="G376" s="27">
        <f t="shared" si="75"/>
        <v>1632480</v>
      </c>
      <c r="H376" s="27">
        <f t="shared" si="76"/>
        <v>-3053587</v>
      </c>
      <c r="I376" s="28">
        <f t="shared" si="77"/>
        <v>10.08056523486924</v>
      </c>
      <c r="J376" s="28">
        <f t="shared" si="78"/>
        <v>120.66974146399876</v>
      </c>
      <c r="K376" s="28">
        <f t="shared" si="79"/>
        <v>100</v>
      </c>
    </row>
    <row r="377" spans="1:11">
      <c r="A377" s="32" t="s">
        <v>32</v>
      </c>
      <c r="B377" s="26" t="s">
        <v>33</v>
      </c>
      <c r="C377" s="27">
        <v>16194330</v>
      </c>
      <c r="D377" s="27">
        <v>17826810</v>
      </c>
      <c r="E377" s="27">
        <v>14773223</v>
      </c>
      <c r="F377" s="27">
        <v>17826810</v>
      </c>
      <c r="G377" s="27">
        <f t="shared" si="75"/>
        <v>1632480</v>
      </c>
      <c r="H377" s="27">
        <f t="shared" si="76"/>
        <v>-3053587</v>
      </c>
      <c r="I377" s="28">
        <f t="shared" si="77"/>
        <v>10.08056523486924</v>
      </c>
      <c r="J377" s="28">
        <f t="shared" si="78"/>
        <v>120.66974146399876</v>
      </c>
      <c r="K377" s="28">
        <f t="shared" si="79"/>
        <v>100</v>
      </c>
    </row>
    <row r="378" spans="1:11">
      <c r="A378" s="25" t="s">
        <v>34</v>
      </c>
      <c r="B378" s="26" t="s">
        <v>35</v>
      </c>
      <c r="C378" s="27">
        <v>13377262.85</v>
      </c>
      <c r="D378" s="27">
        <v>17826810</v>
      </c>
      <c r="E378" s="27">
        <v>14773223</v>
      </c>
      <c r="F378" s="27">
        <v>14761065.779999999</v>
      </c>
      <c r="G378" s="27">
        <f t="shared" si="75"/>
        <v>1383802.9299999997</v>
      </c>
      <c r="H378" s="27">
        <f t="shared" si="76"/>
        <v>12157.220000000671</v>
      </c>
      <c r="I378" s="28">
        <f t="shared" si="77"/>
        <v>10.344440006275278</v>
      </c>
      <c r="J378" s="28">
        <f t="shared" si="78"/>
        <v>99.917707733782933</v>
      </c>
      <c r="K378" s="28">
        <f t="shared" si="79"/>
        <v>82.802620210794871</v>
      </c>
    </row>
    <row r="379" spans="1:11">
      <c r="A379" s="31" t="s">
        <v>36</v>
      </c>
      <c r="B379" s="26" t="s">
        <v>37</v>
      </c>
      <c r="C379" s="27">
        <v>13317884.960000001</v>
      </c>
      <c r="D379" s="27">
        <v>17782685</v>
      </c>
      <c r="E379" s="27">
        <v>14768954</v>
      </c>
      <c r="F379" s="27">
        <v>14721477.18</v>
      </c>
      <c r="G379" s="27">
        <f t="shared" si="75"/>
        <v>1403592.2199999988</v>
      </c>
      <c r="H379" s="27">
        <f t="shared" si="76"/>
        <v>47476.820000000298</v>
      </c>
      <c r="I379" s="28">
        <f t="shared" si="77"/>
        <v>10.539152607307088</v>
      </c>
      <c r="J379" s="28">
        <f t="shared" si="78"/>
        <v>99.678536340488293</v>
      </c>
      <c r="K379" s="28">
        <f t="shared" si="79"/>
        <v>82.785457764111541</v>
      </c>
    </row>
    <row r="380" spans="1:11">
      <c r="A380" s="32" t="s">
        <v>38</v>
      </c>
      <c r="B380" s="26" t="s">
        <v>39</v>
      </c>
      <c r="C380" s="27">
        <v>792841.9</v>
      </c>
      <c r="D380" s="27">
        <v>1212696</v>
      </c>
      <c r="E380" s="27">
        <v>617886</v>
      </c>
      <c r="F380" s="27">
        <v>733575.59</v>
      </c>
      <c r="G380" s="27">
        <f t="shared" si="75"/>
        <v>-59266.310000000056</v>
      </c>
      <c r="H380" s="27">
        <f t="shared" si="76"/>
        <v>-115689.58999999997</v>
      </c>
      <c r="I380" s="28">
        <f t="shared" si="77"/>
        <v>-7.4751738019900387</v>
      </c>
      <c r="J380" s="28">
        <f t="shared" si="78"/>
        <v>118.72345222257827</v>
      </c>
      <c r="K380" s="28">
        <f t="shared" si="79"/>
        <v>60.49130119997097</v>
      </c>
    </row>
    <row r="381" spans="1:11">
      <c r="A381" s="33" t="s">
        <v>40</v>
      </c>
      <c r="B381" s="26" t="s">
        <v>41</v>
      </c>
      <c r="C381" s="27">
        <v>561128.31999999995</v>
      </c>
      <c r="D381" s="27">
        <v>835086</v>
      </c>
      <c r="E381" s="27">
        <v>511044</v>
      </c>
      <c r="F381" s="27">
        <v>539171.31000000006</v>
      </c>
      <c r="G381" s="27">
        <f t="shared" si="75"/>
        <v>-21957.009999999893</v>
      </c>
      <c r="H381" s="27">
        <f t="shared" si="76"/>
        <v>-28127.310000000056</v>
      </c>
      <c r="I381" s="28">
        <f t="shared" si="77"/>
        <v>-3.9130104857298704</v>
      </c>
      <c r="J381" s="28">
        <f t="shared" si="78"/>
        <v>105.50389203277997</v>
      </c>
      <c r="K381" s="28">
        <f t="shared" si="79"/>
        <v>64.564764587120365</v>
      </c>
    </row>
    <row r="382" spans="1:11">
      <c r="A382" s="33" t="s">
        <v>42</v>
      </c>
      <c r="B382" s="26" t="s">
        <v>43</v>
      </c>
      <c r="C382" s="27">
        <v>231713.58</v>
      </c>
      <c r="D382" s="27">
        <v>377610</v>
      </c>
      <c r="E382" s="27">
        <v>106842</v>
      </c>
      <c r="F382" s="27">
        <v>194404.28</v>
      </c>
      <c r="G382" s="27">
        <f t="shared" si="75"/>
        <v>-37309.299999999988</v>
      </c>
      <c r="H382" s="27">
        <f t="shared" si="76"/>
        <v>-87562.28</v>
      </c>
      <c r="I382" s="28">
        <f t="shared" si="77"/>
        <v>-16.101473206706302</v>
      </c>
      <c r="J382" s="28">
        <f t="shared" si="78"/>
        <v>181.95492409352127</v>
      </c>
      <c r="K382" s="28">
        <f t="shared" si="79"/>
        <v>51.482820899870241</v>
      </c>
    </row>
    <row r="383" spans="1:11">
      <c r="A383" s="32" t="s">
        <v>46</v>
      </c>
      <c r="B383" s="26" t="s">
        <v>47</v>
      </c>
      <c r="C383" s="27">
        <v>11038810.08</v>
      </c>
      <c r="D383" s="27">
        <v>14899239</v>
      </c>
      <c r="E383" s="27">
        <v>12901068</v>
      </c>
      <c r="F383" s="27">
        <v>12470290.43</v>
      </c>
      <c r="G383" s="27">
        <f t="shared" si="75"/>
        <v>1431480.3499999996</v>
      </c>
      <c r="H383" s="27">
        <f t="shared" si="76"/>
        <v>430777.5700000003</v>
      </c>
      <c r="I383" s="28">
        <f t="shared" si="77"/>
        <v>12.967705211212404</v>
      </c>
      <c r="J383" s="28">
        <f t="shared" si="78"/>
        <v>96.660915437388596</v>
      </c>
      <c r="K383" s="28">
        <f t="shared" si="79"/>
        <v>83.697499113880909</v>
      </c>
    </row>
    <row r="384" spans="1:11">
      <c r="A384" s="33" t="s">
        <v>48</v>
      </c>
      <c r="B384" s="26" t="s">
        <v>49</v>
      </c>
      <c r="C384" s="27">
        <v>11038810.08</v>
      </c>
      <c r="D384" s="27">
        <v>14899239</v>
      </c>
      <c r="E384" s="27">
        <v>12901068</v>
      </c>
      <c r="F384" s="27">
        <v>12470290.43</v>
      </c>
      <c r="G384" s="27">
        <f t="shared" si="75"/>
        <v>1431480.3499999996</v>
      </c>
      <c r="H384" s="27">
        <f t="shared" si="76"/>
        <v>430777.5700000003</v>
      </c>
      <c r="I384" s="28">
        <f t="shared" si="77"/>
        <v>12.967705211212404</v>
      </c>
      <c r="J384" s="28">
        <f t="shared" si="78"/>
        <v>96.660915437388596</v>
      </c>
      <c r="K384" s="28">
        <f t="shared" si="79"/>
        <v>83.697499113880909</v>
      </c>
    </row>
    <row r="385" spans="1:11" ht="26.4">
      <c r="A385" s="32" t="s">
        <v>52</v>
      </c>
      <c r="B385" s="26" t="s">
        <v>53</v>
      </c>
      <c r="C385" s="27">
        <v>1486232.98</v>
      </c>
      <c r="D385" s="27">
        <v>1670750</v>
      </c>
      <c r="E385" s="27">
        <v>1250000</v>
      </c>
      <c r="F385" s="27">
        <v>1517611.16</v>
      </c>
      <c r="G385" s="27">
        <f t="shared" si="75"/>
        <v>31378.179999999935</v>
      </c>
      <c r="H385" s="27">
        <f t="shared" si="76"/>
        <v>-267611.15999999992</v>
      </c>
      <c r="I385" s="28">
        <f t="shared" si="77"/>
        <v>2.1112558005542184</v>
      </c>
      <c r="J385" s="28">
        <f t="shared" si="78"/>
        <v>121.4088928</v>
      </c>
      <c r="K385" s="28">
        <f t="shared" si="79"/>
        <v>90.834125991321258</v>
      </c>
    </row>
    <row r="386" spans="1:11">
      <c r="A386" s="33" t="s">
        <v>54</v>
      </c>
      <c r="B386" s="26" t="s">
        <v>55</v>
      </c>
      <c r="C386" s="27">
        <v>18900</v>
      </c>
      <c r="D386" s="27">
        <v>20750</v>
      </c>
      <c r="E386" s="27">
        <v>0</v>
      </c>
      <c r="F386" s="27">
        <v>20750</v>
      </c>
      <c r="G386" s="27">
        <f t="shared" si="75"/>
        <v>1850</v>
      </c>
      <c r="H386" s="27">
        <f t="shared" si="76"/>
        <v>-20750</v>
      </c>
      <c r="I386" s="28">
        <f t="shared" si="77"/>
        <v>9.7883597883597844</v>
      </c>
      <c r="J386" s="28">
        <f t="shared" si="78"/>
        <v>0</v>
      </c>
      <c r="K386" s="28">
        <f t="shared" si="79"/>
        <v>100</v>
      </c>
    </row>
    <row r="387" spans="1:11" ht="26.4">
      <c r="A387" s="34" t="s">
        <v>56</v>
      </c>
      <c r="B387" s="26" t="s">
        <v>57</v>
      </c>
      <c r="C387" s="27">
        <v>18900</v>
      </c>
      <c r="D387" s="27">
        <v>20750</v>
      </c>
      <c r="E387" s="27">
        <v>0</v>
      </c>
      <c r="F387" s="27">
        <v>20750</v>
      </c>
      <c r="G387" s="27">
        <f t="shared" si="75"/>
        <v>1850</v>
      </c>
      <c r="H387" s="27">
        <f t="shared" si="76"/>
        <v>-20750</v>
      </c>
      <c r="I387" s="28">
        <f t="shared" si="77"/>
        <v>9.7883597883597844</v>
      </c>
      <c r="J387" s="28">
        <f t="shared" si="78"/>
        <v>0</v>
      </c>
      <c r="K387" s="28">
        <f t="shared" si="79"/>
        <v>100</v>
      </c>
    </row>
    <row r="388" spans="1:11" ht="26.4">
      <c r="A388" s="35" t="s">
        <v>58</v>
      </c>
      <c r="B388" s="26" t="s">
        <v>59</v>
      </c>
      <c r="C388" s="27">
        <v>18900</v>
      </c>
      <c r="D388" s="27">
        <v>20750</v>
      </c>
      <c r="E388" s="27">
        <v>0</v>
      </c>
      <c r="F388" s="27">
        <v>20750</v>
      </c>
      <c r="G388" s="27">
        <f t="shared" si="75"/>
        <v>1850</v>
      </c>
      <c r="H388" s="27">
        <f t="shared" si="76"/>
        <v>-20750</v>
      </c>
      <c r="I388" s="28">
        <f t="shared" si="77"/>
        <v>9.7883597883597844</v>
      </c>
      <c r="J388" s="28">
        <f t="shared" si="78"/>
        <v>0</v>
      </c>
      <c r="K388" s="28">
        <f t="shared" si="79"/>
        <v>100</v>
      </c>
    </row>
    <row r="389" spans="1:11" ht="26.4">
      <c r="A389" s="33" t="s">
        <v>144</v>
      </c>
      <c r="B389" s="26" t="s">
        <v>145</v>
      </c>
      <c r="C389" s="27">
        <v>1467332.98</v>
      </c>
      <c r="D389" s="27">
        <v>1650000</v>
      </c>
      <c r="E389" s="27">
        <v>1250000</v>
      </c>
      <c r="F389" s="27">
        <v>1496861.16</v>
      </c>
      <c r="G389" s="27">
        <f t="shared" si="75"/>
        <v>29528.179999999935</v>
      </c>
      <c r="H389" s="27">
        <f t="shared" si="76"/>
        <v>-246861.15999999992</v>
      </c>
      <c r="I389" s="28">
        <f t="shared" si="77"/>
        <v>2.0123707708116712</v>
      </c>
      <c r="J389" s="28">
        <f t="shared" si="78"/>
        <v>119.74889279999998</v>
      </c>
      <c r="K389" s="28">
        <f t="shared" si="79"/>
        <v>90.718858181818177</v>
      </c>
    </row>
    <row r="390" spans="1:11" ht="26.4">
      <c r="A390" s="34" t="s">
        <v>167</v>
      </c>
      <c r="B390" s="26" t="s">
        <v>168</v>
      </c>
      <c r="C390" s="27">
        <v>657862.14</v>
      </c>
      <c r="D390" s="27">
        <v>800000</v>
      </c>
      <c r="E390" s="27">
        <v>600000</v>
      </c>
      <c r="F390" s="27">
        <v>696940</v>
      </c>
      <c r="G390" s="27">
        <f t="shared" si="75"/>
        <v>39077.859999999986</v>
      </c>
      <c r="H390" s="27">
        <f t="shared" si="76"/>
        <v>-96940</v>
      </c>
      <c r="I390" s="28">
        <f t="shared" si="77"/>
        <v>5.9401290367614052</v>
      </c>
      <c r="J390" s="28">
        <f t="shared" si="78"/>
        <v>116.15666666666667</v>
      </c>
      <c r="K390" s="28">
        <f t="shared" si="79"/>
        <v>87.117500000000007</v>
      </c>
    </row>
    <row r="391" spans="1:11" ht="39.6">
      <c r="A391" s="34" t="s">
        <v>146</v>
      </c>
      <c r="B391" s="26" t="s">
        <v>147</v>
      </c>
      <c r="C391" s="27">
        <v>809470.84</v>
      </c>
      <c r="D391" s="27">
        <v>850000</v>
      </c>
      <c r="E391" s="27">
        <v>650000</v>
      </c>
      <c r="F391" s="27">
        <v>799921.16</v>
      </c>
      <c r="G391" s="27">
        <f t="shared" si="75"/>
        <v>-9549.6799999999348</v>
      </c>
      <c r="H391" s="27">
        <f t="shared" si="76"/>
        <v>-149921.16000000003</v>
      </c>
      <c r="I391" s="28">
        <f t="shared" si="77"/>
        <v>-1.1797435470312934</v>
      </c>
      <c r="J391" s="28">
        <f t="shared" si="78"/>
        <v>123.06479384615385</v>
      </c>
      <c r="K391" s="28">
        <f t="shared" si="79"/>
        <v>94.108371764705893</v>
      </c>
    </row>
    <row r="392" spans="1:11">
      <c r="A392" s="31" t="s">
        <v>60</v>
      </c>
      <c r="B392" s="26" t="s">
        <v>61</v>
      </c>
      <c r="C392" s="27">
        <v>59377.89</v>
      </c>
      <c r="D392" s="27">
        <v>44125</v>
      </c>
      <c r="E392" s="27">
        <v>4269</v>
      </c>
      <c r="F392" s="27">
        <v>39588.6</v>
      </c>
      <c r="G392" s="27">
        <f t="shared" si="75"/>
        <v>-19789.29</v>
      </c>
      <c r="H392" s="27">
        <f t="shared" si="76"/>
        <v>-35319.599999999999</v>
      </c>
      <c r="I392" s="28">
        <f t="shared" si="77"/>
        <v>-33.327708343964403</v>
      </c>
      <c r="J392" s="28">
        <f t="shared" si="78"/>
        <v>927.35066760365419</v>
      </c>
      <c r="K392" s="28">
        <f t="shared" si="79"/>
        <v>89.719206798866864</v>
      </c>
    </row>
    <row r="393" spans="1:11">
      <c r="A393" s="32" t="s">
        <v>62</v>
      </c>
      <c r="B393" s="26" t="s">
        <v>63</v>
      </c>
      <c r="C393" s="27">
        <v>59377.89</v>
      </c>
      <c r="D393" s="27">
        <v>44125</v>
      </c>
      <c r="E393" s="27">
        <v>4269</v>
      </c>
      <c r="F393" s="27">
        <v>39588.6</v>
      </c>
      <c r="G393" s="27">
        <f t="shared" si="75"/>
        <v>-19789.29</v>
      </c>
      <c r="H393" s="27">
        <f t="shared" si="76"/>
        <v>-35319.599999999999</v>
      </c>
      <c r="I393" s="28">
        <f t="shared" si="77"/>
        <v>-33.327708343964403</v>
      </c>
      <c r="J393" s="28">
        <f t="shared" si="78"/>
        <v>927.35066760365419</v>
      </c>
      <c r="K393" s="28">
        <f t="shared" si="79"/>
        <v>89.719206798866864</v>
      </c>
    </row>
    <row r="394" spans="1:11">
      <c r="A394" s="25"/>
      <c r="B394" s="26" t="s">
        <v>64</v>
      </c>
      <c r="C394" s="27">
        <v>2817067.15</v>
      </c>
      <c r="D394" s="27">
        <v>0</v>
      </c>
      <c r="E394" s="27">
        <v>0</v>
      </c>
      <c r="F394" s="27">
        <v>3066944.22</v>
      </c>
      <c r="G394" s="27">
        <f t="shared" si="75"/>
        <v>249877.0700000003</v>
      </c>
      <c r="H394" s="27">
        <f t="shared" si="76"/>
        <v>-3066944.22</v>
      </c>
      <c r="I394" s="28">
        <f t="shared" si="77"/>
        <v>8.8701140830100655</v>
      </c>
      <c r="J394" s="28">
        <f t="shared" si="78"/>
        <v>0</v>
      </c>
      <c r="K394" s="28">
        <f t="shared" si="79"/>
        <v>0</v>
      </c>
    </row>
    <row r="395" spans="1:11">
      <c r="A395" s="25" t="s">
        <v>65</v>
      </c>
      <c r="B395" s="26" t="s">
        <v>66</v>
      </c>
      <c r="C395" s="27">
        <v>-2817067.15</v>
      </c>
      <c r="D395" s="27">
        <v>0</v>
      </c>
      <c r="E395" s="27">
        <v>0</v>
      </c>
      <c r="F395" s="27">
        <v>-3066944.22</v>
      </c>
      <c r="G395" s="27">
        <f t="shared" si="75"/>
        <v>-249877.0700000003</v>
      </c>
      <c r="H395" s="27">
        <f t="shared" si="76"/>
        <v>3066944.22</v>
      </c>
      <c r="I395" s="28">
        <f t="shared" si="77"/>
        <v>8.8701140830100655</v>
      </c>
      <c r="J395" s="28">
        <f t="shared" si="78"/>
        <v>0</v>
      </c>
      <c r="K395" s="28">
        <f t="shared" si="79"/>
        <v>0</v>
      </c>
    </row>
    <row r="396" spans="1:11">
      <c r="A396" s="31" t="s">
        <v>67</v>
      </c>
      <c r="B396" s="26" t="s">
        <v>68</v>
      </c>
      <c r="C396" s="27">
        <v>-2817067.15</v>
      </c>
      <c r="D396" s="27">
        <v>0</v>
      </c>
      <c r="E396" s="27">
        <v>0</v>
      </c>
      <c r="F396" s="27">
        <v>-3066944.22</v>
      </c>
      <c r="G396" s="27">
        <f t="shared" si="75"/>
        <v>-249877.0700000003</v>
      </c>
      <c r="H396" s="27">
        <f t="shared" si="76"/>
        <v>3066944.22</v>
      </c>
      <c r="I396" s="28">
        <f t="shared" si="77"/>
        <v>8.8701140830100655</v>
      </c>
      <c r="J396" s="28">
        <f t="shared" si="78"/>
        <v>0</v>
      </c>
      <c r="K396" s="28">
        <f t="shared" si="79"/>
        <v>0</v>
      </c>
    </row>
    <row r="397" spans="1:11">
      <c r="A397" s="40" t="s">
        <v>620</v>
      </c>
      <c r="B397" s="37" t="s">
        <v>897</v>
      </c>
      <c r="C397" s="38"/>
      <c r="D397" s="38"/>
      <c r="E397" s="38"/>
      <c r="F397" s="38"/>
      <c r="G397" s="38"/>
      <c r="H397" s="38"/>
      <c r="I397" s="39"/>
      <c r="J397" s="39"/>
      <c r="K397" s="39"/>
    </row>
    <row r="398" spans="1:11">
      <c r="A398" s="25" t="s">
        <v>28</v>
      </c>
      <c r="B398" s="26" t="s">
        <v>29</v>
      </c>
      <c r="C398" s="27">
        <v>814573</v>
      </c>
      <c r="D398" s="27">
        <v>828118</v>
      </c>
      <c r="E398" s="27">
        <v>622155</v>
      </c>
      <c r="F398" s="27">
        <v>828118</v>
      </c>
      <c r="G398" s="27">
        <f t="shared" ref="G398:G410" si="80">F398-C398</f>
        <v>13545</v>
      </c>
      <c r="H398" s="27">
        <f t="shared" ref="H398:H410" si="81">E398-F398</f>
        <v>-205963</v>
      </c>
      <c r="I398" s="28">
        <f t="shared" ref="I398:I410" si="82">IF(ISERROR(F398/C398),0,F398/C398*100-100)</f>
        <v>1.6628343929887137</v>
      </c>
      <c r="J398" s="28">
        <f t="shared" ref="J398:J410" si="83">IF(ISERROR(F398/E398),0,F398/E398*100)</f>
        <v>133.10477292636079</v>
      </c>
      <c r="K398" s="28">
        <f t="shared" ref="K398:K410" si="84">IF(ISERROR(F398/D398),0,F398/D398*100)</f>
        <v>100</v>
      </c>
    </row>
    <row r="399" spans="1:11">
      <c r="A399" s="31" t="s">
        <v>30</v>
      </c>
      <c r="B399" s="26" t="s">
        <v>31</v>
      </c>
      <c r="C399" s="27">
        <v>814573</v>
      </c>
      <c r="D399" s="27">
        <v>828118</v>
      </c>
      <c r="E399" s="27">
        <v>622155</v>
      </c>
      <c r="F399" s="27">
        <v>828118</v>
      </c>
      <c r="G399" s="27">
        <f t="shared" si="80"/>
        <v>13545</v>
      </c>
      <c r="H399" s="27">
        <f t="shared" si="81"/>
        <v>-205963</v>
      </c>
      <c r="I399" s="28">
        <f t="shared" si="82"/>
        <v>1.6628343929887137</v>
      </c>
      <c r="J399" s="28">
        <f t="shared" si="83"/>
        <v>133.10477292636079</v>
      </c>
      <c r="K399" s="28">
        <f t="shared" si="84"/>
        <v>100</v>
      </c>
    </row>
    <row r="400" spans="1:11">
      <c r="A400" s="32" t="s">
        <v>32</v>
      </c>
      <c r="B400" s="26" t="s">
        <v>33</v>
      </c>
      <c r="C400" s="27">
        <v>814573</v>
      </c>
      <c r="D400" s="27">
        <v>828118</v>
      </c>
      <c r="E400" s="27">
        <v>622155</v>
      </c>
      <c r="F400" s="27">
        <v>828118</v>
      </c>
      <c r="G400" s="27">
        <f t="shared" si="80"/>
        <v>13545</v>
      </c>
      <c r="H400" s="27">
        <f t="shared" si="81"/>
        <v>-205963</v>
      </c>
      <c r="I400" s="28">
        <f t="shared" si="82"/>
        <v>1.6628343929887137</v>
      </c>
      <c r="J400" s="28">
        <f t="shared" si="83"/>
        <v>133.10477292636079</v>
      </c>
      <c r="K400" s="28">
        <f t="shared" si="84"/>
        <v>100</v>
      </c>
    </row>
    <row r="401" spans="1:11">
      <c r="A401" s="25" t="s">
        <v>34</v>
      </c>
      <c r="B401" s="26" t="s">
        <v>35</v>
      </c>
      <c r="C401" s="27">
        <v>590358.64</v>
      </c>
      <c r="D401" s="27">
        <v>828118</v>
      </c>
      <c r="E401" s="27">
        <v>622155</v>
      </c>
      <c r="F401" s="27">
        <v>608065.88</v>
      </c>
      <c r="G401" s="27">
        <f t="shared" si="80"/>
        <v>17707.239999999991</v>
      </c>
      <c r="H401" s="27">
        <f t="shared" si="81"/>
        <v>14089.119999999995</v>
      </c>
      <c r="I401" s="28">
        <f t="shared" si="82"/>
        <v>2.999403887779124</v>
      </c>
      <c r="J401" s="28">
        <f t="shared" si="83"/>
        <v>97.735432488688517</v>
      </c>
      <c r="K401" s="28">
        <f t="shared" si="84"/>
        <v>73.427443914997625</v>
      </c>
    </row>
    <row r="402" spans="1:11">
      <c r="A402" s="31" t="s">
        <v>36</v>
      </c>
      <c r="B402" s="26" t="s">
        <v>37</v>
      </c>
      <c r="C402" s="27">
        <v>588074.64</v>
      </c>
      <c r="D402" s="27">
        <v>823849</v>
      </c>
      <c r="E402" s="27">
        <v>617886</v>
      </c>
      <c r="F402" s="27">
        <v>607667.18000000005</v>
      </c>
      <c r="G402" s="27">
        <f t="shared" si="80"/>
        <v>19592.540000000037</v>
      </c>
      <c r="H402" s="27">
        <f t="shared" si="81"/>
        <v>10218.819999999949</v>
      </c>
      <c r="I402" s="28">
        <f t="shared" si="82"/>
        <v>3.3316417113310735</v>
      </c>
      <c r="J402" s="28">
        <f t="shared" si="83"/>
        <v>98.346164179152794</v>
      </c>
      <c r="K402" s="28">
        <f t="shared" si="84"/>
        <v>73.759533603852162</v>
      </c>
    </row>
    <row r="403" spans="1:11">
      <c r="A403" s="32" t="s">
        <v>38</v>
      </c>
      <c r="B403" s="26" t="s">
        <v>39</v>
      </c>
      <c r="C403" s="27">
        <v>588074.64</v>
      </c>
      <c r="D403" s="27">
        <v>823849</v>
      </c>
      <c r="E403" s="27">
        <v>617886</v>
      </c>
      <c r="F403" s="27">
        <v>607667.18000000005</v>
      </c>
      <c r="G403" s="27">
        <f t="shared" si="80"/>
        <v>19592.540000000037</v>
      </c>
      <c r="H403" s="27">
        <f t="shared" si="81"/>
        <v>10218.819999999949</v>
      </c>
      <c r="I403" s="28">
        <f t="shared" si="82"/>
        <v>3.3316417113310735</v>
      </c>
      <c r="J403" s="28">
        <f t="shared" si="83"/>
        <v>98.346164179152794</v>
      </c>
      <c r="K403" s="28">
        <f t="shared" si="84"/>
        <v>73.759533603852162</v>
      </c>
    </row>
    <row r="404" spans="1:11">
      <c r="A404" s="33" t="s">
        <v>40</v>
      </c>
      <c r="B404" s="26" t="s">
        <v>41</v>
      </c>
      <c r="C404" s="27">
        <v>499096.06</v>
      </c>
      <c r="D404" s="27">
        <v>681392</v>
      </c>
      <c r="E404" s="27">
        <v>511044</v>
      </c>
      <c r="F404" s="27">
        <v>504029.44</v>
      </c>
      <c r="G404" s="27">
        <f t="shared" si="80"/>
        <v>4933.3800000000047</v>
      </c>
      <c r="H404" s="27">
        <f t="shared" si="81"/>
        <v>7014.5599999999977</v>
      </c>
      <c r="I404" s="28">
        <f t="shared" si="82"/>
        <v>0.9884630225291744</v>
      </c>
      <c r="J404" s="28">
        <f t="shared" si="83"/>
        <v>98.627405859378058</v>
      </c>
      <c r="K404" s="28">
        <f t="shared" si="84"/>
        <v>73.970554394533536</v>
      </c>
    </row>
    <row r="405" spans="1:11">
      <c r="A405" s="33" t="s">
        <v>42</v>
      </c>
      <c r="B405" s="26" t="s">
        <v>43</v>
      </c>
      <c r="C405" s="27">
        <v>88978.58</v>
      </c>
      <c r="D405" s="27">
        <v>142457</v>
      </c>
      <c r="E405" s="27">
        <v>106842</v>
      </c>
      <c r="F405" s="27">
        <v>103637.74</v>
      </c>
      <c r="G405" s="27">
        <f t="shared" si="80"/>
        <v>14659.160000000003</v>
      </c>
      <c r="H405" s="27">
        <f t="shared" si="81"/>
        <v>3204.2599999999948</v>
      </c>
      <c r="I405" s="28">
        <f t="shared" si="82"/>
        <v>16.474931382361916</v>
      </c>
      <c r="J405" s="28">
        <f t="shared" si="83"/>
        <v>97.000935961513264</v>
      </c>
      <c r="K405" s="28">
        <f t="shared" si="84"/>
        <v>72.750191285791516</v>
      </c>
    </row>
    <row r="406" spans="1:11">
      <c r="A406" s="31" t="s">
        <v>60</v>
      </c>
      <c r="B406" s="26" t="s">
        <v>61</v>
      </c>
      <c r="C406" s="27">
        <v>2284</v>
      </c>
      <c r="D406" s="27">
        <v>4269</v>
      </c>
      <c r="E406" s="27">
        <v>4269</v>
      </c>
      <c r="F406" s="27">
        <v>398.7</v>
      </c>
      <c r="G406" s="27">
        <f t="shared" si="80"/>
        <v>-1885.3</v>
      </c>
      <c r="H406" s="27">
        <f t="shared" si="81"/>
        <v>3870.3</v>
      </c>
      <c r="I406" s="28">
        <f t="shared" si="82"/>
        <v>-82.54378283712785</v>
      </c>
      <c r="J406" s="28">
        <f t="shared" si="83"/>
        <v>9.3394237526352768</v>
      </c>
      <c r="K406" s="28">
        <f t="shared" si="84"/>
        <v>9.3394237526352768</v>
      </c>
    </row>
    <row r="407" spans="1:11">
      <c r="A407" s="32" t="s">
        <v>62</v>
      </c>
      <c r="B407" s="26" t="s">
        <v>63</v>
      </c>
      <c r="C407" s="27">
        <v>2284</v>
      </c>
      <c r="D407" s="27">
        <v>4269</v>
      </c>
      <c r="E407" s="27">
        <v>4269</v>
      </c>
      <c r="F407" s="27">
        <v>398.7</v>
      </c>
      <c r="G407" s="27">
        <f t="shared" si="80"/>
        <v>-1885.3</v>
      </c>
      <c r="H407" s="27">
        <f t="shared" si="81"/>
        <v>3870.3</v>
      </c>
      <c r="I407" s="28">
        <f t="shared" si="82"/>
        <v>-82.54378283712785</v>
      </c>
      <c r="J407" s="28">
        <f t="shared" si="83"/>
        <v>9.3394237526352768</v>
      </c>
      <c r="K407" s="28">
        <f t="shared" si="84"/>
        <v>9.3394237526352768</v>
      </c>
    </row>
    <row r="408" spans="1:11">
      <c r="A408" s="25"/>
      <c r="B408" s="26" t="s">
        <v>64</v>
      </c>
      <c r="C408" s="27">
        <v>224214.36</v>
      </c>
      <c r="D408" s="27">
        <v>0</v>
      </c>
      <c r="E408" s="27">
        <v>0</v>
      </c>
      <c r="F408" s="27">
        <v>220052.12</v>
      </c>
      <c r="G408" s="27">
        <f t="shared" si="80"/>
        <v>-4162.2399999999907</v>
      </c>
      <c r="H408" s="27">
        <f t="shared" si="81"/>
        <v>-220052.12</v>
      </c>
      <c r="I408" s="28">
        <f t="shared" si="82"/>
        <v>-1.8563663808152171</v>
      </c>
      <c r="J408" s="28">
        <f t="shared" si="83"/>
        <v>0</v>
      </c>
      <c r="K408" s="28">
        <f t="shared" si="84"/>
        <v>0</v>
      </c>
    </row>
    <row r="409" spans="1:11">
      <c r="A409" s="25" t="s">
        <v>65</v>
      </c>
      <c r="B409" s="26" t="s">
        <v>66</v>
      </c>
      <c r="C409" s="27">
        <v>-224214.36</v>
      </c>
      <c r="D409" s="27">
        <v>0</v>
      </c>
      <c r="E409" s="27">
        <v>0</v>
      </c>
      <c r="F409" s="27">
        <v>-220052.12</v>
      </c>
      <c r="G409" s="27">
        <f t="shared" si="80"/>
        <v>4162.2399999999907</v>
      </c>
      <c r="H409" s="27">
        <f t="shared" si="81"/>
        <v>220052.12</v>
      </c>
      <c r="I409" s="28">
        <f t="shared" si="82"/>
        <v>-1.8563663808152171</v>
      </c>
      <c r="J409" s="28">
        <f t="shared" si="83"/>
        <v>0</v>
      </c>
      <c r="K409" s="28">
        <f t="shared" si="84"/>
        <v>0</v>
      </c>
    </row>
    <row r="410" spans="1:11">
      <c r="A410" s="31" t="s">
        <v>67</v>
      </c>
      <c r="B410" s="26" t="s">
        <v>68</v>
      </c>
      <c r="C410" s="27">
        <v>-224214.36</v>
      </c>
      <c r="D410" s="27">
        <v>0</v>
      </c>
      <c r="E410" s="27">
        <v>0</v>
      </c>
      <c r="F410" s="27">
        <v>-220052.12</v>
      </c>
      <c r="G410" s="27">
        <f t="shared" si="80"/>
        <v>4162.2399999999907</v>
      </c>
      <c r="H410" s="27">
        <f t="shared" si="81"/>
        <v>220052.12</v>
      </c>
      <c r="I410" s="28">
        <f t="shared" si="82"/>
        <v>-1.8563663808152171</v>
      </c>
      <c r="J410" s="28">
        <f t="shared" si="83"/>
        <v>0</v>
      </c>
      <c r="K410" s="28">
        <f t="shared" si="84"/>
        <v>0</v>
      </c>
    </row>
    <row r="411" spans="1:11" ht="26.4">
      <c r="A411" s="40" t="s">
        <v>622</v>
      </c>
      <c r="B411" s="37" t="s">
        <v>898</v>
      </c>
      <c r="C411" s="38"/>
      <c r="D411" s="38"/>
      <c r="E411" s="38"/>
      <c r="F411" s="38"/>
      <c r="G411" s="38"/>
      <c r="H411" s="38"/>
      <c r="I411" s="39"/>
      <c r="J411" s="39"/>
      <c r="K411" s="39"/>
    </row>
    <row r="412" spans="1:11">
      <c r="A412" s="25" t="s">
        <v>28</v>
      </c>
      <c r="B412" s="26" t="s">
        <v>29</v>
      </c>
      <c r="C412" s="27">
        <v>15379757</v>
      </c>
      <c r="D412" s="27">
        <v>16998692</v>
      </c>
      <c r="E412" s="27">
        <v>14151068</v>
      </c>
      <c r="F412" s="27">
        <v>16999892</v>
      </c>
      <c r="G412" s="27">
        <f t="shared" ref="G412:G434" si="85">F412-C412</f>
        <v>1620135</v>
      </c>
      <c r="H412" s="27">
        <f t="shared" ref="H412:H434" si="86">E412-F412</f>
        <v>-2848824</v>
      </c>
      <c r="I412" s="28">
        <f t="shared" ref="I412:I434" si="87">IF(ISERROR(F412/C412),0,F412/C412*100-100)</f>
        <v>10.534204148999237</v>
      </c>
      <c r="J412" s="28">
        <f t="shared" ref="J412:J434" si="88">IF(ISERROR(F412/E412),0,F412/E412*100)</f>
        <v>120.13151233532338</v>
      </c>
      <c r="K412" s="28">
        <f t="shared" ref="K412:K434" si="89">IF(ISERROR(F412/D412),0,F412/D412*100)</f>
        <v>100.0070593666854</v>
      </c>
    </row>
    <row r="413" spans="1:11" ht="26.4">
      <c r="A413" s="31" t="s">
        <v>76</v>
      </c>
      <c r="B413" s="26" t="s">
        <v>77</v>
      </c>
      <c r="C413" s="27">
        <v>0</v>
      </c>
      <c r="D413" s="27">
        <v>0</v>
      </c>
      <c r="E413" s="27">
        <v>0</v>
      </c>
      <c r="F413" s="27">
        <v>1200</v>
      </c>
      <c r="G413" s="27">
        <f t="shared" si="85"/>
        <v>1200</v>
      </c>
      <c r="H413" s="27">
        <f t="shared" si="86"/>
        <v>-1200</v>
      </c>
      <c r="I413" s="28">
        <f t="shared" si="87"/>
        <v>0</v>
      </c>
      <c r="J413" s="28">
        <f t="shared" si="88"/>
        <v>0</v>
      </c>
      <c r="K413" s="28">
        <f t="shared" si="89"/>
        <v>0</v>
      </c>
    </row>
    <row r="414" spans="1:11">
      <c r="A414" s="31" t="s">
        <v>30</v>
      </c>
      <c r="B414" s="26" t="s">
        <v>31</v>
      </c>
      <c r="C414" s="27">
        <v>15379757</v>
      </c>
      <c r="D414" s="27">
        <v>16998692</v>
      </c>
      <c r="E414" s="27">
        <v>14151068</v>
      </c>
      <c r="F414" s="27">
        <v>16998692</v>
      </c>
      <c r="G414" s="27">
        <f t="shared" si="85"/>
        <v>1618935</v>
      </c>
      <c r="H414" s="27">
        <f t="shared" si="86"/>
        <v>-2847624</v>
      </c>
      <c r="I414" s="28">
        <f t="shared" si="87"/>
        <v>10.526401685020119</v>
      </c>
      <c r="J414" s="28">
        <f t="shared" si="88"/>
        <v>120.12303240999196</v>
      </c>
      <c r="K414" s="28">
        <f t="shared" si="89"/>
        <v>100</v>
      </c>
    </row>
    <row r="415" spans="1:11">
      <c r="A415" s="32" t="s">
        <v>32</v>
      </c>
      <c r="B415" s="26" t="s">
        <v>33</v>
      </c>
      <c r="C415" s="27">
        <v>15379757</v>
      </c>
      <c r="D415" s="27">
        <v>16998692</v>
      </c>
      <c r="E415" s="27">
        <v>14151068</v>
      </c>
      <c r="F415" s="27">
        <v>16998692</v>
      </c>
      <c r="G415" s="27">
        <f t="shared" si="85"/>
        <v>1618935</v>
      </c>
      <c r="H415" s="27">
        <f t="shared" si="86"/>
        <v>-2847624</v>
      </c>
      <c r="I415" s="28">
        <f t="shared" si="87"/>
        <v>10.526401685020119</v>
      </c>
      <c r="J415" s="28">
        <f t="shared" si="88"/>
        <v>120.12303240999196</v>
      </c>
      <c r="K415" s="28">
        <f t="shared" si="89"/>
        <v>100</v>
      </c>
    </row>
    <row r="416" spans="1:11">
      <c r="A416" s="25" t="s">
        <v>34</v>
      </c>
      <c r="B416" s="26" t="s">
        <v>35</v>
      </c>
      <c r="C416" s="27">
        <v>12786904.210000001</v>
      </c>
      <c r="D416" s="27">
        <v>16998692</v>
      </c>
      <c r="E416" s="27">
        <v>14151068</v>
      </c>
      <c r="F416" s="27">
        <v>14152999.9</v>
      </c>
      <c r="G416" s="27">
        <f t="shared" si="85"/>
        <v>1366095.6899999995</v>
      </c>
      <c r="H416" s="27">
        <f t="shared" si="86"/>
        <v>-1931.9000000003725</v>
      </c>
      <c r="I416" s="28">
        <f t="shared" si="87"/>
        <v>10.683553013024394</v>
      </c>
      <c r="J416" s="28">
        <f t="shared" si="88"/>
        <v>100.01365197312315</v>
      </c>
      <c r="K416" s="28">
        <f t="shared" si="89"/>
        <v>83.259346660319508</v>
      </c>
    </row>
    <row r="417" spans="1:11">
      <c r="A417" s="31" t="s">
        <v>36</v>
      </c>
      <c r="B417" s="26" t="s">
        <v>37</v>
      </c>
      <c r="C417" s="27">
        <v>12729810.32</v>
      </c>
      <c r="D417" s="27">
        <v>16958836</v>
      </c>
      <c r="E417" s="27">
        <v>14151068</v>
      </c>
      <c r="F417" s="27">
        <v>14113810</v>
      </c>
      <c r="G417" s="27">
        <f t="shared" si="85"/>
        <v>1383999.6799999997</v>
      </c>
      <c r="H417" s="27">
        <f t="shared" si="86"/>
        <v>37258</v>
      </c>
      <c r="I417" s="28">
        <f t="shared" si="87"/>
        <v>10.872115492762504</v>
      </c>
      <c r="J417" s="28">
        <f t="shared" si="88"/>
        <v>99.73671245166797</v>
      </c>
      <c r="K417" s="28">
        <f t="shared" si="89"/>
        <v>83.223931170747804</v>
      </c>
    </row>
    <row r="418" spans="1:11">
      <c r="A418" s="32" t="s">
        <v>38</v>
      </c>
      <c r="B418" s="26" t="s">
        <v>39</v>
      </c>
      <c r="C418" s="27">
        <v>204767.26</v>
      </c>
      <c r="D418" s="27">
        <v>388847</v>
      </c>
      <c r="E418" s="27">
        <v>0</v>
      </c>
      <c r="F418" s="27">
        <v>125908.41</v>
      </c>
      <c r="G418" s="27">
        <f t="shared" si="85"/>
        <v>-78858.850000000006</v>
      </c>
      <c r="H418" s="27">
        <f t="shared" si="86"/>
        <v>-125908.41</v>
      </c>
      <c r="I418" s="28">
        <f t="shared" si="87"/>
        <v>-38.511454419031629</v>
      </c>
      <c r="J418" s="28">
        <f t="shared" si="88"/>
        <v>0</v>
      </c>
      <c r="K418" s="28">
        <f t="shared" si="89"/>
        <v>32.379936067399264</v>
      </c>
    </row>
    <row r="419" spans="1:11">
      <c r="A419" s="33" t="s">
        <v>40</v>
      </c>
      <c r="B419" s="26" t="s">
        <v>41</v>
      </c>
      <c r="C419" s="27">
        <v>62032.26</v>
      </c>
      <c r="D419" s="27">
        <v>153694</v>
      </c>
      <c r="E419" s="27">
        <v>0</v>
      </c>
      <c r="F419" s="27">
        <v>35141.870000000003</v>
      </c>
      <c r="G419" s="27">
        <f t="shared" si="85"/>
        <v>-26890.39</v>
      </c>
      <c r="H419" s="27">
        <f t="shared" si="86"/>
        <v>-35141.870000000003</v>
      </c>
      <c r="I419" s="28">
        <f t="shared" si="87"/>
        <v>-43.34904128916147</v>
      </c>
      <c r="J419" s="28">
        <f t="shared" si="88"/>
        <v>0</v>
      </c>
      <c r="K419" s="28">
        <f t="shared" si="89"/>
        <v>22.864828815698729</v>
      </c>
    </row>
    <row r="420" spans="1:11">
      <c r="A420" s="33" t="s">
        <v>42</v>
      </c>
      <c r="B420" s="26" t="s">
        <v>43</v>
      </c>
      <c r="C420" s="27">
        <v>142735</v>
      </c>
      <c r="D420" s="27">
        <v>235153</v>
      </c>
      <c r="E420" s="27">
        <v>0</v>
      </c>
      <c r="F420" s="27">
        <v>90766.54</v>
      </c>
      <c r="G420" s="27">
        <f t="shared" si="85"/>
        <v>-51968.460000000006</v>
      </c>
      <c r="H420" s="27">
        <f t="shared" si="86"/>
        <v>-90766.54</v>
      </c>
      <c r="I420" s="28">
        <f t="shared" si="87"/>
        <v>-36.40905173923705</v>
      </c>
      <c r="J420" s="28">
        <f t="shared" si="88"/>
        <v>0</v>
      </c>
      <c r="K420" s="28">
        <f t="shared" si="89"/>
        <v>38.598929207792374</v>
      </c>
    </row>
    <row r="421" spans="1:11">
      <c r="A421" s="32" t="s">
        <v>46</v>
      </c>
      <c r="B421" s="26" t="s">
        <v>47</v>
      </c>
      <c r="C421" s="27">
        <v>11038810.08</v>
      </c>
      <c r="D421" s="27">
        <v>14899239</v>
      </c>
      <c r="E421" s="27">
        <v>12901068</v>
      </c>
      <c r="F421" s="27">
        <v>12470290.43</v>
      </c>
      <c r="G421" s="27">
        <f t="shared" si="85"/>
        <v>1431480.3499999996</v>
      </c>
      <c r="H421" s="27">
        <f t="shared" si="86"/>
        <v>430777.5700000003</v>
      </c>
      <c r="I421" s="28">
        <f t="shared" si="87"/>
        <v>12.967705211212404</v>
      </c>
      <c r="J421" s="28">
        <f t="shared" si="88"/>
        <v>96.660915437388596</v>
      </c>
      <c r="K421" s="28">
        <f t="shared" si="89"/>
        <v>83.697499113880909</v>
      </c>
    </row>
    <row r="422" spans="1:11">
      <c r="A422" s="33" t="s">
        <v>48</v>
      </c>
      <c r="B422" s="26" t="s">
        <v>49</v>
      </c>
      <c r="C422" s="27">
        <v>11038810.08</v>
      </c>
      <c r="D422" s="27">
        <v>14899239</v>
      </c>
      <c r="E422" s="27">
        <v>12901068</v>
      </c>
      <c r="F422" s="27">
        <v>12470290.43</v>
      </c>
      <c r="G422" s="27">
        <f t="shared" si="85"/>
        <v>1431480.3499999996</v>
      </c>
      <c r="H422" s="27">
        <f t="shared" si="86"/>
        <v>430777.5700000003</v>
      </c>
      <c r="I422" s="28">
        <f t="shared" si="87"/>
        <v>12.967705211212404</v>
      </c>
      <c r="J422" s="28">
        <f t="shared" si="88"/>
        <v>96.660915437388596</v>
      </c>
      <c r="K422" s="28">
        <f t="shared" si="89"/>
        <v>83.697499113880909</v>
      </c>
    </row>
    <row r="423" spans="1:11" ht="26.4">
      <c r="A423" s="32" t="s">
        <v>52</v>
      </c>
      <c r="B423" s="26" t="s">
        <v>53</v>
      </c>
      <c r="C423" s="27">
        <v>1486232.98</v>
      </c>
      <c r="D423" s="27">
        <v>1670750</v>
      </c>
      <c r="E423" s="27">
        <v>1250000</v>
      </c>
      <c r="F423" s="27">
        <v>1517611.16</v>
      </c>
      <c r="G423" s="27">
        <f t="shared" si="85"/>
        <v>31378.179999999935</v>
      </c>
      <c r="H423" s="27">
        <f t="shared" si="86"/>
        <v>-267611.15999999992</v>
      </c>
      <c r="I423" s="28">
        <f t="shared" si="87"/>
        <v>2.1112558005542184</v>
      </c>
      <c r="J423" s="28">
        <f t="shared" si="88"/>
        <v>121.4088928</v>
      </c>
      <c r="K423" s="28">
        <f t="shared" si="89"/>
        <v>90.834125991321258</v>
      </c>
    </row>
    <row r="424" spans="1:11">
      <c r="A424" s="33" t="s">
        <v>54</v>
      </c>
      <c r="B424" s="26" t="s">
        <v>55</v>
      </c>
      <c r="C424" s="27">
        <v>18900</v>
      </c>
      <c r="D424" s="27">
        <v>20750</v>
      </c>
      <c r="E424" s="27">
        <v>0</v>
      </c>
      <c r="F424" s="27">
        <v>20750</v>
      </c>
      <c r="G424" s="27">
        <f t="shared" si="85"/>
        <v>1850</v>
      </c>
      <c r="H424" s="27">
        <f t="shared" si="86"/>
        <v>-20750</v>
      </c>
      <c r="I424" s="28">
        <f t="shared" si="87"/>
        <v>9.7883597883597844</v>
      </c>
      <c r="J424" s="28">
        <f t="shared" si="88"/>
        <v>0</v>
      </c>
      <c r="K424" s="28">
        <f t="shared" si="89"/>
        <v>100</v>
      </c>
    </row>
    <row r="425" spans="1:11" ht="26.4">
      <c r="A425" s="34" t="s">
        <v>56</v>
      </c>
      <c r="B425" s="26" t="s">
        <v>57</v>
      </c>
      <c r="C425" s="27">
        <v>18900</v>
      </c>
      <c r="D425" s="27">
        <v>20750</v>
      </c>
      <c r="E425" s="27">
        <v>0</v>
      </c>
      <c r="F425" s="27">
        <v>20750</v>
      </c>
      <c r="G425" s="27">
        <f t="shared" si="85"/>
        <v>1850</v>
      </c>
      <c r="H425" s="27">
        <f t="shared" si="86"/>
        <v>-20750</v>
      </c>
      <c r="I425" s="28">
        <f t="shared" si="87"/>
        <v>9.7883597883597844</v>
      </c>
      <c r="J425" s="28">
        <f t="shared" si="88"/>
        <v>0</v>
      </c>
      <c r="K425" s="28">
        <f t="shared" si="89"/>
        <v>100</v>
      </c>
    </row>
    <row r="426" spans="1:11" ht="26.4">
      <c r="A426" s="35" t="s">
        <v>58</v>
      </c>
      <c r="B426" s="26" t="s">
        <v>59</v>
      </c>
      <c r="C426" s="27">
        <v>18900</v>
      </c>
      <c r="D426" s="27">
        <v>20750</v>
      </c>
      <c r="E426" s="27">
        <v>0</v>
      </c>
      <c r="F426" s="27">
        <v>20750</v>
      </c>
      <c r="G426" s="27">
        <f t="shared" si="85"/>
        <v>1850</v>
      </c>
      <c r="H426" s="27">
        <f t="shared" si="86"/>
        <v>-20750</v>
      </c>
      <c r="I426" s="28">
        <f t="shared" si="87"/>
        <v>9.7883597883597844</v>
      </c>
      <c r="J426" s="28">
        <f t="shared" si="88"/>
        <v>0</v>
      </c>
      <c r="K426" s="28">
        <f t="shared" si="89"/>
        <v>100</v>
      </c>
    </row>
    <row r="427" spans="1:11" ht="26.4">
      <c r="A427" s="33" t="s">
        <v>144</v>
      </c>
      <c r="B427" s="26" t="s">
        <v>145</v>
      </c>
      <c r="C427" s="27">
        <v>1467332.98</v>
      </c>
      <c r="D427" s="27">
        <v>1650000</v>
      </c>
      <c r="E427" s="27">
        <v>1250000</v>
      </c>
      <c r="F427" s="27">
        <v>1496861.16</v>
      </c>
      <c r="G427" s="27">
        <f t="shared" si="85"/>
        <v>29528.179999999935</v>
      </c>
      <c r="H427" s="27">
        <f t="shared" si="86"/>
        <v>-246861.15999999992</v>
      </c>
      <c r="I427" s="28">
        <f t="shared" si="87"/>
        <v>2.0123707708116712</v>
      </c>
      <c r="J427" s="28">
        <f t="shared" si="88"/>
        <v>119.74889279999998</v>
      </c>
      <c r="K427" s="28">
        <f t="shared" si="89"/>
        <v>90.718858181818177</v>
      </c>
    </row>
    <row r="428" spans="1:11" ht="26.4">
      <c r="A428" s="34" t="s">
        <v>167</v>
      </c>
      <c r="B428" s="26" t="s">
        <v>168</v>
      </c>
      <c r="C428" s="27">
        <v>657862.14</v>
      </c>
      <c r="D428" s="27">
        <v>800000</v>
      </c>
      <c r="E428" s="27">
        <v>600000</v>
      </c>
      <c r="F428" s="27">
        <v>696940</v>
      </c>
      <c r="G428" s="27">
        <f t="shared" si="85"/>
        <v>39077.859999999986</v>
      </c>
      <c r="H428" s="27">
        <f t="shared" si="86"/>
        <v>-96940</v>
      </c>
      <c r="I428" s="28">
        <f t="shared" si="87"/>
        <v>5.9401290367614052</v>
      </c>
      <c r="J428" s="28">
        <f t="shared" si="88"/>
        <v>116.15666666666667</v>
      </c>
      <c r="K428" s="28">
        <f t="shared" si="89"/>
        <v>87.117500000000007</v>
      </c>
    </row>
    <row r="429" spans="1:11" ht="39.6">
      <c r="A429" s="34" t="s">
        <v>146</v>
      </c>
      <c r="B429" s="26" t="s">
        <v>147</v>
      </c>
      <c r="C429" s="27">
        <v>809470.84</v>
      </c>
      <c r="D429" s="27">
        <v>850000</v>
      </c>
      <c r="E429" s="27">
        <v>650000</v>
      </c>
      <c r="F429" s="27">
        <v>799921.16</v>
      </c>
      <c r="G429" s="27">
        <f t="shared" si="85"/>
        <v>-9549.6799999999348</v>
      </c>
      <c r="H429" s="27">
        <f t="shared" si="86"/>
        <v>-149921.16000000003</v>
      </c>
      <c r="I429" s="28">
        <f t="shared" si="87"/>
        <v>-1.1797435470312934</v>
      </c>
      <c r="J429" s="28">
        <f t="shared" si="88"/>
        <v>123.06479384615385</v>
      </c>
      <c r="K429" s="28">
        <f t="shared" si="89"/>
        <v>94.108371764705893</v>
      </c>
    </row>
    <row r="430" spans="1:11">
      <c r="A430" s="31" t="s">
        <v>60</v>
      </c>
      <c r="B430" s="26" t="s">
        <v>61</v>
      </c>
      <c r="C430" s="27">
        <v>57093.89</v>
      </c>
      <c r="D430" s="27">
        <v>39856</v>
      </c>
      <c r="E430" s="27">
        <v>0</v>
      </c>
      <c r="F430" s="27">
        <v>39189.9</v>
      </c>
      <c r="G430" s="27">
        <f t="shared" si="85"/>
        <v>-17903.989999999998</v>
      </c>
      <c r="H430" s="27">
        <f t="shared" si="86"/>
        <v>-39189.9</v>
      </c>
      <c r="I430" s="28">
        <f t="shared" si="87"/>
        <v>-31.358854686552277</v>
      </c>
      <c r="J430" s="28">
        <f t="shared" si="88"/>
        <v>0</v>
      </c>
      <c r="K430" s="28">
        <f t="shared" si="89"/>
        <v>98.328733440385392</v>
      </c>
    </row>
    <row r="431" spans="1:11">
      <c r="A431" s="32" t="s">
        <v>62</v>
      </c>
      <c r="B431" s="26" t="s">
        <v>63</v>
      </c>
      <c r="C431" s="27">
        <v>57093.89</v>
      </c>
      <c r="D431" s="27">
        <v>39856</v>
      </c>
      <c r="E431" s="27">
        <v>0</v>
      </c>
      <c r="F431" s="27">
        <v>39189.9</v>
      </c>
      <c r="G431" s="27">
        <f t="shared" si="85"/>
        <v>-17903.989999999998</v>
      </c>
      <c r="H431" s="27">
        <f t="shared" si="86"/>
        <v>-39189.9</v>
      </c>
      <c r="I431" s="28">
        <f t="shared" si="87"/>
        <v>-31.358854686552277</v>
      </c>
      <c r="J431" s="28">
        <f t="shared" si="88"/>
        <v>0</v>
      </c>
      <c r="K431" s="28">
        <f t="shared" si="89"/>
        <v>98.328733440385392</v>
      </c>
    </row>
    <row r="432" spans="1:11">
      <c r="A432" s="25"/>
      <c r="B432" s="26" t="s">
        <v>64</v>
      </c>
      <c r="C432" s="27">
        <v>2592852.79</v>
      </c>
      <c r="D432" s="27">
        <v>0</v>
      </c>
      <c r="E432" s="27">
        <v>0</v>
      </c>
      <c r="F432" s="27">
        <v>2846892.1</v>
      </c>
      <c r="G432" s="27">
        <f t="shared" si="85"/>
        <v>254039.31000000006</v>
      </c>
      <c r="H432" s="27">
        <f t="shared" si="86"/>
        <v>-2846892.1</v>
      </c>
      <c r="I432" s="28">
        <f t="shared" si="87"/>
        <v>9.7976757870623175</v>
      </c>
      <c r="J432" s="28">
        <f t="shared" si="88"/>
        <v>0</v>
      </c>
      <c r="K432" s="28">
        <f t="shared" si="89"/>
        <v>0</v>
      </c>
    </row>
    <row r="433" spans="1:11">
      <c r="A433" s="25" t="s">
        <v>65</v>
      </c>
      <c r="B433" s="26" t="s">
        <v>66</v>
      </c>
      <c r="C433" s="27">
        <v>-2592852.79</v>
      </c>
      <c r="D433" s="27">
        <v>0</v>
      </c>
      <c r="E433" s="27">
        <v>0</v>
      </c>
      <c r="F433" s="27">
        <v>-2846892.1</v>
      </c>
      <c r="G433" s="27">
        <f t="shared" si="85"/>
        <v>-254039.31000000006</v>
      </c>
      <c r="H433" s="27">
        <f t="shared" si="86"/>
        <v>2846892.1</v>
      </c>
      <c r="I433" s="28">
        <f t="shared" si="87"/>
        <v>9.7976757870623175</v>
      </c>
      <c r="J433" s="28">
        <f t="shared" si="88"/>
        <v>0</v>
      </c>
      <c r="K433" s="28">
        <f t="shared" si="89"/>
        <v>0</v>
      </c>
    </row>
    <row r="434" spans="1:11">
      <c r="A434" s="31" t="s">
        <v>67</v>
      </c>
      <c r="B434" s="26" t="s">
        <v>68</v>
      </c>
      <c r="C434" s="27">
        <v>-2592852.79</v>
      </c>
      <c r="D434" s="27">
        <v>0</v>
      </c>
      <c r="E434" s="27">
        <v>0</v>
      </c>
      <c r="F434" s="27">
        <v>-2846892.1</v>
      </c>
      <c r="G434" s="27">
        <f t="shared" si="85"/>
        <v>-254039.31000000006</v>
      </c>
      <c r="H434" s="27">
        <f t="shared" si="86"/>
        <v>2846892.1</v>
      </c>
      <c r="I434" s="28">
        <f t="shared" si="87"/>
        <v>9.7976757870623175</v>
      </c>
      <c r="J434" s="28">
        <f t="shared" si="88"/>
        <v>0</v>
      </c>
      <c r="K434" s="28">
        <f t="shared" si="89"/>
        <v>0</v>
      </c>
    </row>
    <row r="435" spans="1:11">
      <c r="A435" s="36" t="s">
        <v>256</v>
      </c>
      <c r="B435" s="37" t="s">
        <v>899</v>
      </c>
      <c r="C435" s="38"/>
      <c r="D435" s="38"/>
      <c r="E435" s="38"/>
      <c r="F435" s="38"/>
      <c r="G435" s="38"/>
      <c r="H435" s="38"/>
      <c r="I435" s="39"/>
      <c r="J435" s="39"/>
      <c r="K435" s="39"/>
    </row>
    <row r="436" spans="1:11">
      <c r="A436" s="25" t="s">
        <v>28</v>
      </c>
      <c r="B436" s="26" t="s">
        <v>29</v>
      </c>
      <c r="C436" s="27">
        <v>1679827</v>
      </c>
      <c r="D436" s="27">
        <v>1529119</v>
      </c>
      <c r="E436" s="27">
        <v>1321640</v>
      </c>
      <c r="F436" s="27">
        <v>1529119</v>
      </c>
      <c r="G436" s="27">
        <f t="shared" ref="G436:G454" si="90">F436-C436</f>
        <v>-150708</v>
      </c>
      <c r="H436" s="27">
        <f t="shared" ref="H436:H454" si="91">E436-F436</f>
        <v>-207479</v>
      </c>
      <c r="I436" s="28">
        <f t="shared" ref="I436:I454" si="92">IF(ISERROR(F436/C436),0,F436/C436*100-100)</f>
        <v>-8.9716381508333995</v>
      </c>
      <c r="J436" s="28">
        <f t="shared" ref="J436:J454" si="93">IF(ISERROR(F436/E436),0,F436/E436*100)</f>
        <v>115.69860173723556</v>
      </c>
      <c r="K436" s="28">
        <f t="shared" ref="K436:K454" si="94">IF(ISERROR(F436/D436),0,F436/D436*100)</f>
        <v>100</v>
      </c>
    </row>
    <row r="437" spans="1:11">
      <c r="A437" s="31" t="s">
        <v>30</v>
      </c>
      <c r="B437" s="26" t="s">
        <v>31</v>
      </c>
      <c r="C437" s="27">
        <v>1679827</v>
      </c>
      <c r="D437" s="27">
        <v>1529119</v>
      </c>
      <c r="E437" s="27">
        <v>1321640</v>
      </c>
      <c r="F437" s="27">
        <v>1529119</v>
      </c>
      <c r="G437" s="27">
        <f t="shared" si="90"/>
        <v>-150708</v>
      </c>
      <c r="H437" s="27">
        <f t="shared" si="91"/>
        <v>-207479</v>
      </c>
      <c r="I437" s="28">
        <f t="shared" si="92"/>
        <v>-8.9716381508333995</v>
      </c>
      <c r="J437" s="28">
        <f t="shared" si="93"/>
        <v>115.69860173723556</v>
      </c>
      <c r="K437" s="28">
        <f t="shared" si="94"/>
        <v>100</v>
      </c>
    </row>
    <row r="438" spans="1:11">
      <c r="A438" s="32" t="s">
        <v>32</v>
      </c>
      <c r="B438" s="26" t="s">
        <v>33</v>
      </c>
      <c r="C438" s="27">
        <v>1679827</v>
      </c>
      <c r="D438" s="27">
        <v>1529119</v>
      </c>
      <c r="E438" s="27">
        <v>1321640</v>
      </c>
      <c r="F438" s="27">
        <v>1529119</v>
      </c>
      <c r="G438" s="27">
        <f t="shared" si="90"/>
        <v>-150708</v>
      </c>
      <c r="H438" s="27">
        <f t="shared" si="91"/>
        <v>-207479</v>
      </c>
      <c r="I438" s="28">
        <f t="shared" si="92"/>
        <v>-8.9716381508333995</v>
      </c>
      <c r="J438" s="28">
        <f t="shared" si="93"/>
        <v>115.69860173723556</v>
      </c>
      <c r="K438" s="28">
        <f t="shared" si="94"/>
        <v>100</v>
      </c>
    </row>
    <row r="439" spans="1:11">
      <c r="A439" s="25" t="s">
        <v>34</v>
      </c>
      <c r="B439" s="26" t="s">
        <v>35</v>
      </c>
      <c r="C439" s="27">
        <v>1063887.3600000001</v>
      </c>
      <c r="D439" s="27">
        <v>1529119</v>
      </c>
      <c r="E439" s="27">
        <v>1321640</v>
      </c>
      <c r="F439" s="27">
        <v>911220.29</v>
      </c>
      <c r="G439" s="27">
        <f t="shared" si="90"/>
        <v>-152667.07000000007</v>
      </c>
      <c r="H439" s="27">
        <f t="shared" si="91"/>
        <v>410419.70999999996</v>
      </c>
      <c r="I439" s="28">
        <f t="shared" si="92"/>
        <v>-14.349927984857345</v>
      </c>
      <c r="J439" s="28">
        <f t="shared" si="93"/>
        <v>68.946179746375719</v>
      </c>
      <c r="K439" s="28">
        <f t="shared" si="94"/>
        <v>59.591195322273805</v>
      </c>
    </row>
    <row r="440" spans="1:11">
      <c r="A440" s="31" t="s">
        <v>36</v>
      </c>
      <c r="B440" s="26" t="s">
        <v>37</v>
      </c>
      <c r="C440" s="27">
        <v>1000113.36</v>
      </c>
      <c r="D440" s="27">
        <v>1465345</v>
      </c>
      <c r="E440" s="27">
        <v>1256089</v>
      </c>
      <c r="F440" s="27">
        <v>847446.29</v>
      </c>
      <c r="G440" s="27">
        <f t="shared" si="90"/>
        <v>-152667.06999999995</v>
      </c>
      <c r="H440" s="27">
        <f t="shared" si="91"/>
        <v>408642.70999999996</v>
      </c>
      <c r="I440" s="28">
        <f t="shared" si="92"/>
        <v>-15.264976562256891</v>
      </c>
      <c r="J440" s="28">
        <f t="shared" si="93"/>
        <v>67.467057668684305</v>
      </c>
      <c r="K440" s="28">
        <f t="shared" si="94"/>
        <v>57.832543871920947</v>
      </c>
    </row>
    <row r="441" spans="1:11">
      <c r="A441" s="32" t="s">
        <v>38</v>
      </c>
      <c r="B441" s="26" t="s">
        <v>39</v>
      </c>
      <c r="C441" s="27">
        <v>81537.38</v>
      </c>
      <c r="D441" s="27">
        <v>198747</v>
      </c>
      <c r="E441" s="27">
        <v>133007</v>
      </c>
      <c r="F441" s="27">
        <v>95664.29</v>
      </c>
      <c r="G441" s="27">
        <f t="shared" si="90"/>
        <v>14126.909999999989</v>
      </c>
      <c r="H441" s="27">
        <f t="shared" si="91"/>
        <v>37342.710000000006</v>
      </c>
      <c r="I441" s="28">
        <f t="shared" si="92"/>
        <v>17.325685470884622</v>
      </c>
      <c r="J441" s="28">
        <f t="shared" si="93"/>
        <v>71.924252107031961</v>
      </c>
      <c r="K441" s="28">
        <f t="shared" si="94"/>
        <v>48.133702647083979</v>
      </c>
    </row>
    <row r="442" spans="1:11">
      <c r="A442" s="33" t="s">
        <v>40</v>
      </c>
      <c r="B442" s="26" t="s">
        <v>41</v>
      </c>
      <c r="C442" s="27">
        <v>7661.65</v>
      </c>
      <c r="D442" s="27">
        <v>25281</v>
      </c>
      <c r="E442" s="27">
        <v>21440</v>
      </c>
      <c r="F442" s="27">
        <v>18263.22</v>
      </c>
      <c r="G442" s="27">
        <f t="shared" si="90"/>
        <v>10601.570000000002</v>
      </c>
      <c r="H442" s="27">
        <f t="shared" si="91"/>
        <v>3176.7799999999988</v>
      </c>
      <c r="I442" s="28">
        <f t="shared" si="92"/>
        <v>138.37189117226711</v>
      </c>
      <c r="J442" s="28">
        <f t="shared" si="93"/>
        <v>85.182929104477623</v>
      </c>
      <c r="K442" s="28">
        <f t="shared" si="94"/>
        <v>72.240892369763856</v>
      </c>
    </row>
    <row r="443" spans="1:11">
      <c r="A443" s="33" t="s">
        <v>42</v>
      </c>
      <c r="B443" s="26" t="s">
        <v>43</v>
      </c>
      <c r="C443" s="27">
        <v>73875.73</v>
      </c>
      <c r="D443" s="27">
        <v>173466</v>
      </c>
      <c r="E443" s="27">
        <v>111567</v>
      </c>
      <c r="F443" s="27">
        <v>77401.070000000007</v>
      </c>
      <c r="G443" s="27">
        <f t="shared" si="90"/>
        <v>3525.3400000000111</v>
      </c>
      <c r="H443" s="27">
        <f t="shared" si="91"/>
        <v>34165.929999999993</v>
      </c>
      <c r="I443" s="28">
        <f t="shared" si="92"/>
        <v>4.7719866862906173</v>
      </c>
      <c r="J443" s="28">
        <f t="shared" si="93"/>
        <v>69.376311991897254</v>
      </c>
      <c r="K443" s="28">
        <f t="shared" si="94"/>
        <v>44.620311761382638</v>
      </c>
    </row>
    <row r="444" spans="1:11">
      <c r="A444" s="32" t="s">
        <v>46</v>
      </c>
      <c r="B444" s="26" t="s">
        <v>47</v>
      </c>
      <c r="C444" s="27">
        <v>543575.98</v>
      </c>
      <c r="D444" s="27">
        <v>940576</v>
      </c>
      <c r="E444" s="27">
        <v>838576</v>
      </c>
      <c r="F444" s="27">
        <v>489276</v>
      </c>
      <c r="G444" s="27">
        <f t="shared" si="90"/>
        <v>-54299.979999999981</v>
      </c>
      <c r="H444" s="27">
        <f t="shared" si="91"/>
        <v>349300</v>
      </c>
      <c r="I444" s="28">
        <f t="shared" si="92"/>
        <v>-9.9894001938790637</v>
      </c>
      <c r="J444" s="28">
        <f t="shared" si="93"/>
        <v>58.346053309419773</v>
      </c>
      <c r="K444" s="28">
        <f t="shared" si="94"/>
        <v>52.018762970775356</v>
      </c>
    </row>
    <row r="445" spans="1:11">
      <c r="A445" s="33" t="s">
        <v>48</v>
      </c>
      <c r="B445" s="26" t="s">
        <v>49</v>
      </c>
      <c r="C445" s="27">
        <v>543575.98</v>
      </c>
      <c r="D445" s="27">
        <v>940576</v>
      </c>
      <c r="E445" s="27">
        <v>838576</v>
      </c>
      <c r="F445" s="27">
        <v>489276</v>
      </c>
      <c r="G445" s="27">
        <f t="shared" si="90"/>
        <v>-54299.979999999981</v>
      </c>
      <c r="H445" s="27">
        <f t="shared" si="91"/>
        <v>349300</v>
      </c>
      <c r="I445" s="28">
        <f t="shared" si="92"/>
        <v>-9.9894001938790637</v>
      </c>
      <c r="J445" s="28">
        <f t="shared" si="93"/>
        <v>58.346053309419773</v>
      </c>
      <c r="K445" s="28">
        <f t="shared" si="94"/>
        <v>52.018762970775356</v>
      </c>
    </row>
    <row r="446" spans="1:11" ht="26.4">
      <c r="A446" s="32" t="s">
        <v>52</v>
      </c>
      <c r="B446" s="26" t="s">
        <v>53</v>
      </c>
      <c r="C446" s="27">
        <v>375000</v>
      </c>
      <c r="D446" s="27">
        <v>326022</v>
      </c>
      <c r="E446" s="27">
        <v>284506</v>
      </c>
      <c r="F446" s="27">
        <v>262506</v>
      </c>
      <c r="G446" s="27">
        <f t="shared" si="90"/>
        <v>-112494</v>
      </c>
      <c r="H446" s="27">
        <f t="shared" si="91"/>
        <v>22000</v>
      </c>
      <c r="I446" s="28">
        <f t="shared" si="92"/>
        <v>-29.998400000000004</v>
      </c>
      <c r="J446" s="28">
        <f t="shared" si="93"/>
        <v>92.267298404954559</v>
      </c>
      <c r="K446" s="28">
        <f t="shared" si="94"/>
        <v>80.517879161528967</v>
      </c>
    </row>
    <row r="447" spans="1:11">
      <c r="A447" s="33" t="s">
        <v>54</v>
      </c>
      <c r="B447" s="26" t="s">
        <v>55</v>
      </c>
      <c r="C447" s="27">
        <v>375000</v>
      </c>
      <c r="D447" s="27">
        <v>326022</v>
      </c>
      <c r="E447" s="27">
        <v>284506</v>
      </c>
      <c r="F447" s="27">
        <v>262506</v>
      </c>
      <c r="G447" s="27">
        <f t="shared" si="90"/>
        <v>-112494</v>
      </c>
      <c r="H447" s="27">
        <f t="shared" si="91"/>
        <v>22000</v>
      </c>
      <c r="I447" s="28">
        <f t="shared" si="92"/>
        <v>-29.998400000000004</v>
      </c>
      <c r="J447" s="28">
        <f t="shared" si="93"/>
        <v>92.267298404954559</v>
      </c>
      <c r="K447" s="28">
        <f t="shared" si="94"/>
        <v>80.517879161528967</v>
      </c>
    </row>
    <row r="448" spans="1:11" ht="26.4">
      <c r="A448" s="34" t="s">
        <v>56</v>
      </c>
      <c r="B448" s="26" t="s">
        <v>57</v>
      </c>
      <c r="C448" s="27">
        <v>375000</v>
      </c>
      <c r="D448" s="27">
        <v>326022</v>
      </c>
      <c r="E448" s="27">
        <v>284506</v>
      </c>
      <c r="F448" s="27">
        <v>262506</v>
      </c>
      <c r="G448" s="27">
        <f t="shared" si="90"/>
        <v>-112494</v>
      </c>
      <c r="H448" s="27">
        <f t="shared" si="91"/>
        <v>22000</v>
      </c>
      <c r="I448" s="28">
        <f t="shared" si="92"/>
        <v>-29.998400000000004</v>
      </c>
      <c r="J448" s="28">
        <f t="shared" si="93"/>
        <v>92.267298404954559</v>
      </c>
      <c r="K448" s="28">
        <f t="shared" si="94"/>
        <v>80.517879161528967</v>
      </c>
    </row>
    <row r="449" spans="1:11" ht="26.4">
      <c r="A449" s="35" t="s">
        <v>58</v>
      </c>
      <c r="B449" s="26" t="s">
        <v>59</v>
      </c>
      <c r="C449" s="27">
        <v>375000</v>
      </c>
      <c r="D449" s="27">
        <v>326022</v>
      </c>
      <c r="E449" s="27">
        <v>284506</v>
      </c>
      <c r="F449" s="27">
        <v>262506</v>
      </c>
      <c r="G449" s="27">
        <f t="shared" si="90"/>
        <v>-112494</v>
      </c>
      <c r="H449" s="27">
        <f t="shared" si="91"/>
        <v>22000</v>
      </c>
      <c r="I449" s="28">
        <f t="shared" si="92"/>
        <v>-29.998400000000004</v>
      </c>
      <c r="J449" s="28">
        <f t="shared" si="93"/>
        <v>92.267298404954559</v>
      </c>
      <c r="K449" s="28">
        <f t="shared" si="94"/>
        <v>80.517879161528967</v>
      </c>
    </row>
    <row r="450" spans="1:11">
      <c r="A450" s="31" t="s">
        <v>60</v>
      </c>
      <c r="B450" s="26" t="s">
        <v>61</v>
      </c>
      <c r="C450" s="27">
        <v>63774</v>
      </c>
      <c r="D450" s="27">
        <v>63774</v>
      </c>
      <c r="E450" s="27">
        <v>65551</v>
      </c>
      <c r="F450" s="27">
        <v>63774</v>
      </c>
      <c r="G450" s="27">
        <f t="shared" si="90"/>
        <v>0</v>
      </c>
      <c r="H450" s="27">
        <f t="shared" si="91"/>
        <v>1777</v>
      </c>
      <c r="I450" s="28">
        <f t="shared" si="92"/>
        <v>0</v>
      </c>
      <c r="J450" s="28">
        <f t="shared" si="93"/>
        <v>97.289133651660535</v>
      </c>
      <c r="K450" s="28">
        <f t="shared" si="94"/>
        <v>100</v>
      </c>
    </row>
    <row r="451" spans="1:11">
      <c r="A451" s="32" t="s">
        <v>62</v>
      </c>
      <c r="B451" s="26" t="s">
        <v>63</v>
      </c>
      <c r="C451" s="27">
        <v>63774</v>
      </c>
      <c r="D451" s="27">
        <v>63774</v>
      </c>
      <c r="E451" s="27">
        <v>65551</v>
      </c>
      <c r="F451" s="27">
        <v>63774</v>
      </c>
      <c r="G451" s="27">
        <f t="shared" si="90"/>
        <v>0</v>
      </c>
      <c r="H451" s="27">
        <f t="shared" si="91"/>
        <v>1777</v>
      </c>
      <c r="I451" s="28">
        <f t="shared" si="92"/>
        <v>0</v>
      </c>
      <c r="J451" s="28">
        <f t="shared" si="93"/>
        <v>97.289133651660535</v>
      </c>
      <c r="K451" s="28">
        <f t="shared" si="94"/>
        <v>100</v>
      </c>
    </row>
    <row r="452" spans="1:11">
      <c r="A452" s="25"/>
      <c r="B452" s="26" t="s">
        <v>64</v>
      </c>
      <c r="C452" s="27">
        <v>615939.64</v>
      </c>
      <c r="D452" s="27">
        <v>0</v>
      </c>
      <c r="E452" s="27">
        <v>0</v>
      </c>
      <c r="F452" s="27">
        <v>617898.71</v>
      </c>
      <c r="G452" s="27">
        <f t="shared" si="90"/>
        <v>1959.0699999999488</v>
      </c>
      <c r="H452" s="27">
        <f t="shared" si="91"/>
        <v>-617898.71</v>
      </c>
      <c r="I452" s="28">
        <f t="shared" si="92"/>
        <v>0.31806201010215318</v>
      </c>
      <c r="J452" s="28">
        <f t="shared" si="93"/>
        <v>0</v>
      </c>
      <c r="K452" s="28">
        <f t="shared" si="94"/>
        <v>0</v>
      </c>
    </row>
    <row r="453" spans="1:11">
      <c r="A453" s="25" t="s">
        <v>65</v>
      </c>
      <c r="B453" s="26" t="s">
        <v>66</v>
      </c>
      <c r="C453" s="27">
        <v>-615939.64</v>
      </c>
      <c r="D453" s="27">
        <v>0</v>
      </c>
      <c r="E453" s="27">
        <v>0</v>
      </c>
      <c r="F453" s="27">
        <v>-617898.71</v>
      </c>
      <c r="G453" s="27">
        <f t="shared" si="90"/>
        <v>-1959.0699999999488</v>
      </c>
      <c r="H453" s="27">
        <f t="shared" si="91"/>
        <v>617898.71</v>
      </c>
      <c r="I453" s="28">
        <f t="shared" si="92"/>
        <v>0.31806201010215318</v>
      </c>
      <c r="J453" s="28">
        <f t="shared" si="93"/>
        <v>0</v>
      </c>
      <c r="K453" s="28">
        <f t="shared" si="94"/>
        <v>0</v>
      </c>
    </row>
    <row r="454" spans="1:11">
      <c r="A454" s="31" t="s">
        <v>67</v>
      </c>
      <c r="B454" s="26" t="s">
        <v>68</v>
      </c>
      <c r="C454" s="27">
        <v>-615939.64</v>
      </c>
      <c r="D454" s="27">
        <v>0</v>
      </c>
      <c r="E454" s="27">
        <v>0</v>
      </c>
      <c r="F454" s="27">
        <v>-617898.71</v>
      </c>
      <c r="G454" s="27">
        <f t="shared" si="90"/>
        <v>-1959.0699999999488</v>
      </c>
      <c r="H454" s="27">
        <f t="shared" si="91"/>
        <v>617898.71</v>
      </c>
      <c r="I454" s="28">
        <f t="shared" si="92"/>
        <v>0.31806201010215318</v>
      </c>
      <c r="J454" s="28">
        <f t="shared" si="93"/>
        <v>0</v>
      </c>
      <c r="K454" s="28">
        <f t="shared" si="94"/>
        <v>0</v>
      </c>
    </row>
    <row r="455" spans="1:11">
      <c r="A455" s="40" t="s">
        <v>258</v>
      </c>
      <c r="B455" s="37" t="s">
        <v>900</v>
      </c>
      <c r="C455" s="38"/>
      <c r="D455" s="38"/>
      <c r="E455" s="38"/>
      <c r="F455" s="38"/>
      <c r="G455" s="38"/>
      <c r="H455" s="38"/>
      <c r="I455" s="39"/>
      <c r="J455" s="39"/>
      <c r="K455" s="39"/>
    </row>
    <row r="456" spans="1:11">
      <c r="A456" s="25" t="s">
        <v>28</v>
      </c>
      <c r="B456" s="26" t="s">
        <v>29</v>
      </c>
      <c r="C456" s="27">
        <v>882392</v>
      </c>
      <c r="D456" s="27">
        <v>888200</v>
      </c>
      <c r="E456" s="27">
        <v>765628</v>
      </c>
      <c r="F456" s="27">
        <v>888200</v>
      </c>
      <c r="G456" s="27">
        <f t="shared" ref="G456:G474" si="95">F456-C456</f>
        <v>5808</v>
      </c>
      <c r="H456" s="27">
        <f t="shared" ref="H456:H474" si="96">E456-F456</f>
        <v>-122572</v>
      </c>
      <c r="I456" s="28">
        <f t="shared" ref="I456:I474" si="97">IF(ISERROR(F456/C456),0,F456/C456*100-100)</f>
        <v>0.65821086319913036</v>
      </c>
      <c r="J456" s="28">
        <f t="shared" ref="J456:J474" si="98">IF(ISERROR(F456/E456),0,F456/E456*100)</f>
        <v>116.00934135115226</v>
      </c>
      <c r="K456" s="28">
        <f t="shared" ref="K456:K474" si="99">IF(ISERROR(F456/D456),0,F456/D456*100)</f>
        <v>100</v>
      </c>
    </row>
    <row r="457" spans="1:11">
      <c r="A457" s="31" t="s">
        <v>30</v>
      </c>
      <c r="B457" s="26" t="s">
        <v>31</v>
      </c>
      <c r="C457" s="27">
        <v>882392</v>
      </c>
      <c r="D457" s="27">
        <v>888200</v>
      </c>
      <c r="E457" s="27">
        <v>765628</v>
      </c>
      <c r="F457" s="27">
        <v>888200</v>
      </c>
      <c r="G457" s="27">
        <f t="shared" si="95"/>
        <v>5808</v>
      </c>
      <c r="H457" s="27">
        <f t="shared" si="96"/>
        <v>-122572</v>
      </c>
      <c r="I457" s="28">
        <f t="shared" si="97"/>
        <v>0.65821086319913036</v>
      </c>
      <c r="J457" s="28">
        <f t="shared" si="98"/>
        <v>116.00934135115226</v>
      </c>
      <c r="K457" s="28">
        <f t="shared" si="99"/>
        <v>100</v>
      </c>
    </row>
    <row r="458" spans="1:11">
      <c r="A458" s="32" t="s">
        <v>32</v>
      </c>
      <c r="B458" s="26" t="s">
        <v>33</v>
      </c>
      <c r="C458" s="27">
        <v>882392</v>
      </c>
      <c r="D458" s="27">
        <v>888200</v>
      </c>
      <c r="E458" s="27">
        <v>765628</v>
      </c>
      <c r="F458" s="27">
        <v>888200</v>
      </c>
      <c r="G458" s="27">
        <f t="shared" si="95"/>
        <v>5808</v>
      </c>
      <c r="H458" s="27">
        <f t="shared" si="96"/>
        <v>-122572</v>
      </c>
      <c r="I458" s="28">
        <f t="shared" si="97"/>
        <v>0.65821086319913036</v>
      </c>
      <c r="J458" s="28">
        <f t="shared" si="98"/>
        <v>116.00934135115226</v>
      </c>
      <c r="K458" s="28">
        <f t="shared" si="99"/>
        <v>100</v>
      </c>
    </row>
    <row r="459" spans="1:11">
      <c r="A459" s="25" t="s">
        <v>34</v>
      </c>
      <c r="B459" s="26" t="s">
        <v>35</v>
      </c>
      <c r="C459" s="27">
        <v>433311.42</v>
      </c>
      <c r="D459" s="27">
        <v>888200</v>
      </c>
      <c r="E459" s="27">
        <v>765628</v>
      </c>
      <c r="F459" s="27">
        <v>380274.64</v>
      </c>
      <c r="G459" s="27">
        <f t="shared" si="95"/>
        <v>-53036.77999999997</v>
      </c>
      <c r="H459" s="27">
        <f t="shared" si="96"/>
        <v>385353.36</v>
      </c>
      <c r="I459" s="28">
        <f t="shared" si="97"/>
        <v>-12.239875884185096</v>
      </c>
      <c r="J459" s="28">
        <f t="shared" si="98"/>
        <v>49.668329789401646</v>
      </c>
      <c r="K459" s="28">
        <f t="shared" si="99"/>
        <v>42.814077910380547</v>
      </c>
    </row>
    <row r="460" spans="1:11">
      <c r="A460" s="31" t="s">
        <v>36</v>
      </c>
      <c r="B460" s="26" t="s">
        <v>37</v>
      </c>
      <c r="C460" s="27">
        <v>398837.42</v>
      </c>
      <c r="D460" s="27">
        <v>853726</v>
      </c>
      <c r="E460" s="27">
        <v>730177</v>
      </c>
      <c r="F460" s="27">
        <v>345800.64</v>
      </c>
      <c r="G460" s="27">
        <f t="shared" si="95"/>
        <v>-53036.77999999997</v>
      </c>
      <c r="H460" s="27">
        <f t="shared" si="96"/>
        <v>384376.36</v>
      </c>
      <c r="I460" s="28">
        <f t="shared" si="97"/>
        <v>-13.297844520205743</v>
      </c>
      <c r="J460" s="28">
        <f t="shared" si="98"/>
        <v>47.358467878336356</v>
      </c>
      <c r="K460" s="28">
        <f t="shared" si="99"/>
        <v>40.504873929106061</v>
      </c>
    </row>
    <row r="461" spans="1:11">
      <c r="A461" s="32" t="s">
        <v>38</v>
      </c>
      <c r="B461" s="26" t="s">
        <v>39</v>
      </c>
      <c r="C461" s="27">
        <v>37837.42</v>
      </c>
      <c r="D461" s="27">
        <v>96726</v>
      </c>
      <c r="E461" s="27">
        <v>57177</v>
      </c>
      <c r="F461" s="27">
        <v>31100.639999999999</v>
      </c>
      <c r="G461" s="27">
        <f t="shared" si="95"/>
        <v>-6736.7799999999988</v>
      </c>
      <c r="H461" s="27">
        <f t="shared" si="96"/>
        <v>26076.36</v>
      </c>
      <c r="I461" s="28">
        <f t="shared" si="97"/>
        <v>-17.804543755890336</v>
      </c>
      <c r="J461" s="28">
        <f t="shared" si="98"/>
        <v>54.393619812162228</v>
      </c>
      <c r="K461" s="28">
        <f t="shared" si="99"/>
        <v>32.153340363501023</v>
      </c>
    </row>
    <row r="462" spans="1:11">
      <c r="A462" s="33" t="s">
        <v>40</v>
      </c>
      <c r="B462" s="26" t="s">
        <v>41</v>
      </c>
      <c r="C462" s="27">
        <v>4769.0600000000004</v>
      </c>
      <c r="D462" s="27">
        <v>8281</v>
      </c>
      <c r="E462" s="27">
        <v>8040</v>
      </c>
      <c r="F462" s="27">
        <v>4094.55</v>
      </c>
      <c r="G462" s="27">
        <f t="shared" si="95"/>
        <v>-674.51000000000022</v>
      </c>
      <c r="H462" s="27">
        <f t="shared" si="96"/>
        <v>3945.45</v>
      </c>
      <c r="I462" s="28">
        <f t="shared" si="97"/>
        <v>-14.143458039949181</v>
      </c>
      <c r="J462" s="28">
        <f t="shared" si="98"/>
        <v>50.927238805970156</v>
      </c>
      <c r="K462" s="28">
        <f t="shared" si="99"/>
        <v>49.445115324236205</v>
      </c>
    </row>
    <row r="463" spans="1:11">
      <c r="A463" s="33" t="s">
        <v>42</v>
      </c>
      <c r="B463" s="26" t="s">
        <v>43</v>
      </c>
      <c r="C463" s="27">
        <v>33068.36</v>
      </c>
      <c r="D463" s="27">
        <v>88445</v>
      </c>
      <c r="E463" s="27">
        <v>49137</v>
      </c>
      <c r="F463" s="27">
        <v>27006.09</v>
      </c>
      <c r="G463" s="27">
        <f t="shared" si="95"/>
        <v>-6062.27</v>
      </c>
      <c r="H463" s="27">
        <f t="shared" si="96"/>
        <v>22130.91</v>
      </c>
      <c r="I463" s="28">
        <f t="shared" si="97"/>
        <v>-18.332539019171207</v>
      </c>
      <c r="J463" s="28">
        <f t="shared" si="98"/>
        <v>54.960803467855179</v>
      </c>
      <c r="K463" s="28">
        <f t="shared" si="99"/>
        <v>30.534332070778454</v>
      </c>
    </row>
    <row r="464" spans="1:11">
      <c r="A464" s="32" t="s">
        <v>46</v>
      </c>
      <c r="B464" s="26" t="s">
        <v>47</v>
      </c>
      <c r="C464" s="27">
        <v>256000</v>
      </c>
      <c r="D464" s="27">
        <v>652000</v>
      </c>
      <c r="E464" s="27">
        <v>568000</v>
      </c>
      <c r="F464" s="27">
        <v>209700</v>
      </c>
      <c r="G464" s="27">
        <f t="shared" si="95"/>
        <v>-46300</v>
      </c>
      <c r="H464" s="27">
        <f t="shared" si="96"/>
        <v>358300</v>
      </c>
      <c r="I464" s="28">
        <f t="shared" si="97"/>
        <v>-18.0859375</v>
      </c>
      <c r="J464" s="28">
        <f t="shared" si="98"/>
        <v>36.91901408450704</v>
      </c>
      <c r="K464" s="28">
        <f t="shared" si="99"/>
        <v>32.162576687116562</v>
      </c>
    </row>
    <row r="465" spans="1:11">
      <c r="A465" s="33" t="s">
        <v>48</v>
      </c>
      <c r="B465" s="26" t="s">
        <v>49</v>
      </c>
      <c r="C465" s="27">
        <v>256000</v>
      </c>
      <c r="D465" s="27">
        <v>652000</v>
      </c>
      <c r="E465" s="27">
        <v>568000</v>
      </c>
      <c r="F465" s="27">
        <v>209700</v>
      </c>
      <c r="G465" s="27">
        <f t="shared" si="95"/>
        <v>-46300</v>
      </c>
      <c r="H465" s="27">
        <f t="shared" si="96"/>
        <v>358300</v>
      </c>
      <c r="I465" s="28">
        <f t="shared" si="97"/>
        <v>-18.0859375</v>
      </c>
      <c r="J465" s="28">
        <f t="shared" si="98"/>
        <v>36.91901408450704</v>
      </c>
      <c r="K465" s="28">
        <f t="shared" si="99"/>
        <v>32.162576687116562</v>
      </c>
    </row>
    <row r="466" spans="1:11" ht="26.4">
      <c r="A466" s="32" t="s">
        <v>52</v>
      </c>
      <c r="B466" s="26" t="s">
        <v>53</v>
      </c>
      <c r="C466" s="27">
        <v>105000</v>
      </c>
      <c r="D466" s="27">
        <v>105000</v>
      </c>
      <c r="E466" s="27">
        <v>105000</v>
      </c>
      <c r="F466" s="27">
        <v>105000</v>
      </c>
      <c r="G466" s="27">
        <f t="shared" si="95"/>
        <v>0</v>
      </c>
      <c r="H466" s="27">
        <f t="shared" si="96"/>
        <v>0</v>
      </c>
      <c r="I466" s="28">
        <f t="shared" si="97"/>
        <v>0</v>
      </c>
      <c r="J466" s="28">
        <f t="shared" si="98"/>
        <v>100</v>
      </c>
      <c r="K466" s="28">
        <f t="shared" si="99"/>
        <v>100</v>
      </c>
    </row>
    <row r="467" spans="1:11">
      <c r="A467" s="33" t="s">
        <v>54</v>
      </c>
      <c r="B467" s="26" t="s">
        <v>55</v>
      </c>
      <c r="C467" s="27">
        <v>105000</v>
      </c>
      <c r="D467" s="27">
        <v>105000</v>
      </c>
      <c r="E467" s="27">
        <v>105000</v>
      </c>
      <c r="F467" s="27">
        <v>105000</v>
      </c>
      <c r="G467" s="27">
        <f t="shared" si="95"/>
        <v>0</v>
      </c>
      <c r="H467" s="27">
        <f t="shared" si="96"/>
        <v>0</v>
      </c>
      <c r="I467" s="28">
        <f t="shared" si="97"/>
        <v>0</v>
      </c>
      <c r="J467" s="28">
        <f t="shared" si="98"/>
        <v>100</v>
      </c>
      <c r="K467" s="28">
        <f t="shared" si="99"/>
        <v>100</v>
      </c>
    </row>
    <row r="468" spans="1:11" ht="26.4">
      <c r="A468" s="34" t="s">
        <v>56</v>
      </c>
      <c r="B468" s="26" t="s">
        <v>57</v>
      </c>
      <c r="C468" s="27">
        <v>105000</v>
      </c>
      <c r="D468" s="27">
        <v>105000</v>
      </c>
      <c r="E468" s="27">
        <v>105000</v>
      </c>
      <c r="F468" s="27">
        <v>105000</v>
      </c>
      <c r="G468" s="27">
        <f t="shared" si="95"/>
        <v>0</v>
      </c>
      <c r="H468" s="27">
        <f t="shared" si="96"/>
        <v>0</v>
      </c>
      <c r="I468" s="28">
        <f t="shared" si="97"/>
        <v>0</v>
      </c>
      <c r="J468" s="28">
        <f t="shared" si="98"/>
        <v>100</v>
      </c>
      <c r="K468" s="28">
        <f t="shared" si="99"/>
        <v>100</v>
      </c>
    </row>
    <row r="469" spans="1:11" ht="26.4">
      <c r="A469" s="35" t="s">
        <v>58</v>
      </c>
      <c r="B469" s="26" t="s">
        <v>59</v>
      </c>
      <c r="C469" s="27">
        <v>105000</v>
      </c>
      <c r="D469" s="27">
        <v>105000</v>
      </c>
      <c r="E469" s="27">
        <v>105000</v>
      </c>
      <c r="F469" s="27">
        <v>105000</v>
      </c>
      <c r="G469" s="27">
        <f t="shared" si="95"/>
        <v>0</v>
      </c>
      <c r="H469" s="27">
        <f t="shared" si="96"/>
        <v>0</v>
      </c>
      <c r="I469" s="28">
        <f t="shared" si="97"/>
        <v>0</v>
      </c>
      <c r="J469" s="28">
        <f t="shared" si="98"/>
        <v>100</v>
      </c>
      <c r="K469" s="28">
        <f t="shared" si="99"/>
        <v>100</v>
      </c>
    </row>
    <row r="470" spans="1:11">
      <c r="A470" s="31" t="s">
        <v>60</v>
      </c>
      <c r="B470" s="26" t="s">
        <v>61</v>
      </c>
      <c r="C470" s="27">
        <v>34474</v>
      </c>
      <c r="D470" s="27">
        <v>34474</v>
      </c>
      <c r="E470" s="27">
        <v>35451</v>
      </c>
      <c r="F470" s="27">
        <v>34474</v>
      </c>
      <c r="G470" s="27">
        <f t="shared" si="95"/>
        <v>0</v>
      </c>
      <c r="H470" s="27">
        <f t="shared" si="96"/>
        <v>977</v>
      </c>
      <c r="I470" s="28">
        <f t="shared" si="97"/>
        <v>0</v>
      </c>
      <c r="J470" s="28">
        <f t="shared" si="98"/>
        <v>97.244083382697241</v>
      </c>
      <c r="K470" s="28">
        <f t="shared" si="99"/>
        <v>100</v>
      </c>
    </row>
    <row r="471" spans="1:11">
      <c r="A471" s="32" t="s">
        <v>62</v>
      </c>
      <c r="B471" s="26" t="s">
        <v>63</v>
      </c>
      <c r="C471" s="27">
        <v>34474</v>
      </c>
      <c r="D471" s="27">
        <v>34474</v>
      </c>
      <c r="E471" s="27">
        <v>35451</v>
      </c>
      <c r="F471" s="27">
        <v>34474</v>
      </c>
      <c r="G471" s="27">
        <f t="shared" si="95"/>
        <v>0</v>
      </c>
      <c r="H471" s="27">
        <f t="shared" si="96"/>
        <v>977</v>
      </c>
      <c r="I471" s="28">
        <f t="shared" si="97"/>
        <v>0</v>
      </c>
      <c r="J471" s="28">
        <f t="shared" si="98"/>
        <v>97.244083382697241</v>
      </c>
      <c r="K471" s="28">
        <f t="shared" si="99"/>
        <v>100</v>
      </c>
    </row>
    <row r="472" spans="1:11">
      <c r="A472" s="25"/>
      <c r="B472" s="26" t="s">
        <v>64</v>
      </c>
      <c r="C472" s="27">
        <v>449080.58</v>
      </c>
      <c r="D472" s="27">
        <v>0</v>
      </c>
      <c r="E472" s="27">
        <v>0</v>
      </c>
      <c r="F472" s="27">
        <v>507925.36</v>
      </c>
      <c r="G472" s="27">
        <f t="shared" si="95"/>
        <v>58844.77999999997</v>
      </c>
      <c r="H472" s="27">
        <f t="shared" si="96"/>
        <v>-507925.36</v>
      </c>
      <c r="I472" s="28">
        <f t="shared" si="97"/>
        <v>13.103390041938567</v>
      </c>
      <c r="J472" s="28">
        <f t="shared" si="98"/>
        <v>0</v>
      </c>
      <c r="K472" s="28">
        <f t="shared" si="99"/>
        <v>0</v>
      </c>
    </row>
    <row r="473" spans="1:11">
      <c r="A473" s="25" t="s">
        <v>65</v>
      </c>
      <c r="B473" s="26" t="s">
        <v>66</v>
      </c>
      <c r="C473" s="27">
        <v>-449080.58</v>
      </c>
      <c r="D473" s="27">
        <v>0</v>
      </c>
      <c r="E473" s="27">
        <v>0</v>
      </c>
      <c r="F473" s="27">
        <v>-507925.36</v>
      </c>
      <c r="G473" s="27">
        <f t="shared" si="95"/>
        <v>-58844.77999999997</v>
      </c>
      <c r="H473" s="27">
        <f t="shared" si="96"/>
        <v>507925.36</v>
      </c>
      <c r="I473" s="28">
        <f t="shared" si="97"/>
        <v>13.103390041938567</v>
      </c>
      <c r="J473" s="28">
        <f t="shared" si="98"/>
        <v>0</v>
      </c>
      <c r="K473" s="28">
        <f t="shared" si="99"/>
        <v>0</v>
      </c>
    </row>
    <row r="474" spans="1:11">
      <c r="A474" s="31" t="s">
        <v>67</v>
      </c>
      <c r="B474" s="26" t="s">
        <v>68</v>
      </c>
      <c r="C474" s="27">
        <v>-449080.58</v>
      </c>
      <c r="D474" s="27">
        <v>0</v>
      </c>
      <c r="E474" s="27">
        <v>0</v>
      </c>
      <c r="F474" s="27">
        <v>-507925.36</v>
      </c>
      <c r="G474" s="27">
        <f t="shared" si="95"/>
        <v>-58844.77999999997</v>
      </c>
      <c r="H474" s="27">
        <f t="shared" si="96"/>
        <v>507925.36</v>
      </c>
      <c r="I474" s="28">
        <f t="shared" si="97"/>
        <v>13.103390041938567</v>
      </c>
      <c r="J474" s="28">
        <f t="shared" si="98"/>
        <v>0</v>
      </c>
      <c r="K474" s="28">
        <f t="shared" si="99"/>
        <v>0</v>
      </c>
    </row>
    <row r="475" spans="1:11">
      <c r="A475" s="40" t="s">
        <v>260</v>
      </c>
      <c r="B475" s="37" t="s">
        <v>901</v>
      </c>
      <c r="C475" s="38"/>
      <c r="D475" s="38"/>
      <c r="E475" s="38"/>
      <c r="F475" s="38"/>
      <c r="G475" s="38"/>
      <c r="H475" s="38"/>
      <c r="I475" s="39"/>
      <c r="J475" s="39"/>
      <c r="K475" s="39"/>
    </row>
    <row r="476" spans="1:11">
      <c r="A476" s="25" t="s">
        <v>28</v>
      </c>
      <c r="B476" s="26" t="s">
        <v>29</v>
      </c>
      <c r="C476" s="27">
        <v>797435</v>
      </c>
      <c r="D476" s="27">
        <v>640919</v>
      </c>
      <c r="E476" s="27">
        <v>556012</v>
      </c>
      <c r="F476" s="27">
        <v>640919</v>
      </c>
      <c r="G476" s="27">
        <f t="shared" ref="G476:G494" si="100">F476-C476</f>
        <v>-156516</v>
      </c>
      <c r="H476" s="27">
        <f t="shared" ref="H476:H494" si="101">E476-F476</f>
        <v>-84907</v>
      </c>
      <c r="I476" s="28">
        <f t="shared" ref="I476:I494" si="102">IF(ISERROR(F476/C476),0,F476/C476*100-100)</f>
        <v>-19.627430448876709</v>
      </c>
      <c r="J476" s="28">
        <f t="shared" ref="J476:J494" si="103">IF(ISERROR(F476/E476),0,F476/E476*100)</f>
        <v>115.27071358172125</v>
      </c>
      <c r="K476" s="28">
        <f t="shared" ref="K476:K494" si="104">IF(ISERROR(F476/D476),0,F476/D476*100)</f>
        <v>100</v>
      </c>
    </row>
    <row r="477" spans="1:11">
      <c r="A477" s="31" t="s">
        <v>30</v>
      </c>
      <c r="B477" s="26" t="s">
        <v>31</v>
      </c>
      <c r="C477" s="27">
        <v>797435</v>
      </c>
      <c r="D477" s="27">
        <v>640919</v>
      </c>
      <c r="E477" s="27">
        <v>556012</v>
      </c>
      <c r="F477" s="27">
        <v>640919</v>
      </c>
      <c r="G477" s="27">
        <f t="shared" si="100"/>
        <v>-156516</v>
      </c>
      <c r="H477" s="27">
        <f t="shared" si="101"/>
        <v>-84907</v>
      </c>
      <c r="I477" s="28">
        <f t="shared" si="102"/>
        <v>-19.627430448876709</v>
      </c>
      <c r="J477" s="28">
        <f t="shared" si="103"/>
        <v>115.27071358172125</v>
      </c>
      <c r="K477" s="28">
        <f t="shared" si="104"/>
        <v>100</v>
      </c>
    </row>
    <row r="478" spans="1:11">
      <c r="A478" s="32" t="s">
        <v>32</v>
      </c>
      <c r="B478" s="26" t="s">
        <v>33</v>
      </c>
      <c r="C478" s="27">
        <v>797435</v>
      </c>
      <c r="D478" s="27">
        <v>640919</v>
      </c>
      <c r="E478" s="27">
        <v>556012</v>
      </c>
      <c r="F478" s="27">
        <v>640919</v>
      </c>
      <c r="G478" s="27">
        <f t="shared" si="100"/>
        <v>-156516</v>
      </c>
      <c r="H478" s="27">
        <f t="shared" si="101"/>
        <v>-84907</v>
      </c>
      <c r="I478" s="28">
        <f t="shared" si="102"/>
        <v>-19.627430448876709</v>
      </c>
      <c r="J478" s="28">
        <f t="shared" si="103"/>
        <v>115.27071358172125</v>
      </c>
      <c r="K478" s="28">
        <f t="shared" si="104"/>
        <v>100</v>
      </c>
    </row>
    <row r="479" spans="1:11">
      <c r="A479" s="25" t="s">
        <v>34</v>
      </c>
      <c r="B479" s="26" t="s">
        <v>35</v>
      </c>
      <c r="C479" s="27">
        <v>630575.93999999994</v>
      </c>
      <c r="D479" s="27">
        <v>640919</v>
      </c>
      <c r="E479" s="27">
        <v>556012</v>
      </c>
      <c r="F479" s="27">
        <v>530945.65</v>
      </c>
      <c r="G479" s="27">
        <f t="shared" si="100"/>
        <v>-99630.289999999921</v>
      </c>
      <c r="H479" s="27">
        <f t="shared" si="101"/>
        <v>25066.349999999977</v>
      </c>
      <c r="I479" s="28">
        <f t="shared" si="102"/>
        <v>-15.799887639227066</v>
      </c>
      <c r="J479" s="28">
        <f t="shared" si="103"/>
        <v>95.491760969187723</v>
      </c>
      <c r="K479" s="28">
        <f t="shared" si="104"/>
        <v>82.84130287914698</v>
      </c>
    </row>
    <row r="480" spans="1:11">
      <c r="A480" s="31" t="s">
        <v>36</v>
      </c>
      <c r="B480" s="26" t="s">
        <v>37</v>
      </c>
      <c r="C480" s="27">
        <v>601275.93999999994</v>
      </c>
      <c r="D480" s="27">
        <v>611619</v>
      </c>
      <c r="E480" s="27">
        <v>525912</v>
      </c>
      <c r="F480" s="27">
        <v>501645.65</v>
      </c>
      <c r="G480" s="27">
        <f t="shared" si="100"/>
        <v>-99630.289999999921</v>
      </c>
      <c r="H480" s="27">
        <f t="shared" si="101"/>
        <v>24266.349999999977</v>
      </c>
      <c r="I480" s="28">
        <f t="shared" si="102"/>
        <v>-16.569811524472428</v>
      </c>
      <c r="J480" s="28">
        <f t="shared" si="103"/>
        <v>95.385853526825784</v>
      </c>
      <c r="K480" s="28">
        <f t="shared" si="104"/>
        <v>82.019304501658723</v>
      </c>
    </row>
    <row r="481" spans="1:11">
      <c r="A481" s="32" t="s">
        <v>38</v>
      </c>
      <c r="B481" s="26" t="s">
        <v>39</v>
      </c>
      <c r="C481" s="27">
        <v>43699.96</v>
      </c>
      <c r="D481" s="27">
        <v>102021</v>
      </c>
      <c r="E481" s="27">
        <v>75830</v>
      </c>
      <c r="F481" s="27">
        <v>64563.65</v>
      </c>
      <c r="G481" s="27">
        <f t="shared" si="100"/>
        <v>20863.690000000002</v>
      </c>
      <c r="H481" s="27">
        <f t="shared" si="101"/>
        <v>11266.349999999999</v>
      </c>
      <c r="I481" s="28">
        <f t="shared" si="102"/>
        <v>47.743041412394888</v>
      </c>
      <c r="J481" s="28">
        <f t="shared" si="103"/>
        <v>85.142621653699067</v>
      </c>
      <c r="K481" s="28">
        <f t="shared" si="104"/>
        <v>63.284666882308549</v>
      </c>
    </row>
    <row r="482" spans="1:11">
      <c r="A482" s="33" t="s">
        <v>40</v>
      </c>
      <c r="B482" s="26" t="s">
        <v>41</v>
      </c>
      <c r="C482" s="27">
        <v>2892.59</v>
      </c>
      <c r="D482" s="27">
        <v>17000</v>
      </c>
      <c r="E482" s="27">
        <v>13400</v>
      </c>
      <c r="F482" s="27">
        <v>14168.67</v>
      </c>
      <c r="G482" s="27">
        <f t="shared" si="100"/>
        <v>11276.08</v>
      </c>
      <c r="H482" s="27">
        <f t="shared" si="101"/>
        <v>-768.67000000000007</v>
      </c>
      <c r="I482" s="28">
        <f t="shared" si="102"/>
        <v>389.82641853840329</v>
      </c>
      <c r="J482" s="28">
        <f t="shared" si="103"/>
        <v>105.73634328358207</v>
      </c>
      <c r="K482" s="28">
        <f t="shared" si="104"/>
        <v>83.345117647058814</v>
      </c>
    </row>
    <row r="483" spans="1:11">
      <c r="A483" s="33" t="s">
        <v>42</v>
      </c>
      <c r="B483" s="26" t="s">
        <v>43</v>
      </c>
      <c r="C483" s="27">
        <v>40807.370000000003</v>
      </c>
      <c r="D483" s="27">
        <v>85021</v>
      </c>
      <c r="E483" s="27">
        <v>62430</v>
      </c>
      <c r="F483" s="27">
        <v>50394.98</v>
      </c>
      <c r="G483" s="27">
        <f t="shared" si="100"/>
        <v>9587.61</v>
      </c>
      <c r="H483" s="27">
        <f t="shared" si="101"/>
        <v>12035.019999999997</v>
      </c>
      <c r="I483" s="28">
        <f t="shared" si="102"/>
        <v>23.494800081455878</v>
      </c>
      <c r="J483" s="28">
        <f t="shared" si="103"/>
        <v>80.722377062309789</v>
      </c>
      <c r="K483" s="28">
        <f t="shared" si="104"/>
        <v>59.273567706801856</v>
      </c>
    </row>
    <row r="484" spans="1:11">
      <c r="A484" s="32" t="s">
        <v>46</v>
      </c>
      <c r="B484" s="26" t="s">
        <v>47</v>
      </c>
      <c r="C484" s="27">
        <v>287575.98</v>
      </c>
      <c r="D484" s="27">
        <v>288576</v>
      </c>
      <c r="E484" s="27">
        <v>270576</v>
      </c>
      <c r="F484" s="27">
        <v>279576</v>
      </c>
      <c r="G484" s="27">
        <f t="shared" si="100"/>
        <v>-7999.9799999999814</v>
      </c>
      <c r="H484" s="27">
        <f t="shared" si="101"/>
        <v>-9000</v>
      </c>
      <c r="I484" s="28">
        <f t="shared" si="102"/>
        <v>-2.7818665522760284</v>
      </c>
      <c r="J484" s="28">
        <f t="shared" si="103"/>
        <v>103.32623736029802</v>
      </c>
      <c r="K484" s="28">
        <f t="shared" si="104"/>
        <v>96.881237524950109</v>
      </c>
    </row>
    <row r="485" spans="1:11">
      <c r="A485" s="33" t="s">
        <v>48</v>
      </c>
      <c r="B485" s="26" t="s">
        <v>49</v>
      </c>
      <c r="C485" s="27">
        <v>287575.98</v>
      </c>
      <c r="D485" s="27">
        <v>288576</v>
      </c>
      <c r="E485" s="27">
        <v>270576</v>
      </c>
      <c r="F485" s="27">
        <v>279576</v>
      </c>
      <c r="G485" s="27">
        <f t="shared" si="100"/>
        <v>-7999.9799999999814</v>
      </c>
      <c r="H485" s="27">
        <f t="shared" si="101"/>
        <v>-9000</v>
      </c>
      <c r="I485" s="28">
        <f t="shared" si="102"/>
        <v>-2.7818665522760284</v>
      </c>
      <c r="J485" s="28">
        <f t="shared" si="103"/>
        <v>103.32623736029802</v>
      </c>
      <c r="K485" s="28">
        <f t="shared" si="104"/>
        <v>96.881237524950109</v>
      </c>
    </row>
    <row r="486" spans="1:11" ht="26.4">
      <c r="A486" s="32" t="s">
        <v>52</v>
      </c>
      <c r="B486" s="26" t="s">
        <v>53</v>
      </c>
      <c r="C486" s="27">
        <v>270000</v>
      </c>
      <c r="D486" s="27">
        <v>221022</v>
      </c>
      <c r="E486" s="27">
        <v>179506</v>
      </c>
      <c r="F486" s="27">
        <v>157506</v>
      </c>
      <c r="G486" s="27">
        <f t="shared" si="100"/>
        <v>-112494</v>
      </c>
      <c r="H486" s="27">
        <f t="shared" si="101"/>
        <v>22000</v>
      </c>
      <c r="I486" s="28">
        <f t="shared" si="102"/>
        <v>-41.664444444444449</v>
      </c>
      <c r="J486" s="28">
        <f t="shared" si="103"/>
        <v>87.744142257083325</v>
      </c>
      <c r="K486" s="28">
        <f t="shared" si="104"/>
        <v>71.262589244509599</v>
      </c>
    </row>
    <row r="487" spans="1:11">
      <c r="A487" s="33" t="s">
        <v>54</v>
      </c>
      <c r="B487" s="26" t="s">
        <v>55</v>
      </c>
      <c r="C487" s="27">
        <v>270000</v>
      </c>
      <c r="D487" s="27">
        <v>221022</v>
      </c>
      <c r="E487" s="27">
        <v>179506</v>
      </c>
      <c r="F487" s="27">
        <v>157506</v>
      </c>
      <c r="G487" s="27">
        <f t="shared" si="100"/>
        <v>-112494</v>
      </c>
      <c r="H487" s="27">
        <f t="shared" si="101"/>
        <v>22000</v>
      </c>
      <c r="I487" s="28">
        <f t="shared" si="102"/>
        <v>-41.664444444444449</v>
      </c>
      <c r="J487" s="28">
        <f t="shared" si="103"/>
        <v>87.744142257083325</v>
      </c>
      <c r="K487" s="28">
        <f t="shared" si="104"/>
        <v>71.262589244509599</v>
      </c>
    </row>
    <row r="488" spans="1:11" ht="26.4">
      <c r="A488" s="34" t="s">
        <v>56</v>
      </c>
      <c r="B488" s="26" t="s">
        <v>57</v>
      </c>
      <c r="C488" s="27">
        <v>270000</v>
      </c>
      <c r="D488" s="27">
        <v>221022</v>
      </c>
      <c r="E488" s="27">
        <v>179506</v>
      </c>
      <c r="F488" s="27">
        <v>157506</v>
      </c>
      <c r="G488" s="27">
        <f t="shared" si="100"/>
        <v>-112494</v>
      </c>
      <c r="H488" s="27">
        <f t="shared" si="101"/>
        <v>22000</v>
      </c>
      <c r="I488" s="28">
        <f t="shared" si="102"/>
        <v>-41.664444444444449</v>
      </c>
      <c r="J488" s="28">
        <f t="shared" si="103"/>
        <v>87.744142257083325</v>
      </c>
      <c r="K488" s="28">
        <f t="shared" si="104"/>
        <v>71.262589244509599</v>
      </c>
    </row>
    <row r="489" spans="1:11" ht="26.4">
      <c r="A489" s="35" t="s">
        <v>58</v>
      </c>
      <c r="B489" s="26" t="s">
        <v>59</v>
      </c>
      <c r="C489" s="27">
        <v>270000</v>
      </c>
      <c r="D489" s="27">
        <v>221022</v>
      </c>
      <c r="E489" s="27">
        <v>179506</v>
      </c>
      <c r="F489" s="27">
        <v>157506</v>
      </c>
      <c r="G489" s="27">
        <f t="shared" si="100"/>
        <v>-112494</v>
      </c>
      <c r="H489" s="27">
        <f t="shared" si="101"/>
        <v>22000</v>
      </c>
      <c r="I489" s="28">
        <f t="shared" si="102"/>
        <v>-41.664444444444449</v>
      </c>
      <c r="J489" s="28">
        <f t="shared" si="103"/>
        <v>87.744142257083325</v>
      </c>
      <c r="K489" s="28">
        <f t="shared" si="104"/>
        <v>71.262589244509599</v>
      </c>
    </row>
    <row r="490" spans="1:11">
      <c r="A490" s="31" t="s">
        <v>60</v>
      </c>
      <c r="B490" s="26" t="s">
        <v>61</v>
      </c>
      <c r="C490" s="27">
        <v>29300</v>
      </c>
      <c r="D490" s="27">
        <v>29300</v>
      </c>
      <c r="E490" s="27">
        <v>30100</v>
      </c>
      <c r="F490" s="27">
        <v>29300</v>
      </c>
      <c r="G490" s="27">
        <f t="shared" si="100"/>
        <v>0</v>
      </c>
      <c r="H490" s="27">
        <f t="shared" si="101"/>
        <v>800</v>
      </c>
      <c r="I490" s="28">
        <f t="shared" si="102"/>
        <v>0</v>
      </c>
      <c r="J490" s="28">
        <f t="shared" si="103"/>
        <v>97.342192691029908</v>
      </c>
      <c r="K490" s="28">
        <f t="shared" si="104"/>
        <v>100</v>
      </c>
    </row>
    <row r="491" spans="1:11">
      <c r="A491" s="32" t="s">
        <v>62</v>
      </c>
      <c r="B491" s="26" t="s">
        <v>63</v>
      </c>
      <c r="C491" s="27">
        <v>29300</v>
      </c>
      <c r="D491" s="27">
        <v>29300</v>
      </c>
      <c r="E491" s="27">
        <v>30100</v>
      </c>
      <c r="F491" s="27">
        <v>29300</v>
      </c>
      <c r="G491" s="27">
        <f t="shared" si="100"/>
        <v>0</v>
      </c>
      <c r="H491" s="27">
        <f t="shared" si="101"/>
        <v>800</v>
      </c>
      <c r="I491" s="28">
        <f t="shared" si="102"/>
        <v>0</v>
      </c>
      <c r="J491" s="28">
        <f t="shared" si="103"/>
        <v>97.342192691029908</v>
      </c>
      <c r="K491" s="28">
        <f t="shared" si="104"/>
        <v>100</v>
      </c>
    </row>
    <row r="492" spans="1:11">
      <c r="A492" s="25"/>
      <c r="B492" s="26" t="s">
        <v>64</v>
      </c>
      <c r="C492" s="27">
        <v>166859.06</v>
      </c>
      <c r="D492" s="27">
        <v>0</v>
      </c>
      <c r="E492" s="27">
        <v>0</v>
      </c>
      <c r="F492" s="27">
        <v>109973.35</v>
      </c>
      <c r="G492" s="27">
        <f t="shared" si="100"/>
        <v>-56885.709999999992</v>
      </c>
      <c r="H492" s="27">
        <f t="shared" si="101"/>
        <v>-109973.35</v>
      </c>
      <c r="I492" s="28">
        <f t="shared" si="102"/>
        <v>-34.092071476370535</v>
      </c>
      <c r="J492" s="28">
        <f t="shared" si="103"/>
        <v>0</v>
      </c>
      <c r="K492" s="28">
        <f t="shared" si="104"/>
        <v>0</v>
      </c>
    </row>
    <row r="493" spans="1:11">
      <c r="A493" s="25" t="s">
        <v>65</v>
      </c>
      <c r="B493" s="26" t="s">
        <v>66</v>
      </c>
      <c r="C493" s="27">
        <v>-166859.06</v>
      </c>
      <c r="D493" s="27">
        <v>0</v>
      </c>
      <c r="E493" s="27">
        <v>0</v>
      </c>
      <c r="F493" s="27">
        <v>-109973.35</v>
      </c>
      <c r="G493" s="27">
        <f t="shared" si="100"/>
        <v>56885.709999999992</v>
      </c>
      <c r="H493" s="27">
        <f t="shared" si="101"/>
        <v>109973.35</v>
      </c>
      <c r="I493" s="28">
        <f t="shared" si="102"/>
        <v>-34.092071476370535</v>
      </c>
      <c r="J493" s="28">
        <f t="shared" si="103"/>
        <v>0</v>
      </c>
      <c r="K493" s="28">
        <f t="shared" si="104"/>
        <v>0</v>
      </c>
    </row>
    <row r="494" spans="1:11">
      <c r="A494" s="31" t="s">
        <v>67</v>
      </c>
      <c r="B494" s="26" t="s">
        <v>68</v>
      </c>
      <c r="C494" s="27">
        <v>-166859.06</v>
      </c>
      <c r="D494" s="27">
        <v>0</v>
      </c>
      <c r="E494" s="27">
        <v>0</v>
      </c>
      <c r="F494" s="27">
        <v>-109973.35</v>
      </c>
      <c r="G494" s="27">
        <f t="shared" si="100"/>
        <v>56885.709999999992</v>
      </c>
      <c r="H494" s="27">
        <f t="shared" si="101"/>
        <v>109973.35</v>
      </c>
      <c r="I494" s="28">
        <f t="shared" si="102"/>
        <v>-34.092071476370535</v>
      </c>
      <c r="J494" s="28">
        <f t="shared" si="103"/>
        <v>0</v>
      </c>
      <c r="K494" s="28">
        <f t="shared" si="104"/>
        <v>0</v>
      </c>
    </row>
    <row r="495" spans="1:11">
      <c r="A495" s="36" t="s">
        <v>264</v>
      </c>
      <c r="B495" s="37" t="s">
        <v>902</v>
      </c>
      <c r="C495" s="38"/>
      <c r="D495" s="38"/>
      <c r="E495" s="38"/>
      <c r="F495" s="38"/>
      <c r="G495" s="38"/>
      <c r="H495" s="38"/>
      <c r="I495" s="39"/>
      <c r="J495" s="39"/>
      <c r="K495" s="39"/>
    </row>
    <row r="496" spans="1:11">
      <c r="A496" s="25" t="s">
        <v>28</v>
      </c>
      <c r="B496" s="26" t="s">
        <v>29</v>
      </c>
      <c r="C496" s="27">
        <v>4548862</v>
      </c>
      <c r="D496" s="27">
        <v>4815218</v>
      </c>
      <c r="E496" s="27">
        <v>3753930</v>
      </c>
      <c r="F496" s="27">
        <v>4815218</v>
      </c>
      <c r="G496" s="27">
        <f t="shared" ref="G496:G513" si="105">F496-C496</f>
        <v>266356</v>
      </c>
      <c r="H496" s="27">
        <f t="shared" ref="H496:H513" si="106">E496-F496</f>
        <v>-1061288</v>
      </c>
      <c r="I496" s="28">
        <f t="shared" ref="I496:I513" si="107">IF(ISERROR(F496/C496),0,F496/C496*100-100)</f>
        <v>5.8554425260647633</v>
      </c>
      <c r="J496" s="28">
        <f t="shared" ref="J496:J513" si="108">IF(ISERROR(F496/E496),0,F496/E496*100)</f>
        <v>128.27138492193515</v>
      </c>
      <c r="K496" s="28">
        <f t="shared" ref="K496:K513" si="109">IF(ISERROR(F496/D496),0,F496/D496*100)</f>
        <v>100</v>
      </c>
    </row>
    <row r="497" spans="1:11">
      <c r="A497" s="31" t="s">
        <v>30</v>
      </c>
      <c r="B497" s="26" t="s">
        <v>31</v>
      </c>
      <c r="C497" s="27">
        <v>4548862</v>
      </c>
      <c r="D497" s="27">
        <v>4815218</v>
      </c>
      <c r="E497" s="27">
        <v>3753930</v>
      </c>
      <c r="F497" s="27">
        <v>4815218</v>
      </c>
      <c r="G497" s="27">
        <f t="shared" si="105"/>
        <v>266356</v>
      </c>
      <c r="H497" s="27">
        <f t="shared" si="106"/>
        <v>-1061288</v>
      </c>
      <c r="I497" s="28">
        <f t="shared" si="107"/>
        <v>5.8554425260647633</v>
      </c>
      <c r="J497" s="28">
        <f t="shared" si="108"/>
        <v>128.27138492193515</v>
      </c>
      <c r="K497" s="28">
        <f t="shared" si="109"/>
        <v>100</v>
      </c>
    </row>
    <row r="498" spans="1:11">
      <c r="A498" s="32" t="s">
        <v>32</v>
      </c>
      <c r="B498" s="26" t="s">
        <v>33</v>
      </c>
      <c r="C498" s="27">
        <v>4548862</v>
      </c>
      <c r="D498" s="27">
        <v>4815218</v>
      </c>
      <c r="E498" s="27">
        <v>3753930</v>
      </c>
      <c r="F498" s="27">
        <v>4815218</v>
      </c>
      <c r="G498" s="27">
        <f t="shared" si="105"/>
        <v>266356</v>
      </c>
      <c r="H498" s="27">
        <f t="shared" si="106"/>
        <v>-1061288</v>
      </c>
      <c r="I498" s="28">
        <f t="shared" si="107"/>
        <v>5.8554425260647633</v>
      </c>
      <c r="J498" s="28">
        <f t="shared" si="108"/>
        <v>128.27138492193515</v>
      </c>
      <c r="K498" s="28">
        <f t="shared" si="109"/>
        <v>100</v>
      </c>
    </row>
    <row r="499" spans="1:11">
      <c r="A499" s="25" t="s">
        <v>34</v>
      </c>
      <c r="B499" s="26" t="s">
        <v>35</v>
      </c>
      <c r="C499" s="27">
        <v>4407499.72</v>
      </c>
      <c r="D499" s="27">
        <v>4815218</v>
      </c>
      <c r="E499" s="27">
        <v>3753930</v>
      </c>
      <c r="F499" s="27">
        <v>3715297.57</v>
      </c>
      <c r="G499" s="27">
        <f t="shared" si="105"/>
        <v>-692202.14999999991</v>
      </c>
      <c r="H499" s="27">
        <f t="shared" si="106"/>
        <v>38632.430000000168</v>
      </c>
      <c r="I499" s="28">
        <f t="shared" si="107"/>
        <v>-15.705097991475313</v>
      </c>
      <c r="J499" s="28">
        <f t="shared" si="108"/>
        <v>98.970880384024213</v>
      </c>
      <c r="K499" s="28">
        <f t="shared" si="109"/>
        <v>77.157411564751584</v>
      </c>
    </row>
    <row r="500" spans="1:11">
      <c r="A500" s="31" t="s">
        <v>36</v>
      </c>
      <c r="B500" s="26" t="s">
        <v>37</v>
      </c>
      <c r="C500" s="27">
        <v>4407499.72</v>
      </c>
      <c r="D500" s="27">
        <v>4815218</v>
      </c>
      <c r="E500" s="27">
        <v>3753930</v>
      </c>
      <c r="F500" s="27">
        <v>3715297.57</v>
      </c>
      <c r="G500" s="27">
        <f t="shared" si="105"/>
        <v>-692202.14999999991</v>
      </c>
      <c r="H500" s="27">
        <f t="shared" si="106"/>
        <v>38632.430000000168</v>
      </c>
      <c r="I500" s="28">
        <f t="shared" si="107"/>
        <v>-15.705097991475313</v>
      </c>
      <c r="J500" s="28">
        <f t="shared" si="108"/>
        <v>98.970880384024213</v>
      </c>
      <c r="K500" s="28">
        <f t="shared" si="109"/>
        <v>77.157411564751584</v>
      </c>
    </row>
    <row r="501" spans="1:11">
      <c r="A501" s="32" t="s">
        <v>38</v>
      </c>
      <c r="B501" s="26" t="s">
        <v>39</v>
      </c>
      <c r="C501" s="27">
        <v>18307.8</v>
      </c>
      <c r="D501" s="27">
        <v>112406</v>
      </c>
      <c r="E501" s="27">
        <v>44755</v>
      </c>
      <c r="F501" s="27">
        <v>6139.65</v>
      </c>
      <c r="G501" s="27">
        <f t="shared" si="105"/>
        <v>-12168.15</v>
      </c>
      <c r="H501" s="27">
        <f t="shared" si="106"/>
        <v>38615.35</v>
      </c>
      <c r="I501" s="28">
        <f t="shared" si="107"/>
        <v>-66.464293907514829</v>
      </c>
      <c r="J501" s="28">
        <f t="shared" si="108"/>
        <v>13.718355491006589</v>
      </c>
      <c r="K501" s="28">
        <f t="shared" si="109"/>
        <v>5.4620304965927087</v>
      </c>
    </row>
    <row r="502" spans="1:11">
      <c r="A502" s="33" t="s">
        <v>40</v>
      </c>
      <c r="B502" s="26" t="s">
        <v>41</v>
      </c>
      <c r="C502" s="27">
        <v>2350</v>
      </c>
      <c r="D502" s="27">
        <v>5268</v>
      </c>
      <c r="E502" s="27">
        <v>5768</v>
      </c>
      <c r="F502" s="27">
        <v>1100</v>
      </c>
      <c r="G502" s="27">
        <f t="shared" si="105"/>
        <v>-1250</v>
      </c>
      <c r="H502" s="27">
        <f t="shared" si="106"/>
        <v>4668</v>
      </c>
      <c r="I502" s="28">
        <f t="shared" si="107"/>
        <v>-53.191489361702125</v>
      </c>
      <c r="J502" s="28">
        <f t="shared" si="108"/>
        <v>19.070735090152567</v>
      </c>
      <c r="K502" s="28">
        <f t="shared" si="109"/>
        <v>20.880789673500381</v>
      </c>
    </row>
    <row r="503" spans="1:11">
      <c r="A503" s="33" t="s">
        <v>42</v>
      </c>
      <c r="B503" s="26" t="s">
        <v>43</v>
      </c>
      <c r="C503" s="27">
        <v>15957.8</v>
      </c>
      <c r="D503" s="27">
        <v>107138</v>
      </c>
      <c r="E503" s="27">
        <v>38987</v>
      </c>
      <c r="F503" s="27">
        <v>5039.6499999999996</v>
      </c>
      <c r="G503" s="27">
        <f t="shared" si="105"/>
        <v>-10918.15</v>
      </c>
      <c r="H503" s="27">
        <f t="shared" si="106"/>
        <v>33947.35</v>
      </c>
      <c r="I503" s="28">
        <f t="shared" si="107"/>
        <v>-68.418892328516463</v>
      </c>
      <c r="J503" s="28">
        <f t="shared" si="108"/>
        <v>12.926488316618359</v>
      </c>
      <c r="K503" s="28">
        <f t="shared" si="109"/>
        <v>4.7038865761914535</v>
      </c>
    </row>
    <row r="504" spans="1:11">
      <c r="A504" s="34" t="s">
        <v>44</v>
      </c>
      <c r="B504" s="26" t="s">
        <v>45</v>
      </c>
      <c r="C504" s="27">
        <v>3200</v>
      </c>
      <c r="D504" s="27">
        <v>0</v>
      </c>
      <c r="E504" s="27">
        <v>0</v>
      </c>
      <c r="F504" s="27">
        <v>0</v>
      </c>
      <c r="G504" s="27">
        <f t="shared" si="105"/>
        <v>-3200</v>
      </c>
      <c r="H504" s="27">
        <f t="shared" si="106"/>
        <v>0</v>
      </c>
      <c r="I504" s="28">
        <f t="shared" si="107"/>
        <v>-100</v>
      </c>
      <c r="J504" s="28">
        <f t="shared" si="108"/>
        <v>0</v>
      </c>
      <c r="K504" s="28">
        <f t="shared" si="109"/>
        <v>0</v>
      </c>
    </row>
    <row r="505" spans="1:11">
      <c r="A505" s="32" t="s">
        <v>46</v>
      </c>
      <c r="B505" s="26" t="s">
        <v>47</v>
      </c>
      <c r="C505" s="27">
        <v>73136.92</v>
      </c>
      <c r="D505" s="27">
        <v>103254</v>
      </c>
      <c r="E505" s="27">
        <v>53254</v>
      </c>
      <c r="F505" s="27">
        <v>53236.92</v>
      </c>
      <c r="G505" s="27">
        <f t="shared" si="105"/>
        <v>-19900</v>
      </c>
      <c r="H505" s="27">
        <f t="shared" si="106"/>
        <v>17.080000000001746</v>
      </c>
      <c r="I505" s="28">
        <f t="shared" si="107"/>
        <v>-27.209239875017971</v>
      </c>
      <c r="J505" s="28">
        <f t="shared" si="108"/>
        <v>99.967927291846621</v>
      </c>
      <c r="K505" s="28">
        <f t="shared" si="109"/>
        <v>51.559184147829619</v>
      </c>
    </row>
    <row r="506" spans="1:11">
      <c r="A506" s="33" t="s">
        <v>48</v>
      </c>
      <c r="B506" s="26" t="s">
        <v>49</v>
      </c>
      <c r="C506" s="27">
        <v>73136.92</v>
      </c>
      <c r="D506" s="27">
        <v>103254</v>
      </c>
      <c r="E506" s="27">
        <v>53254</v>
      </c>
      <c r="F506" s="27">
        <v>53236.92</v>
      </c>
      <c r="G506" s="27">
        <f t="shared" si="105"/>
        <v>-19900</v>
      </c>
      <c r="H506" s="27">
        <f t="shared" si="106"/>
        <v>17.080000000001746</v>
      </c>
      <c r="I506" s="28">
        <f t="shared" si="107"/>
        <v>-27.209239875017971</v>
      </c>
      <c r="J506" s="28">
        <f t="shared" si="108"/>
        <v>99.967927291846621</v>
      </c>
      <c r="K506" s="28">
        <f t="shared" si="109"/>
        <v>51.559184147829619</v>
      </c>
    </row>
    <row r="507" spans="1:11" ht="26.4">
      <c r="A507" s="32" t="s">
        <v>52</v>
      </c>
      <c r="B507" s="26" t="s">
        <v>53</v>
      </c>
      <c r="C507" s="27">
        <v>4316055</v>
      </c>
      <c r="D507" s="27">
        <v>4599558</v>
      </c>
      <c r="E507" s="27">
        <v>3655921</v>
      </c>
      <c r="F507" s="27">
        <v>3655921</v>
      </c>
      <c r="G507" s="27">
        <f t="shared" si="105"/>
        <v>-660134</v>
      </c>
      <c r="H507" s="27">
        <f t="shared" si="106"/>
        <v>0</v>
      </c>
      <c r="I507" s="28">
        <f t="shared" si="107"/>
        <v>-15.294846798754875</v>
      </c>
      <c r="J507" s="28">
        <f t="shared" si="108"/>
        <v>100</v>
      </c>
      <c r="K507" s="28">
        <f t="shared" si="109"/>
        <v>79.484180871292423</v>
      </c>
    </row>
    <row r="508" spans="1:11">
      <c r="A508" s="33" t="s">
        <v>54</v>
      </c>
      <c r="B508" s="26" t="s">
        <v>55</v>
      </c>
      <c r="C508" s="27">
        <v>4316055</v>
      </c>
      <c r="D508" s="27">
        <v>4599558</v>
      </c>
      <c r="E508" s="27">
        <v>3655921</v>
      </c>
      <c r="F508" s="27">
        <v>3655921</v>
      </c>
      <c r="G508" s="27">
        <f t="shared" si="105"/>
        <v>-660134</v>
      </c>
      <c r="H508" s="27">
        <f t="shared" si="106"/>
        <v>0</v>
      </c>
      <c r="I508" s="28">
        <f t="shared" si="107"/>
        <v>-15.294846798754875</v>
      </c>
      <c r="J508" s="28">
        <f t="shared" si="108"/>
        <v>100</v>
      </c>
      <c r="K508" s="28">
        <f t="shared" si="109"/>
        <v>79.484180871292423</v>
      </c>
    </row>
    <row r="509" spans="1:11" ht="26.4">
      <c r="A509" s="34" t="s">
        <v>56</v>
      </c>
      <c r="B509" s="26" t="s">
        <v>57</v>
      </c>
      <c r="C509" s="27">
        <v>4316055</v>
      </c>
      <c r="D509" s="27">
        <v>4599558</v>
      </c>
      <c r="E509" s="27">
        <v>3655921</v>
      </c>
      <c r="F509" s="27">
        <v>3655921</v>
      </c>
      <c r="G509" s="27">
        <f t="shared" si="105"/>
        <v>-660134</v>
      </c>
      <c r="H509" s="27">
        <f t="shared" si="106"/>
        <v>0</v>
      </c>
      <c r="I509" s="28">
        <f t="shared" si="107"/>
        <v>-15.294846798754875</v>
      </c>
      <c r="J509" s="28">
        <f t="shared" si="108"/>
        <v>100</v>
      </c>
      <c r="K509" s="28">
        <f t="shared" si="109"/>
        <v>79.484180871292423</v>
      </c>
    </row>
    <row r="510" spans="1:11" ht="26.4">
      <c r="A510" s="35" t="s">
        <v>58</v>
      </c>
      <c r="B510" s="26" t="s">
        <v>59</v>
      </c>
      <c r="C510" s="27">
        <v>4316055</v>
      </c>
      <c r="D510" s="27">
        <v>4599558</v>
      </c>
      <c r="E510" s="27">
        <v>3655921</v>
      </c>
      <c r="F510" s="27">
        <v>3655921</v>
      </c>
      <c r="G510" s="27">
        <f t="shared" si="105"/>
        <v>-660134</v>
      </c>
      <c r="H510" s="27">
        <f t="shared" si="106"/>
        <v>0</v>
      </c>
      <c r="I510" s="28">
        <f t="shared" si="107"/>
        <v>-15.294846798754875</v>
      </c>
      <c r="J510" s="28">
        <f t="shared" si="108"/>
        <v>100</v>
      </c>
      <c r="K510" s="28">
        <f t="shared" si="109"/>
        <v>79.484180871292423</v>
      </c>
    </row>
    <row r="511" spans="1:11">
      <c r="A511" s="25"/>
      <c r="B511" s="26" t="s">
        <v>64</v>
      </c>
      <c r="C511" s="27">
        <v>141362.28</v>
      </c>
      <c r="D511" s="27">
        <v>0</v>
      </c>
      <c r="E511" s="27">
        <v>0</v>
      </c>
      <c r="F511" s="27">
        <v>1099920.43</v>
      </c>
      <c r="G511" s="27">
        <f t="shared" si="105"/>
        <v>958558.14999999991</v>
      </c>
      <c r="H511" s="27">
        <f t="shared" si="106"/>
        <v>-1099920.43</v>
      </c>
      <c r="I511" s="28">
        <f t="shared" si="107"/>
        <v>678.0862263964616</v>
      </c>
      <c r="J511" s="28">
        <f t="shared" si="108"/>
        <v>0</v>
      </c>
      <c r="K511" s="28">
        <f t="shared" si="109"/>
        <v>0</v>
      </c>
    </row>
    <row r="512" spans="1:11">
      <c r="A512" s="25" t="s">
        <v>65</v>
      </c>
      <c r="B512" s="26" t="s">
        <v>66</v>
      </c>
      <c r="C512" s="27">
        <v>-141362.28</v>
      </c>
      <c r="D512" s="27">
        <v>0</v>
      </c>
      <c r="E512" s="27">
        <v>0</v>
      </c>
      <c r="F512" s="27">
        <v>-1099920.43</v>
      </c>
      <c r="G512" s="27">
        <f t="shared" si="105"/>
        <v>-958558.14999999991</v>
      </c>
      <c r="H512" s="27">
        <f t="shared" si="106"/>
        <v>1099920.43</v>
      </c>
      <c r="I512" s="28">
        <f t="shared" si="107"/>
        <v>678.0862263964616</v>
      </c>
      <c r="J512" s="28">
        <f t="shared" si="108"/>
        <v>0</v>
      </c>
      <c r="K512" s="28">
        <f t="shared" si="109"/>
        <v>0</v>
      </c>
    </row>
    <row r="513" spans="1:11">
      <c r="A513" s="31" t="s">
        <v>67</v>
      </c>
      <c r="B513" s="26" t="s">
        <v>68</v>
      </c>
      <c r="C513" s="27">
        <v>-141362.28</v>
      </c>
      <c r="D513" s="27">
        <v>0</v>
      </c>
      <c r="E513" s="27">
        <v>0</v>
      </c>
      <c r="F513" s="27">
        <v>-1099920.43</v>
      </c>
      <c r="G513" s="27">
        <f t="shared" si="105"/>
        <v>-958558.14999999991</v>
      </c>
      <c r="H513" s="27">
        <f t="shared" si="106"/>
        <v>1099920.43</v>
      </c>
      <c r="I513" s="28">
        <f t="shared" si="107"/>
        <v>678.0862263964616</v>
      </c>
      <c r="J513" s="28">
        <f t="shared" si="108"/>
        <v>0</v>
      </c>
      <c r="K513" s="28">
        <f t="shared" si="109"/>
        <v>0</v>
      </c>
    </row>
    <row r="514" spans="1:11">
      <c r="A514" s="36" t="s">
        <v>223</v>
      </c>
      <c r="B514" s="37" t="s">
        <v>224</v>
      </c>
      <c r="C514" s="38"/>
      <c r="D514" s="38"/>
      <c r="E514" s="38"/>
      <c r="F514" s="38"/>
      <c r="G514" s="38"/>
      <c r="H514" s="38"/>
      <c r="I514" s="39"/>
      <c r="J514" s="39"/>
      <c r="K514" s="39"/>
    </row>
    <row r="515" spans="1:11">
      <c r="A515" s="25" t="s">
        <v>28</v>
      </c>
      <c r="B515" s="26" t="s">
        <v>29</v>
      </c>
      <c r="C515" s="27">
        <v>4192646</v>
      </c>
      <c r="D515" s="27">
        <v>4544809</v>
      </c>
      <c r="E515" s="27">
        <v>3205000</v>
      </c>
      <c r="F515" s="27">
        <v>4544809</v>
      </c>
      <c r="G515" s="27">
        <f t="shared" ref="G515:G528" si="110">F515-C515</f>
        <v>352163</v>
      </c>
      <c r="H515" s="27">
        <f t="shared" ref="H515:H528" si="111">E515-F515</f>
        <v>-1339809</v>
      </c>
      <c r="I515" s="28">
        <f t="shared" ref="I515:I528" si="112">IF(ISERROR(F515/C515),0,F515/C515*100-100)</f>
        <v>8.3995405288211771</v>
      </c>
      <c r="J515" s="28">
        <f t="shared" ref="J515:J528" si="113">IF(ISERROR(F515/E515),0,F515/E515*100)</f>
        <v>141.80371294851795</v>
      </c>
      <c r="K515" s="28">
        <f t="shared" ref="K515:K528" si="114">IF(ISERROR(F515/D515),0,F515/D515*100)</f>
        <v>100</v>
      </c>
    </row>
    <row r="516" spans="1:11">
      <c r="A516" s="31" t="s">
        <v>30</v>
      </c>
      <c r="B516" s="26" t="s">
        <v>31</v>
      </c>
      <c r="C516" s="27">
        <v>4192646</v>
      </c>
      <c r="D516" s="27">
        <v>4544809</v>
      </c>
      <c r="E516" s="27">
        <v>3205000</v>
      </c>
      <c r="F516" s="27">
        <v>4544809</v>
      </c>
      <c r="G516" s="27">
        <f t="shared" si="110"/>
        <v>352163</v>
      </c>
      <c r="H516" s="27">
        <f t="shared" si="111"/>
        <v>-1339809</v>
      </c>
      <c r="I516" s="28">
        <f t="shared" si="112"/>
        <v>8.3995405288211771</v>
      </c>
      <c r="J516" s="28">
        <f t="shared" si="113"/>
        <v>141.80371294851795</v>
      </c>
      <c r="K516" s="28">
        <f t="shared" si="114"/>
        <v>100</v>
      </c>
    </row>
    <row r="517" spans="1:11">
      <c r="A517" s="32" t="s">
        <v>32</v>
      </c>
      <c r="B517" s="26" t="s">
        <v>33</v>
      </c>
      <c r="C517" s="27">
        <v>4192646</v>
      </c>
      <c r="D517" s="27">
        <v>4544809</v>
      </c>
      <c r="E517" s="27">
        <v>3205000</v>
      </c>
      <c r="F517" s="27">
        <v>4544809</v>
      </c>
      <c r="G517" s="27">
        <f t="shared" si="110"/>
        <v>352163</v>
      </c>
      <c r="H517" s="27">
        <f t="shared" si="111"/>
        <v>-1339809</v>
      </c>
      <c r="I517" s="28">
        <f t="shared" si="112"/>
        <v>8.3995405288211771</v>
      </c>
      <c r="J517" s="28">
        <f t="shared" si="113"/>
        <v>141.80371294851795</v>
      </c>
      <c r="K517" s="28">
        <f t="shared" si="114"/>
        <v>100</v>
      </c>
    </row>
    <row r="518" spans="1:11">
      <c r="A518" s="25" t="s">
        <v>34</v>
      </c>
      <c r="B518" s="26" t="s">
        <v>35</v>
      </c>
      <c r="C518" s="27">
        <v>3009606.97</v>
      </c>
      <c r="D518" s="27">
        <v>4544809</v>
      </c>
      <c r="E518" s="27">
        <v>3205000</v>
      </c>
      <c r="F518" s="27">
        <v>3270210.45</v>
      </c>
      <c r="G518" s="27">
        <f t="shared" si="110"/>
        <v>260603.47999999998</v>
      </c>
      <c r="H518" s="27">
        <f t="shared" si="111"/>
        <v>-65210.450000000186</v>
      </c>
      <c r="I518" s="28">
        <f t="shared" si="112"/>
        <v>8.6590535773513295</v>
      </c>
      <c r="J518" s="28">
        <f t="shared" si="113"/>
        <v>102.03464742589705</v>
      </c>
      <c r="K518" s="28">
        <f t="shared" si="114"/>
        <v>71.954848927644704</v>
      </c>
    </row>
    <row r="519" spans="1:11">
      <c r="A519" s="31" t="s">
        <v>36</v>
      </c>
      <c r="B519" s="26" t="s">
        <v>37</v>
      </c>
      <c r="C519" s="27">
        <v>2986179.72</v>
      </c>
      <c r="D519" s="27">
        <v>4526087</v>
      </c>
      <c r="E519" s="27">
        <v>3190000</v>
      </c>
      <c r="F519" s="27">
        <v>3266852.09</v>
      </c>
      <c r="G519" s="27">
        <f t="shared" si="110"/>
        <v>280672.36999999965</v>
      </c>
      <c r="H519" s="27">
        <f t="shared" si="111"/>
        <v>-76852.089999999851</v>
      </c>
      <c r="I519" s="28">
        <f t="shared" si="112"/>
        <v>9.3990448103371307</v>
      </c>
      <c r="J519" s="28">
        <f t="shared" si="113"/>
        <v>102.40915642633229</v>
      </c>
      <c r="K519" s="28">
        <f t="shared" si="114"/>
        <v>72.178287558325763</v>
      </c>
    </row>
    <row r="520" spans="1:11">
      <c r="A520" s="32" t="s">
        <v>38</v>
      </c>
      <c r="B520" s="26" t="s">
        <v>39</v>
      </c>
      <c r="C520" s="27">
        <v>2986179.72</v>
      </c>
      <c r="D520" s="27">
        <v>4526087</v>
      </c>
      <c r="E520" s="27">
        <v>3190000</v>
      </c>
      <c r="F520" s="27">
        <v>3266852.09</v>
      </c>
      <c r="G520" s="27">
        <f t="shared" si="110"/>
        <v>280672.36999999965</v>
      </c>
      <c r="H520" s="27">
        <f t="shared" si="111"/>
        <v>-76852.089999999851</v>
      </c>
      <c r="I520" s="28">
        <f t="shared" si="112"/>
        <v>9.3990448103371307</v>
      </c>
      <c r="J520" s="28">
        <f t="shared" si="113"/>
        <v>102.40915642633229</v>
      </c>
      <c r="K520" s="28">
        <f t="shared" si="114"/>
        <v>72.178287558325763</v>
      </c>
    </row>
    <row r="521" spans="1:11">
      <c r="A521" s="33" t="s">
        <v>40</v>
      </c>
      <c r="B521" s="26" t="s">
        <v>41</v>
      </c>
      <c r="C521" s="27">
        <v>2579999.84</v>
      </c>
      <c r="D521" s="27">
        <v>3995182</v>
      </c>
      <c r="E521" s="27">
        <v>2800000</v>
      </c>
      <c r="F521" s="27">
        <v>2848254.35</v>
      </c>
      <c r="G521" s="27">
        <f t="shared" si="110"/>
        <v>268254.51000000024</v>
      </c>
      <c r="H521" s="27">
        <f t="shared" si="111"/>
        <v>-48254.350000000093</v>
      </c>
      <c r="I521" s="28">
        <f t="shared" si="112"/>
        <v>10.397462272710854</v>
      </c>
      <c r="J521" s="28">
        <f t="shared" si="113"/>
        <v>101.72336964285715</v>
      </c>
      <c r="K521" s="28">
        <f t="shared" si="114"/>
        <v>71.292230241325683</v>
      </c>
    </row>
    <row r="522" spans="1:11">
      <c r="A522" s="33" t="s">
        <v>42</v>
      </c>
      <c r="B522" s="26" t="s">
        <v>43</v>
      </c>
      <c r="C522" s="27">
        <v>406179.88</v>
      </c>
      <c r="D522" s="27">
        <v>530905</v>
      </c>
      <c r="E522" s="27">
        <v>390000</v>
      </c>
      <c r="F522" s="27">
        <v>418597.74</v>
      </c>
      <c r="G522" s="27">
        <f t="shared" si="110"/>
        <v>12417.859999999986</v>
      </c>
      <c r="H522" s="27">
        <f t="shared" si="111"/>
        <v>-28597.739999999991</v>
      </c>
      <c r="I522" s="28">
        <f t="shared" si="112"/>
        <v>3.0572316875961576</v>
      </c>
      <c r="J522" s="28">
        <f t="shared" si="113"/>
        <v>107.33275384615384</v>
      </c>
      <c r="K522" s="28">
        <f t="shared" si="114"/>
        <v>78.846072272817167</v>
      </c>
    </row>
    <row r="523" spans="1:11">
      <c r="A523" s="34" t="s">
        <v>44</v>
      </c>
      <c r="B523" s="26" t="s">
        <v>45</v>
      </c>
      <c r="C523" s="27">
        <v>4444.59</v>
      </c>
      <c r="D523" s="27">
        <v>0</v>
      </c>
      <c r="E523" s="27">
        <v>0</v>
      </c>
      <c r="F523" s="27">
        <v>1622.58</v>
      </c>
      <c r="G523" s="27">
        <f t="shared" si="110"/>
        <v>-2822.01</v>
      </c>
      <c r="H523" s="27">
        <f t="shared" si="111"/>
        <v>-1622.58</v>
      </c>
      <c r="I523" s="28">
        <f t="shared" si="112"/>
        <v>-63.493145599481622</v>
      </c>
      <c r="J523" s="28">
        <f t="shared" si="113"/>
        <v>0</v>
      </c>
      <c r="K523" s="28">
        <f t="shared" si="114"/>
        <v>0</v>
      </c>
    </row>
    <row r="524" spans="1:11">
      <c r="A524" s="31" t="s">
        <v>60</v>
      </c>
      <c r="B524" s="26" t="s">
        <v>61</v>
      </c>
      <c r="C524" s="27">
        <v>23427.25</v>
      </c>
      <c r="D524" s="27">
        <v>18722</v>
      </c>
      <c r="E524" s="27">
        <v>15000</v>
      </c>
      <c r="F524" s="27">
        <v>3358.36</v>
      </c>
      <c r="G524" s="27">
        <f t="shared" si="110"/>
        <v>-20068.89</v>
      </c>
      <c r="H524" s="27">
        <f t="shared" si="111"/>
        <v>11641.64</v>
      </c>
      <c r="I524" s="28">
        <f t="shared" si="112"/>
        <v>-85.664728041063285</v>
      </c>
      <c r="J524" s="28">
        <f t="shared" si="113"/>
        <v>22.389066666666668</v>
      </c>
      <c r="K524" s="28">
        <f t="shared" si="114"/>
        <v>17.938040807606026</v>
      </c>
    </row>
    <row r="525" spans="1:11">
      <c r="A525" s="32" t="s">
        <v>62</v>
      </c>
      <c r="B525" s="26" t="s">
        <v>63</v>
      </c>
      <c r="C525" s="27">
        <v>23427.25</v>
      </c>
      <c r="D525" s="27">
        <v>18722</v>
      </c>
      <c r="E525" s="27">
        <v>15000</v>
      </c>
      <c r="F525" s="27">
        <v>3358.36</v>
      </c>
      <c r="G525" s="27">
        <f t="shared" si="110"/>
        <v>-20068.89</v>
      </c>
      <c r="H525" s="27">
        <f t="shared" si="111"/>
        <v>11641.64</v>
      </c>
      <c r="I525" s="28">
        <f t="shared" si="112"/>
        <v>-85.664728041063285</v>
      </c>
      <c r="J525" s="28">
        <f t="shared" si="113"/>
        <v>22.389066666666668</v>
      </c>
      <c r="K525" s="28">
        <f t="shared" si="114"/>
        <v>17.938040807606026</v>
      </c>
    </row>
    <row r="526" spans="1:11">
      <c r="A526" s="25"/>
      <c r="B526" s="26" t="s">
        <v>64</v>
      </c>
      <c r="C526" s="27">
        <v>1183039.03</v>
      </c>
      <c r="D526" s="27">
        <v>0</v>
      </c>
      <c r="E526" s="27">
        <v>0</v>
      </c>
      <c r="F526" s="27">
        <v>1274598.55</v>
      </c>
      <c r="G526" s="27">
        <f t="shared" si="110"/>
        <v>91559.520000000019</v>
      </c>
      <c r="H526" s="27">
        <f t="shared" si="111"/>
        <v>-1274598.55</v>
      </c>
      <c r="I526" s="28">
        <f t="shared" si="112"/>
        <v>7.7393490559647802</v>
      </c>
      <c r="J526" s="28">
        <f t="shared" si="113"/>
        <v>0</v>
      </c>
      <c r="K526" s="28">
        <f t="shared" si="114"/>
        <v>0</v>
      </c>
    </row>
    <row r="527" spans="1:11">
      <c r="A527" s="25" t="s">
        <v>65</v>
      </c>
      <c r="B527" s="26" t="s">
        <v>66</v>
      </c>
      <c r="C527" s="27">
        <v>-1183039.03</v>
      </c>
      <c r="D527" s="27">
        <v>0</v>
      </c>
      <c r="E527" s="27">
        <v>0</v>
      </c>
      <c r="F527" s="27">
        <v>-1274598.55</v>
      </c>
      <c r="G527" s="27">
        <f t="shared" si="110"/>
        <v>-91559.520000000019</v>
      </c>
      <c r="H527" s="27">
        <f t="shared" si="111"/>
        <v>1274598.55</v>
      </c>
      <c r="I527" s="28">
        <f t="shared" si="112"/>
        <v>7.7393490559647802</v>
      </c>
      <c r="J527" s="28">
        <f t="shared" si="113"/>
        <v>0</v>
      </c>
      <c r="K527" s="28">
        <f t="shared" si="114"/>
        <v>0</v>
      </c>
    </row>
    <row r="528" spans="1:11">
      <c r="A528" s="31" t="s">
        <v>67</v>
      </c>
      <c r="B528" s="26" t="s">
        <v>68</v>
      </c>
      <c r="C528" s="27">
        <v>-1183039.03</v>
      </c>
      <c r="D528" s="27">
        <v>0</v>
      </c>
      <c r="E528" s="27">
        <v>0</v>
      </c>
      <c r="F528" s="27">
        <v>-1274598.55</v>
      </c>
      <c r="G528" s="27">
        <f t="shared" si="110"/>
        <v>-91559.520000000019</v>
      </c>
      <c r="H528" s="27">
        <f t="shared" si="111"/>
        <v>1274598.55</v>
      </c>
      <c r="I528" s="28">
        <f t="shared" si="112"/>
        <v>7.7393490559647802</v>
      </c>
      <c r="J528" s="28">
        <f t="shared" si="113"/>
        <v>0</v>
      </c>
      <c r="K528" s="28">
        <f t="shared" si="114"/>
        <v>0</v>
      </c>
    </row>
    <row r="529" spans="1:11">
      <c r="A529" s="36" t="s">
        <v>72</v>
      </c>
      <c r="B529" s="37" t="s">
        <v>73</v>
      </c>
      <c r="C529" s="38"/>
      <c r="D529" s="38"/>
      <c r="E529" s="38"/>
      <c r="F529" s="38"/>
      <c r="G529" s="38"/>
      <c r="H529" s="38"/>
      <c r="I529" s="39"/>
      <c r="J529" s="39"/>
      <c r="K529" s="39"/>
    </row>
    <row r="530" spans="1:11">
      <c r="A530" s="25" t="s">
        <v>28</v>
      </c>
      <c r="B530" s="26" t="s">
        <v>29</v>
      </c>
      <c r="C530" s="27">
        <v>1804642</v>
      </c>
      <c r="D530" s="27">
        <v>450000</v>
      </c>
      <c r="E530" s="27">
        <v>0</v>
      </c>
      <c r="F530" s="27">
        <v>450000</v>
      </c>
      <c r="G530" s="27">
        <f t="shared" ref="G530:G542" si="115">F530-C530</f>
        <v>-1354642</v>
      </c>
      <c r="H530" s="27">
        <f t="shared" ref="H530:H542" si="116">E530-F530</f>
        <v>-450000</v>
      </c>
      <c r="I530" s="28">
        <f t="shared" ref="I530:I542" si="117">IF(ISERROR(F530/C530),0,F530/C530*100-100)</f>
        <v>-75.064306383205093</v>
      </c>
      <c r="J530" s="28">
        <f t="shared" ref="J530:J542" si="118">IF(ISERROR(F530/E530),0,F530/E530*100)</f>
        <v>0</v>
      </c>
      <c r="K530" s="28">
        <f t="shared" ref="K530:K542" si="119">IF(ISERROR(F530/D530),0,F530/D530*100)</f>
        <v>100</v>
      </c>
    </row>
    <row r="531" spans="1:11">
      <c r="A531" s="31" t="s">
        <v>30</v>
      </c>
      <c r="B531" s="26" t="s">
        <v>31</v>
      </c>
      <c r="C531" s="27">
        <v>1804642</v>
      </c>
      <c r="D531" s="27">
        <v>450000</v>
      </c>
      <c r="E531" s="27">
        <v>0</v>
      </c>
      <c r="F531" s="27">
        <v>450000</v>
      </c>
      <c r="G531" s="27">
        <f t="shared" si="115"/>
        <v>-1354642</v>
      </c>
      <c r="H531" s="27">
        <f t="shared" si="116"/>
        <v>-450000</v>
      </c>
      <c r="I531" s="28">
        <f t="shared" si="117"/>
        <v>-75.064306383205093</v>
      </c>
      <c r="J531" s="28">
        <f t="shared" si="118"/>
        <v>0</v>
      </c>
      <c r="K531" s="28">
        <f t="shared" si="119"/>
        <v>100</v>
      </c>
    </row>
    <row r="532" spans="1:11">
      <c r="A532" s="32" t="s">
        <v>32</v>
      </c>
      <c r="B532" s="26" t="s">
        <v>33</v>
      </c>
      <c r="C532" s="27">
        <v>1804642</v>
      </c>
      <c r="D532" s="27">
        <v>450000</v>
      </c>
      <c r="E532" s="27">
        <v>0</v>
      </c>
      <c r="F532" s="27">
        <v>450000</v>
      </c>
      <c r="G532" s="27">
        <f t="shared" si="115"/>
        <v>-1354642</v>
      </c>
      <c r="H532" s="27">
        <f t="shared" si="116"/>
        <v>-450000</v>
      </c>
      <c r="I532" s="28">
        <f t="shared" si="117"/>
        <v>-75.064306383205093</v>
      </c>
      <c r="J532" s="28">
        <f t="shared" si="118"/>
        <v>0</v>
      </c>
      <c r="K532" s="28">
        <f t="shared" si="119"/>
        <v>100</v>
      </c>
    </row>
    <row r="533" spans="1:11">
      <c r="A533" s="25" t="s">
        <v>34</v>
      </c>
      <c r="B533" s="26" t="s">
        <v>35</v>
      </c>
      <c r="C533" s="27">
        <v>0</v>
      </c>
      <c r="D533" s="27">
        <v>450000</v>
      </c>
      <c r="E533" s="27">
        <v>0</v>
      </c>
      <c r="F533" s="27">
        <v>428272.65</v>
      </c>
      <c r="G533" s="27">
        <f t="shared" si="115"/>
        <v>428272.65</v>
      </c>
      <c r="H533" s="27">
        <f t="shared" si="116"/>
        <v>-428272.65</v>
      </c>
      <c r="I533" s="28">
        <f t="shared" si="117"/>
        <v>0</v>
      </c>
      <c r="J533" s="28">
        <f t="shared" si="118"/>
        <v>0</v>
      </c>
      <c r="K533" s="28">
        <f t="shared" si="119"/>
        <v>95.171700000000001</v>
      </c>
    </row>
    <row r="534" spans="1:11">
      <c r="A534" s="31" t="s">
        <v>36</v>
      </c>
      <c r="B534" s="26" t="s">
        <v>37</v>
      </c>
      <c r="C534" s="27">
        <v>0</v>
      </c>
      <c r="D534" s="27">
        <v>450000</v>
      </c>
      <c r="E534" s="27">
        <v>0</v>
      </c>
      <c r="F534" s="27">
        <v>428272.65</v>
      </c>
      <c r="G534" s="27">
        <f t="shared" si="115"/>
        <v>428272.65</v>
      </c>
      <c r="H534" s="27">
        <f t="shared" si="116"/>
        <v>-428272.65</v>
      </c>
      <c r="I534" s="28">
        <f t="shared" si="117"/>
        <v>0</v>
      </c>
      <c r="J534" s="28">
        <f t="shared" si="118"/>
        <v>0</v>
      </c>
      <c r="K534" s="28">
        <f t="shared" si="119"/>
        <v>95.171700000000001</v>
      </c>
    </row>
    <row r="535" spans="1:11">
      <c r="A535" s="32" t="s">
        <v>38</v>
      </c>
      <c r="B535" s="26" t="s">
        <v>39</v>
      </c>
      <c r="C535" s="27">
        <v>0</v>
      </c>
      <c r="D535" s="27">
        <v>80000</v>
      </c>
      <c r="E535" s="27">
        <v>0</v>
      </c>
      <c r="F535" s="27">
        <v>58272.65</v>
      </c>
      <c r="G535" s="27">
        <f t="shared" si="115"/>
        <v>58272.65</v>
      </c>
      <c r="H535" s="27">
        <f t="shared" si="116"/>
        <v>-58272.65</v>
      </c>
      <c r="I535" s="28">
        <f t="shared" si="117"/>
        <v>0</v>
      </c>
      <c r="J535" s="28">
        <f t="shared" si="118"/>
        <v>0</v>
      </c>
      <c r="K535" s="28">
        <f t="shared" si="119"/>
        <v>72.840812500000013</v>
      </c>
    </row>
    <row r="536" spans="1:11">
      <c r="A536" s="33" t="s">
        <v>42</v>
      </c>
      <c r="B536" s="26" t="s">
        <v>43</v>
      </c>
      <c r="C536" s="27">
        <v>0</v>
      </c>
      <c r="D536" s="27">
        <v>80000</v>
      </c>
      <c r="E536" s="27">
        <v>0</v>
      </c>
      <c r="F536" s="27">
        <v>58272.65</v>
      </c>
      <c r="G536" s="27">
        <f t="shared" si="115"/>
        <v>58272.65</v>
      </c>
      <c r="H536" s="27">
        <f t="shared" si="116"/>
        <v>-58272.65</v>
      </c>
      <c r="I536" s="28">
        <f t="shared" si="117"/>
        <v>0</v>
      </c>
      <c r="J536" s="28">
        <f t="shared" si="118"/>
        <v>0</v>
      </c>
      <c r="K536" s="28">
        <f t="shared" si="119"/>
        <v>72.840812500000013</v>
      </c>
    </row>
    <row r="537" spans="1:11">
      <c r="A537" s="32" t="s">
        <v>46</v>
      </c>
      <c r="B537" s="26" t="s">
        <v>47</v>
      </c>
      <c r="C537" s="27">
        <v>0</v>
      </c>
      <c r="D537" s="27">
        <v>370000</v>
      </c>
      <c r="E537" s="27">
        <v>0</v>
      </c>
      <c r="F537" s="27">
        <v>370000</v>
      </c>
      <c r="G537" s="27">
        <f t="shared" si="115"/>
        <v>370000</v>
      </c>
      <c r="H537" s="27">
        <f t="shared" si="116"/>
        <v>-370000</v>
      </c>
      <c r="I537" s="28">
        <f t="shared" si="117"/>
        <v>0</v>
      </c>
      <c r="J537" s="28">
        <f t="shared" si="118"/>
        <v>0</v>
      </c>
      <c r="K537" s="28">
        <f t="shared" si="119"/>
        <v>100</v>
      </c>
    </row>
    <row r="538" spans="1:11">
      <c r="A538" s="33" t="s">
        <v>48</v>
      </c>
      <c r="B538" s="26" t="s">
        <v>49</v>
      </c>
      <c r="C538" s="27">
        <v>0</v>
      </c>
      <c r="D538" s="27">
        <v>70000</v>
      </c>
      <c r="E538" s="27">
        <v>0</v>
      </c>
      <c r="F538" s="27">
        <v>70000</v>
      </c>
      <c r="G538" s="27">
        <f t="shared" si="115"/>
        <v>70000</v>
      </c>
      <c r="H538" s="27">
        <f t="shared" si="116"/>
        <v>-70000</v>
      </c>
      <c r="I538" s="28">
        <f t="shared" si="117"/>
        <v>0</v>
      </c>
      <c r="J538" s="28">
        <f t="shared" si="118"/>
        <v>0</v>
      </c>
      <c r="K538" s="28">
        <f t="shared" si="119"/>
        <v>100</v>
      </c>
    </row>
    <row r="539" spans="1:11">
      <c r="A539" s="33" t="s">
        <v>50</v>
      </c>
      <c r="B539" s="26" t="s">
        <v>51</v>
      </c>
      <c r="C539" s="27">
        <v>0</v>
      </c>
      <c r="D539" s="27">
        <v>300000</v>
      </c>
      <c r="E539" s="27">
        <v>0</v>
      </c>
      <c r="F539" s="27">
        <v>300000</v>
      </c>
      <c r="G539" s="27">
        <f t="shared" si="115"/>
        <v>300000</v>
      </c>
      <c r="H539" s="27">
        <f t="shared" si="116"/>
        <v>-300000</v>
      </c>
      <c r="I539" s="28">
        <f t="shared" si="117"/>
        <v>0</v>
      </c>
      <c r="J539" s="28">
        <f t="shared" si="118"/>
        <v>0</v>
      </c>
      <c r="K539" s="28">
        <f t="shared" si="119"/>
        <v>100</v>
      </c>
    </row>
    <row r="540" spans="1:11">
      <c r="A540" s="25"/>
      <c r="B540" s="26" t="s">
        <v>64</v>
      </c>
      <c r="C540" s="27">
        <v>1804642</v>
      </c>
      <c r="D540" s="27">
        <v>0</v>
      </c>
      <c r="E540" s="27">
        <v>0</v>
      </c>
      <c r="F540" s="27">
        <v>21727.35</v>
      </c>
      <c r="G540" s="27">
        <f t="shared" si="115"/>
        <v>-1782914.65</v>
      </c>
      <c r="H540" s="27">
        <f t="shared" si="116"/>
        <v>-21727.35</v>
      </c>
      <c r="I540" s="28">
        <f t="shared" si="117"/>
        <v>-98.796029905100298</v>
      </c>
      <c r="J540" s="28">
        <f t="shared" si="118"/>
        <v>0</v>
      </c>
      <c r="K540" s="28">
        <f t="shared" si="119"/>
        <v>0</v>
      </c>
    </row>
    <row r="541" spans="1:11">
      <c r="A541" s="25" t="s">
        <v>65</v>
      </c>
      <c r="B541" s="26" t="s">
        <v>66</v>
      </c>
      <c r="C541" s="27">
        <v>-1804642</v>
      </c>
      <c r="D541" s="27">
        <v>0</v>
      </c>
      <c r="E541" s="27">
        <v>0</v>
      </c>
      <c r="F541" s="27">
        <v>-21727.35</v>
      </c>
      <c r="G541" s="27">
        <f t="shared" si="115"/>
        <v>1782914.65</v>
      </c>
      <c r="H541" s="27">
        <f t="shared" si="116"/>
        <v>21727.35</v>
      </c>
      <c r="I541" s="28">
        <f t="shared" si="117"/>
        <v>-98.796029905100298</v>
      </c>
      <c r="J541" s="28">
        <f t="shared" si="118"/>
        <v>0</v>
      </c>
      <c r="K541" s="28">
        <f t="shared" si="119"/>
        <v>0</v>
      </c>
    </row>
    <row r="542" spans="1:11">
      <c r="A542" s="31" t="s">
        <v>67</v>
      </c>
      <c r="B542" s="26" t="s">
        <v>68</v>
      </c>
      <c r="C542" s="27">
        <v>-1804642</v>
      </c>
      <c r="D542" s="27">
        <v>0</v>
      </c>
      <c r="E542" s="27">
        <v>0</v>
      </c>
      <c r="F542" s="27">
        <v>-21727.35</v>
      </c>
      <c r="G542" s="27">
        <f t="shared" si="115"/>
        <v>1782914.65</v>
      </c>
      <c r="H542" s="27">
        <f t="shared" si="116"/>
        <v>21727.35</v>
      </c>
      <c r="I542" s="28">
        <f t="shared" si="117"/>
        <v>-98.796029905100298</v>
      </c>
      <c r="J542" s="28">
        <f t="shared" si="118"/>
        <v>0</v>
      </c>
      <c r="K542" s="28">
        <f t="shared" si="119"/>
        <v>0</v>
      </c>
    </row>
    <row r="543" spans="1:11">
      <c r="A543" s="25"/>
      <c r="B543" s="26"/>
      <c r="C543" s="27"/>
      <c r="D543" s="27"/>
      <c r="E543" s="27"/>
      <c r="F543" s="27"/>
      <c r="G543" s="27"/>
      <c r="H543" s="27"/>
      <c r="I543" s="28"/>
      <c r="J543" s="28"/>
      <c r="K543" s="28"/>
    </row>
    <row r="544" spans="1:11" ht="39.6">
      <c r="A544" s="36"/>
      <c r="B544" s="37" t="s">
        <v>115</v>
      </c>
      <c r="C544" s="38"/>
      <c r="D544" s="38"/>
      <c r="E544" s="38"/>
      <c r="F544" s="38"/>
      <c r="G544" s="38"/>
      <c r="H544" s="38"/>
      <c r="I544" s="39"/>
      <c r="J544" s="39"/>
      <c r="K544" s="39"/>
    </row>
    <row r="545" spans="1:11">
      <c r="A545" s="25" t="s">
        <v>28</v>
      </c>
      <c r="B545" s="26" t="s">
        <v>29</v>
      </c>
      <c r="C545" s="27">
        <v>11315721.529999999</v>
      </c>
      <c r="D545" s="27">
        <v>14256145</v>
      </c>
      <c r="E545" s="27">
        <v>3493656</v>
      </c>
      <c r="F545" s="27">
        <v>14008849.109999999</v>
      </c>
      <c r="G545" s="27">
        <f t="shared" ref="G545:G580" si="120">F545-C545</f>
        <v>2693127.58</v>
      </c>
      <c r="H545" s="27">
        <f t="shared" ref="H545:H580" si="121">E545-F545</f>
        <v>-10515193.109999999</v>
      </c>
      <c r="I545" s="28">
        <f t="shared" ref="I545:I580" si="122">IF(ISERROR(F545/C545),0,F545/C545*100-100)</f>
        <v>23.799875004523898</v>
      </c>
      <c r="J545" s="28">
        <f t="shared" ref="J545:J580" si="123">IF(ISERROR(F545/E545),0,F545/E545*100)</f>
        <v>400.97963594584013</v>
      </c>
      <c r="K545" s="28">
        <f t="shared" ref="K545:K580" si="124">IF(ISERROR(F545/D545),0,F545/D545*100)</f>
        <v>98.265338280439764</v>
      </c>
    </row>
    <row r="546" spans="1:11">
      <c r="A546" s="31" t="s">
        <v>102</v>
      </c>
      <c r="B546" s="26" t="s">
        <v>103</v>
      </c>
      <c r="C546" s="27">
        <v>512774.89</v>
      </c>
      <c r="D546" s="27">
        <v>612093</v>
      </c>
      <c r="E546" s="27">
        <v>35767</v>
      </c>
      <c r="F546" s="27">
        <v>586384.91</v>
      </c>
      <c r="G546" s="27">
        <f t="shared" si="120"/>
        <v>73610.020000000019</v>
      </c>
      <c r="H546" s="27">
        <f t="shared" si="121"/>
        <v>-550617.91</v>
      </c>
      <c r="I546" s="28">
        <f t="shared" si="122"/>
        <v>14.355231005948838</v>
      </c>
      <c r="J546" s="28">
        <f t="shared" si="123"/>
        <v>1639.4579081276038</v>
      </c>
      <c r="K546" s="28">
        <f t="shared" si="124"/>
        <v>95.79996993920858</v>
      </c>
    </row>
    <row r="547" spans="1:11">
      <c r="A547" s="31" t="s">
        <v>78</v>
      </c>
      <c r="B547" s="26" t="s">
        <v>79</v>
      </c>
      <c r="C547" s="27">
        <v>961973.64</v>
      </c>
      <c r="D547" s="27">
        <v>1300272</v>
      </c>
      <c r="E547" s="27">
        <v>200515</v>
      </c>
      <c r="F547" s="27">
        <v>1078684.2</v>
      </c>
      <c r="G547" s="27">
        <f t="shared" si="120"/>
        <v>116710.55999999994</v>
      </c>
      <c r="H547" s="27">
        <f t="shared" si="121"/>
        <v>-878169.2</v>
      </c>
      <c r="I547" s="28">
        <f t="shared" si="122"/>
        <v>12.13240728716849</v>
      </c>
      <c r="J547" s="28">
        <f t="shared" si="123"/>
        <v>537.95686108271207</v>
      </c>
      <c r="K547" s="28">
        <f t="shared" si="124"/>
        <v>82.958350252870162</v>
      </c>
    </row>
    <row r="548" spans="1:11">
      <c r="A548" s="32" t="s">
        <v>80</v>
      </c>
      <c r="B548" s="26" t="s">
        <v>81</v>
      </c>
      <c r="C548" s="27">
        <v>961973.64</v>
      </c>
      <c r="D548" s="27">
        <v>1300272</v>
      </c>
      <c r="E548" s="27">
        <v>200515</v>
      </c>
      <c r="F548" s="27">
        <v>1078684.2</v>
      </c>
      <c r="G548" s="27">
        <f t="shared" si="120"/>
        <v>116710.55999999994</v>
      </c>
      <c r="H548" s="27">
        <f t="shared" si="121"/>
        <v>-878169.2</v>
      </c>
      <c r="I548" s="28">
        <f t="shared" si="122"/>
        <v>12.13240728716849</v>
      </c>
      <c r="J548" s="28">
        <f t="shared" si="123"/>
        <v>537.95686108271207</v>
      </c>
      <c r="K548" s="28">
        <f t="shared" si="124"/>
        <v>82.958350252870162</v>
      </c>
    </row>
    <row r="549" spans="1:11">
      <c r="A549" s="33" t="s">
        <v>82</v>
      </c>
      <c r="B549" s="26" t="s">
        <v>83</v>
      </c>
      <c r="C549" s="27">
        <v>961973.64</v>
      </c>
      <c r="D549" s="27">
        <v>1300272</v>
      </c>
      <c r="E549" s="27">
        <v>200515</v>
      </c>
      <c r="F549" s="27">
        <v>1078684.2</v>
      </c>
      <c r="G549" s="27">
        <f t="shared" si="120"/>
        <v>116710.55999999994</v>
      </c>
      <c r="H549" s="27">
        <f t="shared" si="121"/>
        <v>-878169.2</v>
      </c>
      <c r="I549" s="28">
        <f t="shared" si="122"/>
        <v>12.13240728716849</v>
      </c>
      <c r="J549" s="28">
        <f t="shared" si="123"/>
        <v>537.95686108271207</v>
      </c>
      <c r="K549" s="28">
        <f t="shared" si="124"/>
        <v>82.958350252870162</v>
      </c>
    </row>
    <row r="550" spans="1:11" ht="26.4">
      <c r="A550" s="34" t="s">
        <v>84</v>
      </c>
      <c r="B550" s="26" t="s">
        <v>85</v>
      </c>
      <c r="C550" s="27">
        <v>961973.64</v>
      </c>
      <c r="D550" s="27">
        <v>1300272</v>
      </c>
      <c r="E550" s="27">
        <v>200515</v>
      </c>
      <c r="F550" s="27">
        <v>1078684.2</v>
      </c>
      <c r="G550" s="27">
        <f t="shared" si="120"/>
        <v>116710.55999999994</v>
      </c>
      <c r="H550" s="27">
        <f t="shared" si="121"/>
        <v>-878169.2</v>
      </c>
      <c r="I550" s="28">
        <f t="shared" si="122"/>
        <v>12.13240728716849</v>
      </c>
      <c r="J550" s="28">
        <f t="shared" si="123"/>
        <v>537.95686108271207</v>
      </c>
      <c r="K550" s="28">
        <f t="shared" si="124"/>
        <v>82.958350252870162</v>
      </c>
    </row>
    <row r="551" spans="1:11" ht="26.4">
      <c r="A551" s="35" t="s">
        <v>86</v>
      </c>
      <c r="B551" s="26" t="s">
        <v>87</v>
      </c>
      <c r="C551" s="27">
        <v>491.44</v>
      </c>
      <c r="D551" s="27">
        <v>4186</v>
      </c>
      <c r="E551" s="27">
        <v>0</v>
      </c>
      <c r="F551" s="27">
        <v>0</v>
      </c>
      <c r="G551" s="27">
        <f t="shared" si="120"/>
        <v>-491.44</v>
      </c>
      <c r="H551" s="27">
        <f t="shared" si="121"/>
        <v>0</v>
      </c>
      <c r="I551" s="28">
        <f t="shared" si="122"/>
        <v>-100</v>
      </c>
      <c r="J551" s="28">
        <f t="shared" si="123"/>
        <v>0</v>
      </c>
      <c r="K551" s="28">
        <f t="shared" si="124"/>
        <v>0</v>
      </c>
    </row>
    <row r="552" spans="1:11" ht="26.4">
      <c r="A552" s="35" t="s">
        <v>104</v>
      </c>
      <c r="B552" s="26" t="s">
        <v>105</v>
      </c>
      <c r="C552" s="27">
        <v>961482.2</v>
      </c>
      <c r="D552" s="27">
        <v>1296086</v>
      </c>
      <c r="E552" s="27">
        <v>200515</v>
      </c>
      <c r="F552" s="27">
        <v>1078684.2</v>
      </c>
      <c r="G552" s="27">
        <f t="shared" si="120"/>
        <v>117202</v>
      </c>
      <c r="H552" s="27">
        <f t="shared" si="121"/>
        <v>-878169.2</v>
      </c>
      <c r="I552" s="28">
        <f t="shared" si="122"/>
        <v>12.18972124496949</v>
      </c>
      <c r="J552" s="28">
        <f t="shared" si="123"/>
        <v>537.95686108271207</v>
      </c>
      <c r="K552" s="28">
        <f t="shared" si="124"/>
        <v>83.22628282382496</v>
      </c>
    </row>
    <row r="553" spans="1:11">
      <c r="A553" s="31" t="s">
        <v>30</v>
      </c>
      <c r="B553" s="26" t="s">
        <v>31</v>
      </c>
      <c r="C553" s="27">
        <v>9840973</v>
      </c>
      <c r="D553" s="27">
        <v>12343780</v>
      </c>
      <c r="E553" s="27">
        <v>3257374</v>
      </c>
      <c r="F553" s="27">
        <v>12343780</v>
      </c>
      <c r="G553" s="27">
        <f t="shared" si="120"/>
        <v>2502807</v>
      </c>
      <c r="H553" s="27">
        <f t="shared" si="121"/>
        <v>-9086406</v>
      </c>
      <c r="I553" s="28">
        <f t="shared" si="122"/>
        <v>25.432515666895952</v>
      </c>
      <c r="J553" s="28">
        <f t="shared" si="123"/>
        <v>378.94880968534778</v>
      </c>
      <c r="K553" s="28">
        <f t="shared" si="124"/>
        <v>100</v>
      </c>
    </row>
    <row r="554" spans="1:11">
      <c r="A554" s="32" t="s">
        <v>32</v>
      </c>
      <c r="B554" s="26" t="s">
        <v>33</v>
      </c>
      <c r="C554" s="27">
        <v>9840973</v>
      </c>
      <c r="D554" s="27">
        <v>12343780</v>
      </c>
      <c r="E554" s="27">
        <v>3257374</v>
      </c>
      <c r="F554" s="27">
        <v>12343780</v>
      </c>
      <c r="G554" s="27">
        <f t="shared" si="120"/>
        <v>2502807</v>
      </c>
      <c r="H554" s="27">
        <f t="shared" si="121"/>
        <v>-9086406</v>
      </c>
      <c r="I554" s="28">
        <f t="shared" si="122"/>
        <v>25.432515666895952</v>
      </c>
      <c r="J554" s="28">
        <f t="shared" si="123"/>
        <v>378.94880968534778</v>
      </c>
      <c r="K554" s="28">
        <f t="shared" si="124"/>
        <v>100</v>
      </c>
    </row>
    <row r="555" spans="1:11">
      <c r="A555" s="25" t="s">
        <v>34</v>
      </c>
      <c r="B555" s="26" t="s">
        <v>35</v>
      </c>
      <c r="C555" s="27">
        <v>5106615.38</v>
      </c>
      <c r="D555" s="27">
        <v>15039569</v>
      </c>
      <c r="E555" s="27">
        <v>3493656</v>
      </c>
      <c r="F555" s="27">
        <v>6861496.7800000003</v>
      </c>
      <c r="G555" s="27">
        <f t="shared" si="120"/>
        <v>1754881.4000000004</v>
      </c>
      <c r="H555" s="27">
        <f t="shared" si="121"/>
        <v>-3367840.7800000003</v>
      </c>
      <c r="I555" s="28">
        <f t="shared" si="122"/>
        <v>34.364863405867084</v>
      </c>
      <c r="J555" s="28">
        <f t="shared" si="123"/>
        <v>196.39875190917482</v>
      </c>
      <c r="K555" s="28">
        <f t="shared" si="124"/>
        <v>45.622961535666349</v>
      </c>
    </row>
    <row r="556" spans="1:11">
      <c r="A556" s="31" t="s">
        <v>36</v>
      </c>
      <c r="B556" s="26" t="s">
        <v>37</v>
      </c>
      <c r="C556" s="27">
        <v>3905166.89</v>
      </c>
      <c r="D556" s="27">
        <v>7521734</v>
      </c>
      <c r="E556" s="27">
        <v>2732372</v>
      </c>
      <c r="F556" s="27">
        <v>4165569.26</v>
      </c>
      <c r="G556" s="27">
        <f t="shared" si="120"/>
        <v>260402.36999999965</v>
      </c>
      <c r="H556" s="27">
        <f t="shared" si="121"/>
        <v>-1433197.2599999998</v>
      </c>
      <c r="I556" s="28">
        <f t="shared" si="122"/>
        <v>6.6681495909128614</v>
      </c>
      <c r="J556" s="28">
        <f t="shared" si="123"/>
        <v>152.45249402350777</v>
      </c>
      <c r="K556" s="28">
        <f t="shared" si="124"/>
        <v>55.380438340414585</v>
      </c>
    </row>
    <row r="557" spans="1:11">
      <c r="A557" s="32" t="s">
        <v>38</v>
      </c>
      <c r="B557" s="26" t="s">
        <v>39</v>
      </c>
      <c r="C557" s="27">
        <v>1865274.46</v>
      </c>
      <c r="D557" s="27">
        <v>5009648</v>
      </c>
      <c r="E557" s="27">
        <v>1026938</v>
      </c>
      <c r="F557" s="27">
        <v>2253404.15</v>
      </c>
      <c r="G557" s="27">
        <f t="shared" si="120"/>
        <v>388129.68999999994</v>
      </c>
      <c r="H557" s="27">
        <f t="shared" si="121"/>
        <v>-1226466.1499999999</v>
      </c>
      <c r="I557" s="28">
        <f t="shared" si="122"/>
        <v>20.808181226048646</v>
      </c>
      <c r="J557" s="28">
        <f t="shared" si="123"/>
        <v>219.42942514543233</v>
      </c>
      <c r="K557" s="28">
        <f t="shared" si="124"/>
        <v>44.981287108395641</v>
      </c>
    </row>
    <row r="558" spans="1:11">
      <c r="A558" s="33" t="s">
        <v>40</v>
      </c>
      <c r="B558" s="26" t="s">
        <v>41</v>
      </c>
      <c r="C558" s="27">
        <v>594611.82999999996</v>
      </c>
      <c r="D558" s="27">
        <v>1782332</v>
      </c>
      <c r="E558" s="27">
        <v>511730</v>
      </c>
      <c r="F558" s="27">
        <v>890873.59</v>
      </c>
      <c r="G558" s="27">
        <f t="shared" si="120"/>
        <v>296261.76000000001</v>
      </c>
      <c r="H558" s="27">
        <f t="shared" si="121"/>
        <v>-379143.58999999997</v>
      </c>
      <c r="I558" s="28">
        <f t="shared" si="122"/>
        <v>49.824397203802704</v>
      </c>
      <c r="J558" s="28">
        <f t="shared" si="123"/>
        <v>174.09055361225646</v>
      </c>
      <c r="K558" s="28">
        <f t="shared" si="124"/>
        <v>49.983593965658471</v>
      </c>
    </row>
    <row r="559" spans="1:11">
      <c r="A559" s="33" t="s">
        <v>42</v>
      </c>
      <c r="B559" s="26" t="s">
        <v>43</v>
      </c>
      <c r="C559" s="27">
        <v>1270662.6299999999</v>
      </c>
      <c r="D559" s="27">
        <v>3227316</v>
      </c>
      <c r="E559" s="27">
        <v>515208</v>
      </c>
      <c r="F559" s="27">
        <v>1362530.56</v>
      </c>
      <c r="G559" s="27">
        <f t="shared" si="120"/>
        <v>91867.930000000168</v>
      </c>
      <c r="H559" s="27">
        <f t="shared" si="121"/>
        <v>-847322.56</v>
      </c>
      <c r="I559" s="28">
        <f t="shared" si="122"/>
        <v>7.229923020558175</v>
      </c>
      <c r="J559" s="28">
        <f t="shared" si="123"/>
        <v>264.46222884737819</v>
      </c>
      <c r="K559" s="28">
        <f t="shared" si="124"/>
        <v>42.218690701499327</v>
      </c>
    </row>
    <row r="560" spans="1:11">
      <c r="A560" s="34" t="s">
        <v>44</v>
      </c>
      <c r="B560" s="26" t="s">
        <v>45</v>
      </c>
      <c r="C560" s="27">
        <v>7780.16</v>
      </c>
      <c r="D560" s="27">
        <v>0</v>
      </c>
      <c r="E560" s="27">
        <v>0</v>
      </c>
      <c r="F560" s="27">
        <v>7772.5</v>
      </c>
      <c r="G560" s="27">
        <f t="shared" si="120"/>
        <v>-7.6599999999998545</v>
      </c>
      <c r="H560" s="27">
        <f t="shared" si="121"/>
        <v>-7772.5</v>
      </c>
      <c r="I560" s="28">
        <f t="shared" si="122"/>
        <v>-9.8455558754579897E-2</v>
      </c>
      <c r="J560" s="28">
        <f t="shared" si="123"/>
        <v>0</v>
      </c>
      <c r="K560" s="28">
        <f t="shared" si="124"/>
        <v>0</v>
      </c>
    </row>
    <row r="561" spans="1:11">
      <c r="A561" s="32" t="s">
        <v>46</v>
      </c>
      <c r="B561" s="26" t="s">
        <v>47</v>
      </c>
      <c r="C561" s="27">
        <v>1112644.9099999999</v>
      </c>
      <c r="D561" s="27">
        <v>994124</v>
      </c>
      <c r="E561" s="27">
        <v>806661</v>
      </c>
      <c r="F561" s="27">
        <v>829266.78</v>
      </c>
      <c r="G561" s="27">
        <f t="shared" si="120"/>
        <v>-283378.12999999989</v>
      </c>
      <c r="H561" s="27">
        <f t="shared" si="121"/>
        <v>-22605.780000000028</v>
      </c>
      <c r="I561" s="28">
        <f t="shared" si="122"/>
        <v>-25.468873982446013</v>
      </c>
      <c r="J561" s="28">
        <f t="shared" si="123"/>
        <v>102.80238910769208</v>
      </c>
      <c r="K561" s="28">
        <f t="shared" si="124"/>
        <v>83.416835324365977</v>
      </c>
    </row>
    <row r="562" spans="1:11">
      <c r="A562" s="33" t="s">
        <v>48</v>
      </c>
      <c r="B562" s="26" t="s">
        <v>49</v>
      </c>
      <c r="C562" s="27">
        <v>1112644.9099999999</v>
      </c>
      <c r="D562" s="27">
        <v>994124</v>
      </c>
      <c r="E562" s="27">
        <v>806661</v>
      </c>
      <c r="F562" s="27">
        <v>829266.78</v>
      </c>
      <c r="G562" s="27">
        <f t="shared" si="120"/>
        <v>-283378.12999999989</v>
      </c>
      <c r="H562" s="27">
        <f t="shared" si="121"/>
        <v>-22605.780000000028</v>
      </c>
      <c r="I562" s="28">
        <f t="shared" si="122"/>
        <v>-25.468873982446013</v>
      </c>
      <c r="J562" s="28">
        <f t="shared" si="123"/>
        <v>102.80238910769208</v>
      </c>
      <c r="K562" s="28">
        <f t="shared" si="124"/>
        <v>83.416835324365977</v>
      </c>
    </row>
    <row r="563" spans="1:11" ht="26.4">
      <c r="A563" s="32" t="s">
        <v>88</v>
      </c>
      <c r="B563" s="26" t="s">
        <v>89</v>
      </c>
      <c r="C563" s="27">
        <v>31316</v>
      </c>
      <c r="D563" s="27">
        <v>5790</v>
      </c>
      <c r="E563" s="27">
        <v>0</v>
      </c>
      <c r="F563" s="27">
        <v>5790</v>
      </c>
      <c r="G563" s="27">
        <f t="shared" si="120"/>
        <v>-25526</v>
      </c>
      <c r="H563" s="27">
        <f t="shared" si="121"/>
        <v>-5790</v>
      </c>
      <c r="I563" s="28">
        <f t="shared" si="122"/>
        <v>-81.51104866521905</v>
      </c>
      <c r="J563" s="28">
        <f t="shared" si="123"/>
        <v>0</v>
      </c>
      <c r="K563" s="28">
        <f t="shared" si="124"/>
        <v>100</v>
      </c>
    </row>
    <row r="564" spans="1:11">
      <c r="A564" s="33" t="s">
        <v>90</v>
      </c>
      <c r="B564" s="26" t="s">
        <v>91</v>
      </c>
      <c r="C564" s="27">
        <v>31316</v>
      </c>
      <c r="D564" s="27">
        <v>5790</v>
      </c>
      <c r="E564" s="27">
        <v>0</v>
      </c>
      <c r="F564" s="27">
        <v>5790</v>
      </c>
      <c r="G564" s="27">
        <f t="shared" si="120"/>
        <v>-25526</v>
      </c>
      <c r="H564" s="27">
        <f t="shared" si="121"/>
        <v>-5790</v>
      </c>
      <c r="I564" s="28">
        <f t="shared" si="122"/>
        <v>-81.51104866521905</v>
      </c>
      <c r="J564" s="28">
        <f t="shared" si="123"/>
        <v>0</v>
      </c>
      <c r="K564" s="28">
        <f t="shared" si="124"/>
        <v>100</v>
      </c>
    </row>
    <row r="565" spans="1:11" ht="26.4">
      <c r="A565" s="32" t="s">
        <v>52</v>
      </c>
      <c r="B565" s="26" t="s">
        <v>53</v>
      </c>
      <c r="C565" s="27">
        <v>895931.52</v>
      </c>
      <c r="D565" s="27">
        <v>1512172</v>
      </c>
      <c r="E565" s="27">
        <v>898773</v>
      </c>
      <c r="F565" s="27">
        <v>1077108.33</v>
      </c>
      <c r="G565" s="27">
        <f t="shared" si="120"/>
        <v>181176.81000000006</v>
      </c>
      <c r="H565" s="27">
        <f t="shared" si="121"/>
        <v>-178335.33000000007</v>
      </c>
      <c r="I565" s="28">
        <f t="shared" si="122"/>
        <v>20.222171667763192</v>
      </c>
      <c r="J565" s="28">
        <f t="shared" si="123"/>
        <v>119.84208804670369</v>
      </c>
      <c r="K565" s="28">
        <f t="shared" si="124"/>
        <v>71.229220617760419</v>
      </c>
    </row>
    <row r="566" spans="1:11">
      <c r="A566" s="33" t="s">
        <v>54</v>
      </c>
      <c r="B566" s="26" t="s">
        <v>55</v>
      </c>
      <c r="C566" s="27">
        <v>849248</v>
      </c>
      <c r="D566" s="27">
        <v>1332816</v>
      </c>
      <c r="E566" s="27">
        <v>898773</v>
      </c>
      <c r="F566" s="27">
        <v>898773</v>
      </c>
      <c r="G566" s="27">
        <f t="shared" si="120"/>
        <v>49525</v>
      </c>
      <c r="H566" s="27">
        <f t="shared" si="121"/>
        <v>0</v>
      </c>
      <c r="I566" s="28">
        <f t="shared" si="122"/>
        <v>5.8316298654809771</v>
      </c>
      <c r="J566" s="28">
        <f t="shared" si="123"/>
        <v>100</v>
      </c>
      <c r="K566" s="28">
        <f t="shared" si="124"/>
        <v>67.434139446105092</v>
      </c>
    </row>
    <row r="567" spans="1:11" ht="26.4">
      <c r="A567" s="34" t="s">
        <v>56</v>
      </c>
      <c r="B567" s="26" t="s">
        <v>57</v>
      </c>
      <c r="C567" s="27">
        <v>849248</v>
      </c>
      <c r="D567" s="27">
        <v>1332816</v>
      </c>
      <c r="E567" s="27">
        <v>898773</v>
      </c>
      <c r="F567" s="27">
        <v>898773</v>
      </c>
      <c r="G567" s="27">
        <f t="shared" si="120"/>
        <v>49525</v>
      </c>
      <c r="H567" s="27">
        <f t="shared" si="121"/>
        <v>0</v>
      </c>
      <c r="I567" s="28">
        <f t="shared" si="122"/>
        <v>5.8316298654809771</v>
      </c>
      <c r="J567" s="28">
        <f t="shared" si="123"/>
        <v>100</v>
      </c>
      <c r="K567" s="28">
        <f t="shared" si="124"/>
        <v>67.434139446105092</v>
      </c>
    </row>
    <row r="568" spans="1:11" ht="26.4">
      <c r="A568" s="35" t="s">
        <v>58</v>
      </c>
      <c r="B568" s="26" t="s">
        <v>59</v>
      </c>
      <c r="C568" s="27">
        <v>849248</v>
      </c>
      <c r="D568" s="27">
        <v>1332816</v>
      </c>
      <c r="E568" s="27">
        <v>898773</v>
      </c>
      <c r="F568" s="27">
        <v>898773</v>
      </c>
      <c r="G568" s="27">
        <f t="shared" si="120"/>
        <v>49525</v>
      </c>
      <c r="H568" s="27">
        <f t="shared" si="121"/>
        <v>0</v>
      </c>
      <c r="I568" s="28">
        <f t="shared" si="122"/>
        <v>5.8316298654809771</v>
      </c>
      <c r="J568" s="28">
        <f t="shared" si="123"/>
        <v>100</v>
      </c>
      <c r="K568" s="28">
        <f t="shared" si="124"/>
        <v>67.434139446105092</v>
      </c>
    </row>
    <row r="569" spans="1:11" ht="52.8">
      <c r="A569" s="33" t="s">
        <v>163</v>
      </c>
      <c r="B569" s="26" t="s">
        <v>164</v>
      </c>
      <c r="C569" s="27">
        <v>0</v>
      </c>
      <c r="D569" s="27">
        <v>3000</v>
      </c>
      <c r="E569" s="27">
        <v>0</v>
      </c>
      <c r="F569" s="27">
        <v>1979.93</v>
      </c>
      <c r="G569" s="27">
        <f t="shared" si="120"/>
        <v>1979.93</v>
      </c>
      <c r="H569" s="27">
        <f t="shared" si="121"/>
        <v>-1979.93</v>
      </c>
      <c r="I569" s="28">
        <f t="shared" si="122"/>
        <v>0</v>
      </c>
      <c r="J569" s="28">
        <f t="shared" si="123"/>
        <v>0</v>
      </c>
      <c r="K569" s="28">
        <f t="shared" si="124"/>
        <v>65.99766666666666</v>
      </c>
    </row>
    <row r="570" spans="1:11" ht="39.6">
      <c r="A570" s="34" t="s">
        <v>165</v>
      </c>
      <c r="B570" s="26" t="s">
        <v>166</v>
      </c>
      <c r="C570" s="27">
        <v>0</v>
      </c>
      <c r="D570" s="27">
        <v>3000</v>
      </c>
      <c r="E570" s="27">
        <v>0</v>
      </c>
      <c r="F570" s="27">
        <v>1979.93</v>
      </c>
      <c r="G570" s="27">
        <f t="shared" si="120"/>
        <v>1979.93</v>
      </c>
      <c r="H570" s="27">
        <f t="shared" si="121"/>
        <v>-1979.93</v>
      </c>
      <c r="I570" s="28">
        <f t="shared" si="122"/>
        <v>0</v>
      </c>
      <c r="J570" s="28">
        <f t="shared" si="123"/>
        <v>0</v>
      </c>
      <c r="K570" s="28">
        <f t="shared" si="124"/>
        <v>65.99766666666666</v>
      </c>
    </row>
    <row r="571" spans="1:11" ht="26.4">
      <c r="A571" s="33" t="s">
        <v>144</v>
      </c>
      <c r="B571" s="26" t="s">
        <v>145</v>
      </c>
      <c r="C571" s="27">
        <v>24684</v>
      </c>
      <c r="D571" s="27">
        <v>150349</v>
      </c>
      <c r="E571" s="27">
        <v>0</v>
      </c>
      <c r="F571" s="27">
        <v>150349</v>
      </c>
      <c r="G571" s="27">
        <f t="shared" si="120"/>
        <v>125665</v>
      </c>
      <c r="H571" s="27">
        <f t="shared" si="121"/>
        <v>-150349</v>
      </c>
      <c r="I571" s="28">
        <f t="shared" si="122"/>
        <v>509.09496029816887</v>
      </c>
      <c r="J571" s="28">
        <f t="shared" si="123"/>
        <v>0</v>
      </c>
      <c r="K571" s="28">
        <f t="shared" si="124"/>
        <v>100</v>
      </c>
    </row>
    <row r="572" spans="1:11" ht="26.4">
      <c r="A572" s="34" t="s">
        <v>167</v>
      </c>
      <c r="B572" s="26" t="s">
        <v>168</v>
      </c>
      <c r="C572" s="27">
        <v>5853</v>
      </c>
      <c r="D572" s="27">
        <v>11423</v>
      </c>
      <c r="E572" s="27">
        <v>0</v>
      </c>
      <c r="F572" s="27">
        <v>11423</v>
      </c>
      <c r="G572" s="27">
        <f t="shared" si="120"/>
        <v>5570</v>
      </c>
      <c r="H572" s="27">
        <f t="shared" si="121"/>
        <v>-11423</v>
      </c>
      <c r="I572" s="28">
        <f t="shared" si="122"/>
        <v>95.164872714847093</v>
      </c>
      <c r="J572" s="28">
        <f t="shared" si="123"/>
        <v>0</v>
      </c>
      <c r="K572" s="28">
        <f t="shared" si="124"/>
        <v>100</v>
      </c>
    </row>
    <row r="573" spans="1:11" ht="39.6">
      <c r="A573" s="34" t="s">
        <v>146</v>
      </c>
      <c r="B573" s="26" t="s">
        <v>147</v>
      </c>
      <c r="C573" s="27">
        <v>18831</v>
      </c>
      <c r="D573" s="27">
        <v>138926</v>
      </c>
      <c r="E573" s="27">
        <v>0</v>
      </c>
      <c r="F573" s="27">
        <v>138926</v>
      </c>
      <c r="G573" s="27">
        <f t="shared" si="120"/>
        <v>120095</v>
      </c>
      <c r="H573" s="27">
        <f t="shared" si="121"/>
        <v>-138926</v>
      </c>
      <c r="I573" s="28">
        <f t="shared" si="122"/>
        <v>637.7515798417503</v>
      </c>
      <c r="J573" s="28">
        <f t="shared" si="123"/>
        <v>0</v>
      </c>
      <c r="K573" s="28">
        <f t="shared" si="124"/>
        <v>100</v>
      </c>
    </row>
    <row r="574" spans="1:11">
      <c r="A574" s="33" t="s">
        <v>192</v>
      </c>
      <c r="B574" s="26" t="s">
        <v>193</v>
      </c>
      <c r="C574" s="27">
        <v>21999.52</v>
      </c>
      <c r="D574" s="27">
        <v>26007</v>
      </c>
      <c r="E574" s="27">
        <v>0</v>
      </c>
      <c r="F574" s="27">
        <v>26006.400000000001</v>
      </c>
      <c r="G574" s="27">
        <f t="shared" si="120"/>
        <v>4006.880000000001</v>
      </c>
      <c r="H574" s="27">
        <f t="shared" si="121"/>
        <v>-26006.400000000001</v>
      </c>
      <c r="I574" s="28">
        <f t="shared" si="122"/>
        <v>18.213488294290059</v>
      </c>
      <c r="J574" s="28">
        <f t="shared" si="123"/>
        <v>0</v>
      </c>
      <c r="K574" s="28">
        <f t="shared" si="124"/>
        <v>99.997692928826865</v>
      </c>
    </row>
    <row r="575" spans="1:11">
      <c r="A575" s="31" t="s">
        <v>60</v>
      </c>
      <c r="B575" s="26" t="s">
        <v>61</v>
      </c>
      <c r="C575" s="27">
        <v>1201448.49</v>
      </c>
      <c r="D575" s="27">
        <v>7517835</v>
      </c>
      <c r="E575" s="27">
        <v>761284</v>
      </c>
      <c r="F575" s="27">
        <v>2695927.52</v>
      </c>
      <c r="G575" s="27">
        <f t="shared" si="120"/>
        <v>1494479.03</v>
      </c>
      <c r="H575" s="27">
        <f t="shared" si="121"/>
        <v>-1934643.52</v>
      </c>
      <c r="I575" s="28">
        <f t="shared" si="122"/>
        <v>124.3897713833741</v>
      </c>
      <c r="J575" s="28">
        <f t="shared" si="123"/>
        <v>354.12901361384189</v>
      </c>
      <c r="K575" s="28">
        <f t="shared" si="124"/>
        <v>35.860424177971453</v>
      </c>
    </row>
    <row r="576" spans="1:11">
      <c r="A576" s="32" t="s">
        <v>62</v>
      </c>
      <c r="B576" s="26" t="s">
        <v>63</v>
      </c>
      <c r="C576" s="27">
        <v>1201448.49</v>
      </c>
      <c r="D576" s="27">
        <v>7517835</v>
      </c>
      <c r="E576" s="27">
        <v>761284</v>
      </c>
      <c r="F576" s="27">
        <v>2695927.52</v>
      </c>
      <c r="G576" s="27">
        <f t="shared" si="120"/>
        <v>1494479.03</v>
      </c>
      <c r="H576" s="27">
        <f t="shared" si="121"/>
        <v>-1934643.52</v>
      </c>
      <c r="I576" s="28">
        <f t="shared" si="122"/>
        <v>124.3897713833741</v>
      </c>
      <c r="J576" s="28">
        <f t="shared" si="123"/>
        <v>354.12901361384189</v>
      </c>
      <c r="K576" s="28">
        <f t="shared" si="124"/>
        <v>35.860424177971453</v>
      </c>
    </row>
    <row r="577" spans="1:11">
      <c r="A577" s="25"/>
      <c r="B577" s="26" t="s">
        <v>64</v>
      </c>
      <c r="C577" s="27">
        <v>6209106.1500000004</v>
      </c>
      <c r="D577" s="27">
        <v>-783424</v>
      </c>
      <c r="E577" s="27">
        <v>0</v>
      </c>
      <c r="F577" s="27">
        <v>7147352.3300000001</v>
      </c>
      <c r="G577" s="27">
        <f t="shared" si="120"/>
        <v>938246.1799999997</v>
      </c>
      <c r="H577" s="27">
        <f t="shared" si="121"/>
        <v>-7147352.3300000001</v>
      </c>
      <c r="I577" s="28">
        <f t="shared" si="122"/>
        <v>15.110809146015328</v>
      </c>
      <c r="J577" s="28">
        <f t="shared" si="123"/>
        <v>0</v>
      </c>
      <c r="K577" s="28">
        <f t="shared" si="124"/>
        <v>-912.32236056082013</v>
      </c>
    </row>
    <row r="578" spans="1:11">
      <c r="A578" s="25" t="s">
        <v>65</v>
      </c>
      <c r="B578" s="26" t="s">
        <v>66</v>
      </c>
      <c r="C578" s="27">
        <v>-6209106.1500000004</v>
      </c>
      <c r="D578" s="27">
        <v>783424</v>
      </c>
      <c r="E578" s="27">
        <v>0</v>
      </c>
      <c r="F578" s="27">
        <v>-7147352.3300000001</v>
      </c>
      <c r="G578" s="27">
        <f t="shared" si="120"/>
        <v>-938246.1799999997</v>
      </c>
      <c r="H578" s="27">
        <f t="shared" si="121"/>
        <v>7147352.3300000001</v>
      </c>
      <c r="I578" s="28">
        <f t="shared" si="122"/>
        <v>15.110809146015328</v>
      </c>
      <c r="J578" s="28">
        <f t="shared" si="123"/>
        <v>0</v>
      </c>
      <c r="K578" s="28">
        <f t="shared" si="124"/>
        <v>-912.32236056082013</v>
      </c>
    </row>
    <row r="579" spans="1:11">
      <c r="A579" s="31" t="s">
        <v>67</v>
      </c>
      <c r="B579" s="26" t="s">
        <v>68</v>
      </c>
      <c r="C579" s="27">
        <v>-6209106.1500000004</v>
      </c>
      <c r="D579" s="27">
        <v>783424</v>
      </c>
      <c r="E579" s="27">
        <v>0</v>
      </c>
      <c r="F579" s="27">
        <v>-7147352.3300000001</v>
      </c>
      <c r="G579" s="27">
        <f t="shared" si="120"/>
        <v>-938246.1799999997</v>
      </c>
      <c r="H579" s="27">
        <f t="shared" si="121"/>
        <v>7147352.3300000001</v>
      </c>
      <c r="I579" s="28">
        <f t="shared" si="122"/>
        <v>15.110809146015328</v>
      </c>
      <c r="J579" s="28">
        <f t="shared" si="123"/>
        <v>0</v>
      </c>
      <c r="K579" s="28">
        <f t="shared" si="124"/>
        <v>-912.32236056082013</v>
      </c>
    </row>
    <row r="580" spans="1:11" ht="26.4">
      <c r="A580" s="32" t="s">
        <v>148</v>
      </c>
      <c r="B580" s="26" t="s">
        <v>149</v>
      </c>
      <c r="C580" s="27">
        <v>-666895.34</v>
      </c>
      <c r="D580" s="27">
        <v>783424</v>
      </c>
      <c r="E580" s="27">
        <v>0</v>
      </c>
      <c r="F580" s="27">
        <v>-783413.89</v>
      </c>
      <c r="G580" s="27">
        <f t="shared" si="120"/>
        <v>-116518.55000000005</v>
      </c>
      <c r="H580" s="27">
        <f t="shared" si="121"/>
        <v>783413.89</v>
      </c>
      <c r="I580" s="28">
        <f t="shared" si="122"/>
        <v>17.471789501483116</v>
      </c>
      <c r="J580" s="28">
        <f t="shared" si="123"/>
        <v>0</v>
      </c>
      <c r="K580" s="28">
        <f t="shared" si="124"/>
        <v>-99.998709511069364</v>
      </c>
    </row>
    <row r="581" spans="1:11" ht="26.4">
      <c r="A581" s="36" t="s">
        <v>116</v>
      </c>
      <c r="B581" s="37" t="s">
        <v>117</v>
      </c>
      <c r="C581" s="38"/>
      <c r="D581" s="38"/>
      <c r="E581" s="38"/>
      <c r="F581" s="38"/>
      <c r="G581" s="38"/>
      <c r="H581" s="38"/>
      <c r="I581" s="39"/>
      <c r="J581" s="39"/>
      <c r="K581" s="39"/>
    </row>
    <row r="582" spans="1:11">
      <c r="A582" s="25" t="s">
        <v>28</v>
      </c>
      <c r="B582" s="26" t="s">
        <v>29</v>
      </c>
      <c r="C582" s="27">
        <v>2700461</v>
      </c>
      <c r="D582" s="27">
        <v>1836672</v>
      </c>
      <c r="E582" s="27">
        <v>0</v>
      </c>
      <c r="F582" s="27">
        <v>1836672</v>
      </c>
      <c r="G582" s="27">
        <f t="shared" ref="G582:G594" si="125">F582-C582</f>
        <v>-863789</v>
      </c>
      <c r="H582" s="27">
        <f t="shared" ref="H582:H594" si="126">E582-F582</f>
        <v>-1836672</v>
      </c>
      <c r="I582" s="28">
        <f t="shared" ref="I582:I594" si="127">IF(ISERROR(F582/C582),0,F582/C582*100-100)</f>
        <v>-31.986723748278536</v>
      </c>
      <c r="J582" s="28">
        <f t="shared" ref="J582:J594" si="128">IF(ISERROR(F582/E582),0,F582/E582*100)</f>
        <v>0</v>
      </c>
      <c r="K582" s="28">
        <f t="shared" ref="K582:K594" si="129">IF(ISERROR(F582/D582),0,F582/D582*100)</f>
        <v>100</v>
      </c>
    </row>
    <row r="583" spans="1:11">
      <c r="A583" s="31" t="s">
        <v>30</v>
      </c>
      <c r="B583" s="26" t="s">
        <v>31</v>
      </c>
      <c r="C583" s="27">
        <v>2700461</v>
      </c>
      <c r="D583" s="27">
        <v>1836672</v>
      </c>
      <c r="E583" s="27">
        <v>0</v>
      </c>
      <c r="F583" s="27">
        <v>1836672</v>
      </c>
      <c r="G583" s="27">
        <f t="shared" si="125"/>
        <v>-863789</v>
      </c>
      <c r="H583" s="27">
        <f t="shared" si="126"/>
        <v>-1836672</v>
      </c>
      <c r="I583" s="28">
        <f t="shared" si="127"/>
        <v>-31.986723748278536</v>
      </c>
      <c r="J583" s="28">
        <f t="shared" si="128"/>
        <v>0</v>
      </c>
      <c r="K583" s="28">
        <f t="shared" si="129"/>
        <v>100</v>
      </c>
    </row>
    <row r="584" spans="1:11">
      <c r="A584" s="32" t="s">
        <v>32</v>
      </c>
      <c r="B584" s="26" t="s">
        <v>33</v>
      </c>
      <c r="C584" s="27">
        <v>2700461</v>
      </c>
      <c r="D584" s="27">
        <v>1836672</v>
      </c>
      <c r="E584" s="27">
        <v>0</v>
      </c>
      <c r="F584" s="27">
        <v>1836672</v>
      </c>
      <c r="G584" s="27">
        <f t="shared" si="125"/>
        <v>-863789</v>
      </c>
      <c r="H584" s="27">
        <f t="shared" si="126"/>
        <v>-1836672</v>
      </c>
      <c r="I584" s="28">
        <f t="shared" si="127"/>
        <v>-31.986723748278536</v>
      </c>
      <c r="J584" s="28">
        <f t="shared" si="128"/>
        <v>0</v>
      </c>
      <c r="K584" s="28">
        <f t="shared" si="129"/>
        <v>100</v>
      </c>
    </row>
    <row r="585" spans="1:11">
      <c r="A585" s="25" t="s">
        <v>34</v>
      </c>
      <c r="B585" s="26" t="s">
        <v>35</v>
      </c>
      <c r="C585" s="27">
        <v>816797.41</v>
      </c>
      <c r="D585" s="27">
        <v>1836672</v>
      </c>
      <c r="E585" s="27">
        <v>0</v>
      </c>
      <c r="F585" s="27">
        <v>377531.54</v>
      </c>
      <c r="G585" s="27">
        <f t="shared" si="125"/>
        <v>-439265.87000000005</v>
      </c>
      <c r="H585" s="27">
        <f t="shared" si="126"/>
        <v>-377531.54</v>
      </c>
      <c r="I585" s="28">
        <f t="shared" si="127"/>
        <v>-53.77904785471835</v>
      </c>
      <c r="J585" s="28">
        <f t="shared" si="128"/>
        <v>0</v>
      </c>
      <c r="K585" s="28">
        <f t="shared" si="129"/>
        <v>20.555196572931912</v>
      </c>
    </row>
    <row r="586" spans="1:11">
      <c r="A586" s="31" t="s">
        <v>36</v>
      </c>
      <c r="B586" s="26" t="s">
        <v>37</v>
      </c>
      <c r="C586" s="27">
        <v>33687.57</v>
      </c>
      <c r="D586" s="27">
        <v>147145</v>
      </c>
      <c r="E586" s="27">
        <v>0</v>
      </c>
      <c r="F586" s="27">
        <v>66866.17</v>
      </c>
      <c r="G586" s="27">
        <f t="shared" si="125"/>
        <v>33178.6</v>
      </c>
      <c r="H586" s="27">
        <f t="shared" si="126"/>
        <v>-66866.17</v>
      </c>
      <c r="I586" s="28">
        <f t="shared" si="127"/>
        <v>98.489145996579737</v>
      </c>
      <c r="J586" s="28">
        <f t="shared" si="128"/>
        <v>0</v>
      </c>
      <c r="K586" s="28">
        <f t="shared" si="129"/>
        <v>45.442366373305241</v>
      </c>
    </row>
    <row r="587" spans="1:11">
      <c r="A587" s="32" t="s">
        <v>38</v>
      </c>
      <c r="B587" s="26" t="s">
        <v>39</v>
      </c>
      <c r="C587" s="27">
        <v>33687.57</v>
      </c>
      <c r="D587" s="27">
        <v>147145</v>
      </c>
      <c r="E587" s="27">
        <v>0</v>
      </c>
      <c r="F587" s="27">
        <v>66866.17</v>
      </c>
      <c r="G587" s="27">
        <f t="shared" si="125"/>
        <v>33178.6</v>
      </c>
      <c r="H587" s="27">
        <f t="shared" si="126"/>
        <v>-66866.17</v>
      </c>
      <c r="I587" s="28">
        <f t="shared" si="127"/>
        <v>98.489145996579737</v>
      </c>
      <c r="J587" s="28">
        <f t="shared" si="128"/>
        <v>0</v>
      </c>
      <c r="K587" s="28">
        <f t="shared" si="129"/>
        <v>45.442366373305241</v>
      </c>
    </row>
    <row r="588" spans="1:11">
      <c r="A588" s="33" t="s">
        <v>40</v>
      </c>
      <c r="B588" s="26" t="s">
        <v>41</v>
      </c>
      <c r="C588" s="27">
        <v>33687.57</v>
      </c>
      <c r="D588" s="27">
        <v>140690</v>
      </c>
      <c r="E588" s="27">
        <v>0</v>
      </c>
      <c r="F588" s="27">
        <v>63411.17</v>
      </c>
      <c r="G588" s="27">
        <f t="shared" si="125"/>
        <v>29723.599999999999</v>
      </c>
      <c r="H588" s="27">
        <f t="shared" si="126"/>
        <v>-63411.17</v>
      </c>
      <c r="I588" s="28">
        <f t="shared" si="127"/>
        <v>88.233137623164879</v>
      </c>
      <c r="J588" s="28">
        <f t="shared" si="128"/>
        <v>0</v>
      </c>
      <c r="K588" s="28">
        <f t="shared" si="129"/>
        <v>45.071554481484114</v>
      </c>
    </row>
    <row r="589" spans="1:11">
      <c r="A589" s="33" t="s">
        <v>42</v>
      </c>
      <c r="B589" s="26" t="s">
        <v>43</v>
      </c>
      <c r="C589" s="27">
        <v>0</v>
      </c>
      <c r="D589" s="27">
        <v>6455</v>
      </c>
      <c r="E589" s="27">
        <v>0</v>
      </c>
      <c r="F589" s="27">
        <v>3455</v>
      </c>
      <c r="G589" s="27">
        <f t="shared" si="125"/>
        <v>3455</v>
      </c>
      <c r="H589" s="27">
        <f t="shared" si="126"/>
        <v>-3455</v>
      </c>
      <c r="I589" s="28">
        <f t="shared" si="127"/>
        <v>0</v>
      </c>
      <c r="J589" s="28">
        <f t="shared" si="128"/>
        <v>0</v>
      </c>
      <c r="K589" s="28">
        <f t="shared" si="129"/>
        <v>53.52439969016266</v>
      </c>
    </row>
    <row r="590" spans="1:11">
      <c r="A590" s="31" t="s">
        <v>60</v>
      </c>
      <c r="B590" s="26" t="s">
        <v>61</v>
      </c>
      <c r="C590" s="27">
        <v>783109.84</v>
      </c>
      <c r="D590" s="27">
        <v>1689527</v>
      </c>
      <c r="E590" s="27">
        <v>0</v>
      </c>
      <c r="F590" s="27">
        <v>310665.37</v>
      </c>
      <c r="G590" s="27">
        <f t="shared" si="125"/>
        <v>-472444.47</v>
      </c>
      <c r="H590" s="27">
        <f t="shared" si="126"/>
        <v>-310665.37</v>
      </c>
      <c r="I590" s="28">
        <f t="shared" si="127"/>
        <v>-60.329272583268775</v>
      </c>
      <c r="J590" s="28">
        <f t="shared" si="128"/>
        <v>0</v>
      </c>
      <c r="K590" s="28">
        <f t="shared" si="129"/>
        <v>18.387712655672267</v>
      </c>
    </row>
    <row r="591" spans="1:11">
      <c r="A591" s="32" t="s">
        <v>62</v>
      </c>
      <c r="B591" s="26" t="s">
        <v>63</v>
      </c>
      <c r="C591" s="27">
        <v>783109.84</v>
      </c>
      <c r="D591" s="27">
        <v>1689527</v>
      </c>
      <c r="E591" s="27">
        <v>0</v>
      </c>
      <c r="F591" s="27">
        <v>310665.37</v>
      </c>
      <c r="G591" s="27">
        <f t="shared" si="125"/>
        <v>-472444.47</v>
      </c>
      <c r="H591" s="27">
        <f t="shared" si="126"/>
        <v>-310665.37</v>
      </c>
      <c r="I591" s="28">
        <f t="shared" si="127"/>
        <v>-60.329272583268775</v>
      </c>
      <c r="J591" s="28">
        <f t="shared" si="128"/>
        <v>0</v>
      </c>
      <c r="K591" s="28">
        <f t="shared" si="129"/>
        <v>18.387712655672267</v>
      </c>
    </row>
    <row r="592" spans="1:11">
      <c r="A592" s="25"/>
      <c r="B592" s="26" t="s">
        <v>64</v>
      </c>
      <c r="C592" s="27">
        <v>1883663.59</v>
      </c>
      <c r="D592" s="27">
        <v>0</v>
      </c>
      <c r="E592" s="27">
        <v>0</v>
      </c>
      <c r="F592" s="27">
        <v>1459140.46</v>
      </c>
      <c r="G592" s="27">
        <f t="shared" si="125"/>
        <v>-424523.13000000012</v>
      </c>
      <c r="H592" s="27">
        <f t="shared" si="126"/>
        <v>-1459140.46</v>
      </c>
      <c r="I592" s="28">
        <f t="shared" si="127"/>
        <v>-22.537099100588335</v>
      </c>
      <c r="J592" s="28">
        <f t="shared" si="128"/>
        <v>0</v>
      </c>
      <c r="K592" s="28">
        <f t="shared" si="129"/>
        <v>0</v>
      </c>
    </row>
    <row r="593" spans="1:11">
      <c r="A593" s="25" t="s">
        <v>65</v>
      </c>
      <c r="B593" s="26" t="s">
        <v>66</v>
      </c>
      <c r="C593" s="27">
        <v>-1883663.59</v>
      </c>
      <c r="D593" s="27">
        <v>0</v>
      </c>
      <c r="E593" s="27">
        <v>0</v>
      </c>
      <c r="F593" s="27">
        <v>-1459140.46</v>
      </c>
      <c r="G593" s="27">
        <f t="shared" si="125"/>
        <v>424523.13000000012</v>
      </c>
      <c r="H593" s="27">
        <f t="shared" si="126"/>
        <v>1459140.46</v>
      </c>
      <c r="I593" s="28">
        <f t="shared" si="127"/>
        <v>-22.537099100588335</v>
      </c>
      <c r="J593" s="28">
        <f t="shared" si="128"/>
        <v>0</v>
      </c>
      <c r="K593" s="28">
        <f t="shared" si="129"/>
        <v>0</v>
      </c>
    </row>
    <row r="594" spans="1:11">
      <c r="A594" s="31" t="s">
        <v>67</v>
      </c>
      <c r="B594" s="26" t="s">
        <v>68</v>
      </c>
      <c r="C594" s="27">
        <v>-1883663.59</v>
      </c>
      <c r="D594" s="27">
        <v>0</v>
      </c>
      <c r="E594" s="27">
        <v>0</v>
      </c>
      <c r="F594" s="27">
        <v>-1459140.46</v>
      </c>
      <c r="G594" s="27">
        <f t="shared" si="125"/>
        <v>424523.13000000012</v>
      </c>
      <c r="H594" s="27">
        <f t="shared" si="126"/>
        <v>1459140.46</v>
      </c>
      <c r="I594" s="28">
        <f t="shared" si="127"/>
        <v>-22.537099100588335</v>
      </c>
      <c r="J594" s="28">
        <f t="shared" si="128"/>
        <v>0</v>
      </c>
      <c r="K594" s="28">
        <f t="shared" si="129"/>
        <v>0</v>
      </c>
    </row>
    <row r="595" spans="1:11" ht="26.4">
      <c r="A595" s="40" t="s">
        <v>291</v>
      </c>
      <c r="B595" s="37" t="s">
        <v>119</v>
      </c>
      <c r="C595" s="38"/>
      <c r="D595" s="38"/>
      <c r="E595" s="38"/>
      <c r="F595" s="38"/>
      <c r="G595" s="38"/>
      <c r="H595" s="38"/>
      <c r="I595" s="39"/>
      <c r="J595" s="39"/>
      <c r="K595" s="39"/>
    </row>
    <row r="596" spans="1:11">
      <c r="A596" s="25" t="s">
        <v>28</v>
      </c>
      <c r="B596" s="26" t="s">
        <v>29</v>
      </c>
      <c r="C596" s="27">
        <v>2700461</v>
      </c>
      <c r="D596" s="27">
        <v>1836672</v>
      </c>
      <c r="E596" s="27">
        <v>0</v>
      </c>
      <c r="F596" s="27">
        <v>1836672</v>
      </c>
      <c r="G596" s="27">
        <f t="shared" ref="G596:G608" si="130">F596-C596</f>
        <v>-863789</v>
      </c>
      <c r="H596" s="27">
        <f t="shared" ref="H596:H608" si="131">E596-F596</f>
        <v>-1836672</v>
      </c>
      <c r="I596" s="28">
        <f t="shared" ref="I596:I608" si="132">IF(ISERROR(F596/C596),0,F596/C596*100-100)</f>
        <v>-31.986723748278536</v>
      </c>
      <c r="J596" s="28">
        <f t="shared" ref="J596:J608" si="133">IF(ISERROR(F596/E596),0,F596/E596*100)</f>
        <v>0</v>
      </c>
      <c r="K596" s="28">
        <f t="shared" ref="K596:K608" si="134">IF(ISERROR(F596/D596),0,F596/D596*100)</f>
        <v>100</v>
      </c>
    </row>
    <row r="597" spans="1:11">
      <c r="A597" s="31" t="s">
        <v>30</v>
      </c>
      <c r="B597" s="26" t="s">
        <v>31</v>
      </c>
      <c r="C597" s="27">
        <v>2700461</v>
      </c>
      <c r="D597" s="27">
        <v>1836672</v>
      </c>
      <c r="E597" s="27">
        <v>0</v>
      </c>
      <c r="F597" s="27">
        <v>1836672</v>
      </c>
      <c r="G597" s="27">
        <f t="shared" si="130"/>
        <v>-863789</v>
      </c>
      <c r="H597" s="27">
        <f t="shared" si="131"/>
        <v>-1836672</v>
      </c>
      <c r="I597" s="28">
        <f t="shared" si="132"/>
        <v>-31.986723748278536</v>
      </c>
      <c r="J597" s="28">
        <f t="shared" si="133"/>
        <v>0</v>
      </c>
      <c r="K597" s="28">
        <f t="shared" si="134"/>
        <v>100</v>
      </c>
    </row>
    <row r="598" spans="1:11">
      <c r="A598" s="32" t="s">
        <v>32</v>
      </c>
      <c r="B598" s="26" t="s">
        <v>33</v>
      </c>
      <c r="C598" s="27">
        <v>2700461</v>
      </c>
      <c r="D598" s="27">
        <v>1836672</v>
      </c>
      <c r="E598" s="27">
        <v>0</v>
      </c>
      <c r="F598" s="27">
        <v>1836672</v>
      </c>
      <c r="G598" s="27">
        <f t="shared" si="130"/>
        <v>-863789</v>
      </c>
      <c r="H598" s="27">
        <f t="shared" si="131"/>
        <v>-1836672</v>
      </c>
      <c r="I598" s="28">
        <f t="shared" si="132"/>
        <v>-31.986723748278536</v>
      </c>
      <c r="J598" s="28">
        <f t="shared" si="133"/>
        <v>0</v>
      </c>
      <c r="K598" s="28">
        <f t="shared" si="134"/>
        <v>100</v>
      </c>
    </row>
    <row r="599" spans="1:11">
      <c r="A599" s="25" t="s">
        <v>34</v>
      </c>
      <c r="B599" s="26" t="s">
        <v>35</v>
      </c>
      <c r="C599" s="27">
        <v>816797.41</v>
      </c>
      <c r="D599" s="27">
        <v>1836672</v>
      </c>
      <c r="E599" s="27">
        <v>0</v>
      </c>
      <c r="F599" s="27">
        <v>377531.54</v>
      </c>
      <c r="G599" s="27">
        <f t="shared" si="130"/>
        <v>-439265.87000000005</v>
      </c>
      <c r="H599" s="27">
        <f t="shared" si="131"/>
        <v>-377531.54</v>
      </c>
      <c r="I599" s="28">
        <f t="shared" si="132"/>
        <v>-53.77904785471835</v>
      </c>
      <c r="J599" s="28">
        <f t="shared" si="133"/>
        <v>0</v>
      </c>
      <c r="K599" s="28">
        <f t="shared" si="134"/>
        <v>20.555196572931912</v>
      </c>
    </row>
    <row r="600" spans="1:11">
      <c r="A600" s="31" t="s">
        <v>36</v>
      </c>
      <c r="B600" s="26" t="s">
        <v>37</v>
      </c>
      <c r="C600" s="27">
        <v>33687.57</v>
      </c>
      <c r="D600" s="27">
        <v>147145</v>
      </c>
      <c r="E600" s="27">
        <v>0</v>
      </c>
      <c r="F600" s="27">
        <v>66866.17</v>
      </c>
      <c r="G600" s="27">
        <f t="shared" si="130"/>
        <v>33178.6</v>
      </c>
      <c r="H600" s="27">
        <f t="shared" si="131"/>
        <v>-66866.17</v>
      </c>
      <c r="I600" s="28">
        <f t="shared" si="132"/>
        <v>98.489145996579737</v>
      </c>
      <c r="J600" s="28">
        <f t="shared" si="133"/>
        <v>0</v>
      </c>
      <c r="K600" s="28">
        <f t="shared" si="134"/>
        <v>45.442366373305241</v>
      </c>
    </row>
    <row r="601" spans="1:11">
      <c r="A601" s="32" t="s">
        <v>38</v>
      </c>
      <c r="B601" s="26" t="s">
        <v>39</v>
      </c>
      <c r="C601" s="27">
        <v>33687.57</v>
      </c>
      <c r="D601" s="27">
        <v>147145</v>
      </c>
      <c r="E601" s="27">
        <v>0</v>
      </c>
      <c r="F601" s="27">
        <v>66866.17</v>
      </c>
      <c r="G601" s="27">
        <f t="shared" si="130"/>
        <v>33178.6</v>
      </c>
      <c r="H601" s="27">
        <f t="shared" si="131"/>
        <v>-66866.17</v>
      </c>
      <c r="I601" s="28">
        <f t="shared" si="132"/>
        <v>98.489145996579737</v>
      </c>
      <c r="J601" s="28">
        <f t="shared" si="133"/>
        <v>0</v>
      </c>
      <c r="K601" s="28">
        <f t="shared" si="134"/>
        <v>45.442366373305241</v>
      </c>
    </row>
    <row r="602" spans="1:11">
      <c r="A602" s="33" t="s">
        <v>40</v>
      </c>
      <c r="B602" s="26" t="s">
        <v>41</v>
      </c>
      <c r="C602" s="27">
        <v>33687.57</v>
      </c>
      <c r="D602" s="27">
        <v>140690</v>
      </c>
      <c r="E602" s="27">
        <v>0</v>
      </c>
      <c r="F602" s="27">
        <v>63411.17</v>
      </c>
      <c r="G602" s="27">
        <f t="shared" si="130"/>
        <v>29723.599999999999</v>
      </c>
      <c r="H602" s="27">
        <f t="shared" si="131"/>
        <v>-63411.17</v>
      </c>
      <c r="I602" s="28">
        <f t="shared" si="132"/>
        <v>88.233137623164879</v>
      </c>
      <c r="J602" s="28">
        <f t="shared" si="133"/>
        <v>0</v>
      </c>
      <c r="K602" s="28">
        <f t="shared" si="134"/>
        <v>45.071554481484114</v>
      </c>
    </row>
    <row r="603" spans="1:11">
      <c r="A603" s="33" t="s">
        <v>42</v>
      </c>
      <c r="B603" s="26" t="s">
        <v>43</v>
      </c>
      <c r="C603" s="27">
        <v>0</v>
      </c>
      <c r="D603" s="27">
        <v>6455</v>
      </c>
      <c r="E603" s="27">
        <v>0</v>
      </c>
      <c r="F603" s="27">
        <v>3455</v>
      </c>
      <c r="G603" s="27">
        <f t="shared" si="130"/>
        <v>3455</v>
      </c>
      <c r="H603" s="27">
        <f t="shared" si="131"/>
        <v>-3455</v>
      </c>
      <c r="I603" s="28">
        <f t="shared" si="132"/>
        <v>0</v>
      </c>
      <c r="J603" s="28">
        <f t="shared" si="133"/>
        <v>0</v>
      </c>
      <c r="K603" s="28">
        <f t="shared" si="134"/>
        <v>53.52439969016266</v>
      </c>
    </row>
    <row r="604" spans="1:11">
      <c r="A604" s="31" t="s">
        <v>60</v>
      </c>
      <c r="B604" s="26" t="s">
        <v>61</v>
      </c>
      <c r="C604" s="27">
        <v>783109.84</v>
      </c>
      <c r="D604" s="27">
        <v>1689527</v>
      </c>
      <c r="E604" s="27">
        <v>0</v>
      </c>
      <c r="F604" s="27">
        <v>310665.37</v>
      </c>
      <c r="G604" s="27">
        <f t="shared" si="130"/>
        <v>-472444.47</v>
      </c>
      <c r="H604" s="27">
        <f t="shared" si="131"/>
        <v>-310665.37</v>
      </c>
      <c r="I604" s="28">
        <f t="shared" si="132"/>
        <v>-60.329272583268775</v>
      </c>
      <c r="J604" s="28">
        <f t="shared" si="133"/>
        <v>0</v>
      </c>
      <c r="K604" s="28">
        <f t="shared" si="134"/>
        <v>18.387712655672267</v>
      </c>
    </row>
    <row r="605" spans="1:11">
      <c r="A605" s="32" t="s">
        <v>62</v>
      </c>
      <c r="B605" s="26" t="s">
        <v>63</v>
      </c>
      <c r="C605" s="27">
        <v>783109.84</v>
      </c>
      <c r="D605" s="27">
        <v>1689527</v>
      </c>
      <c r="E605" s="27">
        <v>0</v>
      </c>
      <c r="F605" s="27">
        <v>310665.37</v>
      </c>
      <c r="G605" s="27">
        <f t="shared" si="130"/>
        <v>-472444.47</v>
      </c>
      <c r="H605" s="27">
        <f t="shared" si="131"/>
        <v>-310665.37</v>
      </c>
      <c r="I605" s="28">
        <f t="shared" si="132"/>
        <v>-60.329272583268775</v>
      </c>
      <c r="J605" s="28">
        <f t="shared" si="133"/>
        <v>0</v>
      </c>
      <c r="K605" s="28">
        <f t="shared" si="134"/>
        <v>18.387712655672267</v>
      </c>
    </row>
    <row r="606" spans="1:11">
      <c r="A606" s="25"/>
      <c r="B606" s="26" t="s">
        <v>64</v>
      </c>
      <c r="C606" s="27">
        <v>1883663.59</v>
      </c>
      <c r="D606" s="27">
        <v>0</v>
      </c>
      <c r="E606" s="27">
        <v>0</v>
      </c>
      <c r="F606" s="27">
        <v>1459140.46</v>
      </c>
      <c r="G606" s="27">
        <f t="shared" si="130"/>
        <v>-424523.13000000012</v>
      </c>
      <c r="H606" s="27">
        <f t="shared" si="131"/>
        <v>-1459140.46</v>
      </c>
      <c r="I606" s="28">
        <f t="shared" si="132"/>
        <v>-22.537099100588335</v>
      </c>
      <c r="J606" s="28">
        <f t="shared" si="133"/>
        <v>0</v>
      </c>
      <c r="K606" s="28">
        <f t="shared" si="134"/>
        <v>0</v>
      </c>
    </row>
    <row r="607" spans="1:11">
      <c r="A607" s="25" t="s">
        <v>65</v>
      </c>
      <c r="B607" s="26" t="s">
        <v>66</v>
      </c>
      <c r="C607" s="27">
        <v>-1883663.59</v>
      </c>
      <c r="D607" s="27">
        <v>0</v>
      </c>
      <c r="E607" s="27">
        <v>0</v>
      </c>
      <c r="F607" s="27">
        <v>-1459140.46</v>
      </c>
      <c r="G607" s="27">
        <f t="shared" si="130"/>
        <v>424523.13000000012</v>
      </c>
      <c r="H607" s="27">
        <f t="shared" si="131"/>
        <v>1459140.46</v>
      </c>
      <c r="I607" s="28">
        <f t="shared" si="132"/>
        <v>-22.537099100588335</v>
      </c>
      <c r="J607" s="28">
        <f t="shared" si="133"/>
        <v>0</v>
      </c>
      <c r="K607" s="28">
        <f t="shared" si="134"/>
        <v>0</v>
      </c>
    </row>
    <row r="608" spans="1:11">
      <c r="A608" s="31" t="s">
        <v>67</v>
      </c>
      <c r="B608" s="26" t="s">
        <v>68</v>
      </c>
      <c r="C608" s="27">
        <v>-1883663.59</v>
      </c>
      <c r="D608" s="27">
        <v>0</v>
      </c>
      <c r="E608" s="27">
        <v>0</v>
      </c>
      <c r="F608" s="27">
        <v>-1459140.46</v>
      </c>
      <c r="G608" s="27">
        <f t="shared" si="130"/>
        <v>424523.13000000012</v>
      </c>
      <c r="H608" s="27">
        <f t="shared" si="131"/>
        <v>1459140.46</v>
      </c>
      <c r="I608" s="28">
        <f t="shared" si="132"/>
        <v>-22.537099100588335</v>
      </c>
      <c r="J608" s="28">
        <f t="shared" si="133"/>
        <v>0</v>
      </c>
      <c r="K608" s="28">
        <f t="shared" si="134"/>
        <v>0</v>
      </c>
    </row>
    <row r="609" spans="1:11" ht="26.4">
      <c r="A609" s="36" t="s">
        <v>120</v>
      </c>
      <c r="B609" s="37" t="s">
        <v>121</v>
      </c>
      <c r="C609" s="38"/>
      <c r="D609" s="38"/>
      <c r="E609" s="38"/>
      <c r="F609" s="38"/>
      <c r="G609" s="38"/>
      <c r="H609" s="38"/>
      <c r="I609" s="39"/>
      <c r="J609" s="39"/>
      <c r="K609" s="39"/>
    </row>
    <row r="610" spans="1:11">
      <c r="A610" s="25" t="s">
        <v>28</v>
      </c>
      <c r="B610" s="26" t="s">
        <v>29</v>
      </c>
      <c r="C610" s="27">
        <v>0</v>
      </c>
      <c r="D610" s="27">
        <v>22845</v>
      </c>
      <c r="E610" s="27">
        <v>0</v>
      </c>
      <c r="F610" s="27">
        <v>18659</v>
      </c>
      <c r="G610" s="27">
        <f t="shared" ref="G610:G625" si="135">F610-C610</f>
        <v>18659</v>
      </c>
      <c r="H610" s="27">
        <f t="shared" ref="H610:H625" si="136">E610-F610</f>
        <v>-18659</v>
      </c>
      <c r="I610" s="28">
        <f t="shared" ref="I610:I625" si="137">IF(ISERROR(F610/C610),0,F610/C610*100-100)</f>
        <v>0</v>
      </c>
      <c r="J610" s="28">
        <f t="shared" ref="J610:J625" si="138">IF(ISERROR(F610/E610),0,F610/E610*100)</f>
        <v>0</v>
      </c>
      <c r="K610" s="28">
        <f t="shared" ref="K610:K625" si="139">IF(ISERROR(F610/D610),0,F610/D610*100)</f>
        <v>81.676515648938491</v>
      </c>
    </row>
    <row r="611" spans="1:11">
      <c r="A611" s="31" t="s">
        <v>78</v>
      </c>
      <c r="B611" s="26" t="s">
        <v>79</v>
      </c>
      <c r="C611" s="27">
        <v>0</v>
      </c>
      <c r="D611" s="27">
        <v>4186</v>
      </c>
      <c r="E611" s="27">
        <v>0</v>
      </c>
      <c r="F611" s="27">
        <v>0</v>
      </c>
      <c r="G611" s="27">
        <f t="shared" si="135"/>
        <v>0</v>
      </c>
      <c r="H611" s="27">
        <f t="shared" si="136"/>
        <v>0</v>
      </c>
      <c r="I611" s="28">
        <f t="shared" si="137"/>
        <v>0</v>
      </c>
      <c r="J611" s="28">
        <f t="shared" si="138"/>
        <v>0</v>
      </c>
      <c r="K611" s="28">
        <f t="shared" si="139"/>
        <v>0</v>
      </c>
    </row>
    <row r="612" spans="1:11">
      <c r="A612" s="32" t="s">
        <v>80</v>
      </c>
      <c r="B612" s="26" t="s">
        <v>81</v>
      </c>
      <c r="C612" s="27">
        <v>0</v>
      </c>
      <c r="D612" s="27">
        <v>4186</v>
      </c>
      <c r="E612" s="27">
        <v>0</v>
      </c>
      <c r="F612" s="27">
        <v>0</v>
      </c>
      <c r="G612" s="27">
        <f t="shared" si="135"/>
        <v>0</v>
      </c>
      <c r="H612" s="27">
        <f t="shared" si="136"/>
        <v>0</v>
      </c>
      <c r="I612" s="28">
        <f t="shared" si="137"/>
        <v>0</v>
      </c>
      <c r="J612" s="28">
        <f t="shared" si="138"/>
        <v>0</v>
      </c>
      <c r="K612" s="28">
        <f t="shared" si="139"/>
        <v>0</v>
      </c>
    </row>
    <row r="613" spans="1:11">
      <c r="A613" s="33" t="s">
        <v>82</v>
      </c>
      <c r="B613" s="26" t="s">
        <v>83</v>
      </c>
      <c r="C613" s="27">
        <v>0</v>
      </c>
      <c r="D613" s="27">
        <v>4186</v>
      </c>
      <c r="E613" s="27">
        <v>0</v>
      </c>
      <c r="F613" s="27">
        <v>0</v>
      </c>
      <c r="G613" s="27">
        <f t="shared" si="135"/>
        <v>0</v>
      </c>
      <c r="H613" s="27">
        <f t="shared" si="136"/>
        <v>0</v>
      </c>
      <c r="I613" s="28">
        <f t="shared" si="137"/>
        <v>0</v>
      </c>
      <c r="J613" s="28">
        <f t="shared" si="138"/>
        <v>0</v>
      </c>
      <c r="K613" s="28">
        <f t="shared" si="139"/>
        <v>0</v>
      </c>
    </row>
    <row r="614" spans="1:11" ht="26.4">
      <c r="A614" s="34" t="s">
        <v>84</v>
      </c>
      <c r="B614" s="26" t="s">
        <v>85</v>
      </c>
      <c r="C614" s="27">
        <v>0</v>
      </c>
      <c r="D614" s="27">
        <v>4186</v>
      </c>
      <c r="E614" s="27">
        <v>0</v>
      </c>
      <c r="F614" s="27">
        <v>0</v>
      </c>
      <c r="G614" s="27">
        <f t="shared" si="135"/>
        <v>0</v>
      </c>
      <c r="H614" s="27">
        <f t="shared" si="136"/>
        <v>0</v>
      </c>
      <c r="I614" s="28">
        <f t="shared" si="137"/>
        <v>0</v>
      </c>
      <c r="J614" s="28">
        <f t="shared" si="138"/>
        <v>0</v>
      </c>
      <c r="K614" s="28">
        <f t="shared" si="139"/>
        <v>0</v>
      </c>
    </row>
    <row r="615" spans="1:11" ht="26.4">
      <c r="A615" s="35" t="s">
        <v>86</v>
      </c>
      <c r="B615" s="26" t="s">
        <v>87</v>
      </c>
      <c r="C615" s="27">
        <v>0</v>
      </c>
      <c r="D615" s="27">
        <v>4186</v>
      </c>
      <c r="E615" s="27">
        <v>0</v>
      </c>
      <c r="F615" s="27">
        <v>0</v>
      </c>
      <c r="G615" s="27">
        <f t="shared" si="135"/>
        <v>0</v>
      </c>
      <c r="H615" s="27">
        <f t="shared" si="136"/>
        <v>0</v>
      </c>
      <c r="I615" s="28">
        <f t="shared" si="137"/>
        <v>0</v>
      </c>
      <c r="J615" s="28">
        <f t="shared" si="138"/>
        <v>0</v>
      </c>
      <c r="K615" s="28">
        <f t="shared" si="139"/>
        <v>0</v>
      </c>
    </row>
    <row r="616" spans="1:11">
      <c r="A616" s="31" t="s">
        <v>30</v>
      </c>
      <c r="B616" s="26" t="s">
        <v>31</v>
      </c>
      <c r="C616" s="27">
        <v>0</v>
      </c>
      <c r="D616" s="27">
        <v>18659</v>
      </c>
      <c r="E616" s="27">
        <v>0</v>
      </c>
      <c r="F616" s="27">
        <v>18659</v>
      </c>
      <c r="G616" s="27">
        <f t="shared" si="135"/>
        <v>18659</v>
      </c>
      <c r="H616" s="27">
        <f t="shared" si="136"/>
        <v>-18659</v>
      </c>
      <c r="I616" s="28">
        <f t="shared" si="137"/>
        <v>0</v>
      </c>
      <c r="J616" s="28">
        <f t="shared" si="138"/>
        <v>0</v>
      </c>
      <c r="K616" s="28">
        <f t="shared" si="139"/>
        <v>100</v>
      </c>
    </row>
    <row r="617" spans="1:11">
      <c r="A617" s="32" t="s">
        <v>32</v>
      </c>
      <c r="B617" s="26" t="s">
        <v>33</v>
      </c>
      <c r="C617" s="27">
        <v>0</v>
      </c>
      <c r="D617" s="27">
        <v>18659</v>
      </c>
      <c r="E617" s="27">
        <v>0</v>
      </c>
      <c r="F617" s="27">
        <v>18659</v>
      </c>
      <c r="G617" s="27">
        <f t="shared" si="135"/>
        <v>18659</v>
      </c>
      <c r="H617" s="27">
        <f t="shared" si="136"/>
        <v>-18659</v>
      </c>
      <c r="I617" s="28">
        <f t="shared" si="137"/>
        <v>0</v>
      </c>
      <c r="J617" s="28">
        <f t="shared" si="138"/>
        <v>0</v>
      </c>
      <c r="K617" s="28">
        <f t="shared" si="139"/>
        <v>100</v>
      </c>
    </row>
    <row r="618" spans="1:11">
      <c r="A618" s="25" t="s">
        <v>34</v>
      </c>
      <c r="B618" s="26" t="s">
        <v>35</v>
      </c>
      <c r="C618" s="27">
        <v>0</v>
      </c>
      <c r="D618" s="27">
        <v>22845</v>
      </c>
      <c r="E618" s="27">
        <v>0</v>
      </c>
      <c r="F618" s="27">
        <v>9178.23</v>
      </c>
      <c r="G618" s="27">
        <f t="shared" si="135"/>
        <v>9178.23</v>
      </c>
      <c r="H618" s="27">
        <f t="shared" si="136"/>
        <v>-9178.23</v>
      </c>
      <c r="I618" s="28">
        <f t="shared" si="137"/>
        <v>0</v>
      </c>
      <c r="J618" s="28">
        <f t="shared" si="138"/>
        <v>0</v>
      </c>
      <c r="K618" s="28">
        <f t="shared" si="139"/>
        <v>40.176099803020357</v>
      </c>
    </row>
    <row r="619" spans="1:11">
      <c r="A619" s="31" t="s">
        <v>36</v>
      </c>
      <c r="B619" s="26" t="s">
        <v>37</v>
      </c>
      <c r="C619" s="27">
        <v>0</v>
      </c>
      <c r="D619" s="27">
        <v>22845</v>
      </c>
      <c r="E619" s="27">
        <v>0</v>
      </c>
      <c r="F619" s="27">
        <v>9178.23</v>
      </c>
      <c r="G619" s="27">
        <f t="shared" si="135"/>
        <v>9178.23</v>
      </c>
      <c r="H619" s="27">
        <f t="shared" si="136"/>
        <v>-9178.23</v>
      </c>
      <c r="I619" s="28">
        <f t="shared" si="137"/>
        <v>0</v>
      </c>
      <c r="J619" s="28">
        <f t="shared" si="138"/>
        <v>0</v>
      </c>
      <c r="K619" s="28">
        <f t="shared" si="139"/>
        <v>40.176099803020357</v>
      </c>
    </row>
    <row r="620" spans="1:11">
      <c r="A620" s="32" t="s">
        <v>38</v>
      </c>
      <c r="B620" s="26" t="s">
        <v>39</v>
      </c>
      <c r="C620" s="27">
        <v>0</v>
      </c>
      <c r="D620" s="27">
        <v>22845</v>
      </c>
      <c r="E620" s="27">
        <v>0</v>
      </c>
      <c r="F620" s="27">
        <v>9178.23</v>
      </c>
      <c r="G620" s="27">
        <f t="shared" si="135"/>
        <v>9178.23</v>
      </c>
      <c r="H620" s="27">
        <f t="shared" si="136"/>
        <v>-9178.23</v>
      </c>
      <c r="I620" s="28">
        <f t="shared" si="137"/>
        <v>0</v>
      </c>
      <c r="J620" s="28">
        <f t="shared" si="138"/>
        <v>0</v>
      </c>
      <c r="K620" s="28">
        <f t="shared" si="139"/>
        <v>40.176099803020357</v>
      </c>
    </row>
    <row r="621" spans="1:11">
      <c r="A621" s="33" t="s">
        <v>40</v>
      </c>
      <c r="B621" s="26" t="s">
        <v>41</v>
      </c>
      <c r="C621" s="27">
        <v>0</v>
      </c>
      <c r="D621" s="27">
        <v>19028</v>
      </c>
      <c r="E621" s="27">
        <v>0</v>
      </c>
      <c r="F621" s="27">
        <v>9178.23</v>
      </c>
      <c r="G621" s="27">
        <f t="shared" si="135"/>
        <v>9178.23</v>
      </c>
      <c r="H621" s="27">
        <f t="shared" si="136"/>
        <v>-9178.23</v>
      </c>
      <c r="I621" s="28">
        <f t="shared" si="137"/>
        <v>0</v>
      </c>
      <c r="J621" s="28">
        <f t="shared" si="138"/>
        <v>0</v>
      </c>
      <c r="K621" s="28">
        <f t="shared" si="139"/>
        <v>48.235389951650198</v>
      </c>
    </row>
    <row r="622" spans="1:11">
      <c r="A622" s="33" t="s">
        <v>42</v>
      </c>
      <c r="B622" s="26" t="s">
        <v>43</v>
      </c>
      <c r="C622" s="27">
        <v>0</v>
      </c>
      <c r="D622" s="27">
        <v>3817</v>
      </c>
      <c r="E622" s="27">
        <v>0</v>
      </c>
      <c r="F622" s="27">
        <v>0</v>
      </c>
      <c r="G622" s="27">
        <f t="shared" si="135"/>
        <v>0</v>
      </c>
      <c r="H622" s="27">
        <f t="shared" si="136"/>
        <v>0</v>
      </c>
      <c r="I622" s="28">
        <f t="shared" si="137"/>
        <v>0</v>
      </c>
      <c r="J622" s="28">
        <f t="shared" si="138"/>
        <v>0</v>
      </c>
      <c r="K622" s="28">
        <f t="shared" si="139"/>
        <v>0</v>
      </c>
    </row>
    <row r="623" spans="1:11">
      <c r="A623" s="25"/>
      <c r="B623" s="26" t="s">
        <v>64</v>
      </c>
      <c r="C623" s="27">
        <v>0</v>
      </c>
      <c r="D623" s="27">
        <v>0</v>
      </c>
      <c r="E623" s="27">
        <v>0</v>
      </c>
      <c r="F623" s="27">
        <v>9480.77</v>
      </c>
      <c r="G623" s="27">
        <f t="shared" si="135"/>
        <v>9480.77</v>
      </c>
      <c r="H623" s="27">
        <f t="shared" si="136"/>
        <v>-9480.77</v>
      </c>
      <c r="I623" s="28">
        <f t="shared" si="137"/>
        <v>0</v>
      </c>
      <c r="J623" s="28">
        <f t="shared" si="138"/>
        <v>0</v>
      </c>
      <c r="K623" s="28">
        <f t="shared" si="139"/>
        <v>0</v>
      </c>
    </row>
    <row r="624" spans="1:11">
      <c r="A624" s="25" t="s">
        <v>65</v>
      </c>
      <c r="B624" s="26" t="s">
        <v>66</v>
      </c>
      <c r="C624" s="27">
        <v>0</v>
      </c>
      <c r="D624" s="27">
        <v>0</v>
      </c>
      <c r="E624" s="27">
        <v>0</v>
      </c>
      <c r="F624" s="27">
        <v>-9480.77</v>
      </c>
      <c r="G624" s="27">
        <f t="shared" si="135"/>
        <v>-9480.77</v>
      </c>
      <c r="H624" s="27">
        <f t="shared" si="136"/>
        <v>9480.77</v>
      </c>
      <c r="I624" s="28">
        <f t="shared" si="137"/>
        <v>0</v>
      </c>
      <c r="J624" s="28">
        <f t="shared" si="138"/>
        <v>0</v>
      </c>
      <c r="K624" s="28">
        <f t="shared" si="139"/>
        <v>0</v>
      </c>
    </row>
    <row r="625" spans="1:11">
      <c r="A625" s="31" t="s">
        <v>67</v>
      </c>
      <c r="B625" s="26" t="s">
        <v>68</v>
      </c>
      <c r="C625" s="27">
        <v>0</v>
      </c>
      <c r="D625" s="27">
        <v>0</v>
      </c>
      <c r="E625" s="27">
        <v>0</v>
      </c>
      <c r="F625" s="27">
        <v>-9480.77</v>
      </c>
      <c r="G625" s="27">
        <f t="shared" si="135"/>
        <v>-9480.77</v>
      </c>
      <c r="H625" s="27">
        <f t="shared" si="136"/>
        <v>9480.77</v>
      </c>
      <c r="I625" s="28">
        <f t="shared" si="137"/>
        <v>0</v>
      </c>
      <c r="J625" s="28">
        <f t="shared" si="138"/>
        <v>0</v>
      </c>
      <c r="K625" s="28">
        <f t="shared" si="139"/>
        <v>0</v>
      </c>
    </row>
    <row r="626" spans="1:11" ht="26.4">
      <c r="A626" s="40" t="s">
        <v>175</v>
      </c>
      <c r="B626" s="37" t="s">
        <v>292</v>
      </c>
      <c r="C626" s="38"/>
      <c r="D626" s="38"/>
      <c r="E626" s="38"/>
      <c r="F626" s="38"/>
      <c r="G626" s="38"/>
      <c r="H626" s="38"/>
      <c r="I626" s="39"/>
      <c r="J626" s="39"/>
      <c r="K626" s="39"/>
    </row>
    <row r="627" spans="1:11">
      <c r="A627" s="25" t="s">
        <v>28</v>
      </c>
      <c r="B627" s="26" t="s">
        <v>29</v>
      </c>
      <c r="C627" s="27">
        <v>0</v>
      </c>
      <c r="D627" s="27">
        <v>22845</v>
      </c>
      <c r="E627" s="27">
        <v>0</v>
      </c>
      <c r="F627" s="27">
        <v>18659</v>
      </c>
      <c r="G627" s="27">
        <f t="shared" ref="G627:G642" si="140">F627-C627</f>
        <v>18659</v>
      </c>
      <c r="H627" s="27">
        <f t="shared" ref="H627:H642" si="141">E627-F627</f>
        <v>-18659</v>
      </c>
      <c r="I627" s="28">
        <f t="shared" ref="I627:I642" si="142">IF(ISERROR(F627/C627),0,F627/C627*100-100)</f>
        <v>0</v>
      </c>
      <c r="J627" s="28">
        <f t="shared" ref="J627:J642" si="143">IF(ISERROR(F627/E627),0,F627/E627*100)</f>
        <v>0</v>
      </c>
      <c r="K627" s="28">
        <f t="shared" ref="K627:K642" si="144">IF(ISERROR(F627/D627),0,F627/D627*100)</f>
        <v>81.676515648938491</v>
      </c>
    </row>
    <row r="628" spans="1:11">
      <c r="A628" s="31" t="s">
        <v>78</v>
      </c>
      <c r="B628" s="26" t="s">
        <v>79</v>
      </c>
      <c r="C628" s="27">
        <v>0</v>
      </c>
      <c r="D628" s="27">
        <v>4186</v>
      </c>
      <c r="E628" s="27">
        <v>0</v>
      </c>
      <c r="F628" s="27">
        <v>0</v>
      </c>
      <c r="G628" s="27">
        <f t="shared" si="140"/>
        <v>0</v>
      </c>
      <c r="H628" s="27">
        <f t="shared" si="141"/>
        <v>0</v>
      </c>
      <c r="I628" s="28">
        <f t="shared" si="142"/>
        <v>0</v>
      </c>
      <c r="J628" s="28">
        <f t="shared" si="143"/>
        <v>0</v>
      </c>
      <c r="K628" s="28">
        <f t="shared" si="144"/>
        <v>0</v>
      </c>
    </row>
    <row r="629" spans="1:11">
      <c r="A629" s="32" t="s">
        <v>80</v>
      </c>
      <c r="B629" s="26" t="s">
        <v>81</v>
      </c>
      <c r="C629" s="27">
        <v>0</v>
      </c>
      <c r="D629" s="27">
        <v>4186</v>
      </c>
      <c r="E629" s="27">
        <v>0</v>
      </c>
      <c r="F629" s="27">
        <v>0</v>
      </c>
      <c r="G629" s="27">
        <f t="shared" si="140"/>
        <v>0</v>
      </c>
      <c r="H629" s="27">
        <f t="shared" si="141"/>
        <v>0</v>
      </c>
      <c r="I629" s="28">
        <f t="shared" si="142"/>
        <v>0</v>
      </c>
      <c r="J629" s="28">
        <f t="shared" si="143"/>
        <v>0</v>
      </c>
      <c r="K629" s="28">
        <f t="shared" si="144"/>
        <v>0</v>
      </c>
    </row>
    <row r="630" spans="1:11">
      <c r="A630" s="33" t="s">
        <v>82</v>
      </c>
      <c r="B630" s="26" t="s">
        <v>83</v>
      </c>
      <c r="C630" s="27">
        <v>0</v>
      </c>
      <c r="D630" s="27">
        <v>4186</v>
      </c>
      <c r="E630" s="27">
        <v>0</v>
      </c>
      <c r="F630" s="27">
        <v>0</v>
      </c>
      <c r="G630" s="27">
        <f t="shared" si="140"/>
        <v>0</v>
      </c>
      <c r="H630" s="27">
        <f t="shared" si="141"/>
        <v>0</v>
      </c>
      <c r="I630" s="28">
        <f t="shared" si="142"/>
        <v>0</v>
      </c>
      <c r="J630" s="28">
        <f t="shared" si="143"/>
        <v>0</v>
      </c>
      <c r="K630" s="28">
        <f t="shared" si="144"/>
        <v>0</v>
      </c>
    </row>
    <row r="631" spans="1:11" ht="26.4">
      <c r="A631" s="34" t="s">
        <v>84</v>
      </c>
      <c r="B631" s="26" t="s">
        <v>85</v>
      </c>
      <c r="C631" s="27">
        <v>0</v>
      </c>
      <c r="D631" s="27">
        <v>4186</v>
      </c>
      <c r="E631" s="27">
        <v>0</v>
      </c>
      <c r="F631" s="27">
        <v>0</v>
      </c>
      <c r="G631" s="27">
        <f t="shared" si="140"/>
        <v>0</v>
      </c>
      <c r="H631" s="27">
        <f t="shared" si="141"/>
        <v>0</v>
      </c>
      <c r="I631" s="28">
        <f t="shared" si="142"/>
        <v>0</v>
      </c>
      <c r="J631" s="28">
        <f t="shared" si="143"/>
        <v>0</v>
      </c>
      <c r="K631" s="28">
        <f t="shared" si="144"/>
        <v>0</v>
      </c>
    </row>
    <row r="632" spans="1:11" ht="26.4">
      <c r="A632" s="35" t="s">
        <v>86</v>
      </c>
      <c r="B632" s="26" t="s">
        <v>87</v>
      </c>
      <c r="C632" s="27">
        <v>0</v>
      </c>
      <c r="D632" s="27">
        <v>4186</v>
      </c>
      <c r="E632" s="27">
        <v>0</v>
      </c>
      <c r="F632" s="27">
        <v>0</v>
      </c>
      <c r="G632" s="27">
        <f t="shared" si="140"/>
        <v>0</v>
      </c>
      <c r="H632" s="27">
        <f t="shared" si="141"/>
        <v>0</v>
      </c>
      <c r="I632" s="28">
        <f t="shared" si="142"/>
        <v>0</v>
      </c>
      <c r="J632" s="28">
        <f t="shared" si="143"/>
        <v>0</v>
      </c>
      <c r="K632" s="28">
        <f t="shared" si="144"/>
        <v>0</v>
      </c>
    </row>
    <row r="633" spans="1:11">
      <c r="A633" s="31" t="s">
        <v>30</v>
      </c>
      <c r="B633" s="26" t="s">
        <v>31</v>
      </c>
      <c r="C633" s="27">
        <v>0</v>
      </c>
      <c r="D633" s="27">
        <v>18659</v>
      </c>
      <c r="E633" s="27">
        <v>0</v>
      </c>
      <c r="F633" s="27">
        <v>18659</v>
      </c>
      <c r="G633" s="27">
        <f t="shared" si="140"/>
        <v>18659</v>
      </c>
      <c r="H633" s="27">
        <f t="shared" si="141"/>
        <v>-18659</v>
      </c>
      <c r="I633" s="28">
        <f t="shared" si="142"/>
        <v>0</v>
      </c>
      <c r="J633" s="28">
        <f t="shared" si="143"/>
        <v>0</v>
      </c>
      <c r="K633" s="28">
        <f t="shared" si="144"/>
        <v>100</v>
      </c>
    </row>
    <row r="634" spans="1:11">
      <c r="A634" s="32" t="s">
        <v>32</v>
      </c>
      <c r="B634" s="26" t="s">
        <v>33</v>
      </c>
      <c r="C634" s="27">
        <v>0</v>
      </c>
      <c r="D634" s="27">
        <v>18659</v>
      </c>
      <c r="E634" s="27">
        <v>0</v>
      </c>
      <c r="F634" s="27">
        <v>18659</v>
      </c>
      <c r="G634" s="27">
        <f t="shared" si="140"/>
        <v>18659</v>
      </c>
      <c r="H634" s="27">
        <f t="shared" si="141"/>
        <v>-18659</v>
      </c>
      <c r="I634" s="28">
        <f t="shared" si="142"/>
        <v>0</v>
      </c>
      <c r="J634" s="28">
        <f t="shared" si="143"/>
        <v>0</v>
      </c>
      <c r="K634" s="28">
        <f t="shared" si="144"/>
        <v>100</v>
      </c>
    </row>
    <row r="635" spans="1:11">
      <c r="A635" s="25" t="s">
        <v>34</v>
      </c>
      <c r="B635" s="26" t="s">
        <v>35</v>
      </c>
      <c r="C635" s="27">
        <v>0</v>
      </c>
      <c r="D635" s="27">
        <v>22845</v>
      </c>
      <c r="E635" s="27">
        <v>0</v>
      </c>
      <c r="F635" s="27">
        <v>9178.23</v>
      </c>
      <c r="G635" s="27">
        <f t="shared" si="140"/>
        <v>9178.23</v>
      </c>
      <c r="H635" s="27">
        <f t="shared" si="141"/>
        <v>-9178.23</v>
      </c>
      <c r="I635" s="28">
        <f t="shared" si="142"/>
        <v>0</v>
      </c>
      <c r="J635" s="28">
        <f t="shared" si="143"/>
        <v>0</v>
      </c>
      <c r="K635" s="28">
        <f t="shared" si="144"/>
        <v>40.176099803020357</v>
      </c>
    </row>
    <row r="636" spans="1:11">
      <c r="A636" s="31" t="s">
        <v>36</v>
      </c>
      <c r="B636" s="26" t="s">
        <v>37</v>
      </c>
      <c r="C636" s="27">
        <v>0</v>
      </c>
      <c r="D636" s="27">
        <v>22845</v>
      </c>
      <c r="E636" s="27">
        <v>0</v>
      </c>
      <c r="F636" s="27">
        <v>9178.23</v>
      </c>
      <c r="G636" s="27">
        <f t="shared" si="140"/>
        <v>9178.23</v>
      </c>
      <c r="H636" s="27">
        <f t="shared" si="141"/>
        <v>-9178.23</v>
      </c>
      <c r="I636" s="28">
        <f t="shared" si="142"/>
        <v>0</v>
      </c>
      <c r="J636" s="28">
        <f t="shared" si="143"/>
        <v>0</v>
      </c>
      <c r="K636" s="28">
        <f t="shared" si="144"/>
        <v>40.176099803020357</v>
      </c>
    </row>
    <row r="637" spans="1:11">
      <c r="A637" s="32" t="s">
        <v>38</v>
      </c>
      <c r="B637" s="26" t="s">
        <v>39</v>
      </c>
      <c r="C637" s="27">
        <v>0</v>
      </c>
      <c r="D637" s="27">
        <v>22845</v>
      </c>
      <c r="E637" s="27">
        <v>0</v>
      </c>
      <c r="F637" s="27">
        <v>9178.23</v>
      </c>
      <c r="G637" s="27">
        <f t="shared" si="140"/>
        <v>9178.23</v>
      </c>
      <c r="H637" s="27">
        <f t="shared" si="141"/>
        <v>-9178.23</v>
      </c>
      <c r="I637" s="28">
        <f t="shared" si="142"/>
        <v>0</v>
      </c>
      <c r="J637" s="28">
        <f t="shared" si="143"/>
        <v>0</v>
      </c>
      <c r="K637" s="28">
        <f t="shared" si="144"/>
        <v>40.176099803020357</v>
      </c>
    </row>
    <row r="638" spans="1:11">
      <c r="A638" s="33" t="s">
        <v>40</v>
      </c>
      <c r="B638" s="26" t="s">
        <v>41</v>
      </c>
      <c r="C638" s="27">
        <v>0</v>
      </c>
      <c r="D638" s="27">
        <v>19028</v>
      </c>
      <c r="E638" s="27">
        <v>0</v>
      </c>
      <c r="F638" s="27">
        <v>9178.23</v>
      </c>
      <c r="G638" s="27">
        <f t="shared" si="140"/>
        <v>9178.23</v>
      </c>
      <c r="H638" s="27">
        <f t="shared" si="141"/>
        <v>-9178.23</v>
      </c>
      <c r="I638" s="28">
        <f t="shared" si="142"/>
        <v>0</v>
      </c>
      <c r="J638" s="28">
        <f t="shared" si="143"/>
        <v>0</v>
      </c>
      <c r="K638" s="28">
        <f t="shared" si="144"/>
        <v>48.235389951650198</v>
      </c>
    </row>
    <row r="639" spans="1:11">
      <c r="A639" s="33" t="s">
        <v>42</v>
      </c>
      <c r="B639" s="26" t="s">
        <v>43</v>
      </c>
      <c r="C639" s="27">
        <v>0</v>
      </c>
      <c r="D639" s="27">
        <v>3817</v>
      </c>
      <c r="E639" s="27">
        <v>0</v>
      </c>
      <c r="F639" s="27">
        <v>0</v>
      </c>
      <c r="G639" s="27">
        <f t="shared" si="140"/>
        <v>0</v>
      </c>
      <c r="H639" s="27">
        <f t="shared" si="141"/>
        <v>0</v>
      </c>
      <c r="I639" s="28">
        <f t="shared" si="142"/>
        <v>0</v>
      </c>
      <c r="J639" s="28">
        <f t="shared" si="143"/>
        <v>0</v>
      </c>
      <c r="K639" s="28">
        <f t="shared" si="144"/>
        <v>0</v>
      </c>
    </row>
    <row r="640" spans="1:11">
      <c r="A640" s="25"/>
      <c r="B640" s="26" t="s">
        <v>64</v>
      </c>
      <c r="C640" s="27">
        <v>0</v>
      </c>
      <c r="D640" s="27">
        <v>0</v>
      </c>
      <c r="E640" s="27">
        <v>0</v>
      </c>
      <c r="F640" s="27">
        <v>9480.77</v>
      </c>
      <c r="G640" s="27">
        <f t="shared" si="140"/>
        <v>9480.77</v>
      </c>
      <c r="H640" s="27">
        <f t="shared" si="141"/>
        <v>-9480.77</v>
      </c>
      <c r="I640" s="28">
        <f t="shared" si="142"/>
        <v>0</v>
      </c>
      <c r="J640" s="28">
        <f t="shared" si="143"/>
        <v>0</v>
      </c>
      <c r="K640" s="28">
        <f t="shared" si="144"/>
        <v>0</v>
      </c>
    </row>
    <row r="641" spans="1:11">
      <c r="A641" s="25" t="s">
        <v>65</v>
      </c>
      <c r="B641" s="26" t="s">
        <v>66</v>
      </c>
      <c r="C641" s="27">
        <v>0</v>
      </c>
      <c r="D641" s="27">
        <v>0</v>
      </c>
      <c r="E641" s="27">
        <v>0</v>
      </c>
      <c r="F641" s="27">
        <v>-9480.77</v>
      </c>
      <c r="G641" s="27">
        <f t="shared" si="140"/>
        <v>-9480.77</v>
      </c>
      <c r="H641" s="27">
        <f t="shared" si="141"/>
        <v>9480.77</v>
      </c>
      <c r="I641" s="28">
        <f t="shared" si="142"/>
        <v>0</v>
      </c>
      <c r="J641" s="28">
        <f t="shared" si="143"/>
        <v>0</v>
      </c>
      <c r="K641" s="28">
        <f t="shared" si="144"/>
        <v>0</v>
      </c>
    </row>
    <row r="642" spans="1:11">
      <c r="A642" s="31" t="s">
        <v>67</v>
      </c>
      <c r="B642" s="26" t="s">
        <v>68</v>
      </c>
      <c r="C642" s="27">
        <v>0</v>
      </c>
      <c r="D642" s="27">
        <v>0</v>
      </c>
      <c r="E642" s="27">
        <v>0</v>
      </c>
      <c r="F642" s="27">
        <v>-9480.77</v>
      </c>
      <c r="G642" s="27">
        <f t="shared" si="140"/>
        <v>-9480.77</v>
      </c>
      <c r="H642" s="27">
        <f t="shared" si="141"/>
        <v>9480.77</v>
      </c>
      <c r="I642" s="28">
        <f t="shared" si="142"/>
        <v>0</v>
      </c>
      <c r="J642" s="28">
        <f t="shared" si="143"/>
        <v>0</v>
      </c>
      <c r="K642" s="28">
        <f t="shared" si="144"/>
        <v>0</v>
      </c>
    </row>
    <row r="643" spans="1:11" ht="26.4">
      <c r="A643" s="36" t="s">
        <v>563</v>
      </c>
      <c r="B643" s="37" t="s">
        <v>564</v>
      </c>
      <c r="C643" s="38"/>
      <c r="D643" s="38"/>
      <c r="E643" s="38"/>
      <c r="F643" s="38"/>
      <c r="G643" s="38"/>
      <c r="H643" s="38"/>
      <c r="I643" s="39"/>
      <c r="J643" s="39"/>
      <c r="K643" s="39"/>
    </row>
    <row r="644" spans="1:11">
      <c r="A644" s="25" t="s">
        <v>28</v>
      </c>
      <c r="B644" s="26" t="s">
        <v>29</v>
      </c>
      <c r="C644" s="27">
        <v>491.44</v>
      </c>
      <c r="D644" s="27">
        <v>0</v>
      </c>
      <c r="E644" s="27">
        <v>0</v>
      </c>
      <c r="F644" s="27">
        <v>0</v>
      </c>
      <c r="G644" s="27">
        <f t="shared" ref="G644:G653" si="145">F644-C644</f>
        <v>-491.44</v>
      </c>
      <c r="H644" s="27">
        <f t="shared" ref="H644:H653" si="146">E644-F644</f>
        <v>0</v>
      </c>
      <c r="I644" s="28">
        <f t="shared" ref="I644:I653" si="147">IF(ISERROR(F644/C644),0,F644/C644*100-100)</f>
        <v>-100</v>
      </c>
      <c r="J644" s="28">
        <f t="shared" ref="J644:J653" si="148">IF(ISERROR(F644/E644),0,F644/E644*100)</f>
        <v>0</v>
      </c>
      <c r="K644" s="28">
        <f t="shared" ref="K644:K653" si="149">IF(ISERROR(F644/D644),0,F644/D644*100)</f>
        <v>0</v>
      </c>
    </row>
    <row r="645" spans="1:11">
      <c r="A645" s="31" t="s">
        <v>78</v>
      </c>
      <c r="B645" s="26" t="s">
        <v>79</v>
      </c>
      <c r="C645" s="27">
        <v>491.44</v>
      </c>
      <c r="D645" s="27">
        <v>0</v>
      </c>
      <c r="E645" s="27">
        <v>0</v>
      </c>
      <c r="F645" s="27">
        <v>0</v>
      </c>
      <c r="G645" s="27">
        <f t="shared" si="145"/>
        <v>-491.44</v>
      </c>
      <c r="H645" s="27">
        <f t="shared" si="146"/>
        <v>0</v>
      </c>
      <c r="I645" s="28">
        <f t="shared" si="147"/>
        <v>-100</v>
      </c>
      <c r="J645" s="28">
        <f t="shared" si="148"/>
        <v>0</v>
      </c>
      <c r="K645" s="28">
        <f t="shared" si="149"/>
        <v>0</v>
      </c>
    </row>
    <row r="646" spans="1:11">
      <c r="A646" s="32" t="s">
        <v>80</v>
      </c>
      <c r="B646" s="26" t="s">
        <v>81</v>
      </c>
      <c r="C646" s="27">
        <v>491.44</v>
      </c>
      <c r="D646" s="27">
        <v>0</v>
      </c>
      <c r="E646" s="27">
        <v>0</v>
      </c>
      <c r="F646" s="27">
        <v>0</v>
      </c>
      <c r="G646" s="27">
        <f t="shared" si="145"/>
        <v>-491.44</v>
      </c>
      <c r="H646" s="27">
        <f t="shared" si="146"/>
        <v>0</v>
      </c>
      <c r="I646" s="28">
        <f t="shared" si="147"/>
        <v>-100</v>
      </c>
      <c r="J646" s="28">
        <f t="shared" si="148"/>
        <v>0</v>
      </c>
      <c r="K646" s="28">
        <f t="shared" si="149"/>
        <v>0</v>
      </c>
    </row>
    <row r="647" spans="1:11">
      <c r="A647" s="33" t="s">
        <v>82</v>
      </c>
      <c r="B647" s="26" t="s">
        <v>83</v>
      </c>
      <c r="C647" s="27">
        <v>491.44</v>
      </c>
      <c r="D647" s="27">
        <v>0</v>
      </c>
      <c r="E647" s="27">
        <v>0</v>
      </c>
      <c r="F647" s="27">
        <v>0</v>
      </c>
      <c r="G647" s="27">
        <f t="shared" si="145"/>
        <v>-491.44</v>
      </c>
      <c r="H647" s="27">
        <f t="shared" si="146"/>
        <v>0</v>
      </c>
      <c r="I647" s="28">
        <f t="shared" si="147"/>
        <v>-100</v>
      </c>
      <c r="J647" s="28">
        <f t="shared" si="148"/>
        <v>0</v>
      </c>
      <c r="K647" s="28">
        <f t="shared" si="149"/>
        <v>0</v>
      </c>
    </row>
    <row r="648" spans="1:11" ht="26.4">
      <c r="A648" s="34" t="s">
        <v>84</v>
      </c>
      <c r="B648" s="26" t="s">
        <v>85</v>
      </c>
      <c r="C648" s="27">
        <v>491.44</v>
      </c>
      <c r="D648" s="27">
        <v>0</v>
      </c>
      <c r="E648" s="27">
        <v>0</v>
      </c>
      <c r="F648" s="27">
        <v>0</v>
      </c>
      <c r="G648" s="27">
        <f t="shared" si="145"/>
        <v>-491.44</v>
      </c>
      <c r="H648" s="27">
        <f t="shared" si="146"/>
        <v>0</v>
      </c>
      <c r="I648" s="28">
        <f t="shared" si="147"/>
        <v>-100</v>
      </c>
      <c r="J648" s="28">
        <f t="shared" si="148"/>
        <v>0</v>
      </c>
      <c r="K648" s="28">
        <f t="shared" si="149"/>
        <v>0</v>
      </c>
    </row>
    <row r="649" spans="1:11" ht="26.4">
      <c r="A649" s="35" t="s">
        <v>86</v>
      </c>
      <c r="B649" s="26" t="s">
        <v>87</v>
      </c>
      <c r="C649" s="27">
        <v>491.44</v>
      </c>
      <c r="D649" s="27">
        <v>0</v>
      </c>
      <c r="E649" s="27">
        <v>0</v>
      </c>
      <c r="F649" s="27">
        <v>0</v>
      </c>
      <c r="G649" s="27">
        <f t="shared" si="145"/>
        <v>-491.44</v>
      </c>
      <c r="H649" s="27">
        <f t="shared" si="146"/>
        <v>0</v>
      </c>
      <c r="I649" s="28">
        <f t="shared" si="147"/>
        <v>-100</v>
      </c>
      <c r="J649" s="28">
        <f t="shared" si="148"/>
        <v>0</v>
      </c>
      <c r="K649" s="28">
        <f t="shared" si="149"/>
        <v>0</v>
      </c>
    </row>
    <row r="650" spans="1:11">
      <c r="A650" s="25" t="s">
        <v>34</v>
      </c>
      <c r="B650" s="26" t="s">
        <v>35</v>
      </c>
      <c r="C650" s="27">
        <v>491.44</v>
      </c>
      <c r="D650" s="27">
        <v>0</v>
      </c>
      <c r="E650" s="27">
        <v>0</v>
      </c>
      <c r="F650" s="27">
        <v>0</v>
      </c>
      <c r="G650" s="27">
        <f t="shared" si="145"/>
        <v>-491.44</v>
      </c>
      <c r="H650" s="27">
        <f t="shared" si="146"/>
        <v>0</v>
      </c>
      <c r="I650" s="28">
        <f t="shared" si="147"/>
        <v>-100</v>
      </c>
      <c r="J650" s="28">
        <f t="shared" si="148"/>
        <v>0</v>
      </c>
      <c r="K650" s="28">
        <f t="shared" si="149"/>
        <v>0</v>
      </c>
    </row>
    <row r="651" spans="1:11">
      <c r="A651" s="31" t="s">
        <v>36</v>
      </c>
      <c r="B651" s="26" t="s">
        <v>37</v>
      </c>
      <c r="C651" s="27">
        <v>491.44</v>
      </c>
      <c r="D651" s="27">
        <v>0</v>
      </c>
      <c r="E651" s="27">
        <v>0</v>
      </c>
      <c r="F651" s="27">
        <v>0</v>
      </c>
      <c r="G651" s="27">
        <f t="shared" si="145"/>
        <v>-491.44</v>
      </c>
      <c r="H651" s="27">
        <f t="shared" si="146"/>
        <v>0</v>
      </c>
      <c r="I651" s="28">
        <f t="shared" si="147"/>
        <v>-100</v>
      </c>
      <c r="J651" s="28">
        <f t="shared" si="148"/>
        <v>0</v>
      </c>
      <c r="K651" s="28">
        <f t="shared" si="149"/>
        <v>0</v>
      </c>
    </row>
    <row r="652" spans="1:11">
      <c r="A652" s="32" t="s">
        <v>38</v>
      </c>
      <c r="B652" s="26" t="s">
        <v>39</v>
      </c>
      <c r="C652" s="27">
        <v>491.44</v>
      </c>
      <c r="D652" s="27">
        <v>0</v>
      </c>
      <c r="E652" s="27">
        <v>0</v>
      </c>
      <c r="F652" s="27">
        <v>0</v>
      </c>
      <c r="G652" s="27">
        <f t="shared" si="145"/>
        <v>-491.44</v>
      </c>
      <c r="H652" s="27">
        <f t="shared" si="146"/>
        <v>0</v>
      </c>
      <c r="I652" s="28">
        <f t="shared" si="147"/>
        <v>-100</v>
      </c>
      <c r="J652" s="28">
        <f t="shared" si="148"/>
        <v>0</v>
      </c>
      <c r="K652" s="28">
        <f t="shared" si="149"/>
        <v>0</v>
      </c>
    </row>
    <row r="653" spans="1:11">
      <c r="A653" s="33" t="s">
        <v>42</v>
      </c>
      <c r="B653" s="26" t="s">
        <v>43</v>
      </c>
      <c r="C653" s="27">
        <v>491.44</v>
      </c>
      <c r="D653" s="27">
        <v>0</v>
      </c>
      <c r="E653" s="27">
        <v>0</v>
      </c>
      <c r="F653" s="27">
        <v>0</v>
      </c>
      <c r="G653" s="27">
        <f t="shared" si="145"/>
        <v>-491.44</v>
      </c>
      <c r="H653" s="27">
        <f t="shared" si="146"/>
        <v>0</v>
      </c>
      <c r="I653" s="28">
        <f t="shared" si="147"/>
        <v>-100</v>
      </c>
      <c r="J653" s="28">
        <f t="shared" si="148"/>
        <v>0</v>
      </c>
      <c r="K653" s="28">
        <f t="shared" si="149"/>
        <v>0</v>
      </c>
    </row>
    <row r="654" spans="1:11" ht="26.4">
      <c r="A654" s="40" t="s">
        <v>629</v>
      </c>
      <c r="B654" s="37" t="s">
        <v>566</v>
      </c>
      <c r="C654" s="38"/>
      <c r="D654" s="38"/>
      <c r="E654" s="38"/>
      <c r="F654" s="38"/>
      <c r="G654" s="38"/>
      <c r="H654" s="38"/>
      <c r="I654" s="39"/>
      <c r="J654" s="39"/>
      <c r="K654" s="39"/>
    </row>
    <row r="655" spans="1:11">
      <c r="A655" s="25" t="s">
        <v>28</v>
      </c>
      <c r="B655" s="26" t="s">
        <v>29</v>
      </c>
      <c r="C655" s="27">
        <v>491.44</v>
      </c>
      <c r="D655" s="27">
        <v>0</v>
      </c>
      <c r="E655" s="27">
        <v>0</v>
      </c>
      <c r="F655" s="27">
        <v>0</v>
      </c>
      <c r="G655" s="27">
        <f t="shared" ref="G655:G664" si="150">F655-C655</f>
        <v>-491.44</v>
      </c>
      <c r="H655" s="27">
        <f t="shared" ref="H655:H664" si="151">E655-F655</f>
        <v>0</v>
      </c>
      <c r="I655" s="28">
        <f t="shared" ref="I655:I664" si="152">IF(ISERROR(F655/C655),0,F655/C655*100-100)</f>
        <v>-100</v>
      </c>
      <c r="J655" s="28">
        <f t="shared" ref="J655:J664" si="153">IF(ISERROR(F655/E655),0,F655/E655*100)</f>
        <v>0</v>
      </c>
      <c r="K655" s="28">
        <f t="shared" ref="K655:K664" si="154">IF(ISERROR(F655/D655),0,F655/D655*100)</f>
        <v>0</v>
      </c>
    </row>
    <row r="656" spans="1:11">
      <c r="A656" s="31" t="s">
        <v>78</v>
      </c>
      <c r="B656" s="26" t="s">
        <v>79</v>
      </c>
      <c r="C656" s="27">
        <v>491.44</v>
      </c>
      <c r="D656" s="27">
        <v>0</v>
      </c>
      <c r="E656" s="27">
        <v>0</v>
      </c>
      <c r="F656" s="27">
        <v>0</v>
      </c>
      <c r="G656" s="27">
        <f t="shared" si="150"/>
        <v>-491.44</v>
      </c>
      <c r="H656" s="27">
        <f t="shared" si="151"/>
        <v>0</v>
      </c>
      <c r="I656" s="28">
        <f t="shared" si="152"/>
        <v>-100</v>
      </c>
      <c r="J656" s="28">
        <f t="shared" si="153"/>
        <v>0</v>
      </c>
      <c r="K656" s="28">
        <f t="shared" si="154"/>
        <v>0</v>
      </c>
    </row>
    <row r="657" spans="1:11">
      <c r="A657" s="32" t="s">
        <v>80</v>
      </c>
      <c r="B657" s="26" t="s">
        <v>81</v>
      </c>
      <c r="C657" s="27">
        <v>491.44</v>
      </c>
      <c r="D657" s="27">
        <v>0</v>
      </c>
      <c r="E657" s="27">
        <v>0</v>
      </c>
      <c r="F657" s="27">
        <v>0</v>
      </c>
      <c r="G657" s="27">
        <f t="shared" si="150"/>
        <v>-491.44</v>
      </c>
      <c r="H657" s="27">
        <f t="shared" si="151"/>
        <v>0</v>
      </c>
      <c r="I657" s="28">
        <f t="shared" si="152"/>
        <v>-100</v>
      </c>
      <c r="J657" s="28">
        <f t="shared" si="153"/>
        <v>0</v>
      </c>
      <c r="K657" s="28">
        <f t="shared" si="154"/>
        <v>0</v>
      </c>
    </row>
    <row r="658" spans="1:11">
      <c r="A658" s="33" t="s">
        <v>82</v>
      </c>
      <c r="B658" s="26" t="s">
        <v>83</v>
      </c>
      <c r="C658" s="27">
        <v>491.44</v>
      </c>
      <c r="D658" s="27">
        <v>0</v>
      </c>
      <c r="E658" s="27">
        <v>0</v>
      </c>
      <c r="F658" s="27">
        <v>0</v>
      </c>
      <c r="G658" s="27">
        <f t="shared" si="150"/>
        <v>-491.44</v>
      </c>
      <c r="H658" s="27">
        <f t="shared" si="151"/>
        <v>0</v>
      </c>
      <c r="I658" s="28">
        <f t="shared" si="152"/>
        <v>-100</v>
      </c>
      <c r="J658" s="28">
        <f t="shared" si="153"/>
        <v>0</v>
      </c>
      <c r="K658" s="28">
        <f t="shared" si="154"/>
        <v>0</v>
      </c>
    </row>
    <row r="659" spans="1:11" ht="26.4">
      <c r="A659" s="34" t="s">
        <v>84</v>
      </c>
      <c r="B659" s="26" t="s">
        <v>85</v>
      </c>
      <c r="C659" s="27">
        <v>491.44</v>
      </c>
      <c r="D659" s="27">
        <v>0</v>
      </c>
      <c r="E659" s="27">
        <v>0</v>
      </c>
      <c r="F659" s="27">
        <v>0</v>
      </c>
      <c r="G659" s="27">
        <f t="shared" si="150"/>
        <v>-491.44</v>
      </c>
      <c r="H659" s="27">
        <f t="shared" si="151"/>
        <v>0</v>
      </c>
      <c r="I659" s="28">
        <f t="shared" si="152"/>
        <v>-100</v>
      </c>
      <c r="J659" s="28">
        <f t="shared" si="153"/>
        <v>0</v>
      </c>
      <c r="K659" s="28">
        <f t="shared" si="154"/>
        <v>0</v>
      </c>
    </row>
    <row r="660" spans="1:11" ht="26.4">
      <c r="A660" s="35" t="s">
        <v>86</v>
      </c>
      <c r="B660" s="26" t="s">
        <v>87</v>
      </c>
      <c r="C660" s="27">
        <v>491.44</v>
      </c>
      <c r="D660" s="27">
        <v>0</v>
      </c>
      <c r="E660" s="27">
        <v>0</v>
      </c>
      <c r="F660" s="27">
        <v>0</v>
      </c>
      <c r="G660" s="27">
        <f t="shared" si="150"/>
        <v>-491.44</v>
      </c>
      <c r="H660" s="27">
        <f t="shared" si="151"/>
        <v>0</v>
      </c>
      <c r="I660" s="28">
        <f t="shared" si="152"/>
        <v>-100</v>
      </c>
      <c r="J660" s="28">
        <f t="shared" si="153"/>
        <v>0</v>
      </c>
      <c r="K660" s="28">
        <f t="shared" si="154"/>
        <v>0</v>
      </c>
    </row>
    <row r="661" spans="1:11">
      <c r="A661" s="25" t="s">
        <v>34</v>
      </c>
      <c r="B661" s="26" t="s">
        <v>35</v>
      </c>
      <c r="C661" s="27">
        <v>491.44</v>
      </c>
      <c r="D661" s="27">
        <v>0</v>
      </c>
      <c r="E661" s="27">
        <v>0</v>
      </c>
      <c r="F661" s="27">
        <v>0</v>
      </c>
      <c r="G661" s="27">
        <f t="shared" si="150"/>
        <v>-491.44</v>
      </c>
      <c r="H661" s="27">
        <f t="shared" si="151"/>
        <v>0</v>
      </c>
      <c r="I661" s="28">
        <f t="shared" si="152"/>
        <v>-100</v>
      </c>
      <c r="J661" s="28">
        <f t="shared" si="153"/>
        <v>0</v>
      </c>
      <c r="K661" s="28">
        <f t="shared" si="154"/>
        <v>0</v>
      </c>
    </row>
    <row r="662" spans="1:11">
      <c r="A662" s="31" t="s">
        <v>36</v>
      </c>
      <c r="B662" s="26" t="s">
        <v>37</v>
      </c>
      <c r="C662" s="27">
        <v>491.44</v>
      </c>
      <c r="D662" s="27">
        <v>0</v>
      </c>
      <c r="E662" s="27">
        <v>0</v>
      </c>
      <c r="F662" s="27">
        <v>0</v>
      </c>
      <c r="G662" s="27">
        <f t="shared" si="150"/>
        <v>-491.44</v>
      </c>
      <c r="H662" s="27">
        <f t="shared" si="151"/>
        <v>0</v>
      </c>
      <c r="I662" s="28">
        <f t="shared" si="152"/>
        <v>-100</v>
      </c>
      <c r="J662" s="28">
        <f t="shared" si="153"/>
        <v>0</v>
      </c>
      <c r="K662" s="28">
        <f t="shared" si="154"/>
        <v>0</v>
      </c>
    </row>
    <row r="663" spans="1:11">
      <c r="A663" s="32" t="s">
        <v>38</v>
      </c>
      <c r="B663" s="26" t="s">
        <v>39</v>
      </c>
      <c r="C663" s="27">
        <v>491.44</v>
      </c>
      <c r="D663" s="27">
        <v>0</v>
      </c>
      <c r="E663" s="27">
        <v>0</v>
      </c>
      <c r="F663" s="27">
        <v>0</v>
      </c>
      <c r="G663" s="27">
        <f t="shared" si="150"/>
        <v>-491.44</v>
      </c>
      <c r="H663" s="27">
        <f t="shared" si="151"/>
        <v>0</v>
      </c>
      <c r="I663" s="28">
        <f t="shared" si="152"/>
        <v>-100</v>
      </c>
      <c r="J663" s="28">
        <f t="shared" si="153"/>
        <v>0</v>
      </c>
      <c r="K663" s="28">
        <f t="shared" si="154"/>
        <v>0</v>
      </c>
    </row>
    <row r="664" spans="1:11">
      <c r="A664" s="33" t="s">
        <v>42</v>
      </c>
      <c r="B664" s="26" t="s">
        <v>43</v>
      </c>
      <c r="C664" s="27">
        <v>491.44</v>
      </c>
      <c r="D664" s="27">
        <v>0</v>
      </c>
      <c r="E664" s="27">
        <v>0</v>
      </c>
      <c r="F664" s="27">
        <v>0</v>
      </c>
      <c r="G664" s="27">
        <f t="shared" si="150"/>
        <v>-491.44</v>
      </c>
      <c r="H664" s="27">
        <f t="shared" si="151"/>
        <v>0</v>
      </c>
      <c r="I664" s="28">
        <f t="shared" si="152"/>
        <v>-100</v>
      </c>
      <c r="J664" s="28">
        <f t="shared" si="153"/>
        <v>0</v>
      </c>
      <c r="K664" s="28">
        <f t="shared" si="154"/>
        <v>0</v>
      </c>
    </row>
    <row r="665" spans="1:11" ht="26.4">
      <c r="A665" s="36" t="s">
        <v>293</v>
      </c>
      <c r="B665" s="37" t="s">
        <v>294</v>
      </c>
      <c r="C665" s="38"/>
      <c r="D665" s="38"/>
      <c r="E665" s="38"/>
      <c r="F665" s="38"/>
      <c r="G665" s="38"/>
      <c r="H665" s="38"/>
      <c r="I665" s="39"/>
      <c r="J665" s="39"/>
      <c r="K665" s="39"/>
    </row>
    <row r="666" spans="1:11">
      <c r="A666" s="25" t="s">
        <v>28</v>
      </c>
      <c r="B666" s="26" t="s">
        <v>29</v>
      </c>
      <c r="C666" s="27">
        <v>416599.34</v>
      </c>
      <c r="D666" s="27">
        <v>705872</v>
      </c>
      <c r="E666" s="27">
        <v>198051</v>
      </c>
      <c r="F666" s="27">
        <v>744019.67</v>
      </c>
      <c r="G666" s="27">
        <f t="shared" ref="G666:G690" si="155">F666-C666</f>
        <v>327420.33</v>
      </c>
      <c r="H666" s="27">
        <f t="shared" ref="H666:H690" si="156">E666-F666</f>
        <v>-545968.67000000004</v>
      </c>
      <c r="I666" s="28">
        <f t="shared" ref="I666:I690" si="157">IF(ISERROR(F666/C666),0,F666/C666*100-100)</f>
        <v>78.59357866481497</v>
      </c>
      <c r="J666" s="28">
        <f t="shared" ref="J666:J690" si="158">IF(ISERROR(F666/E666),0,F666/E666*100)</f>
        <v>375.67074642390094</v>
      </c>
      <c r="K666" s="28">
        <f t="shared" ref="K666:K690" si="159">IF(ISERROR(F666/D666),0,F666/D666*100)</f>
        <v>105.40433251354354</v>
      </c>
    </row>
    <row r="667" spans="1:11">
      <c r="A667" s="31" t="s">
        <v>102</v>
      </c>
      <c r="B667" s="26" t="s">
        <v>103</v>
      </c>
      <c r="C667" s="27">
        <v>144634.34</v>
      </c>
      <c r="D667" s="27">
        <v>420687</v>
      </c>
      <c r="E667" s="27">
        <v>13100</v>
      </c>
      <c r="F667" s="27">
        <v>458834.67</v>
      </c>
      <c r="G667" s="27">
        <f t="shared" si="155"/>
        <v>314200.32999999996</v>
      </c>
      <c r="H667" s="27">
        <f t="shared" si="156"/>
        <v>-445734.67</v>
      </c>
      <c r="I667" s="28">
        <f t="shared" si="157"/>
        <v>217.23771132083846</v>
      </c>
      <c r="J667" s="28">
        <f t="shared" si="158"/>
        <v>3502.5547328244274</v>
      </c>
      <c r="K667" s="28">
        <f t="shared" si="159"/>
        <v>109.06794600261</v>
      </c>
    </row>
    <row r="668" spans="1:11">
      <c r="A668" s="31" t="s">
        <v>30</v>
      </c>
      <c r="B668" s="26" t="s">
        <v>31</v>
      </c>
      <c r="C668" s="27">
        <v>271965</v>
      </c>
      <c r="D668" s="27">
        <v>285185</v>
      </c>
      <c r="E668" s="27">
        <v>184951</v>
      </c>
      <c r="F668" s="27">
        <v>285185</v>
      </c>
      <c r="G668" s="27">
        <f t="shared" si="155"/>
        <v>13220</v>
      </c>
      <c r="H668" s="27">
        <f t="shared" si="156"/>
        <v>-100234</v>
      </c>
      <c r="I668" s="28">
        <f t="shared" si="157"/>
        <v>4.8609196036254616</v>
      </c>
      <c r="J668" s="28">
        <f t="shared" si="158"/>
        <v>154.19489486404507</v>
      </c>
      <c r="K668" s="28">
        <f t="shared" si="159"/>
        <v>100</v>
      </c>
    </row>
    <row r="669" spans="1:11">
      <c r="A669" s="32" t="s">
        <v>32</v>
      </c>
      <c r="B669" s="26" t="s">
        <v>33</v>
      </c>
      <c r="C669" s="27">
        <v>271965</v>
      </c>
      <c r="D669" s="27">
        <v>285185</v>
      </c>
      <c r="E669" s="27">
        <v>184951</v>
      </c>
      <c r="F669" s="27">
        <v>285185</v>
      </c>
      <c r="G669" s="27">
        <f t="shared" si="155"/>
        <v>13220</v>
      </c>
      <c r="H669" s="27">
        <f t="shared" si="156"/>
        <v>-100234</v>
      </c>
      <c r="I669" s="28">
        <f t="shared" si="157"/>
        <v>4.8609196036254616</v>
      </c>
      <c r="J669" s="28">
        <f t="shared" si="158"/>
        <v>154.19489486404507</v>
      </c>
      <c r="K669" s="28">
        <f t="shared" si="159"/>
        <v>100</v>
      </c>
    </row>
    <row r="670" spans="1:11">
      <c r="A670" s="25" t="s">
        <v>34</v>
      </c>
      <c r="B670" s="26" t="s">
        <v>35</v>
      </c>
      <c r="C670" s="27">
        <v>439228.5</v>
      </c>
      <c r="D670" s="27">
        <v>940685</v>
      </c>
      <c r="E670" s="27">
        <v>198051</v>
      </c>
      <c r="F670" s="27">
        <v>501770.92</v>
      </c>
      <c r="G670" s="27">
        <f t="shared" si="155"/>
        <v>62542.419999999984</v>
      </c>
      <c r="H670" s="27">
        <f t="shared" si="156"/>
        <v>-303719.92</v>
      </c>
      <c r="I670" s="28">
        <f t="shared" si="157"/>
        <v>14.239153424698088</v>
      </c>
      <c r="J670" s="28">
        <f t="shared" si="158"/>
        <v>253.35439861449828</v>
      </c>
      <c r="K670" s="28">
        <f t="shared" si="159"/>
        <v>53.341014260884357</v>
      </c>
    </row>
    <row r="671" spans="1:11">
      <c r="A671" s="31" t="s">
        <v>36</v>
      </c>
      <c r="B671" s="26" t="s">
        <v>37</v>
      </c>
      <c r="C671" s="27">
        <v>439228.5</v>
      </c>
      <c r="D671" s="27">
        <v>935685</v>
      </c>
      <c r="E671" s="27">
        <v>198051</v>
      </c>
      <c r="F671" s="27">
        <v>499770.92</v>
      </c>
      <c r="G671" s="27">
        <f t="shared" si="155"/>
        <v>60542.419999999984</v>
      </c>
      <c r="H671" s="27">
        <f t="shared" si="156"/>
        <v>-301719.92</v>
      </c>
      <c r="I671" s="28">
        <f t="shared" si="157"/>
        <v>13.783809566091449</v>
      </c>
      <c r="J671" s="28">
        <f t="shared" si="158"/>
        <v>252.34455771493199</v>
      </c>
      <c r="K671" s="28">
        <f t="shared" si="159"/>
        <v>53.412304354563766</v>
      </c>
    </row>
    <row r="672" spans="1:11">
      <c r="A672" s="32" t="s">
        <v>38</v>
      </c>
      <c r="B672" s="26" t="s">
        <v>39</v>
      </c>
      <c r="C672" s="27">
        <v>254808.97</v>
      </c>
      <c r="D672" s="27">
        <v>782685</v>
      </c>
      <c r="E672" s="27">
        <v>48051</v>
      </c>
      <c r="F672" s="27">
        <v>347790.99</v>
      </c>
      <c r="G672" s="27">
        <f t="shared" si="155"/>
        <v>92982.01999999999</v>
      </c>
      <c r="H672" s="27">
        <f t="shared" si="156"/>
        <v>-299739.99</v>
      </c>
      <c r="I672" s="28">
        <f t="shared" si="157"/>
        <v>36.490873928025366</v>
      </c>
      <c r="J672" s="28">
        <f t="shared" si="158"/>
        <v>723.79552974964099</v>
      </c>
      <c r="K672" s="28">
        <f t="shared" si="159"/>
        <v>44.435627359665766</v>
      </c>
    </row>
    <row r="673" spans="1:11">
      <c r="A673" s="33" t="s">
        <v>40</v>
      </c>
      <c r="B673" s="26" t="s">
        <v>41</v>
      </c>
      <c r="C673" s="27">
        <v>129701.98</v>
      </c>
      <c r="D673" s="27">
        <v>318650</v>
      </c>
      <c r="E673" s="27">
        <v>22400</v>
      </c>
      <c r="F673" s="27">
        <v>137863.46</v>
      </c>
      <c r="G673" s="27">
        <f t="shared" si="155"/>
        <v>8161.4799999999959</v>
      </c>
      <c r="H673" s="27">
        <f t="shared" si="156"/>
        <v>-115463.45999999999</v>
      </c>
      <c r="I673" s="28">
        <f t="shared" si="157"/>
        <v>6.2924868224833546</v>
      </c>
      <c r="J673" s="28">
        <f t="shared" si="158"/>
        <v>615.46187499999996</v>
      </c>
      <c r="K673" s="28">
        <f t="shared" si="159"/>
        <v>43.264854856425544</v>
      </c>
    </row>
    <row r="674" spans="1:11">
      <c r="A674" s="33" t="s">
        <v>42</v>
      </c>
      <c r="B674" s="26" t="s">
        <v>43</v>
      </c>
      <c r="C674" s="27">
        <v>125106.99</v>
      </c>
      <c r="D674" s="27">
        <v>464035</v>
      </c>
      <c r="E674" s="27">
        <v>25651</v>
      </c>
      <c r="F674" s="27">
        <v>209927.53</v>
      </c>
      <c r="G674" s="27">
        <f t="shared" si="155"/>
        <v>84820.54</v>
      </c>
      <c r="H674" s="27">
        <f t="shared" si="156"/>
        <v>-184276.53</v>
      </c>
      <c r="I674" s="28">
        <f t="shared" si="157"/>
        <v>67.798401991767179</v>
      </c>
      <c r="J674" s="28">
        <f t="shared" si="158"/>
        <v>818.39900978519358</v>
      </c>
      <c r="K674" s="28">
        <f t="shared" si="159"/>
        <v>45.23958968612282</v>
      </c>
    </row>
    <row r="675" spans="1:11">
      <c r="A675" s="34" t="s">
        <v>44</v>
      </c>
      <c r="B675" s="26" t="s">
        <v>45</v>
      </c>
      <c r="C675" s="27">
        <v>460</v>
      </c>
      <c r="D675" s="27">
        <v>0</v>
      </c>
      <c r="E675" s="27">
        <v>0</v>
      </c>
      <c r="F675" s="27">
        <v>1620</v>
      </c>
      <c r="G675" s="27">
        <f t="shared" si="155"/>
        <v>1160</v>
      </c>
      <c r="H675" s="27">
        <f t="shared" si="156"/>
        <v>-1620</v>
      </c>
      <c r="I675" s="28">
        <f t="shared" si="157"/>
        <v>252.17391304347825</v>
      </c>
      <c r="J675" s="28">
        <f t="shared" si="158"/>
        <v>0</v>
      </c>
      <c r="K675" s="28">
        <f t="shared" si="159"/>
        <v>0</v>
      </c>
    </row>
    <row r="676" spans="1:11">
      <c r="A676" s="32" t="s">
        <v>46</v>
      </c>
      <c r="B676" s="26" t="s">
        <v>47</v>
      </c>
      <c r="C676" s="27">
        <v>157847.09</v>
      </c>
      <c r="D676" s="27">
        <v>118577</v>
      </c>
      <c r="E676" s="27">
        <v>150000</v>
      </c>
      <c r="F676" s="27">
        <v>118577</v>
      </c>
      <c r="G676" s="27">
        <f t="shared" si="155"/>
        <v>-39270.089999999997</v>
      </c>
      <c r="H676" s="27">
        <f t="shared" si="156"/>
        <v>31423</v>
      </c>
      <c r="I676" s="28">
        <f t="shared" si="157"/>
        <v>-24.87856443853353</v>
      </c>
      <c r="J676" s="28">
        <f t="shared" si="158"/>
        <v>79.051333333333332</v>
      </c>
      <c r="K676" s="28">
        <f t="shared" si="159"/>
        <v>100</v>
      </c>
    </row>
    <row r="677" spans="1:11">
      <c r="A677" s="33" t="s">
        <v>48</v>
      </c>
      <c r="B677" s="26" t="s">
        <v>49</v>
      </c>
      <c r="C677" s="27">
        <v>157847.09</v>
      </c>
      <c r="D677" s="27">
        <v>118577</v>
      </c>
      <c r="E677" s="27">
        <v>150000</v>
      </c>
      <c r="F677" s="27">
        <v>118577</v>
      </c>
      <c r="G677" s="27">
        <f t="shared" si="155"/>
        <v>-39270.089999999997</v>
      </c>
      <c r="H677" s="27">
        <f t="shared" si="156"/>
        <v>31423</v>
      </c>
      <c r="I677" s="28">
        <f t="shared" si="157"/>
        <v>-24.87856443853353</v>
      </c>
      <c r="J677" s="28">
        <f t="shared" si="158"/>
        <v>79.051333333333332</v>
      </c>
      <c r="K677" s="28">
        <f t="shared" si="159"/>
        <v>100</v>
      </c>
    </row>
    <row r="678" spans="1:11" ht="26.4">
      <c r="A678" s="32" t="s">
        <v>52</v>
      </c>
      <c r="B678" s="26" t="s">
        <v>53</v>
      </c>
      <c r="C678" s="27">
        <v>26572.44</v>
      </c>
      <c r="D678" s="27">
        <v>34423</v>
      </c>
      <c r="E678" s="27">
        <v>0</v>
      </c>
      <c r="F678" s="27">
        <v>33402.93</v>
      </c>
      <c r="G678" s="27">
        <f t="shared" si="155"/>
        <v>6830.4900000000016</v>
      </c>
      <c r="H678" s="27">
        <f t="shared" si="156"/>
        <v>-33402.93</v>
      </c>
      <c r="I678" s="28">
        <f t="shared" si="157"/>
        <v>25.70516670655762</v>
      </c>
      <c r="J678" s="28">
        <f t="shared" si="158"/>
        <v>0</v>
      </c>
      <c r="K678" s="28">
        <f t="shared" si="159"/>
        <v>97.03666153443919</v>
      </c>
    </row>
    <row r="679" spans="1:11" ht="52.8">
      <c r="A679" s="33" t="s">
        <v>163</v>
      </c>
      <c r="B679" s="26" t="s">
        <v>164</v>
      </c>
      <c r="C679" s="27">
        <v>0</v>
      </c>
      <c r="D679" s="27">
        <v>3000</v>
      </c>
      <c r="E679" s="27">
        <v>0</v>
      </c>
      <c r="F679" s="27">
        <v>1979.93</v>
      </c>
      <c r="G679" s="27">
        <f t="shared" si="155"/>
        <v>1979.93</v>
      </c>
      <c r="H679" s="27">
        <f t="shared" si="156"/>
        <v>-1979.93</v>
      </c>
      <c r="I679" s="28">
        <f t="shared" si="157"/>
        <v>0</v>
      </c>
      <c r="J679" s="28">
        <f t="shared" si="158"/>
        <v>0</v>
      </c>
      <c r="K679" s="28">
        <f t="shared" si="159"/>
        <v>65.99766666666666</v>
      </c>
    </row>
    <row r="680" spans="1:11" ht="39.6">
      <c r="A680" s="34" t="s">
        <v>165</v>
      </c>
      <c r="B680" s="26" t="s">
        <v>166</v>
      </c>
      <c r="C680" s="27">
        <v>0</v>
      </c>
      <c r="D680" s="27">
        <v>3000</v>
      </c>
      <c r="E680" s="27">
        <v>0</v>
      </c>
      <c r="F680" s="27">
        <v>1979.93</v>
      </c>
      <c r="G680" s="27">
        <f t="shared" si="155"/>
        <v>1979.93</v>
      </c>
      <c r="H680" s="27">
        <f t="shared" si="156"/>
        <v>-1979.93</v>
      </c>
      <c r="I680" s="28">
        <f t="shared" si="157"/>
        <v>0</v>
      </c>
      <c r="J680" s="28">
        <f t="shared" si="158"/>
        <v>0</v>
      </c>
      <c r="K680" s="28">
        <f t="shared" si="159"/>
        <v>65.99766666666666</v>
      </c>
    </row>
    <row r="681" spans="1:11" ht="26.4">
      <c r="A681" s="33" t="s">
        <v>144</v>
      </c>
      <c r="B681" s="26" t="s">
        <v>145</v>
      </c>
      <c r="C681" s="27">
        <v>24684</v>
      </c>
      <c r="D681" s="27">
        <v>31423</v>
      </c>
      <c r="E681" s="27">
        <v>0</v>
      </c>
      <c r="F681" s="27">
        <v>31423</v>
      </c>
      <c r="G681" s="27">
        <f t="shared" si="155"/>
        <v>6739</v>
      </c>
      <c r="H681" s="27">
        <f t="shared" si="156"/>
        <v>-31423</v>
      </c>
      <c r="I681" s="28">
        <f t="shared" si="157"/>
        <v>27.301085723545611</v>
      </c>
      <c r="J681" s="28">
        <f t="shared" si="158"/>
        <v>0</v>
      </c>
      <c r="K681" s="28">
        <f t="shared" si="159"/>
        <v>100</v>
      </c>
    </row>
    <row r="682" spans="1:11" ht="26.4">
      <c r="A682" s="34" t="s">
        <v>167</v>
      </c>
      <c r="B682" s="26" t="s">
        <v>168</v>
      </c>
      <c r="C682" s="27">
        <v>5853</v>
      </c>
      <c r="D682" s="27">
        <v>11423</v>
      </c>
      <c r="E682" s="27">
        <v>0</v>
      </c>
      <c r="F682" s="27">
        <v>11423</v>
      </c>
      <c r="G682" s="27">
        <f t="shared" si="155"/>
        <v>5570</v>
      </c>
      <c r="H682" s="27">
        <f t="shared" si="156"/>
        <v>-11423</v>
      </c>
      <c r="I682" s="28">
        <f t="shared" si="157"/>
        <v>95.164872714847093</v>
      </c>
      <c r="J682" s="28">
        <f t="shared" si="158"/>
        <v>0</v>
      </c>
      <c r="K682" s="28">
        <f t="shared" si="159"/>
        <v>100</v>
      </c>
    </row>
    <row r="683" spans="1:11" ht="39.6">
      <c r="A683" s="34" t="s">
        <v>146</v>
      </c>
      <c r="B683" s="26" t="s">
        <v>147</v>
      </c>
      <c r="C683" s="27">
        <v>18831</v>
      </c>
      <c r="D683" s="27">
        <v>20000</v>
      </c>
      <c r="E683" s="27">
        <v>0</v>
      </c>
      <c r="F683" s="27">
        <v>20000</v>
      </c>
      <c r="G683" s="27">
        <f t="shared" si="155"/>
        <v>1169</v>
      </c>
      <c r="H683" s="27">
        <f t="shared" si="156"/>
        <v>-20000</v>
      </c>
      <c r="I683" s="28">
        <f t="shared" si="157"/>
        <v>6.207848760023353</v>
      </c>
      <c r="J683" s="28">
        <f t="shared" si="158"/>
        <v>0</v>
      </c>
      <c r="K683" s="28">
        <f t="shared" si="159"/>
        <v>100</v>
      </c>
    </row>
    <row r="684" spans="1:11">
      <c r="A684" s="33" t="s">
        <v>192</v>
      </c>
      <c r="B684" s="26" t="s">
        <v>193</v>
      </c>
      <c r="C684" s="27">
        <v>1888.44</v>
      </c>
      <c r="D684" s="27">
        <v>0</v>
      </c>
      <c r="E684" s="27">
        <v>0</v>
      </c>
      <c r="F684" s="27">
        <v>0</v>
      </c>
      <c r="G684" s="27">
        <f t="shared" si="155"/>
        <v>-1888.44</v>
      </c>
      <c r="H684" s="27">
        <f t="shared" si="156"/>
        <v>0</v>
      </c>
      <c r="I684" s="28">
        <f t="shared" si="157"/>
        <v>-100</v>
      </c>
      <c r="J684" s="28">
        <f t="shared" si="158"/>
        <v>0</v>
      </c>
      <c r="K684" s="28">
        <f t="shared" si="159"/>
        <v>0</v>
      </c>
    </row>
    <row r="685" spans="1:11">
      <c r="A685" s="31" t="s">
        <v>60</v>
      </c>
      <c r="B685" s="26" t="s">
        <v>61</v>
      </c>
      <c r="C685" s="27">
        <v>0</v>
      </c>
      <c r="D685" s="27">
        <v>5000</v>
      </c>
      <c r="E685" s="27">
        <v>0</v>
      </c>
      <c r="F685" s="27">
        <v>2000</v>
      </c>
      <c r="G685" s="27">
        <f t="shared" si="155"/>
        <v>2000</v>
      </c>
      <c r="H685" s="27">
        <f t="shared" si="156"/>
        <v>-2000</v>
      </c>
      <c r="I685" s="28">
        <f t="shared" si="157"/>
        <v>0</v>
      </c>
      <c r="J685" s="28">
        <f t="shared" si="158"/>
        <v>0</v>
      </c>
      <c r="K685" s="28">
        <f t="shared" si="159"/>
        <v>40</v>
      </c>
    </row>
    <row r="686" spans="1:11">
      <c r="A686" s="32" t="s">
        <v>62</v>
      </c>
      <c r="B686" s="26" t="s">
        <v>63</v>
      </c>
      <c r="C686" s="27">
        <v>0</v>
      </c>
      <c r="D686" s="27">
        <v>5000</v>
      </c>
      <c r="E686" s="27">
        <v>0</v>
      </c>
      <c r="F686" s="27">
        <v>2000</v>
      </c>
      <c r="G686" s="27">
        <f t="shared" si="155"/>
        <v>2000</v>
      </c>
      <c r="H686" s="27">
        <f t="shared" si="156"/>
        <v>-2000</v>
      </c>
      <c r="I686" s="28">
        <f t="shared" si="157"/>
        <v>0</v>
      </c>
      <c r="J686" s="28">
        <f t="shared" si="158"/>
        <v>0</v>
      </c>
      <c r="K686" s="28">
        <f t="shared" si="159"/>
        <v>40</v>
      </c>
    </row>
    <row r="687" spans="1:11">
      <c r="A687" s="25"/>
      <c r="B687" s="26" t="s">
        <v>64</v>
      </c>
      <c r="C687" s="27">
        <v>-22629.16</v>
      </c>
      <c r="D687" s="27">
        <v>-234813</v>
      </c>
      <c r="E687" s="27">
        <v>0</v>
      </c>
      <c r="F687" s="27">
        <v>242248.75</v>
      </c>
      <c r="G687" s="27">
        <f t="shared" si="155"/>
        <v>264877.90999999997</v>
      </c>
      <c r="H687" s="27">
        <f t="shared" si="156"/>
        <v>-242248.75</v>
      </c>
      <c r="I687" s="28">
        <f t="shared" si="157"/>
        <v>-1170.5158742083224</v>
      </c>
      <c r="J687" s="28">
        <f t="shared" si="158"/>
        <v>0</v>
      </c>
      <c r="K687" s="28">
        <f t="shared" si="159"/>
        <v>-103.16666879602066</v>
      </c>
    </row>
    <row r="688" spans="1:11">
      <c r="A688" s="25" t="s">
        <v>65</v>
      </c>
      <c r="B688" s="26" t="s">
        <v>66</v>
      </c>
      <c r="C688" s="27">
        <v>22629.16</v>
      </c>
      <c r="D688" s="27">
        <v>234813</v>
      </c>
      <c r="E688" s="27">
        <v>0</v>
      </c>
      <c r="F688" s="27">
        <v>-242248.75</v>
      </c>
      <c r="G688" s="27">
        <f t="shared" si="155"/>
        <v>-264877.90999999997</v>
      </c>
      <c r="H688" s="27">
        <f t="shared" si="156"/>
        <v>242248.75</v>
      </c>
      <c r="I688" s="28">
        <f t="shared" si="157"/>
        <v>-1170.5158742083224</v>
      </c>
      <c r="J688" s="28">
        <f t="shared" si="158"/>
        <v>0</v>
      </c>
      <c r="K688" s="28">
        <f t="shared" si="159"/>
        <v>-103.16666879602066</v>
      </c>
    </row>
    <row r="689" spans="1:11">
      <c r="A689" s="31" t="s">
        <v>67</v>
      </c>
      <c r="B689" s="26" t="s">
        <v>68</v>
      </c>
      <c r="C689" s="27">
        <v>22629.16</v>
      </c>
      <c r="D689" s="27">
        <v>234813</v>
      </c>
      <c r="E689" s="27">
        <v>0</v>
      </c>
      <c r="F689" s="27">
        <v>-242248.75</v>
      </c>
      <c r="G689" s="27">
        <f t="shared" si="155"/>
        <v>-264877.90999999997</v>
      </c>
      <c r="H689" s="27">
        <f t="shared" si="156"/>
        <v>242248.75</v>
      </c>
      <c r="I689" s="28">
        <f t="shared" si="157"/>
        <v>-1170.5158742083224</v>
      </c>
      <c r="J689" s="28">
        <f t="shared" si="158"/>
        <v>0</v>
      </c>
      <c r="K689" s="28">
        <f t="shared" si="159"/>
        <v>-103.16666879602066</v>
      </c>
    </row>
    <row r="690" spans="1:11" ht="26.4">
      <c r="A690" s="32" t="s">
        <v>148</v>
      </c>
      <c r="B690" s="26" t="s">
        <v>149</v>
      </c>
      <c r="C690" s="27">
        <v>-371648.21</v>
      </c>
      <c r="D690" s="27">
        <v>234813</v>
      </c>
      <c r="E690" s="27">
        <v>0</v>
      </c>
      <c r="F690" s="27">
        <v>-234811.34</v>
      </c>
      <c r="G690" s="27">
        <f t="shared" si="155"/>
        <v>136836.87000000002</v>
      </c>
      <c r="H690" s="27">
        <f t="shared" si="156"/>
        <v>234811.34</v>
      </c>
      <c r="I690" s="28">
        <f t="shared" si="157"/>
        <v>-36.818923465284556</v>
      </c>
      <c r="J690" s="28">
        <f t="shared" si="158"/>
        <v>0</v>
      </c>
      <c r="K690" s="28">
        <f t="shared" si="159"/>
        <v>-99.999293054473142</v>
      </c>
    </row>
    <row r="691" spans="1:11" ht="26.4">
      <c r="A691" s="40" t="s">
        <v>295</v>
      </c>
      <c r="B691" s="37" t="s">
        <v>903</v>
      </c>
      <c r="C691" s="38"/>
      <c r="D691" s="38"/>
      <c r="E691" s="38"/>
      <c r="F691" s="38"/>
      <c r="G691" s="38"/>
      <c r="H691" s="38"/>
      <c r="I691" s="39"/>
      <c r="J691" s="39"/>
      <c r="K691" s="39"/>
    </row>
    <row r="692" spans="1:11">
      <c r="A692" s="25" t="s">
        <v>28</v>
      </c>
      <c r="B692" s="26" t="s">
        <v>29</v>
      </c>
      <c r="C692" s="27">
        <v>1888.44</v>
      </c>
      <c r="D692" s="27">
        <v>0</v>
      </c>
      <c r="E692" s="27">
        <v>0</v>
      </c>
      <c r="F692" s="27">
        <v>0</v>
      </c>
      <c r="G692" s="27">
        <f t="shared" ref="G692:G703" si="160">F692-C692</f>
        <v>-1888.44</v>
      </c>
      <c r="H692" s="27">
        <f t="shared" ref="H692:H703" si="161">E692-F692</f>
        <v>0</v>
      </c>
      <c r="I692" s="28">
        <f t="shared" ref="I692:I703" si="162">IF(ISERROR(F692/C692),0,F692/C692*100-100)</f>
        <v>-100</v>
      </c>
      <c r="J692" s="28">
        <f t="shared" ref="J692:J703" si="163">IF(ISERROR(F692/E692),0,F692/E692*100)</f>
        <v>0</v>
      </c>
      <c r="K692" s="28">
        <f t="shared" ref="K692:K703" si="164">IF(ISERROR(F692/D692),0,F692/D692*100)</f>
        <v>0</v>
      </c>
    </row>
    <row r="693" spans="1:11">
      <c r="A693" s="31" t="s">
        <v>102</v>
      </c>
      <c r="B693" s="26" t="s">
        <v>103</v>
      </c>
      <c r="C693" s="27">
        <v>1888.44</v>
      </c>
      <c r="D693" s="27">
        <v>0</v>
      </c>
      <c r="E693" s="27">
        <v>0</v>
      </c>
      <c r="F693" s="27">
        <v>0</v>
      </c>
      <c r="G693" s="27">
        <f t="shared" si="160"/>
        <v>-1888.44</v>
      </c>
      <c r="H693" s="27">
        <f t="shared" si="161"/>
        <v>0</v>
      </c>
      <c r="I693" s="28">
        <f t="shared" si="162"/>
        <v>-100</v>
      </c>
      <c r="J693" s="28">
        <f t="shared" si="163"/>
        <v>0</v>
      </c>
      <c r="K693" s="28">
        <f t="shared" si="164"/>
        <v>0</v>
      </c>
    </row>
    <row r="694" spans="1:11">
      <c r="A694" s="25" t="s">
        <v>34</v>
      </c>
      <c r="B694" s="26" t="s">
        <v>35</v>
      </c>
      <c r="C694" s="27">
        <v>34419.53</v>
      </c>
      <c r="D694" s="27">
        <v>0</v>
      </c>
      <c r="E694" s="27">
        <v>0</v>
      </c>
      <c r="F694" s="27">
        <v>0</v>
      </c>
      <c r="G694" s="27">
        <f t="shared" si="160"/>
        <v>-34419.53</v>
      </c>
      <c r="H694" s="27">
        <f t="shared" si="161"/>
        <v>0</v>
      </c>
      <c r="I694" s="28">
        <f t="shared" si="162"/>
        <v>-100</v>
      </c>
      <c r="J694" s="28">
        <f t="shared" si="163"/>
        <v>0</v>
      </c>
      <c r="K694" s="28">
        <f t="shared" si="164"/>
        <v>0</v>
      </c>
    </row>
    <row r="695" spans="1:11">
      <c r="A695" s="31" t="s">
        <v>36</v>
      </c>
      <c r="B695" s="26" t="s">
        <v>37</v>
      </c>
      <c r="C695" s="27">
        <v>34419.53</v>
      </c>
      <c r="D695" s="27">
        <v>0</v>
      </c>
      <c r="E695" s="27">
        <v>0</v>
      </c>
      <c r="F695" s="27">
        <v>0</v>
      </c>
      <c r="G695" s="27">
        <f t="shared" si="160"/>
        <v>-34419.53</v>
      </c>
      <c r="H695" s="27">
        <f t="shared" si="161"/>
        <v>0</v>
      </c>
      <c r="I695" s="28">
        <f t="shared" si="162"/>
        <v>-100</v>
      </c>
      <c r="J695" s="28">
        <f t="shared" si="163"/>
        <v>0</v>
      </c>
      <c r="K695" s="28">
        <f t="shared" si="164"/>
        <v>0</v>
      </c>
    </row>
    <row r="696" spans="1:11">
      <c r="A696" s="32" t="s">
        <v>46</v>
      </c>
      <c r="B696" s="26" t="s">
        <v>47</v>
      </c>
      <c r="C696" s="27">
        <v>32531.09</v>
      </c>
      <c r="D696" s="27">
        <v>0</v>
      </c>
      <c r="E696" s="27">
        <v>0</v>
      </c>
      <c r="F696" s="27">
        <v>0</v>
      </c>
      <c r="G696" s="27">
        <f t="shared" si="160"/>
        <v>-32531.09</v>
      </c>
      <c r="H696" s="27">
        <f t="shared" si="161"/>
        <v>0</v>
      </c>
      <c r="I696" s="28">
        <f t="shared" si="162"/>
        <v>-100</v>
      </c>
      <c r="J696" s="28">
        <f t="shared" si="163"/>
        <v>0</v>
      </c>
      <c r="K696" s="28">
        <f t="shared" si="164"/>
        <v>0</v>
      </c>
    </row>
    <row r="697" spans="1:11">
      <c r="A697" s="33" t="s">
        <v>48</v>
      </c>
      <c r="B697" s="26" t="s">
        <v>49</v>
      </c>
      <c r="C697" s="27">
        <v>32531.09</v>
      </c>
      <c r="D697" s="27">
        <v>0</v>
      </c>
      <c r="E697" s="27">
        <v>0</v>
      </c>
      <c r="F697" s="27">
        <v>0</v>
      </c>
      <c r="G697" s="27">
        <f t="shared" si="160"/>
        <v>-32531.09</v>
      </c>
      <c r="H697" s="27">
        <f t="shared" si="161"/>
        <v>0</v>
      </c>
      <c r="I697" s="28">
        <f t="shared" si="162"/>
        <v>-100</v>
      </c>
      <c r="J697" s="28">
        <f t="shared" si="163"/>
        <v>0</v>
      </c>
      <c r="K697" s="28">
        <f t="shared" si="164"/>
        <v>0</v>
      </c>
    </row>
    <row r="698" spans="1:11" ht="26.4">
      <c r="A698" s="32" t="s">
        <v>52</v>
      </c>
      <c r="B698" s="26" t="s">
        <v>53</v>
      </c>
      <c r="C698" s="27">
        <v>1888.44</v>
      </c>
      <c r="D698" s="27">
        <v>0</v>
      </c>
      <c r="E698" s="27">
        <v>0</v>
      </c>
      <c r="F698" s="27">
        <v>0</v>
      </c>
      <c r="G698" s="27">
        <f t="shared" si="160"/>
        <v>-1888.44</v>
      </c>
      <c r="H698" s="27">
        <f t="shared" si="161"/>
        <v>0</v>
      </c>
      <c r="I698" s="28">
        <f t="shared" si="162"/>
        <v>-100</v>
      </c>
      <c r="J698" s="28">
        <f t="shared" si="163"/>
        <v>0</v>
      </c>
      <c r="K698" s="28">
        <f t="shared" si="164"/>
        <v>0</v>
      </c>
    </row>
    <row r="699" spans="1:11">
      <c r="A699" s="33" t="s">
        <v>192</v>
      </c>
      <c r="B699" s="26" t="s">
        <v>193</v>
      </c>
      <c r="C699" s="27">
        <v>1888.44</v>
      </c>
      <c r="D699" s="27">
        <v>0</v>
      </c>
      <c r="E699" s="27">
        <v>0</v>
      </c>
      <c r="F699" s="27">
        <v>0</v>
      </c>
      <c r="G699" s="27">
        <f t="shared" si="160"/>
        <v>-1888.44</v>
      </c>
      <c r="H699" s="27">
        <f t="shared" si="161"/>
        <v>0</v>
      </c>
      <c r="I699" s="28">
        <f t="shared" si="162"/>
        <v>-100</v>
      </c>
      <c r="J699" s="28">
        <f t="shared" si="163"/>
        <v>0</v>
      </c>
      <c r="K699" s="28">
        <f t="shared" si="164"/>
        <v>0</v>
      </c>
    </row>
    <row r="700" spans="1:11">
      <c r="A700" s="25"/>
      <c r="B700" s="26" t="s">
        <v>64</v>
      </c>
      <c r="C700" s="27">
        <v>-32531.09</v>
      </c>
      <c r="D700" s="27">
        <v>0</v>
      </c>
      <c r="E700" s="27">
        <v>0</v>
      </c>
      <c r="F700" s="27">
        <v>0</v>
      </c>
      <c r="G700" s="27">
        <f t="shared" si="160"/>
        <v>32531.09</v>
      </c>
      <c r="H700" s="27">
        <f t="shared" si="161"/>
        <v>0</v>
      </c>
      <c r="I700" s="28">
        <f t="shared" si="162"/>
        <v>-100</v>
      </c>
      <c r="J700" s="28">
        <f t="shared" si="163"/>
        <v>0</v>
      </c>
      <c r="K700" s="28">
        <f t="shared" si="164"/>
        <v>0</v>
      </c>
    </row>
    <row r="701" spans="1:11">
      <c r="A701" s="25" t="s">
        <v>65</v>
      </c>
      <c r="B701" s="26" t="s">
        <v>66</v>
      </c>
      <c r="C701" s="27">
        <v>32531.09</v>
      </c>
      <c r="D701" s="27">
        <v>0</v>
      </c>
      <c r="E701" s="27">
        <v>0</v>
      </c>
      <c r="F701" s="27">
        <v>0</v>
      </c>
      <c r="G701" s="27">
        <f t="shared" si="160"/>
        <v>-32531.09</v>
      </c>
      <c r="H701" s="27">
        <f t="shared" si="161"/>
        <v>0</v>
      </c>
      <c r="I701" s="28">
        <f t="shared" si="162"/>
        <v>-100</v>
      </c>
      <c r="J701" s="28">
        <f t="shared" si="163"/>
        <v>0</v>
      </c>
      <c r="K701" s="28">
        <f t="shared" si="164"/>
        <v>0</v>
      </c>
    </row>
    <row r="702" spans="1:11">
      <c r="A702" s="31" t="s">
        <v>67</v>
      </c>
      <c r="B702" s="26" t="s">
        <v>68</v>
      </c>
      <c r="C702" s="27">
        <v>32531.09</v>
      </c>
      <c r="D702" s="27">
        <v>0</v>
      </c>
      <c r="E702" s="27">
        <v>0</v>
      </c>
      <c r="F702" s="27">
        <v>0</v>
      </c>
      <c r="G702" s="27">
        <f t="shared" si="160"/>
        <v>-32531.09</v>
      </c>
      <c r="H702" s="27">
        <f t="shared" si="161"/>
        <v>0</v>
      </c>
      <c r="I702" s="28">
        <f t="shared" si="162"/>
        <v>-100</v>
      </c>
      <c r="J702" s="28">
        <f t="shared" si="163"/>
        <v>0</v>
      </c>
      <c r="K702" s="28">
        <f t="shared" si="164"/>
        <v>0</v>
      </c>
    </row>
    <row r="703" spans="1:11" ht="26.4">
      <c r="A703" s="32" t="s">
        <v>148</v>
      </c>
      <c r="B703" s="26" t="s">
        <v>149</v>
      </c>
      <c r="C703" s="27">
        <v>-32531.09</v>
      </c>
      <c r="D703" s="27">
        <v>0</v>
      </c>
      <c r="E703" s="27">
        <v>0</v>
      </c>
      <c r="F703" s="27">
        <v>0</v>
      </c>
      <c r="G703" s="27">
        <f t="shared" si="160"/>
        <v>32531.09</v>
      </c>
      <c r="H703" s="27">
        <f t="shared" si="161"/>
        <v>0</v>
      </c>
      <c r="I703" s="28">
        <f t="shared" si="162"/>
        <v>-100</v>
      </c>
      <c r="J703" s="28">
        <f t="shared" si="163"/>
        <v>0</v>
      </c>
      <c r="K703" s="28">
        <f t="shared" si="164"/>
        <v>0</v>
      </c>
    </row>
    <row r="704" spans="1:11" ht="26.4">
      <c r="A704" s="40" t="s">
        <v>297</v>
      </c>
      <c r="B704" s="37" t="s">
        <v>294</v>
      </c>
      <c r="C704" s="38"/>
      <c r="D704" s="38"/>
      <c r="E704" s="38"/>
      <c r="F704" s="38"/>
      <c r="G704" s="38"/>
      <c r="H704" s="38"/>
      <c r="I704" s="39"/>
      <c r="J704" s="39"/>
      <c r="K704" s="39"/>
    </row>
    <row r="705" spans="1:11">
      <c r="A705" s="25" t="s">
        <v>28</v>
      </c>
      <c r="B705" s="26" t="s">
        <v>29</v>
      </c>
      <c r="C705" s="27">
        <v>414710.9</v>
      </c>
      <c r="D705" s="27">
        <v>705872</v>
      </c>
      <c r="E705" s="27">
        <v>198051</v>
      </c>
      <c r="F705" s="27">
        <v>744019.67</v>
      </c>
      <c r="G705" s="27">
        <f t="shared" ref="G705:G728" si="165">F705-C705</f>
        <v>329308.77</v>
      </c>
      <c r="H705" s="27">
        <f t="shared" ref="H705:H728" si="166">E705-F705</f>
        <v>-545968.67000000004</v>
      </c>
      <c r="I705" s="28">
        <f t="shared" ref="I705:I728" si="167">IF(ISERROR(F705/C705),0,F705/C705*100-100)</f>
        <v>79.406827744339495</v>
      </c>
      <c r="J705" s="28">
        <f t="shared" ref="J705:J728" si="168">IF(ISERROR(F705/E705),0,F705/E705*100)</f>
        <v>375.67074642390094</v>
      </c>
      <c r="K705" s="28">
        <f t="shared" ref="K705:K728" si="169">IF(ISERROR(F705/D705),0,F705/D705*100)</f>
        <v>105.40433251354354</v>
      </c>
    </row>
    <row r="706" spans="1:11">
      <c r="A706" s="31" t="s">
        <v>102</v>
      </c>
      <c r="B706" s="26" t="s">
        <v>103</v>
      </c>
      <c r="C706" s="27">
        <v>142745.9</v>
      </c>
      <c r="D706" s="27">
        <v>420687</v>
      </c>
      <c r="E706" s="27">
        <v>13100</v>
      </c>
      <c r="F706" s="27">
        <v>458834.67</v>
      </c>
      <c r="G706" s="27">
        <f t="shared" si="165"/>
        <v>316088.77</v>
      </c>
      <c r="H706" s="27">
        <f t="shared" si="166"/>
        <v>-445734.67</v>
      </c>
      <c r="I706" s="28">
        <f t="shared" si="167"/>
        <v>221.43457009973667</v>
      </c>
      <c r="J706" s="28">
        <f t="shared" si="168"/>
        <v>3502.5547328244274</v>
      </c>
      <c r="K706" s="28">
        <f t="shared" si="169"/>
        <v>109.06794600261</v>
      </c>
    </row>
    <row r="707" spans="1:11">
      <c r="A707" s="31" t="s">
        <v>30</v>
      </c>
      <c r="B707" s="26" t="s">
        <v>31</v>
      </c>
      <c r="C707" s="27">
        <v>271965</v>
      </c>
      <c r="D707" s="27">
        <v>285185</v>
      </c>
      <c r="E707" s="27">
        <v>184951</v>
      </c>
      <c r="F707" s="27">
        <v>285185</v>
      </c>
      <c r="G707" s="27">
        <f t="shared" si="165"/>
        <v>13220</v>
      </c>
      <c r="H707" s="27">
        <f t="shared" si="166"/>
        <v>-100234</v>
      </c>
      <c r="I707" s="28">
        <f t="shared" si="167"/>
        <v>4.8609196036254616</v>
      </c>
      <c r="J707" s="28">
        <f t="shared" si="168"/>
        <v>154.19489486404507</v>
      </c>
      <c r="K707" s="28">
        <f t="shared" si="169"/>
        <v>100</v>
      </c>
    </row>
    <row r="708" spans="1:11">
      <c r="A708" s="32" t="s">
        <v>32</v>
      </c>
      <c r="B708" s="26" t="s">
        <v>33</v>
      </c>
      <c r="C708" s="27">
        <v>271965</v>
      </c>
      <c r="D708" s="27">
        <v>285185</v>
      </c>
      <c r="E708" s="27">
        <v>184951</v>
      </c>
      <c r="F708" s="27">
        <v>285185</v>
      </c>
      <c r="G708" s="27">
        <f t="shared" si="165"/>
        <v>13220</v>
      </c>
      <c r="H708" s="27">
        <f t="shared" si="166"/>
        <v>-100234</v>
      </c>
      <c r="I708" s="28">
        <f t="shared" si="167"/>
        <v>4.8609196036254616</v>
      </c>
      <c r="J708" s="28">
        <f t="shared" si="168"/>
        <v>154.19489486404507</v>
      </c>
      <c r="K708" s="28">
        <f t="shared" si="169"/>
        <v>100</v>
      </c>
    </row>
    <row r="709" spans="1:11">
      <c r="A709" s="25" t="s">
        <v>34</v>
      </c>
      <c r="B709" s="26" t="s">
        <v>35</v>
      </c>
      <c r="C709" s="27">
        <v>404808.97</v>
      </c>
      <c r="D709" s="27">
        <v>940685</v>
      </c>
      <c r="E709" s="27">
        <v>198051</v>
      </c>
      <c r="F709" s="27">
        <v>501770.92</v>
      </c>
      <c r="G709" s="27">
        <f t="shared" si="165"/>
        <v>96961.950000000012</v>
      </c>
      <c r="H709" s="27">
        <f t="shared" si="166"/>
        <v>-303719.92</v>
      </c>
      <c r="I709" s="28">
        <f t="shared" si="167"/>
        <v>23.952520123257145</v>
      </c>
      <c r="J709" s="28">
        <f t="shared" si="168"/>
        <v>253.35439861449828</v>
      </c>
      <c r="K709" s="28">
        <f t="shared" si="169"/>
        <v>53.341014260884357</v>
      </c>
    </row>
    <row r="710" spans="1:11">
      <c r="A710" s="31" t="s">
        <v>36</v>
      </c>
      <c r="B710" s="26" t="s">
        <v>37</v>
      </c>
      <c r="C710" s="27">
        <v>404808.97</v>
      </c>
      <c r="D710" s="27">
        <v>935685</v>
      </c>
      <c r="E710" s="27">
        <v>198051</v>
      </c>
      <c r="F710" s="27">
        <v>499770.92</v>
      </c>
      <c r="G710" s="27">
        <f t="shared" si="165"/>
        <v>94961.950000000012</v>
      </c>
      <c r="H710" s="27">
        <f t="shared" si="166"/>
        <v>-301719.92</v>
      </c>
      <c r="I710" s="28">
        <f t="shared" si="167"/>
        <v>23.458459924936932</v>
      </c>
      <c r="J710" s="28">
        <f t="shared" si="168"/>
        <v>252.34455771493199</v>
      </c>
      <c r="K710" s="28">
        <f t="shared" si="169"/>
        <v>53.412304354563766</v>
      </c>
    </row>
    <row r="711" spans="1:11">
      <c r="A711" s="32" t="s">
        <v>38</v>
      </c>
      <c r="B711" s="26" t="s">
        <v>39</v>
      </c>
      <c r="C711" s="27">
        <v>254808.97</v>
      </c>
      <c r="D711" s="27">
        <v>782685</v>
      </c>
      <c r="E711" s="27">
        <v>48051</v>
      </c>
      <c r="F711" s="27">
        <v>347790.99</v>
      </c>
      <c r="G711" s="27">
        <f t="shared" si="165"/>
        <v>92982.01999999999</v>
      </c>
      <c r="H711" s="27">
        <f t="shared" si="166"/>
        <v>-299739.99</v>
      </c>
      <c r="I711" s="28">
        <f t="shared" si="167"/>
        <v>36.490873928025366</v>
      </c>
      <c r="J711" s="28">
        <f t="shared" si="168"/>
        <v>723.79552974964099</v>
      </c>
      <c r="K711" s="28">
        <f t="shared" si="169"/>
        <v>44.435627359665766</v>
      </c>
    </row>
    <row r="712" spans="1:11">
      <c r="A712" s="33" t="s">
        <v>40</v>
      </c>
      <c r="B712" s="26" t="s">
        <v>41</v>
      </c>
      <c r="C712" s="27">
        <v>129701.98</v>
      </c>
      <c r="D712" s="27">
        <v>318650</v>
      </c>
      <c r="E712" s="27">
        <v>22400</v>
      </c>
      <c r="F712" s="27">
        <v>137863.46</v>
      </c>
      <c r="G712" s="27">
        <f t="shared" si="165"/>
        <v>8161.4799999999959</v>
      </c>
      <c r="H712" s="27">
        <f t="shared" si="166"/>
        <v>-115463.45999999999</v>
      </c>
      <c r="I712" s="28">
        <f t="shared" si="167"/>
        <v>6.2924868224833546</v>
      </c>
      <c r="J712" s="28">
        <f t="shared" si="168"/>
        <v>615.46187499999996</v>
      </c>
      <c r="K712" s="28">
        <f t="shared" si="169"/>
        <v>43.264854856425544</v>
      </c>
    </row>
    <row r="713" spans="1:11">
      <c r="A713" s="33" t="s">
        <v>42</v>
      </c>
      <c r="B713" s="26" t="s">
        <v>43</v>
      </c>
      <c r="C713" s="27">
        <v>125106.99</v>
      </c>
      <c r="D713" s="27">
        <v>464035</v>
      </c>
      <c r="E713" s="27">
        <v>25651</v>
      </c>
      <c r="F713" s="27">
        <v>209927.53</v>
      </c>
      <c r="G713" s="27">
        <f t="shared" si="165"/>
        <v>84820.54</v>
      </c>
      <c r="H713" s="27">
        <f t="shared" si="166"/>
        <v>-184276.53</v>
      </c>
      <c r="I713" s="28">
        <f t="shared" si="167"/>
        <v>67.798401991767179</v>
      </c>
      <c r="J713" s="28">
        <f t="shared" si="168"/>
        <v>818.39900978519358</v>
      </c>
      <c r="K713" s="28">
        <f t="shared" si="169"/>
        <v>45.23958968612282</v>
      </c>
    </row>
    <row r="714" spans="1:11">
      <c r="A714" s="34" t="s">
        <v>44</v>
      </c>
      <c r="B714" s="26" t="s">
        <v>45</v>
      </c>
      <c r="C714" s="27">
        <v>460</v>
      </c>
      <c r="D714" s="27">
        <v>0</v>
      </c>
      <c r="E714" s="27">
        <v>0</v>
      </c>
      <c r="F714" s="27">
        <v>1620</v>
      </c>
      <c r="G714" s="27">
        <f t="shared" si="165"/>
        <v>1160</v>
      </c>
      <c r="H714" s="27">
        <f t="shared" si="166"/>
        <v>-1620</v>
      </c>
      <c r="I714" s="28">
        <f t="shared" si="167"/>
        <v>252.17391304347825</v>
      </c>
      <c r="J714" s="28">
        <f t="shared" si="168"/>
        <v>0</v>
      </c>
      <c r="K714" s="28">
        <f t="shared" si="169"/>
        <v>0</v>
      </c>
    </row>
    <row r="715" spans="1:11">
      <c r="A715" s="32" t="s">
        <v>46</v>
      </c>
      <c r="B715" s="26" t="s">
        <v>47</v>
      </c>
      <c r="C715" s="27">
        <v>125316</v>
      </c>
      <c r="D715" s="27">
        <v>118577</v>
      </c>
      <c r="E715" s="27">
        <v>150000</v>
      </c>
      <c r="F715" s="27">
        <v>118577</v>
      </c>
      <c r="G715" s="27">
        <f t="shared" si="165"/>
        <v>-6739</v>
      </c>
      <c r="H715" s="27">
        <f t="shared" si="166"/>
        <v>31423</v>
      </c>
      <c r="I715" s="28">
        <f t="shared" si="167"/>
        <v>-5.3776054135146296</v>
      </c>
      <c r="J715" s="28">
        <f t="shared" si="168"/>
        <v>79.051333333333332</v>
      </c>
      <c r="K715" s="28">
        <f t="shared" si="169"/>
        <v>100</v>
      </c>
    </row>
    <row r="716" spans="1:11">
      <c r="A716" s="33" t="s">
        <v>48</v>
      </c>
      <c r="B716" s="26" t="s">
        <v>49</v>
      </c>
      <c r="C716" s="27">
        <v>125316</v>
      </c>
      <c r="D716" s="27">
        <v>118577</v>
      </c>
      <c r="E716" s="27">
        <v>150000</v>
      </c>
      <c r="F716" s="27">
        <v>118577</v>
      </c>
      <c r="G716" s="27">
        <f t="shared" si="165"/>
        <v>-6739</v>
      </c>
      <c r="H716" s="27">
        <f t="shared" si="166"/>
        <v>31423</v>
      </c>
      <c r="I716" s="28">
        <f t="shared" si="167"/>
        <v>-5.3776054135146296</v>
      </c>
      <c r="J716" s="28">
        <f t="shared" si="168"/>
        <v>79.051333333333332</v>
      </c>
      <c r="K716" s="28">
        <f t="shared" si="169"/>
        <v>100</v>
      </c>
    </row>
    <row r="717" spans="1:11" ht="26.4">
      <c r="A717" s="32" t="s">
        <v>52</v>
      </c>
      <c r="B717" s="26" t="s">
        <v>53</v>
      </c>
      <c r="C717" s="27">
        <v>24684</v>
      </c>
      <c r="D717" s="27">
        <v>34423</v>
      </c>
      <c r="E717" s="27">
        <v>0</v>
      </c>
      <c r="F717" s="27">
        <v>33402.93</v>
      </c>
      <c r="G717" s="27">
        <f t="shared" si="165"/>
        <v>8718.93</v>
      </c>
      <c r="H717" s="27">
        <f t="shared" si="166"/>
        <v>-33402.93</v>
      </c>
      <c r="I717" s="28">
        <f t="shared" si="167"/>
        <v>35.322192513368975</v>
      </c>
      <c r="J717" s="28">
        <f t="shared" si="168"/>
        <v>0</v>
      </c>
      <c r="K717" s="28">
        <f t="shared" si="169"/>
        <v>97.03666153443919</v>
      </c>
    </row>
    <row r="718" spans="1:11" ht="52.8">
      <c r="A718" s="33" t="s">
        <v>163</v>
      </c>
      <c r="B718" s="26" t="s">
        <v>164</v>
      </c>
      <c r="C718" s="27">
        <v>0</v>
      </c>
      <c r="D718" s="27">
        <v>3000</v>
      </c>
      <c r="E718" s="27">
        <v>0</v>
      </c>
      <c r="F718" s="27">
        <v>1979.93</v>
      </c>
      <c r="G718" s="27">
        <f t="shared" si="165"/>
        <v>1979.93</v>
      </c>
      <c r="H718" s="27">
        <f t="shared" si="166"/>
        <v>-1979.93</v>
      </c>
      <c r="I718" s="28">
        <f t="shared" si="167"/>
        <v>0</v>
      </c>
      <c r="J718" s="28">
        <f t="shared" si="168"/>
        <v>0</v>
      </c>
      <c r="K718" s="28">
        <f t="shared" si="169"/>
        <v>65.99766666666666</v>
      </c>
    </row>
    <row r="719" spans="1:11" ht="39.6">
      <c r="A719" s="34" t="s">
        <v>165</v>
      </c>
      <c r="B719" s="26" t="s">
        <v>166</v>
      </c>
      <c r="C719" s="27">
        <v>0</v>
      </c>
      <c r="D719" s="27">
        <v>3000</v>
      </c>
      <c r="E719" s="27">
        <v>0</v>
      </c>
      <c r="F719" s="27">
        <v>1979.93</v>
      </c>
      <c r="G719" s="27">
        <f t="shared" si="165"/>
        <v>1979.93</v>
      </c>
      <c r="H719" s="27">
        <f t="shared" si="166"/>
        <v>-1979.93</v>
      </c>
      <c r="I719" s="28">
        <f t="shared" si="167"/>
        <v>0</v>
      </c>
      <c r="J719" s="28">
        <f t="shared" si="168"/>
        <v>0</v>
      </c>
      <c r="K719" s="28">
        <f t="shared" si="169"/>
        <v>65.99766666666666</v>
      </c>
    </row>
    <row r="720" spans="1:11" ht="26.4">
      <c r="A720" s="33" t="s">
        <v>144</v>
      </c>
      <c r="B720" s="26" t="s">
        <v>145</v>
      </c>
      <c r="C720" s="27">
        <v>24684</v>
      </c>
      <c r="D720" s="27">
        <v>31423</v>
      </c>
      <c r="E720" s="27">
        <v>0</v>
      </c>
      <c r="F720" s="27">
        <v>31423</v>
      </c>
      <c r="G720" s="27">
        <f t="shared" si="165"/>
        <v>6739</v>
      </c>
      <c r="H720" s="27">
        <f t="shared" si="166"/>
        <v>-31423</v>
      </c>
      <c r="I720" s="28">
        <f t="shared" si="167"/>
        <v>27.301085723545611</v>
      </c>
      <c r="J720" s="28">
        <f t="shared" si="168"/>
        <v>0</v>
      </c>
      <c r="K720" s="28">
        <f t="shared" si="169"/>
        <v>100</v>
      </c>
    </row>
    <row r="721" spans="1:11" ht="26.4">
      <c r="A721" s="34" t="s">
        <v>167</v>
      </c>
      <c r="B721" s="26" t="s">
        <v>168</v>
      </c>
      <c r="C721" s="27">
        <v>5853</v>
      </c>
      <c r="D721" s="27">
        <v>11423</v>
      </c>
      <c r="E721" s="27">
        <v>0</v>
      </c>
      <c r="F721" s="27">
        <v>11423</v>
      </c>
      <c r="G721" s="27">
        <f t="shared" si="165"/>
        <v>5570</v>
      </c>
      <c r="H721" s="27">
        <f t="shared" si="166"/>
        <v>-11423</v>
      </c>
      <c r="I721" s="28">
        <f t="shared" si="167"/>
        <v>95.164872714847093</v>
      </c>
      <c r="J721" s="28">
        <f t="shared" si="168"/>
        <v>0</v>
      </c>
      <c r="K721" s="28">
        <f t="shared" si="169"/>
        <v>100</v>
      </c>
    </row>
    <row r="722" spans="1:11" ht="39.6">
      <c r="A722" s="34" t="s">
        <v>146</v>
      </c>
      <c r="B722" s="26" t="s">
        <v>147</v>
      </c>
      <c r="C722" s="27">
        <v>18831</v>
      </c>
      <c r="D722" s="27">
        <v>20000</v>
      </c>
      <c r="E722" s="27">
        <v>0</v>
      </c>
      <c r="F722" s="27">
        <v>20000</v>
      </c>
      <c r="G722" s="27">
        <f t="shared" si="165"/>
        <v>1169</v>
      </c>
      <c r="H722" s="27">
        <f t="shared" si="166"/>
        <v>-20000</v>
      </c>
      <c r="I722" s="28">
        <f t="shared" si="167"/>
        <v>6.207848760023353</v>
      </c>
      <c r="J722" s="28">
        <f t="shared" si="168"/>
        <v>0</v>
      </c>
      <c r="K722" s="28">
        <f t="shared" si="169"/>
        <v>100</v>
      </c>
    </row>
    <row r="723" spans="1:11">
      <c r="A723" s="31" t="s">
        <v>60</v>
      </c>
      <c r="B723" s="26" t="s">
        <v>61</v>
      </c>
      <c r="C723" s="27">
        <v>0</v>
      </c>
      <c r="D723" s="27">
        <v>5000</v>
      </c>
      <c r="E723" s="27">
        <v>0</v>
      </c>
      <c r="F723" s="27">
        <v>2000</v>
      </c>
      <c r="G723" s="27">
        <f t="shared" si="165"/>
        <v>2000</v>
      </c>
      <c r="H723" s="27">
        <f t="shared" si="166"/>
        <v>-2000</v>
      </c>
      <c r="I723" s="28">
        <f t="shared" si="167"/>
        <v>0</v>
      </c>
      <c r="J723" s="28">
        <f t="shared" si="168"/>
        <v>0</v>
      </c>
      <c r="K723" s="28">
        <f t="shared" si="169"/>
        <v>40</v>
      </c>
    </row>
    <row r="724" spans="1:11">
      <c r="A724" s="32" t="s">
        <v>62</v>
      </c>
      <c r="B724" s="26" t="s">
        <v>63</v>
      </c>
      <c r="C724" s="27">
        <v>0</v>
      </c>
      <c r="D724" s="27">
        <v>5000</v>
      </c>
      <c r="E724" s="27">
        <v>0</v>
      </c>
      <c r="F724" s="27">
        <v>2000</v>
      </c>
      <c r="G724" s="27">
        <f t="shared" si="165"/>
        <v>2000</v>
      </c>
      <c r="H724" s="27">
        <f t="shared" si="166"/>
        <v>-2000</v>
      </c>
      <c r="I724" s="28">
        <f t="shared" si="167"/>
        <v>0</v>
      </c>
      <c r="J724" s="28">
        <f t="shared" si="168"/>
        <v>0</v>
      </c>
      <c r="K724" s="28">
        <f t="shared" si="169"/>
        <v>40</v>
      </c>
    </row>
    <row r="725" spans="1:11">
      <c r="A725" s="25"/>
      <c r="B725" s="26" t="s">
        <v>64</v>
      </c>
      <c r="C725" s="27">
        <v>9901.93</v>
      </c>
      <c r="D725" s="27">
        <v>-234813</v>
      </c>
      <c r="E725" s="27">
        <v>0</v>
      </c>
      <c r="F725" s="27">
        <v>242248.75</v>
      </c>
      <c r="G725" s="27">
        <f t="shared" si="165"/>
        <v>232346.82</v>
      </c>
      <c r="H725" s="27">
        <f t="shared" si="166"/>
        <v>-242248.75</v>
      </c>
      <c r="I725" s="28">
        <f t="shared" si="167"/>
        <v>2346.4801306411982</v>
      </c>
      <c r="J725" s="28">
        <f t="shared" si="168"/>
        <v>0</v>
      </c>
      <c r="K725" s="28">
        <f t="shared" si="169"/>
        <v>-103.16666879602066</v>
      </c>
    </row>
    <row r="726" spans="1:11">
      <c r="A726" s="25" t="s">
        <v>65</v>
      </c>
      <c r="B726" s="26" t="s">
        <v>66</v>
      </c>
      <c r="C726" s="27">
        <v>-9901.93</v>
      </c>
      <c r="D726" s="27">
        <v>234813</v>
      </c>
      <c r="E726" s="27">
        <v>0</v>
      </c>
      <c r="F726" s="27">
        <v>-242248.75</v>
      </c>
      <c r="G726" s="27">
        <f t="shared" si="165"/>
        <v>-232346.82</v>
      </c>
      <c r="H726" s="27">
        <f t="shared" si="166"/>
        <v>242248.75</v>
      </c>
      <c r="I726" s="28">
        <f t="shared" si="167"/>
        <v>2346.4801306411982</v>
      </c>
      <c r="J726" s="28">
        <f t="shared" si="168"/>
        <v>0</v>
      </c>
      <c r="K726" s="28">
        <f t="shared" si="169"/>
        <v>-103.16666879602066</v>
      </c>
    </row>
    <row r="727" spans="1:11">
      <c r="A727" s="31" t="s">
        <v>67</v>
      </c>
      <c r="B727" s="26" t="s">
        <v>68</v>
      </c>
      <c r="C727" s="27">
        <v>-9901.93</v>
      </c>
      <c r="D727" s="27">
        <v>234813</v>
      </c>
      <c r="E727" s="27">
        <v>0</v>
      </c>
      <c r="F727" s="27">
        <v>-242248.75</v>
      </c>
      <c r="G727" s="27">
        <f t="shared" si="165"/>
        <v>-232346.82</v>
      </c>
      <c r="H727" s="27">
        <f t="shared" si="166"/>
        <v>242248.75</v>
      </c>
      <c r="I727" s="28">
        <f t="shared" si="167"/>
        <v>2346.4801306411982</v>
      </c>
      <c r="J727" s="28">
        <f t="shared" si="168"/>
        <v>0</v>
      </c>
      <c r="K727" s="28">
        <f t="shared" si="169"/>
        <v>-103.16666879602066</v>
      </c>
    </row>
    <row r="728" spans="1:11" ht="26.4">
      <c r="A728" s="32" t="s">
        <v>148</v>
      </c>
      <c r="B728" s="26" t="s">
        <v>149</v>
      </c>
      <c r="C728" s="27">
        <v>-339117.12</v>
      </c>
      <c r="D728" s="27">
        <v>234813</v>
      </c>
      <c r="E728" s="27">
        <v>0</v>
      </c>
      <c r="F728" s="27">
        <v>-234811.34</v>
      </c>
      <c r="G728" s="27">
        <f t="shared" si="165"/>
        <v>104305.78</v>
      </c>
      <c r="H728" s="27">
        <f t="shared" si="166"/>
        <v>234811.34</v>
      </c>
      <c r="I728" s="28">
        <f t="shared" si="167"/>
        <v>-30.758040172079788</v>
      </c>
      <c r="J728" s="28">
        <f t="shared" si="168"/>
        <v>0</v>
      </c>
      <c r="K728" s="28">
        <f t="shared" si="169"/>
        <v>-99.999293054473142</v>
      </c>
    </row>
    <row r="729" spans="1:11" ht="26.4">
      <c r="A729" s="36" t="s">
        <v>299</v>
      </c>
      <c r="B729" s="37" t="s">
        <v>300</v>
      </c>
      <c r="C729" s="38"/>
      <c r="D729" s="38"/>
      <c r="E729" s="38"/>
      <c r="F729" s="38"/>
      <c r="G729" s="38"/>
      <c r="H729" s="38"/>
      <c r="I729" s="39"/>
      <c r="J729" s="39"/>
      <c r="K729" s="39"/>
    </row>
    <row r="730" spans="1:11">
      <c r="A730" s="25" t="s">
        <v>28</v>
      </c>
      <c r="B730" s="26" t="s">
        <v>29</v>
      </c>
      <c r="C730" s="27">
        <v>90111.08</v>
      </c>
      <c r="D730" s="27">
        <v>262982</v>
      </c>
      <c r="E730" s="27">
        <v>28167</v>
      </c>
      <c r="F730" s="27">
        <v>262981.40000000002</v>
      </c>
      <c r="G730" s="27">
        <f t="shared" ref="G730:G745" si="170">F730-C730</f>
        <v>172870.32</v>
      </c>
      <c r="H730" s="27">
        <f t="shared" ref="H730:H745" si="171">E730-F730</f>
        <v>-234814.40000000002</v>
      </c>
      <c r="I730" s="28">
        <f t="shared" ref="I730:I745" si="172">IF(ISERROR(F730/C730),0,F730/C730*100-100)</f>
        <v>191.84135846557388</v>
      </c>
      <c r="J730" s="28">
        <f t="shared" ref="J730:J745" si="173">IF(ISERROR(F730/E730),0,F730/E730*100)</f>
        <v>933.650726026911</v>
      </c>
      <c r="K730" s="28">
        <f t="shared" ref="K730:K745" si="174">IF(ISERROR(F730/D730),0,F730/D730*100)</f>
        <v>99.999771847502885</v>
      </c>
    </row>
    <row r="731" spans="1:11">
      <c r="A731" s="31" t="s">
        <v>102</v>
      </c>
      <c r="B731" s="26" t="s">
        <v>103</v>
      </c>
      <c r="C731" s="27">
        <v>20111.080000000002</v>
      </c>
      <c r="D731" s="27">
        <v>26007</v>
      </c>
      <c r="E731" s="27">
        <v>0</v>
      </c>
      <c r="F731" s="27">
        <v>26006.400000000001</v>
      </c>
      <c r="G731" s="27">
        <f t="shared" si="170"/>
        <v>5895.32</v>
      </c>
      <c r="H731" s="27">
        <f t="shared" si="171"/>
        <v>-26006.400000000001</v>
      </c>
      <c r="I731" s="28">
        <f t="shared" si="172"/>
        <v>29.313791203654887</v>
      </c>
      <c r="J731" s="28">
        <f t="shared" si="173"/>
        <v>0</v>
      </c>
      <c r="K731" s="28">
        <f t="shared" si="174"/>
        <v>99.997692928826865</v>
      </c>
    </row>
    <row r="732" spans="1:11">
      <c r="A732" s="31" t="s">
        <v>30</v>
      </c>
      <c r="B732" s="26" t="s">
        <v>31</v>
      </c>
      <c r="C732" s="27">
        <v>70000</v>
      </c>
      <c r="D732" s="27">
        <v>236975</v>
      </c>
      <c r="E732" s="27">
        <v>28167</v>
      </c>
      <c r="F732" s="27">
        <v>236975</v>
      </c>
      <c r="G732" s="27">
        <f t="shared" si="170"/>
        <v>166975</v>
      </c>
      <c r="H732" s="27">
        <f t="shared" si="171"/>
        <v>-208808</v>
      </c>
      <c r="I732" s="28">
        <f t="shared" si="172"/>
        <v>238.53571428571428</v>
      </c>
      <c r="J732" s="28">
        <f t="shared" si="173"/>
        <v>841.32140448042026</v>
      </c>
      <c r="K732" s="28">
        <f t="shared" si="174"/>
        <v>100</v>
      </c>
    </row>
    <row r="733" spans="1:11">
      <c r="A733" s="32" t="s">
        <v>32</v>
      </c>
      <c r="B733" s="26" t="s">
        <v>33</v>
      </c>
      <c r="C733" s="27">
        <v>70000</v>
      </c>
      <c r="D733" s="27">
        <v>236975</v>
      </c>
      <c r="E733" s="27">
        <v>28167</v>
      </c>
      <c r="F733" s="27">
        <v>236975</v>
      </c>
      <c r="G733" s="27">
        <f t="shared" si="170"/>
        <v>166975</v>
      </c>
      <c r="H733" s="27">
        <f t="shared" si="171"/>
        <v>-208808</v>
      </c>
      <c r="I733" s="28">
        <f t="shared" si="172"/>
        <v>238.53571428571428</v>
      </c>
      <c r="J733" s="28">
        <f t="shared" si="173"/>
        <v>841.32140448042026</v>
      </c>
      <c r="K733" s="28">
        <f t="shared" si="174"/>
        <v>100</v>
      </c>
    </row>
    <row r="734" spans="1:11">
      <c r="A734" s="25" t="s">
        <v>34</v>
      </c>
      <c r="B734" s="26" t="s">
        <v>35</v>
      </c>
      <c r="C734" s="27">
        <v>57360.98</v>
      </c>
      <c r="D734" s="27">
        <v>262982</v>
      </c>
      <c r="E734" s="27">
        <v>28167</v>
      </c>
      <c r="F734" s="27">
        <v>62466.05</v>
      </c>
      <c r="G734" s="27">
        <f t="shared" si="170"/>
        <v>5105.07</v>
      </c>
      <c r="H734" s="27">
        <f t="shared" si="171"/>
        <v>-34299.050000000003</v>
      </c>
      <c r="I734" s="28">
        <f t="shared" si="172"/>
        <v>8.8999002457768199</v>
      </c>
      <c r="J734" s="28">
        <f t="shared" si="173"/>
        <v>221.77033407888666</v>
      </c>
      <c r="K734" s="28">
        <f t="shared" si="174"/>
        <v>23.752975488816727</v>
      </c>
    </row>
    <row r="735" spans="1:11">
      <c r="A735" s="31" t="s">
        <v>36</v>
      </c>
      <c r="B735" s="26" t="s">
        <v>37</v>
      </c>
      <c r="C735" s="27">
        <v>57360.98</v>
      </c>
      <c r="D735" s="27">
        <v>159982</v>
      </c>
      <c r="E735" s="27">
        <v>28167</v>
      </c>
      <c r="F735" s="27">
        <v>62466.05</v>
      </c>
      <c r="G735" s="27">
        <f t="shared" si="170"/>
        <v>5105.07</v>
      </c>
      <c r="H735" s="27">
        <f t="shared" si="171"/>
        <v>-34299.050000000003</v>
      </c>
      <c r="I735" s="28">
        <f t="shared" si="172"/>
        <v>8.8999002457768199</v>
      </c>
      <c r="J735" s="28">
        <f t="shared" si="173"/>
        <v>221.77033407888666</v>
      </c>
      <c r="K735" s="28">
        <f t="shared" si="174"/>
        <v>39.045673888312436</v>
      </c>
    </row>
    <row r="736" spans="1:11">
      <c r="A736" s="32" t="s">
        <v>38</v>
      </c>
      <c r="B736" s="26" t="s">
        <v>39</v>
      </c>
      <c r="C736" s="27">
        <v>37249.9</v>
      </c>
      <c r="D736" s="27">
        <v>133975</v>
      </c>
      <c r="E736" s="27">
        <v>28167</v>
      </c>
      <c r="F736" s="27">
        <v>36459.65</v>
      </c>
      <c r="G736" s="27">
        <f t="shared" si="170"/>
        <v>-790.25</v>
      </c>
      <c r="H736" s="27">
        <f t="shared" si="171"/>
        <v>-8292.6500000000015</v>
      </c>
      <c r="I736" s="28">
        <f t="shared" si="172"/>
        <v>-2.1214822053213567</v>
      </c>
      <c r="J736" s="28">
        <f t="shared" si="173"/>
        <v>129.44101253239609</v>
      </c>
      <c r="K736" s="28">
        <f t="shared" si="174"/>
        <v>27.213771225974998</v>
      </c>
    </row>
    <row r="737" spans="1:11">
      <c r="A737" s="33" t="s">
        <v>40</v>
      </c>
      <c r="B737" s="26" t="s">
        <v>41</v>
      </c>
      <c r="C737" s="27">
        <v>22322.15</v>
      </c>
      <c r="D737" s="27">
        <v>93859</v>
      </c>
      <c r="E737" s="27">
        <v>15119</v>
      </c>
      <c r="F737" s="27">
        <v>25058.44</v>
      </c>
      <c r="G737" s="27">
        <f t="shared" si="170"/>
        <v>2736.2899999999972</v>
      </c>
      <c r="H737" s="27">
        <f t="shared" si="171"/>
        <v>-9939.4399999999987</v>
      </c>
      <c r="I737" s="28">
        <f t="shared" si="172"/>
        <v>12.258183015524921</v>
      </c>
      <c r="J737" s="28">
        <f t="shared" si="173"/>
        <v>165.74138501223626</v>
      </c>
      <c r="K737" s="28">
        <f t="shared" si="174"/>
        <v>26.697961836371576</v>
      </c>
    </row>
    <row r="738" spans="1:11">
      <c r="A738" s="33" t="s">
        <v>42</v>
      </c>
      <c r="B738" s="26" t="s">
        <v>43</v>
      </c>
      <c r="C738" s="27">
        <v>14927.75</v>
      </c>
      <c r="D738" s="27">
        <v>40116</v>
      </c>
      <c r="E738" s="27">
        <v>13048</v>
      </c>
      <c r="F738" s="27">
        <v>11401.21</v>
      </c>
      <c r="G738" s="27">
        <f t="shared" si="170"/>
        <v>-3526.5400000000009</v>
      </c>
      <c r="H738" s="27">
        <f t="shared" si="171"/>
        <v>1646.7900000000009</v>
      </c>
      <c r="I738" s="28">
        <f t="shared" si="172"/>
        <v>-23.624055869102861</v>
      </c>
      <c r="J738" s="28">
        <f t="shared" si="173"/>
        <v>87.378985285101166</v>
      </c>
      <c r="K738" s="28">
        <f t="shared" si="174"/>
        <v>28.42060524479011</v>
      </c>
    </row>
    <row r="739" spans="1:11" ht="26.4">
      <c r="A739" s="32" t="s">
        <v>52</v>
      </c>
      <c r="B739" s="26" t="s">
        <v>53</v>
      </c>
      <c r="C739" s="27">
        <v>20111.080000000002</v>
      </c>
      <c r="D739" s="27">
        <v>26007</v>
      </c>
      <c r="E739" s="27">
        <v>0</v>
      </c>
      <c r="F739" s="27">
        <v>26006.400000000001</v>
      </c>
      <c r="G739" s="27">
        <f t="shared" si="170"/>
        <v>5895.32</v>
      </c>
      <c r="H739" s="27">
        <f t="shared" si="171"/>
        <v>-26006.400000000001</v>
      </c>
      <c r="I739" s="28">
        <f t="shared" si="172"/>
        <v>29.313791203654887</v>
      </c>
      <c r="J739" s="28">
        <f t="shared" si="173"/>
        <v>0</v>
      </c>
      <c r="K739" s="28">
        <f t="shared" si="174"/>
        <v>99.997692928826865</v>
      </c>
    </row>
    <row r="740" spans="1:11">
      <c r="A740" s="33" t="s">
        <v>192</v>
      </c>
      <c r="B740" s="26" t="s">
        <v>193</v>
      </c>
      <c r="C740" s="27">
        <v>20111.080000000002</v>
      </c>
      <c r="D740" s="27">
        <v>26007</v>
      </c>
      <c r="E740" s="27">
        <v>0</v>
      </c>
      <c r="F740" s="27">
        <v>26006.400000000001</v>
      </c>
      <c r="G740" s="27">
        <f t="shared" si="170"/>
        <v>5895.32</v>
      </c>
      <c r="H740" s="27">
        <f t="shared" si="171"/>
        <v>-26006.400000000001</v>
      </c>
      <c r="I740" s="28">
        <f t="shared" si="172"/>
        <v>29.313791203654887</v>
      </c>
      <c r="J740" s="28">
        <f t="shared" si="173"/>
        <v>0</v>
      </c>
      <c r="K740" s="28">
        <f t="shared" si="174"/>
        <v>99.997692928826865</v>
      </c>
    </row>
    <row r="741" spans="1:11">
      <c r="A741" s="31" t="s">
        <v>60</v>
      </c>
      <c r="B741" s="26" t="s">
        <v>61</v>
      </c>
      <c r="C741" s="27">
        <v>0</v>
      </c>
      <c r="D741" s="27">
        <v>103000</v>
      </c>
      <c r="E741" s="27">
        <v>0</v>
      </c>
      <c r="F741" s="27">
        <v>0</v>
      </c>
      <c r="G741" s="27">
        <f t="shared" si="170"/>
        <v>0</v>
      </c>
      <c r="H741" s="27">
        <f t="shared" si="171"/>
        <v>0</v>
      </c>
      <c r="I741" s="28">
        <f t="shared" si="172"/>
        <v>0</v>
      </c>
      <c r="J741" s="28">
        <f t="shared" si="173"/>
        <v>0</v>
      </c>
      <c r="K741" s="28">
        <f t="shared" si="174"/>
        <v>0</v>
      </c>
    </row>
    <row r="742" spans="1:11">
      <c r="A742" s="32" t="s">
        <v>62</v>
      </c>
      <c r="B742" s="26" t="s">
        <v>63</v>
      </c>
      <c r="C742" s="27">
        <v>0</v>
      </c>
      <c r="D742" s="27">
        <v>103000</v>
      </c>
      <c r="E742" s="27">
        <v>0</v>
      </c>
      <c r="F742" s="27">
        <v>0</v>
      </c>
      <c r="G742" s="27">
        <f t="shared" si="170"/>
        <v>0</v>
      </c>
      <c r="H742" s="27">
        <f t="shared" si="171"/>
        <v>0</v>
      </c>
      <c r="I742" s="28">
        <f t="shared" si="172"/>
        <v>0</v>
      </c>
      <c r="J742" s="28">
        <f t="shared" si="173"/>
        <v>0</v>
      </c>
      <c r="K742" s="28">
        <f t="shared" si="174"/>
        <v>0</v>
      </c>
    </row>
    <row r="743" spans="1:11">
      <c r="A743" s="25"/>
      <c r="B743" s="26" t="s">
        <v>64</v>
      </c>
      <c r="C743" s="27">
        <v>32750.1</v>
      </c>
      <c r="D743" s="27">
        <v>0</v>
      </c>
      <c r="E743" s="27">
        <v>0</v>
      </c>
      <c r="F743" s="27">
        <v>200515.35</v>
      </c>
      <c r="G743" s="27">
        <f t="shared" si="170"/>
        <v>167765.25</v>
      </c>
      <c r="H743" s="27">
        <f t="shared" si="171"/>
        <v>-200515.35</v>
      </c>
      <c r="I743" s="28">
        <f t="shared" si="172"/>
        <v>512.25874119468347</v>
      </c>
      <c r="J743" s="28">
        <f t="shared" si="173"/>
        <v>0</v>
      </c>
      <c r="K743" s="28">
        <f t="shared" si="174"/>
        <v>0</v>
      </c>
    </row>
    <row r="744" spans="1:11">
      <c r="A744" s="25" t="s">
        <v>65</v>
      </c>
      <c r="B744" s="26" t="s">
        <v>66</v>
      </c>
      <c r="C744" s="27">
        <v>-32750.1</v>
      </c>
      <c r="D744" s="27">
        <v>0</v>
      </c>
      <c r="E744" s="27">
        <v>0</v>
      </c>
      <c r="F744" s="27">
        <v>-200515.35</v>
      </c>
      <c r="G744" s="27">
        <f t="shared" si="170"/>
        <v>-167765.25</v>
      </c>
      <c r="H744" s="27">
        <f t="shared" si="171"/>
        <v>200515.35</v>
      </c>
      <c r="I744" s="28">
        <f t="shared" si="172"/>
        <v>512.25874119468347</v>
      </c>
      <c r="J744" s="28">
        <f t="shared" si="173"/>
        <v>0</v>
      </c>
      <c r="K744" s="28">
        <f t="shared" si="174"/>
        <v>0</v>
      </c>
    </row>
    <row r="745" spans="1:11">
      <c r="A745" s="31" t="s">
        <v>67</v>
      </c>
      <c r="B745" s="26" t="s">
        <v>68</v>
      </c>
      <c r="C745" s="27">
        <v>-32750.1</v>
      </c>
      <c r="D745" s="27">
        <v>0</v>
      </c>
      <c r="E745" s="27">
        <v>0</v>
      </c>
      <c r="F745" s="27">
        <v>-200515.35</v>
      </c>
      <c r="G745" s="27">
        <f t="shared" si="170"/>
        <v>-167765.25</v>
      </c>
      <c r="H745" s="27">
        <f t="shared" si="171"/>
        <v>200515.35</v>
      </c>
      <c r="I745" s="28">
        <f t="shared" si="172"/>
        <v>512.25874119468347</v>
      </c>
      <c r="J745" s="28">
        <f t="shared" si="173"/>
        <v>0</v>
      </c>
      <c r="K745" s="28">
        <f t="shared" si="174"/>
        <v>0</v>
      </c>
    </row>
    <row r="746" spans="1:11" ht="26.4">
      <c r="A746" s="40" t="s">
        <v>657</v>
      </c>
      <c r="B746" s="37" t="s">
        <v>904</v>
      </c>
      <c r="C746" s="38"/>
      <c r="D746" s="38"/>
      <c r="E746" s="38"/>
      <c r="F746" s="38"/>
      <c r="G746" s="38"/>
      <c r="H746" s="38"/>
      <c r="I746" s="39"/>
      <c r="J746" s="39"/>
      <c r="K746" s="39"/>
    </row>
    <row r="747" spans="1:11">
      <c r="A747" s="25" t="s">
        <v>28</v>
      </c>
      <c r="B747" s="26" t="s">
        <v>29</v>
      </c>
      <c r="C747" s="27">
        <v>70000</v>
      </c>
      <c r="D747" s="27">
        <v>236975</v>
      </c>
      <c r="E747" s="27">
        <v>28167</v>
      </c>
      <c r="F747" s="27">
        <v>236975</v>
      </c>
      <c r="G747" s="27">
        <f t="shared" ref="G747:G759" si="175">F747-C747</f>
        <v>166975</v>
      </c>
      <c r="H747" s="27">
        <f t="shared" ref="H747:H759" si="176">E747-F747</f>
        <v>-208808</v>
      </c>
      <c r="I747" s="28">
        <f t="shared" ref="I747:I759" si="177">IF(ISERROR(F747/C747),0,F747/C747*100-100)</f>
        <v>238.53571428571428</v>
      </c>
      <c r="J747" s="28">
        <f t="shared" ref="J747:J759" si="178">IF(ISERROR(F747/E747),0,F747/E747*100)</f>
        <v>841.32140448042026</v>
      </c>
      <c r="K747" s="28">
        <f t="shared" ref="K747:K759" si="179">IF(ISERROR(F747/D747),0,F747/D747*100)</f>
        <v>100</v>
      </c>
    </row>
    <row r="748" spans="1:11">
      <c r="A748" s="31" t="s">
        <v>30</v>
      </c>
      <c r="B748" s="26" t="s">
        <v>31</v>
      </c>
      <c r="C748" s="27">
        <v>70000</v>
      </c>
      <c r="D748" s="27">
        <v>236975</v>
      </c>
      <c r="E748" s="27">
        <v>28167</v>
      </c>
      <c r="F748" s="27">
        <v>236975</v>
      </c>
      <c r="G748" s="27">
        <f t="shared" si="175"/>
        <v>166975</v>
      </c>
      <c r="H748" s="27">
        <f t="shared" si="176"/>
        <v>-208808</v>
      </c>
      <c r="I748" s="28">
        <f t="shared" si="177"/>
        <v>238.53571428571428</v>
      </c>
      <c r="J748" s="28">
        <f t="shared" si="178"/>
        <v>841.32140448042026</v>
      </c>
      <c r="K748" s="28">
        <f t="shared" si="179"/>
        <v>100</v>
      </c>
    </row>
    <row r="749" spans="1:11">
      <c r="A749" s="32" t="s">
        <v>32</v>
      </c>
      <c r="B749" s="26" t="s">
        <v>33</v>
      </c>
      <c r="C749" s="27">
        <v>70000</v>
      </c>
      <c r="D749" s="27">
        <v>236975</v>
      </c>
      <c r="E749" s="27">
        <v>28167</v>
      </c>
      <c r="F749" s="27">
        <v>236975</v>
      </c>
      <c r="G749" s="27">
        <f t="shared" si="175"/>
        <v>166975</v>
      </c>
      <c r="H749" s="27">
        <f t="shared" si="176"/>
        <v>-208808</v>
      </c>
      <c r="I749" s="28">
        <f t="shared" si="177"/>
        <v>238.53571428571428</v>
      </c>
      <c r="J749" s="28">
        <f t="shared" si="178"/>
        <v>841.32140448042026</v>
      </c>
      <c r="K749" s="28">
        <f t="shared" si="179"/>
        <v>100</v>
      </c>
    </row>
    <row r="750" spans="1:11">
      <c r="A750" s="25" t="s">
        <v>34</v>
      </c>
      <c r="B750" s="26" t="s">
        <v>35</v>
      </c>
      <c r="C750" s="27">
        <v>37249.9</v>
      </c>
      <c r="D750" s="27">
        <v>236975</v>
      </c>
      <c r="E750" s="27">
        <v>28167</v>
      </c>
      <c r="F750" s="27">
        <v>36459.65</v>
      </c>
      <c r="G750" s="27">
        <f t="shared" si="175"/>
        <v>-790.25</v>
      </c>
      <c r="H750" s="27">
        <f t="shared" si="176"/>
        <v>-8292.6500000000015</v>
      </c>
      <c r="I750" s="28">
        <f t="shared" si="177"/>
        <v>-2.1214822053213567</v>
      </c>
      <c r="J750" s="28">
        <f t="shared" si="178"/>
        <v>129.44101253239609</v>
      </c>
      <c r="K750" s="28">
        <f t="shared" si="179"/>
        <v>15.385441502268172</v>
      </c>
    </row>
    <row r="751" spans="1:11">
      <c r="A751" s="31" t="s">
        <v>36</v>
      </c>
      <c r="B751" s="26" t="s">
        <v>37</v>
      </c>
      <c r="C751" s="27">
        <v>37249.9</v>
      </c>
      <c r="D751" s="27">
        <v>133975</v>
      </c>
      <c r="E751" s="27">
        <v>28167</v>
      </c>
      <c r="F751" s="27">
        <v>36459.65</v>
      </c>
      <c r="G751" s="27">
        <f t="shared" si="175"/>
        <v>-790.25</v>
      </c>
      <c r="H751" s="27">
        <f t="shared" si="176"/>
        <v>-8292.6500000000015</v>
      </c>
      <c r="I751" s="28">
        <f t="shared" si="177"/>
        <v>-2.1214822053213567</v>
      </c>
      <c r="J751" s="28">
        <f t="shared" si="178"/>
        <v>129.44101253239609</v>
      </c>
      <c r="K751" s="28">
        <f t="shared" si="179"/>
        <v>27.213771225974998</v>
      </c>
    </row>
    <row r="752" spans="1:11">
      <c r="A752" s="32" t="s">
        <v>38</v>
      </c>
      <c r="B752" s="26" t="s">
        <v>39</v>
      </c>
      <c r="C752" s="27">
        <v>37249.9</v>
      </c>
      <c r="D752" s="27">
        <v>133975</v>
      </c>
      <c r="E752" s="27">
        <v>28167</v>
      </c>
      <c r="F752" s="27">
        <v>36459.65</v>
      </c>
      <c r="G752" s="27">
        <f t="shared" si="175"/>
        <v>-790.25</v>
      </c>
      <c r="H752" s="27">
        <f t="shared" si="176"/>
        <v>-8292.6500000000015</v>
      </c>
      <c r="I752" s="28">
        <f t="shared" si="177"/>
        <v>-2.1214822053213567</v>
      </c>
      <c r="J752" s="28">
        <f t="shared" si="178"/>
        <v>129.44101253239609</v>
      </c>
      <c r="K752" s="28">
        <f t="shared" si="179"/>
        <v>27.213771225974998</v>
      </c>
    </row>
    <row r="753" spans="1:11">
      <c r="A753" s="33" t="s">
        <v>40</v>
      </c>
      <c r="B753" s="26" t="s">
        <v>41</v>
      </c>
      <c r="C753" s="27">
        <v>22322.15</v>
      </c>
      <c r="D753" s="27">
        <v>93859</v>
      </c>
      <c r="E753" s="27">
        <v>15119</v>
      </c>
      <c r="F753" s="27">
        <v>25058.44</v>
      </c>
      <c r="G753" s="27">
        <f t="shared" si="175"/>
        <v>2736.2899999999972</v>
      </c>
      <c r="H753" s="27">
        <f t="shared" si="176"/>
        <v>-9939.4399999999987</v>
      </c>
      <c r="I753" s="28">
        <f t="shared" si="177"/>
        <v>12.258183015524921</v>
      </c>
      <c r="J753" s="28">
        <f t="shared" si="178"/>
        <v>165.74138501223626</v>
      </c>
      <c r="K753" s="28">
        <f t="shared" si="179"/>
        <v>26.697961836371576</v>
      </c>
    </row>
    <row r="754" spans="1:11">
      <c r="A754" s="33" t="s">
        <v>42</v>
      </c>
      <c r="B754" s="26" t="s">
        <v>43</v>
      </c>
      <c r="C754" s="27">
        <v>14927.75</v>
      </c>
      <c r="D754" s="27">
        <v>40116</v>
      </c>
      <c r="E754" s="27">
        <v>13048</v>
      </c>
      <c r="F754" s="27">
        <v>11401.21</v>
      </c>
      <c r="G754" s="27">
        <f t="shared" si="175"/>
        <v>-3526.5400000000009</v>
      </c>
      <c r="H754" s="27">
        <f t="shared" si="176"/>
        <v>1646.7900000000009</v>
      </c>
      <c r="I754" s="28">
        <f t="shared" si="177"/>
        <v>-23.624055869102861</v>
      </c>
      <c r="J754" s="28">
        <f t="shared" si="178"/>
        <v>87.378985285101166</v>
      </c>
      <c r="K754" s="28">
        <f t="shared" si="179"/>
        <v>28.42060524479011</v>
      </c>
    </row>
    <row r="755" spans="1:11">
      <c r="A755" s="31" t="s">
        <v>60</v>
      </c>
      <c r="B755" s="26" t="s">
        <v>61</v>
      </c>
      <c r="C755" s="27">
        <v>0</v>
      </c>
      <c r="D755" s="27">
        <v>103000</v>
      </c>
      <c r="E755" s="27">
        <v>0</v>
      </c>
      <c r="F755" s="27">
        <v>0</v>
      </c>
      <c r="G755" s="27">
        <f t="shared" si="175"/>
        <v>0</v>
      </c>
      <c r="H755" s="27">
        <f t="shared" si="176"/>
        <v>0</v>
      </c>
      <c r="I755" s="28">
        <f t="shared" si="177"/>
        <v>0</v>
      </c>
      <c r="J755" s="28">
        <f t="shared" si="178"/>
        <v>0</v>
      </c>
      <c r="K755" s="28">
        <f t="shared" si="179"/>
        <v>0</v>
      </c>
    </row>
    <row r="756" spans="1:11">
      <c r="A756" s="32" t="s">
        <v>62</v>
      </c>
      <c r="B756" s="26" t="s">
        <v>63</v>
      </c>
      <c r="C756" s="27">
        <v>0</v>
      </c>
      <c r="D756" s="27">
        <v>103000</v>
      </c>
      <c r="E756" s="27">
        <v>0</v>
      </c>
      <c r="F756" s="27">
        <v>0</v>
      </c>
      <c r="G756" s="27">
        <f t="shared" si="175"/>
        <v>0</v>
      </c>
      <c r="H756" s="27">
        <f t="shared" si="176"/>
        <v>0</v>
      </c>
      <c r="I756" s="28">
        <f t="shared" si="177"/>
        <v>0</v>
      </c>
      <c r="J756" s="28">
        <f t="shared" si="178"/>
        <v>0</v>
      </c>
      <c r="K756" s="28">
        <f t="shared" si="179"/>
        <v>0</v>
      </c>
    </row>
    <row r="757" spans="1:11">
      <c r="A757" s="25"/>
      <c r="B757" s="26" t="s">
        <v>64</v>
      </c>
      <c r="C757" s="27">
        <v>32750.1</v>
      </c>
      <c r="D757" s="27">
        <v>0</v>
      </c>
      <c r="E757" s="27">
        <v>0</v>
      </c>
      <c r="F757" s="27">
        <v>200515.35</v>
      </c>
      <c r="G757" s="27">
        <f t="shared" si="175"/>
        <v>167765.25</v>
      </c>
      <c r="H757" s="27">
        <f t="shared" si="176"/>
        <v>-200515.35</v>
      </c>
      <c r="I757" s="28">
        <f t="shared" si="177"/>
        <v>512.25874119468347</v>
      </c>
      <c r="J757" s="28">
        <f t="shared" si="178"/>
        <v>0</v>
      </c>
      <c r="K757" s="28">
        <f t="shared" si="179"/>
        <v>0</v>
      </c>
    </row>
    <row r="758" spans="1:11">
      <c r="A758" s="25" t="s">
        <v>65</v>
      </c>
      <c r="B758" s="26" t="s">
        <v>66</v>
      </c>
      <c r="C758" s="27">
        <v>-32750.1</v>
      </c>
      <c r="D758" s="27">
        <v>0</v>
      </c>
      <c r="E758" s="27">
        <v>0</v>
      </c>
      <c r="F758" s="27">
        <v>-200515.35</v>
      </c>
      <c r="G758" s="27">
        <f t="shared" si="175"/>
        <v>-167765.25</v>
      </c>
      <c r="H758" s="27">
        <f t="shared" si="176"/>
        <v>200515.35</v>
      </c>
      <c r="I758" s="28">
        <f t="shared" si="177"/>
        <v>512.25874119468347</v>
      </c>
      <c r="J758" s="28">
        <f t="shared" si="178"/>
        <v>0</v>
      </c>
      <c r="K758" s="28">
        <f t="shared" si="179"/>
        <v>0</v>
      </c>
    </row>
    <row r="759" spans="1:11">
      <c r="A759" s="31" t="s">
        <v>67</v>
      </c>
      <c r="B759" s="26" t="s">
        <v>68</v>
      </c>
      <c r="C759" s="27">
        <v>-32750.1</v>
      </c>
      <c r="D759" s="27">
        <v>0</v>
      </c>
      <c r="E759" s="27">
        <v>0</v>
      </c>
      <c r="F759" s="27">
        <v>-200515.35</v>
      </c>
      <c r="G759" s="27">
        <f t="shared" si="175"/>
        <v>-167765.25</v>
      </c>
      <c r="H759" s="27">
        <f t="shared" si="176"/>
        <v>200515.35</v>
      </c>
      <c r="I759" s="28">
        <f t="shared" si="177"/>
        <v>512.25874119468347</v>
      </c>
      <c r="J759" s="28">
        <f t="shared" si="178"/>
        <v>0</v>
      </c>
      <c r="K759" s="28">
        <f t="shared" si="179"/>
        <v>0</v>
      </c>
    </row>
    <row r="760" spans="1:11" ht="26.4">
      <c r="A760" s="40" t="s">
        <v>763</v>
      </c>
      <c r="B760" s="37" t="s">
        <v>447</v>
      </c>
      <c r="C760" s="38"/>
      <c r="D760" s="38"/>
      <c r="E760" s="38"/>
      <c r="F760" s="38"/>
      <c r="G760" s="38"/>
      <c r="H760" s="38"/>
      <c r="I760" s="39"/>
      <c r="J760" s="39"/>
      <c r="K760" s="39"/>
    </row>
    <row r="761" spans="1:11">
      <c r="A761" s="25" t="s">
        <v>28</v>
      </c>
      <c r="B761" s="26" t="s">
        <v>29</v>
      </c>
      <c r="C761" s="27">
        <v>20111.080000000002</v>
      </c>
      <c r="D761" s="27">
        <v>26007</v>
      </c>
      <c r="E761" s="27">
        <v>0</v>
      </c>
      <c r="F761" s="27">
        <v>26006.400000000001</v>
      </c>
      <c r="G761" s="27">
        <f t="shared" ref="G761:G766" si="180">F761-C761</f>
        <v>5895.32</v>
      </c>
      <c r="H761" s="27">
        <f t="shared" ref="H761:H766" si="181">E761-F761</f>
        <v>-26006.400000000001</v>
      </c>
      <c r="I761" s="28">
        <f t="shared" ref="I761:I766" si="182">IF(ISERROR(F761/C761),0,F761/C761*100-100)</f>
        <v>29.313791203654887</v>
      </c>
      <c r="J761" s="28">
        <f t="shared" ref="J761:J766" si="183">IF(ISERROR(F761/E761),0,F761/E761*100)</f>
        <v>0</v>
      </c>
      <c r="K761" s="28">
        <f t="shared" ref="K761:K766" si="184">IF(ISERROR(F761/D761),0,F761/D761*100)</f>
        <v>99.997692928826865</v>
      </c>
    </row>
    <row r="762" spans="1:11">
      <c r="A762" s="31" t="s">
        <v>102</v>
      </c>
      <c r="B762" s="26" t="s">
        <v>103</v>
      </c>
      <c r="C762" s="27">
        <v>20111.080000000002</v>
      </c>
      <c r="D762" s="27">
        <v>26007</v>
      </c>
      <c r="E762" s="27">
        <v>0</v>
      </c>
      <c r="F762" s="27">
        <v>26006.400000000001</v>
      </c>
      <c r="G762" s="27">
        <f t="shared" si="180"/>
        <v>5895.32</v>
      </c>
      <c r="H762" s="27">
        <f t="shared" si="181"/>
        <v>-26006.400000000001</v>
      </c>
      <c r="I762" s="28">
        <f t="shared" si="182"/>
        <v>29.313791203654887</v>
      </c>
      <c r="J762" s="28">
        <f t="shared" si="183"/>
        <v>0</v>
      </c>
      <c r="K762" s="28">
        <f t="shared" si="184"/>
        <v>99.997692928826865</v>
      </c>
    </row>
    <row r="763" spans="1:11">
      <c r="A763" s="25" t="s">
        <v>34</v>
      </c>
      <c r="B763" s="26" t="s">
        <v>35</v>
      </c>
      <c r="C763" s="27">
        <v>20111.080000000002</v>
      </c>
      <c r="D763" s="27">
        <v>26007</v>
      </c>
      <c r="E763" s="27">
        <v>0</v>
      </c>
      <c r="F763" s="27">
        <v>26006.400000000001</v>
      </c>
      <c r="G763" s="27">
        <f t="shared" si="180"/>
        <v>5895.32</v>
      </c>
      <c r="H763" s="27">
        <f t="shared" si="181"/>
        <v>-26006.400000000001</v>
      </c>
      <c r="I763" s="28">
        <f t="shared" si="182"/>
        <v>29.313791203654887</v>
      </c>
      <c r="J763" s="28">
        <f t="shared" si="183"/>
        <v>0</v>
      </c>
      <c r="K763" s="28">
        <f t="shared" si="184"/>
        <v>99.997692928826865</v>
      </c>
    </row>
    <row r="764" spans="1:11">
      <c r="A764" s="31" t="s">
        <v>36</v>
      </c>
      <c r="B764" s="26" t="s">
        <v>37</v>
      </c>
      <c r="C764" s="27">
        <v>20111.080000000002</v>
      </c>
      <c r="D764" s="27">
        <v>26007</v>
      </c>
      <c r="E764" s="27">
        <v>0</v>
      </c>
      <c r="F764" s="27">
        <v>26006.400000000001</v>
      </c>
      <c r="G764" s="27">
        <f t="shared" si="180"/>
        <v>5895.32</v>
      </c>
      <c r="H764" s="27">
        <f t="shared" si="181"/>
        <v>-26006.400000000001</v>
      </c>
      <c r="I764" s="28">
        <f t="shared" si="182"/>
        <v>29.313791203654887</v>
      </c>
      <c r="J764" s="28">
        <f t="shared" si="183"/>
        <v>0</v>
      </c>
      <c r="K764" s="28">
        <f t="shared" si="184"/>
        <v>99.997692928826865</v>
      </c>
    </row>
    <row r="765" spans="1:11" ht="26.4">
      <c r="A765" s="32" t="s">
        <v>52</v>
      </c>
      <c r="B765" s="26" t="s">
        <v>53</v>
      </c>
      <c r="C765" s="27">
        <v>20111.080000000002</v>
      </c>
      <c r="D765" s="27">
        <v>26007</v>
      </c>
      <c r="E765" s="27">
        <v>0</v>
      </c>
      <c r="F765" s="27">
        <v>26006.400000000001</v>
      </c>
      <c r="G765" s="27">
        <f t="shared" si="180"/>
        <v>5895.32</v>
      </c>
      <c r="H765" s="27">
        <f t="shared" si="181"/>
        <v>-26006.400000000001</v>
      </c>
      <c r="I765" s="28">
        <f t="shared" si="182"/>
        <v>29.313791203654887</v>
      </c>
      <c r="J765" s="28">
        <f t="shared" si="183"/>
        <v>0</v>
      </c>
      <c r="K765" s="28">
        <f t="shared" si="184"/>
        <v>99.997692928826865</v>
      </c>
    </row>
    <row r="766" spans="1:11">
      <c r="A766" s="33" t="s">
        <v>192</v>
      </c>
      <c r="B766" s="26" t="s">
        <v>193</v>
      </c>
      <c r="C766" s="27">
        <v>20111.080000000002</v>
      </c>
      <c r="D766" s="27">
        <v>26007</v>
      </c>
      <c r="E766" s="27">
        <v>0</v>
      </c>
      <c r="F766" s="27">
        <v>26006.400000000001</v>
      </c>
      <c r="G766" s="27">
        <f t="shared" si="180"/>
        <v>5895.32</v>
      </c>
      <c r="H766" s="27">
        <f t="shared" si="181"/>
        <v>-26006.400000000001</v>
      </c>
      <c r="I766" s="28">
        <f t="shared" si="182"/>
        <v>29.313791203654887</v>
      </c>
      <c r="J766" s="28">
        <f t="shared" si="183"/>
        <v>0</v>
      </c>
      <c r="K766" s="28">
        <f t="shared" si="184"/>
        <v>99.997692928826865</v>
      </c>
    </row>
    <row r="767" spans="1:11" ht="26.4">
      <c r="A767" s="36" t="s">
        <v>124</v>
      </c>
      <c r="B767" s="37" t="s">
        <v>125</v>
      </c>
      <c r="C767" s="38"/>
      <c r="D767" s="38"/>
      <c r="E767" s="38"/>
      <c r="F767" s="38"/>
      <c r="G767" s="38"/>
      <c r="H767" s="38"/>
      <c r="I767" s="39"/>
      <c r="J767" s="39"/>
      <c r="K767" s="39"/>
    </row>
    <row r="768" spans="1:11">
      <c r="A768" s="25" t="s">
        <v>28</v>
      </c>
      <c r="B768" s="26" t="s">
        <v>29</v>
      </c>
      <c r="C768" s="27">
        <v>3254999.7</v>
      </c>
      <c r="D768" s="27">
        <v>4292442</v>
      </c>
      <c r="E768" s="27">
        <v>2147959</v>
      </c>
      <c r="F768" s="27">
        <v>4046270.2</v>
      </c>
      <c r="G768" s="27">
        <f t="shared" ref="G768:G798" si="185">F768-C768</f>
        <v>791270.5</v>
      </c>
      <c r="H768" s="27">
        <f t="shared" ref="H768:H798" si="186">E768-F768</f>
        <v>-1898311.2000000002</v>
      </c>
      <c r="I768" s="28">
        <f t="shared" ref="I768:I798" si="187">IF(ISERROR(F768/C768),0,F768/C768*100-100)</f>
        <v>24.309387801172448</v>
      </c>
      <c r="J768" s="28">
        <f t="shared" ref="J768:J798" si="188">IF(ISERROR(F768/E768),0,F768/E768*100)</f>
        <v>188.37744109640829</v>
      </c>
      <c r="K768" s="28">
        <f t="shared" ref="K768:K798" si="189">IF(ISERROR(F768/D768),0,F768/D768*100)</f>
        <v>94.264994145523701</v>
      </c>
    </row>
    <row r="769" spans="1:11">
      <c r="A769" s="31" t="s">
        <v>102</v>
      </c>
      <c r="B769" s="26" t="s">
        <v>103</v>
      </c>
      <c r="C769" s="27">
        <v>37286.5</v>
      </c>
      <c r="D769" s="27">
        <v>59511</v>
      </c>
      <c r="E769" s="27">
        <v>22667</v>
      </c>
      <c r="F769" s="27">
        <v>30741</v>
      </c>
      <c r="G769" s="27">
        <f t="shared" si="185"/>
        <v>-6545.5</v>
      </c>
      <c r="H769" s="27">
        <f t="shared" si="186"/>
        <v>-8074</v>
      </c>
      <c r="I769" s="28">
        <f t="shared" si="187"/>
        <v>-17.554610918160733</v>
      </c>
      <c r="J769" s="28">
        <f t="shared" si="188"/>
        <v>135.62006441081749</v>
      </c>
      <c r="K769" s="28">
        <f t="shared" si="189"/>
        <v>51.655996370418912</v>
      </c>
    </row>
    <row r="770" spans="1:11">
      <c r="A770" s="31" t="s">
        <v>78</v>
      </c>
      <c r="B770" s="26" t="s">
        <v>79</v>
      </c>
      <c r="C770" s="27">
        <v>961482.2</v>
      </c>
      <c r="D770" s="27">
        <v>1296086</v>
      </c>
      <c r="E770" s="27">
        <v>200515</v>
      </c>
      <c r="F770" s="27">
        <v>1078684.2</v>
      </c>
      <c r="G770" s="27">
        <f t="shared" si="185"/>
        <v>117202</v>
      </c>
      <c r="H770" s="27">
        <f t="shared" si="186"/>
        <v>-878169.2</v>
      </c>
      <c r="I770" s="28">
        <f t="shared" si="187"/>
        <v>12.18972124496949</v>
      </c>
      <c r="J770" s="28">
        <f t="shared" si="188"/>
        <v>537.95686108271207</v>
      </c>
      <c r="K770" s="28">
        <f t="shared" si="189"/>
        <v>83.22628282382496</v>
      </c>
    </row>
    <row r="771" spans="1:11">
      <c r="A771" s="32" t="s">
        <v>80</v>
      </c>
      <c r="B771" s="26" t="s">
        <v>81</v>
      </c>
      <c r="C771" s="27">
        <v>961482.2</v>
      </c>
      <c r="D771" s="27">
        <v>1296086</v>
      </c>
      <c r="E771" s="27">
        <v>200515</v>
      </c>
      <c r="F771" s="27">
        <v>1078684.2</v>
      </c>
      <c r="G771" s="27">
        <f t="shared" si="185"/>
        <v>117202</v>
      </c>
      <c r="H771" s="27">
        <f t="shared" si="186"/>
        <v>-878169.2</v>
      </c>
      <c r="I771" s="28">
        <f t="shared" si="187"/>
        <v>12.18972124496949</v>
      </c>
      <c r="J771" s="28">
        <f t="shared" si="188"/>
        <v>537.95686108271207</v>
      </c>
      <c r="K771" s="28">
        <f t="shared" si="189"/>
        <v>83.22628282382496</v>
      </c>
    </row>
    <row r="772" spans="1:11">
      <c r="A772" s="33" t="s">
        <v>82</v>
      </c>
      <c r="B772" s="26" t="s">
        <v>83</v>
      </c>
      <c r="C772" s="27">
        <v>961482.2</v>
      </c>
      <c r="D772" s="27">
        <v>1296086</v>
      </c>
      <c r="E772" s="27">
        <v>200515</v>
      </c>
      <c r="F772" s="27">
        <v>1078684.2</v>
      </c>
      <c r="G772" s="27">
        <f t="shared" si="185"/>
        <v>117202</v>
      </c>
      <c r="H772" s="27">
        <f t="shared" si="186"/>
        <v>-878169.2</v>
      </c>
      <c r="I772" s="28">
        <f t="shared" si="187"/>
        <v>12.18972124496949</v>
      </c>
      <c r="J772" s="28">
        <f t="shared" si="188"/>
        <v>537.95686108271207</v>
      </c>
      <c r="K772" s="28">
        <f t="shared" si="189"/>
        <v>83.22628282382496</v>
      </c>
    </row>
    <row r="773" spans="1:11" ht="26.4">
      <c r="A773" s="34" t="s">
        <v>84</v>
      </c>
      <c r="B773" s="26" t="s">
        <v>85</v>
      </c>
      <c r="C773" s="27">
        <v>961482.2</v>
      </c>
      <c r="D773" s="27">
        <v>1296086</v>
      </c>
      <c r="E773" s="27">
        <v>200515</v>
      </c>
      <c r="F773" s="27">
        <v>1078684.2</v>
      </c>
      <c r="G773" s="27">
        <f t="shared" si="185"/>
        <v>117202</v>
      </c>
      <c r="H773" s="27">
        <f t="shared" si="186"/>
        <v>-878169.2</v>
      </c>
      <c r="I773" s="28">
        <f t="shared" si="187"/>
        <v>12.18972124496949</v>
      </c>
      <c r="J773" s="28">
        <f t="shared" si="188"/>
        <v>537.95686108271207</v>
      </c>
      <c r="K773" s="28">
        <f t="shared" si="189"/>
        <v>83.22628282382496</v>
      </c>
    </row>
    <row r="774" spans="1:11" ht="26.4">
      <c r="A774" s="35" t="s">
        <v>104</v>
      </c>
      <c r="B774" s="26" t="s">
        <v>105</v>
      </c>
      <c r="C774" s="27">
        <v>961482.2</v>
      </c>
      <c r="D774" s="27">
        <v>1296086</v>
      </c>
      <c r="E774" s="27">
        <v>200515</v>
      </c>
      <c r="F774" s="27">
        <v>1078684.2</v>
      </c>
      <c r="G774" s="27">
        <f t="shared" si="185"/>
        <v>117202</v>
      </c>
      <c r="H774" s="27">
        <f t="shared" si="186"/>
        <v>-878169.2</v>
      </c>
      <c r="I774" s="28">
        <f t="shared" si="187"/>
        <v>12.18972124496949</v>
      </c>
      <c r="J774" s="28">
        <f t="shared" si="188"/>
        <v>537.95686108271207</v>
      </c>
      <c r="K774" s="28">
        <f t="shared" si="189"/>
        <v>83.22628282382496</v>
      </c>
    </row>
    <row r="775" spans="1:11">
      <c r="A775" s="31" t="s">
        <v>30</v>
      </c>
      <c r="B775" s="26" t="s">
        <v>31</v>
      </c>
      <c r="C775" s="27">
        <v>2256231</v>
      </c>
      <c r="D775" s="27">
        <v>2936845</v>
      </c>
      <c r="E775" s="27">
        <v>1924777</v>
      </c>
      <c r="F775" s="27">
        <v>2936845</v>
      </c>
      <c r="G775" s="27">
        <f t="shared" si="185"/>
        <v>680614</v>
      </c>
      <c r="H775" s="27">
        <f t="shared" si="186"/>
        <v>-1012068</v>
      </c>
      <c r="I775" s="28">
        <f t="shared" si="187"/>
        <v>30.165971480757065</v>
      </c>
      <c r="J775" s="28">
        <f t="shared" si="188"/>
        <v>152.58105224657194</v>
      </c>
      <c r="K775" s="28">
        <f t="shared" si="189"/>
        <v>100</v>
      </c>
    </row>
    <row r="776" spans="1:11">
      <c r="A776" s="32" t="s">
        <v>32</v>
      </c>
      <c r="B776" s="26" t="s">
        <v>33</v>
      </c>
      <c r="C776" s="27">
        <v>2256231</v>
      </c>
      <c r="D776" s="27">
        <v>2936845</v>
      </c>
      <c r="E776" s="27">
        <v>1924777</v>
      </c>
      <c r="F776" s="27">
        <v>2936845</v>
      </c>
      <c r="G776" s="27">
        <f t="shared" si="185"/>
        <v>680614</v>
      </c>
      <c r="H776" s="27">
        <f t="shared" si="186"/>
        <v>-1012068</v>
      </c>
      <c r="I776" s="28">
        <f t="shared" si="187"/>
        <v>30.165971480757065</v>
      </c>
      <c r="J776" s="28">
        <f t="shared" si="188"/>
        <v>152.58105224657194</v>
      </c>
      <c r="K776" s="28">
        <f t="shared" si="189"/>
        <v>100</v>
      </c>
    </row>
    <row r="777" spans="1:11">
      <c r="A777" s="25" t="s">
        <v>34</v>
      </c>
      <c r="B777" s="26" t="s">
        <v>35</v>
      </c>
      <c r="C777" s="27">
        <v>2249571.04</v>
      </c>
      <c r="D777" s="27">
        <v>4750132</v>
      </c>
      <c r="E777" s="27">
        <v>2147959</v>
      </c>
      <c r="F777" s="27">
        <v>2580614.39</v>
      </c>
      <c r="G777" s="27">
        <f t="shared" si="185"/>
        <v>331043.35000000009</v>
      </c>
      <c r="H777" s="27">
        <f t="shared" si="186"/>
        <v>-432655.39000000013</v>
      </c>
      <c r="I777" s="28">
        <f t="shared" si="187"/>
        <v>14.71584333695904</v>
      </c>
      <c r="J777" s="28">
        <f t="shared" si="188"/>
        <v>120.14262795518908</v>
      </c>
      <c r="K777" s="28">
        <f t="shared" si="189"/>
        <v>54.327214275308563</v>
      </c>
    </row>
    <row r="778" spans="1:11">
      <c r="A778" s="31" t="s">
        <v>36</v>
      </c>
      <c r="B778" s="26" t="s">
        <v>37</v>
      </c>
      <c r="C778" s="27">
        <v>2248436.04</v>
      </c>
      <c r="D778" s="27">
        <v>4714732</v>
      </c>
      <c r="E778" s="27">
        <v>2147959</v>
      </c>
      <c r="F778" s="27">
        <v>2578412.19</v>
      </c>
      <c r="G778" s="27">
        <f t="shared" si="185"/>
        <v>329976.14999999991</v>
      </c>
      <c r="H778" s="27">
        <f t="shared" si="186"/>
        <v>-430453.18999999994</v>
      </c>
      <c r="I778" s="28">
        <f t="shared" si="187"/>
        <v>14.675807722776028</v>
      </c>
      <c r="J778" s="28">
        <f t="shared" si="188"/>
        <v>120.04010272076889</v>
      </c>
      <c r="K778" s="28">
        <f t="shared" si="189"/>
        <v>54.688414739162269</v>
      </c>
    </row>
    <row r="779" spans="1:11">
      <c r="A779" s="32" t="s">
        <v>38</v>
      </c>
      <c r="B779" s="26" t="s">
        <v>39</v>
      </c>
      <c r="C779" s="27">
        <v>589679.91</v>
      </c>
      <c r="D779" s="27">
        <v>2387443</v>
      </c>
      <c r="E779" s="27">
        <v>592525</v>
      </c>
      <c r="F779" s="27">
        <v>850023.41</v>
      </c>
      <c r="G779" s="27">
        <f t="shared" si="185"/>
        <v>260343.5</v>
      </c>
      <c r="H779" s="27">
        <f t="shared" si="186"/>
        <v>-257498.41000000003</v>
      </c>
      <c r="I779" s="28">
        <f t="shared" si="187"/>
        <v>44.14996943002518</v>
      </c>
      <c r="J779" s="28">
        <f t="shared" si="188"/>
        <v>143.4578135943631</v>
      </c>
      <c r="K779" s="28">
        <f t="shared" si="189"/>
        <v>35.603924784801144</v>
      </c>
    </row>
    <row r="780" spans="1:11">
      <c r="A780" s="33" t="s">
        <v>40</v>
      </c>
      <c r="B780" s="26" t="s">
        <v>41</v>
      </c>
      <c r="C780" s="27">
        <v>244897.77</v>
      </c>
      <c r="D780" s="27">
        <v>530419</v>
      </c>
      <c r="E780" s="27">
        <v>330247</v>
      </c>
      <c r="F780" s="27">
        <v>270470.09000000003</v>
      </c>
      <c r="G780" s="27">
        <f t="shared" si="185"/>
        <v>25572.320000000036</v>
      </c>
      <c r="H780" s="27">
        <f t="shared" si="186"/>
        <v>59776.909999999974</v>
      </c>
      <c r="I780" s="28">
        <f t="shared" si="187"/>
        <v>10.442038733141601</v>
      </c>
      <c r="J780" s="28">
        <f t="shared" si="188"/>
        <v>81.899332923539063</v>
      </c>
      <c r="K780" s="28">
        <f t="shared" si="189"/>
        <v>50.991780083292646</v>
      </c>
    </row>
    <row r="781" spans="1:11">
      <c r="A781" s="33" t="s">
        <v>42</v>
      </c>
      <c r="B781" s="26" t="s">
        <v>43</v>
      </c>
      <c r="C781" s="27">
        <v>344782.14</v>
      </c>
      <c r="D781" s="27">
        <v>1857024</v>
      </c>
      <c r="E781" s="27">
        <v>262278</v>
      </c>
      <c r="F781" s="27">
        <v>579553.31999999995</v>
      </c>
      <c r="G781" s="27">
        <f t="shared" si="185"/>
        <v>234771.17999999993</v>
      </c>
      <c r="H781" s="27">
        <f t="shared" si="186"/>
        <v>-317275.31999999995</v>
      </c>
      <c r="I781" s="28">
        <f t="shared" si="187"/>
        <v>68.092616398285571</v>
      </c>
      <c r="J781" s="28">
        <f t="shared" si="188"/>
        <v>220.96909386223777</v>
      </c>
      <c r="K781" s="28">
        <f t="shared" si="189"/>
        <v>31.208714588502893</v>
      </c>
    </row>
    <row r="782" spans="1:11">
      <c r="A782" s="34" t="s">
        <v>44</v>
      </c>
      <c r="B782" s="26" t="s">
        <v>45</v>
      </c>
      <c r="C782" s="27">
        <v>7320.16</v>
      </c>
      <c r="D782" s="27">
        <v>0</v>
      </c>
      <c r="E782" s="27">
        <v>0</v>
      </c>
      <c r="F782" s="27">
        <v>3240</v>
      </c>
      <c r="G782" s="27">
        <f t="shared" si="185"/>
        <v>-4080.16</v>
      </c>
      <c r="H782" s="27">
        <f t="shared" si="186"/>
        <v>-3240</v>
      </c>
      <c r="I782" s="28">
        <f t="shared" si="187"/>
        <v>-55.738672378745818</v>
      </c>
      <c r="J782" s="28">
        <f t="shared" si="188"/>
        <v>0</v>
      </c>
      <c r="K782" s="28">
        <f t="shared" si="189"/>
        <v>0</v>
      </c>
    </row>
    <row r="783" spans="1:11">
      <c r="A783" s="32" t="s">
        <v>46</v>
      </c>
      <c r="B783" s="26" t="s">
        <v>47</v>
      </c>
      <c r="C783" s="27">
        <v>784716.13</v>
      </c>
      <c r="D783" s="27">
        <v>875547</v>
      </c>
      <c r="E783" s="27">
        <v>656661</v>
      </c>
      <c r="F783" s="27">
        <v>710689.78</v>
      </c>
      <c r="G783" s="27">
        <f t="shared" si="185"/>
        <v>-74026.349999999977</v>
      </c>
      <c r="H783" s="27">
        <f t="shared" si="186"/>
        <v>-54028.780000000028</v>
      </c>
      <c r="I783" s="28">
        <f t="shared" si="187"/>
        <v>-9.4335196091865754</v>
      </c>
      <c r="J783" s="28">
        <f t="shared" si="188"/>
        <v>108.22780399627814</v>
      </c>
      <c r="K783" s="28">
        <f t="shared" si="189"/>
        <v>81.170945705941548</v>
      </c>
    </row>
    <row r="784" spans="1:11">
      <c r="A784" s="33" t="s">
        <v>48</v>
      </c>
      <c r="B784" s="26" t="s">
        <v>49</v>
      </c>
      <c r="C784" s="27">
        <v>784716.13</v>
      </c>
      <c r="D784" s="27">
        <v>875547</v>
      </c>
      <c r="E784" s="27">
        <v>656661</v>
      </c>
      <c r="F784" s="27">
        <v>710689.78</v>
      </c>
      <c r="G784" s="27">
        <f t="shared" si="185"/>
        <v>-74026.349999999977</v>
      </c>
      <c r="H784" s="27">
        <f t="shared" si="186"/>
        <v>-54028.780000000028</v>
      </c>
      <c r="I784" s="28">
        <f t="shared" si="187"/>
        <v>-9.4335196091865754</v>
      </c>
      <c r="J784" s="28">
        <f t="shared" si="188"/>
        <v>108.22780399627814</v>
      </c>
      <c r="K784" s="28">
        <f t="shared" si="189"/>
        <v>81.170945705941548</v>
      </c>
    </row>
    <row r="785" spans="1:11" ht="26.4">
      <c r="A785" s="32" t="s">
        <v>88</v>
      </c>
      <c r="B785" s="26" t="s">
        <v>89</v>
      </c>
      <c r="C785" s="27">
        <v>24792</v>
      </c>
      <c r="D785" s="27">
        <v>0</v>
      </c>
      <c r="E785" s="27">
        <v>0</v>
      </c>
      <c r="F785" s="27">
        <v>0</v>
      </c>
      <c r="G785" s="27">
        <f t="shared" si="185"/>
        <v>-24792</v>
      </c>
      <c r="H785" s="27">
        <f t="shared" si="186"/>
        <v>0</v>
      </c>
      <c r="I785" s="28">
        <f t="shared" si="187"/>
        <v>-100</v>
      </c>
      <c r="J785" s="28">
        <f t="shared" si="188"/>
        <v>0</v>
      </c>
      <c r="K785" s="28">
        <f t="shared" si="189"/>
        <v>0</v>
      </c>
    </row>
    <row r="786" spans="1:11">
      <c r="A786" s="33" t="s">
        <v>90</v>
      </c>
      <c r="B786" s="26" t="s">
        <v>91</v>
      </c>
      <c r="C786" s="27">
        <v>24792</v>
      </c>
      <c r="D786" s="27">
        <v>0</v>
      </c>
      <c r="E786" s="27">
        <v>0</v>
      </c>
      <c r="F786" s="27">
        <v>0</v>
      </c>
      <c r="G786" s="27">
        <f t="shared" si="185"/>
        <v>-24792</v>
      </c>
      <c r="H786" s="27">
        <f t="shared" si="186"/>
        <v>0</v>
      </c>
      <c r="I786" s="28">
        <f t="shared" si="187"/>
        <v>-100</v>
      </c>
      <c r="J786" s="28">
        <f t="shared" si="188"/>
        <v>0</v>
      </c>
      <c r="K786" s="28">
        <f t="shared" si="189"/>
        <v>0</v>
      </c>
    </row>
    <row r="787" spans="1:11" ht="26.4">
      <c r="A787" s="32" t="s">
        <v>52</v>
      </c>
      <c r="B787" s="26" t="s">
        <v>53</v>
      </c>
      <c r="C787" s="27">
        <v>849248</v>
      </c>
      <c r="D787" s="27">
        <v>1451742</v>
      </c>
      <c r="E787" s="27">
        <v>898773</v>
      </c>
      <c r="F787" s="27">
        <v>1017699</v>
      </c>
      <c r="G787" s="27">
        <f t="shared" si="185"/>
        <v>168451</v>
      </c>
      <c r="H787" s="27">
        <f t="shared" si="186"/>
        <v>-118926</v>
      </c>
      <c r="I787" s="28">
        <f t="shared" si="187"/>
        <v>19.835313124081537</v>
      </c>
      <c r="J787" s="28">
        <f t="shared" si="188"/>
        <v>113.23203968076479</v>
      </c>
      <c r="K787" s="28">
        <f t="shared" si="189"/>
        <v>70.101918936009284</v>
      </c>
    </row>
    <row r="788" spans="1:11">
      <c r="A788" s="33" t="s">
        <v>54</v>
      </c>
      <c r="B788" s="26" t="s">
        <v>55</v>
      </c>
      <c r="C788" s="27">
        <v>849248</v>
      </c>
      <c r="D788" s="27">
        <v>1332816</v>
      </c>
      <c r="E788" s="27">
        <v>898773</v>
      </c>
      <c r="F788" s="27">
        <v>898773</v>
      </c>
      <c r="G788" s="27">
        <f t="shared" si="185"/>
        <v>49525</v>
      </c>
      <c r="H788" s="27">
        <f t="shared" si="186"/>
        <v>0</v>
      </c>
      <c r="I788" s="28">
        <f t="shared" si="187"/>
        <v>5.8316298654809771</v>
      </c>
      <c r="J788" s="28">
        <f t="shared" si="188"/>
        <v>100</v>
      </c>
      <c r="K788" s="28">
        <f t="shared" si="189"/>
        <v>67.434139446105092</v>
      </c>
    </row>
    <row r="789" spans="1:11" ht="26.4">
      <c r="A789" s="34" t="s">
        <v>56</v>
      </c>
      <c r="B789" s="26" t="s">
        <v>57</v>
      </c>
      <c r="C789" s="27">
        <v>849248</v>
      </c>
      <c r="D789" s="27">
        <v>1332816</v>
      </c>
      <c r="E789" s="27">
        <v>898773</v>
      </c>
      <c r="F789" s="27">
        <v>898773</v>
      </c>
      <c r="G789" s="27">
        <f t="shared" si="185"/>
        <v>49525</v>
      </c>
      <c r="H789" s="27">
        <f t="shared" si="186"/>
        <v>0</v>
      </c>
      <c r="I789" s="28">
        <f t="shared" si="187"/>
        <v>5.8316298654809771</v>
      </c>
      <c r="J789" s="28">
        <f t="shared" si="188"/>
        <v>100</v>
      </c>
      <c r="K789" s="28">
        <f t="shared" si="189"/>
        <v>67.434139446105092</v>
      </c>
    </row>
    <row r="790" spans="1:11" ht="26.4">
      <c r="A790" s="35" t="s">
        <v>58</v>
      </c>
      <c r="B790" s="26" t="s">
        <v>59</v>
      </c>
      <c r="C790" s="27">
        <v>849248</v>
      </c>
      <c r="D790" s="27">
        <v>1332816</v>
      </c>
      <c r="E790" s="27">
        <v>898773</v>
      </c>
      <c r="F790" s="27">
        <v>898773</v>
      </c>
      <c r="G790" s="27">
        <f t="shared" si="185"/>
        <v>49525</v>
      </c>
      <c r="H790" s="27">
        <f t="shared" si="186"/>
        <v>0</v>
      </c>
      <c r="I790" s="28">
        <f t="shared" si="187"/>
        <v>5.8316298654809771</v>
      </c>
      <c r="J790" s="28">
        <f t="shared" si="188"/>
        <v>100</v>
      </c>
      <c r="K790" s="28">
        <f t="shared" si="189"/>
        <v>67.434139446105092</v>
      </c>
    </row>
    <row r="791" spans="1:11" ht="26.4">
      <c r="A791" s="33" t="s">
        <v>144</v>
      </c>
      <c r="B791" s="26" t="s">
        <v>145</v>
      </c>
      <c r="C791" s="27">
        <v>0</v>
      </c>
      <c r="D791" s="27">
        <v>118926</v>
      </c>
      <c r="E791" s="27">
        <v>0</v>
      </c>
      <c r="F791" s="27">
        <v>118926</v>
      </c>
      <c r="G791" s="27">
        <f t="shared" si="185"/>
        <v>118926</v>
      </c>
      <c r="H791" s="27">
        <f t="shared" si="186"/>
        <v>-118926</v>
      </c>
      <c r="I791" s="28">
        <f t="shared" si="187"/>
        <v>0</v>
      </c>
      <c r="J791" s="28">
        <f t="shared" si="188"/>
        <v>0</v>
      </c>
      <c r="K791" s="28">
        <f t="shared" si="189"/>
        <v>100</v>
      </c>
    </row>
    <row r="792" spans="1:11" ht="39.6">
      <c r="A792" s="34" t="s">
        <v>146</v>
      </c>
      <c r="B792" s="26" t="s">
        <v>147</v>
      </c>
      <c r="C792" s="27">
        <v>0</v>
      </c>
      <c r="D792" s="27">
        <v>118926</v>
      </c>
      <c r="E792" s="27">
        <v>0</v>
      </c>
      <c r="F792" s="27">
        <v>118926</v>
      </c>
      <c r="G792" s="27">
        <f t="shared" si="185"/>
        <v>118926</v>
      </c>
      <c r="H792" s="27">
        <f t="shared" si="186"/>
        <v>-118926</v>
      </c>
      <c r="I792" s="28">
        <f t="shared" si="187"/>
        <v>0</v>
      </c>
      <c r="J792" s="28">
        <f t="shared" si="188"/>
        <v>0</v>
      </c>
      <c r="K792" s="28">
        <f t="shared" si="189"/>
        <v>100</v>
      </c>
    </row>
    <row r="793" spans="1:11">
      <c r="A793" s="31" t="s">
        <v>60</v>
      </c>
      <c r="B793" s="26" t="s">
        <v>61</v>
      </c>
      <c r="C793" s="27">
        <v>1135</v>
      </c>
      <c r="D793" s="27">
        <v>35400</v>
      </c>
      <c r="E793" s="27">
        <v>0</v>
      </c>
      <c r="F793" s="27">
        <v>2202.1999999999998</v>
      </c>
      <c r="G793" s="27">
        <f t="shared" si="185"/>
        <v>1067.1999999999998</v>
      </c>
      <c r="H793" s="27">
        <f t="shared" si="186"/>
        <v>-2202.1999999999998</v>
      </c>
      <c r="I793" s="28">
        <f t="shared" si="187"/>
        <v>94.026431718061673</v>
      </c>
      <c r="J793" s="28">
        <f t="shared" si="188"/>
        <v>0</v>
      </c>
      <c r="K793" s="28">
        <f t="shared" si="189"/>
        <v>6.2209039548022593</v>
      </c>
    </row>
    <row r="794" spans="1:11">
      <c r="A794" s="32" t="s">
        <v>62</v>
      </c>
      <c r="B794" s="26" t="s">
        <v>63</v>
      </c>
      <c r="C794" s="27">
        <v>1135</v>
      </c>
      <c r="D794" s="27">
        <v>35400</v>
      </c>
      <c r="E794" s="27">
        <v>0</v>
      </c>
      <c r="F794" s="27">
        <v>2202.1999999999998</v>
      </c>
      <c r="G794" s="27">
        <f t="shared" si="185"/>
        <v>1067.1999999999998</v>
      </c>
      <c r="H794" s="27">
        <f t="shared" si="186"/>
        <v>-2202.1999999999998</v>
      </c>
      <c r="I794" s="28">
        <f t="shared" si="187"/>
        <v>94.026431718061673</v>
      </c>
      <c r="J794" s="28">
        <f t="shared" si="188"/>
        <v>0</v>
      </c>
      <c r="K794" s="28">
        <f t="shared" si="189"/>
        <v>6.2209039548022593</v>
      </c>
    </row>
    <row r="795" spans="1:11">
      <c r="A795" s="25"/>
      <c r="B795" s="26" t="s">
        <v>64</v>
      </c>
      <c r="C795" s="27">
        <v>1005428.66</v>
      </c>
      <c r="D795" s="27">
        <v>-457690</v>
      </c>
      <c r="E795" s="27">
        <v>0</v>
      </c>
      <c r="F795" s="27">
        <v>1465655.81</v>
      </c>
      <c r="G795" s="27">
        <f t="shared" si="185"/>
        <v>460227.15</v>
      </c>
      <c r="H795" s="27">
        <f t="shared" si="186"/>
        <v>-1465655.81</v>
      </c>
      <c r="I795" s="28">
        <f t="shared" si="187"/>
        <v>45.774222310312894</v>
      </c>
      <c r="J795" s="28">
        <f t="shared" si="188"/>
        <v>0</v>
      </c>
      <c r="K795" s="28">
        <f t="shared" si="189"/>
        <v>-320.22893443160217</v>
      </c>
    </row>
    <row r="796" spans="1:11">
      <c r="A796" s="25" t="s">
        <v>65</v>
      </c>
      <c r="B796" s="26" t="s">
        <v>66</v>
      </c>
      <c r="C796" s="27">
        <v>-1005428.66</v>
      </c>
      <c r="D796" s="27">
        <v>457690</v>
      </c>
      <c r="E796" s="27">
        <v>0</v>
      </c>
      <c r="F796" s="27">
        <v>-1465655.81</v>
      </c>
      <c r="G796" s="27">
        <f t="shared" si="185"/>
        <v>-460227.15</v>
      </c>
      <c r="H796" s="27">
        <f t="shared" si="186"/>
        <v>1465655.81</v>
      </c>
      <c r="I796" s="28">
        <f t="shared" si="187"/>
        <v>45.774222310312894</v>
      </c>
      <c r="J796" s="28">
        <f t="shared" si="188"/>
        <v>0</v>
      </c>
      <c r="K796" s="28">
        <f t="shared" si="189"/>
        <v>-320.22893443160217</v>
      </c>
    </row>
    <row r="797" spans="1:11">
      <c r="A797" s="31" t="s">
        <v>67</v>
      </c>
      <c r="B797" s="26" t="s">
        <v>68</v>
      </c>
      <c r="C797" s="27">
        <v>-1005428.66</v>
      </c>
      <c r="D797" s="27">
        <v>457690</v>
      </c>
      <c r="E797" s="27">
        <v>0</v>
      </c>
      <c r="F797" s="27">
        <v>-1465655.81</v>
      </c>
      <c r="G797" s="27">
        <f t="shared" si="185"/>
        <v>-460227.15</v>
      </c>
      <c r="H797" s="27">
        <f t="shared" si="186"/>
        <v>1465655.81</v>
      </c>
      <c r="I797" s="28">
        <f t="shared" si="187"/>
        <v>45.774222310312894</v>
      </c>
      <c r="J797" s="28">
        <f t="shared" si="188"/>
        <v>0</v>
      </c>
      <c r="K797" s="28">
        <f t="shared" si="189"/>
        <v>-320.22893443160217</v>
      </c>
    </row>
    <row r="798" spans="1:11" ht="26.4">
      <c r="A798" s="32" t="s">
        <v>148</v>
      </c>
      <c r="B798" s="26" t="s">
        <v>149</v>
      </c>
      <c r="C798" s="27">
        <v>-206631.71</v>
      </c>
      <c r="D798" s="27">
        <v>457690</v>
      </c>
      <c r="E798" s="27">
        <v>0</v>
      </c>
      <c r="F798" s="27">
        <v>-457682.82</v>
      </c>
      <c r="G798" s="27">
        <f t="shared" si="185"/>
        <v>-251051.11000000002</v>
      </c>
      <c r="H798" s="27">
        <f t="shared" si="186"/>
        <v>457682.82</v>
      </c>
      <c r="I798" s="28">
        <f t="shared" si="187"/>
        <v>121.4968941601461</v>
      </c>
      <c r="J798" s="28">
        <f t="shared" si="188"/>
        <v>0</v>
      </c>
      <c r="K798" s="28">
        <f t="shared" si="189"/>
        <v>-99.998431252594557</v>
      </c>
    </row>
    <row r="799" spans="1:11" ht="39.6">
      <c r="A799" s="40" t="s">
        <v>249</v>
      </c>
      <c r="B799" s="37" t="s">
        <v>127</v>
      </c>
      <c r="C799" s="38"/>
      <c r="D799" s="38"/>
      <c r="E799" s="38"/>
      <c r="F799" s="38"/>
      <c r="G799" s="38"/>
      <c r="H799" s="38"/>
      <c r="I799" s="39"/>
      <c r="J799" s="39"/>
      <c r="K799" s="39"/>
    </row>
    <row r="800" spans="1:11">
      <c r="A800" s="25" t="s">
        <v>28</v>
      </c>
      <c r="B800" s="26" t="s">
        <v>29</v>
      </c>
      <c r="C800" s="27">
        <v>6690</v>
      </c>
      <c r="D800" s="27">
        <v>16108</v>
      </c>
      <c r="E800" s="27">
        <v>0</v>
      </c>
      <c r="F800" s="27">
        <v>15631</v>
      </c>
      <c r="G800" s="27">
        <f t="shared" ref="G800:G812" si="190">F800-C800</f>
        <v>8941</v>
      </c>
      <c r="H800" s="27">
        <f t="shared" ref="H800:H812" si="191">E800-F800</f>
        <v>-15631</v>
      </c>
      <c r="I800" s="28">
        <f t="shared" ref="I800:I812" si="192">IF(ISERROR(F800/C800),0,F800/C800*100-100)</f>
        <v>133.64723467862484</v>
      </c>
      <c r="J800" s="28">
        <f t="shared" ref="J800:J812" si="193">IF(ISERROR(F800/E800),0,F800/E800*100)</f>
        <v>0</v>
      </c>
      <c r="K800" s="28">
        <f t="shared" ref="K800:K812" si="194">IF(ISERROR(F800/D800),0,F800/D800*100)</f>
        <v>97.038738515023596</v>
      </c>
    </row>
    <row r="801" spans="1:11">
      <c r="A801" s="31" t="s">
        <v>78</v>
      </c>
      <c r="B801" s="26" t="s">
        <v>79</v>
      </c>
      <c r="C801" s="27">
        <v>6690</v>
      </c>
      <c r="D801" s="27">
        <v>16108</v>
      </c>
      <c r="E801" s="27">
        <v>0</v>
      </c>
      <c r="F801" s="27">
        <v>15631</v>
      </c>
      <c r="G801" s="27">
        <f t="shared" si="190"/>
        <v>8941</v>
      </c>
      <c r="H801" s="27">
        <f t="shared" si="191"/>
        <v>-15631</v>
      </c>
      <c r="I801" s="28">
        <f t="shared" si="192"/>
        <v>133.64723467862484</v>
      </c>
      <c r="J801" s="28">
        <f t="shared" si="193"/>
        <v>0</v>
      </c>
      <c r="K801" s="28">
        <f t="shared" si="194"/>
        <v>97.038738515023596</v>
      </c>
    </row>
    <row r="802" spans="1:11">
      <c r="A802" s="32" t="s">
        <v>80</v>
      </c>
      <c r="B802" s="26" t="s">
        <v>81</v>
      </c>
      <c r="C802" s="27">
        <v>6690</v>
      </c>
      <c r="D802" s="27">
        <v>16108</v>
      </c>
      <c r="E802" s="27">
        <v>0</v>
      </c>
      <c r="F802" s="27">
        <v>15631</v>
      </c>
      <c r="G802" s="27">
        <f t="shared" si="190"/>
        <v>8941</v>
      </c>
      <c r="H802" s="27">
        <f t="shared" si="191"/>
        <v>-15631</v>
      </c>
      <c r="I802" s="28">
        <f t="shared" si="192"/>
        <v>133.64723467862484</v>
      </c>
      <c r="J802" s="28">
        <f t="shared" si="193"/>
        <v>0</v>
      </c>
      <c r="K802" s="28">
        <f t="shared" si="194"/>
        <v>97.038738515023596</v>
      </c>
    </row>
    <row r="803" spans="1:11">
      <c r="A803" s="33" t="s">
        <v>82</v>
      </c>
      <c r="B803" s="26" t="s">
        <v>83</v>
      </c>
      <c r="C803" s="27">
        <v>6690</v>
      </c>
      <c r="D803" s="27">
        <v>16108</v>
      </c>
      <c r="E803" s="27">
        <v>0</v>
      </c>
      <c r="F803" s="27">
        <v>15631</v>
      </c>
      <c r="G803" s="27">
        <f t="shared" si="190"/>
        <v>8941</v>
      </c>
      <c r="H803" s="27">
        <f t="shared" si="191"/>
        <v>-15631</v>
      </c>
      <c r="I803" s="28">
        <f t="shared" si="192"/>
        <v>133.64723467862484</v>
      </c>
      <c r="J803" s="28">
        <f t="shared" si="193"/>
        <v>0</v>
      </c>
      <c r="K803" s="28">
        <f t="shared" si="194"/>
        <v>97.038738515023596</v>
      </c>
    </row>
    <row r="804" spans="1:11" ht="26.4">
      <c r="A804" s="34" t="s">
        <v>84</v>
      </c>
      <c r="B804" s="26" t="s">
        <v>85</v>
      </c>
      <c r="C804" s="27">
        <v>6690</v>
      </c>
      <c r="D804" s="27">
        <v>16108</v>
      </c>
      <c r="E804" s="27">
        <v>0</v>
      </c>
      <c r="F804" s="27">
        <v>15631</v>
      </c>
      <c r="G804" s="27">
        <f t="shared" si="190"/>
        <v>8941</v>
      </c>
      <c r="H804" s="27">
        <f t="shared" si="191"/>
        <v>-15631</v>
      </c>
      <c r="I804" s="28">
        <f t="shared" si="192"/>
        <v>133.64723467862484</v>
      </c>
      <c r="J804" s="28">
        <f t="shared" si="193"/>
        <v>0</v>
      </c>
      <c r="K804" s="28">
        <f t="shared" si="194"/>
        <v>97.038738515023596</v>
      </c>
    </row>
    <row r="805" spans="1:11" ht="26.4">
      <c r="A805" s="35" t="s">
        <v>104</v>
      </c>
      <c r="B805" s="26" t="s">
        <v>105</v>
      </c>
      <c r="C805" s="27">
        <v>6690</v>
      </c>
      <c r="D805" s="27">
        <v>16108</v>
      </c>
      <c r="E805" s="27">
        <v>0</v>
      </c>
      <c r="F805" s="27">
        <v>15631</v>
      </c>
      <c r="G805" s="27">
        <f t="shared" si="190"/>
        <v>8941</v>
      </c>
      <c r="H805" s="27">
        <f t="shared" si="191"/>
        <v>-15631</v>
      </c>
      <c r="I805" s="28">
        <f t="shared" si="192"/>
        <v>133.64723467862484</v>
      </c>
      <c r="J805" s="28">
        <f t="shared" si="193"/>
        <v>0</v>
      </c>
      <c r="K805" s="28">
        <f t="shared" si="194"/>
        <v>97.038738515023596</v>
      </c>
    </row>
    <row r="806" spans="1:11">
      <c r="A806" s="25" t="s">
        <v>34</v>
      </c>
      <c r="B806" s="26" t="s">
        <v>35</v>
      </c>
      <c r="C806" s="27">
        <v>4209.38</v>
      </c>
      <c r="D806" s="27">
        <v>16108</v>
      </c>
      <c r="E806" s="27">
        <v>0</v>
      </c>
      <c r="F806" s="27">
        <v>4847.79</v>
      </c>
      <c r="G806" s="27">
        <f t="shared" si="190"/>
        <v>638.40999999999985</v>
      </c>
      <c r="H806" s="27">
        <f t="shared" si="191"/>
        <v>-4847.79</v>
      </c>
      <c r="I806" s="28">
        <f t="shared" si="192"/>
        <v>15.166366543291403</v>
      </c>
      <c r="J806" s="28">
        <f t="shared" si="193"/>
        <v>0</v>
      </c>
      <c r="K806" s="28">
        <f t="shared" si="194"/>
        <v>30.095542587534148</v>
      </c>
    </row>
    <row r="807" spans="1:11">
      <c r="A807" s="31" t="s">
        <v>36</v>
      </c>
      <c r="B807" s="26" t="s">
        <v>37</v>
      </c>
      <c r="C807" s="27">
        <v>4209.38</v>
      </c>
      <c r="D807" s="27">
        <v>16108</v>
      </c>
      <c r="E807" s="27">
        <v>0</v>
      </c>
      <c r="F807" s="27">
        <v>4847.79</v>
      </c>
      <c r="G807" s="27">
        <f t="shared" si="190"/>
        <v>638.40999999999985</v>
      </c>
      <c r="H807" s="27">
        <f t="shared" si="191"/>
        <v>-4847.79</v>
      </c>
      <c r="I807" s="28">
        <f t="shared" si="192"/>
        <v>15.166366543291403</v>
      </c>
      <c r="J807" s="28">
        <f t="shared" si="193"/>
        <v>0</v>
      </c>
      <c r="K807" s="28">
        <f t="shared" si="194"/>
        <v>30.095542587534148</v>
      </c>
    </row>
    <row r="808" spans="1:11">
      <c r="A808" s="32" t="s">
        <v>38</v>
      </c>
      <c r="B808" s="26" t="s">
        <v>39</v>
      </c>
      <c r="C808" s="27">
        <v>4209.38</v>
      </c>
      <c r="D808" s="27">
        <v>16108</v>
      </c>
      <c r="E808" s="27">
        <v>0</v>
      </c>
      <c r="F808" s="27">
        <v>4847.79</v>
      </c>
      <c r="G808" s="27">
        <f t="shared" si="190"/>
        <v>638.40999999999985</v>
      </c>
      <c r="H808" s="27">
        <f t="shared" si="191"/>
        <v>-4847.79</v>
      </c>
      <c r="I808" s="28">
        <f t="shared" si="192"/>
        <v>15.166366543291403</v>
      </c>
      <c r="J808" s="28">
        <f t="shared" si="193"/>
        <v>0</v>
      </c>
      <c r="K808" s="28">
        <f t="shared" si="194"/>
        <v>30.095542587534148</v>
      </c>
    </row>
    <row r="809" spans="1:11">
      <c r="A809" s="33" t="s">
        <v>42</v>
      </c>
      <c r="B809" s="26" t="s">
        <v>43</v>
      </c>
      <c r="C809" s="27">
        <v>4209.38</v>
      </c>
      <c r="D809" s="27">
        <v>16108</v>
      </c>
      <c r="E809" s="27">
        <v>0</v>
      </c>
      <c r="F809" s="27">
        <v>4847.79</v>
      </c>
      <c r="G809" s="27">
        <f t="shared" si="190"/>
        <v>638.40999999999985</v>
      </c>
      <c r="H809" s="27">
        <f t="shared" si="191"/>
        <v>-4847.79</v>
      </c>
      <c r="I809" s="28">
        <f t="shared" si="192"/>
        <v>15.166366543291403</v>
      </c>
      <c r="J809" s="28">
        <f t="shared" si="193"/>
        <v>0</v>
      </c>
      <c r="K809" s="28">
        <f t="shared" si="194"/>
        <v>30.095542587534148</v>
      </c>
    </row>
    <row r="810" spans="1:11">
      <c r="A810" s="25"/>
      <c r="B810" s="26" t="s">
        <v>64</v>
      </c>
      <c r="C810" s="27">
        <v>2480.62</v>
      </c>
      <c r="D810" s="27">
        <v>0</v>
      </c>
      <c r="E810" s="27">
        <v>0</v>
      </c>
      <c r="F810" s="27">
        <v>10783.21</v>
      </c>
      <c r="G810" s="27">
        <f t="shared" si="190"/>
        <v>8302.59</v>
      </c>
      <c r="H810" s="27">
        <f t="shared" si="191"/>
        <v>-10783.21</v>
      </c>
      <c r="I810" s="28">
        <f t="shared" si="192"/>
        <v>334.69818029363626</v>
      </c>
      <c r="J810" s="28">
        <f t="shared" si="193"/>
        <v>0</v>
      </c>
      <c r="K810" s="28">
        <f t="shared" si="194"/>
        <v>0</v>
      </c>
    </row>
    <row r="811" spans="1:11">
      <c r="A811" s="25" t="s">
        <v>65</v>
      </c>
      <c r="B811" s="26" t="s">
        <v>66</v>
      </c>
      <c r="C811" s="27">
        <v>-2480.62</v>
      </c>
      <c r="D811" s="27">
        <v>0</v>
      </c>
      <c r="E811" s="27">
        <v>0</v>
      </c>
      <c r="F811" s="27">
        <v>-10783.21</v>
      </c>
      <c r="G811" s="27">
        <f t="shared" si="190"/>
        <v>-8302.59</v>
      </c>
      <c r="H811" s="27">
        <f t="shared" si="191"/>
        <v>10783.21</v>
      </c>
      <c r="I811" s="28">
        <f t="shared" si="192"/>
        <v>334.69818029363626</v>
      </c>
      <c r="J811" s="28">
        <f t="shared" si="193"/>
        <v>0</v>
      </c>
      <c r="K811" s="28">
        <f t="shared" si="194"/>
        <v>0</v>
      </c>
    </row>
    <row r="812" spans="1:11">
      <c r="A812" s="31" t="s">
        <v>67</v>
      </c>
      <c r="B812" s="26" t="s">
        <v>68</v>
      </c>
      <c r="C812" s="27">
        <v>-2480.62</v>
      </c>
      <c r="D812" s="27">
        <v>0</v>
      </c>
      <c r="E812" s="27">
        <v>0</v>
      </c>
      <c r="F812" s="27">
        <v>-10783.21</v>
      </c>
      <c r="G812" s="27">
        <f t="shared" si="190"/>
        <v>-8302.59</v>
      </c>
      <c r="H812" s="27">
        <f t="shared" si="191"/>
        <v>10783.21</v>
      </c>
      <c r="I812" s="28">
        <f t="shared" si="192"/>
        <v>334.69818029363626</v>
      </c>
      <c r="J812" s="28">
        <f t="shared" si="193"/>
        <v>0</v>
      </c>
      <c r="K812" s="28">
        <f t="shared" si="194"/>
        <v>0</v>
      </c>
    </row>
    <row r="813" spans="1:11" ht="26.4">
      <c r="A813" s="40" t="s">
        <v>227</v>
      </c>
      <c r="B813" s="37" t="s">
        <v>228</v>
      </c>
      <c r="C813" s="38"/>
      <c r="D813" s="38"/>
      <c r="E813" s="38"/>
      <c r="F813" s="38"/>
      <c r="G813" s="38"/>
      <c r="H813" s="38"/>
      <c r="I813" s="39"/>
      <c r="J813" s="39"/>
      <c r="K813" s="39"/>
    </row>
    <row r="814" spans="1:11">
      <c r="A814" s="25" t="s">
        <v>28</v>
      </c>
      <c r="B814" s="26" t="s">
        <v>29</v>
      </c>
      <c r="C814" s="27">
        <v>992078.7</v>
      </c>
      <c r="D814" s="27">
        <v>1458415</v>
      </c>
      <c r="E814" s="27">
        <v>223182</v>
      </c>
      <c r="F814" s="27">
        <v>1212720.2</v>
      </c>
      <c r="G814" s="27">
        <f t="shared" ref="G814:G839" si="195">F814-C814</f>
        <v>220641.5</v>
      </c>
      <c r="H814" s="27">
        <f t="shared" ref="H814:H839" si="196">E814-F814</f>
        <v>-989538.2</v>
      </c>
      <c r="I814" s="28">
        <f t="shared" ref="I814:I839" si="197">IF(ISERROR(F814/C814),0,F814/C814*100-100)</f>
        <v>22.240322264755804</v>
      </c>
      <c r="J814" s="28">
        <f t="shared" ref="J814:J839" si="198">IF(ISERROR(F814/E814),0,F814/E814*100)</f>
        <v>543.37724368452655</v>
      </c>
      <c r="K814" s="28">
        <f t="shared" ref="K814:K839" si="199">IF(ISERROR(F814/D814),0,F814/D814*100)</f>
        <v>83.153299986629321</v>
      </c>
    </row>
    <row r="815" spans="1:11">
      <c r="A815" s="31" t="s">
        <v>102</v>
      </c>
      <c r="B815" s="26" t="s">
        <v>103</v>
      </c>
      <c r="C815" s="27">
        <v>37286.5</v>
      </c>
      <c r="D815" s="27">
        <v>59511</v>
      </c>
      <c r="E815" s="27">
        <v>22667</v>
      </c>
      <c r="F815" s="27">
        <v>30741</v>
      </c>
      <c r="G815" s="27">
        <f t="shared" si="195"/>
        <v>-6545.5</v>
      </c>
      <c r="H815" s="27">
        <f t="shared" si="196"/>
        <v>-8074</v>
      </c>
      <c r="I815" s="28">
        <f t="shared" si="197"/>
        <v>-17.554610918160733</v>
      </c>
      <c r="J815" s="28">
        <f t="shared" si="198"/>
        <v>135.62006441081749</v>
      </c>
      <c r="K815" s="28">
        <f t="shared" si="199"/>
        <v>51.655996370418912</v>
      </c>
    </row>
    <row r="816" spans="1:11">
      <c r="A816" s="31" t="s">
        <v>78</v>
      </c>
      <c r="B816" s="26" t="s">
        <v>79</v>
      </c>
      <c r="C816" s="27">
        <v>954792.2</v>
      </c>
      <c r="D816" s="27">
        <v>1279978</v>
      </c>
      <c r="E816" s="27">
        <v>200515</v>
      </c>
      <c r="F816" s="27">
        <v>1063053.2</v>
      </c>
      <c r="G816" s="27">
        <f t="shared" si="195"/>
        <v>108261</v>
      </c>
      <c r="H816" s="27">
        <f t="shared" si="196"/>
        <v>-862538.2</v>
      </c>
      <c r="I816" s="28">
        <f t="shared" si="197"/>
        <v>11.338697572099974</v>
      </c>
      <c r="J816" s="28">
        <f t="shared" si="198"/>
        <v>530.16143430666034</v>
      </c>
      <c r="K816" s="28">
        <f t="shared" si="199"/>
        <v>83.052458714134147</v>
      </c>
    </row>
    <row r="817" spans="1:11">
      <c r="A817" s="32" t="s">
        <v>80</v>
      </c>
      <c r="B817" s="26" t="s">
        <v>81</v>
      </c>
      <c r="C817" s="27">
        <v>954792.2</v>
      </c>
      <c r="D817" s="27">
        <v>1279978</v>
      </c>
      <c r="E817" s="27">
        <v>200515</v>
      </c>
      <c r="F817" s="27">
        <v>1063053.2</v>
      </c>
      <c r="G817" s="27">
        <f t="shared" si="195"/>
        <v>108261</v>
      </c>
      <c r="H817" s="27">
        <f t="shared" si="196"/>
        <v>-862538.2</v>
      </c>
      <c r="I817" s="28">
        <f t="shared" si="197"/>
        <v>11.338697572099974</v>
      </c>
      <c r="J817" s="28">
        <f t="shared" si="198"/>
        <v>530.16143430666034</v>
      </c>
      <c r="K817" s="28">
        <f t="shared" si="199"/>
        <v>83.052458714134147</v>
      </c>
    </row>
    <row r="818" spans="1:11">
      <c r="A818" s="33" t="s">
        <v>82</v>
      </c>
      <c r="B818" s="26" t="s">
        <v>83</v>
      </c>
      <c r="C818" s="27">
        <v>954792.2</v>
      </c>
      <c r="D818" s="27">
        <v>1279978</v>
      </c>
      <c r="E818" s="27">
        <v>200515</v>
      </c>
      <c r="F818" s="27">
        <v>1063053.2</v>
      </c>
      <c r="G818" s="27">
        <f t="shared" si="195"/>
        <v>108261</v>
      </c>
      <c r="H818" s="27">
        <f t="shared" si="196"/>
        <v>-862538.2</v>
      </c>
      <c r="I818" s="28">
        <f t="shared" si="197"/>
        <v>11.338697572099974</v>
      </c>
      <c r="J818" s="28">
        <f t="shared" si="198"/>
        <v>530.16143430666034</v>
      </c>
      <c r="K818" s="28">
        <f t="shared" si="199"/>
        <v>83.052458714134147</v>
      </c>
    </row>
    <row r="819" spans="1:11" ht="26.4">
      <c r="A819" s="34" t="s">
        <v>84</v>
      </c>
      <c r="B819" s="26" t="s">
        <v>85</v>
      </c>
      <c r="C819" s="27">
        <v>954792.2</v>
      </c>
      <c r="D819" s="27">
        <v>1279978</v>
      </c>
      <c r="E819" s="27">
        <v>200515</v>
      </c>
      <c r="F819" s="27">
        <v>1063053.2</v>
      </c>
      <c r="G819" s="27">
        <f t="shared" si="195"/>
        <v>108261</v>
      </c>
      <c r="H819" s="27">
        <f t="shared" si="196"/>
        <v>-862538.2</v>
      </c>
      <c r="I819" s="28">
        <f t="shared" si="197"/>
        <v>11.338697572099974</v>
      </c>
      <c r="J819" s="28">
        <f t="shared" si="198"/>
        <v>530.16143430666034</v>
      </c>
      <c r="K819" s="28">
        <f t="shared" si="199"/>
        <v>83.052458714134147</v>
      </c>
    </row>
    <row r="820" spans="1:11" ht="26.4">
      <c r="A820" s="35" t="s">
        <v>104</v>
      </c>
      <c r="B820" s="26" t="s">
        <v>105</v>
      </c>
      <c r="C820" s="27">
        <v>954792.2</v>
      </c>
      <c r="D820" s="27">
        <v>1279978</v>
      </c>
      <c r="E820" s="27">
        <v>200515</v>
      </c>
      <c r="F820" s="27">
        <v>1063053.2</v>
      </c>
      <c r="G820" s="27">
        <f t="shared" si="195"/>
        <v>108261</v>
      </c>
      <c r="H820" s="27">
        <f t="shared" si="196"/>
        <v>-862538.2</v>
      </c>
      <c r="I820" s="28">
        <f t="shared" si="197"/>
        <v>11.338697572099974</v>
      </c>
      <c r="J820" s="28">
        <f t="shared" si="198"/>
        <v>530.16143430666034</v>
      </c>
      <c r="K820" s="28">
        <f t="shared" si="199"/>
        <v>83.052458714134147</v>
      </c>
    </row>
    <row r="821" spans="1:11">
      <c r="A821" s="31" t="s">
        <v>30</v>
      </c>
      <c r="B821" s="26" t="s">
        <v>31</v>
      </c>
      <c r="C821" s="27">
        <v>0</v>
      </c>
      <c r="D821" s="27">
        <v>118926</v>
      </c>
      <c r="E821" s="27">
        <v>0</v>
      </c>
      <c r="F821" s="27">
        <v>118926</v>
      </c>
      <c r="G821" s="27">
        <f t="shared" si="195"/>
        <v>118926</v>
      </c>
      <c r="H821" s="27">
        <f t="shared" si="196"/>
        <v>-118926</v>
      </c>
      <c r="I821" s="28">
        <f t="shared" si="197"/>
        <v>0</v>
      </c>
      <c r="J821" s="28">
        <f t="shared" si="198"/>
        <v>0</v>
      </c>
      <c r="K821" s="28">
        <f t="shared" si="199"/>
        <v>100</v>
      </c>
    </row>
    <row r="822" spans="1:11">
      <c r="A822" s="32" t="s">
        <v>32</v>
      </c>
      <c r="B822" s="26" t="s">
        <v>33</v>
      </c>
      <c r="C822" s="27">
        <v>0</v>
      </c>
      <c r="D822" s="27">
        <v>118926</v>
      </c>
      <c r="E822" s="27">
        <v>0</v>
      </c>
      <c r="F822" s="27">
        <v>118926</v>
      </c>
      <c r="G822" s="27">
        <f t="shared" si="195"/>
        <v>118926</v>
      </c>
      <c r="H822" s="27">
        <f t="shared" si="196"/>
        <v>-118926</v>
      </c>
      <c r="I822" s="28">
        <f t="shared" si="197"/>
        <v>0</v>
      </c>
      <c r="J822" s="28">
        <f t="shared" si="198"/>
        <v>0</v>
      </c>
      <c r="K822" s="28">
        <f t="shared" si="199"/>
        <v>100</v>
      </c>
    </row>
    <row r="823" spans="1:11">
      <c r="A823" s="25" t="s">
        <v>34</v>
      </c>
      <c r="B823" s="26" t="s">
        <v>35</v>
      </c>
      <c r="C823" s="27">
        <v>390344.53</v>
      </c>
      <c r="D823" s="27">
        <v>1916105</v>
      </c>
      <c r="E823" s="27">
        <v>223182</v>
      </c>
      <c r="F823" s="27">
        <v>640530.17000000004</v>
      </c>
      <c r="G823" s="27">
        <f t="shared" si="195"/>
        <v>250185.64</v>
      </c>
      <c r="H823" s="27">
        <f t="shared" si="196"/>
        <v>-417348.17000000004</v>
      </c>
      <c r="I823" s="28">
        <f t="shared" si="197"/>
        <v>64.093543209123482</v>
      </c>
      <c r="J823" s="28">
        <f t="shared" si="198"/>
        <v>286.99902769936642</v>
      </c>
      <c r="K823" s="28">
        <f t="shared" si="199"/>
        <v>33.428761471840012</v>
      </c>
    </row>
    <row r="824" spans="1:11">
      <c r="A824" s="31" t="s">
        <v>36</v>
      </c>
      <c r="B824" s="26" t="s">
        <v>37</v>
      </c>
      <c r="C824" s="27">
        <v>389209.53</v>
      </c>
      <c r="D824" s="27">
        <v>1916105</v>
      </c>
      <c r="E824" s="27">
        <v>223182</v>
      </c>
      <c r="F824" s="27">
        <v>640530.17000000004</v>
      </c>
      <c r="G824" s="27">
        <f t="shared" si="195"/>
        <v>251320.64</v>
      </c>
      <c r="H824" s="27">
        <f t="shared" si="196"/>
        <v>-417348.17000000004</v>
      </c>
      <c r="I824" s="28">
        <f t="shared" si="197"/>
        <v>64.572067390025097</v>
      </c>
      <c r="J824" s="28">
        <f t="shared" si="198"/>
        <v>286.99902769936642</v>
      </c>
      <c r="K824" s="28">
        <f t="shared" si="199"/>
        <v>33.428761471840012</v>
      </c>
    </row>
    <row r="825" spans="1:11">
      <c r="A825" s="32" t="s">
        <v>38</v>
      </c>
      <c r="B825" s="26" t="s">
        <v>39</v>
      </c>
      <c r="C825" s="27">
        <v>364417.53</v>
      </c>
      <c r="D825" s="27">
        <v>1797179</v>
      </c>
      <c r="E825" s="27">
        <v>223182</v>
      </c>
      <c r="F825" s="27">
        <v>521604.17</v>
      </c>
      <c r="G825" s="27">
        <f t="shared" si="195"/>
        <v>157186.63999999996</v>
      </c>
      <c r="H825" s="27">
        <f t="shared" si="196"/>
        <v>-298422.17</v>
      </c>
      <c r="I825" s="28">
        <f t="shared" si="197"/>
        <v>43.133665935335216</v>
      </c>
      <c r="J825" s="28">
        <f t="shared" si="198"/>
        <v>233.7124723319981</v>
      </c>
      <c r="K825" s="28">
        <f t="shared" si="199"/>
        <v>29.023495711890689</v>
      </c>
    </row>
    <row r="826" spans="1:11">
      <c r="A826" s="33" t="s">
        <v>40</v>
      </c>
      <c r="B826" s="26" t="s">
        <v>41</v>
      </c>
      <c r="C826" s="27">
        <v>41799.800000000003</v>
      </c>
      <c r="D826" s="27">
        <v>108036</v>
      </c>
      <c r="E826" s="27">
        <v>14959</v>
      </c>
      <c r="F826" s="27">
        <v>37504.5</v>
      </c>
      <c r="G826" s="27">
        <f t="shared" si="195"/>
        <v>-4295.3000000000029</v>
      </c>
      <c r="H826" s="27">
        <f t="shared" si="196"/>
        <v>-22545.5</v>
      </c>
      <c r="I826" s="28">
        <f t="shared" si="197"/>
        <v>-10.275886487495171</v>
      </c>
      <c r="J826" s="28">
        <f t="shared" si="198"/>
        <v>250.71528845511062</v>
      </c>
      <c r="K826" s="28">
        <f t="shared" si="199"/>
        <v>34.71481728312785</v>
      </c>
    </row>
    <row r="827" spans="1:11">
      <c r="A827" s="33" t="s">
        <v>42</v>
      </c>
      <c r="B827" s="26" t="s">
        <v>43</v>
      </c>
      <c r="C827" s="27">
        <v>322617.73</v>
      </c>
      <c r="D827" s="27">
        <v>1689143</v>
      </c>
      <c r="E827" s="27">
        <v>208223</v>
      </c>
      <c r="F827" s="27">
        <v>484099.67</v>
      </c>
      <c r="G827" s="27">
        <f t="shared" si="195"/>
        <v>161481.94</v>
      </c>
      <c r="H827" s="27">
        <f t="shared" si="196"/>
        <v>-275876.67</v>
      </c>
      <c r="I827" s="28">
        <f t="shared" si="197"/>
        <v>50.05364708257045</v>
      </c>
      <c r="J827" s="28">
        <f t="shared" si="198"/>
        <v>232.49096881708553</v>
      </c>
      <c r="K827" s="28">
        <f t="shared" si="199"/>
        <v>28.659484128934022</v>
      </c>
    </row>
    <row r="828" spans="1:11">
      <c r="A828" s="34" t="s">
        <v>44</v>
      </c>
      <c r="B828" s="26" t="s">
        <v>45</v>
      </c>
      <c r="C828" s="27">
        <v>7320.16</v>
      </c>
      <c r="D828" s="27">
        <v>0</v>
      </c>
      <c r="E828" s="27">
        <v>0</v>
      </c>
      <c r="F828" s="27">
        <v>3240</v>
      </c>
      <c r="G828" s="27">
        <f t="shared" si="195"/>
        <v>-4080.16</v>
      </c>
      <c r="H828" s="27">
        <f t="shared" si="196"/>
        <v>-3240</v>
      </c>
      <c r="I828" s="28">
        <f t="shared" si="197"/>
        <v>-55.738672378745818</v>
      </c>
      <c r="J828" s="28">
        <f t="shared" si="198"/>
        <v>0</v>
      </c>
      <c r="K828" s="28">
        <f t="shared" si="199"/>
        <v>0</v>
      </c>
    </row>
    <row r="829" spans="1:11" ht="26.4">
      <c r="A829" s="32" t="s">
        <v>88</v>
      </c>
      <c r="B829" s="26" t="s">
        <v>89</v>
      </c>
      <c r="C829" s="27">
        <v>24792</v>
      </c>
      <c r="D829" s="27">
        <v>0</v>
      </c>
      <c r="E829" s="27">
        <v>0</v>
      </c>
      <c r="F829" s="27">
        <v>0</v>
      </c>
      <c r="G829" s="27">
        <f t="shared" si="195"/>
        <v>-24792</v>
      </c>
      <c r="H829" s="27">
        <f t="shared" si="196"/>
        <v>0</v>
      </c>
      <c r="I829" s="28">
        <f t="shared" si="197"/>
        <v>-100</v>
      </c>
      <c r="J829" s="28">
        <f t="shared" si="198"/>
        <v>0</v>
      </c>
      <c r="K829" s="28">
        <f t="shared" si="199"/>
        <v>0</v>
      </c>
    </row>
    <row r="830" spans="1:11">
      <c r="A830" s="33" t="s">
        <v>90</v>
      </c>
      <c r="B830" s="26" t="s">
        <v>91</v>
      </c>
      <c r="C830" s="27">
        <v>24792</v>
      </c>
      <c r="D830" s="27">
        <v>0</v>
      </c>
      <c r="E830" s="27">
        <v>0</v>
      </c>
      <c r="F830" s="27">
        <v>0</v>
      </c>
      <c r="G830" s="27">
        <f t="shared" si="195"/>
        <v>-24792</v>
      </c>
      <c r="H830" s="27">
        <f t="shared" si="196"/>
        <v>0</v>
      </c>
      <c r="I830" s="28">
        <f t="shared" si="197"/>
        <v>-100</v>
      </c>
      <c r="J830" s="28">
        <f t="shared" si="198"/>
        <v>0</v>
      </c>
      <c r="K830" s="28">
        <f t="shared" si="199"/>
        <v>0</v>
      </c>
    </row>
    <row r="831" spans="1:11" ht="26.4">
      <c r="A831" s="32" t="s">
        <v>52</v>
      </c>
      <c r="B831" s="26" t="s">
        <v>53</v>
      </c>
      <c r="C831" s="27">
        <v>0</v>
      </c>
      <c r="D831" s="27">
        <v>118926</v>
      </c>
      <c r="E831" s="27">
        <v>0</v>
      </c>
      <c r="F831" s="27">
        <v>118926</v>
      </c>
      <c r="G831" s="27">
        <f t="shared" si="195"/>
        <v>118926</v>
      </c>
      <c r="H831" s="27">
        <f t="shared" si="196"/>
        <v>-118926</v>
      </c>
      <c r="I831" s="28">
        <f t="shared" si="197"/>
        <v>0</v>
      </c>
      <c r="J831" s="28">
        <f t="shared" si="198"/>
        <v>0</v>
      </c>
      <c r="K831" s="28">
        <f t="shared" si="199"/>
        <v>100</v>
      </c>
    </row>
    <row r="832" spans="1:11" ht="26.4">
      <c r="A832" s="33" t="s">
        <v>144</v>
      </c>
      <c r="B832" s="26" t="s">
        <v>145</v>
      </c>
      <c r="C832" s="27">
        <v>0</v>
      </c>
      <c r="D832" s="27">
        <v>118926</v>
      </c>
      <c r="E832" s="27">
        <v>0</v>
      </c>
      <c r="F832" s="27">
        <v>118926</v>
      </c>
      <c r="G832" s="27">
        <f t="shared" si="195"/>
        <v>118926</v>
      </c>
      <c r="H832" s="27">
        <f t="shared" si="196"/>
        <v>-118926</v>
      </c>
      <c r="I832" s="28">
        <f t="shared" si="197"/>
        <v>0</v>
      </c>
      <c r="J832" s="28">
        <f t="shared" si="198"/>
        <v>0</v>
      </c>
      <c r="K832" s="28">
        <f t="shared" si="199"/>
        <v>100</v>
      </c>
    </row>
    <row r="833" spans="1:11" ht="39.6">
      <c r="A833" s="34" t="s">
        <v>146</v>
      </c>
      <c r="B833" s="26" t="s">
        <v>147</v>
      </c>
      <c r="C833" s="27">
        <v>0</v>
      </c>
      <c r="D833" s="27">
        <v>118926</v>
      </c>
      <c r="E833" s="27">
        <v>0</v>
      </c>
      <c r="F833" s="27">
        <v>118926</v>
      </c>
      <c r="G833" s="27">
        <f t="shared" si="195"/>
        <v>118926</v>
      </c>
      <c r="H833" s="27">
        <f t="shared" si="196"/>
        <v>-118926</v>
      </c>
      <c r="I833" s="28">
        <f t="shared" si="197"/>
        <v>0</v>
      </c>
      <c r="J833" s="28">
        <f t="shared" si="198"/>
        <v>0</v>
      </c>
      <c r="K833" s="28">
        <f t="shared" si="199"/>
        <v>100</v>
      </c>
    </row>
    <row r="834" spans="1:11">
      <c r="A834" s="31" t="s">
        <v>60</v>
      </c>
      <c r="B834" s="26" t="s">
        <v>61</v>
      </c>
      <c r="C834" s="27">
        <v>1135</v>
      </c>
      <c r="D834" s="27">
        <v>0</v>
      </c>
      <c r="E834" s="27">
        <v>0</v>
      </c>
      <c r="F834" s="27">
        <v>0</v>
      </c>
      <c r="G834" s="27">
        <f t="shared" si="195"/>
        <v>-1135</v>
      </c>
      <c r="H834" s="27">
        <f t="shared" si="196"/>
        <v>0</v>
      </c>
      <c r="I834" s="28">
        <f t="shared" si="197"/>
        <v>-100</v>
      </c>
      <c r="J834" s="28">
        <f t="shared" si="198"/>
        <v>0</v>
      </c>
      <c r="K834" s="28">
        <f t="shared" si="199"/>
        <v>0</v>
      </c>
    </row>
    <row r="835" spans="1:11">
      <c r="A835" s="32" t="s">
        <v>62</v>
      </c>
      <c r="B835" s="26" t="s">
        <v>63</v>
      </c>
      <c r="C835" s="27">
        <v>1135</v>
      </c>
      <c r="D835" s="27">
        <v>0</v>
      </c>
      <c r="E835" s="27">
        <v>0</v>
      </c>
      <c r="F835" s="27">
        <v>0</v>
      </c>
      <c r="G835" s="27">
        <f t="shared" si="195"/>
        <v>-1135</v>
      </c>
      <c r="H835" s="27">
        <f t="shared" si="196"/>
        <v>0</v>
      </c>
      <c r="I835" s="28">
        <f t="shared" si="197"/>
        <v>-100</v>
      </c>
      <c r="J835" s="28">
        <f t="shared" si="198"/>
        <v>0</v>
      </c>
      <c r="K835" s="28">
        <f t="shared" si="199"/>
        <v>0</v>
      </c>
    </row>
    <row r="836" spans="1:11">
      <c r="A836" s="25"/>
      <c r="B836" s="26" t="s">
        <v>64</v>
      </c>
      <c r="C836" s="27">
        <v>601734.17000000004</v>
      </c>
      <c r="D836" s="27">
        <v>-457690</v>
      </c>
      <c r="E836" s="27">
        <v>0</v>
      </c>
      <c r="F836" s="27">
        <v>572190.03</v>
      </c>
      <c r="G836" s="27">
        <f t="shared" si="195"/>
        <v>-29544.140000000014</v>
      </c>
      <c r="H836" s="27">
        <f t="shared" si="196"/>
        <v>-572190.03</v>
      </c>
      <c r="I836" s="28">
        <f t="shared" si="197"/>
        <v>-4.9098325262133642</v>
      </c>
      <c r="J836" s="28">
        <f t="shared" si="198"/>
        <v>0</v>
      </c>
      <c r="K836" s="28">
        <f t="shared" si="199"/>
        <v>-125.01693941313989</v>
      </c>
    </row>
    <row r="837" spans="1:11">
      <c r="A837" s="25" t="s">
        <v>65</v>
      </c>
      <c r="B837" s="26" t="s">
        <v>66</v>
      </c>
      <c r="C837" s="27">
        <v>-601734.17000000004</v>
      </c>
      <c r="D837" s="27">
        <v>457690</v>
      </c>
      <c r="E837" s="27">
        <v>0</v>
      </c>
      <c r="F837" s="27">
        <v>-572190.03</v>
      </c>
      <c r="G837" s="27">
        <f t="shared" si="195"/>
        <v>29544.140000000014</v>
      </c>
      <c r="H837" s="27">
        <f t="shared" si="196"/>
        <v>572190.03</v>
      </c>
      <c r="I837" s="28">
        <f t="shared" si="197"/>
        <v>-4.9098325262133642</v>
      </c>
      <c r="J837" s="28">
        <f t="shared" si="198"/>
        <v>0</v>
      </c>
      <c r="K837" s="28">
        <f t="shared" si="199"/>
        <v>-125.01693941313989</v>
      </c>
    </row>
    <row r="838" spans="1:11">
      <c r="A838" s="31" t="s">
        <v>67</v>
      </c>
      <c r="B838" s="26" t="s">
        <v>68</v>
      </c>
      <c r="C838" s="27">
        <v>-601734.17000000004</v>
      </c>
      <c r="D838" s="27">
        <v>457690</v>
      </c>
      <c r="E838" s="27">
        <v>0</v>
      </c>
      <c r="F838" s="27">
        <v>-572190.03</v>
      </c>
      <c r="G838" s="27">
        <f t="shared" si="195"/>
        <v>29544.140000000014</v>
      </c>
      <c r="H838" s="27">
        <f t="shared" si="196"/>
        <v>572190.03</v>
      </c>
      <c r="I838" s="28">
        <f t="shared" si="197"/>
        <v>-4.9098325262133642</v>
      </c>
      <c r="J838" s="28">
        <f t="shared" si="198"/>
        <v>0</v>
      </c>
      <c r="K838" s="28">
        <f t="shared" si="199"/>
        <v>-125.01693941313989</v>
      </c>
    </row>
    <row r="839" spans="1:11" ht="26.4">
      <c r="A839" s="32" t="s">
        <v>148</v>
      </c>
      <c r="B839" s="26" t="s">
        <v>149</v>
      </c>
      <c r="C839" s="27">
        <v>-206631.71</v>
      </c>
      <c r="D839" s="27">
        <v>457690</v>
      </c>
      <c r="E839" s="27">
        <v>0</v>
      </c>
      <c r="F839" s="27">
        <v>-457682.82</v>
      </c>
      <c r="G839" s="27">
        <f t="shared" si="195"/>
        <v>-251051.11000000002</v>
      </c>
      <c r="H839" s="27">
        <f t="shared" si="196"/>
        <v>457682.82</v>
      </c>
      <c r="I839" s="28">
        <f t="shared" si="197"/>
        <v>121.4968941601461</v>
      </c>
      <c r="J839" s="28">
        <f t="shared" si="198"/>
        <v>0</v>
      </c>
      <c r="K839" s="28">
        <f t="shared" si="199"/>
        <v>-99.998431252594557</v>
      </c>
    </row>
    <row r="840" spans="1:11" ht="52.8">
      <c r="A840" s="40" t="s">
        <v>180</v>
      </c>
      <c r="B840" s="37" t="s">
        <v>181</v>
      </c>
      <c r="C840" s="38"/>
      <c r="D840" s="38"/>
      <c r="E840" s="38"/>
      <c r="F840" s="38"/>
      <c r="G840" s="38"/>
      <c r="H840" s="38"/>
      <c r="I840" s="39"/>
      <c r="J840" s="39"/>
      <c r="K840" s="39"/>
    </row>
    <row r="841" spans="1:11">
      <c r="A841" s="25" t="s">
        <v>28</v>
      </c>
      <c r="B841" s="26" t="s">
        <v>29</v>
      </c>
      <c r="C841" s="27">
        <v>1932700</v>
      </c>
      <c r="D841" s="27">
        <v>2447088</v>
      </c>
      <c r="E841" s="27">
        <v>1713703</v>
      </c>
      <c r="F841" s="27">
        <v>2447088</v>
      </c>
      <c r="G841" s="27">
        <f t="shared" ref="G841:G859" si="200">F841-C841</f>
        <v>514388</v>
      </c>
      <c r="H841" s="27">
        <f t="shared" ref="H841:H859" si="201">E841-F841</f>
        <v>-733385</v>
      </c>
      <c r="I841" s="28">
        <f t="shared" ref="I841:I859" si="202">IF(ISERROR(F841/C841),0,F841/C841*100-100)</f>
        <v>26.614994567185818</v>
      </c>
      <c r="J841" s="28">
        <f t="shared" ref="J841:J859" si="203">IF(ISERROR(F841/E841),0,F841/E841*100)</f>
        <v>142.79533851548371</v>
      </c>
      <c r="K841" s="28">
        <f t="shared" ref="K841:K859" si="204">IF(ISERROR(F841/D841),0,F841/D841*100)</f>
        <v>100</v>
      </c>
    </row>
    <row r="842" spans="1:11">
      <c r="A842" s="31" t="s">
        <v>30</v>
      </c>
      <c r="B842" s="26" t="s">
        <v>31</v>
      </c>
      <c r="C842" s="27">
        <v>1932700</v>
      </c>
      <c r="D842" s="27">
        <v>2447088</v>
      </c>
      <c r="E842" s="27">
        <v>1713703</v>
      </c>
      <c r="F842" s="27">
        <v>2447088</v>
      </c>
      <c r="G842" s="27">
        <f t="shared" si="200"/>
        <v>514388</v>
      </c>
      <c r="H842" s="27">
        <f t="shared" si="201"/>
        <v>-733385</v>
      </c>
      <c r="I842" s="28">
        <f t="shared" si="202"/>
        <v>26.614994567185818</v>
      </c>
      <c r="J842" s="28">
        <f t="shared" si="203"/>
        <v>142.79533851548371</v>
      </c>
      <c r="K842" s="28">
        <f t="shared" si="204"/>
        <v>100</v>
      </c>
    </row>
    <row r="843" spans="1:11">
      <c r="A843" s="32" t="s">
        <v>32</v>
      </c>
      <c r="B843" s="26" t="s">
        <v>33</v>
      </c>
      <c r="C843" s="27">
        <v>1932700</v>
      </c>
      <c r="D843" s="27">
        <v>2447088</v>
      </c>
      <c r="E843" s="27">
        <v>1713703</v>
      </c>
      <c r="F843" s="27">
        <v>2447088</v>
      </c>
      <c r="G843" s="27">
        <f t="shared" si="200"/>
        <v>514388</v>
      </c>
      <c r="H843" s="27">
        <f t="shared" si="201"/>
        <v>-733385</v>
      </c>
      <c r="I843" s="28">
        <f t="shared" si="202"/>
        <v>26.614994567185818</v>
      </c>
      <c r="J843" s="28">
        <f t="shared" si="203"/>
        <v>142.79533851548371</v>
      </c>
      <c r="K843" s="28">
        <f t="shared" si="204"/>
        <v>100</v>
      </c>
    </row>
    <row r="844" spans="1:11">
      <c r="A844" s="25" t="s">
        <v>34</v>
      </c>
      <c r="B844" s="26" t="s">
        <v>35</v>
      </c>
      <c r="C844" s="27">
        <v>1728361.48</v>
      </c>
      <c r="D844" s="27">
        <v>2447088</v>
      </c>
      <c r="E844" s="27">
        <v>1713703</v>
      </c>
      <c r="F844" s="27">
        <v>1754145.76</v>
      </c>
      <c r="G844" s="27">
        <f t="shared" si="200"/>
        <v>25784.280000000028</v>
      </c>
      <c r="H844" s="27">
        <f t="shared" si="201"/>
        <v>-40442.760000000009</v>
      </c>
      <c r="I844" s="28">
        <f t="shared" si="202"/>
        <v>1.4918337569060043</v>
      </c>
      <c r="J844" s="28">
        <f t="shared" si="203"/>
        <v>102.35996319082128</v>
      </c>
      <c r="K844" s="28">
        <f t="shared" si="204"/>
        <v>71.68298647208438</v>
      </c>
    </row>
    <row r="845" spans="1:11">
      <c r="A845" s="31" t="s">
        <v>36</v>
      </c>
      <c r="B845" s="26" t="s">
        <v>37</v>
      </c>
      <c r="C845" s="27">
        <v>1728361.48</v>
      </c>
      <c r="D845" s="27">
        <v>2430588</v>
      </c>
      <c r="E845" s="27">
        <v>1713703</v>
      </c>
      <c r="F845" s="27">
        <v>1751943.56</v>
      </c>
      <c r="G845" s="27">
        <f t="shared" si="200"/>
        <v>23582.080000000075</v>
      </c>
      <c r="H845" s="27">
        <f t="shared" si="201"/>
        <v>-38240.560000000056</v>
      </c>
      <c r="I845" s="28">
        <f t="shared" si="202"/>
        <v>1.3644182812961247</v>
      </c>
      <c r="J845" s="28">
        <f t="shared" si="203"/>
        <v>102.23145784304515</v>
      </c>
      <c r="K845" s="28">
        <f t="shared" si="204"/>
        <v>72.079001459729085</v>
      </c>
    </row>
    <row r="846" spans="1:11">
      <c r="A846" s="32" t="s">
        <v>38</v>
      </c>
      <c r="B846" s="26" t="s">
        <v>39</v>
      </c>
      <c r="C846" s="27">
        <v>94397.35</v>
      </c>
      <c r="D846" s="27">
        <v>222225</v>
      </c>
      <c r="E846" s="27">
        <v>158269</v>
      </c>
      <c r="F846" s="27">
        <v>142480.78</v>
      </c>
      <c r="G846" s="27">
        <f t="shared" si="200"/>
        <v>48083.429999999993</v>
      </c>
      <c r="H846" s="27">
        <f t="shared" si="201"/>
        <v>15788.220000000001</v>
      </c>
      <c r="I846" s="28">
        <f t="shared" si="202"/>
        <v>50.937266777086421</v>
      </c>
      <c r="J846" s="28">
        <f t="shared" si="203"/>
        <v>90.02443940379986</v>
      </c>
      <c r="K846" s="28">
        <f t="shared" si="204"/>
        <v>64.115549555630551</v>
      </c>
    </row>
    <row r="847" spans="1:11">
      <c r="A847" s="33" t="s">
        <v>40</v>
      </c>
      <c r="B847" s="26" t="s">
        <v>41</v>
      </c>
      <c r="C847" s="27">
        <v>91171.12</v>
      </c>
      <c r="D847" s="27">
        <v>187195</v>
      </c>
      <c r="E847" s="27">
        <v>138897</v>
      </c>
      <c r="F847" s="27">
        <v>116832.65</v>
      </c>
      <c r="G847" s="27">
        <f t="shared" si="200"/>
        <v>25661.53</v>
      </c>
      <c r="H847" s="27">
        <f t="shared" si="201"/>
        <v>22064.350000000006</v>
      </c>
      <c r="I847" s="28">
        <f t="shared" si="202"/>
        <v>28.146555619805923</v>
      </c>
      <c r="J847" s="28">
        <f t="shared" si="203"/>
        <v>84.114595707610675</v>
      </c>
      <c r="K847" s="28">
        <f t="shared" si="204"/>
        <v>62.412270626886404</v>
      </c>
    </row>
    <row r="848" spans="1:11">
      <c r="A848" s="33" t="s">
        <v>42</v>
      </c>
      <c r="B848" s="26" t="s">
        <v>43</v>
      </c>
      <c r="C848" s="27">
        <v>3226.23</v>
      </c>
      <c r="D848" s="27">
        <v>35030</v>
      </c>
      <c r="E848" s="27">
        <v>19372</v>
      </c>
      <c r="F848" s="27">
        <v>25648.13</v>
      </c>
      <c r="G848" s="27">
        <f t="shared" si="200"/>
        <v>22421.9</v>
      </c>
      <c r="H848" s="27">
        <f t="shared" si="201"/>
        <v>-6276.130000000001</v>
      </c>
      <c r="I848" s="28">
        <f t="shared" si="202"/>
        <v>694.98764812180161</v>
      </c>
      <c r="J848" s="28">
        <f t="shared" si="203"/>
        <v>132.39794548833368</v>
      </c>
      <c r="K848" s="28">
        <f t="shared" si="204"/>
        <v>73.217613474165006</v>
      </c>
    </row>
    <row r="849" spans="1:11">
      <c r="A849" s="32" t="s">
        <v>46</v>
      </c>
      <c r="B849" s="26" t="s">
        <v>47</v>
      </c>
      <c r="C849" s="27">
        <v>784716.13</v>
      </c>
      <c r="D849" s="27">
        <v>875547</v>
      </c>
      <c r="E849" s="27">
        <v>656661</v>
      </c>
      <c r="F849" s="27">
        <v>710689.78</v>
      </c>
      <c r="G849" s="27">
        <f t="shared" si="200"/>
        <v>-74026.349999999977</v>
      </c>
      <c r="H849" s="27">
        <f t="shared" si="201"/>
        <v>-54028.780000000028</v>
      </c>
      <c r="I849" s="28">
        <f t="shared" si="202"/>
        <v>-9.4335196091865754</v>
      </c>
      <c r="J849" s="28">
        <f t="shared" si="203"/>
        <v>108.22780399627814</v>
      </c>
      <c r="K849" s="28">
        <f t="shared" si="204"/>
        <v>81.170945705941548</v>
      </c>
    </row>
    <row r="850" spans="1:11">
      <c r="A850" s="33" t="s">
        <v>48</v>
      </c>
      <c r="B850" s="26" t="s">
        <v>49</v>
      </c>
      <c r="C850" s="27">
        <v>784716.13</v>
      </c>
      <c r="D850" s="27">
        <v>875547</v>
      </c>
      <c r="E850" s="27">
        <v>656661</v>
      </c>
      <c r="F850" s="27">
        <v>710689.78</v>
      </c>
      <c r="G850" s="27">
        <f t="shared" si="200"/>
        <v>-74026.349999999977</v>
      </c>
      <c r="H850" s="27">
        <f t="shared" si="201"/>
        <v>-54028.780000000028</v>
      </c>
      <c r="I850" s="28">
        <f t="shared" si="202"/>
        <v>-9.4335196091865754</v>
      </c>
      <c r="J850" s="28">
        <f t="shared" si="203"/>
        <v>108.22780399627814</v>
      </c>
      <c r="K850" s="28">
        <f t="shared" si="204"/>
        <v>81.170945705941548</v>
      </c>
    </row>
    <row r="851" spans="1:11" ht="26.4">
      <c r="A851" s="32" t="s">
        <v>52</v>
      </c>
      <c r="B851" s="26" t="s">
        <v>53</v>
      </c>
      <c r="C851" s="27">
        <v>849248</v>
      </c>
      <c r="D851" s="27">
        <v>1332816</v>
      </c>
      <c r="E851" s="27">
        <v>898773</v>
      </c>
      <c r="F851" s="27">
        <v>898773</v>
      </c>
      <c r="G851" s="27">
        <f t="shared" si="200"/>
        <v>49525</v>
      </c>
      <c r="H851" s="27">
        <f t="shared" si="201"/>
        <v>0</v>
      </c>
      <c r="I851" s="28">
        <f t="shared" si="202"/>
        <v>5.8316298654809771</v>
      </c>
      <c r="J851" s="28">
        <f t="shared" si="203"/>
        <v>100</v>
      </c>
      <c r="K851" s="28">
        <f t="shared" si="204"/>
        <v>67.434139446105092</v>
      </c>
    </row>
    <row r="852" spans="1:11">
      <c r="A852" s="33" t="s">
        <v>54</v>
      </c>
      <c r="B852" s="26" t="s">
        <v>55</v>
      </c>
      <c r="C852" s="27">
        <v>849248</v>
      </c>
      <c r="D852" s="27">
        <v>1332816</v>
      </c>
      <c r="E852" s="27">
        <v>898773</v>
      </c>
      <c r="F852" s="27">
        <v>898773</v>
      </c>
      <c r="G852" s="27">
        <f t="shared" si="200"/>
        <v>49525</v>
      </c>
      <c r="H852" s="27">
        <f t="shared" si="201"/>
        <v>0</v>
      </c>
      <c r="I852" s="28">
        <f t="shared" si="202"/>
        <v>5.8316298654809771</v>
      </c>
      <c r="J852" s="28">
        <f t="shared" si="203"/>
        <v>100</v>
      </c>
      <c r="K852" s="28">
        <f t="shared" si="204"/>
        <v>67.434139446105092</v>
      </c>
    </row>
    <row r="853" spans="1:11" ht="26.4">
      <c r="A853" s="34" t="s">
        <v>56</v>
      </c>
      <c r="B853" s="26" t="s">
        <v>57</v>
      </c>
      <c r="C853" s="27">
        <v>849248</v>
      </c>
      <c r="D853" s="27">
        <v>1332816</v>
      </c>
      <c r="E853" s="27">
        <v>898773</v>
      </c>
      <c r="F853" s="27">
        <v>898773</v>
      </c>
      <c r="G853" s="27">
        <f t="shared" si="200"/>
        <v>49525</v>
      </c>
      <c r="H853" s="27">
        <f t="shared" si="201"/>
        <v>0</v>
      </c>
      <c r="I853" s="28">
        <f t="shared" si="202"/>
        <v>5.8316298654809771</v>
      </c>
      <c r="J853" s="28">
        <f t="shared" si="203"/>
        <v>100</v>
      </c>
      <c r="K853" s="28">
        <f t="shared" si="204"/>
        <v>67.434139446105092</v>
      </c>
    </row>
    <row r="854" spans="1:11" ht="26.4">
      <c r="A854" s="35" t="s">
        <v>58</v>
      </c>
      <c r="B854" s="26" t="s">
        <v>59</v>
      </c>
      <c r="C854" s="27">
        <v>849248</v>
      </c>
      <c r="D854" s="27">
        <v>1332816</v>
      </c>
      <c r="E854" s="27">
        <v>898773</v>
      </c>
      <c r="F854" s="27">
        <v>898773</v>
      </c>
      <c r="G854" s="27">
        <f t="shared" si="200"/>
        <v>49525</v>
      </c>
      <c r="H854" s="27">
        <f t="shared" si="201"/>
        <v>0</v>
      </c>
      <c r="I854" s="28">
        <f t="shared" si="202"/>
        <v>5.8316298654809771</v>
      </c>
      <c r="J854" s="28">
        <f t="shared" si="203"/>
        <v>100</v>
      </c>
      <c r="K854" s="28">
        <f t="shared" si="204"/>
        <v>67.434139446105092</v>
      </c>
    </row>
    <row r="855" spans="1:11">
      <c r="A855" s="31" t="s">
        <v>60</v>
      </c>
      <c r="B855" s="26" t="s">
        <v>61</v>
      </c>
      <c r="C855" s="27">
        <v>0</v>
      </c>
      <c r="D855" s="27">
        <v>16500</v>
      </c>
      <c r="E855" s="27">
        <v>0</v>
      </c>
      <c r="F855" s="27">
        <v>2202.1999999999998</v>
      </c>
      <c r="G855" s="27">
        <f t="shared" si="200"/>
        <v>2202.1999999999998</v>
      </c>
      <c r="H855" s="27">
        <f t="shared" si="201"/>
        <v>-2202.1999999999998</v>
      </c>
      <c r="I855" s="28">
        <f t="shared" si="202"/>
        <v>0</v>
      </c>
      <c r="J855" s="28">
        <f t="shared" si="203"/>
        <v>0</v>
      </c>
      <c r="K855" s="28">
        <f t="shared" si="204"/>
        <v>13.346666666666666</v>
      </c>
    </row>
    <row r="856" spans="1:11">
      <c r="A856" s="32" t="s">
        <v>62</v>
      </c>
      <c r="B856" s="26" t="s">
        <v>63</v>
      </c>
      <c r="C856" s="27">
        <v>0</v>
      </c>
      <c r="D856" s="27">
        <v>16500</v>
      </c>
      <c r="E856" s="27">
        <v>0</v>
      </c>
      <c r="F856" s="27">
        <v>2202.1999999999998</v>
      </c>
      <c r="G856" s="27">
        <f t="shared" si="200"/>
        <v>2202.1999999999998</v>
      </c>
      <c r="H856" s="27">
        <f t="shared" si="201"/>
        <v>-2202.1999999999998</v>
      </c>
      <c r="I856" s="28">
        <f t="shared" si="202"/>
        <v>0</v>
      </c>
      <c r="J856" s="28">
        <f t="shared" si="203"/>
        <v>0</v>
      </c>
      <c r="K856" s="28">
        <f t="shared" si="204"/>
        <v>13.346666666666666</v>
      </c>
    </row>
    <row r="857" spans="1:11">
      <c r="A857" s="25"/>
      <c r="B857" s="26" t="s">
        <v>64</v>
      </c>
      <c r="C857" s="27">
        <v>204338.52</v>
      </c>
      <c r="D857" s="27">
        <v>0</v>
      </c>
      <c r="E857" s="27">
        <v>0</v>
      </c>
      <c r="F857" s="27">
        <v>692942.24</v>
      </c>
      <c r="G857" s="27">
        <f t="shared" si="200"/>
        <v>488603.72</v>
      </c>
      <c r="H857" s="27">
        <f t="shared" si="201"/>
        <v>-692942.24</v>
      </c>
      <c r="I857" s="28">
        <f t="shared" si="202"/>
        <v>239.11483747655609</v>
      </c>
      <c r="J857" s="28">
        <f t="shared" si="203"/>
        <v>0</v>
      </c>
      <c r="K857" s="28">
        <f t="shared" si="204"/>
        <v>0</v>
      </c>
    </row>
    <row r="858" spans="1:11">
      <c r="A858" s="25" t="s">
        <v>65</v>
      </c>
      <c r="B858" s="26" t="s">
        <v>66</v>
      </c>
      <c r="C858" s="27">
        <v>-204338.52</v>
      </c>
      <c r="D858" s="27">
        <v>0</v>
      </c>
      <c r="E858" s="27">
        <v>0</v>
      </c>
      <c r="F858" s="27">
        <v>-692942.24</v>
      </c>
      <c r="G858" s="27">
        <f t="shared" si="200"/>
        <v>-488603.72</v>
      </c>
      <c r="H858" s="27">
        <f t="shared" si="201"/>
        <v>692942.24</v>
      </c>
      <c r="I858" s="28">
        <f t="shared" si="202"/>
        <v>239.11483747655609</v>
      </c>
      <c r="J858" s="28">
        <f t="shared" si="203"/>
        <v>0</v>
      </c>
      <c r="K858" s="28">
        <f t="shared" si="204"/>
        <v>0</v>
      </c>
    </row>
    <row r="859" spans="1:11">
      <c r="A859" s="31" t="s">
        <v>67</v>
      </c>
      <c r="B859" s="26" t="s">
        <v>68</v>
      </c>
      <c r="C859" s="27">
        <v>-204338.52</v>
      </c>
      <c r="D859" s="27">
        <v>0</v>
      </c>
      <c r="E859" s="27">
        <v>0</v>
      </c>
      <c r="F859" s="27">
        <v>-692942.24</v>
      </c>
      <c r="G859" s="27">
        <f t="shared" si="200"/>
        <v>-488603.72</v>
      </c>
      <c r="H859" s="27">
        <f t="shared" si="201"/>
        <v>692942.24</v>
      </c>
      <c r="I859" s="28">
        <f t="shared" si="202"/>
        <v>239.11483747655609</v>
      </c>
      <c r="J859" s="28">
        <f t="shared" si="203"/>
        <v>0</v>
      </c>
      <c r="K859" s="28">
        <f t="shared" si="204"/>
        <v>0</v>
      </c>
    </row>
    <row r="860" spans="1:11" ht="26.4">
      <c r="A860" s="40" t="s">
        <v>128</v>
      </c>
      <c r="B860" s="37" t="s">
        <v>129</v>
      </c>
      <c r="C860" s="38"/>
      <c r="D860" s="38"/>
      <c r="E860" s="38"/>
      <c r="F860" s="38"/>
      <c r="G860" s="38"/>
      <c r="H860" s="38"/>
      <c r="I860" s="39"/>
      <c r="J860" s="39"/>
      <c r="K860" s="39"/>
    </row>
    <row r="861" spans="1:11">
      <c r="A861" s="25" t="s">
        <v>28</v>
      </c>
      <c r="B861" s="26" t="s">
        <v>29</v>
      </c>
      <c r="C861" s="27">
        <v>323531</v>
      </c>
      <c r="D861" s="27">
        <v>370831</v>
      </c>
      <c r="E861" s="27">
        <v>211074</v>
      </c>
      <c r="F861" s="27">
        <v>370831</v>
      </c>
      <c r="G861" s="27">
        <f t="shared" ref="G861:G873" si="205">F861-C861</f>
        <v>47300</v>
      </c>
      <c r="H861" s="27">
        <f t="shared" ref="H861:H873" si="206">E861-F861</f>
        <v>-159757</v>
      </c>
      <c r="I861" s="28">
        <f t="shared" ref="I861:I873" si="207">IF(ISERROR(F861/C861),0,F861/C861*100-100)</f>
        <v>14.619928229443246</v>
      </c>
      <c r="J861" s="28">
        <f t="shared" ref="J861:J873" si="208">IF(ISERROR(F861/E861),0,F861/E861*100)</f>
        <v>175.68767351734462</v>
      </c>
      <c r="K861" s="28">
        <f t="shared" ref="K861:K873" si="209">IF(ISERROR(F861/D861),0,F861/D861*100)</f>
        <v>100</v>
      </c>
    </row>
    <row r="862" spans="1:11">
      <c r="A862" s="31" t="s">
        <v>30</v>
      </c>
      <c r="B862" s="26" t="s">
        <v>31</v>
      </c>
      <c r="C862" s="27">
        <v>323531</v>
      </c>
      <c r="D862" s="27">
        <v>370831</v>
      </c>
      <c r="E862" s="27">
        <v>211074</v>
      </c>
      <c r="F862" s="27">
        <v>370831</v>
      </c>
      <c r="G862" s="27">
        <f t="shared" si="205"/>
        <v>47300</v>
      </c>
      <c r="H862" s="27">
        <f t="shared" si="206"/>
        <v>-159757</v>
      </c>
      <c r="I862" s="28">
        <f t="shared" si="207"/>
        <v>14.619928229443246</v>
      </c>
      <c r="J862" s="28">
        <f t="shared" si="208"/>
        <v>175.68767351734462</v>
      </c>
      <c r="K862" s="28">
        <f t="shared" si="209"/>
        <v>100</v>
      </c>
    </row>
    <row r="863" spans="1:11">
      <c r="A863" s="32" t="s">
        <v>32</v>
      </c>
      <c r="B863" s="26" t="s">
        <v>33</v>
      </c>
      <c r="C863" s="27">
        <v>323531</v>
      </c>
      <c r="D863" s="27">
        <v>370831</v>
      </c>
      <c r="E863" s="27">
        <v>211074</v>
      </c>
      <c r="F863" s="27">
        <v>370831</v>
      </c>
      <c r="G863" s="27">
        <f t="shared" si="205"/>
        <v>47300</v>
      </c>
      <c r="H863" s="27">
        <f t="shared" si="206"/>
        <v>-159757</v>
      </c>
      <c r="I863" s="28">
        <f t="shared" si="207"/>
        <v>14.619928229443246</v>
      </c>
      <c r="J863" s="28">
        <f t="shared" si="208"/>
        <v>175.68767351734462</v>
      </c>
      <c r="K863" s="28">
        <f t="shared" si="209"/>
        <v>100</v>
      </c>
    </row>
    <row r="864" spans="1:11">
      <c r="A864" s="25" t="s">
        <v>34</v>
      </c>
      <c r="B864" s="26" t="s">
        <v>35</v>
      </c>
      <c r="C864" s="27">
        <v>126655.65</v>
      </c>
      <c r="D864" s="27">
        <v>370831</v>
      </c>
      <c r="E864" s="27">
        <v>211074</v>
      </c>
      <c r="F864" s="27">
        <v>181090.67</v>
      </c>
      <c r="G864" s="27">
        <f t="shared" si="205"/>
        <v>54435.020000000019</v>
      </c>
      <c r="H864" s="27">
        <f t="shared" si="206"/>
        <v>29983.329999999987</v>
      </c>
      <c r="I864" s="28">
        <f t="shared" si="207"/>
        <v>42.978753810035329</v>
      </c>
      <c r="J864" s="28">
        <f t="shared" si="208"/>
        <v>85.794872888181402</v>
      </c>
      <c r="K864" s="28">
        <f t="shared" si="209"/>
        <v>48.833746369640082</v>
      </c>
    </row>
    <row r="865" spans="1:11">
      <c r="A865" s="31" t="s">
        <v>36</v>
      </c>
      <c r="B865" s="26" t="s">
        <v>37</v>
      </c>
      <c r="C865" s="27">
        <v>126655.65</v>
      </c>
      <c r="D865" s="27">
        <v>351931</v>
      </c>
      <c r="E865" s="27">
        <v>211074</v>
      </c>
      <c r="F865" s="27">
        <v>181090.67</v>
      </c>
      <c r="G865" s="27">
        <f t="shared" si="205"/>
        <v>54435.020000000019</v>
      </c>
      <c r="H865" s="27">
        <f t="shared" si="206"/>
        <v>29983.329999999987</v>
      </c>
      <c r="I865" s="28">
        <f t="shared" si="207"/>
        <v>42.978753810035329</v>
      </c>
      <c r="J865" s="28">
        <f t="shared" si="208"/>
        <v>85.794872888181402</v>
      </c>
      <c r="K865" s="28">
        <f t="shared" si="209"/>
        <v>51.456299672378968</v>
      </c>
    </row>
    <row r="866" spans="1:11">
      <c r="A866" s="32" t="s">
        <v>38</v>
      </c>
      <c r="B866" s="26" t="s">
        <v>39</v>
      </c>
      <c r="C866" s="27">
        <v>126655.65</v>
      </c>
      <c r="D866" s="27">
        <v>351931</v>
      </c>
      <c r="E866" s="27">
        <v>211074</v>
      </c>
      <c r="F866" s="27">
        <v>181090.67</v>
      </c>
      <c r="G866" s="27">
        <f t="shared" si="205"/>
        <v>54435.020000000019</v>
      </c>
      <c r="H866" s="27">
        <f t="shared" si="206"/>
        <v>29983.329999999987</v>
      </c>
      <c r="I866" s="28">
        <f t="shared" si="207"/>
        <v>42.978753810035329</v>
      </c>
      <c r="J866" s="28">
        <f t="shared" si="208"/>
        <v>85.794872888181402</v>
      </c>
      <c r="K866" s="28">
        <f t="shared" si="209"/>
        <v>51.456299672378968</v>
      </c>
    </row>
    <row r="867" spans="1:11">
      <c r="A867" s="33" t="s">
        <v>40</v>
      </c>
      <c r="B867" s="26" t="s">
        <v>41</v>
      </c>
      <c r="C867" s="27">
        <v>111926.85</v>
      </c>
      <c r="D867" s="27">
        <v>235188</v>
      </c>
      <c r="E867" s="27">
        <v>176391</v>
      </c>
      <c r="F867" s="27">
        <v>116132.94</v>
      </c>
      <c r="G867" s="27">
        <f t="shared" si="205"/>
        <v>4206.0899999999965</v>
      </c>
      <c r="H867" s="27">
        <f t="shared" si="206"/>
        <v>60258.06</v>
      </c>
      <c r="I867" s="28">
        <f t="shared" si="207"/>
        <v>3.7578918731296227</v>
      </c>
      <c r="J867" s="28">
        <f t="shared" si="208"/>
        <v>65.838359099954076</v>
      </c>
      <c r="K867" s="28">
        <f t="shared" si="209"/>
        <v>49.37876932496556</v>
      </c>
    </row>
    <row r="868" spans="1:11">
      <c r="A868" s="33" t="s">
        <v>42</v>
      </c>
      <c r="B868" s="26" t="s">
        <v>43</v>
      </c>
      <c r="C868" s="27">
        <v>14728.8</v>
      </c>
      <c r="D868" s="27">
        <v>116743</v>
      </c>
      <c r="E868" s="27">
        <v>34683</v>
      </c>
      <c r="F868" s="27">
        <v>64957.73</v>
      </c>
      <c r="G868" s="27">
        <f t="shared" si="205"/>
        <v>50228.930000000008</v>
      </c>
      <c r="H868" s="27">
        <f t="shared" si="206"/>
        <v>-30274.730000000003</v>
      </c>
      <c r="I868" s="28">
        <f t="shared" si="207"/>
        <v>341.02527021889097</v>
      </c>
      <c r="J868" s="28">
        <f t="shared" si="208"/>
        <v>187.28982498630452</v>
      </c>
      <c r="K868" s="28">
        <f t="shared" si="209"/>
        <v>55.641648749817975</v>
      </c>
    </row>
    <row r="869" spans="1:11">
      <c r="A869" s="31" t="s">
        <v>60</v>
      </c>
      <c r="B869" s="26" t="s">
        <v>61</v>
      </c>
      <c r="C869" s="27">
        <v>0</v>
      </c>
      <c r="D869" s="27">
        <v>18900</v>
      </c>
      <c r="E869" s="27">
        <v>0</v>
      </c>
      <c r="F869" s="27">
        <v>0</v>
      </c>
      <c r="G869" s="27">
        <f t="shared" si="205"/>
        <v>0</v>
      </c>
      <c r="H869" s="27">
        <f t="shared" si="206"/>
        <v>0</v>
      </c>
      <c r="I869" s="28">
        <f t="shared" si="207"/>
        <v>0</v>
      </c>
      <c r="J869" s="28">
        <f t="shared" si="208"/>
        <v>0</v>
      </c>
      <c r="K869" s="28">
        <f t="shared" si="209"/>
        <v>0</v>
      </c>
    </row>
    <row r="870" spans="1:11">
      <c r="A870" s="32" t="s">
        <v>62</v>
      </c>
      <c r="B870" s="26" t="s">
        <v>63</v>
      </c>
      <c r="C870" s="27">
        <v>0</v>
      </c>
      <c r="D870" s="27">
        <v>18900</v>
      </c>
      <c r="E870" s="27">
        <v>0</v>
      </c>
      <c r="F870" s="27">
        <v>0</v>
      </c>
      <c r="G870" s="27">
        <f t="shared" si="205"/>
        <v>0</v>
      </c>
      <c r="H870" s="27">
        <f t="shared" si="206"/>
        <v>0</v>
      </c>
      <c r="I870" s="28">
        <f t="shared" si="207"/>
        <v>0</v>
      </c>
      <c r="J870" s="28">
        <f t="shared" si="208"/>
        <v>0</v>
      </c>
      <c r="K870" s="28">
        <f t="shared" si="209"/>
        <v>0</v>
      </c>
    </row>
    <row r="871" spans="1:11">
      <c r="A871" s="25"/>
      <c r="B871" s="26" t="s">
        <v>64</v>
      </c>
      <c r="C871" s="27">
        <v>196875.35</v>
      </c>
      <c r="D871" s="27">
        <v>0</v>
      </c>
      <c r="E871" s="27">
        <v>0</v>
      </c>
      <c r="F871" s="27">
        <v>189740.33</v>
      </c>
      <c r="G871" s="27">
        <f t="shared" si="205"/>
        <v>-7135.0200000000186</v>
      </c>
      <c r="H871" s="27">
        <f t="shared" si="206"/>
        <v>-189740.33</v>
      </c>
      <c r="I871" s="28">
        <f t="shared" si="207"/>
        <v>-3.6241306999581298</v>
      </c>
      <c r="J871" s="28">
        <f t="shared" si="208"/>
        <v>0</v>
      </c>
      <c r="K871" s="28">
        <f t="shared" si="209"/>
        <v>0</v>
      </c>
    </row>
    <row r="872" spans="1:11">
      <c r="A872" s="25" t="s">
        <v>65</v>
      </c>
      <c r="B872" s="26" t="s">
        <v>66</v>
      </c>
      <c r="C872" s="27">
        <v>-196875.35</v>
      </c>
      <c r="D872" s="27">
        <v>0</v>
      </c>
      <c r="E872" s="27">
        <v>0</v>
      </c>
      <c r="F872" s="27">
        <v>-189740.33</v>
      </c>
      <c r="G872" s="27">
        <f t="shared" si="205"/>
        <v>7135.0200000000186</v>
      </c>
      <c r="H872" s="27">
        <f t="shared" si="206"/>
        <v>189740.33</v>
      </c>
      <c r="I872" s="28">
        <f t="shared" si="207"/>
        <v>-3.6241306999581298</v>
      </c>
      <c r="J872" s="28">
        <f t="shared" si="208"/>
        <v>0</v>
      </c>
      <c r="K872" s="28">
        <f t="shared" si="209"/>
        <v>0</v>
      </c>
    </row>
    <row r="873" spans="1:11">
      <c r="A873" s="31" t="s">
        <v>67</v>
      </c>
      <c r="B873" s="26" t="s">
        <v>68</v>
      </c>
      <c r="C873" s="27">
        <v>-196875.35</v>
      </c>
      <c r="D873" s="27">
        <v>0</v>
      </c>
      <c r="E873" s="27">
        <v>0</v>
      </c>
      <c r="F873" s="27">
        <v>-189740.33</v>
      </c>
      <c r="G873" s="27">
        <f t="shared" si="205"/>
        <v>7135.0200000000186</v>
      </c>
      <c r="H873" s="27">
        <f t="shared" si="206"/>
        <v>189740.33</v>
      </c>
      <c r="I873" s="28">
        <f t="shared" si="207"/>
        <v>-3.6241306999581298</v>
      </c>
      <c r="J873" s="28">
        <f t="shared" si="208"/>
        <v>0</v>
      </c>
      <c r="K873" s="28">
        <f t="shared" si="209"/>
        <v>0</v>
      </c>
    </row>
    <row r="874" spans="1:11" ht="39.6">
      <c r="A874" s="36" t="s">
        <v>154</v>
      </c>
      <c r="B874" s="37" t="s">
        <v>155</v>
      </c>
      <c r="C874" s="38"/>
      <c r="D874" s="38"/>
      <c r="E874" s="38"/>
      <c r="F874" s="38"/>
      <c r="G874" s="38"/>
      <c r="H874" s="38"/>
      <c r="I874" s="39"/>
      <c r="J874" s="39"/>
      <c r="K874" s="39"/>
    </row>
    <row r="875" spans="1:11">
      <c r="A875" s="25" t="s">
        <v>28</v>
      </c>
      <c r="B875" s="26" t="s">
        <v>29</v>
      </c>
      <c r="C875" s="27">
        <v>401900</v>
      </c>
      <c r="D875" s="27">
        <v>54840</v>
      </c>
      <c r="E875" s="27">
        <v>18633</v>
      </c>
      <c r="F875" s="27">
        <v>54840</v>
      </c>
      <c r="G875" s="27">
        <f t="shared" ref="G875:G887" si="210">F875-C875</f>
        <v>-347060</v>
      </c>
      <c r="H875" s="27">
        <f t="shared" ref="H875:H887" si="211">E875-F875</f>
        <v>-36207</v>
      </c>
      <c r="I875" s="28">
        <f t="shared" ref="I875:I887" si="212">IF(ISERROR(F875/C875),0,F875/C875*100-100)</f>
        <v>-86.354814630505103</v>
      </c>
      <c r="J875" s="28">
        <f t="shared" ref="J875:J887" si="213">IF(ISERROR(F875/E875),0,F875/E875*100)</f>
        <v>294.3165351795202</v>
      </c>
      <c r="K875" s="28">
        <f t="shared" ref="K875:K887" si="214">IF(ISERROR(F875/D875),0,F875/D875*100)</f>
        <v>100</v>
      </c>
    </row>
    <row r="876" spans="1:11">
      <c r="A876" s="31" t="s">
        <v>30</v>
      </c>
      <c r="B876" s="26" t="s">
        <v>31</v>
      </c>
      <c r="C876" s="27">
        <v>401900</v>
      </c>
      <c r="D876" s="27">
        <v>54840</v>
      </c>
      <c r="E876" s="27">
        <v>18633</v>
      </c>
      <c r="F876" s="27">
        <v>54840</v>
      </c>
      <c r="G876" s="27">
        <f t="shared" si="210"/>
        <v>-347060</v>
      </c>
      <c r="H876" s="27">
        <f t="shared" si="211"/>
        <v>-36207</v>
      </c>
      <c r="I876" s="28">
        <f t="shared" si="212"/>
        <v>-86.354814630505103</v>
      </c>
      <c r="J876" s="28">
        <f t="shared" si="213"/>
        <v>294.3165351795202</v>
      </c>
      <c r="K876" s="28">
        <f t="shared" si="214"/>
        <v>100</v>
      </c>
    </row>
    <row r="877" spans="1:11">
      <c r="A877" s="32" t="s">
        <v>32</v>
      </c>
      <c r="B877" s="26" t="s">
        <v>33</v>
      </c>
      <c r="C877" s="27">
        <v>401900</v>
      </c>
      <c r="D877" s="27">
        <v>54840</v>
      </c>
      <c r="E877" s="27">
        <v>18633</v>
      </c>
      <c r="F877" s="27">
        <v>54840</v>
      </c>
      <c r="G877" s="27">
        <f t="shared" si="210"/>
        <v>-347060</v>
      </c>
      <c r="H877" s="27">
        <f t="shared" si="211"/>
        <v>-36207</v>
      </c>
      <c r="I877" s="28">
        <f t="shared" si="212"/>
        <v>-86.354814630505103</v>
      </c>
      <c r="J877" s="28">
        <f t="shared" si="213"/>
        <v>294.3165351795202</v>
      </c>
      <c r="K877" s="28">
        <f t="shared" si="214"/>
        <v>100</v>
      </c>
    </row>
    <row r="878" spans="1:11">
      <c r="A878" s="25" t="s">
        <v>34</v>
      </c>
      <c r="B878" s="26" t="s">
        <v>35</v>
      </c>
      <c r="C878" s="27">
        <v>93599.19</v>
      </c>
      <c r="D878" s="27">
        <v>54840</v>
      </c>
      <c r="E878" s="27">
        <v>18633</v>
      </c>
      <c r="F878" s="27">
        <v>46289.13</v>
      </c>
      <c r="G878" s="27">
        <f t="shared" si="210"/>
        <v>-47310.060000000005</v>
      </c>
      <c r="H878" s="27">
        <f t="shared" si="211"/>
        <v>-27656.129999999997</v>
      </c>
      <c r="I878" s="28">
        <f t="shared" si="212"/>
        <v>-50.545373309320304</v>
      </c>
      <c r="J878" s="28">
        <f t="shared" si="213"/>
        <v>248.42553534052487</v>
      </c>
      <c r="K878" s="28">
        <f t="shared" si="214"/>
        <v>84.407603938730844</v>
      </c>
    </row>
    <row r="879" spans="1:11">
      <c r="A879" s="31" t="s">
        <v>36</v>
      </c>
      <c r="B879" s="26" t="s">
        <v>37</v>
      </c>
      <c r="C879" s="27">
        <v>93599.19</v>
      </c>
      <c r="D879" s="27">
        <v>54840</v>
      </c>
      <c r="E879" s="27">
        <v>18633</v>
      </c>
      <c r="F879" s="27">
        <v>46289.13</v>
      </c>
      <c r="G879" s="27">
        <f t="shared" si="210"/>
        <v>-47310.060000000005</v>
      </c>
      <c r="H879" s="27">
        <f t="shared" si="211"/>
        <v>-27656.129999999997</v>
      </c>
      <c r="I879" s="28">
        <f t="shared" si="212"/>
        <v>-50.545373309320304</v>
      </c>
      <c r="J879" s="28">
        <f t="shared" si="213"/>
        <v>248.42553534052487</v>
      </c>
      <c r="K879" s="28">
        <f t="shared" si="214"/>
        <v>84.407603938730844</v>
      </c>
    </row>
    <row r="880" spans="1:11">
      <c r="A880" s="32" t="s">
        <v>38</v>
      </c>
      <c r="B880" s="26" t="s">
        <v>39</v>
      </c>
      <c r="C880" s="27">
        <v>58517.5</v>
      </c>
      <c r="D880" s="27">
        <v>54840</v>
      </c>
      <c r="E880" s="27">
        <v>18633</v>
      </c>
      <c r="F880" s="27">
        <v>46289.13</v>
      </c>
      <c r="G880" s="27">
        <f t="shared" si="210"/>
        <v>-12228.370000000003</v>
      </c>
      <c r="H880" s="27">
        <f t="shared" si="211"/>
        <v>-27656.129999999997</v>
      </c>
      <c r="I880" s="28">
        <f t="shared" si="212"/>
        <v>-20.896945358226176</v>
      </c>
      <c r="J880" s="28">
        <f t="shared" si="213"/>
        <v>248.42553534052487</v>
      </c>
      <c r="K880" s="28">
        <f t="shared" si="214"/>
        <v>84.407603938730844</v>
      </c>
    </row>
    <row r="881" spans="1:11">
      <c r="A881" s="33" t="s">
        <v>40</v>
      </c>
      <c r="B881" s="26" t="s">
        <v>41</v>
      </c>
      <c r="C881" s="27">
        <v>34338.870000000003</v>
      </c>
      <c r="D881" s="27">
        <v>23644</v>
      </c>
      <c r="E881" s="27">
        <v>644</v>
      </c>
      <c r="F881" s="27">
        <v>19448.27</v>
      </c>
      <c r="G881" s="27">
        <f t="shared" si="210"/>
        <v>-14890.600000000002</v>
      </c>
      <c r="H881" s="27">
        <f t="shared" si="211"/>
        <v>-18804.27</v>
      </c>
      <c r="I881" s="28">
        <f t="shared" si="212"/>
        <v>-43.363686690913248</v>
      </c>
      <c r="J881" s="28">
        <f t="shared" si="213"/>
        <v>3019.9177018633541</v>
      </c>
      <c r="K881" s="28">
        <f t="shared" si="214"/>
        <v>82.254567755032994</v>
      </c>
    </row>
    <row r="882" spans="1:11">
      <c r="A882" s="33" t="s">
        <v>42</v>
      </c>
      <c r="B882" s="26" t="s">
        <v>43</v>
      </c>
      <c r="C882" s="27">
        <v>24178.63</v>
      </c>
      <c r="D882" s="27">
        <v>31196</v>
      </c>
      <c r="E882" s="27">
        <v>17989</v>
      </c>
      <c r="F882" s="27">
        <v>26840.86</v>
      </c>
      <c r="G882" s="27">
        <f t="shared" si="210"/>
        <v>2662.2299999999996</v>
      </c>
      <c r="H882" s="27">
        <f t="shared" si="211"/>
        <v>-8851.86</v>
      </c>
      <c r="I882" s="28">
        <f t="shared" si="212"/>
        <v>11.010673474882566</v>
      </c>
      <c r="J882" s="28">
        <f t="shared" si="213"/>
        <v>149.20707098782592</v>
      </c>
      <c r="K882" s="28">
        <f t="shared" si="214"/>
        <v>86.039428131811775</v>
      </c>
    </row>
    <row r="883" spans="1:11">
      <c r="A883" s="32" t="s">
        <v>46</v>
      </c>
      <c r="B883" s="26" t="s">
        <v>47</v>
      </c>
      <c r="C883" s="27">
        <v>35081.69</v>
      </c>
      <c r="D883" s="27">
        <v>0</v>
      </c>
      <c r="E883" s="27">
        <v>0</v>
      </c>
      <c r="F883" s="27">
        <v>0</v>
      </c>
      <c r="G883" s="27">
        <f t="shared" si="210"/>
        <v>-35081.69</v>
      </c>
      <c r="H883" s="27">
        <f t="shared" si="211"/>
        <v>0</v>
      </c>
      <c r="I883" s="28">
        <f t="shared" si="212"/>
        <v>-100</v>
      </c>
      <c r="J883" s="28">
        <f t="shared" si="213"/>
        <v>0</v>
      </c>
      <c r="K883" s="28">
        <f t="shared" si="214"/>
        <v>0</v>
      </c>
    </row>
    <row r="884" spans="1:11">
      <c r="A884" s="33" t="s">
        <v>48</v>
      </c>
      <c r="B884" s="26" t="s">
        <v>49</v>
      </c>
      <c r="C884" s="27">
        <v>35081.69</v>
      </c>
      <c r="D884" s="27">
        <v>0</v>
      </c>
      <c r="E884" s="27">
        <v>0</v>
      </c>
      <c r="F884" s="27">
        <v>0</v>
      </c>
      <c r="G884" s="27">
        <f t="shared" si="210"/>
        <v>-35081.69</v>
      </c>
      <c r="H884" s="27">
        <f t="shared" si="211"/>
        <v>0</v>
      </c>
      <c r="I884" s="28">
        <f t="shared" si="212"/>
        <v>-100</v>
      </c>
      <c r="J884" s="28">
        <f t="shared" si="213"/>
        <v>0</v>
      </c>
      <c r="K884" s="28">
        <f t="shared" si="214"/>
        <v>0</v>
      </c>
    </row>
    <row r="885" spans="1:11">
      <c r="A885" s="25"/>
      <c r="B885" s="26" t="s">
        <v>64</v>
      </c>
      <c r="C885" s="27">
        <v>308300.81</v>
      </c>
      <c r="D885" s="27">
        <v>0</v>
      </c>
      <c r="E885" s="27">
        <v>0</v>
      </c>
      <c r="F885" s="27">
        <v>8550.8700000000008</v>
      </c>
      <c r="G885" s="27">
        <f t="shared" si="210"/>
        <v>-299749.94</v>
      </c>
      <c r="H885" s="27">
        <f t="shared" si="211"/>
        <v>-8550.8700000000008</v>
      </c>
      <c r="I885" s="28">
        <f t="shared" si="212"/>
        <v>-97.226452308055883</v>
      </c>
      <c r="J885" s="28">
        <f t="shared" si="213"/>
        <v>0</v>
      </c>
      <c r="K885" s="28">
        <f t="shared" si="214"/>
        <v>0</v>
      </c>
    </row>
    <row r="886" spans="1:11">
      <c r="A886" s="25" t="s">
        <v>65</v>
      </c>
      <c r="B886" s="26" t="s">
        <v>66</v>
      </c>
      <c r="C886" s="27">
        <v>-308300.81</v>
      </c>
      <c r="D886" s="27">
        <v>0</v>
      </c>
      <c r="E886" s="27">
        <v>0</v>
      </c>
      <c r="F886" s="27">
        <v>-8550.8700000000008</v>
      </c>
      <c r="G886" s="27">
        <f t="shared" si="210"/>
        <v>299749.94</v>
      </c>
      <c r="H886" s="27">
        <f t="shared" si="211"/>
        <v>8550.8700000000008</v>
      </c>
      <c r="I886" s="28">
        <f t="shared" si="212"/>
        <v>-97.226452308055883</v>
      </c>
      <c r="J886" s="28">
        <f t="shared" si="213"/>
        <v>0</v>
      </c>
      <c r="K886" s="28">
        <f t="shared" si="214"/>
        <v>0</v>
      </c>
    </row>
    <row r="887" spans="1:11">
      <c r="A887" s="31" t="s">
        <v>67</v>
      </c>
      <c r="B887" s="26" t="s">
        <v>68</v>
      </c>
      <c r="C887" s="27">
        <v>-308300.81</v>
      </c>
      <c r="D887" s="27">
        <v>0</v>
      </c>
      <c r="E887" s="27">
        <v>0</v>
      </c>
      <c r="F887" s="27">
        <v>-8550.8700000000008</v>
      </c>
      <c r="G887" s="27">
        <f t="shared" si="210"/>
        <v>299749.94</v>
      </c>
      <c r="H887" s="27">
        <f t="shared" si="211"/>
        <v>8550.8700000000008</v>
      </c>
      <c r="I887" s="28">
        <f t="shared" si="212"/>
        <v>-97.226452308055883</v>
      </c>
      <c r="J887" s="28">
        <f t="shared" si="213"/>
        <v>0</v>
      </c>
      <c r="K887" s="28">
        <f t="shared" si="214"/>
        <v>0</v>
      </c>
    </row>
    <row r="888" spans="1:11" ht="39.6">
      <c r="A888" s="40" t="s">
        <v>156</v>
      </c>
      <c r="B888" s="37" t="s">
        <v>905</v>
      </c>
      <c r="C888" s="38"/>
      <c r="D888" s="38"/>
      <c r="E888" s="38"/>
      <c r="F888" s="38"/>
      <c r="G888" s="38"/>
      <c r="H888" s="38"/>
      <c r="I888" s="39"/>
      <c r="J888" s="39"/>
      <c r="K888" s="39"/>
    </row>
    <row r="889" spans="1:11">
      <c r="A889" s="25" t="s">
        <v>28</v>
      </c>
      <c r="B889" s="26" t="s">
        <v>29</v>
      </c>
      <c r="C889" s="27">
        <v>401900</v>
      </c>
      <c r="D889" s="27">
        <v>54840</v>
      </c>
      <c r="E889" s="27">
        <v>18633</v>
      </c>
      <c r="F889" s="27">
        <v>54840</v>
      </c>
      <c r="G889" s="27">
        <f t="shared" ref="G889:G901" si="215">F889-C889</f>
        <v>-347060</v>
      </c>
      <c r="H889" s="27">
        <f t="shared" ref="H889:H901" si="216">E889-F889</f>
        <v>-36207</v>
      </c>
      <c r="I889" s="28">
        <f t="shared" ref="I889:I901" si="217">IF(ISERROR(F889/C889),0,F889/C889*100-100)</f>
        <v>-86.354814630505103</v>
      </c>
      <c r="J889" s="28">
        <f t="shared" ref="J889:J901" si="218">IF(ISERROR(F889/E889),0,F889/E889*100)</f>
        <v>294.3165351795202</v>
      </c>
      <c r="K889" s="28">
        <f t="shared" ref="K889:K901" si="219">IF(ISERROR(F889/D889),0,F889/D889*100)</f>
        <v>100</v>
      </c>
    </row>
    <row r="890" spans="1:11">
      <c r="A890" s="31" t="s">
        <v>30</v>
      </c>
      <c r="B890" s="26" t="s">
        <v>31</v>
      </c>
      <c r="C890" s="27">
        <v>401900</v>
      </c>
      <c r="D890" s="27">
        <v>54840</v>
      </c>
      <c r="E890" s="27">
        <v>18633</v>
      </c>
      <c r="F890" s="27">
        <v>54840</v>
      </c>
      <c r="G890" s="27">
        <f t="shared" si="215"/>
        <v>-347060</v>
      </c>
      <c r="H890" s="27">
        <f t="shared" si="216"/>
        <v>-36207</v>
      </c>
      <c r="I890" s="28">
        <f t="shared" si="217"/>
        <v>-86.354814630505103</v>
      </c>
      <c r="J890" s="28">
        <f t="shared" si="218"/>
        <v>294.3165351795202</v>
      </c>
      <c r="K890" s="28">
        <f t="shared" si="219"/>
        <v>100</v>
      </c>
    </row>
    <row r="891" spans="1:11">
      <c r="A891" s="32" t="s">
        <v>32</v>
      </c>
      <c r="B891" s="26" t="s">
        <v>33</v>
      </c>
      <c r="C891" s="27">
        <v>401900</v>
      </c>
      <c r="D891" s="27">
        <v>54840</v>
      </c>
      <c r="E891" s="27">
        <v>18633</v>
      </c>
      <c r="F891" s="27">
        <v>54840</v>
      </c>
      <c r="G891" s="27">
        <f t="shared" si="215"/>
        <v>-347060</v>
      </c>
      <c r="H891" s="27">
        <f t="shared" si="216"/>
        <v>-36207</v>
      </c>
      <c r="I891" s="28">
        <f t="shared" si="217"/>
        <v>-86.354814630505103</v>
      </c>
      <c r="J891" s="28">
        <f t="shared" si="218"/>
        <v>294.3165351795202</v>
      </c>
      <c r="K891" s="28">
        <f t="shared" si="219"/>
        <v>100</v>
      </c>
    </row>
    <row r="892" spans="1:11">
      <c r="A892" s="25" t="s">
        <v>34</v>
      </c>
      <c r="B892" s="26" t="s">
        <v>35</v>
      </c>
      <c r="C892" s="27">
        <v>93599.19</v>
      </c>
      <c r="D892" s="27">
        <v>54840</v>
      </c>
      <c r="E892" s="27">
        <v>18633</v>
      </c>
      <c r="F892" s="27">
        <v>46289.13</v>
      </c>
      <c r="G892" s="27">
        <f t="shared" si="215"/>
        <v>-47310.060000000005</v>
      </c>
      <c r="H892" s="27">
        <f t="shared" si="216"/>
        <v>-27656.129999999997</v>
      </c>
      <c r="I892" s="28">
        <f t="shared" si="217"/>
        <v>-50.545373309320304</v>
      </c>
      <c r="J892" s="28">
        <f t="shared" si="218"/>
        <v>248.42553534052487</v>
      </c>
      <c r="K892" s="28">
        <f t="shared" si="219"/>
        <v>84.407603938730844</v>
      </c>
    </row>
    <row r="893" spans="1:11">
      <c r="A893" s="31" t="s">
        <v>36</v>
      </c>
      <c r="B893" s="26" t="s">
        <v>37</v>
      </c>
      <c r="C893" s="27">
        <v>93599.19</v>
      </c>
      <c r="D893" s="27">
        <v>54840</v>
      </c>
      <c r="E893" s="27">
        <v>18633</v>
      </c>
      <c r="F893" s="27">
        <v>46289.13</v>
      </c>
      <c r="G893" s="27">
        <f t="shared" si="215"/>
        <v>-47310.060000000005</v>
      </c>
      <c r="H893" s="27">
        <f t="shared" si="216"/>
        <v>-27656.129999999997</v>
      </c>
      <c r="I893" s="28">
        <f t="shared" si="217"/>
        <v>-50.545373309320304</v>
      </c>
      <c r="J893" s="28">
        <f t="shared" si="218"/>
        <v>248.42553534052487</v>
      </c>
      <c r="K893" s="28">
        <f t="shared" si="219"/>
        <v>84.407603938730844</v>
      </c>
    </row>
    <row r="894" spans="1:11">
      <c r="A894" s="32" t="s">
        <v>38</v>
      </c>
      <c r="B894" s="26" t="s">
        <v>39</v>
      </c>
      <c r="C894" s="27">
        <v>58517.5</v>
      </c>
      <c r="D894" s="27">
        <v>54840</v>
      </c>
      <c r="E894" s="27">
        <v>18633</v>
      </c>
      <c r="F894" s="27">
        <v>46289.13</v>
      </c>
      <c r="G894" s="27">
        <f t="shared" si="215"/>
        <v>-12228.370000000003</v>
      </c>
      <c r="H894" s="27">
        <f t="shared" si="216"/>
        <v>-27656.129999999997</v>
      </c>
      <c r="I894" s="28">
        <f t="shared" si="217"/>
        <v>-20.896945358226176</v>
      </c>
      <c r="J894" s="28">
        <f t="shared" si="218"/>
        <v>248.42553534052487</v>
      </c>
      <c r="K894" s="28">
        <f t="shared" si="219"/>
        <v>84.407603938730844</v>
      </c>
    </row>
    <row r="895" spans="1:11">
      <c r="A895" s="33" t="s">
        <v>40</v>
      </c>
      <c r="B895" s="26" t="s">
        <v>41</v>
      </c>
      <c r="C895" s="27">
        <v>34338.870000000003</v>
      </c>
      <c r="D895" s="27">
        <v>23644</v>
      </c>
      <c r="E895" s="27">
        <v>644</v>
      </c>
      <c r="F895" s="27">
        <v>19448.27</v>
      </c>
      <c r="G895" s="27">
        <f t="shared" si="215"/>
        <v>-14890.600000000002</v>
      </c>
      <c r="H895" s="27">
        <f t="shared" si="216"/>
        <v>-18804.27</v>
      </c>
      <c r="I895" s="28">
        <f t="shared" si="217"/>
        <v>-43.363686690913248</v>
      </c>
      <c r="J895" s="28">
        <f t="shared" si="218"/>
        <v>3019.9177018633541</v>
      </c>
      <c r="K895" s="28">
        <f t="shared" si="219"/>
        <v>82.254567755032994</v>
      </c>
    </row>
    <row r="896" spans="1:11">
      <c r="A896" s="33" t="s">
        <v>42</v>
      </c>
      <c r="B896" s="26" t="s">
        <v>43</v>
      </c>
      <c r="C896" s="27">
        <v>24178.63</v>
      </c>
      <c r="D896" s="27">
        <v>31196</v>
      </c>
      <c r="E896" s="27">
        <v>17989</v>
      </c>
      <c r="F896" s="27">
        <v>26840.86</v>
      </c>
      <c r="G896" s="27">
        <f t="shared" si="215"/>
        <v>2662.2299999999996</v>
      </c>
      <c r="H896" s="27">
        <f t="shared" si="216"/>
        <v>-8851.86</v>
      </c>
      <c r="I896" s="28">
        <f t="shared" si="217"/>
        <v>11.010673474882566</v>
      </c>
      <c r="J896" s="28">
        <f t="shared" si="218"/>
        <v>149.20707098782592</v>
      </c>
      <c r="K896" s="28">
        <f t="shared" si="219"/>
        <v>86.039428131811775</v>
      </c>
    </row>
    <row r="897" spans="1:11">
      <c r="A897" s="32" t="s">
        <v>46</v>
      </c>
      <c r="B897" s="26" t="s">
        <v>47</v>
      </c>
      <c r="C897" s="27">
        <v>35081.69</v>
      </c>
      <c r="D897" s="27">
        <v>0</v>
      </c>
      <c r="E897" s="27">
        <v>0</v>
      </c>
      <c r="F897" s="27">
        <v>0</v>
      </c>
      <c r="G897" s="27">
        <f t="shared" si="215"/>
        <v>-35081.69</v>
      </c>
      <c r="H897" s="27">
        <f t="shared" si="216"/>
        <v>0</v>
      </c>
      <c r="I897" s="28">
        <f t="shared" si="217"/>
        <v>-100</v>
      </c>
      <c r="J897" s="28">
        <f t="shared" si="218"/>
        <v>0</v>
      </c>
      <c r="K897" s="28">
        <f t="shared" si="219"/>
        <v>0</v>
      </c>
    </row>
    <row r="898" spans="1:11">
      <c r="A898" s="33" t="s">
        <v>48</v>
      </c>
      <c r="B898" s="26" t="s">
        <v>49</v>
      </c>
      <c r="C898" s="27">
        <v>35081.69</v>
      </c>
      <c r="D898" s="27">
        <v>0</v>
      </c>
      <c r="E898" s="27">
        <v>0</v>
      </c>
      <c r="F898" s="27">
        <v>0</v>
      </c>
      <c r="G898" s="27">
        <f t="shared" si="215"/>
        <v>-35081.69</v>
      </c>
      <c r="H898" s="27">
        <f t="shared" si="216"/>
        <v>0</v>
      </c>
      <c r="I898" s="28">
        <f t="shared" si="217"/>
        <v>-100</v>
      </c>
      <c r="J898" s="28">
        <f t="shared" si="218"/>
        <v>0</v>
      </c>
      <c r="K898" s="28">
        <f t="shared" si="219"/>
        <v>0</v>
      </c>
    </row>
    <row r="899" spans="1:11">
      <c r="A899" s="25"/>
      <c r="B899" s="26" t="s">
        <v>64</v>
      </c>
      <c r="C899" s="27">
        <v>308300.81</v>
      </c>
      <c r="D899" s="27">
        <v>0</v>
      </c>
      <c r="E899" s="27">
        <v>0</v>
      </c>
      <c r="F899" s="27">
        <v>8550.8700000000008</v>
      </c>
      <c r="G899" s="27">
        <f t="shared" si="215"/>
        <v>-299749.94</v>
      </c>
      <c r="H899" s="27">
        <f t="shared" si="216"/>
        <v>-8550.8700000000008</v>
      </c>
      <c r="I899" s="28">
        <f t="shared" si="217"/>
        <v>-97.226452308055883</v>
      </c>
      <c r="J899" s="28">
        <f t="shared" si="218"/>
        <v>0</v>
      </c>
      <c r="K899" s="28">
        <f t="shared" si="219"/>
        <v>0</v>
      </c>
    </row>
    <row r="900" spans="1:11">
      <c r="A900" s="25" t="s">
        <v>65</v>
      </c>
      <c r="B900" s="26" t="s">
        <v>66</v>
      </c>
      <c r="C900" s="27">
        <v>-308300.81</v>
      </c>
      <c r="D900" s="27">
        <v>0</v>
      </c>
      <c r="E900" s="27">
        <v>0</v>
      </c>
      <c r="F900" s="27">
        <v>-8550.8700000000008</v>
      </c>
      <c r="G900" s="27">
        <f t="shared" si="215"/>
        <v>299749.94</v>
      </c>
      <c r="H900" s="27">
        <f t="shared" si="216"/>
        <v>8550.8700000000008</v>
      </c>
      <c r="I900" s="28">
        <f t="shared" si="217"/>
        <v>-97.226452308055883</v>
      </c>
      <c r="J900" s="28">
        <f t="shared" si="218"/>
        <v>0</v>
      </c>
      <c r="K900" s="28">
        <f t="shared" si="219"/>
        <v>0</v>
      </c>
    </row>
    <row r="901" spans="1:11">
      <c r="A901" s="31" t="s">
        <v>67</v>
      </c>
      <c r="B901" s="26" t="s">
        <v>68</v>
      </c>
      <c r="C901" s="27">
        <v>-308300.81</v>
      </c>
      <c r="D901" s="27">
        <v>0</v>
      </c>
      <c r="E901" s="27">
        <v>0</v>
      </c>
      <c r="F901" s="27">
        <v>-8550.8700000000008</v>
      </c>
      <c r="G901" s="27">
        <f t="shared" si="215"/>
        <v>299749.94</v>
      </c>
      <c r="H901" s="27">
        <f t="shared" si="216"/>
        <v>8550.8700000000008</v>
      </c>
      <c r="I901" s="28">
        <f t="shared" si="217"/>
        <v>-97.226452308055883</v>
      </c>
      <c r="J901" s="28">
        <f t="shared" si="218"/>
        <v>0</v>
      </c>
      <c r="K901" s="28">
        <f t="shared" si="219"/>
        <v>0</v>
      </c>
    </row>
    <row r="902" spans="1:11">
      <c r="A902" s="36" t="s">
        <v>130</v>
      </c>
      <c r="B902" s="37" t="s">
        <v>131</v>
      </c>
      <c r="C902" s="38"/>
      <c r="D902" s="38"/>
      <c r="E902" s="38"/>
      <c r="F902" s="38"/>
      <c r="G902" s="38"/>
      <c r="H902" s="38"/>
      <c r="I902" s="39"/>
      <c r="J902" s="39"/>
      <c r="K902" s="39"/>
    </row>
    <row r="903" spans="1:11">
      <c r="A903" s="25" t="s">
        <v>28</v>
      </c>
      <c r="B903" s="26" t="s">
        <v>29</v>
      </c>
      <c r="C903" s="27">
        <v>310742.96999999997</v>
      </c>
      <c r="D903" s="27">
        <v>105888</v>
      </c>
      <c r="E903" s="27">
        <v>0</v>
      </c>
      <c r="F903" s="27">
        <v>70802.84</v>
      </c>
      <c r="G903" s="27">
        <f t="shared" ref="G903:G920" si="220">F903-C903</f>
        <v>-239940.12999999998</v>
      </c>
      <c r="H903" s="27">
        <f t="shared" ref="H903:H920" si="221">E903-F903</f>
        <v>-70802.84</v>
      </c>
      <c r="I903" s="28">
        <f t="shared" ref="I903:I920" si="222">IF(ISERROR(F903/C903),0,F903/C903*100-100)</f>
        <v>-77.214982530417331</v>
      </c>
      <c r="J903" s="28">
        <f t="shared" ref="J903:J920" si="223">IF(ISERROR(F903/E903),0,F903/E903*100)</f>
        <v>0</v>
      </c>
      <c r="K903" s="28">
        <f t="shared" ref="K903:K920" si="224">IF(ISERROR(F903/D903),0,F903/D903*100)</f>
        <v>66.865782713810816</v>
      </c>
    </row>
    <row r="904" spans="1:11">
      <c r="A904" s="31" t="s">
        <v>102</v>
      </c>
      <c r="B904" s="26" t="s">
        <v>103</v>
      </c>
      <c r="C904" s="27">
        <v>310742.96999999997</v>
      </c>
      <c r="D904" s="27">
        <v>105888</v>
      </c>
      <c r="E904" s="27">
        <v>0</v>
      </c>
      <c r="F904" s="27">
        <v>70802.84</v>
      </c>
      <c r="G904" s="27">
        <f t="shared" si="220"/>
        <v>-239940.12999999998</v>
      </c>
      <c r="H904" s="27">
        <f t="shared" si="221"/>
        <v>-70802.84</v>
      </c>
      <c r="I904" s="28">
        <f t="shared" si="222"/>
        <v>-77.214982530417331</v>
      </c>
      <c r="J904" s="28">
        <f t="shared" si="223"/>
        <v>0</v>
      </c>
      <c r="K904" s="28">
        <f t="shared" si="224"/>
        <v>66.865782713810816</v>
      </c>
    </row>
    <row r="905" spans="1:11">
      <c r="A905" s="25" t="s">
        <v>34</v>
      </c>
      <c r="B905" s="26" t="s">
        <v>35</v>
      </c>
      <c r="C905" s="27">
        <v>200076.93</v>
      </c>
      <c r="D905" s="27">
        <v>196809</v>
      </c>
      <c r="E905" s="27">
        <v>0</v>
      </c>
      <c r="F905" s="27">
        <v>104354.84</v>
      </c>
      <c r="G905" s="27">
        <f t="shared" si="220"/>
        <v>-95722.09</v>
      </c>
      <c r="H905" s="27">
        <f t="shared" si="221"/>
        <v>-104354.84</v>
      </c>
      <c r="I905" s="28">
        <f t="shared" si="222"/>
        <v>-47.842642327628681</v>
      </c>
      <c r="J905" s="28">
        <f t="shared" si="223"/>
        <v>0</v>
      </c>
      <c r="K905" s="28">
        <f t="shared" si="224"/>
        <v>53.023408482335668</v>
      </c>
    </row>
    <row r="906" spans="1:11">
      <c r="A906" s="31" t="s">
        <v>36</v>
      </c>
      <c r="B906" s="26" t="s">
        <v>37</v>
      </c>
      <c r="C906" s="27">
        <v>200076.93</v>
      </c>
      <c r="D906" s="27">
        <v>192359</v>
      </c>
      <c r="E906" s="27">
        <v>0</v>
      </c>
      <c r="F906" s="27">
        <v>99904.84</v>
      </c>
      <c r="G906" s="27">
        <f t="shared" si="220"/>
        <v>-100172.09</v>
      </c>
      <c r="H906" s="27">
        <f t="shared" si="221"/>
        <v>-99904.84</v>
      </c>
      <c r="I906" s="28">
        <f t="shared" si="222"/>
        <v>-50.066786810453358</v>
      </c>
      <c r="J906" s="28">
        <f t="shared" si="223"/>
        <v>0</v>
      </c>
      <c r="K906" s="28">
        <f t="shared" si="224"/>
        <v>51.936660099085564</v>
      </c>
    </row>
    <row r="907" spans="1:11">
      <c r="A907" s="32" t="s">
        <v>38</v>
      </c>
      <c r="B907" s="26" t="s">
        <v>39</v>
      </c>
      <c r="C907" s="27">
        <v>58552.93</v>
      </c>
      <c r="D907" s="27">
        <v>186569</v>
      </c>
      <c r="E907" s="27">
        <v>0</v>
      </c>
      <c r="F907" s="27">
        <v>94114.84</v>
      </c>
      <c r="G907" s="27">
        <f t="shared" si="220"/>
        <v>35561.909999999996</v>
      </c>
      <c r="H907" s="27">
        <f t="shared" si="221"/>
        <v>-94114.84</v>
      </c>
      <c r="I907" s="28">
        <f t="shared" si="222"/>
        <v>60.734637873800665</v>
      </c>
      <c r="J907" s="28">
        <f t="shared" si="223"/>
        <v>0</v>
      </c>
      <c r="K907" s="28">
        <f t="shared" si="224"/>
        <v>50.445057860630648</v>
      </c>
    </row>
    <row r="908" spans="1:11">
      <c r="A908" s="33" t="s">
        <v>40</v>
      </c>
      <c r="B908" s="26" t="s">
        <v>41</v>
      </c>
      <c r="C908" s="27">
        <v>9653.18</v>
      </c>
      <c r="D908" s="27">
        <v>92007</v>
      </c>
      <c r="E908" s="27">
        <v>0</v>
      </c>
      <c r="F908" s="27">
        <v>38094.83</v>
      </c>
      <c r="G908" s="27">
        <f t="shared" si="220"/>
        <v>28441.65</v>
      </c>
      <c r="H908" s="27">
        <f t="shared" si="221"/>
        <v>-38094.83</v>
      </c>
      <c r="I908" s="28">
        <f t="shared" si="222"/>
        <v>294.63503218628472</v>
      </c>
      <c r="J908" s="28">
        <f t="shared" si="223"/>
        <v>0</v>
      </c>
      <c r="K908" s="28">
        <f t="shared" si="224"/>
        <v>41.404273587879189</v>
      </c>
    </row>
    <row r="909" spans="1:11">
      <c r="A909" s="33" t="s">
        <v>42</v>
      </c>
      <c r="B909" s="26" t="s">
        <v>43</v>
      </c>
      <c r="C909" s="27">
        <v>48899.75</v>
      </c>
      <c r="D909" s="27">
        <v>94562</v>
      </c>
      <c r="E909" s="27">
        <v>0</v>
      </c>
      <c r="F909" s="27">
        <v>56020.01</v>
      </c>
      <c r="G909" s="27">
        <f t="shared" si="220"/>
        <v>7120.260000000002</v>
      </c>
      <c r="H909" s="27">
        <f t="shared" si="221"/>
        <v>-56020.01</v>
      </c>
      <c r="I909" s="28">
        <f t="shared" si="222"/>
        <v>14.560933338105002</v>
      </c>
      <c r="J909" s="28">
        <f t="shared" si="223"/>
        <v>0</v>
      </c>
      <c r="K909" s="28">
        <f t="shared" si="224"/>
        <v>59.241566379729704</v>
      </c>
    </row>
    <row r="910" spans="1:11">
      <c r="A910" s="34" t="s">
        <v>44</v>
      </c>
      <c r="B910" s="26" t="s">
        <v>45</v>
      </c>
      <c r="C910" s="27">
        <v>0</v>
      </c>
      <c r="D910" s="27">
        <v>0</v>
      </c>
      <c r="E910" s="27">
        <v>0</v>
      </c>
      <c r="F910" s="27">
        <v>2912.5</v>
      </c>
      <c r="G910" s="27">
        <f t="shared" si="220"/>
        <v>2912.5</v>
      </c>
      <c r="H910" s="27">
        <f t="shared" si="221"/>
        <v>-2912.5</v>
      </c>
      <c r="I910" s="28">
        <f t="shared" si="222"/>
        <v>0</v>
      </c>
      <c r="J910" s="28">
        <f t="shared" si="223"/>
        <v>0</v>
      </c>
      <c r="K910" s="28">
        <f t="shared" si="224"/>
        <v>0</v>
      </c>
    </row>
    <row r="911" spans="1:11">
      <c r="A911" s="32" t="s">
        <v>46</v>
      </c>
      <c r="B911" s="26" t="s">
        <v>47</v>
      </c>
      <c r="C911" s="27">
        <v>135000</v>
      </c>
      <c r="D911" s="27">
        <v>0</v>
      </c>
      <c r="E911" s="27">
        <v>0</v>
      </c>
      <c r="F911" s="27">
        <v>0</v>
      </c>
      <c r="G911" s="27">
        <f t="shared" si="220"/>
        <v>-135000</v>
      </c>
      <c r="H911" s="27">
        <f t="shared" si="221"/>
        <v>0</v>
      </c>
      <c r="I911" s="28">
        <f t="shared" si="222"/>
        <v>-100</v>
      </c>
      <c r="J911" s="28">
        <f t="shared" si="223"/>
        <v>0</v>
      </c>
      <c r="K911" s="28">
        <f t="shared" si="224"/>
        <v>0</v>
      </c>
    </row>
    <row r="912" spans="1:11">
      <c r="A912" s="33" t="s">
        <v>48</v>
      </c>
      <c r="B912" s="26" t="s">
        <v>49</v>
      </c>
      <c r="C912" s="27">
        <v>135000</v>
      </c>
      <c r="D912" s="27">
        <v>0</v>
      </c>
      <c r="E912" s="27">
        <v>0</v>
      </c>
      <c r="F912" s="27">
        <v>0</v>
      </c>
      <c r="G912" s="27">
        <f t="shared" si="220"/>
        <v>-135000</v>
      </c>
      <c r="H912" s="27">
        <f t="shared" si="221"/>
        <v>0</v>
      </c>
      <c r="I912" s="28">
        <f t="shared" si="222"/>
        <v>-100</v>
      </c>
      <c r="J912" s="28">
        <f t="shared" si="223"/>
        <v>0</v>
      </c>
      <c r="K912" s="28">
        <f t="shared" si="224"/>
        <v>0</v>
      </c>
    </row>
    <row r="913" spans="1:11" ht="26.4">
      <c r="A913" s="32" t="s">
        <v>88</v>
      </c>
      <c r="B913" s="26" t="s">
        <v>89</v>
      </c>
      <c r="C913" s="27">
        <v>6524</v>
      </c>
      <c r="D913" s="27">
        <v>5790</v>
      </c>
      <c r="E913" s="27">
        <v>0</v>
      </c>
      <c r="F913" s="27">
        <v>5790</v>
      </c>
      <c r="G913" s="27">
        <f t="shared" si="220"/>
        <v>-734</v>
      </c>
      <c r="H913" s="27">
        <f t="shared" si="221"/>
        <v>-5790</v>
      </c>
      <c r="I913" s="28">
        <f t="shared" si="222"/>
        <v>-11.250766400980993</v>
      </c>
      <c r="J913" s="28">
        <f t="shared" si="223"/>
        <v>0</v>
      </c>
      <c r="K913" s="28">
        <f t="shared" si="224"/>
        <v>100</v>
      </c>
    </row>
    <row r="914" spans="1:11">
      <c r="A914" s="33" t="s">
        <v>90</v>
      </c>
      <c r="B914" s="26" t="s">
        <v>91</v>
      </c>
      <c r="C914" s="27">
        <v>6524</v>
      </c>
      <c r="D914" s="27">
        <v>5790</v>
      </c>
      <c r="E914" s="27">
        <v>0</v>
      </c>
      <c r="F914" s="27">
        <v>5790</v>
      </c>
      <c r="G914" s="27">
        <f t="shared" si="220"/>
        <v>-734</v>
      </c>
      <c r="H914" s="27">
        <f t="shared" si="221"/>
        <v>-5790</v>
      </c>
      <c r="I914" s="28">
        <f t="shared" si="222"/>
        <v>-11.250766400980993</v>
      </c>
      <c r="J914" s="28">
        <f t="shared" si="223"/>
        <v>0</v>
      </c>
      <c r="K914" s="28">
        <f t="shared" si="224"/>
        <v>100</v>
      </c>
    </row>
    <row r="915" spans="1:11">
      <c r="A915" s="31" t="s">
        <v>60</v>
      </c>
      <c r="B915" s="26" t="s">
        <v>61</v>
      </c>
      <c r="C915" s="27">
        <v>0</v>
      </c>
      <c r="D915" s="27">
        <v>4450</v>
      </c>
      <c r="E915" s="27">
        <v>0</v>
      </c>
      <c r="F915" s="27">
        <v>4450</v>
      </c>
      <c r="G915" s="27">
        <f t="shared" si="220"/>
        <v>4450</v>
      </c>
      <c r="H915" s="27">
        <f t="shared" si="221"/>
        <v>-4450</v>
      </c>
      <c r="I915" s="28">
        <f t="shared" si="222"/>
        <v>0</v>
      </c>
      <c r="J915" s="28">
        <f t="shared" si="223"/>
        <v>0</v>
      </c>
      <c r="K915" s="28">
        <f t="shared" si="224"/>
        <v>100</v>
      </c>
    </row>
    <row r="916" spans="1:11">
      <c r="A916" s="32" t="s">
        <v>62</v>
      </c>
      <c r="B916" s="26" t="s">
        <v>63</v>
      </c>
      <c r="C916" s="27">
        <v>0</v>
      </c>
      <c r="D916" s="27">
        <v>4450</v>
      </c>
      <c r="E916" s="27">
        <v>0</v>
      </c>
      <c r="F916" s="27">
        <v>4450</v>
      </c>
      <c r="G916" s="27">
        <f t="shared" si="220"/>
        <v>4450</v>
      </c>
      <c r="H916" s="27">
        <f t="shared" si="221"/>
        <v>-4450</v>
      </c>
      <c r="I916" s="28">
        <f t="shared" si="222"/>
        <v>0</v>
      </c>
      <c r="J916" s="28">
        <f t="shared" si="223"/>
        <v>0</v>
      </c>
      <c r="K916" s="28">
        <f t="shared" si="224"/>
        <v>100</v>
      </c>
    </row>
    <row r="917" spans="1:11">
      <c r="A917" s="25"/>
      <c r="B917" s="26" t="s">
        <v>64</v>
      </c>
      <c r="C917" s="27">
        <v>110666.04</v>
      </c>
      <c r="D917" s="27">
        <v>-90921</v>
      </c>
      <c r="E917" s="27">
        <v>0</v>
      </c>
      <c r="F917" s="27">
        <v>-33552</v>
      </c>
      <c r="G917" s="27">
        <f t="shared" si="220"/>
        <v>-144218.03999999998</v>
      </c>
      <c r="H917" s="27">
        <f t="shared" si="221"/>
        <v>33552</v>
      </c>
      <c r="I917" s="28">
        <f t="shared" si="222"/>
        <v>-130.31824397077912</v>
      </c>
      <c r="J917" s="28">
        <f t="shared" si="223"/>
        <v>0</v>
      </c>
      <c r="K917" s="28">
        <f t="shared" si="224"/>
        <v>36.902365790081497</v>
      </c>
    </row>
    <row r="918" spans="1:11">
      <c r="A918" s="25" t="s">
        <v>65</v>
      </c>
      <c r="B918" s="26" t="s">
        <v>66</v>
      </c>
      <c r="C918" s="27">
        <v>-110666.04</v>
      </c>
      <c r="D918" s="27">
        <v>90921</v>
      </c>
      <c r="E918" s="27">
        <v>0</v>
      </c>
      <c r="F918" s="27">
        <v>33552</v>
      </c>
      <c r="G918" s="27">
        <f t="shared" si="220"/>
        <v>144218.03999999998</v>
      </c>
      <c r="H918" s="27">
        <f t="shared" si="221"/>
        <v>-33552</v>
      </c>
      <c r="I918" s="28">
        <f t="shared" si="222"/>
        <v>-130.31824397077912</v>
      </c>
      <c r="J918" s="28">
        <f t="shared" si="223"/>
        <v>0</v>
      </c>
      <c r="K918" s="28">
        <f t="shared" si="224"/>
        <v>36.902365790081497</v>
      </c>
    </row>
    <row r="919" spans="1:11">
      <c r="A919" s="31" t="s">
        <v>67</v>
      </c>
      <c r="B919" s="26" t="s">
        <v>68</v>
      </c>
      <c r="C919" s="27">
        <v>-110666.04</v>
      </c>
      <c r="D919" s="27">
        <v>90921</v>
      </c>
      <c r="E919" s="27">
        <v>0</v>
      </c>
      <c r="F919" s="27">
        <v>33552</v>
      </c>
      <c r="G919" s="27">
        <f t="shared" si="220"/>
        <v>144218.03999999998</v>
      </c>
      <c r="H919" s="27">
        <f t="shared" si="221"/>
        <v>-33552</v>
      </c>
      <c r="I919" s="28">
        <f t="shared" si="222"/>
        <v>-130.31824397077912</v>
      </c>
      <c r="J919" s="28">
        <f t="shared" si="223"/>
        <v>0</v>
      </c>
      <c r="K919" s="28">
        <f t="shared" si="224"/>
        <v>36.902365790081497</v>
      </c>
    </row>
    <row r="920" spans="1:11" ht="26.4">
      <c r="A920" s="32" t="s">
        <v>148</v>
      </c>
      <c r="B920" s="26" t="s">
        <v>149</v>
      </c>
      <c r="C920" s="27">
        <v>-88615.42</v>
      </c>
      <c r="D920" s="27">
        <v>90921</v>
      </c>
      <c r="E920" s="27">
        <v>0</v>
      </c>
      <c r="F920" s="27">
        <v>-90919.73</v>
      </c>
      <c r="G920" s="27">
        <f t="shared" si="220"/>
        <v>-2304.3099999999977</v>
      </c>
      <c r="H920" s="27">
        <f t="shared" si="221"/>
        <v>90919.73</v>
      </c>
      <c r="I920" s="28">
        <f t="shared" si="222"/>
        <v>2.6003487880551717</v>
      </c>
      <c r="J920" s="28">
        <f t="shared" si="223"/>
        <v>0</v>
      </c>
      <c r="K920" s="28">
        <f t="shared" si="224"/>
        <v>-99.998603182983032</v>
      </c>
    </row>
    <row r="921" spans="1:11">
      <c r="A921" s="40" t="s">
        <v>132</v>
      </c>
      <c r="B921" s="37" t="s">
        <v>131</v>
      </c>
      <c r="C921" s="38"/>
      <c r="D921" s="38"/>
      <c r="E921" s="38"/>
      <c r="F921" s="38"/>
      <c r="G921" s="38"/>
      <c r="H921" s="38"/>
      <c r="I921" s="39"/>
      <c r="J921" s="39"/>
      <c r="K921" s="39"/>
    </row>
    <row r="922" spans="1:11">
      <c r="A922" s="25" t="s">
        <v>28</v>
      </c>
      <c r="B922" s="26" t="s">
        <v>29</v>
      </c>
      <c r="C922" s="27">
        <v>310742.96999999997</v>
      </c>
      <c r="D922" s="27">
        <v>105888</v>
      </c>
      <c r="E922" s="27">
        <v>0</v>
      </c>
      <c r="F922" s="27">
        <v>70802.84</v>
      </c>
      <c r="G922" s="27">
        <f t="shared" ref="G922:G939" si="225">F922-C922</f>
        <v>-239940.12999999998</v>
      </c>
      <c r="H922" s="27">
        <f t="shared" ref="H922:H939" si="226">E922-F922</f>
        <v>-70802.84</v>
      </c>
      <c r="I922" s="28">
        <f t="shared" ref="I922:I939" si="227">IF(ISERROR(F922/C922),0,F922/C922*100-100)</f>
        <v>-77.214982530417331</v>
      </c>
      <c r="J922" s="28">
        <f t="shared" ref="J922:J939" si="228">IF(ISERROR(F922/E922),0,F922/E922*100)</f>
        <v>0</v>
      </c>
      <c r="K922" s="28">
        <f t="shared" ref="K922:K939" si="229">IF(ISERROR(F922/D922),0,F922/D922*100)</f>
        <v>66.865782713810816</v>
      </c>
    </row>
    <row r="923" spans="1:11">
      <c r="A923" s="31" t="s">
        <v>102</v>
      </c>
      <c r="B923" s="26" t="s">
        <v>103</v>
      </c>
      <c r="C923" s="27">
        <v>310742.96999999997</v>
      </c>
      <c r="D923" s="27">
        <v>105888</v>
      </c>
      <c r="E923" s="27">
        <v>0</v>
      </c>
      <c r="F923" s="27">
        <v>70802.84</v>
      </c>
      <c r="G923" s="27">
        <f t="shared" si="225"/>
        <v>-239940.12999999998</v>
      </c>
      <c r="H923" s="27">
        <f t="shared" si="226"/>
        <v>-70802.84</v>
      </c>
      <c r="I923" s="28">
        <f t="shared" si="227"/>
        <v>-77.214982530417331</v>
      </c>
      <c r="J923" s="28">
        <f t="shared" si="228"/>
        <v>0</v>
      </c>
      <c r="K923" s="28">
        <f t="shared" si="229"/>
        <v>66.865782713810816</v>
      </c>
    </row>
    <row r="924" spans="1:11">
      <c r="A924" s="25" t="s">
        <v>34</v>
      </c>
      <c r="B924" s="26" t="s">
        <v>35</v>
      </c>
      <c r="C924" s="27">
        <v>200076.93</v>
      </c>
      <c r="D924" s="27">
        <v>196809</v>
      </c>
      <c r="E924" s="27">
        <v>0</v>
      </c>
      <c r="F924" s="27">
        <v>104354.84</v>
      </c>
      <c r="G924" s="27">
        <f t="shared" si="225"/>
        <v>-95722.09</v>
      </c>
      <c r="H924" s="27">
        <f t="shared" si="226"/>
        <v>-104354.84</v>
      </c>
      <c r="I924" s="28">
        <f t="shared" si="227"/>
        <v>-47.842642327628681</v>
      </c>
      <c r="J924" s="28">
        <f t="shared" si="228"/>
        <v>0</v>
      </c>
      <c r="K924" s="28">
        <f t="shared" si="229"/>
        <v>53.023408482335668</v>
      </c>
    </row>
    <row r="925" spans="1:11">
      <c r="A925" s="31" t="s">
        <v>36</v>
      </c>
      <c r="B925" s="26" t="s">
        <v>37</v>
      </c>
      <c r="C925" s="27">
        <v>200076.93</v>
      </c>
      <c r="D925" s="27">
        <v>192359</v>
      </c>
      <c r="E925" s="27">
        <v>0</v>
      </c>
      <c r="F925" s="27">
        <v>99904.84</v>
      </c>
      <c r="G925" s="27">
        <f t="shared" si="225"/>
        <v>-100172.09</v>
      </c>
      <c r="H925" s="27">
        <f t="shared" si="226"/>
        <v>-99904.84</v>
      </c>
      <c r="I925" s="28">
        <f t="shared" si="227"/>
        <v>-50.066786810453358</v>
      </c>
      <c r="J925" s="28">
        <f t="shared" si="228"/>
        <v>0</v>
      </c>
      <c r="K925" s="28">
        <f t="shared" si="229"/>
        <v>51.936660099085564</v>
      </c>
    </row>
    <row r="926" spans="1:11">
      <c r="A926" s="32" t="s">
        <v>38</v>
      </c>
      <c r="B926" s="26" t="s">
        <v>39</v>
      </c>
      <c r="C926" s="27">
        <v>58552.93</v>
      </c>
      <c r="D926" s="27">
        <v>186569</v>
      </c>
      <c r="E926" s="27">
        <v>0</v>
      </c>
      <c r="F926" s="27">
        <v>94114.84</v>
      </c>
      <c r="G926" s="27">
        <f t="shared" si="225"/>
        <v>35561.909999999996</v>
      </c>
      <c r="H926" s="27">
        <f t="shared" si="226"/>
        <v>-94114.84</v>
      </c>
      <c r="I926" s="28">
        <f t="shared" si="227"/>
        <v>60.734637873800665</v>
      </c>
      <c r="J926" s="28">
        <f t="shared" si="228"/>
        <v>0</v>
      </c>
      <c r="K926" s="28">
        <f t="shared" si="229"/>
        <v>50.445057860630648</v>
      </c>
    </row>
    <row r="927" spans="1:11">
      <c r="A927" s="33" t="s">
        <v>40</v>
      </c>
      <c r="B927" s="26" t="s">
        <v>41</v>
      </c>
      <c r="C927" s="27">
        <v>9653.18</v>
      </c>
      <c r="D927" s="27">
        <v>92007</v>
      </c>
      <c r="E927" s="27">
        <v>0</v>
      </c>
      <c r="F927" s="27">
        <v>38094.83</v>
      </c>
      <c r="G927" s="27">
        <f t="shared" si="225"/>
        <v>28441.65</v>
      </c>
      <c r="H927" s="27">
        <f t="shared" si="226"/>
        <v>-38094.83</v>
      </c>
      <c r="I927" s="28">
        <f t="shared" si="227"/>
        <v>294.63503218628472</v>
      </c>
      <c r="J927" s="28">
        <f t="shared" si="228"/>
        <v>0</v>
      </c>
      <c r="K927" s="28">
        <f t="shared" si="229"/>
        <v>41.404273587879189</v>
      </c>
    </row>
    <row r="928" spans="1:11">
      <c r="A928" s="33" t="s">
        <v>42</v>
      </c>
      <c r="B928" s="26" t="s">
        <v>43</v>
      </c>
      <c r="C928" s="27">
        <v>48899.75</v>
      </c>
      <c r="D928" s="27">
        <v>94562</v>
      </c>
      <c r="E928" s="27">
        <v>0</v>
      </c>
      <c r="F928" s="27">
        <v>56020.01</v>
      </c>
      <c r="G928" s="27">
        <f t="shared" si="225"/>
        <v>7120.260000000002</v>
      </c>
      <c r="H928" s="27">
        <f t="shared" si="226"/>
        <v>-56020.01</v>
      </c>
      <c r="I928" s="28">
        <f t="shared" si="227"/>
        <v>14.560933338105002</v>
      </c>
      <c r="J928" s="28">
        <f t="shared" si="228"/>
        <v>0</v>
      </c>
      <c r="K928" s="28">
        <f t="shared" si="229"/>
        <v>59.241566379729704</v>
      </c>
    </row>
    <row r="929" spans="1:11">
      <c r="A929" s="34" t="s">
        <v>44</v>
      </c>
      <c r="B929" s="26" t="s">
        <v>45</v>
      </c>
      <c r="C929" s="27">
        <v>0</v>
      </c>
      <c r="D929" s="27">
        <v>0</v>
      </c>
      <c r="E929" s="27">
        <v>0</v>
      </c>
      <c r="F929" s="27">
        <v>2912.5</v>
      </c>
      <c r="G929" s="27">
        <f t="shared" si="225"/>
        <v>2912.5</v>
      </c>
      <c r="H929" s="27">
        <f t="shared" si="226"/>
        <v>-2912.5</v>
      </c>
      <c r="I929" s="28">
        <f t="shared" si="227"/>
        <v>0</v>
      </c>
      <c r="J929" s="28">
        <f t="shared" si="228"/>
        <v>0</v>
      </c>
      <c r="K929" s="28">
        <f t="shared" si="229"/>
        <v>0</v>
      </c>
    </row>
    <row r="930" spans="1:11">
      <c r="A930" s="32" t="s">
        <v>46</v>
      </c>
      <c r="B930" s="26" t="s">
        <v>47</v>
      </c>
      <c r="C930" s="27">
        <v>135000</v>
      </c>
      <c r="D930" s="27">
        <v>0</v>
      </c>
      <c r="E930" s="27">
        <v>0</v>
      </c>
      <c r="F930" s="27">
        <v>0</v>
      </c>
      <c r="G930" s="27">
        <f t="shared" si="225"/>
        <v>-135000</v>
      </c>
      <c r="H930" s="27">
        <f t="shared" si="226"/>
        <v>0</v>
      </c>
      <c r="I930" s="28">
        <f t="shared" si="227"/>
        <v>-100</v>
      </c>
      <c r="J930" s="28">
        <f t="shared" si="228"/>
        <v>0</v>
      </c>
      <c r="K930" s="28">
        <f t="shared" si="229"/>
        <v>0</v>
      </c>
    </row>
    <row r="931" spans="1:11">
      <c r="A931" s="33" t="s">
        <v>48</v>
      </c>
      <c r="B931" s="26" t="s">
        <v>49</v>
      </c>
      <c r="C931" s="27">
        <v>135000</v>
      </c>
      <c r="D931" s="27">
        <v>0</v>
      </c>
      <c r="E931" s="27">
        <v>0</v>
      </c>
      <c r="F931" s="27">
        <v>0</v>
      </c>
      <c r="G931" s="27">
        <f t="shared" si="225"/>
        <v>-135000</v>
      </c>
      <c r="H931" s="27">
        <f t="shared" si="226"/>
        <v>0</v>
      </c>
      <c r="I931" s="28">
        <f t="shared" si="227"/>
        <v>-100</v>
      </c>
      <c r="J931" s="28">
        <f t="shared" si="228"/>
        <v>0</v>
      </c>
      <c r="K931" s="28">
        <f t="shared" si="229"/>
        <v>0</v>
      </c>
    </row>
    <row r="932" spans="1:11" ht="26.4">
      <c r="A932" s="32" t="s">
        <v>88</v>
      </c>
      <c r="B932" s="26" t="s">
        <v>89</v>
      </c>
      <c r="C932" s="27">
        <v>6524</v>
      </c>
      <c r="D932" s="27">
        <v>5790</v>
      </c>
      <c r="E932" s="27">
        <v>0</v>
      </c>
      <c r="F932" s="27">
        <v>5790</v>
      </c>
      <c r="G932" s="27">
        <f t="shared" si="225"/>
        <v>-734</v>
      </c>
      <c r="H932" s="27">
        <f t="shared" si="226"/>
        <v>-5790</v>
      </c>
      <c r="I932" s="28">
        <f t="shared" si="227"/>
        <v>-11.250766400980993</v>
      </c>
      <c r="J932" s="28">
        <f t="shared" si="228"/>
        <v>0</v>
      </c>
      <c r="K932" s="28">
        <f t="shared" si="229"/>
        <v>100</v>
      </c>
    </row>
    <row r="933" spans="1:11">
      <c r="A933" s="33" t="s">
        <v>90</v>
      </c>
      <c r="B933" s="26" t="s">
        <v>91</v>
      </c>
      <c r="C933" s="27">
        <v>6524</v>
      </c>
      <c r="D933" s="27">
        <v>5790</v>
      </c>
      <c r="E933" s="27">
        <v>0</v>
      </c>
      <c r="F933" s="27">
        <v>5790</v>
      </c>
      <c r="G933" s="27">
        <f t="shared" si="225"/>
        <v>-734</v>
      </c>
      <c r="H933" s="27">
        <f t="shared" si="226"/>
        <v>-5790</v>
      </c>
      <c r="I933" s="28">
        <f t="shared" si="227"/>
        <v>-11.250766400980993</v>
      </c>
      <c r="J933" s="28">
        <f t="shared" si="228"/>
        <v>0</v>
      </c>
      <c r="K933" s="28">
        <f t="shared" si="229"/>
        <v>100</v>
      </c>
    </row>
    <row r="934" spans="1:11">
      <c r="A934" s="31" t="s">
        <v>60</v>
      </c>
      <c r="B934" s="26" t="s">
        <v>61</v>
      </c>
      <c r="C934" s="27">
        <v>0</v>
      </c>
      <c r="D934" s="27">
        <v>4450</v>
      </c>
      <c r="E934" s="27">
        <v>0</v>
      </c>
      <c r="F934" s="27">
        <v>4450</v>
      </c>
      <c r="G934" s="27">
        <f t="shared" si="225"/>
        <v>4450</v>
      </c>
      <c r="H934" s="27">
        <f t="shared" si="226"/>
        <v>-4450</v>
      </c>
      <c r="I934" s="28">
        <f t="shared" si="227"/>
        <v>0</v>
      </c>
      <c r="J934" s="28">
        <f t="shared" si="228"/>
        <v>0</v>
      </c>
      <c r="K934" s="28">
        <f t="shared" si="229"/>
        <v>100</v>
      </c>
    </row>
    <row r="935" spans="1:11">
      <c r="A935" s="32" t="s">
        <v>62</v>
      </c>
      <c r="B935" s="26" t="s">
        <v>63</v>
      </c>
      <c r="C935" s="27">
        <v>0</v>
      </c>
      <c r="D935" s="27">
        <v>4450</v>
      </c>
      <c r="E935" s="27">
        <v>0</v>
      </c>
      <c r="F935" s="27">
        <v>4450</v>
      </c>
      <c r="G935" s="27">
        <f t="shared" si="225"/>
        <v>4450</v>
      </c>
      <c r="H935" s="27">
        <f t="shared" si="226"/>
        <v>-4450</v>
      </c>
      <c r="I935" s="28">
        <f t="shared" si="227"/>
        <v>0</v>
      </c>
      <c r="J935" s="28">
        <f t="shared" si="228"/>
        <v>0</v>
      </c>
      <c r="K935" s="28">
        <f t="shared" si="229"/>
        <v>100</v>
      </c>
    </row>
    <row r="936" spans="1:11">
      <c r="A936" s="25"/>
      <c r="B936" s="26" t="s">
        <v>64</v>
      </c>
      <c r="C936" s="27">
        <v>110666.04</v>
      </c>
      <c r="D936" s="27">
        <v>-90921</v>
      </c>
      <c r="E936" s="27">
        <v>0</v>
      </c>
      <c r="F936" s="27">
        <v>-33552</v>
      </c>
      <c r="G936" s="27">
        <f t="shared" si="225"/>
        <v>-144218.03999999998</v>
      </c>
      <c r="H936" s="27">
        <f t="shared" si="226"/>
        <v>33552</v>
      </c>
      <c r="I936" s="28">
        <f t="shared" si="227"/>
        <v>-130.31824397077912</v>
      </c>
      <c r="J936" s="28">
        <f t="shared" si="228"/>
        <v>0</v>
      </c>
      <c r="K936" s="28">
        <f t="shared" si="229"/>
        <v>36.902365790081497</v>
      </c>
    </row>
    <row r="937" spans="1:11">
      <c r="A937" s="25" t="s">
        <v>65</v>
      </c>
      <c r="B937" s="26" t="s">
        <v>66</v>
      </c>
      <c r="C937" s="27">
        <v>-110666.04</v>
      </c>
      <c r="D937" s="27">
        <v>90921</v>
      </c>
      <c r="E937" s="27">
        <v>0</v>
      </c>
      <c r="F937" s="27">
        <v>33552</v>
      </c>
      <c r="G937" s="27">
        <f t="shared" si="225"/>
        <v>144218.03999999998</v>
      </c>
      <c r="H937" s="27">
        <f t="shared" si="226"/>
        <v>-33552</v>
      </c>
      <c r="I937" s="28">
        <f t="shared" si="227"/>
        <v>-130.31824397077912</v>
      </c>
      <c r="J937" s="28">
        <f t="shared" si="228"/>
        <v>0</v>
      </c>
      <c r="K937" s="28">
        <f t="shared" si="229"/>
        <v>36.902365790081497</v>
      </c>
    </row>
    <row r="938" spans="1:11">
      <c r="A938" s="31" t="s">
        <v>67</v>
      </c>
      <c r="B938" s="26" t="s">
        <v>68</v>
      </c>
      <c r="C938" s="27">
        <v>-110666.04</v>
      </c>
      <c r="D938" s="27">
        <v>90921</v>
      </c>
      <c r="E938" s="27">
        <v>0</v>
      </c>
      <c r="F938" s="27">
        <v>33552</v>
      </c>
      <c r="G938" s="27">
        <f t="shared" si="225"/>
        <v>144218.03999999998</v>
      </c>
      <c r="H938" s="27">
        <f t="shared" si="226"/>
        <v>-33552</v>
      </c>
      <c r="I938" s="28">
        <f t="shared" si="227"/>
        <v>-130.31824397077912</v>
      </c>
      <c r="J938" s="28">
        <f t="shared" si="228"/>
        <v>0</v>
      </c>
      <c r="K938" s="28">
        <f t="shared" si="229"/>
        <v>36.902365790081497</v>
      </c>
    </row>
    <row r="939" spans="1:11" ht="26.4">
      <c r="A939" s="32" t="s">
        <v>148</v>
      </c>
      <c r="B939" s="26" t="s">
        <v>149</v>
      </c>
      <c r="C939" s="27">
        <v>-88615.42</v>
      </c>
      <c r="D939" s="27">
        <v>90921</v>
      </c>
      <c r="E939" s="27">
        <v>0</v>
      </c>
      <c r="F939" s="27">
        <v>-90919.73</v>
      </c>
      <c r="G939" s="27">
        <f t="shared" si="225"/>
        <v>-2304.3099999999977</v>
      </c>
      <c r="H939" s="27">
        <f t="shared" si="226"/>
        <v>90919.73</v>
      </c>
      <c r="I939" s="28">
        <f t="shared" si="227"/>
        <v>2.6003487880551717</v>
      </c>
      <c r="J939" s="28">
        <f t="shared" si="228"/>
        <v>0</v>
      </c>
      <c r="K939" s="28">
        <f t="shared" si="229"/>
        <v>-99.998603182983032</v>
      </c>
    </row>
    <row r="940" spans="1:11" ht="26.4">
      <c r="A940" s="36" t="s">
        <v>134</v>
      </c>
      <c r="B940" s="37" t="s">
        <v>135</v>
      </c>
      <c r="C940" s="38"/>
      <c r="D940" s="38"/>
      <c r="E940" s="38"/>
      <c r="F940" s="38"/>
      <c r="G940" s="38"/>
      <c r="H940" s="38"/>
      <c r="I940" s="39"/>
      <c r="J940" s="39"/>
      <c r="K940" s="39"/>
    </row>
    <row r="941" spans="1:11">
      <c r="A941" s="25" t="s">
        <v>28</v>
      </c>
      <c r="B941" s="26" t="s">
        <v>29</v>
      </c>
      <c r="C941" s="27">
        <v>4140416</v>
      </c>
      <c r="D941" s="27">
        <v>6974604</v>
      </c>
      <c r="E941" s="27">
        <v>1100846</v>
      </c>
      <c r="F941" s="27">
        <v>6974604</v>
      </c>
      <c r="G941" s="27">
        <f t="shared" ref="G941:G953" si="230">F941-C941</f>
        <v>2834188</v>
      </c>
      <c r="H941" s="27">
        <f t="shared" ref="H941:H953" si="231">E941-F941</f>
        <v>-5873758</v>
      </c>
      <c r="I941" s="28">
        <f t="shared" ref="I941:I953" si="232">IF(ISERROR(F941/C941),0,F941/C941*100-100)</f>
        <v>68.451769097597918</v>
      </c>
      <c r="J941" s="28">
        <f t="shared" ref="J941:J953" si="233">IF(ISERROR(F941/E941),0,F941/E941*100)</f>
        <v>633.56763798024429</v>
      </c>
      <c r="K941" s="28">
        <f t="shared" ref="K941:K953" si="234">IF(ISERROR(F941/D941),0,F941/D941*100)</f>
        <v>100</v>
      </c>
    </row>
    <row r="942" spans="1:11">
      <c r="A942" s="31" t="s">
        <v>30</v>
      </c>
      <c r="B942" s="26" t="s">
        <v>31</v>
      </c>
      <c r="C942" s="27">
        <v>4140416</v>
      </c>
      <c r="D942" s="27">
        <v>6974604</v>
      </c>
      <c r="E942" s="27">
        <v>1100846</v>
      </c>
      <c r="F942" s="27">
        <v>6974604</v>
      </c>
      <c r="G942" s="27">
        <f t="shared" si="230"/>
        <v>2834188</v>
      </c>
      <c r="H942" s="27">
        <f t="shared" si="231"/>
        <v>-5873758</v>
      </c>
      <c r="I942" s="28">
        <f t="shared" si="232"/>
        <v>68.451769097597918</v>
      </c>
      <c r="J942" s="28">
        <f t="shared" si="233"/>
        <v>633.56763798024429</v>
      </c>
      <c r="K942" s="28">
        <f t="shared" si="234"/>
        <v>100</v>
      </c>
    </row>
    <row r="943" spans="1:11">
      <c r="A943" s="32" t="s">
        <v>32</v>
      </c>
      <c r="B943" s="26" t="s">
        <v>33</v>
      </c>
      <c r="C943" s="27">
        <v>4140416</v>
      </c>
      <c r="D943" s="27">
        <v>6974604</v>
      </c>
      <c r="E943" s="27">
        <v>1100846</v>
      </c>
      <c r="F943" s="27">
        <v>6974604</v>
      </c>
      <c r="G943" s="27">
        <f t="shared" si="230"/>
        <v>2834188</v>
      </c>
      <c r="H943" s="27">
        <f t="shared" si="231"/>
        <v>-5873758</v>
      </c>
      <c r="I943" s="28">
        <f t="shared" si="232"/>
        <v>68.451769097597918</v>
      </c>
      <c r="J943" s="28">
        <f t="shared" si="233"/>
        <v>633.56763798024429</v>
      </c>
      <c r="K943" s="28">
        <f t="shared" si="234"/>
        <v>100</v>
      </c>
    </row>
    <row r="944" spans="1:11">
      <c r="A944" s="25" t="s">
        <v>34</v>
      </c>
      <c r="B944" s="26" t="s">
        <v>35</v>
      </c>
      <c r="C944" s="27">
        <v>1249489.8899999999</v>
      </c>
      <c r="D944" s="27">
        <v>6974604</v>
      </c>
      <c r="E944" s="27">
        <v>1100846</v>
      </c>
      <c r="F944" s="27">
        <v>3179291.68</v>
      </c>
      <c r="G944" s="27">
        <f t="shared" si="230"/>
        <v>1929801.7900000003</v>
      </c>
      <c r="H944" s="27">
        <f t="shared" si="231"/>
        <v>-2078445.6800000002</v>
      </c>
      <c r="I944" s="28">
        <f t="shared" si="232"/>
        <v>154.44717123721588</v>
      </c>
      <c r="J944" s="28">
        <f t="shared" si="233"/>
        <v>288.80439952545589</v>
      </c>
      <c r="K944" s="28">
        <f t="shared" si="234"/>
        <v>45.583830709241703</v>
      </c>
    </row>
    <row r="945" spans="1:11">
      <c r="A945" s="31" t="s">
        <v>36</v>
      </c>
      <c r="B945" s="26" t="s">
        <v>37</v>
      </c>
      <c r="C945" s="27">
        <v>832286.24</v>
      </c>
      <c r="D945" s="27">
        <v>1294146</v>
      </c>
      <c r="E945" s="27">
        <v>339562</v>
      </c>
      <c r="F945" s="27">
        <v>802681.73</v>
      </c>
      <c r="G945" s="27">
        <f t="shared" si="230"/>
        <v>-29604.510000000009</v>
      </c>
      <c r="H945" s="27">
        <f t="shared" si="231"/>
        <v>-463119.73</v>
      </c>
      <c r="I945" s="28">
        <f t="shared" si="232"/>
        <v>-3.5570106265363677</v>
      </c>
      <c r="J945" s="28">
        <f t="shared" si="233"/>
        <v>236.38738433629203</v>
      </c>
      <c r="K945" s="28">
        <f t="shared" si="234"/>
        <v>62.024047518595268</v>
      </c>
    </row>
    <row r="946" spans="1:11">
      <c r="A946" s="32" t="s">
        <v>38</v>
      </c>
      <c r="B946" s="26" t="s">
        <v>39</v>
      </c>
      <c r="C946" s="27">
        <v>832286.24</v>
      </c>
      <c r="D946" s="27">
        <v>1294146</v>
      </c>
      <c r="E946" s="27">
        <v>339562</v>
      </c>
      <c r="F946" s="27">
        <v>802681.73</v>
      </c>
      <c r="G946" s="27">
        <f t="shared" si="230"/>
        <v>-29604.510000000009</v>
      </c>
      <c r="H946" s="27">
        <f t="shared" si="231"/>
        <v>-463119.73</v>
      </c>
      <c r="I946" s="28">
        <f t="shared" si="232"/>
        <v>-3.5570106265363677</v>
      </c>
      <c r="J946" s="28">
        <f t="shared" si="233"/>
        <v>236.38738433629203</v>
      </c>
      <c r="K946" s="28">
        <f t="shared" si="234"/>
        <v>62.024047518595268</v>
      </c>
    </row>
    <row r="947" spans="1:11">
      <c r="A947" s="33" t="s">
        <v>40</v>
      </c>
      <c r="B947" s="26" t="s">
        <v>41</v>
      </c>
      <c r="C947" s="27">
        <v>120010.31</v>
      </c>
      <c r="D947" s="27">
        <v>564035</v>
      </c>
      <c r="E947" s="27">
        <v>143320</v>
      </c>
      <c r="F947" s="27">
        <v>327349.09999999998</v>
      </c>
      <c r="G947" s="27">
        <f t="shared" si="230"/>
        <v>207338.78999999998</v>
      </c>
      <c r="H947" s="27">
        <f t="shared" si="231"/>
        <v>-184029.09999999998</v>
      </c>
      <c r="I947" s="28">
        <f t="shared" si="232"/>
        <v>172.76748139389025</v>
      </c>
      <c r="J947" s="28">
        <f t="shared" si="233"/>
        <v>228.40433993859892</v>
      </c>
      <c r="K947" s="28">
        <f t="shared" si="234"/>
        <v>58.037018979318653</v>
      </c>
    </row>
    <row r="948" spans="1:11">
      <c r="A948" s="33" t="s">
        <v>42</v>
      </c>
      <c r="B948" s="26" t="s">
        <v>43</v>
      </c>
      <c r="C948" s="27">
        <v>712275.93</v>
      </c>
      <c r="D948" s="27">
        <v>730111</v>
      </c>
      <c r="E948" s="27">
        <v>196242</v>
      </c>
      <c r="F948" s="27">
        <v>475332.63</v>
      </c>
      <c r="G948" s="27">
        <f t="shared" si="230"/>
        <v>-236943.30000000005</v>
      </c>
      <c r="H948" s="27">
        <f t="shared" si="231"/>
        <v>-279090.63</v>
      </c>
      <c r="I948" s="28">
        <f t="shared" si="232"/>
        <v>-33.26566152530242</v>
      </c>
      <c r="J948" s="28">
        <f t="shared" si="233"/>
        <v>242.21758339193445</v>
      </c>
      <c r="K948" s="28">
        <f t="shared" si="234"/>
        <v>65.104159504513703</v>
      </c>
    </row>
    <row r="949" spans="1:11">
      <c r="A949" s="31" t="s">
        <v>60</v>
      </c>
      <c r="B949" s="26" t="s">
        <v>61</v>
      </c>
      <c r="C949" s="27">
        <v>417203.65</v>
      </c>
      <c r="D949" s="27">
        <v>5680458</v>
      </c>
      <c r="E949" s="27">
        <v>761284</v>
      </c>
      <c r="F949" s="27">
        <v>2376609.9500000002</v>
      </c>
      <c r="G949" s="27">
        <f t="shared" si="230"/>
        <v>1959406.3000000003</v>
      </c>
      <c r="H949" s="27">
        <f t="shared" si="231"/>
        <v>-1615325.9500000002</v>
      </c>
      <c r="I949" s="28">
        <f t="shared" si="232"/>
        <v>469.65224297534314</v>
      </c>
      <c r="J949" s="28">
        <f t="shared" si="233"/>
        <v>312.18440818406799</v>
      </c>
      <c r="K949" s="28">
        <f t="shared" si="234"/>
        <v>41.838350886495427</v>
      </c>
    </row>
    <row r="950" spans="1:11">
      <c r="A950" s="32" t="s">
        <v>62</v>
      </c>
      <c r="B950" s="26" t="s">
        <v>63</v>
      </c>
      <c r="C950" s="27">
        <v>417203.65</v>
      </c>
      <c r="D950" s="27">
        <v>5680458</v>
      </c>
      <c r="E950" s="27">
        <v>761284</v>
      </c>
      <c r="F950" s="27">
        <v>2376609.9500000002</v>
      </c>
      <c r="G950" s="27">
        <f t="shared" si="230"/>
        <v>1959406.3000000003</v>
      </c>
      <c r="H950" s="27">
        <f t="shared" si="231"/>
        <v>-1615325.9500000002</v>
      </c>
      <c r="I950" s="28">
        <f t="shared" si="232"/>
        <v>469.65224297534314</v>
      </c>
      <c r="J950" s="28">
        <f t="shared" si="233"/>
        <v>312.18440818406799</v>
      </c>
      <c r="K950" s="28">
        <f t="shared" si="234"/>
        <v>41.838350886495427</v>
      </c>
    </row>
    <row r="951" spans="1:11">
      <c r="A951" s="25"/>
      <c r="B951" s="26" t="s">
        <v>64</v>
      </c>
      <c r="C951" s="27">
        <v>2890926.11</v>
      </c>
      <c r="D951" s="27">
        <v>0</v>
      </c>
      <c r="E951" s="27">
        <v>0</v>
      </c>
      <c r="F951" s="27">
        <v>3795312.32</v>
      </c>
      <c r="G951" s="27">
        <f t="shared" si="230"/>
        <v>904386.21</v>
      </c>
      <c r="H951" s="27">
        <f t="shared" si="231"/>
        <v>-3795312.32</v>
      </c>
      <c r="I951" s="28">
        <f t="shared" si="232"/>
        <v>31.283615546991626</v>
      </c>
      <c r="J951" s="28">
        <f t="shared" si="233"/>
        <v>0</v>
      </c>
      <c r="K951" s="28">
        <f t="shared" si="234"/>
        <v>0</v>
      </c>
    </row>
    <row r="952" spans="1:11">
      <c r="A952" s="25" t="s">
        <v>65</v>
      </c>
      <c r="B952" s="26" t="s">
        <v>66</v>
      </c>
      <c r="C952" s="27">
        <v>-2890926.11</v>
      </c>
      <c r="D952" s="27">
        <v>0</v>
      </c>
      <c r="E952" s="27">
        <v>0</v>
      </c>
      <c r="F952" s="27">
        <v>-3795312.32</v>
      </c>
      <c r="G952" s="27">
        <f t="shared" si="230"/>
        <v>-904386.21</v>
      </c>
      <c r="H952" s="27">
        <f t="shared" si="231"/>
        <v>3795312.32</v>
      </c>
      <c r="I952" s="28">
        <f t="shared" si="232"/>
        <v>31.283615546991626</v>
      </c>
      <c r="J952" s="28">
        <f t="shared" si="233"/>
        <v>0</v>
      </c>
      <c r="K952" s="28">
        <f t="shared" si="234"/>
        <v>0</v>
      </c>
    </row>
    <row r="953" spans="1:11">
      <c r="A953" s="31" t="s">
        <v>67</v>
      </c>
      <c r="B953" s="26" t="s">
        <v>68</v>
      </c>
      <c r="C953" s="27">
        <v>-2890926.11</v>
      </c>
      <c r="D953" s="27">
        <v>0</v>
      </c>
      <c r="E953" s="27">
        <v>0</v>
      </c>
      <c r="F953" s="27">
        <v>-3795312.32</v>
      </c>
      <c r="G953" s="27">
        <f t="shared" si="230"/>
        <v>-904386.21</v>
      </c>
      <c r="H953" s="27">
        <f t="shared" si="231"/>
        <v>3795312.32</v>
      </c>
      <c r="I953" s="28">
        <f t="shared" si="232"/>
        <v>31.283615546991626</v>
      </c>
      <c r="J953" s="28">
        <f t="shared" si="233"/>
        <v>0</v>
      </c>
      <c r="K953" s="28">
        <f t="shared" si="234"/>
        <v>0</v>
      </c>
    </row>
    <row r="954" spans="1:11" ht="26.4">
      <c r="A954" s="40" t="s">
        <v>136</v>
      </c>
      <c r="B954" s="37" t="s">
        <v>137</v>
      </c>
      <c r="C954" s="38"/>
      <c r="D954" s="38"/>
      <c r="E954" s="38"/>
      <c r="F954" s="38"/>
      <c r="G954" s="38"/>
      <c r="H954" s="38"/>
      <c r="I954" s="39"/>
      <c r="J954" s="39"/>
      <c r="K954" s="39"/>
    </row>
    <row r="955" spans="1:11">
      <c r="A955" s="25" t="s">
        <v>28</v>
      </c>
      <c r="B955" s="26" t="s">
        <v>29</v>
      </c>
      <c r="C955" s="27">
        <v>4088946</v>
      </c>
      <c r="D955" s="27">
        <v>6923134</v>
      </c>
      <c r="E955" s="27">
        <v>1062243</v>
      </c>
      <c r="F955" s="27">
        <v>6923134</v>
      </c>
      <c r="G955" s="27">
        <f t="shared" ref="G955:G967" si="235">F955-C955</f>
        <v>2834188</v>
      </c>
      <c r="H955" s="27">
        <f t="shared" ref="H955:H967" si="236">E955-F955</f>
        <v>-5860891</v>
      </c>
      <c r="I955" s="28">
        <f t="shared" ref="I955:I967" si="237">IF(ISERROR(F955/C955),0,F955/C955*100-100)</f>
        <v>69.313412307230266</v>
      </c>
      <c r="J955" s="28">
        <f t="shared" ref="J955:J967" si="238">IF(ISERROR(F955/E955),0,F955/E955*100)</f>
        <v>651.7467283851247</v>
      </c>
      <c r="K955" s="28">
        <f t="shared" ref="K955:K967" si="239">IF(ISERROR(F955/D955),0,F955/D955*100)</f>
        <v>100</v>
      </c>
    </row>
    <row r="956" spans="1:11">
      <c r="A956" s="31" t="s">
        <v>30</v>
      </c>
      <c r="B956" s="26" t="s">
        <v>31</v>
      </c>
      <c r="C956" s="27">
        <v>4088946</v>
      </c>
      <c r="D956" s="27">
        <v>6923134</v>
      </c>
      <c r="E956" s="27">
        <v>1062243</v>
      </c>
      <c r="F956" s="27">
        <v>6923134</v>
      </c>
      <c r="G956" s="27">
        <f t="shared" si="235"/>
        <v>2834188</v>
      </c>
      <c r="H956" s="27">
        <f t="shared" si="236"/>
        <v>-5860891</v>
      </c>
      <c r="I956" s="28">
        <f t="shared" si="237"/>
        <v>69.313412307230266</v>
      </c>
      <c r="J956" s="28">
        <f t="shared" si="238"/>
        <v>651.7467283851247</v>
      </c>
      <c r="K956" s="28">
        <f t="shared" si="239"/>
        <v>100</v>
      </c>
    </row>
    <row r="957" spans="1:11">
      <c r="A957" s="32" t="s">
        <v>32</v>
      </c>
      <c r="B957" s="26" t="s">
        <v>33</v>
      </c>
      <c r="C957" s="27">
        <v>4088946</v>
      </c>
      <c r="D957" s="27">
        <v>6923134</v>
      </c>
      <c r="E957" s="27">
        <v>1062243</v>
      </c>
      <c r="F957" s="27">
        <v>6923134</v>
      </c>
      <c r="G957" s="27">
        <f t="shared" si="235"/>
        <v>2834188</v>
      </c>
      <c r="H957" s="27">
        <f t="shared" si="236"/>
        <v>-5860891</v>
      </c>
      <c r="I957" s="28">
        <f t="shared" si="237"/>
        <v>69.313412307230266</v>
      </c>
      <c r="J957" s="28">
        <f t="shared" si="238"/>
        <v>651.7467283851247</v>
      </c>
      <c r="K957" s="28">
        <f t="shared" si="239"/>
        <v>100</v>
      </c>
    </row>
    <row r="958" spans="1:11">
      <c r="A958" s="25" t="s">
        <v>34</v>
      </c>
      <c r="B958" s="26" t="s">
        <v>35</v>
      </c>
      <c r="C958" s="27">
        <v>1225845.19</v>
      </c>
      <c r="D958" s="27">
        <v>6923134</v>
      </c>
      <c r="E958" s="27">
        <v>1062243</v>
      </c>
      <c r="F958" s="27">
        <v>3154641.22</v>
      </c>
      <c r="G958" s="27">
        <f t="shared" si="235"/>
        <v>1928796.0300000003</v>
      </c>
      <c r="H958" s="27">
        <f t="shared" si="236"/>
        <v>-2092398.2200000002</v>
      </c>
      <c r="I958" s="28">
        <f t="shared" si="237"/>
        <v>157.34417736712743</v>
      </c>
      <c r="J958" s="28">
        <f t="shared" si="238"/>
        <v>296.979242979243</v>
      </c>
      <c r="K958" s="28">
        <f t="shared" si="239"/>
        <v>45.566664172613159</v>
      </c>
    </row>
    <row r="959" spans="1:11">
      <c r="A959" s="31" t="s">
        <v>36</v>
      </c>
      <c r="B959" s="26" t="s">
        <v>37</v>
      </c>
      <c r="C959" s="27">
        <v>808641.54</v>
      </c>
      <c r="D959" s="27">
        <v>1244876</v>
      </c>
      <c r="E959" s="27">
        <v>300959</v>
      </c>
      <c r="F959" s="27">
        <v>778031.27</v>
      </c>
      <c r="G959" s="27">
        <f t="shared" si="235"/>
        <v>-30610.270000000019</v>
      </c>
      <c r="H959" s="27">
        <f t="shared" si="236"/>
        <v>-477072.27</v>
      </c>
      <c r="I959" s="28">
        <f t="shared" si="237"/>
        <v>-3.7853942056946579</v>
      </c>
      <c r="J959" s="28">
        <f t="shared" si="238"/>
        <v>258.51736283015299</v>
      </c>
      <c r="K959" s="28">
        <f t="shared" si="239"/>
        <v>62.498696255691335</v>
      </c>
    </row>
    <row r="960" spans="1:11">
      <c r="A960" s="32" t="s">
        <v>38</v>
      </c>
      <c r="B960" s="26" t="s">
        <v>39</v>
      </c>
      <c r="C960" s="27">
        <v>808641.54</v>
      </c>
      <c r="D960" s="27">
        <v>1244876</v>
      </c>
      <c r="E960" s="27">
        <v>300959</v>
      </c>
      <c r="F960" s="27">
        <v>778031.27</v>
      </c>
      <c r="G960" s="27">
        <f t="shared" si="235"/>
        <v>-30610.270000000019</v>
      </c>
      <c r="H960" s="27">
        <f t="shared" si="236"/>
        <v>-477072.27</v>
      </c>
      <c r="I960" s="28">
        <f t="shared" si="237"/>
        <v>-3.7853942056946579</v>
      </c>
      <c r="J960" s="28">
        <f t="shared" si="238"/>
        <v>258.51736283015299</v>
      </c>
      <c r="K960" s="28">
        <f t="shared" si="239"/>
        <v>62.498696255691335</v>
      </c>
    </row>
    <row r="961" spans="1:11">
      <c r="A961" s="33" t="s">
        <v>40</v>
      </c>
      <c r="B961" s="26" t="s">
        <v>41</v>
      </c>
      <c r="C961" s="27">
        <v>96432.07</v>
      </c>
      <c r="D961" s="27">
        <v>527925</v>
      </c>
      <c r="E961" s="27">
        <v>116237</v>
      </c>
      <c r="F961" s="27">
        <v>302915.83</v>
      </c>
      <c r="G961" s="27">
        <f t="shared" si="235"/>
        <v>206483.76</v>
      </c>
      <c r="H961" s="27">
        <f t="shared" si="236"/>
        <v>-186678.83000000002</v>
      </c>
      <c r="I961" s="28">
        <f t="shared" si="237"/>
        <v>214.12353794748987</v>
      </c>
      <c r="J961" s="28">
        <f t="shared" si="238"/>
        <v>260.60189956726344</v>
      </c>
      <c r="K961" s="28">
        <f t="shared" si="239"/>
        <v>57.37857271392717</v>
      </c>
    </row>
    <row r="962" spans="1:11">
      <c r="A962" s="33" t="s">
        <v>42</v>
      </c>
      <c r="B962" s="26" t="s">
        <v>43</v>
      </c>
      <c r="C962" s="27">
        <v>712209.47</v>
      </c>
      <c r="D962" s="27">
        <v>716951</v>
      </c>
      <c r="E962" s="27">
        <v>184722</v>
      </c>
      <c r="F962" s="27">
        <v>475115.44</v>
      </c>
      <c r="G962" s="27">
        <f t="shared" si="235"/>
        <v>-237094.02999999997</v>
      </c>
      <c r="H962" s="27">
        <f t="shared" si="236"/>
        <v>-290393.44</v>
      </c>
      <c r="I962" s="28">
        <f t="shared" si="237"/>
        <v>-33.28992943606886</v>
      </c>
      <c r="J962" s="28">
        <f t="shared" si="238"/>
        <v>257.20566039778691</v>
      </c>
      <c r="K962" s="28">
        <f t="shared" si="239"/>
        <v>66.26888587923024</v>
      </c>
    </row>
    <row r="963" spans="1:11">
      <c r="A963" s="31" t="s">
        <v>60</v>
      </c>
      <c r="B963" s="26" t="s">
        <v>61</v>
      </c>
      <c r="C963" s="27">
        <v>417203.65</v>
      </c>
      <c r="D963" s="27">
        <v>5678258</v>
      </c>
      <c r="E963" s="27">
        <v>761284</v>
      </c>
      <c r="F963" s="27">
        <v>2376609.9500000002</v>
      </c>
      <c r="G963" s="27">
        <f t="shared" si="235"/>
        <v>1959406.3000000003</v>
      </c>
      <c r="H963" s="27">
        <f t="shared" si="236"/>
        <v>-1615325.9500000002</v>
      </c>
      <c r="I963" s="28">
        <f t="shared" si="237"/>
        <v>469.65224297534314</v>
      </c>
      <c r="J963" s="28">
        <f t="shared" si="238"/>
        <v>312.18440818406799</v>
      </c>
      <c r="K963" s="28">
        <f t="shared" si="239"/>
        <v>41.854560852994005</v>
      </c>
    </row>
    <row r="964" spans="1:11">
      <c r="A964" s="32" t="s">
        <v>62</v>
      </c>
      <c r="B964" s="26" t="s">
        <v>63</v>
      </c>
      <c r="C964" s="27">
        <v>417203.65</v>
      </c>
      <c r="D964" s="27">
        <v>5678258</v>
      </c>
      <c r="E964" s="27">
        <v>761284</v>
      </c>
      <c r="F964" s="27">
        <v>2376609.9500000002</v>
      </c>
      <c r="G964" s="27">
        <f t="shared" si="235"/>
        <v>1959406.3000000003</v>
      </c>
      <c r="H964" s="27">
        <f t="shared" si="236"/>
        <v>-1615325.9500000002</v>
      </c>
      <c r="I964" s="28">
        <f t="shared" si="237"/>
        <v>469.65224297534314</v>
      </c>
      <c r="J964" s="28">
        <f t="shared" si="238"/>
        <v>312.18440818406799</v>
      </c>
      <c r="K964" s="28">
        <f t="shared" si="239"/>
        <v>41.854560852994005</v>
      </c>
    </row>
    <row r="965" spans="1:11">
      <c r="A965" s="25"/>
      <c r="B965" s="26" t="s">
        <v>64</v>
      </c>
      <c r="C965" s="27">
        <v>2863100.81</v>
      </c>
      <c r="D965" s="27">
        <v>0</v>
      </c>
      <c r="E965" s="27">
        <v>0</v>
      </c>
      <c r="F965" s="27">
        <v>3768492.78</v>
      </c>
      <c r="G965" s="27">
        <f t="shared" si="235"/>
        <v>905391.96999999974</v>
      </c>
      <c r="H965" s="27">
        <f t="shared" si="236"/>
        <v>-3768492.78</v>
      </c>
      <c r="I965" s="28">
        <f t="shared" si="237"/>
        <v>31.622776495948813</v>
      </c>
      <c r="J965" s="28">
        <f t="shared" si="238"/>
        <v>0</v>
      </c>
      <c r="K965" s="28">
        <f t="shared" si="239"/>
        <v>0</v>
      </c>
    </row>
    <row r="966" spans="1:11">
      <c r="A966" s="25" t="s">
        <v>65</v>
      </c>
      <c r="B966" s="26" t="s">
        <v>66</v>
      </c>
      <c r="C966" s="27">
        <v>-2863100.81</v>
      </c>
      <c r="D966" s="27">
        <v>0</v>
      </c>
      <c r="E966" s="27">
        <v>0</v>
      </c>
      <c r="F966" s="27">
        <v>-3768492.78</v>
      </c>
      <c r="G966" s="27">
        <f t="shared" si="235"/>
        <v>-905391.96999999974</v>
      </c>
      <c r="H966" s="27">
        <f t="shared" si="236"/>
        <v>3768492.78</v>
      </c>
      <c r="I966" s="28">
        <f t="shared" si="237"/>
        <v>31.622776495948813</v>
      </c>
      <c r="J966" s="28">
        <f t="shared" si="238"/>
        <v>0</v>
      </c>
      <c r="K966" s="28">
        <f t="shared" si="239"/>
        <v>0</v>
      </c>
    </row>
    <row r="967" spans="1:11">
      <c r="A967" s="31" t="s">
        <v>67</v>
      </c>
      <c r="B967" s="26" t="s">
        <v>68</v>
      </c>
      <c r="C967" s="27">
        <v>-2863100.81</v>
      </c>
      <c r="D967" s="27">
        <v>0</v>
      </c>
      <c r="E967" s="27">
        <v>0</v>
      </c>
      <c r="F967" s="27">
        <v>-3768492.78</v>
      </c>
      <c r="G967" s="27">
        <f t="shared" si="235"/>
        <v>-905391.96999999974</v>
      </c>
      <c r="H967" s="27">
        <f t="shared" si="236"/>
        <v>3768492.78</v>
      </c>
      <c r="I967" s="28">
        <f t="shared" si="237"/>
        <v>31.622776495948813</v>
      </c>
      <c r="J967" s="28">
        <f t="shared" si="238"/>
        <v>0</v>
      </c>
      <c r="K967" s="28">
        <f t="shared" si="239"/>
        <v>0</v>
      </c>
    </row>
    <row r="968" spans="1:11" ht="26.4">
      <c r="A968" s="40" t="s">
        <v>138</v>
      </c>
      <c r="B968" s="37" t="s">
        <v>139</v>
      </c>
      <c r="C968" s="38"/>
      <c r="D968" s="38"/>
      <c r="E968" s="38"/>
      <c r="F968" s="38"/>
      <c r="G968" s="38"/>
      <c r="H968" s="38"/>
      <c r="I968" s="39"/>
      <c r="J968" s="39"/>
      <c r="K968" s="39"/>
    </row>
    <row r="969" spans="1:11">
      <c r="A969" s="25" t="s">
        <v>28</v>
      </c>
      <c r="B969" s="26" t="s">
        <v>29</v>
      </c>
      <c r="C969" s="27">
        <v>51470</v>
      </c>
      <c r="D969" s="27">
        <v>51470</v>
      </c>
      <c r="E969" s="27">
        <v>38603</v>
      </c>
      <c r="F969" s="27">
        <v>51470</v>
      </c>
      <c r="G969" s="27">
        <f t="shared" ref="G969:G981" si="240">F969-C969</f>
        <v>0</v>
      </c>
      <c r="H969" s="27">
        <f t="shared" ref="H969:H981" si="241">E969-F969</f>
        <v>-12867</v>
      </c>
      <c r="I969" s="28">
        <f t="shared" ref="I969:I981" si="242">IF(ISERROR(F969/C969),0,F969/C969*100-100)</f>
        <v>0</v>
      </c>
      <c r="J969" s="28">
        <f t="shared" ref="J969:J981" si="243">IF(ISERROR(F969/E969),0,F969/E969*100)</f>
        <v>133.33160635183793</v>
      </c>
      <c r="K969" s="28">
        <f t="shared" ref="K969:K981" si="244">IF(ISERROR(F969/D969),0,F969/D969*100)</f>
        <v>100</v>
      </c>
    </row>
    <row r="970" spans="1:11">
      <c r="A970" s="31" t="s">
        <v>30</v>
      </c>
      <c r="B970" s="26" t="s">
        <v>31</v>
      </c>
      <c r="C970" s="27">
        <v>51470</v>
      </c>
      <c r="D970" s="27">
        <v>51470</v>
      </c>
      <c r="E970" s="27">
        <v>38603</v>
      </c>
      <c r="F970" s="27">
        <v>51470</v>
      </c>
      <c r="G970" s="27">
        <f t="shared" si="240"/>
        <v>0</v>
      </c>
      <c r="H970" s="27">
        <f t="shared" si="241"/>
        <v>-12867</v>
      </c>
      <c r="I970" s="28">
        <f t="shared" si="242"/>
        <v>0</v>
      </c>
      <c r="J970" s="28">
        <f t="shared" si="243"/>
        <v>133.33160635183793</v>
      </c>
      <c r="K970" s="28">
        <f t="shared" si="244"/>
        <v>100</v>
      </c>
    </row>
    <row r="971" spans="1:11">
      <c r="A971" s="32" t="s">
        <v>32</v>
      </c>
      <c r="B971" s="26" t="s">
        <v>33</v>
      </c>
      <c r="C971" s="27">
        <v>51470</v>
      </c>
      <c r="D971" s="27">
        <v>51470</v>
      </c>
      <c r="E971" s="27">
        <v>38603</v>
      </c>
      <c r="F971" s="27">
        <v>51470</v>
      </c>
      <c r="G971" s="27">
        <f t="shared" si="240"/>
        <v>0</v>
      </c>
      <c r="H971" s="27">
        <f t="shared" si="241"/>
        <v>-12867</v>
      </c>
      <c r="I971" s="28">
        <f t="shared" si="242"/>
        <v>0</v>
      </c>
      <c r="J971" s="28">
        <f t="shared" si="243"/>
        <v>133.33160635183793</v>
      </c>
      <c r="K971" s="28">
        <f t="shared" si="244"/>
        <v>100</v>
      </c>
    </row>
    <row r="972" spans="1:11">
      <c r="A972" s="25" t="s">
        <v>34</v>
      </c>
      <c r="B972" s="26" t="s">
        <v>35</v>
      </c>
      <c r="C972" s="27">
        <v>23644.7</v>
      </c>
      <c r="D972" s="27">
        <v>51470</v>
      </c>
      <c r="E972" s="27">
        <v>38603</v>
      </c>
      <c r="F972" s="27">
        <v>24650.46</v>
      </c>
      <c r="G972" s="27">
        <f t="shared" si="240"/>
        <v>1005.7599999999984</v>
      </c>
      <c r="H972" s="27">
        <f t="shared" si="241"/>
        <v>13952.54</v>
      </c>
      <c r="I972" s="28">
        <f t="shared" si="242"/>
        <v>4.2536382360528933</v>
      </c>
      <c r="J972" s="28">
        <f t="shared" si="243"/>
        <v>63.856332409398235</v>
      </c>
      <c r="K972" s="28">
        <f t="shared" si="244"/>
        <v>47.892869632795801</v>
      </c>
    </row>
    <row r="973" spans="1:11">
      <c r="A973" s="31" t="s">
        <v>36</v>
      </c>
      <c r="B973" s="26" t="s">
        <v>37</v>
      </c>
      <c r="C973" s="27">
        <v>23644.7</v>
      </c>
      <c r="D973" s="27">
        <v>49270</v>
      </c>
      <c r="E973" s="27">
        <v>38603</v>
      </c>
      <c r="F973" s="27">
        <v>24650.46</v>
      </c>
      <c r="G973" s="27">
        <f t="shared" si="240"/>
        <v>1005.7599999999984</v>
      </c>
      <c r="H973" s="27">
        <f t="shared" si="241"/>
        <v>13952.54</v>
      </c>
      <c r="I973" s="28">
        <f t="shared" si="242"/>
        <v>4.2536382360528933</v>
      </c>
      <c r="J973" s="28">
        <f t="shared" si="243"/>
        <v>63.856332409398235</v>
      </c>
      <c r="K973" s="28">
        <f t="shared" si="244"/>
        <v>50.031378120560177</v>
      </c>
    </row>
    <row r="974" spans="1:11">
      <c r="A974" s="32" t="s">
        <v>38</v>
      </c>
      <c r="B974" s="26" t="s">
        <v>39</v>
      </c>
      <c r="C974" s="27">
        <v>23644.7</v>
      </c>
      <c r="D974" s="27">
        <v>49270</v>
      </c>
      <c r="E974" s="27">
        <v>38603</v>
      </c>
      <c r="F974" s="27">
        <v>24650.46</v>
      </c>
      <c r="G974" s="27">
        <f t="shared" si="240"/>
        <v>1005.7599999999984</v>
      </c>
      <c r="H974" s="27">
        <f t="shared" si="241"/>
        <v>13952.54</v>
      </c>
      <c r="I974" s="28">
        <f t="shared" si="242"/>
        <v>4.2536382360528933</v>
      </c>
      <c r="J974" s="28">
        <f t="shared" si="243"/>
        <v>63.856332409398235</v>
      </c>
      <c r="K974" s="28">
        <f t="shared" si="244"/>
        <v>50.031378120560177</v>
      </c>
    </row>
    <row r="975" spans="1:11">
      <c r="A975" s="33" t="s">
        <v>40</v>
      </c>
      <c r="B975" s="26" t="s">
        <v>41</v>
      </c>
      <c r="C975" s="27">
        <v>23578.240000000002</v>
      </c>
      <c r="D975" s="27">
        <v>36110</v>
      </c>
      <c r="E975" s="27">
        <v>27083</v>
      </c>
      <c r="F975" s="27">
        <v>24433.27</v>
      </c>
      <c r="G975" s="27">
        <f t="shared" si="240"/>
        <v>855.02999999999884</v>
      </c>
      <c r="H975" s="27">
        <f t="shared" si="241"/>
        <v>2649.7299999999996</v>
      </c>
      <c r="I975" s="28">
        <f t="shared" si="242"/>
        <v>3.6263520941342477</v>
      </c>
      <c r="J975" s="28">
        <f t="shared" si="243"/>
        <v>90.216261123213826</v>
      </c>
      <c r="K975" s="28">
        <f t="shared" si="244"/>
        <v>67.66344502907782</v>
      </c>
    </row>
    <row r="976" spans="1:11">
      <c r="A976" s="33" t="s">
        <v>42</v>
      </c>
      <c r="B976" s="26" t="s">
        <v>43</v>
      </c>
      <c r="C976" s="27">
        <v>66.459999999999994</v>
      </c>
      <c r="D976" s="27">
        <v>13160</v>
      </c>
      <c r="E976" s="27">
        <v>11520</v>
      </c>
      <c r="F976" s="27">
        <v>217.19</v>
      </c>
      <c r="G976" s="27">
        <f t="shared" si="240"/>
        <v>150.73000000000002</v>
      </c>
      <c r="H976" s="27">
        <f t="shared" si="241"/>
        <v>11302.81</v>
      </c>
      <c r="I976" s="28">
        <f t="shared" si="242"/>
        <v>226.79807402949143</v>
      </c>
      <c r="J976" s="28">
        <f t="shared" si="243"/>
        <v>1.8853298611111111</v>
      </c>
      <c r="K976" s="28">
        <f t="shared" si="244"/>
        <v>1.6503799392097265</v>
      </c>
    </row>
    <row r="977" spans="1:11">
      <c r="A977" s="31" t="s">
        <v>60</v>
      </c>
      <c r="B977" s="26" t="s">
        <v>61</v>
      </c>
      <c r="C977" s="27">
        <v>0</v>
      </c>
      <c r="D977" s="27">
        <v>2200</v>
      </c>
      <c r="E977" s="27">
        <v>0</v>
      </c>
      <c r="F977" s="27">
        <v>0</v>
      </c>
      <c r="G977" s="27">
        <f t="shared" si="240"/>
        <v>0</v>
      </c>
      <c r="H977" s="27">
        <f t="shared" si="241"/>
        <v>0</v>
      </c>
      <c r="I977" s="28">
        <f t="shared" si="242"/>
        <v>0</v>
      </c>
      <c r="J977" s="28">
        <f t="shared" si="243"/>
        <v>0</v>
      </c>
      <c r="K977" s="28">
        <f t="shared" si="244"/>
        <v>0</v>
      </c>
    </row>
    <row r="978" spans="1:11">
      <c r="A978" s="32" t="s">
        <v>62</v>
      </c>
      <c r="B978" s="26" t="s">
        <v>63</v>
      </c>
      <c r="C978" s="27">
        <v>0</v>
      </c>
      <c r="D978" s="27">
        <v>2200</v>
      </c>
      <c r="E978" s="27">
        <v>0</v>
      </c>
      <c r="F978" s="27">
        <v>0</v>
      </c>
      <c r="G978" s="27">
        <f t="shared" si="240"/>
        <v>0</v>
      </c>
      <c r="H978" s="27">
        <f t="shared" si="241"/>
        <v>0</v>
      </c>
      <c r="I978" s="28">
        <f t="shared" si="242"/>
        <v>0</v>
      </c>
      <c r="J978" s="28">
        <f t="shared" si="243"/>
        <v>0</v>
      </c>
      <c r="K978" s="28">
        <f t="shared" si="244"/>
        <v>0</v>
      </c>
    </row>
    <row r="979" spans="1:11">
      <c r="A979" s="25"/>
      <c r="B979" s="26" t="s">
        <v>64</v>
      </c>
      <c r="C979" s="27">
        <v>27825.3</v>
      </c>
      <c r="D979" s="27">
        <v>0</v>
      </c>
      <c r="E979" s="27">
        <v>0</v>
      </c>
      <c r="F979" s="27">
        <v>26819.54</v>
      </c>
      <c r="G979" s="27">
        <f t="shared" si="240"/>
        <v>-1005.7599999999984</v>
      </c>
      <c r="H979" s="27">
        <f t="shared" si="241"/>
        <v>-26819.54</v>
      </c>
      <c r="I979" s="28">
        <f t="shared" si="242"/>
        <v>-3.6145522240550747</v>
      </c>
      <c r="J979" s="28">
        <f t="shared" si="243"/>
        <v>0</v>
      </c>
      <c r="K979" s="28">
        <f t="shared" si="244"/>
        <v>0</v>
      </c>
    </row>
    <row r="980" spans="1:11">
      <c r="A980" s="25" t="s">
        <v>65</v>
      </c>
      <c r="B980" s="26" t="s">
        <v>66</v>
      </c>
      <c r="C980" s="27">
        <v>-27825.3</v>
      </c>
      <c r="D980" s="27">
        <v>0</v>
      </c>
      <c r="E980" s="27">
        <v>0</v>
      </c>
      <c r="F980" s="27">
        <v>-26819.54</v>
      </c>
      <c r="G980" s="27">
        <f t="shared" si="240"/>
        <v>1005.7599999999984</v>
      </c>
      <c r="H980" s="27">
        <f t="shared" si="241"/>
        <v>26819.54</v>
      </c>
      <c r="I980" s="28">
        <f t="shared" si="242"/>
        <v>-3.6145522240550747</v>
      </c>
      <c r="J980" s="28">
        <f t="shared" si="243"/>
        <v>0</v>
      </c>
      <c r="K980" s="28">
        <f t="shared" si="244"/>
        <v>0</v>
      </c>
    </row>
    <row r="981" spans="1:11">
      <c r="A981" s="31" t="s">
        <v>67</v>
      </c>
      <c r="B981" s="26" t="s">
        <v>68</v>
      </c>
      <c r="C981" s="27">
        <v>-27825.3</v>
      </c>
      <c r="D981" s="27">
        <v>0</v>
      </c>
      <c r="E981" s="27">
        <v>0</v>
      </c>
      <c r="F981" s="27">
        <v>-26819.54</v>
      </c>
      <c r="G981" s="27">
        <f t="shared" si="240"/>
        <v>1005.7599999999984</v>
      </c>
      <c r="H981" s="27">
        <f t="shared" si="241"/>
        <v>26819.54</v>
      </c>
      <c r="I981" s="28">
        <f t="shared" si="242"/>
        <v>-3.6145522240550747</v>
      </c>
      <c r="J981" s="28">
        <f t="shared" si="243"/>
        <v>0</v>
      </c>
      <c r="K981" s="28">
        <f t="shared" si="244"/>
        <v>0</v>
      </c>
    </row>
  </sheetData>
  <mergeCells count="7">
    <mergeCell ref="A6:K6"/>
    <mergeCell ref="A7:K7"/>
    <mergeCell ref="A1:K1"/>
    <mergeCell ref="A2:K2"/>
    <mergeCell ref="A3:K3"/>
    <mergeCell ref="A4:K4"/>
    <mergeCell ref="A5:K5"/>
  </mergeCells>
  <pageMargins left="0.78740157480314965" right="0.78740157480314965" top="1.1811023622047245" bottom="0.59055118110236227" header="0.39370078740157483" footer="0.39370078740157483"/>
  <pageSetup paperSize="9" scale="66" fitToHeight="0" orientation="landscape" r:id="rId1"/>
  <headerFooter>
    <oddFooter>&amp;CLapa &amp;P no &amp;N</oddFooter>
  </headerFooter>
  <customProperties>
    <customPr name="_pios_id" r:id="rId2"/>
  </customProperties>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K87"/>
  <sheetViews>
    <sheetView zoomScaleNormal="100" workbookViewId="0">
      <pane ySplit="10" topLeftCell="A11" activePane="bottomLeft" state="frozen"/>
      <selection pane="bottomLeft" activeCell="A11" sqref="A11:XFD11"/>
    </sheetView>
  </sheetViews>
  <sheetFormatPr defaultColWidth="9.109375" defaultRowHeight="13.2"/>
  <cols>
    <col min="1" max="1" width="16.33203125" style="7" customWidth="1"/>
    <col min="2" max="2" width="50" style="4" customWidth="1"/>
    <col min="3" max="5" width="15.33203125" style="5" customWidth="1"/>
    <col min="6" max="6" width="11.44140625" style="5" customWidth="1"/>
    <col min="7" max="8" width="15.33203125" style="5" customWidth="1"/>
    <col min="9" max="9" width="15.33203125" style="6" customWidth="1"/>
    <col min="10" max="10" width="11.44140625" style="6" customWidth="1"/>
    <col min="11" max="11" width="15.33203125" style="6" customWidth="1"/>
    <col min="12" max="16384" width="9.109375" style="1"/>
  </cols>
  <sheetData>
    <row r="1" spans="1:11" ht="37.5" customHeight="1">
      <c r="A1" s="47"/>
      <c r="B1" s="47"/>
      <c r="C1" s="47"/>
      <c r="D1" s="47"/>
      <c r="E1" s="47"/>
      <c r="F1" s="47"/>
      <c r="G1" s="47"/>
      <c r="H1" s="47"/>
      <c r="I1" s="47"/>
      <c r="J1" s="47"/>
      <c r="K1" s="47"/>
    </row>
    <row r="2" spans="1:11">
      <c r="A2" s="48" t="s">
        <v>17</v>
      </c>
      <c r="B2" s="48"/>
      <c r="C2" s="48"/>
      <c r="D2" s="48"/>
      <c r="E2" s="48"/>
      <c r="F2" s="48"/>
      <c r="G2" s="48"/>
      <c r="H2" s="48"/>
      <c r="I2" s="48"/>
      <c r="J2" s="48"/>
      <c r="K2" s="48"/>
    </row>
    <row r="3" spans="1:11" ht="15.6">
      <c r="A3" s="49" t="s">
        <v>0</v>
      </c>
      <c r="B3" s="49"/>
      <c r="C3" s="49"/>
      <c r="D3" s="49"/>
      <c r="E3" s="49"/>
      <c r="F3" s="49"/>
      <c r="G3" s="49"/>
      <c r="H3" s="49"/>
      <c r="I3" s="49"/>
      <c r="J3" s="49"/>
      <c r="K3" s="49"/>
    </row>
    <row r="4" spans="1:11">
      <c r="A4" s="50" t="s">
        <v>1</v>
      </c>
      <c r="B4" s="50"/>
      <c r="C4" s="50"/>
      <c r="D4" s="50"/>
      <c r="E4" s="50"/>
      <c r="F4" s="50"/>
      <c r="G4" s="50"/>
      <c r="H4" s="50"/>
      <c r="I4" s="50"/>
      <c r="J4" s="50"/>
      <c r="K4" s="50"/>
    </row>
    <row r="5" spans="1:11" ht="15.6">
      <c r="A5" s="46" t="s">
        <v>2</v>
      </c>
      <c r="B5" s="46"/>
      <c r="C5" s="46"/>
      <c r="D5" s="46"/>
      <c r="E5" s="46"/>
      <c r="F5" s="46"/>
      <c r="G5" s="46"/>
      <c r="H5" s="46"/>
      <c r="I5" s="46"/>
      <c r="J5" s="46"/>
      <c r="K5" s="46"/>
    </row>
    <row r="6" spans="1:11" ht="15.75" customHeight="1">
      <c r="A6" s="44" t="s">
        <v>20</v>
      </c>
      <c r="B6" s="44"/>
      <c r="C6" s="44"/>
      <c r="D6" s="44"/>
      <c r="E6" s="44"/>
      <c r="F6" s="44"/>
      <c r="G6" s="44"/>
      <c r="H6" s="44"/>
      <c r="I6" s="44"/>
      <c r="J6" s="44"/>
      <c r="K6" s="44"/>
    </row>
    <row r="7" spans="1:11" ht="15.6">
      <c r="A7" s="45" t="s">
        <v>21</v>
      </c>
      <c r="B7" s="45"/>
      <c r="C7" s="45"/>
      <c r="D7" s="45"/>
      <c r="E7" s="45"/>
      <c r="F7" s="45"/>
      <c r="G7" s="45"/>
      <c r="H7" s="45"/>
      <c r="I7" s="45"/>
      <c r="J7" s="45"/>
      <c r="K7" s="45"/>
    </row>
    <row r="8" spans="1:11" ht="15.6">
      <c r="A8" s="9"/>
      <c r="B8" s="9"/>
      <c r="C8" s="10"/>
      <c r="D8" s="10"/>
      <c r="E8" s="10"/>
      <c r="F8" s="11"/>
      <c r="G8" s="8"/>
      <c r="H8" s="10"/>
      <c r="I8" s="10"/>
      <c r="J8" s="11"/>
      <c r="K8" s="13" t="s">
        <v>3</v>
      </c>
    </row>
    <row r="9" spans="1:11" s="2" customFormat="1" ht="92.4">
      <c r="A9" s="12" t="s">
        <v>4</v>
      </c>
      <c r="B9" s="12" t="s">
        <v>5</v>
      </c>
      <c r="C9" s="16" t="s">
        <v>22</v>
      </c>
      <c r="D9" s="16" t="s">
        <v>19</v>
      </c>
      <c r="E9" s="16" t="s">
        <v>6</v>
      </c>
      <c r="F9" s="17" t="s">
        <v>7</v>
      </c>
      <c r="G9" s="16" t="s">
        <v>23</v>
      </c>
      <c r="H9" s="16" t="s">
        <v>8</v>
      </c>
      <c r="I9" s="16" t="s">
        <v>24</v>
      </c>
      <c r="J9" s="17" t="s">
        <v>9</v>
      </c>
      <c r="K9" s="16" t="s">
        <v>10</v>
      </c>
    </row>
    <row r="10" spans="1:11" s="2" customFormat="1" ht="13.8">
      <c r="A10" s="14">
        <v>1</v>
      </c>
      <c r="B10" s="14">
        <v>2</v>
      </c>
      <c r="C10" s="14">
        <v>3</v>
      </c>
      <c r="D10" s="14">
        <v>4</v>
      </c>
      <c r="E10" s="14">
        <v>5</v>
      </c>
      <c r="F10" s="14">
        <v>6</v>
      </c>
      <c r="G10" s="14" t="s">
        <v>11</v>
      </c>
      <c r="H10" s="14" t="s">
        <v>12</v>
      </c>
      <c r="I10" s="14" t="s">
        <v>13</v>
      </c>
      <c r="J10" s="14" t="s">
        <v>14</v>
      </c>
      <c r="K10" s="14" t="s">
        <v>15</v>
      </c>
    </row>
    <row r="11" spans="1:11" ht="13.8">
      <c r="A11" s="24"/>
      <c r="B11" s="18" t="s">
        <v>16</v>
      </c>
      <c r="C11" s="19"/>
      <c r="D11" s="19"/>
      <c r="E11" s="19"/>
      <c r="F11" s="19"/>
      <c r="G11" s="19"/>
      <c r="H11" s="19"/>
      <c r="I11" s="20"/>
      <c r="J11" s="20"/>
      <c r="K11" s="20"/>
    </row>
    <row r="12" spans="1:11">
      <c r="A12" s="29" t="s">
        <v>906</v>
      </c>
      <c r="B12" s="30" t="s">
        <v>907</v>
      </c>
      <c r="C12" s="27"/>
      <c r="D12" s="27"/>
      <c r="E12" s="27"/>
      <c r="F12" s="27"/>
      <c r="G12" s="27"/>
      <c r="H12" s="27"/>
      <c r="I12" s="28"/>
      <c r="J12" s="28"/>
      <c r="K12" s="28"/>
    </row>
    <row r="13" spans="1:11">
      <c r="A13" s="25" t="s">
        <v>28</v>
      </c>
      <c r="B13" s="26" t="s">
        <v>29</v>
      </c>
      <c r="C13" s="27">
        <v>8298844</v>
      </c>
      <c r="D13" s="27">
        <v>8535551</v>
      </c>
      <c r="E13" s="27">
        <v>6180188</v>
      </c>
      <c r="F13" s="27">
        <v>8535551</v>
      </c>
      <c r="G13" s="27">
        <f t="shared" ref="G13:G36" si="0">F13-C13</f>
        <v>236707</v>
      </c>
      <c r="H13" s="27">
        <f t="shared" ref="H13:H36" si="1">E13-F13</f>
        <v>-2355363</v>
      </c>
      <c r="I13" s="28">
        <f t="shared" ref="I13:I36" si="2">IF(ISERROR(F13/C13),0,F13/C13*100-100)</f>
        <v>2.8522888248049867</v>
      </c>
      <c r="J13" s="28">
        <f t="shared" ref="J13:J36" si="3">IF(ISERROR(F13/E13),0,F13/E13*100)</f>
        <v>138.11151052362808</v>
      </c>
      <c r="K13" s="28">
        <f t="shared" ref="K13:K36" si="4">IF(ISERROR(F13/D13),0,F13/D13*100)</f>
        <v>100</v>
      </c>
    </row>
    <row r="14" spans="1:11">
      <c r="A14" s="31" t="s">
        <v>78</v>
      </c>
      <c r="B14" s="26" t="s">
        <v>79</v>
      </c>
      <c r="C14" s="27">
        <v>34000</v>
      </c>
      <c r="D14" s="27">
        <v>34000</v>
      </c>
      <c r="E14" s="27">
        <v>0</v>
      </c>
      <c r="F14" s="27">
        <v>34000</v>
      </c>
      <c r="G14" s="27">
        <f t="shared" si="0"/>
        <v>0</v>
      </c>
      <c r="H14" s="27">
        <f t="shared" si="1"/>
        <v>-34000</v>
      </c>
      <c r="I14" s="28">
        <f t="shared" si="2"/>
        <v>0</v>
      </c>
      <c r="J14" s="28">
        <f t="shared" si="3"/>
        <v>0</v>
      </c>
      <c r="K14" s="28">
        <f t="shared" si="4"/>
        <v>100</v>
      </c>
    </row>
    <row r="15" spans="1:11">
      <c r="A15" s="32" t="s">
        <v>80</v>
      </c>
      <c r="B15" s="26" t="s">
        <v>81</v>
      </c>
      <c r="C15" s="27">
        <v>34000</v>
      </c>
      <c r="D15" s="27">
        <v>34000</v>
      </c>
      <c r="E15" s="27">
        <v>0</v>
      </c>
      <c r="F15" s="27">
        <v>34000</v>
      </c>
      <c r="G15" s="27">
        <f t="shared" si="0"/>
        <v>0</v>
      </c>
      <c r="H15" s="27">
        <f t="shared" si="1"/>
        <v>-34000</v>
      </c>
      <c r="I15" s="28">
        <f t="shared" si="2"/>
        <v>0</v>
      </c>
      <c r="J15" s="28">
        <f t="shared" si="3"/>
        <v>0</v>
      </c>
      <c r="K15" s="28">
        <f t="shared" si="4"/>
        <v>100</v>
      </c>
    </row>
    <row r="16" spans="1:11">
      <c r="A16" s="33" t="s">
        <v>82</v>
      </c>
      <c r="B16" s="26" t="s">
        <v>83</v>
      </c>
      <c r="C16" s="27">
        <v>34000</v>
      </c>
      <c r="D16" s="27">
        <v>34000</v>
      </c>
      <c r="E16" s="27">
        <v>0</v>
      </c>
      <c r="F16" s="27">
        <v>34000</v>
      </c>
      <c r="G16" s="27">
        <f t="shared" si="0"/>
        <v>0</v>
      </c>
      <c r="H16" s="27">
        <f t="shared" si="1"/>
        <v>-34000</v>
      </c>
      <c r="I16" s="28">
        <f t="shared" si="2"/>
        <v>0</v>
      </c>
      <c r="J16" s="28">
        <f t="shared" si="3"/>
        <v>0</v>
      </c>
      <c r="K16" s="28">
        <f t="shared" si="4"/>
        <v>100</v>
      </c>
    </row>
    <row r="17" spans="1:11" ht="26.4">
      <c r="A17" s="34" t="s">
        <v>84</v>
      </c>
      <c r="B17" s="26" t="s">
        <v>85</v>
      </c>
      <c r="C17" s="27">
        <v>34000</v>
      </c>
      <c r="D17" s="27">
        <v>34000</v>
      </c>
      <c r="E17" s="27">
        <v>0</v>
      </c>
      <c r="F17" s="27">
        <v>34000</v>
      </c>
      <c r="G17" s="27">
        <f t="shared" si="0"/>
        <v>0</v>
      </c>
      <c r="H17" s="27">
        <f t="shared" si="1"/>
        <v>-34000</v>
      </c>
      <c r="I17" s="28">
        <f t="shared" si="2"/>
        <v>0</v>
      </c>
      <c r="J17" s="28">
        <f t="shared" si="3"/>
        <v>0</v>
      </c>
      <c r="K17" s="28">
        <f t="shared" si="4"/>
        <v>100</v>
      </c>
    </row>
    <row r="18" spans="1:11" ht="26.4">
      <c r="A18" s="35" t="s">
        <v>86</v>
      </c>
      <c r="B18" s="26" t="s">
        <v>87</v>
      </c>
      <c r="C18" s="27">
        <v>34000</v>
      </c>
      <c r="D18" s="27">
        <v>34000</v>
      </c>
      <c r="E18" s="27">
        <v>0</v>
      </c>
      <c r="F18" s="27">
        <v>34000</v>
      </c>
      <c r="G18" s="27">
        <f t="shared" si="0"/>
        <v>0</v>
      </c>
      <c r="H18" s="27">
        <f t="shared" si="1"/>
        <v>-34000</v>
      </c>
      <c r="I18" s="28">
        <f t="shared" si="2"/>
        <v>0</v>
      </c>
      <c r="J18" s="28">
        <f t="shared" si="3"/>
        <v>0</v>
      </c>
      <c r="K18" s="28">
        <f t="shared" si="4"/>
        <v>100</v>
      </c>
    </row>
    <row r="19" spans="1:11">
      <c r="A19" s="31" t="s">
        <v>30</v>
      </c>
      <c r="B19" s="26" t="s">
        <v>31</v>
      </c>
      <c r="C19" s="27">
        <v>8264844</v>
      </c>
      <c r="D19" s="27">
        <v>8501551</v>
      </c>
      <c r="E19" s="27">
        <v>6180188</v>
      </c>
      <c r="F19" s="27">
        <v>8501551</v>
      </c>
      <c r="G19" s="27">
        <f t="shared" si="0"/>
        <v>236707</v>
      </c>
      <c r="H19" s="27">
        <f t="shared" si="1"/>
        <v>-2321363</v>
      </c>
      <c r="I19" s="28">
        <f t="shared" si="2"/>
        <v>2.8640225998216096</v>
      </c>
      <c r="J19" s="28">
        <f t="shared" si="3"/>
        <v>137.56136544713527</v>
      </c>
      <c r="K19" s="28">
        <f t="shared" si="4"/>
        <v>100</v>
      </c>
    </row>
    <row r="20" spans="1:11">
      <c r="A20" s="32" t="s">
        <v>32</v>
      </c>
      <c r="B20" s="26" t="s">
        <v>33</v>
      </c>
      <c r="C20" s="27">
        <v>8264844</v>
      </c>
      <c r="D20" s="27">
        <v>8501551</v>
      </c>
      <c r="E20" s="27">
        <v>6180188</v>
      </c>
      <c r="F20" s="27">
        <v>8501551</v>
      </c>
      <c r="G20" s="27">
        <f t="shared" si="0"/>
        <v>236707</v>
      </c>
      <c r="H20" s="27">
        <f t="shared" si="1"/>
        <v>-2321363</v>
      </c>
      <c r="I20" s="28">
        <f t="shared" si="2"/>
        <v>2.8640225998216096</v>
      </c>
      <c r="J20" s="28">
        <f t="shared" si="3"/>
        <v>137.56136544713527</v>
      </c>
      <c r="K20" s="28">
        <f t="shared" si="4"/>
        <v>100</v>
      </c>
    </row>
    <row r="21" spans="1:11">
      <c r="A21" s="25" t="s">
        <v>34</v>
      </c>
      <c r="B21" s="26" t="s">
        <v>35</v>
      </c>
      <c r="C21" s="27">
        <v>5442524.5599999996</v>
      </c>
      <c r="D21" s="27">
        <v>8535551</v>
      </c>
      <c r="E21" s="27">
        <v>6180188</v>
      </c>
      <c r="F21" s="27">
        <v>4945792.08</v>
      </c>
      <c r="G21" s="27">
        <f t="shared" si="0"/>
        <v>-496732.47999999952</v>
      </c>
      <c r="H21" s="27">
        <f t="shared" si="1"/>
        <v>1234395.92</v>
      </c>
      <c r="I21" s="28">
        <f t="shared" si="2"/>
        <v>-9.1268762230445475</v>
      </c>
      <c r="J21" s="28">
        <f t="shared" si="3"/>
        <v>80.02656359321108</v>
      </c>
      <c r="K21" s="28">
        <f t="shared" si="4"/>
        <v>57.943442432714654</v>
      </c>
    </row>
    <row r="22" spans="1:11">
      <c r="A22" s="31" t="s">
        <v>36</v>
      </c>
      <c r="B22" s="26" t="s">
        <v>37</v>
      </c>
      <c r="C22" s="27">
        <v>5397634.0899999999</v>
      </c>
      <c r="D22" s="27">
        <v>8449118</v>
      </c>
      <c r="E22" s="27">
        <v>6093755</v>
      </c>
      <c r="F22" s="27">
        <v>4943775.01</v>
      </c>
      <c r="G22" s="27">
        <f t="shared" si="0"/>
        <v>-453859.08000000007</v>
      </c>
      <c r="H22" s="27">
        <f t="shared" si="1"/>
        <v>1149979.9900000002</v>
      </c>
      <c r="I22" s="28">
        <f t="shared" si="2"/>
        <v>-8.4084817983651021</v>
      </c>
      <c r="J22" s="28">
        <f t="shared" si="3"/>
        <v>81.128548981703403</v>
      </c>
      <c r="K22" s="28">
        <f t="shared" si="4"/>
        <v>58.512320575946511</v>
      </c>
    </row>
    <row r="23" spans="1:11">
      <c r="A23" s="32" t="s">
        <v>38</v>
      </c>
      <c r="B23" s="26" t="s">
        <v>39</v>
      </c>
      <c r="C23" s="27">
        <v>5380963.0899999999</v>
      </c>
      <c r="D23" s="27">
        <v>8431507</v>
      </c>
      <c r="E23" s="27">
        <v>6076226</v>
      </c>
      <c r="F23" s="27">
        <v>4926164.01</v>
      </c>
      <c r="G23" s="27">
        <f t="shared" si="0"/>
        <v>-454799.08000000007</v>
      </c>
      <c r="H23" s="27">
        <f t="shared" si="1"/>
        <v>1150061.9900000002</v>
      </c>
      <c r="I23" s="28">
        <f t="shared" si="2"/>
        <v>-8.4520014799060732</v>
      </c>
      <c r="J23" s="28">
        <f t="shared" si="3"/>
        <v>81.072758156131769</v>
      </c>
      <c r="K23" s="28">
        <f t="shared" si="4"/>
        <v>58.425664712132722</v>
      </c>
    </row>
    <row r="24" spans="1:11">
      <c r="A24" s="33" t="s">
        <v>40</v>
      </c>
      <c r="B24" s="26" t="s">
        <v>41</v>
      </c>
      <c r="C24" s="27">
        <v>4612367.08</v>
      </c>
      <c r="D24" s="27">
        <v>6965231</v>
      </c>
      <c r="E24" s="27">
        <v>5151023</v>
      </c>
      <c r="F24" s="27">
        <v>4253401.8099999996</v>
      </c>
      <c r="G24" s="27">
        <f t="shared" si="0"/>
        <v>-358965.27000000048</v>
      </c>
      <c r="H24" s="27">
        <f t="shared" si="1"/>
        <v>897621.19000000041</v>
      </c>
      <c r="I24" s="28">
        <f t="shared" si="2"/>
        <v>-7.7826691539043935</v>
      </c>
      <c r="J24" s="28">
        <f t="shared" si="3"/>
        <v>82.573923859396473</v>
      </c>
      <c r="K24" s="28">
        <f t="shared" si="4"/>
        <v>61.066198809486714</v>
      </c>
    </row>
    <row r="25" spans="1:11">
      <c r="A25" s="33" t="s">
        <v>42</v>
      </c>
      <c r="B25" s="26" t="s">
        <v>43</v>
      </c>
      <c r="C25" s="27">
        <v>768596.01</v>
      </c>
      <c r="D25" s="27">
        <v>1466276</v>
      </c>
      <c r="E25" s="27">
        <v>925203</v>
      </c>
      <c r="F25" s="27">
        <v>672762.2</v>
      </c>
      <c r="G25" s="27">
        <f t="shared" si="0"/>
        <v>-95833.810000000056</v>
      </c>
      <c r="H25" s="27">
        <f t="shared" si="1"/>
        <v>252440.80000000005</v>
      </c>
      <c r="I25" s="28">
        <f t="shared" si="2"/>
        <v>-12.468684296188329</v>
      </c>
      <c r="J25" s="28">
        <f t="shared" si="3"/>
        <v>72.715090634163531</v>
      </c>
      <c r="K25" s="28">
        <f t="shared" si="4"/>
        <v>45.882371395289837</v>
      </c>
    </row>
    <row r="26" spans="1:11">
      <c r="A26" s="34" t="s">
        <v>44</v>
      </c>
      <c r="B26" s="26" t="s">
        <v>45</v>
      </c>
      <c r="C26" s="27">
        <v>7725.8</v>
      </c>
      <c r="D26" s="27">
        <v>0</v>
      </c>
      <c r="E26" s="27">
        <v>0</v>
      </c>
      <c r="F26" s="27">
        <v>7197.21</v>
      </c>
      <c r="G26" s="27">
        <f t="shared" si="0"/>
        <v>-528.59000000000015</v>
      </c>
      <c r="H26" s="27">
        <f t="shared" si="1"/>
        <v>-7197.21</v>
      </c>
      <c r="I26" s="28">
        <f t="shared" si="2"/>
        <v>-6.8418804525097698</v>
      </c>
      <c r="J26" s="28">
        <f t="shared" si="3"/>
        <v>0</v>
      </c>
      <c r="K26" s="28">
        <f t="shared" si="4"/>
        <v>0</v>
      </c>
    </row>
    <row r="27" spans="1:11">
      <c r="A27" s="32" t="s">
        <v>46</v>
      </c>
      <c r="B27" s="26" t="s">
        <v>47</v>
      </c>
      <c r="C27" s="27">
        <v>410</v>
      </c>
      <c r="D27" s="27">
        <v>320</v>
      </c>
      <c r="E27" s="27">
        <v>320</v>
      </c>
      <c r="F27" s="27">
        <v>320</v>
      </c>
      <c r="G27" s="27">
        <f t="shared" si="0"/>
        <v>-90</v>
      </c>
      <c r="H27" s="27">
        <f t="shared" si="1"/>
        <v>0</v>
      </c>
      <c r="I27" s="28">
        <f t="shared" si="2"/>
        <v>-21.951219512195124</v>
      </c>
      <c r="J27" s="28">
        <f t="shared" si="3"/>
        <v>100</v>
      </c>
      <c r="K27" s="28">
        <f t="shared" si="4"/>
        <v>100</v>
      </c>
    </row>
    <row r="28" spans="1:11">
      <c r="A28" s="33" t="s">
        <v>48</v>
      </c>
      <c r="B28" s="26" t="s">
        <v>49</v>
      </c>
      <c r="C28" s="27">
        <v>320</v>
      </c>
      <c r="D28" s="27">
        <v>320</v>
      </c>
      <c r="E28" s="27">
        <v>320</v>
      </c>
      <c r="F28" s="27">
        <v>320</v>
      </c>
      <c r="G28" s="27">
        <f t="shared" si="0"/>
        <v>0</v>
      </c>
      <c r="H28" s="27">
        <f t="shared" si="1"/>
        <v>0</v>
      </c>
      <c r="I28" s="28">
        <f t="shared" si="2"/>
        <v>0</v>
      </c>
      <c r="J28" s="28">
        <f t="shared" si="3"/>
        <v>100</v>
      </c>
      <c r="K28" s="28">
        <f t="shared" si="4"/>
        <v>100</v>
      </c>
    </row>
    <row r="29" spans="1:11">
      <c r="A29" s="33" t="s">
        <v>50</v>
      </c>
      <c r="B29" s="26" t="s">
        <v>51</v>
      </c>
      <c r="C29" s="27">
        <v>90</v>
      </c>
      <c r="D29" s="27">
        <v>0</v>
      </c>
      <c r="E29" s="27">
        <v>0</v>
      </c>
      <c r="F29" s="27">
        <v>0</v>
      </c>
      <c r="G29" s="27">
        <f t="shared" si="0"/>
        <v>-90</v>
      </c>
      <c r="H29" s="27">
        <f t="shared" si="1"/>
        <v>0</v>
      </c>
      <c r="I29" s="28">
        <f t="shared" si="2"/>
        <v>-100</v>
      </c>
      <c r="J29" s="28">
        <f t="shared" si="3"/>
        <v>0</v>
      </c>
      <c r="K29" s="28">
        <f t="shared" si="4"/>
        <v>0</v>
      </c>
    </row>
    <row r="30" spans="1:11" ht="26.4">
      <c r="A30" s="32" t="s">
        <v>88</v>
      </c>
      <c r="B30" s="26" t="s">
        <v>89</v>
      </c>
      <c r="C30" s="27">
        <v>16261</v>
      </c>
      <c r="D30" s="27">
        <v>17291</v>
      </c>
      <c r="E30" s="27">
        <v>17209</v>
      </c>
      <c r="F30" s="27">
        <v>17291</v>
      </c>
      <c r="G30" s="27">
        <f t="shared" si="0"/>
        <v>1030</v>
      </c>
      <c r="H30" s="27">
        <f t="shared" si="1"/>
        <v>-82</v>
      </c>
      <c r="I30" s="28">
        <f t="shared" si="2"/>
        <v>6.3341737900498174</v>
      </c>
      <c r="J30" s="28">
        <f t="shared" si="3"/>
        <v>100.47649485734209</v>
      </c>
      <c r="K30" s="28">
        <f t="shared" si="4"/>
        <v>100</v>
      </c>
    </row>
    <row r="31" spans="1:11">
      <c r="A31" s="33" t="s">
        <v>90</v>
      </c>
      <c r="B31" s="26" t="s">
        <v>91</v>
      </c>
      <c r="C31" s="27">
        <v>16261</v>
      </c>
      <c r="D31" s="27">
        <v>17291</v>
      </c>
      <c r="E31" s="27">
        <v>17209</v>
      </c>
      <c r="F31" s="27">
        <v>17291</v>
      </c>
      <c r="G31" s="27">
        <f t="shared" si="0"/>
        <v>1030</v>
      </c>
      <c r="H31" s="27">
        <f t="shared" si="1"/>
        <v>-82</v>
      </c>
      <c r="I31" s="28">
        <f t="shared" si="2"/>
        <v>6.3341737900498174</v>
      </c>
      <c r="J31" s="28">
        <f t="shared" si="3"/>
        <v>100.47649485734209</v>
      </c>
      <c r="K31" s="28">
        <f t="shared" si="4"/>
        <v>100</v>
      </c>
    </row>
    <row r="32" spans="1:11">
      <c r="A32" s="31" t="s">
        <v>60</v>
      </c>
      <c r="B32" s="26" t="s">
        <v>61</v>
      </c>
      <c r="C32" s="27">
        <v>44890.47</v>
      </c>
      <c r="D32" s="27">
        <v>86433</v>
      </c>
      <c r="E32" s="27">
        <v>86433</v>
      </c>
      <c r="F32" s="27">
        <v>2017.07</v>
      </c>
      <c r="G32" s="27">
        <f t="shared" si="0"/>
        <v>-42873.4</v>
      </c>
      <c r="H32" s="27">
        <f t="shared" si="1"/>
        <v>84415.93</v>
      </c>
      <c r="I32" s="28">
        <f t="shared" si="2"/>
        <v>-95.506685494716365</v>
      </c>
      <c r="J32" s="28">
        <f t="shared" si="3"/>
        <v>2.3336804229865908</v>
      </c>
      <c r="K32" s="28">
        <f t="shared" si="4"/>
        <v>2.3336804229865908</v>
      </c>
    </row>
    <row r="33" spans="1:11">
      <c r="A33" s="32" t="s">
        <v>62</v>
      </c>
      <c r="B33" s="26" t="s">
        <v>63</v>
      </c>
      <c r="C33" s="27">
        <v>44890.47</v>
      </c>
      <c r="D33" s="27">
        <v>86433</v>
      </c>
      <c r="E33" s="27">
        <v>86433</v>
      </c>
      <c r="F33" s="27">
        <v>2017.07</v>
      </c>
      <c r="G33" s="27">
        <f t="shared" si="0"/>
        <v>-42873.4</v>
      </c>
      <c r="H33" s="27">
        <f t="shared" si="1"/>
        <v>84415.93</v>
      </c>
      <c r="I33" s="28">
        <f t="shared" si="2"/>
        <v>-95.506685494716365</v>
      </c>
      <c r="J33" s="28">
        <f t="shared" si="3"/>
        <v>2.3336804229865908</v>
      </c>
      <c r="K33" s="28">
        <f t="shared" si="4"/>
        <v>2.3336804229865908</v>
      </c>
    </row>
    <row r="34" spans="1:11">
      <c r="A34" s="25"/>
      <c r="B34" s="26" t="s">
        <v>64</v>
      </c>
      <c r="C34" s="27">
        <v>2856319.44</v>
      </c>
      <c r="D34" s="27">
        <v>0</v>
      </c>
      <c r="E34" s="27">
        <v>0</v>
      </c>
      <c r="F34" s="27">
        <v>3589758.92</v>
      </c>
      <c r="G34" s="27">
        <f t="shared" si="0"/>
        <v>733439.48</v>
      </c>
      <c r="H34" s="27">
        <f t="shared" si="1"/>
        <v>-3589758.92</v>
      </c>
      <c r="I34" s="28">
        <f t="shared" si="2"/>
        <v>25.6777820340711</v>
      </c>
      <c r="J34" s="28">
        <f t="shared" si="3"/>
        <v>0</v>
      </c>
      <c r="K34" s="28">
        <f t="shared" si="4"/>
        <v>0</v>
      </c>
    </row>
    <row r="35" spans="1:11" s="3" customFormat="1">
      <c r="A35" s="25" t="s">
        <v>65</v>
      </c>
      <c r="B35" s="26" t="s">
        <v>66</v>
      </c>
      <c r="C35" s="27">
        <v>-2856319.44</v>
      </c>
      <c r="D35" s="27">
        <v>0</v>
      </c>
      <c r="E35" s="27">
        <v>0</v>
      </c>
      <c r="F35" s="27">
        <v>-3589758.92</v>
      </c>
      <c r="G35" s="27">
        <f t="shared" si="0"/>
        <v>-733439.48</v>
      </c>
      <c r="H35" s="27">
        <f t="shared" si="1"/>
        <v>3589758.92</v>
      </c>
      <c r="I35" s="28">
        <f t="shared" si="2"/>
        <v>25.6777820340711</v>
      </c>
      <c r="J35" s="28">
        <f t="shared" si="3"/>
        <v>0</v>
      </c>
      <c r="K35" s="28">
        <f t="shared" si="4"/>
        <v>0</v>
      </c>
    </row>
    <row r="36" spans="1:11">
      <c r="A36" s="31" t="s">
        <v>67</v>
      </c>
      <c r="B36" s="26" t="s">
        <v>68</v>
      </c>
      <c r="C36" s="27">
        <v>-2856319.44</v>
      </c>
      <c r="D36" s="27">
        <v>0</v>
      </c>
      <c r="E36" s="27">
        <v>0</v>
      </c>
      <c r="F36" s="27">
        <v>-3589758.92</v>
      </c>
      <c r="G36" s="27">
        <f t="shared" si="0"/>
        <v>-733439.48</v>
      </c>
      <c r="H36" s="27">
        <f t="shared" si="1"/>
        <v>3589758.92</v>
      </c>
      <c r="I36" s="28">
        <f t="shared" si="2"/>
        <v>25.6777820340711</v>
      </c>
      <c r="J36" s="28">
        <f t="shared" si="3"/>
        <v>0</v>
      </c>
      <c r="K36" s="28">
        <f t="shared" si="4"/>
        <v>0</v>
      </c>
    </row>
    <row r="37" spans="1:11">
      <c r="A37" s="25"/>
      <c r="B37" s="26"/>
      <c r="C37" s="27"/>
      <c r="D37" s="27"/>
      <c r="E37" s="27"/>
      <c r="F37" s="27"/>
      <c r="G37" s="27"/>
      <c r="H37" s="27"/>
      <c r="I37" s="28"/>
      <c r="J37" s="28"/>
      <c r="K37" s="28"/>
    </row>
    <row r="38" spans="1:11">
      <c r="A38" s="36"/>
      <c r="B38" s="37" t="s">
        <v>69</v>
      </c>
      <c r="C38" s="38"/>
      <c r="D38" s="38"/>
      <c r="E38" s="38"/>
      <c r="F38" s="38"/>
      <c r="G38" s="38"/>
      <c r="H38" s="38"/>
      <c r="I38" s="39"/>
      <c r="J38" s="39"/>
      <c r="K38" s="39"/>
    </row>
    <row r="39" spans="1:11">
      <c r="A39" s="25" t="s">
        <v>28</v>
      </c>
      <c r="B39" s="26" t="s">
        <v>29</v>
      </c>
      <c r="C39" s="27">
        <v>8298844</v>
      </c>
      <c r="D39" s="27">
        <v>8535551</v>
      </c>
      <c r="E39" s="27">
        <v>6180188</v>
      </c>
      <c r="F39" s="27">
        <v>8535551</v>
      </c>
      <c r="G39" s="27">
        <f t="shared" ref="G39:G62" si="5">F39-C39</f>
        <v>236707</v>
      </c>
      <c r="H39" s="27">
        <f t="shared" ref="H39:H62" si="6">E39-F39</f>
        <v>-2355363</v>
      </c>
      <c r="I39" s="28">
        <f t="shared" ref="I39:I62" si="7">IF(ISERROR(F39/C39),0,F39/C39*100-100)</f>
        <v>2.8522888248049867</v>
      </c>
      <c r="J39" s="28">
        <f t="shared" ref="J39:J62" si="8">IF(ISERROR(F39/E39),0,F39/E39*100)</f>
        <v>138.11151052362808</v>
      </c>
      <c r="K39" s="28">
        <f t="shared" ref="K39:K62" si="9">IF(ISERROR(F39/D39),0,F39/D39*100)</f>
        <v>100</v>
      </c>
    </row>
    <row r="40" spans="1:11">
      <c r="A40" s="31" t="s">
        <v>78</v>
      </c>
      <c r="B40" s="26" t="s">
        <v>79</v>
      </c>
      <c r="C40" s="27">
        <v>34000</v>
      </c>
      <c r="D40" s="27">
        <v>34000</v>
      </c>
      <c r="E40" s="27">
        <v>0</v>
      </c>
      <c r="F40" s="27">
        <v>34000</v>
      </c>
      <c r="G40" s="27">
        <f t="shared" si="5"/>
        <v>0</v>
      </c>
      <c r="H40" s="27">
        <f t="shared" si="6"/>
        <v>-34000</v>
      </c>
      <c r="I40" s="28">
        <f t="shared" si="7"/>
        <v>0</v>
      </c>
      <c r="J40" s="28">
        <f t="shared" si="8"/>
        <v>0</v>
      </c>
      <c r="K40" s="28">
        <f t="shared" si="9"/>
        <v>100</v>
      </c>
    </row>
    <row r="41" spans="1:11">
      <c r="A41" s="32" t="s">
        <v>80</v>
      </c>
      <c r="B41" s="26" t="s">
        <v>81</v>
      </c>
      <c r="C41" s="27">
        <v>34000</v>
      </c>
      <c r="D41" s="27">
        <v>34000</v>
      </c>
      <c r="E41" s="27">
        <v>0</v>
      </c>
      <c r="F41" s="27">
        <v>34000</v>
      </c>
      <c r="G41" s="27">
        <f t="shared" si="5"/>
        <v>0</v>
      </c>
      <c r="H41" s="27">
        <f t="shared" si="6"/>
        <v>-34000</v>
      </c>
      <c r="I41" s="28">
        <f t="shared" si="7"/>
        <v>0</v>
      </c>
      <c r="J41" s="28">
        <f t="shared" si="8"/>
        <v>0</v>
      </c>
      <c r="K41" s="28">
        <f t="shared" si="9"/>
        <v>100</v>
      </c>
    </row>
    <row r="42" spans="1:11">
      <c r="A42" s="33" t="s">
        <v>82</v>
      </c>
      <c r="B42" s="26" t="s">
        <v>83</v>
      </c>
      <c r="C42" s="27">
        <v>34000</v>
      </c>
      <c r="D42" s="27">
        <v>34000</v>
      </c>
      <c r="E42" s="27">
        <v>0</v>
      </c>
      <c r="F42" s="27">
        <v>34000</v>
      </c>
      <c r="G42" s="27">
        <f t="shared" si="5"/>
        <v>0</v>
      </c>
      <c r="H42" s="27">
        <f t="shared" si="6"/>
        <v>-34000</v>
      </c>
      <c r="I42" s="28">
        <f t="shared" si="7"/>
        <v>0</v>
      </c>
      <c r="J42" s="28">
        <f t="shared" si="8"/>
        <v>0</v>
      </c>
      <c r="K42" s="28">
        <f t="shared" si="9"/>
        <v>100</v>
      </c>
    </row>
    <row r="43" spans="1:11" ht="26.4">
      <c r="A43" s="34" t="s">
        <v>84</v>
      </c>
      <c r="B43" s="26" t="s">
        <v>85</v>
      </c>
      <c r="C43" s="27">
        <v>34000</v>
      </c>
      <c r="D43" s="27">
        <v>34000</v>
      </c>
      <c r="E43" s="27">
        <v>0</v>
      </c>
      <c r="F43" s="27">
        <v>34000</v>
      </c>
      <c r="G43" s="27">
        <f t="shared" si="5"/>
        <v>0</v>
      </c>
      <c r="H43" s="27">
        <f t="shared" si="6"/>
        <v>-34000</v>
      </c>
      <c r="I43" s="28">
        <f t="shared" si="7"/>
        <v>0</v>
      </c>
      <c r="J43" s="28">
        <f t="shared" si="8"/>
        <v>0</v>
      </c>
      <c r="K43" s="28">
        <f t="shared" si="9"/>
        <v>100</v>
      </c>
    </row>
    <row r="44" spans="1:11" ht="26.4">
      <c r="A44" s="35" t="s">
        <v>86</v>
      </c>
      <c r="B44" s="26" t="s">
        <v>87</v>
      </c>
      <c r="C44" s="27">
        <v>34000</v>
      </c>
      <c r="D44" s="27">
        <v>34000</v>
      </c>
      <c r="E44" s="27">
        <v>0</v>
      </c>
      <c r="F44" s="27">
        <v>34000</v>
      </c>
      <c r="G44" s="27">
        <f t="shared" si="5"/>
        <v>0</v>
      </c>
      <c r="H44" s="27">
        <f t="shared" si="6"/>
        <v>-34000</v>
      </c>
      <c r="I44" s="28">
        <f t="shared" si="7"/>
        <v>0</v>
      </c>
      <c r="J44" s="28">
        <f t="shared" si="8"/>
        <v>0</v>
      </c>
      <c r="K44" s="28">
        <f t="shared" si="9"/>
        <v>100</v>
      </c>
    </row>
    <row r="45" spans="1:11">
      <c r="A45" s="31" t="s">
        <v>30</v>
      </c>
      <c r="B45" s="26" t="s">
        <v>31</v>
      </c>
      <c r="C45" s="27">
        <v>8264844</v>
      </c>
      <c r="D45" s="27">
        <v>8501551</v>
      </c>
      <c r="E45" s="27">
        <v>6180188</v>
      </c>
      <c r="F45" s="27">
        <v>8501551</v>
      </c>
      <c r="G45" s="27">
        <f t="shared" si="5"/>
        <v>236707</v>
      </c>
      <c r="H45" s="27">
        <f t="shared" si="6"/>
        <v>-2321363</v>
      </c>
      <c r="I45" s="28">
        <f t="shared" si="7"/>
        <v>2.8640225998216096</v>
      </c>
      <c r="J45" s="28">
        <f t="shared" si="8"/>
        <v>137.56136544713527</v>
      </c>
      <c r="K45" s="28">
        <f t="shared" si="9"/>
        <v>100</v>
      </c>
    </row>
    <row r="46" spans="1:11">
      <c r="A46" s="32" t="s">
        <v>32</v>
      </c>
      <c r="B46" s="26" t="s">
        <v>33</v>
      </c>
      <c r="C46" s="27">
        <v>8264844</v>
      </c>
      <c r="D46" s="27">
        <v>8501551</v>
      </c>
      <c r="E46" s="27">
        <v>6180188</v>
      </c>
      <c r="F46" s="27">
        <v>8501551</v>
      </c>
      <c r="G46" s="27">
        <f t="shared" si="5"/>
        <v>236707</v>
      </c>
      <c r="H46" s="27">
        <f t="shared" si="6"/>
        <v>-2321363</v>
      </c>
      <c r="I46" s="28">
        <f t="shared" si="7"/>
        <v>2.8640225998216096</v>
      </c>
      <c r="J46" s="28">
        <f t="shared" si="8"/>
        <v>137.56136544713527</v>
      </c>
      <c r="K46" s="28">
        <f t="shared" si="9"/>
        <v>100</v>
      </c>
    </row>
    <row r="47" spans="1:11">
      <c r="A47" s="25" t="s">
        <v>34</v>
      </c>
      <c r="B47" s="26" t="s">
        <v>35</v>
      </c>
      <c r="C47" s="27">
        <v>5442524.5599999996</v>
      </c>
      <c r="D47" s="27">
        <v>8535551</v>
      </c>
      <c r="E47" s="27">
        <v>6180188</v>
      </c>
      <c r="F47" s="27">
        <v>4945792.08</v>
      </c>
      <c r="G47" s="27">
        <f t="shared" si="5"/>
        <v>-496732.47999999952</v>
      </c>
      <c r="H47" s="27">
        <f t="shared" si="6"/>
        <v>1234395.92</v>
      </c>
      <c r="I47" s="28">
        <f t="shared" si="7"/>
        <v>-9.1268762230445475</v>
      </c>
      <c r="J47" s="28">
        <f t="shared" si="8"/>
        <v>80.02656359321108</v>
      </c>
      <c r="K47" s="28">
        <f t="shared" si="9"/>
        <v>57.943442432714654</v>
      </c>
    </row>
    <row r="48" spans="1:11">
      <c r="A48" s="31" t="s">
        <v>36</v>
      </c>
      <c r="B48" s="26" t="s">
        <v>37</v>
      </c>
      <c r="C48" s="27">
        <v>5397634.0899999999</v>
      </c>
      <c r="D48" s="27">
        <v>8449118</v>
      </c>
      <c r="E48" s="27">
        <v>6093755</v>
      </c>
      <c r="F48" s="27">
        <v>4943775.01</v>
      </c>
      <c r="G48" s="27">
        <f t="shared" si="5"/>
        <v>-453859.08000000007</v>
      </c>
      <c r="H48" s="27">
        <f t="shared" si="6"/>
        <v>1149979.9900000002</v>
      </c>
      <c r="I48" s="28">
        <f t="shared" si="7"/>
        <v>-8.4084817983651021</v>
      </c>
      <c r="J48" s="28">
        <f t="shared" si="8"/>
        <v>81.128548981703403</v>
      </c>
      <c r="K48" s="28">
        <f t="shared" si="9"/>
        <v>58.512320575946511</v>
      </c>
    </row>
    <row r="49" spans="1:11">
      <c r="A49" s="32" t="s">
        <v>38</v>
      </c>
      <c r="B49" s="26" t="s">
        <v>39</v>
      </c>
      <c r="C49" s="27">
        <v>5380963.0899999999</v>
      </c>
      <c r="D49" s="27">
        <v>8431507</v>
      </c>
      <c r="E49" s="27">
        <v>6076226</v>
      </c>
      <c r="F49" s="27">
        <v>4926164.01</v>
      </c>
      <c r="G49" s="27">
        <f t="shared" si="5"/>
        <v>-454799.08000000007</v>
      </c>
      <c r="H49" s="27">
        <f t="shared" si="6"/>
        <v>1150061.9900000002</v>
      </c>
      <c r="I49" s="28">
        <f t="shared" si="7"/>
        <v>-8.4520014799060732</v>
      </c>
      <c r="J49" s="28">
        <f t="shared" si="8"/>
        <v>81.072758156131769</v>
      </c>
      <c r="K49" s="28">
        <f t="shared" si="9"/>
        <v>58.425664712132722</v>
      </c>
    </row>
    <row r="50" spans="1:11">
      <c r="A50" s="33" t="s">
        <v>40</v>
      </c>
      <c r="B50" s="26" t="s">
        <v>41</v>
      </c>
      <c r="C50" s="27">
        <v>4612367.08</v>
      </c>
      <c r="D50" s="27">
        <v>6965231</v>
      </c>
      <c r="E50" s="27">
        <v>5151023</v>
      </c>
      <c r="F50" s="27">
        <v>4253401.8099999996</v>
      </c>
      <c r="G50" s="27">
        <f t="shared" si="5"/>
        <v>-358965.27000000048</v>
      </c>
      <c r="H50" s="27">
        <f t="shared" si="6"/>
        <v>897621.19000000041</v>
      </c>
      <c r="I50" s="28">
        <f t="shared" si="7"/>
        <v>-7.7826691539043935</v>
      </c>
      <c r="J50" s="28">
        <f t="shared" si="8"/>
        <v>82.573923859396473</v>
      </c>
      <c r="K50" s="28">
        <f t="shared" si="9"/>
        <v>61.066198809486714</v>
      </c>
    </row>
    <row r="51" spans="1:11">
      <c r="A51" s="33" t="s">
        <v>42</v>
      </c>
      <c r="B51" s="26" t="s">
        <v>43</v>
      </c>
      <c r="C51" s="27">
        <v>768596.01</v>
      </c>
      <c r="D51" s="27">
        <v>1466276</v>
      </c>
      <c r="E51" s="27">
        <v>925203</v>
      </c>
      <c r="F51" s="27">
        <v>672762.2</v>
      </c>
      <c r="G51" s="27">
        <f t="shared" si="5"/>
        <v>-95833.810000000056</v>
      </c>
      <c r="H51" s="27">
        <f t="shared" si="6"/>
        <v>252440.80000000005</v>
      </c>
      <c r="I51" s="28">
        <f t="shared" si="7"/>
        <v>-12.468684296188329</v>
      </c>
      <c r="J51" s="28">
        <f t="shared" si="8"/>
        <v>72.715090634163531</v>
      </c>
      <c r="K51" s="28">
        <f t="shared" si="9"/>
        <v>45.882371395289837</v>
      </c>
    </row>
    <row r="52" spans="1:11">
      <c r="A52" s="34" t="s">
        <v>44</v>
      </c>
      <c r="B52" s="26" t="s">
        <v>45</v>
      </c>
      <c r="C52" s="27">
        <v>7725.8</v>
      </c>
      <c r="D52" s="27">
        <v>0</v>
      </c>
      <c r="E52" s="27">
        <v>0</v>
      </c>
      <c r="F52" s="27">
        <v>7197.21</v>
      </c>
      <c r="G52" s="27">
        <f t="shared" si="5"/>
        <v>-528.59000000000015</v>
      </c>
      <c r="H52" s="27">
        <f t="shared" si="6"/>
        <v>-7197.21</v>
      </c>
      <c r="I52" s="28">
        <f t="shared" si="7"/>
        <v>-6.8418804525097698</v>
      </c>
      <c r="J52" s="28">
        <f t="shared" si="8"/>
        <v>0</v>
      </c>
      <c r="K52" s="28">
        <f t="shared" si="9"/>
        <v>0</v>
      </c>
    </row>
    <row r="53" spans="1:11">
      <c r="A53" s="32" t="s">
        <v>46</v>
      </c>
      <c r="B53" s="26" t="s">
        <v>47</v>
      </c>
      <c r="C53" s="27">
        <v>410</v>
      </c>
      <c r="D53" s="27">
        <v>320</v>
      </c>
      <c r="E53" s="27">
        <v>320</v>
      </c>
      <c r="F53" s="27">
        <v>320</v>
      </c>
      <c r="G53" s="27">
        <f t="shared" si="5"/>
        <v>-90</v>
      </c>
      <c r="H53" s="27">
        <f t="shared" si="6"/>
        <v>0</v>
      </c>
      <c r="I53" s="28">
        <f t="shared" si="7"/>
        <v>-21.951219512195124</v>
      </c>
      <c r="J53" s="28">
        <f t="shared" si="8"/>
        <v>100</v>
      </c>
      <c r="K53" s="28">
        <f t="shared" si="9"/>
        <v>100</v>
      </c>
    </row>
    <row r="54" spans="1:11">
      <c r="A54" s="33" t="s">
        <v>48</v>
      </c>
      <c r="B54" s="26" t="s">
        <v>49</v>
      </c>
      <c r="C54" s="27">
        <v>320</v>
      </c>
      <c r="D54" s="27">
        <v>320</v>
      </c>
      <c r="E54" s="27">
        <v>320</v>
      </c>
      <c r="F54" s="27">
        <v>320</v>
      </c>
      <c r="G54" s="27">
        <f t="shared" si="5"/>
        <v>0</v>
      </c>
      <c r="H54" s="27">
        <f t="shared" si="6"/>
        <v>0</v>
      </c>
      <c r="I54" s="28">
        <f t="shared" si="7"/>
        <v>0</v>
      </c>
      <c r="J54" s="28">
        <f t="shared" si="8"/>
        <v>100</v>
      </c>
      <c r="K54" s="28">
        <f t="shared" si="9"/>
        <v>100</v>
      </c>
    </row>
    <row r="55" spans="1:11">
      <c r="A55" s="33" t="s">
        <v>50</v>
      </c>
      <c r="B55" s="26" t="s">
        <v>51</v>
      </c>
      <c r="C55" s="27">
        <v>90</v>
      </c>
      <c r="D55" s="27">
        <v>0</v>
      </c>
      <c r="E55" s="27">
        <v>0</v>
      </c>
      <c r="F55" s="27">
        <v>0</v>
      </c>
      <c r="G55" s="27">
        <f t="shared" si="5"/>
        <v>-90</v>
      </c>
      <c r="H55" s="27">
        <f t="shared" si="6"/>
        <v>0</v>
      </c>
      <c r="I55" s="28">
        <f t="shared" si="7"/>
        <v>-100</v>
      </c>
      <c r="J55" s="28">
        <f t="shared" si="8"/>
        <v>0</v>
      </c>
      <c r="K55" s="28">
        <f t="shared" si="9"/>
        <v>0</v>
      </c>
    </row>
    <row r="56" spans="1:11" ht="26.4">
      <c r="A56" s="32" t="s">
        <v>88</v>
      </c>
      <c r="B56" s="26" t="s">
        <v>89</v>
      </c>
      <c r="C56" s="27">
        <v>16261</v>
      </c>
      <c r="D56" s="27">
        <v>17291</v>
      </c>
      <c r="E56" s="27">
        <v>17209</v>
      </c>
      <c r="F56" s="27">
        <v>17291</v>
      </c>
      <c r="G56" s="27">
        <f t="shared" si="5"/>
        <v>1030</v>
      </c>
      <c r="H56" s="27">
        <f t="shared" si="6"/>
        <v>-82</v>
      </c>
      <c r="I56" s="28">
        <f t="shared" si="7"/>
        <v>6.3341737900498174</v>
      </c>
      <c r="J56" s="28">
        <f t="shared" si="8"/>
        <v>100.47649485734209</v>
      </c>
      <c r="K56" s="28">
        <f t="shared" si="9"/>
        <v>100</v>
      </c>
    </row>
    <row r="57" spans="1:11">
      <c r="A57" s="33" t="s">
        <v>90</v>
      </c>
      <c r="B57" s="26" t="s">
        <v>91</v>
      </c>
      <c r="C57" s="27">
        <v>16261</v>
      </c>
      <c r="D57" s="27">
        <v>17291</v>
      </c>
      <c r="E57" s="27">
        <v>17209</v>
      </c>
      <c r="F57" s="27">
        <v>17291</v>
      </c>
      <c r="G57" s="27">
        <f t="shared" si="5"/>
        <v>1030</v>
      </c>
      <c r="H57" s="27">
        <f t="shared" si="6"/>
        <v>-82</v>
      </c>
      <c r="I57" s="28">
        <f t="shared" si="7"/>
        <v>6.3341737900498174</v>
      </c>
      <c r="J57" s="28">
        <f t="shared" si="8"/>
        <v>100.47649485734209</v>
      </c>
      <c r="K57" s="28">
        <f t="shared" si="9"/>
        <v>100</v>
      </c>
    </row>
    <row r="58" spans="1:11" s="3" customFormat="1">
      <c r="A58" s="31" t="s">
        <v>60</v>
      </c>
      <c r="B58" s="26" t="s">
        <v>61</v>
      </c>
      <c r="C58" s="27">
        <v>44890.47</v>
      </c>
      <c r="D58" s="27">
        <v>86433</v>
      </c>
      <c r="E58" s="27">
        <v>86433</v>
      </c>
      <c r="F58" s="27">
        <v>2017.07</v>
      </c>
      <c r="G58" s="27">
        <f t="shared" si="5"/>
        <v>-42873.4</v>
      </c>
      <c r="H58" s="27">
        <f t="shared" si="6"/>
        <v>84415.93</v>
      </c>
      <c r="I58" s="28">
        <f t="shared" si="7"/>
        <v>-95.506685494716365</v>
      </c>
      <c r="J58" s="28">
        <f t="shared" si="8"/>
        <v>2.3336804229865908</v>
      </c>
      <c r="K58" s="28">
        <f t="shared" si="9"/>
        <v>2.3336804229865908</v>
      </c>
    </row>
    <row r="59" spans="1:11">
      <c r="A59" s="32" t="s">
        <v>62</v>
      </c>
      <c r="B59" s="26" t="s">
        <v>63</v>
      </c>
      <c r="C59" s="27">
        <v>44890.47</v>
      </c>
      <c r="D59" s="27">
        <v>86433</v>
      </c>
      <c r="E59" s="27">
        <v>86433</v>
      </c>
      <c r="F59" s="27">
        <v>2017.07</v>
      </c>
      <c r="G59" s="27">
        <f t="shared" si="5"/>
        <v>-42873.4</v>
      </c>
      <c r="H59" s="27">
        <f t="shared" si="6"/>
        <v>84415.93</v>
      </c>
      <c r="I59" s="28">
        <f t="shared" si="7"/>
        <v>-95.506685494716365</v>
      </c>
      <c r="J59" s="28">
        <f t="shared" si="8"/>
        <v>2.3336804229865908</v>
      </c>
      <c r="K59" s="28">
        <f t="shared" si="9"/>
        <v>2.3336804229865908</v>
      </c>
    </row>
    <row r="60" spans="1:11">
      <c r="A60" s="25"/>
      <c r="B60" s="26" t="s">
        <v>64</v>
      </c>
      <c r="C60" s="27">
        <v>2856319.44</v>
      </c>
      <c r="D60" s="27">
        <v>0</v>
      </c>
      <c r="E60" s="27">
        <v>0</v>
      </c>
      <c r="F60" s="27">
        <v>3589758.92</v>
      </c>
      <c r="G60" s="27">
        <f t="shared" si="5"/>
        <v>733439.48</v>
      </c>
      <c r="H60" s="27">
        <f t="shared" si="6"/>
        <v>-3589758.92</v>
      </c>
      <c r="I60" s="28">
        <f t="shared" si="7"/>
        <v>25.6777820340711</v>
      </c>
      <c r="J60" s="28">
        <f t="shared" si="8"/>
        <v>0</v>
      </c>
      <c r="K60" s="28">
        <f t="shared" si="9"/>
        <v>0</v>
      </c>
    </row>
    <row r="61" spans="1:11">
      <c r="A61" s="25" t="s">
        <v>65</v>
      </c>
      <c r="B61" s="26" t="s">
        <v>66</v>
      </c>
      <c r="C61" s="27">
        <v>-2856319.44</v>
      </c>
      <c r="D61" s="27">
        <v>0</v>
      </c>
      <c r="E61" s="27">
        <v>0</v>
      </c>
      <c r="F61" s="27">
        <v>-3589758.92</v>
      </c>
      <c r="G61" s="27">
        <f t="shared" si="5"/>
        <v>-733439.48</v>
      </c>
      <c r="H61" s="27">
        <f t="shared" si="6"/>
        <v>3589758.92</v>
      </c>
      <c r="I61" s="28">
        <f t="shared" si="7"/>
        <v>25.6777820340711</v>
      </c>
      <c r="J61" s="28">
        <f t="shared" si="8"/>
        <v>0</v>
      </c>
      <c r="K61" s="28">
        <f t="shared" si="9"/>
        <v>0</v>
      </c>
    </row>
    <row r="62" spans="1:11">
      <c r="A62" s="31" t="s">
        <v>67</v>
      </c>
      <c r="B62" s="26" t="s">
        <v>68</v>
      </c>
      <c r="C62" s="27">
        <v>-2856319.44</v>
      </c>
      <c r="D62" s="27">
        <v>0</v>
      </c>
      <c r="E62" s="27">
        <v>0</v>
      </c>
      <c r="F62" s="27">
        <v>-3589758.92</v>
      </c>
      <c r="G62" s="27">
        <f t="shared" si="5"/>
        <v>-733439.48</v>
      </c>
      <c r="H62" s="27">
        <f t="shared" si="6"/>
        <v>3589758.92</v>
      </c>
      <c r="I62" s="28">
        <f t="shared" si="7"/>
        <v>25.6777820340711</v>
      </c>
      <c r="J62" s="28">
        <f t="shared" si="8"/>
        <v>0</v>
      </c>
      <c r="K62" s="28">
        <f t="shared" si="9"/>
        <v>0</v>
      </c>
    </row>
    <row r="63" spans="1:11">
      <c r="A63" s="36" t="s">
        <v>96</v>
      </c>
      <c r="B63" s="37" t="s">
        <v>907</v>
      </c>
      <c r="C63" s="38"/>
      <c r="D63" s="38"/>
      <c r="E63" s="38"/>
      <c r="F63" s="38"/>
      <c r="G63" s="38"/>
      <c r="H63" s="38"/>
      <c r="I63" s="39"/>
      <c r="J63" s="39"/>
      <c r="K63" s="39"/>
    </row>
    <row r="64" spans="1:11">
      <c r="A64" s="25" t="s">
        <v>28</v>
      </c>
      <c r="B64" s="26" t="s">
        <v>29</v>
      </c>
      <c r="C64" s="27">
        <v>8298844</v>
      </c>
      <c r="D64" s="27">
        <v>8535551</v>
      </c>
      <c r="E64" s="27">
        <v>6180188</v>
      </c>
      <c r="F64" s="27">
        <v>8535551</v>
      </c>
      <c r="G64" s="27">
        <f t="shared" ref="G64:G87" si="10">F64-C64</f>
        <v>236707</v>
      </c>
      <c r="H64" s="27">
        <f t="shared" ref="H64:H87" si="11">E64-F64</f>
        <v>-2355363</v>
      </c>
      <c r="I64" s="28">
        <f t="shared" ref="I64:I87" si="12">IF(ISERROR(F64/C64),0,F64/C64*100-100)</f>
        <v>2.8522888248049867</v>
      </c>
      <c r="J64" s="28">
        <f t="shared" ref="J64:J87" si="13">IF(ISERROR(F64/E64),0,F64/E64*100)</f>
        <v>138.11151052362808</v>
      </c>
      <c r="K64" s="28">
        <f t="shared" ref="K64:K87" si="14">IF(ISERROR(F64/D64),0,F64/D64*100)</f>
        <v>100</v>
      </c>
    </row>
    <row r="65" spans="1:11">
      <c r="A65" s="31" t="s">
        <v>78</v>
      </c>
      <c r="B65" s="26" t="s">
        <v>79</v>
      </c>
      <c r="C65" s="27">
        <v>34000</v>
      </c>
      <c r="D65" s="27">
        <v>34000</v>
      </c>
      <c r="E65" s="27">
        <v>0</v>
      </c>
      <c r="F65" s="27">
        <v>34000</v>
      </c>
      <c r="G65" s="27">
        <f t="shared" si="10"/>
        <v>0</v>
      </c>
      <c r="H65" s="27">
        <f t="shared" si="11"/>
        <v>-34000</v>
      </c>
      <c r="I65" s="28">
        <f t="shared" si="12"/>
        <v>0</v>
      </c>
      <c r="J65" s="28">
        <f t="shared" si="13"/>
        <v>0</v>
      </c>
      <c r="K65" s="28">
        <f t="shared" si="14"/>
        <v>100</v>
      </c>
    </row>
    <row r="66" spans="1:11">
      <c r="A66" s="32" t="s">
        <v>80</v>
      </c>
      <c r="B66" s="26" t="s">
        <v>81</v>
      </c>
      <c r="C66" s="27">
        <v>34000</v>
      </c>
      <c r="D66" s="27">
        <v>34000</v>
      </c>
      <c r="E66" s="27">
        <v>0</v>
      </c>
      <c r="F66" s="27">
        <v>34000</v>
      </c>
      <c r="G66" s="27">
        <f t="shared" si="10"/>
        <v>0</v>
      </c>
      <c r="H66" s="27">
        <f t="shared" si="11"/>
        <v>-34000</v>
      </c>
      <c r="I66" s="28">
        <f t="shared" si="12"/>
        <v>0</v>
      </c>
      <c r="J66" s="28">
        <f t="shared" si="13"/>
        <v>0</v>
      </c>
      <c r="K66" s="28">
        <f t="shared" si="14"/>
        <v>100</v>
      </c>
    </row>
    <row r="67" spans="1:11">
      <c r="A67" s="33" t="s">
        <v>82</v>
      </c>
      <c r="B67" s="26" t="s">
        <v>83</v>
      </c>
      <c r="C67" s="27">
        <v>34000</v>
      </c>
      <c r="D67" s="27">
        <v>34000</v>
      </c>
      <c r="E67" s="27">
        <v>0</v>
      </c>
      <c r="F67" s="27">
        <v>34000</v>
      </c>
      <c r="G67" s="27">
        <f t="shared" si="10"/>
        <v>0</v>
      </c>
      <c r="H67" s="27">
        <f t="shared" si="11"/>
        <v>-34000</v>
      </c>
      <c r="I67" s="28">
        <f t="shared" si="12"/>
        <v>0</v>
      </c>
      <c r="J67" s="28">
        <f t="shared" si="13"/>
        <v>0</v>
      </c>
      <c r="K67" s="28">
        <f t="shared" si="14"/>
        <v>100</v>
      </c>
    </row>
    <row r="68" spans="1:11" ht="26.4">
      <c r="A68" s="34" t="s">
        <v>84</v>
      </c>
      <c r="B68" s="26" t="s">
        <v>85</v>
      </c>
      <c r="C68" s="27">
        <v>34000</v>
      </c>
      <c r="D68" s="27">
        <v>34000</v>
      </c>
      <c r="E68" s="27">
        <v>0</v>
      </c>
      <c r="F68" s="27">
        <v>34000</v>
      </c>
      <c r="G68" s="27">
        <f t="shared" si="10"/>
        <v>0</v>
      </c>
      <c r="H68" s="27">
        <f t="shared" si="11"/>
        <v>-34000</v>
      </c>
      <c r="I68" s="28">
        <f t="shared" si="12"/>
        <v>0</v>
      </c>
      <c r="J68" s="28">
        <f t="shared" si="13"/>
        <v>0</v>
      </c>
      <c r="K68" s="28">
        <f t="shared" si="14"/>
        <v>100</v>
      </c>
    </row>
    <row r="69" spans="1:11" ht="26.4">
      <c r="A69" s="35" t="s">
        <v>86</v>
      </c>
      <c r="B69" s="26" t="s">
        <v>87</v>
      </c>
      <c r="C69" s="27">
        <v>34000</v>
      </c>
      <c r="D69" s="27">
        <v>34000</v>
      </c>
      <c r="E69" s="27">
        <v>0</v>
      </c>
      <c r="F69" s="27">
        <v>34000</v>
      </c>
      <c r="G69" s="27">
        <f t="shared" si="10"/>
        <v>0</v>
      </c>
      <c r="H69" s="27">
        <f t="shared" si="11"/>
        <v>-34000</v>
      </c>
      <c r="I69" s="28">
        <f t="shared" si="12"/>
        <v>0</v>
      </c>
      <c r="J69" s="28">
        <f t="shared" si="13"/>
        <v>0</v>
      </c>
      <c r="K69" s="28">
        <f t="shared" si="14"/>
        <v>100</v>
      </c>
    </row>
    <row r="70" spans="1:11">
      <c r="A70" s="31" t="s">
        <v>30</v>
      </c>
      <c r="B70" s="26" t="s">
        <v>31</v>
      </c>
      <c r="C70" s="27">
        <v>8264844</v>
      </c>
      <c r="D70" s="27">
        <v>8501551</v>
      </c>
      <c r="E70" s="27">
        <v>6180188</v>
      </c>
      <c r="F70" s="27">
        <v>8501551</v>
      </c>
      <c r="G70" s="27">
        <f t="shared" si="10"/>
        <v>236707</v>
      </c>
      <c r="H70" s="27">
        <f t="shared" si="11"/>
        <v>-2321363</v>
      </c>
      <c r="I70" s="28">
        <f t="shared" si="12"/>
        <v>2.8640225998216096</v>
      </c>
      <c r="J70" s="28">
        <f t="shared" si="13"/>
        <v>137.56136544713527</v>
      </c>
      <c r="K70" s="28">
        <f t="shared" si="14"/>
        <v>100</v>
      </c>
    </row>
    <row r="71" spans="1:11">
      <c r="A71" s="32" t="s">
        <v>32</v>
      </c>
      <c r="B71" s="26" t="s">
        <v>33</v>
      </c>
      <c r="C71" s="27">
        <v>8264844</v>
      </c>
      <c r="D71" s="27">
        <v>8501551</v>
      </c>
      <c r="E71" s="27">
        <v>6180188</v>
      </c>
      <c r="F71" s="27">
        <v>8501551</v>
      </c>
      <c r="G71" s="27">
        <f t="shared" si="10"/>
        <v>236707</v>
      </c>
      <c r="H71" s="27">
        <f t="shared" si="11"/>
        <v>-2321363</v>
      </c>
      <c r="I71" s="28">
        <f t="shared" si="12"/>
        <v>2.8640225998216096</v>
      </c>
      <c r="J71" s="28">
        <f t="shared" si="13"/>
        <v>137.56136544713527</v>
      </c>
      <c r="K71" s="28">
        <f t="shared" si="14"/>
        <v>100</v>
      </c>
    </row>
    <row r="72" spans="1:11">
      <c r="A72" s="25" t="s">
        <v>34</v>
      </c>
      <c r="B72" s="26" t="s">
        <v>35</v>
      </c>
      <c r="C72" s="27">
        <v>5442524.5599999996</v>
      </c>
      <c r="D72" s="27">
        <v>8535551</v>
      </c>
      <c r="E72" s="27">
        <v>6180188</v>
      </c>
      <c r="F72" s="27">
        <v>4945792.08</v>
      </c>
      <c r="G72" s="27">
        <f t="shared" si="10"/>
        <v>-496732.47999999952</v>
      </c>
      <c r="H72" s="27">
        <f t="shared" si="11"/>
        <v>1234395.92</v>
      </c>
      <c r="I72" s="28">
        <f t="shared" si="12"/>
        <v>-9.1268762230445475</v>
      </c>
      <c r="J72" s="28">
        <f t="shared" si="13"/>
        <v>80.02656359321108</v>
      </c>
      <c r="K72" s="28">
        <f t="shared" si="14"/>
        <v>57.943442432714654</v>
      </c>
    </row>
    <row r="73" spans="1:11">
      <c r="A73" s="31" t="s">
        <v>36</v>
      </c>
      <c r="B73" s="26" t="s">
        <v>37</v>
      </c>
      <c r="C73" s="27">
        <v>5397634.0899999999</v>
      </c>
      <c r="D73" s="27">
        <v>8449118</v>
      </c>
      <c r="E73" s="27">
        <v>6093755</v>
      </c>
      <c r="F73" s="27">
        <v>4943775.01</v>
      </c>
      <c r="G73" s="27">
        <f t="shared" si="10"/>
        <v>-453859.08000000007</v>
      </c>
      <c r="H73" s="27">
        <f t="shared" si="11"/>
        <v>1149979.9900000002</v>
      </c>
      <c r="I73" s="28">
        <f t="shared" si="12"/>
        <v>-8.4084817983651021</v>
      </c>
      <c r="J73" s="28">
        <f t="shared" si="13"/>
        <v>81.128548981703403</v>
      </c>
      <c r="K73" s="28">
        <f t="shared" si="14"/>
        <v>58.512320575946511</v>
      </c>
    </row>
    <row r="74" spans="1:11">
      <c r="A74" s="32" t="s">
        <v>38</v>
      </c>
      <c r="B74" s="26" t="s">
        <v>39</v>
      </c>
      <c r="C74" s="27">
        <v>5380963.0899999999</v>
      </c>
      <c r="D74" s="27">
        <v>8431507</v>
      </c>
      <c r="E74" s="27">
        <v>6076226</v>
      </c>
      <c r="F74" s="27">
        <v>4926164.01</v>
      </c>
      <c r="G74" s="27">
        <f t="shared" si="10"/>
        <v>-454799.08000000007</v>
      </c>
      <c r="H74" s="27">
        <f t="shared" si="11"/>
        <v>1150061.9900000002</v>
      </c>
      <c r="I74" s="28">
        <f t="shared" si="12"/>
        <v>-8.4520014799060732</v>
      </c>
      <c r="J74" s="28">
        <f t="shared" si="13"/>
        <v>81.072758156131769</v>
      </c>
      <c r="K74" s="28">
        <f t="shared" si="14"/>
        <v>58.425664712132722</v>
      </c>
    </row>
    <row r="75" spans="1:11">
      <c r="A75" s="33" t="s">
        <v>40</v>
      </c>
      <c r="B75" s="26" t="s">
        <v>41</v>
      </c>
      <c r="C75" s="27">
        <v>4612367.08</v>
      </c>
      <c r="D75" s="27">
        <v>6965231</v>
      </c>
      <c r="E75" s="27">
        <v>5151023</v>
      </c>
      <c r="F75" s="27">
        <v>4253401.8099999996</v>
      </c>
      <c r="G75" s="27">
        <f t="shared" si="10"/>
        <v>-358965.27000000048</v>
      </c>
      <c r="H75" s="27">
        <f t="shared" si="11"/>
        <v>897621.19000000041</v>
      </c>
      <c r="I75" s="28">
        <f t="shared" si="12"/>
        <v>-7.7826691539043935</v>
      </c>
      <c r="J75" s="28">
        <f t="shared" si="13"/>
        <v>82.573923859396473</v>
      </c>
      <c r="K75" s="28">
        <f t="shared" si="14"/>
        <v>61.066198809486714</v>
      </c>
    </row>
    <row r="76" spans="1:11">
      <c r="A76" s="33" t="s">
        <v>42</v>
      </c>
      <c r="B76" s="26" t="s">
        <v>43</v>
      </c>
      <c r="C76" s="27">
        <v>768596.01</v>
      </c>
      <c r="D76" s="27">
        <v>1466276</v>
      </c>
      <c r="E76" s="27">
        <v>925203</v>
      </c>
      <c r="F76" s="27">
        <v>672762.2</v>
      </c>
      <c r="G76" s="27">
        <f t="shared" si="10"/>
        <v>-95833.810000000056</v>
      </c>
      <c r="H76" s="27">
        <f t="shared" si="11"/>
        <v>252440.80000000005</v>
      </c>
      <c r="I76" s="28">
        <f t="shared" si="12"/>
        <v>-12.468684296188329</v>
      </c>
      <c r="J76" s="28">
        <f t="shared" si="13"/>
        <v>72.715090634163531</v>
      </c>
      <c r="K76" s="28">
        <f t="shared" si="14"/>
        <v>45.882371395289837</v>
      </c>
    </row>
    <row r="77" spans="1:11">
      <c r="A77" s="34" t="s">
        <v>44</v>
      </c>
      <c r="B77" s="26" t="s">
        <v>45</v>
      </c>
      <c r="C77" s="27">
        <v>7725.8</v>
      </c>
      <c r="D77" s="27">
        <v>0</v>
      </c>
      <c r="E77" s="27">
        <v>0</v>
      </c>
      <c r="F77" s="27">
        <v>7197.21</v>
      </c>
      <c r="G77" s="27">
        <f t="shared" si="10"/>
        <v>-528.59000000000015</v>
      </c>
      <c r="H77" s="27">
        <f t="shared" si="11"/>
        <v>-7197.21</v>
      </c>
      <c r="I77" s="28">
        <f t="shared" si="12"/>
        <v>-6.8418804525097698</v>
      </c>
      <c r="J77" s="28">
        <f t="shared" si="13"/>
        <v>0</v>
      </c>
      <c r="K77" s="28">
        <f t="shared" si="14"/>
        <v>0</v>
      </c>
    </row>
    <row r="78" spans="1:11">
      <c r="A78" s="32" t="s">
        <v>46</v>
      </c>
      <c r="B78" s="26" t="s">
        <v>47</v>
      </c>
      <c r="C78" s="27">
        <v>410</v>
      </c>
      <c r="D78" s="27">
        <v>320</v>
      </c>
      <c r="E78" s="27">
        <v>320</v>
      </c>
      <c r="F78" s="27">
        <v>320</v>
      </c>
      <c r="G78" s="27">
        <f t="shared" si="10"/>
        <v>-90</v>
      </c>
      <c r="H78" s="27">
        <f t="shared" si="11"/>
        <v>0</v>
      </c>
      <c r="I78" s="28">
        <f t="shared" si="12"/>
        <v>-21.951219512195124</v>
      </c>
      <c r="J78" s="28">
        <f t="shared" si="13"/>
        <v>100</v>
      </c>
      <c r="K78" s="28">
        <f t="shared" si="14"/>
        <v>100</v>
      </c>
    </row>
    <row r="79" spans="1:11">
      <c r="A79" s="33" t="s">
        <v>48</v>
      </c>
      <c r="B79" s="26" t="s">
        <v>49</v>
      </c>
      <c r="C79" s="27">
        <v>320</v>
      </c>
      <c r="D79" s="27">
        <v>320</v>
      </c>
      <c r="E79" s="27">
        <v>320</v>
      </c>
      <c r="F79" s="27">
        <v>320</v>
      </c>
      <c r="G79" s="27">
        <f t="shared" si="10"/>
        <v>0</v>
      </c>
      <c r="H79" s="27">
        <f t="shared" si="11"/>
        <v>0</v>
      </c>
      <c r="I79" s="28">
        <f t="shared" si="12"/>
        <v>0</v>
      </c>
      <c r="J79" s="28">
        <f t="shared" si="13"/>
        <v>100</v>
      </c>
      <c r="K79" s="28">
        <f t="shared" si="14"/>
        <v>100</v>
      </c>
    </row>
    <row r="80" spans="1:11">
      <c r="A80" s="33" t="s">
        <v>50</v>
      </c>
      <c r="B80" s="26" t="s">
        <v>51</v>
      </c>
      <c r="C80" s="27">
        <v>90</v>
      </c>
      <c r="D80" s="27">
        <v>0</v>
      </c>
      <c r="E80" s="27">
        <v>0</v>
      </c>
      <c r="F80" s="27">
        <v>0</v>
      </c>
      <c r="G80" s="27">
        <f t="shared" si="10"/>
        <v>-90</v>
      </c>
      <c r="H80" s="27">
        <f t="shared" si="11"/>
        <v>0</v>
      </c>
      <c r="I80" s="28">
        <f t="shared" si="12"/>
        <v>-100</v>
      </c>
      <c r="J80" s="28">
        <f t="shared" si="13"/>
        <v>0</v>
      </c>
      <c r="K80" s="28">
        <f t="shared" si="14"/>
        <v>0</v>
      </c>
    </row>
    <row r="81" spans="1:11" ht="26.4">
      <c r="A81" s="32" t="s">
        <v>88</v>
      </c>
      <c r="B81" s="26" t="s">
        <v>89</v>
      </c>
      <c r="C81" s="27">
        <v>16261</v>
      </c>
      <c r="D81" s="27">
        <v>17291</v>
      </c>
      <c r="E81" s="27">
        <v>17209</v>
      </c>
      <c r="F81" s="27">
        <v>17291</v>
      </c>
      <c r="G81" s="27">
        <f t="shared" si="10"/>
        <v>1030</v>
      </c>
      <c r="H81" s="27">
        <f t="shared" si="11"/>
        <v>-82</v>
      </c>
      <c r="I81" s="28">
        <f t="shared" si="12"/>
        <v>6.3341737900498174</v>
      </c>
      <c r="J81" s="28">
        <f t="shared" si="13"/>
        <v>100.47649485734209</v>
      </c>
      <c r="K81" s="28">
        <f t="shared" si="14"/>
        <v>100</v>
      </c>
    </row>
    <row r="82" spans="1:11">
      <c r="A82" s="33" t="s">
        <v>90</v>
      </c>
      <c r="B82" s="26" t="s">
        <v>91</v>
      </c>
      <c r="C82" s="27">
        <v>16261</v>
      </c>
      <c r="D82" s="27">
        <v>17291</v>
      </c>
      <c r="E82" s="27">
        <v>17209</v>
      </c>
      <c r="F82" s="27">
        <v>17291</v>
      </c>
      <c r="G82" s="27">
        <f t="shared" si="10"/>
        <v>1030</v>
      </c>
      <c r="H82" s="27">
        <f t="shared" si="11"/>
        <v>-82</v>
      </c>
      <c r="I82" s="28">
        <f t="shared" si="12"/>
        <v>6.3341737900498174</v>
      </c>
      <c r="J82" s="28">
        <f t="shared" si="13"/>
        <v>100.47649485734209</v>
      </c>
      <c r="K82" s="28">
        <f t="shared" si="14"/>
        <v>100</v>
      </c>
    </row>
    <row r="83" spans="1:11">
      <c r="A83" s="31" t="s">
        <v>60</v>
      </c>
      <c r="B83" s="26" t="s">
        <v>61</v>
      </c>
      <c r="C83" s="27">
        <v>44890.47</v>
      </c>
      <c r="D83" s="27">
        <v>86433</v>
      </c>
      <c r="E83" s="27">
        <v>86433</v>
      </c>
      <c r="F83" s="27">
        <v>2017.07</v>
      </c>
      <c r="G83" s="27">
        <f t="shared" si="10"/>
        <v>-42873.4</v>
      </c>
      <c r="H83" s="27">
        <f t="shared" si="11"/>
        <v>84415.93</v>
      </c>
      <c r="I83" s="28">
        <f t="shared" si="12"/>
        <v>-95.506685494716365</v>
      </c>
      <c r="J83" s="28">
        <f t="shared" si="13"/>
        <v>2.3336804229865908</v>
      </c>
      <c r="K83" s="28">
        <f t="shared" si="14"/>
        <v>2.3336804229865908</v>
      </c>
    </row>
    <row r="84" spans="1:11">
      <c r="A84" s="32" t="s">
        <v>62</v>
      </c>
      <c r="B84" s="26" t="s">
        <v>63</v>
      </c>
      <c r="C84" s="27">
        <v>44890.47</v>
      </c>
      <c r="D84" s="27">
        <v>86433</v>
      </c>
      <c r="E84" s="27">
        <v>86433</v>
      </c>
      <c r="F84" s="27">
        <v>2017.07</v>
      </c>
      <c r="G84" s="27">
        <f t="shared" si="10"/>
        <v>-42873.4</v>
      </c>
      <c r="H84" s="27">
        <f t="shared" si="11"/>
        <v>84415.93</v>
      </c>
      <c r="I84" s="28">
        <f t="shared" si="12"/>
        <v>-95.506685494716365</v>
      </c>
      <c r="J84" s="28">
        <f t="shared" si="13"/>
        <v>2.3336804229865908</v>
      </c>
      <c r="K84" s="28">
        <f t="shared" si="14"/>
        <v>2.3336804229865908</v>
      </c>
    </row>
    <row r="85" spans="1:11">
      <c r="A85" s="25"/>
      <c r="B85" s="26" t="s">
        <v>64</v>
      </c>
      <c r="C85" s="27">
        <v>2856319.44</v>
      </c>
      <c r="D85" s="27">
        <v>0</v>
      </c>
      <c r="E85" s="27">
        <v>0</v>
      </c>
      <c r="F85" s="27">
        <v>3589758.92</v>
      </c>
      <c r="G85" s="27">
        <f t="shared" si="10"/>
        <v>733439.48</v>
      </c>
      <c r="H85" s="27">
        <f t="shared" si="11"/>
        <v>-3589758.92</v>
      </c>
      <c r="I85" s="28">
        <f t="shared" si="12"/>
        <v>25.6777820340711</v>
      </c>
      <c r="J85" s="28">
        <f t="shared" si="13"/>
        <v>0</v>
      </c>
      <c r="K85" s="28">
        <f t="shared" si="14"/>
        <v>0</v>
      </c>
    </row>
    <row r="86" spans="1:11">
      <c r="A86" s="25" t="s">
        <v>65</v>
      </c>
      <c r="B86" s="26" t="s">
        <v>66</v>
      </c>
      <c r="C86" s="27">
        <v>-2856319.44</v>
      </c>
      <c r="D86" s="27">
        <v>0</v>
      </c>
      <c r="E86" s="27">
        <v>0</v>
      </c>
      <c r="F86" s="27">
        <v>-3589758.92</v>
      </c>
      <c r="G86" s="27">
        <f t="shared" si="10"/>
        <v>-733439.48</v>
      </c>
      <c r="H86" s="27">
        <f t="shared" si="11"/>
        <v>3589758.92</v>
      </c>
      <c r="I86" s="28">
        <f t="shared" si="12"/>
        <v>25.6777820340711</v>
      </c>
      <c r="J86" s="28">
        <f t="shared" si="13"/>
        <v>0</v>
      </c>
      <c r="K86" s="28">
        <f t="shared" si="14"/>
        <v>0</v>
      </c>
    </row>
    <row r="87" spans="1:11">
      <c r="A87" s="31" t="s">
        <v>67</v>
      </c>
      <c r="B87" s="26" t="s">
        <v>68</v>
      </c>
      <c r="C87" s="27">
        <v>-2856319.44</v>
      </c>
      <c r="D87" s="27">
        <v>0</v>
      </c>
      <c r="E87" s="27">
        <v>0</v>
      </c>
      <c r="F87" s="27">
        <v>-3589758.92</v>
      </c>
      <c r="G87" s="27">
        <f t="shared" si="10"/>
        <v>-733439.48</v>
      </c>
      <c r="H87" s="27">
        <f t="shared" si="11"/>
        <v>3589758.92</v>
      </c>
      <c r="I87" s="28">
        <f t="shared" si="12"/>
        <v>25.6777820340711</v>
      </c>
      <c r="J87" s="28">
        <f t="shared" si="13"/>
        <v>0</v>
      </c>
      <c r="K87" s="28">
        <f t="shared" si="14"/>
        <v>0</v>
      </c>
    </row>
  </sheetData>
  <mergeCells count="7">
    <mergeCell ref="A6:K6"/>
    <mergeCell ref="A7:K7"/>
    <mergeCell ref="A1:K1"/>
    <mergeCell ref="A2:K2"/>
    <mergeCell ref="A3:K3"/>
    <mergeCell ref="A4:K4"/>
    <mergeCell ref="A5:K5"/>
  </mergeCells>
  <pageMargins left="0.78740157480314965" right="0.78740157480314965" top="1.1811023622047245" bottom="0.59055118110236227" header="0.39370078740157483" footer="0.39370078740157483"/>
  <pageSetup paperSize="9" scale="66" fitToHeight="0" orientation="landscape" r:id="rId1"/>
  <headerFooter>
    <oddFooter>&amp;CLapa &amp;P no &amp;N</oddFooter>
  </headerFooter>
  <rowBreaks count="1" manualBreakCount="1">
    <brk id="39" max="10" man="1"/>
  </rowBreaks>
  <customProperties>
    <customPr name="_pios_id" r:id="rId2"/>
  </customProperties>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K66"/>
  <sheetViews>
    <sheetView zoomScaleNormal="100" workbookViewId="0">
      <pane ySplit="10" topLeftCell="A11" activePane="bottomLeft" state="frozen"/>
      <selection pane="bottomLeft" activeCell="A11" sqref="A11:XFD11"/>
    </sheetView>
  </sheetViews>
  <sheetFormatPr defaultColWidth="9.109375" defaultRowHeight="13.2"/>
  <cols>
    <col min="1" max="1" width="16.33203125" style="7" customWidth="1"/>
    <col min="2" max="2" width="50" style="4" customWidth="1"/>
    <col min="3" max="5" width="15.33203125" style="5" customWidth="1"/>
    <col min="6" max="6" width="11.44140625" style="5" customWidth="1"/>
    <col min="7" max="8" width="15.33203125" style="5" customWidth="1"/>
    <col min="9" max="9" width="15.33203125" style="6" customWidth="1"/>
    <col min="10" max="10" width="11.44140625" style="6" customWidth="1"/>
    <col min="11" max="11" width="15.33203125" style="6" customWidth="1"/>
    <col min="12" max="16384" width="9.109375" style="1"/>
  </cols>
  <sheetData>
    <row r="1" spans="1:11" ht="37.5" customHeight="1">
      <c r="A1" s="47"/>
      <c r="B1" s="47"/>
      <c r="C1" s="47"/>
      <c r="D1" s="47"/>
      <c r="E1" s="47"/>
      <c r="F1" s="47"/>
      <c r="G1" s="47"/>
      <c r="H1" s="47"/>
      <c r="I1" s="47"/>
      <c r="J1" s="47"/>
      <c r="K1" s="47"/>
    </row>
    <row r="2" spans="1:11">
      <c r="A2" s="48" t="s">
        <v>17</v>
      </c>
      <c r="B2" s="48"/>
      <c r="C2" s="48"/>
      <c r="D2" s="48"/>
      <c r="E2" s="48"/>
      <c r="F2" s="48"/>
      <c r="G2" s="48"/>
      <c r="H2" s="48"/>
      <c r="I2" s="48"/>
      <c r="J2" s="48"/>
      <c r="K2" s="48"/>
    </row>
    <row r="3" spans="1:11" ht="15.6">
      <c r="A3" s="49" t="s">
        <v>0</v>
      </c>
      <c r="B3" s="49"/>
      <c r="C3" s="49"/>
      <c r="D3" s="49"/>
      <c r="E3" s="49"/>
      <c r="F3" s="49"/>
      <c r="G3" s="49"/>
      <c r="H3" s="49"/>
      <c r="I3" s="49"/>
      <c r="J3" s="49"/>
      <c r="K3" s="49"/>
    </row>
    <row r="4" spans="1:11">
      <c r="A4" s="50" t="s">
        <v>1</v>
      </c>
      <c r="B4" s="50"/>
      <c r="C4" s="50"/>
      <c r="D4" s="50"/>
      <c r="E4" s="50"/>
      <c r="F4" s="50"/>
      <c r="G4" s="50"/>
      <c r="H4" s="50"/>
      <c r="I4" s="50"/>
      <c r="J4" s="50"/>
      <c r="K4" s="50"/>
    </row>
    <row r="5" spans="1:11" ht="15.6">
      <c r="A5" s="46" t="s">
        <v>2</v>
      </c>
      <c r="B5" s="46"/>
      <c r="C5" s="46"/>
      <c r="D5" s="46"/>
      <c r="E5" s="46"/>
      <c r="F5" s="46"/>
      <c r="G5" s="46"/>
      <c r="H5" s="46"/>
      <c r="I5" s="46"/>
      <c r="J5" s="46"/>
      <c r="K5" s="46"/>
    </row>
    <row r="6" spans="1:11" ht="15.75" customHeight="1">
      <c r="A6" s="44" t="s">
        <v>20</v>
      </c>
      <c r="B6" s="44"/>
      <c r="C6" s="44"/>
      <c r="D6" s="44"/>
      <c r="E6" s="44"/>
      <c r="F6" s="44"/>
      <c r="G6" s="44"/>
      <c r="H6" s="44"/>
      <c r="I6" s="44"/>
      <c r="J6" s="44"/>
      <c r="K6" s="44"/>
    </row>
    <row r="7" spans="1:11" ht="15.6">
      <c r="A7" s="45" t="s">
        <v>21</v>
      </c>
      <c r="B7" s="45"/>
      <c r="C7" s="45"/>
      <c r="D7" s="45"/>
      <c r="E7" s="45"/>
      <c r="F7" s="45"/>
      <c r="G7" s="45"/>
      <c r="H7" s="45"/>
      <c r="I7" s="45"/>
      <c r="J7" s="45"/>
      <c r="K7" s="45"/>
    </row>
    <row r="8" spans="1:11" ht="15.6">
      <c r="A8" s="9"/>
      <c r="B8" s="9"/>
      <c r="C8" s="10"/>
      <c r="D8" s="10"/>
      <c r="E8" s="10"/>
      <c r="F8" s="11"/>
      <c r="G8" s="8"/>
      <c r="H8" s="10"/>
      <c r="I8" s="10"/>
      <c r="J8" s="11"/>
      <c r="K8" s="13" t="s">
        <v>3</v>
      </c>
    </row>
    <row r="9" spans="1:11" s="2" customFormat="1" ht="92.4">
      <c r="A9" s="12" t="s">
        <v>4</v>
      </c>
      <c r="B9" s="12" t="s">
        <v>5</v>
      </c>
      <c r="C9" s="16" t="s">
        <v>22</v>
      </c>
      <c r="D9" s="16" t="s">
        <v>19</v>
      </c>
      <c r="E9" s="16" t="s">
        <v>6</v>
      </c>
      <c r="F9" s="17" t="s">
        <v>7</v>
      </c>
      <c r="G9" s="16" t="s">
        <v>23</v>
      </c>
      <c r="H9" s="16" t="s">
        <v>8</v>
      </c>
      <c r="I9" s="16" t="s">
        <v>24</v>
      </c>
      <c r="J9" s="17" t="s">
        <v>9</v>
      </c>
      <c r="K9" s="16" t="s">
        <v>10</v>
      </c>
    </row>
    <row r="10" spans="1:11" s="2" customFormat="1" ht="13.8">
      <c r="A10" s="14">
        <v>1</v>
      </c>
      <c r="B10" s="14">
        <v>2</v>
      </c>
      <c r="C10" s="14">
        <v>3</v>
      </c>
      <c r="D10" s="14">
        <v>4</v>
      </c>
      <c r="E10" s="14">
        <v>5</v>
      </c>
      <c r="F10" s="14">
        <v>6</v>
      </c>
      <c r="G10" s="14" t="s">
        <v>11</v>
      </c>
      <c r="H10" s="14" t="s">
        <v>12</v>
      </c>
      <c r="I10" s="14" t="s">
        <v>13</v>
      </c>
      <c r="J10" s="14" t="s">
        <v>14</v>
      </c>
      <c r="K10" s="14" t="s">
        <v>15</v>
      </c>
    </row>
    <row r="11" spans="1:11" ht="13.8">
      <c r="A11" s="24"/>
      <c r="B11" s="18" t="s">
        <v>16</v>
      </c>
      <c r="C11" s="19"/>
      <c r="D11" s="19"/>
      <c r="E11" s="19"/>
      <c r="F11" s="19"/>
      <c r="G11" s="19"/>
      <c r="H11" s="19"/>
      <c r="I11" s="20"/>
      <c r="J11" s="20"/>
      <c r="K11" s="20"/>
    </row>
    <row r="12" spans="1:11">
      <c r="A12" s="29" t="s">
        <v>908</v>
      </c>
      <c r="B12" s="30" t="s">
        <v>909</v>
      </c>
      <c r="C12" s="27"/>
      <c r="D12" s="27"/>
      <c r="E12" s="27"/>
      <c r="F12" s="27"/>
      <c r="G12" s="27"/>
      <c r="H12" s="27"/>
      <c r="I12" s="28"/>
      <c r="J12" s="28"/>
      <c r="K12" s="28"/>
    </row>
    <row r="13" spans="1:11">
      <c r="A13" s="25" t="s">
        <v>28</v>
      </c>
      <c r="B13" s="26" t="s">
        <v>29</v>
      </c>
      <c r="C13" s="27">
        <v>9754966.8200000003</v>
      </c>
      <c r="D13" s="27">
        <v>10183787</v>
      </c>
      <c r="E13" s="27">
        <v>7490370</v>
      </c>
      <c r="F13" s="27">
        <v>10182787</v>
      </c>
      <c r="G13" s="27">
        <f t="shared" ref="G13:G29" si="0">F13-C13</f>
        <v>427820.1799999997</v>
      </c>
      <c r="H13" s="27">
        <f t="shared" ref="H13:H29" si="1">E13-F13</f>
        <v>-2692417</v>
      </c>
      <c r="I13" s="28">
        <f t="shared" ref="I13:I29" si="2">IF(ISERROR(F13/C13),0,F13/C13*100-100)</f>
        <v>4.3856651477569955</v>
      </c>
      <c r="J13" s="28">
        <f t="shared" ref="J13:J29" si="3">IF(ISERROR(F13/E13),0,F13/E13*100)</f>
        <v>135.94504677339037</v>
      </c>
      <c r="K13" s="28">
        <f t="shared" ref="K13:K29" si="4">IF(ISERROR(F13/D13),0,F13/D13*100)</f>
        <v>99.99018047019247</v>
      </c>
    </row>
    <row r="14" spans="1:11" ht="26.4">
      <c r="A14" s="31" t="s">
        <v>76</v>
      </c>
      <c r="B14" s="26" t="s">
        <v>77</v>
      </c>
      <c r="C14" s="27">
        <v>121.82</v>
      </c>
      <c r="D14" s="27">
        <v>1000</v>
      </c>
      <c r="E14" s="27">
        <v>750</v>
      </c>
      <c r="F14" s="27">
        <v>0</v>
      </c>
      <c r="G14" s="27">
        <f t="shared" si="0"/>
        <v>-121.82</v>
      </c>
      <c r="H14" s="27">
        <f t="shared" si="1"/>
        <v>750</v>
      </c>
      <c r="I14" s="28">
        <f t="shared" si="2"/>
        <v>-100</v>
      </c>
      <c r="J14" s="28">
        <f t="shared" si="3"/>
        <v>0</v>
      </c>
      <c r="K14" s="28">
        <f t="shared" si="4"/>
        <v>0</v>
      </c>
    </row>
    <row r="15" spans="1:11">
      <c r="A15" s="31" t="s">
        <v>30</v>
      </c>
      <c r="B15" s="26" t="s">
        <v>31</v>
      </c>
      <c r="C15" s="27">
        <v>9754845</v>
      </c>
      <c r="D15" s="27">
        <v>10182787</v>
      </c>
      <c r="E15" s="27">
        <v>7489620</v>
      </c>
      <c r="F15" s="27">
        <v>10182787</v>
      </c>
      <c r="G15" s="27">
        <f t="shared" si="0"/>
        <v>427942</v>
      </c>
      <c r="H15" s="27">
        <f t="shared" si="1"/>
        <v>-2693167</v>
      </c>
      <c r="I15" s="28">
        <f t="shared" si="2"/>
        <v>4.3869687319480875</v>
      </c>
      <c r="J15" s="28">
        <f t="shared" si="3"/>
        <v>135.95866011893793</v>
      </c>
      <c r="K15" s="28">
        <f t="shared" si="4"/>
        <v>100</v>
      </c>
    </row>
    <row r="16" spans="1:11">
      <c r="A16" s="32" t="s">
        <v>32</v>
      </c>
      <c r="B16" s="26" t="s">
        <v>33</v>
      </c>
      <c r="C16" s="27">
        <v>9754845</v>
      </c>
      <c r="D16" s="27">
        <v>10182787</v>
      </c>
      <c r="E16" s="27">
        <v>7489620</v>
      </c>
      <c r="F16" s="27">
        <v>10182787</v>
      </c>
      <c r="G16" s="27">
        <f t="shared" si="0"/>
        <v>427942</v>
      </c>
      <c r="H16" s="27">
        <f t="shared" si="1"/>
        <v>-2693167</v>
      </c>
      <c r="I16" s="28">
        <f t="shared" si="2"/>
        <v>4.3869687319480875</v>
      </c>
      <c r="J16" s="28">
        <f t="shared" si="3"/>
        <v>135.95866011893793</v>
      </c>
      <c r="K16" s="28">
        <f t="shared" si="4"/>
        <v>100</v>
      </c>
    </row>
    <row r="17" spans="1:11">
      <c r="A17" s="25" t="s">
        <v>34</v>
      </c>
      <c r="B17" s="26" t="s">
        <v>35</v>
      </c>
      <c r="C17" s="27">
        <v>6273188.6399999997</v>
      </c>
      <c r="D17" s="27">
        <v>10183787</v>
      </c>
      <c r="E17" s="27">
        <v>7490370</v>
      </c>
      <c r="F17" s="27">
        <v>6672981.29</v>
      </c>
      <c r="G17" s="27">
        <f t="shared" si="0"/>
        <v>399792.65000000037</v>
      </c>
      <c r="H17" s="27">
        <f t="shared" si="1"/>
        <v>817388.71</v>
      </c>
      <c r="I17" s="28">
        <f t="shared" si="2"/>
        <v>6.3730372692889432</v>
      </c>
      <c r="J17" s="28">
        <f t="shared" si="3"/>
        <v>89.087472180947003</v>
      </c>
      <c r="K17" s="28">
        <f t="shared" si="4"/>
        <v>65.525538682221068</v>
      </c>
    </row>
    <row r="18" spans="1:11">
      <c r="A18" s="31" t="s">
        <v>36</v>
      </c>
      <c r="B18" s="26" t="s">
        <v>37</v>
      </c>
      <c r="C18" s="27">
        <v>6267624.7400000002</v>
      </c>
      <c r="D18" s="27">
        <v>9915437</v>
      </c>
      <c r="E18" s="27">
        <v>7420370</v>
      </c>
      <c r="F18" s="27">
        <v>6637733.9900000002</v>
      </c>
      <c r="G18" s="27">
        <f t="shared" si="0"/>
        <v>370109.25</v>
      </c>
      <c r="H18" s="27">
        <f t="shared" si="1"/>
        <v>782636.00999999978</v>
      </c>
      <c r="I18" s="28">
        <f t="shared" si="2"/>
        <v>5.905095875283692</v>
      </c>
      <c r="J18" s="28">
        <f t="shared" si="3"/>
        <v>89.452870813719528</v>
      </c>
      <c r="K18" s="28">
        <f t="shared" si="4"/>
        <v>66.943433658042508</v>
      </c>
    </row>
    <row r="19" spans="1:11">
      <c r="A19" s="32" t="s">
        <v>38</v>
      </c>
      <c r="B19" s="26" t="s">
        <v>39</v>
      </c>
      <c r="C19" s="27">
        <v>6258926.7400000002</v>
      </c>
      <c r="D19" s="27">
        <v>9905067</v>
      </c>
      <c r="E19" s="27">
        <v>7410000</v>
      </c>
      <c r="F19" s="27">
        <v>6628275.9900000002</v>
      </c>
      <c r="G19" s="27">
        <f t="shared" si="0"/>
        <v>369349.25</v>
      </c>
      <c r="H19" s="27">
        <f t="shared" si="1"/>
        <v>781724.00999999978</v>
      </c>
      <c r="I19" s="28">
        <f t="shared" si="2"/>
        <v>5.9011595013492695</v>
      </c>
      <c r="J19" s="28">
        <f t="shared" si="3"/>
        <v>89.450418218623483</v>
      </c>
      <c r="K19" s="28">
        <f t="shared" si="4"/>
        <v>66.918032861362775</v>
      </c>
    </row>
    <row r="20" spans="1:11">
      <c r="A20" s="33" t="s">
        <v>40</v>
      </c>
      <c r="B20" s="26" t="s">
        <v>41</v>
      </c>
      <c r="C20" s="27">
        <v>6010710.5800000001</v>
      </c>
      <c r="D20" s="27">
        <v>9115910</v>
      </c>
      <c r="E20" s="27">
        <v>6850000</v>
      </c>
      <c r="F20" s="27">
        <v>6404185.0300000003</v>
      </c>
      <c r="G20" s="27">
        <f t="shared" si="0"/>
        <v>393474.45000000019</v>
      </c>
      <c r="H20" s="27">
        <f t="shared" si="1"/>
        <v>445814.96999999974</v>
      </c>
      <c r="I20" s="28">
        <f t="shared" si="2"/>
        <v>6.546221861176349</v>
      </c>
      <c r="J20" s="28">
        <f t="shared" si="3"/>
        <v>93.49175226277373</v>
      </c>
      <c r="K20" s="28">
        <f t="shared" si="4"/>
        <v>70.252833013928395</v>
      </c>
    </row>
    <row r="21" spans="1:11">
      <c r="A21" s="33" t="s">
        <v>42</v>
      </c>
      <c r="B21" s="26" t="s">
        <v>43</v>
      </c>
      <c r="C21" s="27">
        <v>248216.16</v>
      </c>
      <c r="D21" s="27">
        <v>789157</v>
      </c>
      <c r="E21" s="27">
        <v>560000</v>
      </c>
      <c r="F21" s="27">
        <v>224090.96</v>
      </c>
      <c r="G21" s="27">
        <f t="shared" si="0"/>
        <v>-24125.200000000012</v>
      </c>
      <c r="H21" s="27">
        <f t="shared" si="1"/>
        <v>335909.04000000004</v>
      </c>
      <c r="I21" s="28">
        <f t="shared" si="2"/>
        <v>-9.7194316437737172</v>
      </c>
      <c r="J21" s="28">
        <f t="shared" si="3"/>
        <v>40.016242857142856</v>
      </c>
      <c r="K21" s="28">
        <f t="shared" si="4"/>
        <v>28.396245613990622</v>
      </c>
    </row>
    <row r="22" spans="1:11">
      <c r="A22" s="34" t="s">
        <v>44</v>
      </c>
      <c r="B22" s="26" t="s">
        <v>45</v>
      </c>
      <c r="C22" s="27">
        <v>16144.73</v>
      </c>
      <c r="D22" s="27">
        <v>0</v>
      </c>
      <c r="E22" s="27">
        <v>0</v>
      </c>
      <c r="F22" s="27">
        <v>12627.16</v>
      </c>
      <c r="G22" s="27">
        <f t="shared" si="0"/>
        <v>-3517.5699999999997</v>
      </c>
      <c r="H22" s="27">
        <f t="shared" si="1"/>
        <v>-12627.16</v>
      </c>
      <c r="I22" s="28">
        <f t="shared" si="2"/>
        <v>-21.787728874995111</v>
      </c>
      <c r="J22" s="28">
        <f t="shared" si="3"/>
        <v>0</v>
      </c>
      <c r="K22" s="28">
        <f t="shared" si="4"/>
        <v>0</v>
      </c>
    </row>
    <row r="23" spans="1:11" ht="26.4">
      <c r="A23" s="32" t="s">
        <v>88</v>
      </c>
      <c r="B23" s="26" t="s">
        <v>89</v>
      </c>
      <c r="C23" s="27">
        <v>8698</v>
      </c>
      <c r="D23" s="27">
        <v>10370</v>
      </c>
      <c r="E23" s="27">
        <v>10370</v>
      </c>
      <c r="F23" s="27">
        <v>9458</v>
      </c>
      <c r="G23" s="27">
        <f t="shared" si="0"/>
        <v>760</v>
      </c>
      <c r="H23" s="27">
        <f t="shared" si="1"/>
        <v>912</v>
      </c>
      <c r="I23" s="28">
        <f t="shared" si="2"/>
        <v>8.7376408369740091</v>
      </c>
      <c r="J23" s="28">
        <f t="shared" si="3"/>
        <v>91.205400192864033</v>
      </c>
      <c r="K23" s="28">
        <f t="shared" si="4"/>
        <v>91.205400192864033</v>
      </c>
    </row>
    <row r="24" spans="1:11">
      <c r="A24" s="33" t="s">
        <v>90</v>
      </c>
      <c r="B24" s="26" t="s">
        <v>91</v>
      </c>
      <c r="C24" s="27">
        <v>8698</v>
      </c>
      <c r="D24" s="27">
        <v>10370</v>
      </c>
      <c r="E24" s="27">
        <v>10370</v>
      </c>
      <c r="F24" s="27">
        <v>9458</v>
      </c>
      <c r="G24" s="27">
        <f t="shared" si="0"/>
        <v>760</v>
      </c>
      <c r="H24" s="27">
        <f t="shared" si="1"/>
        <v>912</v>
      </c>
      <c r="I24" s="28">
        <f t="shared" si="2"/>
        <v>8.7376408369740091</v>
      </c>
      <c r="J24" s="28">
        <f t="shared" si="3"/>
        <v>91.205400192864033</v>
      </c>
      <c r="K24" s="28">
        <f t="shared" si="4"/>
        <v>91.205400192864033</v>
      </c>
    </row>
    <row r="25" spans="1:11">
      <c r="A25" s="31" t="s">
        <v>60</v>
      </c>
      <c r="B25" s="26" t="s">
        <v>61</v>
      </c>
      <c r="C25" s="27">
        <v>5563.9</v>
      </c>
      <c r="D25" s="27">
        <v>268350</v>
      </c>
      <c r="E25" s="27">
        <v>70000</v>
      </c>
      <c r="F25" s="27">
        <v>35247.300000000003</v>
      </c>
      <c r="G25" s="27">
        <f t="shared" si="0"/>
        <v>29683.4</v>
      </c>
      <c r="H25" s="27">
        <f t="shared" si="1"/>
        <v>34752.699999999997</v>
      </c>
      <c r="I25" s="28">
        <f t="shared" si="2"/>
        <v>533.49988317547059</v>
      </c>
      <c r="J25" s="28">
        <f t="shared" si="3"/>
        <v>50.353285714285725</v>
      </c>
      <c r="K25" s="28">
        <f t="shared" si="4"/>
        <v>13.134823923979877</v>
      </c>
    </row>
    <row r="26" spans="1:11">
      <c r="A26" s="32" t="s">
        <v>62</v>
      </c>
      <c r="B26" s="26" t="s">
        <v>63</v>
      </c>
      <c r="C26" s="27">
        <v>5563.9</v>
      </c>
      <c r="D26" s="27">
        <v>268350</v>
      </c>
      <c r="E26" s="27">
        <v>70000</v>
      </c>
      <c r="F26" s="27">
        <v>35247.300000000003</v>
      </c>
      <c r="G26" s="27">
        <f t="shared" si="0"/>
        <v>29683.4</v>
      </c>
      <c r="H26" s="27">
        <f t="shared" si="1"/>
        <v>34752.699999999997</v>
      </c>
      <c r="I26" s="28">
        <f t="shared" si="2"/>
        <v>533.49988317547059</v>
      </c>
      <c r="J26" s="28">
        <f t="shared" si="3"/>
        <v>50.353285714285725</v>
      </c>
      <c r="K26" s="28">
        <f t="shared" si="4"/>
        <v>13.134823923979877</v>
      </c>
    </row>
    <row r="27" spans="1:11">
      <c r="A27" s="25"/>
      <c r="B27" s="26" t="s">
        <v>64</v>
      </c>
      <c r="C27" s="27">
        <v>3481778.18</v>
      </c>
      <c r="D27" s="27">
        <v>0</v>
      </c>
      <c r="E27" s="27">
        <v>0</v>
      </c>
      <c r="F27" s="27">
        <v>3509805.71</v>
      </c>
      <c r="G27" s="27">
        <f t="shared" si="0"/>
        <v>28027.529999999795</v>
      </c>
      <c r="H27" s="27">
        <f t="shared" si="1"/>
        <v>-3509805.71</v>
      </c>
      <c r="I27" s="28">
        <f t="shared" si="2"/>
        <v>0.8049774727464154</v>
      </c>
      <c r="J27" s="28">
        <f t="shared" si="3"/>
        <v>0</v>
      </c>
      <c r="K27" s="28">
        <f t="shared" si="4"/>
        <v>0</v>
      </c>
    </row>
    <row r="28" spans="1:11">
      <c r="A28" s="25" t="s">
        <v>65</v>
      </c>
      <c r="B28" s="26" t="s">
        <v>66</v>
      </c>
      <c r="C28" s="27">
        <v>-3481778.18</v>
      </c>
      <c r="D28" s="27">
        <v>0</v>
      </c>
      <c r="E28" s="27">
        <v>0</v>
      </c>
      <c r="F28" s="27">
        <v>-3509805.71</v>
      </c>
      <c r="G28" s="27">
        <f t="shared" si="0"/>
        <v>-28027.529999999795</v>
      </c>
      <c r="H28" s="27">
        <f t="shared" si="1"/>
        <v>3509805.71</v>
      </c>
      <c r="I28" s="28">
        <f t="shared" si="2"/>
        <v>0.8049774727464154</v>
      </c>
      <c r="J28" s="28">
        <f t="shared" si="3"/>
        <v>0</v>
      </c>
      <c r="K28" s="28">
        <f t="shared" si="4"/>
        <v>0</v>
      </c>
    </row>
    <row r="29" spans="1:11">
      <c r="A29" s="31" t="s">
        <v>67</v>
      </c>
      <c r="B29" s="26" t="s">
        <v>68</v>
      </c>
      <c r="C29" s="27">
        <v>-3481778.18</v>
      </c>
      <c r="D29" s="27">
        <v>0</v>
      </c>
      <c r="E29" s="27">
        <v>0</v>
      </c>
      <c r="F29" s="27">
        <v>-3509805.71</v>
      </c>
      <c r="G29" s="27">
        <f t="shared" si="0"/>
        <v>-28027.529999999795</v>
      </c>
      <c r="H29" s="27">
        <f t="shared" si="1"/>
        <v>3509805.71</v>
      </c>
      <c r="I29" s="28">
        <f t="shared" si="2"/>
        <v>0.8049774727464154</v>
      </c>
      <c r="J29" s="28">
        <f t="shared" si="3"/>
        <v>0</v>
      </c>
      <c r="K29" s="28">
        <f t="shared" si="4"/>
        <v>0</v>
      </c>
    </row>
    <row r="30" spans="1:11">
      <c r="A30" s="25"/>
      <c r="B30" s="26"/>
      <c r="C30" s="27"/>
      <c r="D30" s="27"/>
      <c r="E30" s="27"/>
      <c r="F30" s="27"/>
      <c r="G30" s="27"/>
      <c r="H30" s="27"/>
      <c r="I30" s="28"/>
      <c r="J30" s="28"/>
      <c r="K30" s="28"/>
    </row>
    <row r="31" spans="1:11">
      <c r="A31" s="36"/>
      <c r="B31" s="37" t="s">
        <v>69</v>
      </c>
      <c r="C31" s="38"/>
      <c r="D31" s="38"/>
      <c r="E31" s="38"/>
      <c r="F31" s="38"/>
      <c r="G31" s="38"/>
      <c r="H31" s="38"/>
      <c r="I31" s="39"/>
      <c r="J31" s="39"/>
      <c r="K31" s="39"/>
    </row>
    <row r="32" spans="1:11">
      <c r="A32" s="25" t="s">
        <v>28</v>
      </c>
      <c r="B32" s="26" t="s">
        <v>29</v>
      </c>
      <c r="C32" s="27">
        <v>9754966.8200000003</v>
      </c>
      <c r="D32" s="27">
        <v>10183787</v>
      </c>
      <c r="E32" s="27">
        <v>7490370</v>
      </c>
      <c r="F32" s="27">
        <v>10182787</v>
      </c>
      <c r="G32" s="27">
        <f t="shared" ref="G32:G48" si="5">F32-C32</f>
        <v>427820.1799999997</v>
      </c>
      <c r="H32" s="27">
        <f t="shared" ref="H32:H48" si="6">E32-F32</f>
        <v>-2692417</v>
      </c>
      <c r="I32" s="28">
        <f t="shared" ref="I32:I48" si="7">IF(ISERROR(F32/C32),0,F32/C32*100-100)</f>
        <v>4.3856651477569955</v>
      </c>
      <c r="J32" s="28">
        <f t="shared" ref="J32:J48" si="8">IF(ISERROR(F32/E32),0,F32/E32*100)</f>
        <v>135.94504677339037</v>
      </c>
      <c r="K32" s="28">
        <f t="shared" ref="K32:K48" si="9">IF(ISERROR(F32/D32),0,F32/D32*100)</f>
        <v>99.99018047019247</v>
      </c>
    </row>
    <row r="33" spans="1:11" ht="26.4">
      <c r="A33" s="31" t="s">
        <v>76</v>
      </c>
      <c r="B33" s="26" t="s">
        <v>77</v>
      </c>
      <c r="C33" s="27">
        <v>121.82</v>
      </c>
      <c r="D33" s="27">
        <v>1000</v>
      </c>
      <c r="E33" s="27">
        <v>750</v>
      </c>
      <c r="F33" s="27">
        <v>0</v>
      </c>
      <c r="G33" s="27">
        <f t="shared" si="5"/>
        <v>-121.82</v>
      </c>
      <c r="H33" s="27">
        <f t="shared" si="6"/>
        <v>750</v>
      </c>
      <c r="I33" s="28">
        <f t="shared" si="7"/>
        <v>-100</v>
      </c>
      <c r="J33" s="28">
        <f t="shared" si="8"/>
        <v>0</v>
      </c>
      <c r="K33" s="28">
        <f t="shared" si="9"/>
        <v>0</v>
      </c>
    </row>
    <row r="34" spans="1:11">
      <c r="A34" s="31" t="s">
        <v>30</v>
      </c>
      <c r="B34" s="26" t="s">
        <v>31</v>
      </c>
      <c r="C34" s="27">
        <v>9754845</v>
      </c>
      <c r="D34" s="27">
        <v>10182787</v>
      </c>
      <c r="E34" s="27">
        <v>7489620</v>
      </c>
      <c r="F34" s="27">
        <v>10182787</v>
      </c>
      <c r="G34" s="27">
        <f t="shared" si="5"/>
        <v>427942</v>
      </c>
      <c r="H34" s="27">
        <f t="shared" si="6"/>
        <v>-2693167</v>
      </c>
      <c r="I34" s="28">
        <f t="shared" si="7"/>
        <v>4.3869687319480875</v>
      </c>
      <c r="J34" s="28">
        <f t="shared" si="8"/>
        <v>135.95866011893793</v>
      </c>
      <c r="K34" s="28">
        <f t="shared" si="9"/>
        <v>100</v>
      </c>
    </row>
    <row r="35" spans="1:11" s="3" customFormat="1">
      <c r="A35" s="32" t="s">
        <v>32</v>
      </c>
      <c r="B35" s="26" t="s">
        <v>33</v>
      </c>
      <c r="C35" s="27">
        <v>9754845</v>
      </c>
      <c r="D35" s="27">
        <v>10182787</v>
      </c>
      <c r="E35" s="27">
        <v>7489620</v>
      </c>
      <c r="F35" s="27">
        <v>10182787</v>
      </c>
      <c r="G35" s="27">
        <f t="shared" si="5"/>
        <v>427942</v>
      </c>
      <c r="H35" s="27">
        <f t="shared" si="6"/>
        <v>-2693167</v>
      </c>
      <c r="I35" s="28">
        <f t="shared" si="7"/>
        <v>4.3869687319480875</v>
      </c>
      <c r="J35" s="28">
        <f t="shared" si="8"/>
        <v>135.95866011893793</v>
      </c>
      <c r="K35" s="28">
        <f t="shared" si="9"/>
        <v>100</v>
      </c>
    </row>
    <row r="36" spans="1:11">
      <c r="A36" s="25" t="s">
        <v>34</v>
      </c>
      <c r="B36" s="26" t="s">
        <v>35</v>
      </c>
      <c r="C36" s="27">
        <v>6273188.6399999997</v>
      </c>
      <c r="D36" s="27">
        <v>10183787</v>
      </c>
      <c r="E36" s="27">
        <v>7490370</v>
      </c>
      <c r="F36" s="27">
        <v>6672981.29</v>
      </c>
      <c r="G36" s="27">
        <f t="shared" si="5"/>
        <v>399792.65000000037</v>
      </c>
      <c r="H36" s="27">
        <f t="shared" si="6"/>
        <v>817388.71</v>
      </c>
      <c r="I36" s="28">
        <f t="shared" si="7"/>
        <v>6.3730372692889432</v>
      </c>
      <c r="J36" s="28">
        <f t="shared" si="8"/>
        <v>89.087472180947003</v>
      </c>
      <c r="K36" s="28">
        <f t="shared" si="9"/>
        <v>65.525538682221068</v>
      </c>
    </row>
    <row r="37" spans="1:11">
      <c r="A37" s="31" t="s">
        <v>36</v>
      </c>
      <c r="B37" s="26" t="s">
        <v>37</v>
      </c>
      <c r="C37" s="27">
        <v>6267624.7400000002</v>
      </c>
      <c r="D37" s="27">
        <v>9915437</v>
      </c>
      <c r="E37" s="27">
        <v>7420370</v>
      </c>
      <c r="F37" s="27">
        <v>6637733.9900000002</v>
      </c>
      <c r="G37" s="27">
        <f t="shared" si="5"/>
        <v>370109.25</v>
      </c>
      <c r="H37" s="27">
        <f t="shared" si="6"/>
        <v>782636.00999999978</v>
      </c>
      <c r="I37" s="28">
        <f t="shared" si="7"/>
        <v>5.905095875283692</v>
      </c>
      <c r="J37" s="28">
        <f t="shared" si="8"/>
        <v>89.452870813719528</v>
      </c>
      <c r="K37" s="28">
        <f t="shared" si="9"/>
        <v>66.943433658042508</v>
      </c>
    </row>
    <row r="38" spans="1:11">
      <c r="A38" s="32" t="s">
        <v>38</v>
      </c>
      <c r="B38" s="26" t="s">
        <v>39</v>
      </c>
      <c r="C38" s="27">
        <v>6258926.7400000002</v>
      </c>
      <c r="D38" s="27">
        <v>9905067</v>
      </c>
      <c r="E38" s="27">
        <v>7410000</v>
      </c>
      <c r="F38" s="27">
        <v>6628275.9900000002</v>
      </c>
      <c r="G38" s="27">
        <f t="shared" si="5"/>
        <v>369349.25</v>
      </c>
      <c r="H38" s="27">
        <f t="shared" si="6"/>
        <v>781724.00999999978</v>
      </c>
      <c r="I38" s="28">
        <f t="shared" si="7"/>
        <v>5.9011595013492695</v>
      </c>
      <c r="J38" s="28">
        <f t="shared" si="8"/>
        <v>89.450418218623483</v>
      </c>
      <c r="K38" s="28">
        <f t="shared" si="9"/>
        <v>66.918032861362775</v>
      </c>
    </row>
    <row r="39" spans="1:11">
      <c r="A39" s="33" t="s">
        <v>40</v>
      </c>
      <c r="B39" s="26" t="s">
        <v>41</v>
      </c>
      <c r="C39" s="27">
        <v>6010710.5800000001</v>
      </c>
      <c r="D39" s="27">
        <v>9115910</v>
      </c>
      <c r="E39" s="27">
        <v>6850000</v>
      </c>
      <c r="F39" s="27">
        <v>6404185.0300000003</v>
      </c>
      <c r="G39" s="27">
        <f t="shared" si="5"/>
        <v>393474.45000000019</v>
      </c>
      <c r="H39" s="27">
        <f t="shared" si="6"/>
        <v>445814.96999999974</v>
      </c>
      <c r="I39" s="28">
        <f t="shared" si="7"/>
        <v>6.546221861176349</v>
      </c>
      <c r="J39" s="28">
        <f t="shared" si="8"/>
        <v>93.49175226277373</v>
      </c>
      <c r="K39" s="28">
        <f t="shared" si="9"/>
        <v>70.252833013928395</v>
      </c>
    </row>
    <row r="40" spans="1:11">
      <c r="A40" s="33" t="s">
        <v>42</v>
      </c>
      <c r="B40" s="26" t="s">
        <v>43</v>
      </c>
      <c r="C40" s="27">
        <v>248216.16</v>
      </c>
      <c r="D40" s="27">
        <v>789157</v>
      </c>
      <c r="E40" s="27">
        <v>560000</v>
      </c>
      <c r="F40" s="27">
        <v>224090.96</v>
      </c>
      <c r="G40" s="27">
        <f t="shared" si="5"/>
        <v>-24125.200000000012</v>
      </c>
      <c r="H40" s="27">
        <f t="shared" si="6"/>
        <v>335909.04000000004</v>
      </c>
      <c r="I40" s="28">
        <f t="shared" si="7"/>
        <v>-9.7194316437737172</v>
      </c>
      <c r="J40" s="28">
        <f t="shared" si="8"/>
        <v>40.016242857142856</v>
      </c>
      <c r="K40" s="28">
        <f t="shared" si="9"/>
        <v>28.396245613990622</v>
      </c>
    </row>
    <row r="41" spans="1:11">
      <c r="A41" s="34" t="s">
        <v>44</v>
      </c>
      <c r="B41" s="26" t="s">
        <v>45</v>
      </c>
      <c r="C41" s="27">
        <v>16144.73</v>
      </c>
      <c r="D41" s="27">
        <v>0</v>
      </c>
      <c r="E41" s="27">
        <v>0</v>
      </c>
      <c r="F41" s="27">
        <v>12627.16</v>
      </c>
      <c r="G41" s="27">
        <f t="shared" si="5"/>
        <v>-3517.5699999999997</v>
      </c>
      <c r="H41" s="27">
        <f t="shared" si="6"/>
        <v>-12627.16</v>
      </c>
      <c r="I41" s="28">
        <f t="shared" si="7"/>
        <v>-21.787728874995111</v>
      </c>
      <c r="J41" s="28">
        <f t="shared" si="8"/>
        <v>0</v>
      </c>
      <c r="K41" s="28">
        <f t="shared" si="9"/>
        <v>0</v>
      </c>
    </row>
    <row r="42" spans="1:11" ht="26.4">
      <c r="A42" s="32" t="s">
        <v>88</v>
      </c>
      <c r="B42" s="26" t="s">
        <v>89</v>
      </c>
      <c r="C42" s="27">
        <v>8698</v>
      </c>
      <c r="D42" s="27">
        <v>10370</v>
      </c>
      <c r="E42" s="27">
        <v>10370</v>
      </c>
      <c r="F42" s="27">
        <v>9458</v>
      </c>
      <c r="G42" s="27">
        <f t="shared" si="5"/>
        <v>760</v>
      </c>
      <c r="H42" s="27">
        <f t="shared" si="6"/>
        <v>912</v>
      </c>
      <c r="I42" s="28">
        <f t="shared" si="7"/>
        <v>8.7376408369740091</v>
      </c>
      <c r="J42" s="28">
        <f t="shared" si="8"/>
        <v>91.205400192864033</v>
      </c>
      <c r="K42" s="28">
        <f t="shared" si="9"/>
        <v>91.205400192864033</v>
      </c>
    </row>
    <row r="43" spans="1:11">
      <c r="A43" s="33" t="s">
        <v>90</v>
      </c>
      <c r="B43" s="26" t="s">
        <v>91</v>
      </c>
      <c r="C43" s="27">
        <v>8698</v>
      </c>
      <c r="D43" s="27">
        <v>10370</v>
      </c>
      <c r="E43" s="27">
        <v>10370</v>
      </c>
      <c r="F43" s="27">
        <v>9458</v>
      </c>
      <c r="G43" s="27">
        <f t="shared" si="5"/>
        <v>760</v>
      </c>
      <c r="H43" s="27">
        <f t="shared" si="6"/>
        <v>912</v>
      </c>
      <c r="I43" s="28">
        <f t="shared" si="7"/>
        <v>8.7376408369740091</v>
      </c>
      <c r="J43" s="28">
        <f t="shared" si="8"/>
        <v>91.205400192864033</v>
      </c>
      <c r="K43" s="28">
        <f t="shared" si="9"/>
        <v>91.205400192864033</v>
      </c>
    </row>
    <row r="44" spans="1:11">
      <c r="A44" s="31" t="s">
        <v>60</v>
      </c>
      <c r="B44" s="26" t="s">
        <v>61</v>
      </c>
      <c r="C44" s="27">
        <v>5563.9</v>
      </c>
      <c r="D44" s="27">
        <v>268350</v>
      </c>
      <c r="E44" s="27">
        <v>70000</v>
      </c>
      <c r="F44" s="27">
        <v>35247.300000000003</v>
      </c>
      <c r="G44" s="27">
        <f t="shared" si="5"/>
        <v>29683.4</v>
      </c>
      <c r="H44" s="27">
        <f t="shared" si="6"/>
        <v>34752.699999999997</v>
      </c>
      <c r="I44" s="28">
        <f t="shared" si="7"/>
        <v>533.49988317547059</v>
      </c>
      <c r="J44" s="28">
        <f t="shared" si="8"/>
        <v>50.353285714285725</v>
      </c>
      <c r="K44" s="28">
        <f t="shared" si="9"/>
        <v>13.134823923979877</v>
      </c>
    </row>
    <row r="45" spans="1:11">
      <c r="A45" s="32" t="s">
        <v>62</v>
      </c>
      <c r="B45" s="26" t="s">
        <v>63</v>
      </c>
      <c r="C45" s="27">
        <v>5563.9</v>
      </c>
      <c r="D45" s="27">
        <v>268350</v>
      </c>
      <c r="E45" s="27">
        <v>70000</v>
      </c>
      <c r="F45" s="27">
        <v>35247.300000000003</v>
      </c>
      <c r="G45" s="27">
        <f t="shared" si="5"/>
        <v>29683.4</v>
      </c>
      <c r="H45" s="27">
        <f t="shared" si="6"/>
        <v>34752.699999999997</v>
      </c>
      <c r="I45" s="28">
        <f t="shared" si="7"/>
        <v>533.49988317547059</v>
      </c>
      <c r="J45" s="28">
        <f t="shared" si="8"/>
        <v>50.353285714285725</v>
      </c>
      <c r="K45" s="28">
        <f t="shared" si="9"/>
        <v>13.134823923979877</v>
      </c>
    </row>
    <row r="46" spans="1:11">
      <c r="A46" s="25"/>
      <c r="B46" s="26" t="s">
        <v>64</v>
      </c>
      <c r="C46" s="27">
        <v>3481778.18</v>
      </c>
      <c r="D46" s="27">
        <v>0</v>
      </c>
      <c r="E46" s="27">
        <v>0</v>
      </c>
      <c r="F46" s="27">
        <v>3509805.71</v>
      </c>
      <c r="G46" s="27">
        <f t="shared" si="5"/>
        <v>28027.529999999795</v>
      </c>
      <c r="H46" s="27">
        <f t="shared" si="6"/>
        <v>-3509805.71</v>
      </c>
      <c r="I46" s="28">
        <f t="shared" si="7"/>
        <v>0.8049774727464154</v>
      </c>
      <c r="J46" s="28">
        <f t="shared" si="8"/>
        <v>0</v>
      </c>
      <c r="K46" s="28">
        <f t="shared" si="9"/>
        <v>0</v>
      </c>
    </row>
    <row r="47" spans="1:11">
      <c r="A47" s="25" t="s">
        <v>65</v>
      </c>
      <c r="B47" s="26" t="s">
        <v>66</v>
      </c>
      <c r="C47" s="27">
        <v>-3481778.18</v>
      </c>
      <c r="D47" s="27">
        <v>0</v>
      </c>
      <c r="E47" s="27">
        <v>0</v>
      </c>
      <c r="F47" s="27">
        <v>-3509805.71</v>
      </c>
      <c r="G47" s="27">
        <f t="shared" si="5"/>
        <v>-28027.529999999795</v>
      </c>
      <c r="H47" s="27">
        <f t="shared" si="6"/>
        <v>3509805.71</v>
      </c>
      <c r="I47" s="28">
        <f t="shared" si="7"/>
        <v>0.8049774727464154</v>
      </c>
      <c r="J47" s="28">
        <f t="shared" si="8"/>
        <v>0</v>
      </c>
      <c r="K47" s="28">
        <f t="shared" si="9"/>
        <v>0</v>
      </c>
    </row>
    <row r="48" spans="1:11">
      <c r="A48" s="31" t="s">
        <v>67</v>
      </c>
      <c r="B48" s="26" t="s">
        <v>68</v>
      </c>
      <c r="C48" s="27">
        <v>-3481778.18</v>
      </c>
      <c r="D48" s="27">
        <v>0</v>
      </c>
      <c r="E48" s="27">
        <v>0</v>
      </c>
      <c r="F48" s="27">
        <v>-3509805.71</v>
      </c>
      <c r="G48" s="27">
        <f t="shared" si="5"/>
        <v>-28027.529999999795</v>
      </c>
      <c r="H48" s="27">
        <f t="shared" si="6"/>
        <v>3509805.71</v>
      </c>
      <c r="I48" s="28">
        <f t="shared" si="7"/>
        <v>0.8049774727464154</v>
      </c>
      <c r="J48" s="28">
        <f t="shared" si="8"/>
        <v>0</v>
      </c>
      <c r="K48" s="28">
        <f t="shared" si="9"/>
        <v>0</v>
      </c>
    </row>
    <row r="49" spans="1:11">
      <c r="A49" s="36" t="s">
        <v>96</v>
      </c>
      <c r="B49" s="37" t="s">
        <v>910</v>
      </c>
      <c r="C49" s="38"/>
      <c r="D49" s="38"/>
      <c r="E49" s="38"/>
      <c r="F49" s="38"/>
      <c r="G49" s="38"/>
      <c r="H49" s="38"/>
      <c r="I49" s="39"/>
      <c r="J49" s="39"/>
      <c r="K49" s="39"/>
    </row>
    <row r="50" spans="1:11">
      <c r="A50" s="25" t="s">
        <v>28</v>
      </c>
      <c r="B50" s="26" t="s">
        <v>29</v>
      </c>
      <c r="C50" s="27">
        <v>9754966.8200000003</v>
      </c>
      <c r="D50" s="27">
        <v>10183787</v>
      </c>
      <c r="E50" s="27">
        <v>7490370</v>
      </c>
      <c r="F50" s="27">
        <v>10182787</v>
      </c>
      <c r="G50" s="27">
        <f t="shared" ref="G50:G66" si="10">F50-C50</f>
        <v>427820.1799999997</v>
      </c>
      <c r="H50" s="27">
        <f t="shared" ref="H50:H66" si="11">E50-F50</f>
        <v>-2692417</v>
      </c>
      <c r="I50" s="28">
        <f t="shared" ref="I50:I66" si="12">IF(ISERROR(F50/C50),0,F50/C50*100-100)</f>
        <v>4.3856651477569955</v>
      </c>
      <c r="J50" s="28">
        <f t="shared" ref="J50:J66" si="13">IF(ISERROR(F50/E50),0,F50/E50*100)</f>
        <v>135.94504677339037</v>
      </c>
      <c r="K50" s="28">
        <f t="shared" ref="K50:K66" si="14">IF(ISERROR(F50/D50),0,F50/D50*100)</f>
        <v>99.99018047019247</v>
      </c>
    </row>
    <row r="51" spans="1:11" ht="26.4">
      <c r="A51" s="31" t="s">
        <v>76</v>
      </c>
      <c r="B51" s="26" t="s">
        <v>77</v>
      </c>
      <c r="C51" s="27">
        <v>121.82</v>
      </c>
      <c r="D51" s="27">
        <v>1000</v>
      </c>
      <c r="E51" s="27">
        <v>750</v>
      </c>
      <c r="F51" s="27">
        <v>0</v>
      </c>
      <c r="G51" s="27">
        <f t="shared" si="10"/>
        <v>-121.82</v>
      </c>
      <c r="H51" s="27">
        <f t="shared" si="11"/>
        <v>750</v>
      </c>
      <c r="I51" s="28">
        <f t="shared" si="12"/>
        <v>-100</v>
      </c>
      <c r="J51" s="28">
        <f t="shared" si="13"/>
        <v>0</v>
      </c>
      <c r="K51" s="28">
        <f t="shared" si="14"/>
        <v>0</v>
      </c>
    </row>
    <row r="52" spans="1:11">
      <c r="A52" s="31" t="s">
        <v>30</v>
      </c>
      <c r="B52" s="26" t="s">
        <v>31</v>
      </c>
      <c r="C52" s="27">
        <v>9754845</v>
      </c>
      <c r="D52" s="27">
        <v>10182787</v>
      </c>
      <c r="E52" s="27">
        <v>7489620</v>
      </c>
      <c r="F52" s="27">
        <v>10182787</v>
      </c>
      <c r="G52" s="27">
        <f t="shared" si="10"/>
        <v>427942</v>
      </c>
      <c r="H52" s="27">
        <f t="shared" si="11"/>
        <v>-2693167</v>
      </c>
      <c r="I52" s="28">
        <f t="shared" si="12"/>
        <v>4.3869687319480875</v>
      </c>
      <c r="J52" s="28">
        <f t="shared" si="13"/>
        <v>135.95866011893793</v>
      </c>
      <c r="K52" s="28">
        <f t="shared" si="14"/>
        <v>100</v>
      </c>
    </row>
    <row r="53" spans="1:11">
      <c r="A53" s="32" t="s">
        <v>32</v>
      </c>
      <c r="B53" s="26" t="s">
        <v>33</v>
      </c>
      <c r="C53" s="27">
        <v>9754845</v>
      </c>
      <c r="D53" s="27">
        <v>10182787</v>
      </c>
      <c r="E53" s="27">
        <v>7489620</v>
      </c>
      <c r="F53" s="27">
        <v>10182787</v>
      </c>
      <c r="G53" s="27">
        <f t="shared" si="10"/>
        <v>427942</v>
      </c>
      <c r="H53" s="27">
        <f t="shared" si="11"/>
        <v>-2693167</v>
      </c>
      <c r="I53" s="28">
        <f t="shared" si="12"/>
        <v>4.3869687319480875</v>
      </c>
      <c r="J53" s="28">
        <f t="shared" si="13"/>
        <v>135.95866011893793</v>
      </c>
      <c r="K53" s="28">
        <f t="shared" si="14"/>
        <v>100</v>
      </c>
    </row>
    <row r="54" spans="1:11">
      <c r="A54" s="25" t="s">
        <v>34</v>
      </c>
      <c r="B54" s="26" t="s">
        <v>35</v>
      </c>
      <c r="C54" s="27">
        <v>6273188.6399999997</v>
      </c>
      <c r="D54" s="27">
        <v>10183787</v>
      </c>
      <c r="E54" s="27">
        <v>7490370</v>
      </c>
      <c r="F54" s="27">
        <v>6672981.29</v>
      </c>
      <c r="G54" s="27">
        <f t="shared" si="10"/>
        <v>399792.65000000037</v>
      </c>
      <c r="H54" s="27">
        <f t="shared" si="11"/>
        <v>817388.71</v>
      </c>
      <c r="I54" s="28">
        <f t="shared" si="12"/>
        <v>6.3730372692889432</v>
      </c>
      <c r="J54" s="28">
        <f t="shared" si="13"/>
        <v>89.087472180947003</v>
      </c>
      <c r="K54" s="28">
        <f t="shared" si="14"/>
        <v>65.525538682221068</v>
      </c>
    </row>
    <row r="55" spans="1:11">
      <c r="A55" s="31" t="s">
        <v>36</v>
      </c>
      <c r="B55" s="26" t="s">
        <v>37</v>
      </c>
      <c r="C55" s="27">
        <v>6267624.7400000002</v>
      </c>
      <c r="D55" s="27">
        <v>9915437</v>
      </c>
      <c r="E55" s="27">
        <v>7420370</v>
      </c>
      <c r="F55" s="27">
        <v>6637733.9900000002</v>
      </c>
      <c r="G55" s="27">
        <f t="shared" si="10"/>
        <v>370109.25</v>
      </c>
      <c r="H55" s="27">
        <f t="shared" si="11"/>
        <v>782636.00999999978</v>
      </c>
      <c r="I55" s="28">
        <f t="shared" si="12"/>
        <v>5.905095875283692</v>
      </c>
      <c r="J55" s="28">
        <f t="shared" si="13"/>
        <v>89.452870813719528</v>
      </c>
      <c r="K55" s="28">
        <f t="shared" si="14"/>
        <v>66.943433658042508</v>
      </c>
    </row>
    <row r="56" spans="1:11">
      <c r="A56" s="32" t="s">
        <v>38</v>
      </c>
      <c r="B56" s="26" t="s">
        <v>39</v>
      </c>
      <c r="C56" s="27">
        <v>6258926.7400000002</v>
      </c>
      <c r="D56" s="27">
        <v>9905067</v>
      </c>
      <c r="E56" s="27">
        <v>7410000</v>
      </c>
      <c r="F56" s="27">
        <v>6628275.9900000002</v>
      </c>
      <c r="G56" s="27">
        <f t="shared" si="10"/>
        <v>369349.25</v>
      </c>
      <c r="H56" s="27">
        <f t="shared" si="11"/>
        <v>781724.00999999978</v>
      </c>
      <c r="I56" s="28">
        <f t="shared" si="12"/>
        <v>5.9011595013492695</v>
      </c>
      <c r="J56" s="28">
        <f t="shared" si="13"/>
        <v>89.450418218623483</v>
      </c>
      <c r="K56" s="28">
        <f t="shared" si="14"/>
        <v>66.918032861362775</v>
      </c>
    </row>
    <row r="57" spans="1:11">
      <c r="A57" s="33" t="s">
        <v>40</v>
      </c>
      <c r="B57" s="26" t="s">
        <v>41</v>
      </c>
      <c r="C57" s="27">
        <v>6010710.5800000001</v>
      </c>
      <c r="D57" s="27">
        <v>9115910</v>
      </c>
      <c r="E57" s="27">
        <v>6850000</v>
      </c>
      <c r="F57" s="27">
        <v>6404185.0300000003</v>
      </c>
      <c r="G57" s="27">
        <f t="shared" si="10"/>
        <v>393474.45000000019</v>
      </c>
      <c r="H57" s="27">
        <f t="shared" si="11"/>
        <v>445814.96999999974</v>
      </c>
      <c r="I57" s="28">
        <f t="shared" si="12"/>
        <v>6.546221861176349</v>
      </c>
      <c r="J57" s="28">
        <f t="shared" si="13"/>
        <v>93.49175226277373</v>
      </c>
      <c r="K57" s="28">
        <f t="shared" si="14"/>
        <v>70.252833013928395</v>
      </c>
    </row>
    <row r="58" spans="1:11" s="3" customFormat="1">
      <c r="A58" s="33" t="s">
        <v>42</v>
      </c>
      <c r="B58" s="26" t="s">
        <v>43</v>
      </c>
      <c r="C58" s="27">
        <v>248216.16</v>
      </c>
      <c r="D58" s="27">
        <v>789157</v>
      </c>
      <c r="E58" s="27">
        <v>560000</v>
      </c>
      <c r="F58" s="27">
        <v>224090.96</v>
      </c>
      <c r="G58" s="27">
        <f t="shared" si="10"/>
        <v>-24125.200000000012</v>
      </c>
      <c r="H58" s="27">
        <f t="shared" si="11"/>
        <v>335909.04000000004</v>
      </c>
      <c r="I58" s="28">
        <f t="shared" si="12"/>
        <v>-9.7194316437737172</v>
      </c>
      <c r="J58" s="28">
        <f t="shared" si="13"/>
        <v>40.016242857142856</v>
      </c>
      <c r="K58" s="28">
        <f t="shared" si="14"/>
        <v>28.396245613990622</v>
      </c>
    </row>
    <row r="59" spans="1:11">
      <c r="A59" s="34" t="s">
        <v>44</v>
      </c>
      <c r="B59" s="26" t="s">
        <v>45</v>
      </c>
      <c r="C59" s="27">
        <v>16144.73</v>
      </c>
      <c r="D59" s="27">
        <v>0</v>
      </c>
      <c r="E59" s="27">
        <v>0</v>
      </c>
      <c r="F59" s="27">
        <v>12627.16</v>
      </c>
      <c r="G59" s="27">
        <f t="shared" si="10"/>
        <v>-3517.5699999999997</v>
      </c>
      <c r="H59" s="27">
        <f t="shared" si="11"/>
        <v>-12627.16</v>
      </c>
      <c r="I59" s="28">
        <f t="shared" si="12"/>
        <v>-21.787728874995111</v>
      </c>
      <c r="J59" s="28">
        <f t="shared" si="13"/>
        <v>0</v>
      </c>
      <c r="K59" s="28">
        <f t="shared" si="14"/>
        <v>0</v>
      </c>
    </row>
    <row r="60" spans="1:11" ht="26.4">
      <c r="A60" s="32" t="s">
        <v>88</v>
      </c>
      <c r="B60" s="26" t="s">
        <v>89</v>
      </c>
      <c r="C60" s="27">
        <v>8698</v>
      </c>
      <c r="D60" s="27">
        <v>10370</v>
      </c>
      <c r="E60" s="27">
        <v>10370</v>
      </c>
      <c r="F60" s="27">
        <v>9458</v>
      </c>
      <c r="G60" s="27">
        <f t="shared" si="10"/>
        <v>760</v>
      </c>
      <c r="H60" s="27">
        <f t="shared" si="11"/>
        <v>912</v>
      </c>
      <c r="I60" s="28">
        <f t="shared" si="12"/>
        <v>8.7376408369740091</v>
      </c>
      <c r="J60" s="28">
        <f t="shared" si="13"/>
        <v>91.205400192864033</v>
      </c>
      <c r="K60" s="28">
        <f t="shared" si="14"/>
        <v>91.205400192864033</v>
      </c>
    </row>
    <row r="61" spans="1:11">
      <c r="A61" s="33" t="s">
        <v>90</v>
      </c>
      <c r="B61" s="26" t="s">
        <v>91</v>
      </c>
      <c r="C61" s="27">
        <v>8698</v>
      </c>
      <c r="D61" s="27">
        <v>10370</v>
      </c>
      <c r="E61" s="27">
        <v>10370</v>
      </c>
      <c r="F61" s="27">
        <v>9458</v>
      </c>
      <c r="G61" s="27">
        <f t="shared" si="10"/>
        <v>760</v>
      </c>
      <c r="H61" s="27">
        <f t="shared" si="11"/>
        <v>912</v>
      </c>
      <c r="I61" s="28">
        <f t="shared" si="12"/>
        <v>8.7376408369740091</v>
      </c>
      <c r="J61" s="28">
        <f t="shared" si="13"/>
        <v>91.205400192864033</v>
      </c>
      <c r="K61" s="28">
        <f t="shared" si="14"/>
        <v>91.205400192864033</v>
      </c>
    </row>
    <row r="62" spans="1:11">
      <c r="A62" s="31" t="s">
        <v>60</v>
      </c>
      <c r="B62" s="26" t="s">
        <v>61</v>
      </c>
      <c r="C62" s="27">
        <v>5563.9</v>
      </c>
      <c r="D62" s="27">
        <v>268350</v>
      </c>
      <c r="E62" s="27">
        <v>70000</v>
      </c>
      <c r="F62" s="27">
        <v>35247.300000000003</v>
      </c>
      <c r="G62" s="27">
        <f t="shared" si="10"/>
        <v>29683.4</v>
      </c>
      <c r="H62" s="27">
        <f t="shared" si="11"/>
        <v>34752.699999999997</v>
      </c>
      <c r="I62" s="28">
        <f t="shared" si="12"/>
        <v>533.49988317547059</v>
      </c>
      <c r="J62" s="28">
        <f t="shared" si="13"/>
        <v>50.353285714285725</v>
      </c>
      <c r="K62" s="28">
        <f t="shared" si="14"/>
        <v>13.134823923979877</v>
      </c>
    </row>
    <row r="63" spans="1:11">
      <c r="A63" s="32" t="s">
        <v>62</v>
      </c>
      <c r="B63" s="26" t="s">
        <v>63</v>
      </c>
      <c r="C63" s="27">
        <v>5563.9</v>
      </c>
      <c r="D63" s="27">
        <v>268350</v>
      </c>
      <c r="E63" s="27">
        <v>70000</v>
      </c>
      <c r="F63" s="27">
        <v>35247.300000000003</v>
      </c>
      <c r="G63" s="27">
        <f t="shared" si="10"/>
        <v>29683.4</v>
      </c>
      <c r="H63" s="27">
        <f t="shared" si="11"/>
        <v>34752.699999999997</v>
      </c>
      <c r="I63" s="28">
        <f t="shared" si="12"/>
        <v>533.49988317547059</v>
      </c>
      <c r="J63" s="28">
        <f t="shared" si="13"/>
        <v>50.353285714285725</v>
      </c>
      <c r="K63" s="28">
        <f t="shared" si="14"/>
        <v>13.134823923979877</v>
      </c>
    </row>
    <row r="64" spans="1:11">
      <c r="A64" s="25"/>
      <c r="B64" s="26" t="s">
        <v>64</v>
      </c>
      <c r="C64" s="27">
        <v>3481778.18</v>
      </c>
      <c r="D64" s="27">
        <v>0</v>
      </c>
      <c r="E64" s="27">
        <v>0</v>
      </c>
      <c r="F64" s="27">
        <v>3509805.71</v>
      </c>
      <c r="G64" s="27">
        <f t="shared" si="10"/>
        <v>28027.529999999795</v>
      </c>
      <c r="H64" s="27">
        <f t="shared" si="11"/>
        <v>-3509805.71</v>
      </c>
      <c r="I64" s="28">
        <f t="shared" si="12"/>
        <v>0.8049774727464154</v>
      </c>
      <c r="J64" s="28">
        <f t="shared" si="13"/>
        <v>0</v>
      </c>
      <c r="K64" s="28">
        <f t="shared" si="14"/>
        <v>0</v>
      </c>
    </row>
    <row r="65" spans="1:11">
      <c r="A65" s="25" t="s">
        <v>65</v>
      </c>
      <c r="B65" s="26" t="s">
        <v>66</v>
      </c>
      <c r="C65" s="27">
        <v>-3481778.18</v>
      </c>
      <c r="D65" s="27">
        <v>0</v>
      </c>
      <c r="E65" s="27">
        <v>0</v>
      </c>
      <c r="F65" s="27">
        <v>-3509805.71</v>
      </c>
      <c r="G65" s="27">
        <f t="shared" si="10"/>
        <v>-28027.529999999795</v>
      </c>
      <c r="H65" s="27">
        <f t="shared" si="11"/>
        <v>3509805.71</v>
      </c>
      <c r="I65" s="28">
        <f t="shared" si="12"/>
        <v>0.8049774727464154</v>
      </c>
      <c r="J65" s="28">
        <f t="shared" si="13"/>
        <v>0</v>
      </c>
      <c r="K65" s="28">
        <f t="shared" si="14"/>
        <v>0</v>
      </c>
    </row>
    <row r="66" spans="1:11">
      <c r="A66" s="31" t="s">
        <v>67</v>
      </c>
      <c r="B66" s="26" t="s">
        <v>68</v>
      </c>
      <c r="C66" s="27">
        <v>-3481778.18</v>
      </c>
      <c r="D66" s="27">
        <v>0</v>
      </c>
      <c r="E66" s="27">
        <v>0</v>
      </c>
      <c r="F66" s="27">
        <v>-3509805.71</v>
      </c>
      <c r="G66" s="27">
        <f t="shared" si="10"/>
        <v>-28027.529999999795</v>
      </c>
      <c r="H66" s="27">
        <f t="shared" si="11"/>
        <v>3509805.71</v>
      </c>
      <c r="I66" s="28">
        <f t="shared" si="12"/>
        <v>0.8049774727464154</v>
      </c>
      <c r="J66" s="28">
        <f t="shared" si="13"/>
        <v>0</v>
      </c>
      <c r="K66" s="28">
        <f t="shared" si="14"/>
        <v>0</v>
      </c>
    </row>
  </sheetData>
  <mergeCells count="7">
    <mergeCell ref="A6:K6"/>
    <mergeCell ref="A7:K7"/>
    <mergeCell ref="A1:K1"/>
    <mergeCell ref="A2:K2"/>
    <mergeCell ref="A3:K3"/>
    <mergeCell ref="A4:K4"/>
    <mergeCell ref="A5:K5"/>
  </mergeCells>
  <pageMargins left="0.78740157480314965" right="0.78740157480314965" top="1.1811023622047245" bottom="0.59055118110236227" header="0.39370078740157483" footer="0.39370078740157483"/>
  <pageSetup paperSize="9" scale="66" fitToHeight="0" orientation="landscape" r:id="rId1"/>
  <headerFooter>
    <oddFooter>&amp;CLapa &amp;P no &amp;N</oddFooter>
  </headerFooter>
  <customProperties>
    <customPr name="_pios_id" r:id="rId2"/>
  </customProperties>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K1056"/>
  <sheetViews>
    <sheetView zoomScaleNormal="100" workbookViewId="0">
      <pane ySplit="10" topLeftCell="A11" activePane="bottomLeft" state="frozen"/>
      <selection pane="bottomLeft" activeCell="A11" sqref="A11:XFD11"/>
    </sheetView>
  </sheetViews>
  <sheetFormatPr defaultColWidth="9.109375" defaultRowHeight="13.2"/>
  <cols>
    <col min="1" max="1" width="16.33203125" style="7" customWidth="1"/>
    <col min="2" max="2" width="50" style="4" customWidth="1"/>
    <col min="3" max="5" width="15.33203125" style="5" customWidth="1"/>
    <col min="6" max="6" width="13.109375" style="5" bestFit="1" customWidth="1"/>
    <col min="7" max="8" width="15.33203125" style="5" customWidth="1"/>
    <col min="9" max="9" width="15.33203125" style="6" customWidth="1"/>
    <col min="10" max="10" width="11.44140625" style="6" customWidth="1"/>
    <col min="11" max="11" width="15.33203125" style="6" customWidth="1"/>
    <col min="12" max="16384" width="9.109375" style="1"/>
  </cols>
  <sheetData>
    <row r="1" spans="1:11" ht="37.5" customHeight="1">
      <c r="A1" s="47"/>
      <c r="B1" s="47"/>
      <c r="C1" s="47"/>
      <c r="D1" s="47"/>
      <c r="E1" s="47"/>
      <c r="F1" s="47"/>
      <c r="G1" s="47"/>
      <c r="H1" s="47"/>
      <c r="I1" s="47"/>
      <c r="J1" s="47"/>
      <c r="K1" s="47"/>
    </row>
    <row r="2" spans="1:11">
      <c r="A2" s="48" t="s">
        <v>17</v>
      </c>
      <c r="B2" s="48"/>
      <c r="C2" s="48"/>
      <c r="D2" s="48"/>
      <c r="E2" s="48"/>
      <c r="F2" s="48"/>
      <c r="G2" s="48"/>
      <c r="H2" s="48"/>
      <c r="I2" s="48"/>
      <c r="J2" s="48"/>
      <c r="K2" s="48"/>
    </row>
    <row r="3" spans="1:11" ht="15.6">
      <c r="A3" s="49" t="s">
        <v>0</v>
      </c>
      <c r="B3" s="49"/>
      <c r="C3" s="49"/>
      <c r="D3" s="49"/>
      <c r="E3" s="49"/>
      <c r="F3" s="49"/>
      <c r="G3" s="49"/>
      <c r="H3" s="49"/>
      <c r="I3" s="49"/>
      <c r="J3" s="49"/>
      <c r="K3" s="49"/>
    </row>
    <row r="4" spans="1:11">
      <c r="A4" s="50" t="s">
        <v>1</v>
      </c>
      <c r="B4" s="50"/>
      <c r="C4" s="50"/>
      <c r="D4" s="50"/>
      <c r="E4" s="50"/>
      <c r="F4" s="50"/>
      <c r="G4" s="50"/>
      <c r="H4" s="50"/>
      <c r="I4" s="50"/>
      <c r="J4" s="50"/>
      <c r="K4" s="50"/>
    </row>
    <row r="5" spans="1:11" ht="15.6">
      <c r="A5" s="46" t="s">
        <v>2</v>
      </c>
      <c r="B5" s="46"/>
      <c r="C5" s="46"/>
      <c r="D5" s="46"/>
      <c r="E5" s="46"/>
      <c r="F5" s="46"/>
      <c r="G5" s="46"/>
      <c r="H5" s="46"/>
      <c r="I5" s="46"/>
      <c r="J5" s="46"/>
      <c r="K5" s="46"/>
    </row>
    <row r="6" spans="1:11" ht="15.75" customHeight="1">
      <c r="A6" s="44" t="s">
        <v>20</v>
      </c>
      <c r="B6" s="44"/>
      <c r="C6" s="44"/>
      <c r="D6" s="44"/>
      <c r="E6" s="44"/>
      <c r="F6" s="44"/>
      <c r="G6" s="44"/>
      <c r="H6" s="44"/>
      <c r="I6" s="44"/>
      <c r="J6" s="44"/>
      <c r="K6" s="44"/>
    </row>
    <row r="7" spans="1:11" ht="15.6">
      <c r="A7" s="45" t="s">
        <v>21</v>
      </c>
      <c r="B7" s="45"/>
      <c r="C7" s="45"/>
      <c r="D7" s="45"/>
      <c r="E7" s="45"/>
      <c r="F7" s="45"/>
      <c r="G7" s="45"/>
      <c r="H7" s="45"/>
      <c r="I7" s="45"/>
      <c r="J7" s="45"/>
      <c r="K7" s="45"/>
    </row>
    <row r="8" spans="1:11" ht="15.6">
      <c r="A8" s="9"/>
      <c r="B8" s="9"/>
      <c r="C8" s="10"/>
      <c r="D8" s="10"/>
      <c r="E8" s="10"/>
      <c r="F8" s="11"/>
      <c r="G8" s="8"/>
      <c r="H8" s="10"/>
      <c r="I8" s="10"/>
      <c r="J8" s="11"/>
      <c r="K8" s="13" t="s">
        <v>3</v>
      </c>
    </row>
    <row r="9" spans="1:11" s="2" customFormat="1" ht="92.4">
      <c r="A9" s="12" t="s">
        <v>4</v>
      </c>
      <c r="B9" s="12" t="s">
        <v>5</v>
      </c>
      <c r="C9" s="16" t="s">
        <v>22</v>
      </c>
      <c r="D9" s="16" t="s">
        <v>19</v>
      </c>
      <c r="E9" s="16" t="s">
        <v>6</v>
      </c>
      <c r="F9" s="17" t="s">
        <v>7</v>
      </c>
      <c r="G9" s="16" t="s">
        <v>23</v>
      </c>
      <c r="H9" s="16" t="s">
        <v>8</v>
      </c>
      <c r="I9" s="16" t="s">
        <v>24</v>
      </c>
      <c r="J9" s="17" t="s">
        <v>9</v>
      </c>
      <c r="K9" s="16" t="s">
        <v>10</v>
      </c>
    </row>
    <row r="10" spans="1:11" s="2" customFormat="1" ht="13.8">
      <c r="A10" s="14">
        <v>1</v>
      </c>
      <c r="B10" s="14">
        <v>2</v>
      </c>
      <c r="C10" s="14">
        <v>3</v>
      </c>
      <c r="D10" s="14">
        <v>4</v>
      </c>
      <c r="E10" s="14">
        <v>5</v>
      </c>
      <c r="F10" s="14">
        <v>6</v>
      </c>
      <c r="G10" s="14" t="s">
        <v>11</v>
      </c>
      <c r="H10" s="14" t="s">
        <v>12</v>
      </c>
      <c r="I10" s="14" t="s">
        <v>13</v>
      </c>
      <c r="J10" s="14" t="s">
        <v>14</v>
      </c>
      <c r="K10" s="14" t="s">
        <v>15</v>
      </c>
    </row>
    <row r="11" spans="1:11" ht="13.8">
      <c r="A11" s="24"/>
      <c r="B11" s="18" t="s">
        <v>16</v>
      </c>
      <c r="C11" s="19"/>
      <c r="D11" s="19"/>
      <c r="E11" s="19"/>
      <c r="F11" s="19"/>
      <c r="G11" s="19"/>
      <c r="H11" s="19"/>
      <c r="I11" s="20"/>
      <c r="J11" s="20"/>
      <c r="K11" s="20"/>
    </row>
    <row r="12" spans="1:11">
      <c r="A12" s="29" t="s">
        <v>911</v>
      </c>
      <c r="B12" s="30" t="s">
        <v>912</v>
      </c>
      <c r="C12" s="27"/>
      <c r="D12" s="27"/>
      <c r="E12" s="27"/>
      <c r="F12" s="27"/>
      <c r="G12" s="27"/>
      <c r="H12" s="27"/>
      <c r="I12" s="28"/>
      <c r="J12" s="28"/>
      <c r="K12" s="28"/>
    </row>
    <row r="13" spans="1:11">
      <c r="A13" s="25" t="s">
        <v>28</v>
      </c>
      <c r="B13" s="26" t="s">
        <v>29</v>
      </c>
      <c r="C13" s="27">
        <v>1905068813.23</v>
      </c>
      <c r="D13" s="27">
        <v>1962937604</v>
      </c>
      <c r="E13" s="27">
        <v>1442071436</v>
      </c>
      <c r="F13" s="27">
        <v>1962936271.99</v>
      </c>
      <c r="G13" s="27">
        <f t="shared" ref="G13:G59" si="0">F13-C13</f>
        <v>57867458.75999999</v>
      </c>
      <c r="H13" s="27">
        <f t="shared" ref="H13:H59" si="1">E13-F13</f>
        <v>-520864835.99000001</v>
      </c>
      <c r="I13" s="28">
        <f t="shared" ref="I13:I59" si="2">IF(ISERROR(F13/C13),0,F13/C13*100-100)</f>
        <v>3.0375521533989627</v>
      </c>
      <c r="J13" s="28">
        <f t="shared" ref="J13:J59" si="3">IF(ISERROR(F13/E13),0,F13/E13*100)</f>
        <v>136.1192117801576</v>
      </c>
      <c r="K13" s="28">
        <f t="shared" ref="K13:K59" si="4">IF(ISERROR(F13/D13),0,F13/D13*100)</f>
        <v>99.999932142010152</v>
      </c>
    </row>
    <row r="14" spans="1:11" ht="26.4">
      <c r="A14" s="31" t="s">
        <v>76</v>
      </c>
      <c r="B14" s="26" t="s">
        <v>77</v>
      </c>
      <c r="C14" s="27">
        <v>24770613.149999999</v>
      </c>
      <c r="D14" s="27">
        <v>24201669</v>
      </c>
      <c r="E14" s="27">
        <v>22000059</v>
      </c>
      <c r="F14" s="27">
        <v>25106789.210000001</v>
      </c>
      <c r="G14" s="27">
        <f t="shared" si="0"/>
        <v>336176.06000000238</v>
      </c>
      <c r="H14" s="27">
        <f t="shared" si="1"/>
        <v>-3106730.2100000009</v>
      </c>
      <c r="I14" s="28">
        <f t="shared" si="2"/>
        <v>1.3571567969039364</v>
      </c>
      <c r="J14" s="28">
        <f t="shared" si="3"/>
        <v>114.121463083349</v>
      </c>
      <c r="K14" s="28">
        <f t="shared" si="4"/>
        <v>103.73990822699047</v>
      </c>
    </row>
    <row r="15" spans="1:11">
      <c r="A15" s="31" t="s">
        <v>102</v>
      </c>
      <c r="B15" s="26" t="s">
        <v>103</v>
      </c>
      <c r="C15" s="27">
        <v>67959.789999999994</v>
      </c>
      <c r="D15" s="27">
        <v>793803</v>
      </c>
      <c r="E15" s="27">
        <v>20000</v>
      </c>
      <c r="F15" s="27">
        <v>465761</v>
      </c>
      <c r="G15" s="27">
        <f t="shared" si="0"/>
        <v>397801.21</v>
      </c>
      <c r="H15" s="27">
        <f t="shared" si="1"/>
        <v>-445761</v>
      </c>
      <c r="I15" s="28">
        <f t="shared" si="2"/>
        <v>585.34790940348705</v>
      </c>
      <c r="J15" s="28">
        <f t="shared" si="3"/>
        <v>2328.8049999999998</v>
      </c>
      <c r="K15" s="28">
        <f t="shared" si="4"/>
        <v>58.674633378810611</v>
      </c>
    </row>
    <row r="16" spans="1:11">
      <c r="A16" s="31" t="s">
        <v>78</v>
      </c>
      <c r="B16" s="26" t="s">
        <v>79</v>
      </c>
      <c r="C16" s="27">
        <v>171346.29</v>
      </c>
      <c r="D16" s="27">
        <v>874713</v>
      </c>
      <c r="E16" s="27">
        <v>23332</v>
      </c>
      <c r="F16" s="27">
        <v>573761.78</v>
      </c>
      <c r="G16" s="27">
        <f t="shared" si="0"/>
        <v>402415.49</v>
      </c>
      <c r="H16" s="27">
        <f t="shared" si="1"/>
        <v>-550429.78</v>
      </c>
      <c r="I16" s="28">
        <f t="shared" si="2"/>
        <v>234.8550937402847</v>
      </c>
      <c r="J16" s="28">
        <f t="shared" si="3"/>
        <v>2459.1195782616151</v>
      </c>
      <c r="K16" s="28">
        <f t="shared" si="4"/>
        <v>65.594289784192071</v>
      </c>
    </row>
    <row r="17" spans="1:11">
      <c r="A17" s="32" t="s">
        <v>80</v>
      </c>
      <c r="B17" s="26" t="s">
        <v>81</v>
      </c>
      <c r="C17" s="27">
        <v>150244.29</v>
      </c>
      <c r="D17" s="27">
        <v>792489</v>
      </c>
      <c r="E17" s="27">
        <v>23332</v>
      </c>
      <c r="F17" s="27">
        <v>516243.07</v>
      </c>
      <c r="G17" s="27">
        <f t="shared" si="0"/>
        <v>365998.78</v>
      </c>
      <c r="H17" s="27">
        <f t="shared" si="1"/>
        <v>-492911.07</v>
      </c>
      <c r="I17" s="28">
        <f t="shared" si="2"/>
        <v>243.60245570730171</v>
      </c>
      <c r="J17" s="28">
        <f t="shared" si="3"/>
        <v>2212.5967340990915</v>
      </c>
      <c r="K17" s="28">
        <f t="shared" si="4"/>
        <v>65.141985566992105</v>
      </c>
    </row>
    <row r="18" spans="1:11">
      <c r="A18" s="33" t="s">
        <v>82</v>
      </c>
      <c r="B18" s="26" t="s">
        <v>83</v>
      </c>
      <c r="C18" s="27">
        <v>144410</v>
      </c>
      <c r="D18" s="27">
        <v>785829</v>
      </c>
      <c r="E18" s="27">
        <v>23332</v>
      </c>
      <c r="F18" s="27">
        <v>509641</v>
      </c>
      <c r="G18" s="27">
        <f t="shared" si="0"/>
        <v>365231</v>
      </c>
      <c r="H18" s="27">
        <f t="shared" si="1"/>
        <v>-486309</v>
      </c>
      <c r="I18" s="28">
        <f t="shared" si="2"/>
        <v>252.91254068277823</v>
      </c>
      <c r="J18" s="28">
        <f t="shared" si="3"/>
        <v>2184.3005314589404</v>
      </c>
      <c r="K18" s="28">
        <f t="shared" si="4"/>
        <v>64.853931326026398</v>
      </c>
    </row>
    <row r="19" spans="1:11" ht="26.4">
      <c r="A19" s="34" t="s">
        <v>84</v>
      </c>
      <c r="B19" s="26" t="s">
        <v>85</v>
      </c>
      <c r="C19" s="27">
        <v>144410</v>
      </c>
      <c r="D19" s="27">
        <v>785829</v>
      </c>
      <c r="E19" s="27">
        <v>23332</v>
      </c>
      <c r="F19" s="27">
        <v>509641</v>
      </c>
      <c r="G19" s="27">
        <f t="shared" si="0"/>
        <v>365231</v>
      </c>
      <c r="H19" s="27">
        <f t="shared" si="1"/>
        <v>-486309</v>
      </c>
      <c r="I19" s="28">
        <f t="shared" si="2"/>
        <v>252.91254068277823</v>
      </c>
      <c r="J19" s="28">
        <f t="shared" si="3"/>
        <v>2184.3005314589404</v>
      </c>
      <c r="K19" s="28">
        <f t="shared" si="4"/>
        <v>64.853931326026398</v>
      </c>
    </row>
    <row r="20" spans="1:11" ht="26.4">
      <c r="A20" s="35" t="s">
        <v>86</v>
      </c>
      <c r="B20" s="26" t="s">
        <v>87</v>
      </c>
      <c r="C20" s="27">
        <v>105944</v>
      </c>
      <c r="D20" s="27">
        <v>469846</v>
      </c>
      <c r="E20" s="27">
        <v>11332</v>
      </c>
      <c r="F20" s="27">
        <v>469846</v>
      </c>
      <c r="G20" s="27">
        <f t="shared" si="0"/>
        <v>363902</v>
      </c>
      <c r="H20" s="27">
        <f t="shared" si="1"/>
        <v>-458514</v>
      </c>
      <c r="I20" s="28">
        <f t="shared" si="2"/>
        <v>343.48523748395377</v>
      </c>
      <c r="J20" s="28">
        <f t="shared" si="3"/>
        <v>4146.1877867984467</v>
      </c>
      <c r="K20" s="28">
        <f t="shared" si="4"/>
        <v>100</v>
      </c>
    </row>
    <row r="21" spans="1:11" ht="26.4">
      <c r="A21" s="35" t="s">
        <v>104</v>
      </c>
      <c r="B21" s="26" t="s">
        <v>105</v>
      </c>
      <c r="C21" s="27">
        <v>38466</v>
      </c>
      <c r="D21" s="27">
        <v>44828</v>
      </c>
      <c r="E21" s="27">
        <v>12000</v>
      </c>
      <c r="F21" s="27">
        <v>39795</v>
      </c>
      <c r="G21" s="27">
        <f t="shared" si="0"/>
        <v>1329</v>
      </c>
      <c r="H21" s="27">
        <f t="shared" si="1"/>
        <v>-27795</v>
      </c>
      <c r="I21" s="28">
        <f t="shared" si="2"/>
        <v>3.4549992200904711</v>
      </c>
      <c r="J21" s="28">
        <f t="shared" si="3"/>
        <v>331.625</v>
      </c>
      <c r="K21" s="28">
        <f t="shared" si="4"/>
        <v>88.772642098688308</v>
      </c>
    </row>
    <row r="22" spans="1:11" ht="26.4">
      <c r="A22" s="35" t="s">
        <v>142</v>
      </c>
      <c r="B22" s="26" t="s">
        <v>143</v>
      </c>
      <c r="C22" s="27">
        <v>0</v>
      </c>
      <c r="D22" s="27">
        <v>271155</v>
      </c>
      <c r="E22" s="27">
        <v>0</v>
      </c>
      <c r="F22" s="27">
        <v>0</v>
      </c>
      <c r="G22" s="27">
        <f t="shared" si="0"/>
        <v>0</v>
      </c>
      <c r="H22" s="27">
        <f t="shared" si="1"/>
        <v>0</v>
      </c>
      <c r="I22" s="28">
        <f t="shared" si="2"/>
        <v>0</v>
      </c>
      <c r="J22" s="28">
        <f t="shared" si="3"/>
        <v>0</v>
      </c>
      <c r="K22" s="28">
        <f t="shared" si="4"/>
        <v>0</v>
      </c>
    </row>
    <row r="23" spans="1:11" ht="26.4">
      <c r="A23" s="33" t="s">
        <v>188</v>
      </c>
      <c r="B23" s="26" t="s">
        <v>189</v>
      </c>
      <c r="C23" s="27">
        <v>5834.29</v>
      </c>
      <c r="D23" s="27">
        <v>6660</v>
      </c>
      <c r="E23" s="27">
        <v>0</v>
      </c>
      <c r="F23" s="27">
        <v>6602.07</v>
      </c>
      <c r="G23" s="27">
        <f t="shared" si="0"/>
        <v>767.77999999999975</v>
      </c>
      <c r="H23" s="27">
        <f t="shared" si="1"/>
        <v>-6602.07</v>
      </c>
      <c r="I23" s="28">
        <f t="shared" si="2"/>
        <v>13.159784652459862</v>
      </c>
      <c r="J23" s="28">
        <f t="shared" si="3"/>
        <v>0</v>
      </c>
      <c r="K23" s="28">
        <f t="shared" si="4"/>
        <v>99.130180180180176</v>
      </c>
    </row>
    <row r="24" spans="1:11" ht="26.4">
      <c r="A24" s="32" t="s">
        <v>106</v>
      </c>
      <c r="B24" s="26" t="s">
        <v>107</v>
      </c>
      <c r="C24" s="27">
        <v>21102</v>
      </c>
      <c r="D24" s="27">
        <v>82224</v>
      </c>
      <c r="E24" s="27">
        <v>0</v>
      </c>
      <c r="F24" s="27">
        <v>57518.71</v>
      </c>
      <c r="G24" s="27">
        <f t="shared" si="0"/>
        <v>36416.71</v>
      </c>
      <c r="H24" s="27">
        <f t="shared" si="1"/>
        <v>-57518.71</v>
      </c>
      <c r="I24" s="28">
        <f t="shared" si="2"/>
        <v>172.57468486399392</v>
      </c>
      <c r="J24" s="28">
        <f t="shared" si="3"/>
        <v>0</v>
      </c>
      <c r="K24" s="28">
        <f t="shared" si="4"/>
        <v>69.953675325938903</v>
      </c>
    </row>
    <row r="25" spans="1:11" ht="39.6">
      <c r="A25" s="33" t="s">
        <v>108</v>
      </c>
      <c r="B25" s="26" t="s">
        <v>109</v>
      </c>
      <c r="C25" s="27">
        <v>21102</v>
      </c>
      <c r="D25" s="27">
        <v>82224</v>
      </c>
      <c r="E25" s="27">
        <v>0</v>
      </c>
      <c r="F25" s="27">
        <v>57518.71</v>
      </c>
      <c r="G25" s="27">
        <f t="shared" si="0"/>
        <v>36416.71</v>
      </c>
      <c r="H25" s="27">
        <f t="shared" si="1"/>
        <v>-57518.71</v>
      </c>
      <c r="I25" s="28">
        <f t="shared" si="2"/>
        <v>172.57468486399392</v>
      </c>
      <c r="J25" s="28">
        <f t="shared" si="3"/>
        <v>0</v>
      </c>
      <c r="K25" s="28">
        <f t="shared" si="4"/>
        <v>69.953675325938903</v>
      </c>
    </row>
    <row r="26" spans="1:11" ht="52.8">
      <c r="A26" s="34" t="s">
        <v>477</v>
      </c>
      <c r="B26" s="26" t="s">
        <v>478</v>
      </c>
      <c r="C26" s="27">
        <v>21102</v>
      </c>
      <c r="D26" s="27">
        <v>65582</v>
      </c>
      <c r="E26" s="27">
        <v>0</v>
      </c>
      <c r="F26" s="27">
        <v>0</v>
      </c>
      <c r="G26" s="27">
        <f t="shared" si="0"/>
        <v>-21102</v>
      </c>
      <c r="H26" s="27">
        <f t="shared" si="1"/>
        <v>0</v>
      </c>
      <c r="I26" s="28">
        <f t="shared" si="2"/>
        <v>-100</v>
      </c>
      <c r="J26" s="28">
        <f t="shared" si="3"/>
        <v>0</v>
      </c>
      <c r="K26" s="28">
        <f t="shared" si="4"/>
        <v>0</v>
      </c>
    </row>
    <row r="27" spans="1:11" ht="52.8">
      <c r="A27" s="34" t="s">
        <v>110</v>
      </c>
      <c r="B27" s="26" t="s">
        <v>111</v>
      </c>
      <c r="C27" s="27">
        <v>0</v>
      </c>
      <c r="D27" s="27">
        <v>16642</v>
      </c>
      <c r="E27" s="27">
        <v>0</v>
      </c>
      <c r="F27" s="27">
        <v>55429.8</v>
      </c>
      <c r="G27" s="27">
        <f t="shared" si="0"/>
        <v>55429.8</v>
      </c>
      <c r="H27" s="27">
        <f t="shared" si="1"/>
        <v>-55429.8</v>
      </c>
      <c r="I27" s="28">
        <f t="shared" si="2"/>
        <v>0</v>
      </c>
      <c r="J27" s="28">
        <f t="shared" si="3"/>
        <v>0</v>
      </c>
      <c r="K27" s="28">
        <f t="shared" si="4"/>
        <v>333.07174618435289</v>
      </c>
    </row>
    <row r="28" spans="1:11" ht="79.2">
      <c r="A28" s="34" t="s">
        <v>481</v>
      </c>
      <c r="B28" s="26" t="s">
        <v>482</v>
      </c>
      <c r="C28" s="27">
        <v>0</v>
      </c>
      <c r="D28" s="27">
        <v>0</v>
      </c>
      <c r="E28" s="27">
        <v>0</v>
      </c>
      <c r="F28" s="27">
        <v>2088.91</v>
      </c>
      <c r="G28" s="27">
        <f t="shared" si="0"/>
        <v>2088.91</v>
      </c>
      <c r="H28" s="27">
        <f t="shared" si="1"/>
        <v>-2088.91</v>
      </c>
      <c r="I28" s="28">
        <f t="shared" si="2"/>
        <v>0</v>
      </c>
      <c r="J28" s="28">
        <f t="shared" si="3"/>
        <v>0</v>
      </c>
      <c r="K28" s="28">
        <f t="shared" si="4"/>
        <v>0</v>
      </c>
    </row>
    <row r="29" spans="1:11">
      <c r="A29" s="31" t="s">
        <v>30</v>
      </c>
      <c r="B29" s="26" t="s">
        <v>31</v>
      </c>
      <c r="C29" s="27">
        <v>1880058894</v>
      </c>
      <c r="D29" s="27">
        <v>1937067419</v>
      </c>
      <c r="E29" s="27">
        <v>1420028045</v>
      </c>
      <c r="F29" s="27">
        <v>1936789960</v>
      </c>
      <c r="G29" s="27">
        <f t="shared" si="0"/>
        <v>56731066</v>
      </c>
      <c r="H29" s="27">
        <f t="shared" si="1"/>
        <v>-516761915</v>
      </c>
      <c r="I29" s="28">
        <f t="shared" si="2"/>
        <v>3.017515365133022</v>
      </c>
      <c r="J29" s="28">
        <f t="shared" si="3"/>
        <v>136.39096543336225</v>
      </c>
      <c r="K29" s="28">
        <f t="shared" si="4"/>
        <v>99.985676337473933</v>
      </c>
    </row>
    <row r="30" spans="1:11">
      <c r="A30" s="32" t="s">
        <v>32</v>
      </c>
      <c r="B30" s="26" t="s">
        <v>33</v>
      </c>
      <c r="C30" s="27">
        <v>1880058894</v>
      </c>
      <c r="D30" s="27">
        <v>1937067419</v>
      </c>
      <c r="E30" s="27">
        <v>1420028045</v>
      </c>
      <c r="F30" s="27">
        <v>1936789960</v>
      </c>
      <c r="G30" s="27">
        <f t="shared" si="0"/>
        <v>56731066</v>
      </c>
      <c r="H30" s="27">
        <f t="shared" si="1"/>
        <v>-516761915</v>
      </c>
      <c r="I30" s="28">
        <f t="shared" si="2"/>
        <v>3.017515365133022</v>
      </c>
      <c r="J30" s="28">
        <f t="shared" si="3"/>
        <v>136.39096543336225</v>
      </c>
      <c r="K30" s="28">
        <f t="shared" si="4"/>
        <v>99.985676337473933</v>
      </c>
    </row>
    <row r="31" spans="1:11">
      <c r="A31" s="25" t="s">
        <v>34</v>
      </c>
      <c r="B31" s="26" t="s">
        <v>35</v>
      </c>
      <c r="C31" s="27">
        <v>1401399778.6500001</v>
      </c>
      <c r="D31" s="27">
        <v>1973402720</v>
      </c>
      <c r="E31" s="27">
        <v>1442591420</v>
      </c>
      <c r="F31" s="27">
        <v>1458365053.1700001</v>
      </c>
      <c r="G31" s="27">
        <f t="shared" si="0"/>
        <v>56965274.519999981</v>
      </c>
      <c r="H31" s="27">
        <f t="shared" si="1"/>
        <v>-15773633.170000076</v>
      </c>
      <c r="I31" s="28">
        <f t="shared" si="2"/>
        <v>4.0648839387484372</v>
      </c>
      <c r="J31" s="28">
        <f t="shared" si="3"/>
        <v>101.09342347052086</v>
      </c>
      <c r="K31" s="28">
        <f t="shared" si="4"/>
        <v>73.90103593097308</v>
      </c>
    </row>
    <row r="32" spans="1:11">
      <c r="A32" s="31" t="s">
        <v>36</v>
      </c>
      <c r="B32" s="26" t="s">
        <v>37</v>
      </c>
      <c r="C32" s="27">
        <v>1395921936.2</v>
      </c>
      <c r="D32" s="27">
        <v>1961946611</v>
      </c>
      <c r="E32" s="27">
        <v>1441469768</v>
      </c>
      <c r="F32" s="27">
        <v>1453746238.03</v>
      </c>
      <c r="G32" s="27">
        <f t="shared" si="0"/>
        <v>57824301.829999924</v>
      </c>
      <c r="H32" s="27">
        <f t="shared" si="1"/>
        <v>-12276470.029999971</v>
      </c>
      <c r="I32" s="28">
        <f t="shared" si="2"/>
        <v>4.1423736048886894</v>
      </c>
      <c r="J32" s="28">
        <f t="shared" si="3"/>
        <v>100.85166337182592</v>
      </c>
      <c r="K32" s="28">
        <f t="shared" si="4"/>
        <v>74.097135461246239</v>
      </c>
    </row>
    <row r="33" spans="1:11">
      <c r="A33" s="32" t="s">
        <v>38</v>
      </c>
      <c r="B33" s="26" t="s">
        <v>39</v>
      </c>
      <c r="C33" s="27">
        <v>116165693</v>
      </c>
      <c r="D33" s="27">
        <v>188089990</v>
      </c>
      <c r="E33" s="27">
        <v>134982083</v>
      </c>
      <c r="F33" s="27">
        <v>118856398.15000001</v>
      </c>
      <c r="G33" s="27">
        <f t="shared" si="0"/>
        <v>2690705.150000006</v>
      </c>
      <c r="H33" s="27">
        <f t="shared" si="1"/>
        <v>16125684.849999994</v>
      </c>
      <c r="I33" s="28">
        <f t="shared" si="2"/>
        <v>2.3162648803722163</v>
      </c>
      <c r="J33" s="28">
        <f t="shared" si="3"/>
        <v>88.053462732531699</v>
      </c>
      <c r="K33" s="28">
        <f t="shared" si="4"/>
        <v>63.191240613070377</v>
      </c>
    </row>
    <row r="34" spans="1:11">
      <c r="A34" s="33" t="s">
        <v>40</v>
      </c>
      <c r="B34" s="26" t="s">
        <v>41</v>
      </c>
      <c r="C34" s="27">
        <v>95534757.849999994</v>
      </c>
      <c r="D34" s="27">
        <v>145703346</v>
      </c>
      <c r="E34" s="27">
        <v>103296683</v>
      </c>
      <c r="F34" s="27">
        <v>98609448.370000005</v>
      </c>
      <c r="G34" s="27">
        <f t="shared" si="0"/>
        <v>3074690.5200000107</v>
      </c>
      <c r="H34" s="27">
        <f t="shared" si="1"/>
        <v>4687234.6299999952</v>
      </c>
      <c r="I34" s="28">
        <f t="shared" si="2"/>
        <v>3.2183998674363323</v>
      </c>
      <c r="J34" s="28">
        <f t="shared" si="3"/>
        <v>95.462357072975905</v>
      </c>
      <c r="K34" s="28">
        <f t="shared" si="4"/>
        <v>67.678231884942448</v>
      </c>
    </row>
    <row r="35" spans="1:11" s="3" customFormat="1">
      <c r="A35" s="33" t="s">
        <v>42</v>
      </c>
      <c r="B35" s="26" t="s">
        <v>43</v>
      </c>
      <c r="C35" s="27">
        <v>20630935.149999999</v>
      </c>
      <c r="D35" s="27">
        <v>42386644</v>
      </c>
      <c r="E35" s="27">
        <v>31685400</v>
      </c>
      <c r="F35" s="27">
        <v>20246949.780000001</v>
      </c>
      <c r="G35" s="27">
        <f t="shared" si="0"/>
        <v>-383985.36999999732</v>
      </c>
      <c r="H35" s="27">
        <f t="shared" si="1"/>
        <v>11438450.219999999</v>
      </c>
      <c r="I35" s="28">
        <f t="shared" si="2"/>
        <v>-1.8612116571943034</v>
      </c>
      <c r="J35" s="28">
        <f t="shared" si="3"/>
        <v>63.899934291503349</v>
      </c>
      <c r="K35" s="28">
        <f t="shared" si="4"/>
        <v>47.767286742493695</v>
      </c>
    </row>
    <row r="36" spans="1:11">
      <c r="A36" s="34" t="s">
        <v>44</v>
      </c>
      <c r="B36" s="26" t="s">
        <v>45</v>
      </c>
      <c r="C36" s="27">
        <v>304338.33</v>
      </c>
      <c r="D36" s="27">
        <v>0</v>
      </c>
      <c r="E36" s="27">
        <v>0</v>
      </c>
      <c r="F36" s="27">
        <v>1308646.48</v>
      </c>
      <c r="G36" s="27">
        <f t="shared" si="0"/>
        <v>1004308.1499999999</v>
      </c>
      <c r="H36" s="27">
        <f t="shared" si="1"/>
        <v>-1308646.48</v>
      </c>
      <c r="I36" s="28">
        <f t="shared" si="2"/>
        <v>329.99725995736389</v>
      </c>
      <c r="J36" s="28">
        <f t="shared" si="3"/>
        <v>0</v>
      </c>
      <c r="K36" s="28">
        <f t="shared" si="4"/>
        <v>0</v>
      </c>
    </row>
    <row r="37" spans="1:11">
      <c r="A37" s="32" t="s">
        <v>46</v>
      </c>
      <c r="B37" s="26" t="s">
        <v>47</v>
      </c>
      <c r="C37" s="27">
        <v>1224510307.24</v>
      </c>
      <c r="D37" s="27">
        <v>1697284762</v>
      </c>
      <c r="E37" s="27">
        <v>1251402354</v>
      </c>
      <c r="F37" s="27">
        <v>1276920365.1800001</v>
      </c>
      <c r="G37" s="27">
        <f t="shared" si="0"/>
        <v>52410057.940000057</v>
      </c>
      <c r="H37" s="27">
        <f t="shared" si="1"/>
        <v>-25518011.180000067</v>
      </c>
      <c r="I37" s="28">
        <f t="shared" si="2"/>
        <v>4.2800830364695202</v>
      </c>
      <c r="J37" s="28">
        <f t="shared" si="3"/>
        <v>102.03915320267969</v>
      </c>
      <c r="K37" s="28">
        <f t="shared" si="4"/>
        <v>75.233124916253743</v>
      </c>
    </row>
    <row r="38" spans="1:11">
      <c r="A38" s="33" t="s">
        <v>48</v>
      </c>
      <c r="B38" s="26" t="s">
        <v>49</v>
      </c>
      <c r="C38" s="27">
        <v>1223143321.26</v>
      </c>
      <c r="D38" s="27">
        <v>1694063197</v>
      </c>
      <c r="E38" s="27">
        <v>1249880968</v>
      </c>
      <c r="F38" s="27">
        <v>1274155370.27</v>
      </c>
      <c r="G38" s="27">
        <f t="shared" si="0"/>
        <v>51012049.00999999</v>
      </c>
      <c r="H38" s="27">
        <f t="shared" si="1"/>
        <v>-24274402.269999981</v>
      </c>
      <c r="I38" s="28">
        <f t="shared" si="2"/>
        <v>4.1705700487699886</v>
      </c>
      <c r="J38" s="28">
        <f t="shared" si="3"/>
        <v>101.94213712277281</v>
      </c>
      <c r="K38" s="28">
        <f t="shared" si="4"/>
        <v>75.212977445374491</v>
      </c>
    </row>
    <row r="39" spans="1:11">
      <c r="A39" s="33" t="s">
        <v>50</v>
      </c>
      <c r="B39" s="26" t="s">
        <v>51</v>
      </c>
      <c r="C39" s="27">
        <v>1366985.98</v>
      </c>
      <c r="D39" s="27">
        <v>3221565</v>
      </c>
      <c r="E39" s="27">
        <v>1521386</v>
      </c>
      <c r="F39" s="27">
        <v>2764994.91</v>
      </c>
      <c r="G39" s="27">
        <f t="shared" si="0"/>
        <v>1398008.9300000002</v>
      </c>
      <c r="H39" s="27">
        <f t="shared" si="1"/>
        <v>-1243608.9100000001</v>
      </c>
      <c r="I39" s="28">
        <f t="shared" si="2"/>
        <v>102.26944171000204</v>
      </c>
      <c r="J39" s="28">
        <f t="shared" si="3"/>
        <v>181.74184000641523</v>
      </c>
      <c r="K39" s="28">
        <f t="shared" si="4"/>
        <v>85.827692751814737</v>
      </c>
    </row>
    <row r="40" spans="1:11" ht="26.4">
      <c r="A40" s="32" t="s">
        <v>88</v>
      </c>
      <c r="B40" s="26" t="s">
        <v>89</v>
      </c>
      <c r="C40" s="27">
        <v>130928.44</v>
      </c>
      <c r="D40" s="27">
        <v>1315821</v>
      </c>
      <c r="E40" s="27">
        <v>415821</v>
      </c>
      <c r="F40" s="27">
        <v>1153085.2</v>
      </c>
      <c r="G40" s="27">
        <f t="shared" si="0"/>
        <v>1022156.76</v>
      </c>
      <c r="H40" s="27">
        <f t="shared" si="1"/>
        <v>-737264.2</v>
      </c>
      <c r="I40" s="28">
        <f t="shared" si="2"/>
        <v>780.69880004680419</v>
      </c>
      <c r="J40" s="28">
        <f t="shared" si="3"/>
        <v>277.30326270197992</v>
      </c>
      <c r="K40" s="28">
        <f t="shared" si="4"/>
        <v>87.632375528282338</v>
      </c>
    </row>
    <row r="41" spans="1:11">
      <c r="A41" s="33" t="s">
        <v>90</v>
      </c>
      <c r="B41" s="26" t="s">
        <v>91</v>
      </c>
      <c r="C41" s="27">
        <v>130928.44</v>
      </c>
      <c r="D41" s="27">
        <v>1315821</v>
      </c>
      <c r="E41" s="27">
        <v>415821</v>
      </c>
      <c r="F41" s="27">
        <v>1153085.2</v>
      </c>
      <c r="G41" s="27">
        <f t="shared" si="0"/>
        <v>1022156.76</v>
      </c>
      <c r="H41" s="27">
        <f t="shared" si="1"/>
        <v>-737264.2</v>
      </c>
      <c r="I41" s="28">
        <f t="shared" si="2"/>
        <v>780.69880004680419</v>
      </c>
      <c r="J41" s="28">
        <f t="shared" si="3"/>
        <v>277.30326270197992</v>
      </c>
      <c r="K41" s="28">
        <f t="shared" si="4"/>
        <v>87.632375528282338</v>
      </c>
    </row>
    <row r="42" spans="1:11" ht="26.4">
      <c r="A42" s="32" t="s">
        <v>52</v>
      </c>
      <c r="B42" s="26" t="s">
        <v>53</v>
      </c>
      <c r="C42" s="27">
        <v>55115007.520000003</v>
      </c>
      <c r="D42" s="27">
        <v>75256038</v>
      </c>
      <c r="E42" s="27">
        <v>54669510</v>
      </c>
      <c r="F42" s="27">
        <v>56816389.5</v>
      </c>
      <c r="G42" s="27">
        <f t="shared" si="0"/>
        <v>1701381.9799999967</v>
      </c>
      <c r="H42" s="27">
        <f t="shared" si="1"/>
        <v>-2146879.5</v>
      </c>
      <c r="I42" s="28">
        <f t="shared" si="2"/>
        <v>3.0869667928151898</v>
      </c>
      <c r="J42" s="28">
        <f t="shared" si="3"/>
        <v>103.92701434492461</v>
      </c>
      <c r="K42" s="28">
        <f t="shared" si="4"/>
        <v>75.497449786022486</v>
      </c>
    </row>
    <row r="43" spans="1:11">
      <c r="A43" s="33" t="s">
        <v>54</v>
      </c>
      <c r="B43" s="26" t="s">
        <v>55</v>
      </c>
      <c r="C43" s="27">
        <v>0</v>
      </c>
      <c r="D43" s="27">
        <v>37539</v>
      </c>
      <c r="E43" s="27">
        <v>1800</v>
      </c>
      <c r="F43" s="27">
        <v>26879.03</v>
      </c>
      <c r="G43" s="27">
        <f t="shared" si="0"/>
        <v>26879.03</v>
      </c>
      <c r="H43" s="27">
        <f t="shared" si="1"/>
        <v>-25079.03</v>
      </c>
      <c r="I43" s="28">
        <f t="shared" si="2"/>
        <v>0</v>
      </c>
      <c r="J43" s="28">
        <f t="shared" si="3"/>
        <v>1493.2794444444444</v>
      </c>
      <c r="K43" s="28">
        <f t="shared" si="4"/>
        <v>71.602946269213348</v>
      </c>
    </row>
    <row r="44" spans="1:11" ht="26.4">
      <c r="A44" s="34" t="s">
        <v>92</v>
      </c>
      <c r="B44" s="26" t="s">
        <v>93</v>
      </c>
      <c r="C44" s="27">
        <v>0</v>
      </c>
      <c r="D44" s="27">
        <v>2408</v>
      </c>
      <c r="E44" s="27">
        <v>1800</v>
      </c>
      <c r="F44" s="27">
        <v>0</v>
      </c>
      <c r="G44" s="27">
        <f t="shared" si="0"/>
        <v>0</v>
      </c>
      <c r="H44" s="27">
        <f t="shared" si="1"/>
        <v>1800</v>
      </c>
      <c r="I44" s="28">
        <f t="shared" si="2"/>
        <v>0</v>
      </c>
      <c r="J44" s="28">
        <f t="shared" si="3"/>
        <v>0</v>
      </c>
      <c r="K44" s="28">
        <f t="shared" si="4"/>
        <v>0</v>
      </c>
    </row>
    <row r="45" spans="1:11" ht="26.4">
      <c r="A45" s="34" t="s">
        <v>56</v>
      </c>
      <c r="B45" s="26" t="s">
        <v>57</v>
      </c>
      <c r="C45" s="27">
        <v>0</v>
      </c>
      <c r="D45" s="27">
        <v>35131</v>
      </c>
      <c r="E45" s="27">
        <v>0</v>
      </c>
      <c r="F45" s="27">
        <v>26879.03</v>
      </c>
      <c r="G45" s="27">
        <f t="shared" si="0"/>
        <v>26879.03</v>
      </c>
      <c r="H45" s="27">
        <f t="shared" si="1"/>
        <v>-26879.03</v>
      </c>
      <c r="I45" s="28">
        <f t="shared" si="2"/>
        <v>0</v>
      </c>
      <c r="J45" s="28">
        <f t="shared" si="3"/>
        <v>0</v>
      </c>
      <c r="K45" s="28">
        <f t="shared" si="4"/>
        <v>76.510859354985612</v>
      </c>
    </row>
    <row r="46" spans="1:11" ht="26.4">
      <c r="A46" s="35" t="s">
        <v>58</v>
      </c>
      <c r="B46" s="26" t="s">
        <v>59</v>
      </c>
      <c r="C46" s="27">
        <v>0</v>
      </c>
      <c r="D46" s="27">
        <v>35131</v>
      </c>
      <c r="E46" s="27">
        <v>0</v>
      </c>
      <c r="F46" s="27">
        <v>26879.03</v>
      </c>
      <c r="G46" s="27">
        <f t="shared" si="0"/>
        <v>26879.03</v>
      </c>
      <c r="H46" s="27">
        <f t="shared" si="1"/>
        <v>-26879.03</v>
      </c>
      <c r="I46" s="28">
        <f t="shared" si="2"/>
        <v>0</v>
      </c>
      <c r="J46" s="28">
        <f t="shared" si="3"/>
        <v>0</v>
      </c>
      <c r="K46" s="28">
        <f t="shared" si="4"/>
        <v>76.510859354985612</v>
      </c>
    </row>
    <row r="47" spans="1:11" ht="52.8">
      <c r="A47" s="33" t="s">
        <v>163</v>
      </c>
      <c r="B47" s="26" t="s">
        <v>164</v>
      </c>
      <c r="C47" s="27">
        <v>317752</v>
      </c>
      <c r="D47" s="27">
        <v>524532</v>
      </c>
      <c r="E47" s="27">
        <v>0</v>
      </c>
      <c r="F47" s="27">
        <v>243449</v>
      </c>
      <c r="G47" s="27">
        <f t="shared" si="0"/>
        <v>-74303</v>
      </c>
      <c r="H47" s="27">
        <f t="shared" si="1"/>
        <v>-243449</v>
      </c>
      <c r="I47" s="28">
        <f t="shared" si="2"/>
        <v>-23.383959817719486</v>
      </c>
      <c r="J47" s="28">
        <f t="shared" si="3"/>
        <v>0</v>
      </c>
      <c r="K47" s="28">
        <f t="shared" si="4"/>
        <v>46.412611623313737</v>
      </c>
    </row>
    <row r="48" spans="1:11" ht="66">
      <c r="A48" s="34" t="s">
        <v>190</v>
      </c>
      <c r="B48" s="26" t="s">
        <v>191</v>
      </c>
      <c r="C48" s="27">
        <v>317752</v>
      </c>
      <c r="D48" s="27">
        <v>524532</v>
      </c>
      <c r="E48" s="27">
        <v>0</v>
      </c>
      <c r="F48" s="27">
        <v>243449</v>
      </c>
      <c r="G48" s="27">
        <f t="shared" si="0"/>
        <v>-74303</v>
      </c>
      <c r="H48" s="27">
        <f t="shared" si="1"/>
        <v>-243449</v>
      </c>
      <c r="I48" s="28">
        <f t="shared" si="2"/>
        <v>-23.383959817719486</v>
      </c>
      <c r="J48" s="28">
        <f t="shared" si="3"/>
        <v>0</v>
      </c>
      <c r="K48" s="28">
        <f t="shared" si="4"/>
        <v>46.412611623313737</v>
      </c>
    </row>
    <row r="49" spans="1:11" ht="26.4">
      <c r="A49" s="33" t="s">
        <v>144</v>
      </c>
      <c r="B49" s="26" t="s">
        <v>145</v>
      </c>
      <c r="C49" s="27">
        <v>54797255.520000003</v>
      </c>
      <c r="D49" s="27">
        <v>74693967</v>
      </c>
      <c r="E49" s="27">
        <v>54667710</v>
      </c>
      <c r="F49" s="27">
        <v>56546061.469999999</v>
      </c>
      <c r="G49" s="27">
        <f t="shared" si="0"/>
        <v>1748805.9499999955</v>
      </c>
      <c r="H49" s="27">
        <f t="shared" si="1"/>
        <v>-1878351.4699999988</v>
      </c>
      <c r="I49" s="28">
        <f t="shared" si="2"/>
        <v>3.1914115650586012</v>
      </c>
      <c r="J49" s="28">
        <f t="shared" si="3"/>
        <v>103.43594321035215</v>
      </c>
      <c r="K49" s="28">
        <f t="shared" si="4"/>
        <v>75.703652839860553</v>
      </c>
    </row>
    <row r="50" spans="1:11" ht="26.4">
      <c r="A50" s="34" t="s">
        <v>167</v>
      </c>
      <c r="B50" s="26" t="s">
        <v>168</v>
      </c>
      <c r="C50" s="27">
        <v>2783913.12</v>
      </c>
      <c r="D50" s="27">
        <v>3859367</v>
      </c>
      <c r="E50" s="27">
        <v>2140488</v>
      </c>
      <c r="F50" s="27">
        <v>2914992.81</v>
      </c>
      <c r="G50" s="27">
        <f t="shared" si="0"/>
        <v>131079.68999999994</v>
      </c>
      <c r="H50" s="27">
        <f t="shared" si="1"/>
        <v>-774504.81</v>
      </c>
      <c r="I50" s="28">
        <f t="shared" si="2"/>
        <v>4.70846913498508</v>
      </c>
      <c r="J50" s="28">
        <f t="shared" si="3"/>
        <v>136.18356234653032</v>
      </c>
      <c r="K50" s="28">
        <f t="shared" si="4"/>
        <v>75.53033463777868</v>
      </c>
    </row>
    <row r="51" spans="1:11" ht="39.6">
      <c r="A51" s="34" t="s">
        <v>146</v>
      </c>
      <c r="B51" s="26" t="s">
        <v>147</v>
      </c>
      <c r="C51" s="27">
        <v>52013342.399999999</v>
      </c>
      <c r="D51" s="27">
        <v>70834600</v>
      </c>
      <c r="E51" s="27">
        <v>52527222</v>
      </c>
      <c r="F51" s="27">
        <v>53631068.659999996</v>
      </c>
      <c r="G51" s="27">
        <f t="shared" si="0"/>
        <v>1617726.2599999979</v>
      </c>
      <c r="H51" s="27">
        <f t="shared" si="1"/>
        <v>-1103846.6599999964</v>
      </c>
      <c r="I51" s="28">
        <f t="shared" si="2"/>
        <v>3.1102140053971965</v>
      </c>
      <c r="J51" s="28">
        <f t="shared" si="3"/>
        <v>102.10147542163945</v>
      </c>
      <c r="K51" s="28">
        <f t="shared" si="4"/>
        <v>75.713095944637217</v>
      </c>
    </row>
    <row r="52" spans="1:11">
      <c r="A52" s="31" t="s">
        <v>60</v>
      </c>
      <c r="B52" s="26" t="s">
        <v>61</v>
      </c>
      <c r="C52" s="27">
        <v>5477842.4500000002</v>
      </c>
      <c r="D52" s="27">
        <v>11456109</v>
      </c>
      <c r="E52" s="27">
        <v>1121652</v>
      </c>
      <c r="F52" s="27">
        <v>4618815.1399999997</v>
      </c>
      <c r="G52" s="27">
        <f t="shared" si="0"/>
        <v>-859027.31000000052</v>
      </c>
      <c r="H52" s="27">
        <f t="shared" si="1"/>
        <v>-3497163.1399999997</v>
      </c>
      <c r="I52" s="28">
        <f t="shared" si="2"/>
        <v>-15.681854997490845</v>
      </c>
      <c r="J52" s="28">
        <f t="shared" si="3"/>
        <v>411.78682336410935</v>
      </c>
      <c r="K52" s="28">
        <f t="shared" si="4"/>
        <v>40.317485980623957</v>
      </c>
    </row>
    <row r="53" spans="1:11">
      <c r="A53" s="32" t="s">
        <v>62</v>
      </c>
      <c r="B53" s="26" t="s">
        <v>63</v>
      </c>
      <c r="C53" s="27">
        <v>5477842.4500000002</v>
      </c>
      <c r="D53" s="27">
        <v>11456109</v>
      </c>
      <c r="E53" s="27">
        <v>1121652</v>
      </c>
      <c r="F53" s="27">
        <v>4618815.1399999997</v>
      </c>
      <c r="G53" s="27">
        <f t="shared" si="0"/>
        <v>-859027.31000000052</v>
      </c>
      <c r="H53" s="27">
        <f t="shared" si="1"/>
        <v>-3497163.1399999997</v>
      </c>
      <c r="I53" s="28">
        <f t="shared" si="2"/>
        <v>-15.681854997490845</v>
      </c>
      <c r="J53" s="28">
        <f t="shared" si="3"/>
        <v>411.78682336410935</v>
      </c>
      <c r="K53" s="28">
        <f t="shared" si="4"/>
        <v>40.317485980623957</v>
      </c>
    </row>
    <row r="54" spans="1:11">
      <c r="A54" s="25"/>
      <c r="B54" s="26" t="s">
        <v>64</v>
      </c>
      <c r="C54" s="27">
        <v>503669034.57999998</v>
      </c>
      <c r="D54" s="27">
        <v>-10465116</v>
      </c>
      <c r="E54" s="27">
        <v>-519984</v>
      </c>
      <c r="F54" s="27">
        <v>504571218.81999999</v>
      </c>
      <c r="G54" s="27">
        <f t="shared" si="0"/>
        <v>902184.24000000954</v>
      </c>
      <c r="H54" s="27">
        <f t="shared" si="1"/>
        <v>-505091202.81999999</v>
      </c>
      <c r="I54" s="28">
        <f t="shared" si="2"/>
        <v>0.17912243518252069</v>
      </c>
      <c r="J54" s="28">
        <f t="shared" si="3"/>
        <v>-97035.912416535895</v>
      </c>
      <c r="K54" s="28">
        <f t="shared" si="4"/>
        <v>-4821.4584417411143</v>
      </c>
    </row>
    <row r="55" spans="1:11">
      <c r="A55" s="25" t="s">
        <v>65</v>
      </c>
      <c r="B55" s="26" t="s">
        <v>66</v>
      </c>
      <c r="C55" s="27">
        <v>-503669034.57999998</v>
      </c>
      <c r="D55" s="27">
        <v>10465116</v>
      </c>
      <c r="E55" s="27">
        <v>519984</v>
      </c>
      <c r="F55" s="27">
        <v>-504571218.81999999</v>
      </c>
      <c r="G55" s="27">
        <f t="shared" si="0"/>
        <v>-902184.24000000954</v>
      </c>
      <c r="H55" s="27">
        <f t="shared" si="1"/>
        <v>505091202.81999999</v>
      </c>
      <c r="I55" s="28">
        <f t="shared" si="2"/>
        <v>0.17912243518252069</v>
      </c>
      <c r="J55" s="28">
        <f t="shared" si="3"/>
        <v>-97035.912416535895</v>
      </c>
      <c r="K55" s="28">
        <f t="shared" si="4"/>
        <v>-4821.4584417411143</v>
      </c>
    </row>
    <row r="56" spans="1:11">
      <c r="A56" s="31" t="s">
        <v>67</v>
      </c>
      <c r="B56" s="26" t="s">
        <v>68</v>
      </c>
      <c r="C56" s="27">
        <v>-503657820.57999998</v>
      </c>
      <c r="D56" s="27">
        <v>10465116</v>
      </c>
      <c r="E56" s="27">
        <v>519984</v>
      </c>
      <c r="F56" s="27">
        <v>-504571218.81999999</v>
      </c>
      <c r="G56" s="27">
        <f t="shared" si="0"/>
        <v>-913398.24000000954</v>
      </c>
      <c r="H56" s="27">
        <f t="shared" si="1"/>
        <v>505091202.81999999</v>
      </c>
      <c r="I56" s="28">
        <f t="shared" si="2"/>
        <v>0.18135293500421312</v>
      </c>
      <c r="J56" s="28">
        <f t="shared" si="3"/>
        <v>-97035.912416535895</v>
      </c>
      <c r="K56" s="28">
        <f t="shared" si="4"/>
        <v>-4821.4584417411143</v>
      </c>
    </row>
    <row r="57" spans="1:11" ht="26.4">
      <c r="A57" s="32" t="s">
        <v>94</v>
      </c>
      <c r="B57" s="26" t="s">
        <v>95</v>
      </c>
      <c r="C57" s="27">
        <v>-972556.1</v>
      </c>
      <c r="D57" s="27">
        <v>10438153</v>
      </c>
      <c r="E57" s="27">
        <v>519984</v>
      </c>
      <c r="F57" s="27">
        <v>-10438148.75</v>
      </c>
      <c r="G57" s="27">
        <f t="shared" si="0"/>
        <v>-9465592.6500000004</v>
      </c>
      <c r="H57" s="27">
        <f t="shared" si="1"/>
        <v>10958132.75</v>
      </c>
      <c r="I57" s="28">
        <f t="shared" si="2"/>
        <v>973.26957797087493</v>
      </c>
      <c r="J57" s="28">
        <f t="shared" si="3"/>
        <v>-2007.3980641712051</v>
      </c>
      <c r="K57" s="28">
        <f t="shared" si="4"/>
        <v>-99.999959283984438</v>
      </c>
    </row>
    <row r="58" spans="1:11" s="3" customFormat="1" ht="26.4">
      <c r="A58" s="32" t="s">
        <v>148</v>
      </c>
      <c r="B58" s="26" t="s">
        <v>149</v>
      </c>
      <c r="C58" s="27">
        <v>-56165.61</v>
      </c>
      <c r="D58" s="27">
        <v>26963</v>
      </c>
      <c r="E58" s="27">
        <v>0</v>
      </c>
      <c r="F58" s="27">
        <v>-24275.53</v>
      </c>
      <c r="G58" s="27">
        <f t="shared" si="0"/>
        <v>31890.080000000002</v>
      </c>
      <c r="H58" s="27">
        <f t="shared" si="1"/>
        <v>24275.53</v>
      </c>
      <c r="I58" s="28">
        <f t="shared" si="2"/>
        <v>-56.778658684558039</v>
      </c>
      <c r="J58" s="28">
        <f t="shared" si="3"/>
        <v>0</v>
      </c>
      <c r="K58" s="28">
        <f t="shared" si="4"/>
        <v>-90.032748581389313</v>
      </c>
    </row>
    <row r="59" spans="1:11">
      <c r="A59" s="31" t="s">
        <v>202</v>
      </c>
      <c r="B59" s="26" t="s">
        <v>203</v>
      </c>
      <c r="C59" s="27">
        <v>-11214</v>
      </c>
      <c r="D59" s="27">
        <v>0</v>
      </c>
      <c r="E59" s="27">
        <v>0</v>
      </c>
      <c r="F59" s="27">
        <v>0</v>
      </c>
      <c r="G59" s="27">
        <f t="shared" si="0"/>
        <v>11214</v>
      </c>
      <c r="H59" s="27">
        <f t="shared" si="1"/>
        <v>0</v>
      </c>
      <c r="I59" s="28">
        <f t="shared" si="2"/>
        <v>-100</v>
      </c>
      <c r="J59" s="28">
        <f t="shared" si="3"/>
        <v>0</v>
      </c>
      <c r="K59" s="28">
        <f t="shared" si="4"/>
        <v>0</v>
      </c>
    </row>
    <row r="60" spans="1:11">
      <c r="A60" s="25"/>
      <c r="B60" s="26"/>
      <c r="C60" s="27"/>
      <c r="D60" s="27"/>
      <c r="E60" s="27"/>
      <c r="F60" s="27"/>
      <c r="G60" s="27"/>
      <c r="H60" s="27"/>
      <c r="I60" s="28"/>
      <c r="J60" s="28"/>
      <c r="K60" s="28"/>
    </row>
    <row r="61" spans="1:11">
      <c r="A61" s="36"/>
      <c r="B61" s="37" t="s">
        <v>69</v>
      </c>
      <c r="C61" s="38"/>
      <c r="D61" s="38"/>
      <c r="E61" s="38"/>
      <c r="F61" s="38"/>
      <c r="G61" s="38"/>
      <c r="H61" s="38"/>
      <c r="I61" s="39"/>
      <c r="J61" s="39"/>
      <c r="K61" s="39"/>
    </row>
    <row r="62" spans="1:11">
      <c r="A62" s="25" t="s">
        <v>28</v>
      </c>
      <c r="B62" s="26" t="s">
        <v>29</v>
      </c>
      <c r="C62" s="27">
        <v>1888301689.4400001</v>
      </c>
      <c r="D62" s="27">
        <v>1933137420</v>
      </c>
      <c r="E62" s="27">
        <v>1430520036</v>
      </c>
      <c r="F62" s="27">
        <v>1933651271.1900001</v>
      </c>
      <c r="G62" s="27">
        <f t="shared" ref="G62:G102" si="5">F62-C62</f>
        <v>45349581.75</v>
      </c>
      <c r="H62" s="27">
        <f t="shared" ref="H62:H102" si="6">E62-F62</f>
        <v>-503131235.19000006</v>
      </c>
      <c r="I62" s="28">
        <f t="shared" ref="I62:I102" si="7">IF(ISERROR(F62/C62),0,F62/C62*100-100)</f>
        <v>2.4016067985115797</v>
      </c>
      <c r="J62" s="28">
        <f t="shared" ref="J62:J102" si="8">IF(ISERROR(F62/E62),0,F62/E62*100)</f>
        <v>135.17121204375778</v>
      </c>
      <c r="K62" s="28">
        <f t="shared" ref="K62:K102" si="9">IF(ISERROR(F62/D62),0,F62/D62*100)</f>
        <v>100.02658120342009</v>
      </c>
    </row>
    <row r="63" spans="1:11" ht="26.4">
      <c r="A63" s="31" t="s">
        <v>76</v>
      </c>
      <c r="B63" s="26" t="s">
        <v>77</v>
      </c>
      <c r="C63" s="27">
        <v>24770613.149999999</v>
      </c>
      <c r="D63" s="27">
        <v>24201669</v>
      </c>
      <c r="E63" s="27">
        <v>22000059</v>
      </c>
      <c r="F63" s="27">
        <v>25106589.210000001</v>
      </c>
      <c r="G63" s="27">
        <f t="shared" si="5"/>
        <v>335976.06000000238</v>
      </c>
      <c r="H63" s="27">
        <f t="shared" si="6"/>
        <v>-3106530.2100000009</v>
      </c>
      <c r="I63" s="28">
        <f t="shared" si="7"/>
        <v>1.3563493885495603</v>
      </c>
      <c r="J63" s="28">
        <f t="shared" si="8"/>
        <v>114.12055399487792</v>
      </c>
      <c r="K63" s="28">
        <f t="shared" si="9"/>
        <v>103.73908183770301</v>
      </c>
    </row>
    <row r="64" spans="1:11">
      <c r="A64" s="31" t="s">
        <v>78</v>
      </c>
      <c r="B64" s="26" t="s">
        <v>79</v>
      </c>
      <c r="C64" s="27">
        <v>128680.29</v>
      </c>
      <c r="D64" s="27">
        <v>391397</v>
      </c>
      <c r="E64" s="27">
        <v>0</v>
      </c>
      <c r="F64" s="27">
        <v>56690.98</v>
      </c>
      <c r="G64" s="27">
        <f t="shared" si="5"/>
        <v>-71989.31</v>
      </c>
      <c r="H64" s="27">
        <f t="shared" si="6"/>
        <v>-56690.98</v>
      </c>
      <c r="I64" s="28">
        <f t="shared" si="7"/>
        <v>-55.944317501926669</v>
      </c>
      <c r="J64" s="28">
        <f t="shared" si="8"/>
        <v>0</v>
      </c>
      <c r="K64" s="28">
        <f t="shared" si="9"/>
        <v>14.484265336729715</v>
      </c>
    </row>
    <row r="65" spans="1:11">
      <c r="A65" s="32" t="s">
        <v>80</v>
      </c>
      <c r="B65" s="26" t="s">
        <v>81</v>
      </c>
      <c r="C65" s="27">
        <v>107578.29</v>
      </c>
      <c r="D65" s="27">
        <v>325815</v>
      </c>
      <c r="E65" s="27">
        <v>0</v>
      </c>
      <c r="F65" s="27">
        <v>54602.07</v>
      </c>
      <c r="G65" s="27">
        <f t="shared" si="5"/>
        <v>-52976.219999999994</v>
      </c>
      <c r="H65" s="27">
        <f t="shared" si="6"/>
        <v>-54602.07</v>
      </c>
      <c r="I65" s="28">
        <f t="shared" si="7"/>
        <v>-49.244341028287394</v>
      </c>
      <c r="J65" s="28">
        <f t="shared" si="8"/>
        <v>0</v>
      </c>
      <c r="K65" s="28">
        <f t="shared" si="9"/>
        <v>16.758611481975969</v>
      </c>
    </row>
    <row r="66" spans="1:11">
      <c r="A66" s="33" t="s">
        <v>82</v>
      </c>
      <c r="B66" s="26" t="s">
        <v>83</v>
      </c>
      <c r="C66" s="27">
        <v>101744</v>
      </c>
      <c r="D66" s="27">
        <v>319155</v>
      </c>
      <c r="E66" s="27">
        <v>0</v>
      </c>
      <c r="F66" s="27">
        <v>48000</v>
      </c>
      <c r="G66" s="27">
        <f t="shared" si="5"/>
        <v>-53744</v>
      </c>
      <c r="H66" s="27">
        <f t="shared" si="6"/>
        <v>-48000</v>
      </c>
      <c r="I66" s="28">
        <f t="shared" si="7"/>
        <v>-52.822770875923887</v>
      </c>
      <c r="J66" s="28">
        <f t="shared" si="8"/>
        <v>0</v>
      </c>
      <c r="K66" s="28">
        <f t="shared" si="9"/>
        <v>15.039714245429337</v>
      </c>
    </row>
    <row r="67" spans="1:11" ht="26.4">
      <c r="A67" s="34" t="s">
        <v>84</v>
      </c>
      <c r="B67" s="26" t="s">
        <v>85</v>
      </c>
      <c r="C67" s="27">
        <v>101744</v>
      </c>
      <c r="D67" s="27">
        <v>319155</v>
      </c>
      <c r="E67" s="27">
        <v>0</v>
      </c>
      <c r="F67" s="27">
        <v>48000</v>
      </c>
      <c r="G67" s="27">
        <f t="shared" si="5"/>
        <v>-53744</v>
      </c>
      <c r="H67" s="27">
        <f t="shared" si="6"/>
        <v>-48000</v>
      </c>
      <c r="I67" s="28">
        <f t="shared" si="7"/>
        <v>-52.822770875923887</v>
      </c>
      <c r="J67" s="28">
        <f t="shared" si="8"/>
        <v>0</v>
      </c>
      <c r="K67" s="28">
        <f t="shared" si="9"/>
        <v>15.039714245429337</v>
      </c>
    </row>
    <row r="68" spans="1:11" ht="26.4">
      <c r="A68" s="35" t="s">
        <v>86</v>
      </c>
      <c r="B68" s="26" t="s">
        <v>87</v>
      </c>
      <c r="C68" s="27">
        <v>101744</v>
      </c>
      <c r="D68" s="27">
        <v>48000</v>
      </c>
      <c r="E68" s="27">
        <v>0</v>
      </c>
      <c r="F68" s="27">
        <v>48000</v>
      </c>
      <c r="G68" s="27">
        <f t="shared" si="5"/>
        <v>-53744</v>
      </c>
      <c r="H68" s="27">
        <f t="shared" si="6"/>
        <v>-48000</v>
      </c>
      <c r="I68" s="28">
        <f t="shared" si="7"/>
        <v>-52.822770875923887</v>
      </c>
      <c r="J68" s="28">
        <f t="shared" si="8"/>
        <v>0</v>
      </c>
      <c r="K68" s="28">
        <f t="shared" si="9"/>
        <v>100</v>
      </c>
    </row>
    <row r="69" spans="1:11" ht="26.4">
      <c r="A69" s="35" t="s">
        <v>142</v>
      </c>
      <c r="B69" s="26" t="s">
        <v>143</v>
      </c>
      <c r="C69" s="27">
        <v>0</v>
      </c>
      <c r="D69" s="27">
        <v>271155</v>
      </c>
      <c r="E69" s="27">
        <v>0</v>
      </c>
      <c r="F69" s="27">
        <v>0</v>
      </c>
      <c r="G69" s="27">
        <f t="shared" si="5"/>
        <v>0</v>
      </c>
      <c r="H69" s="27">
        <f t="shared" si="6"/>
        <v>0</v>
      </c>
      <c r="I69" s="28">
        <f t="shared" si="7"/>
        <v>0</v>
      </c>
      <c r="J69" s="28">
        <f t="shared" si="8"/>
        <v>0</v>
      </c>
      <c r="K69" s="28">
        <f t="shared" si="9"/>
        <v>0</v>
      </c>
    </row>
    <row r="70" spans="1:11" ht="26.4">
      <c r="A70" s="33" t="s">
        <v>188</v>
      </c>
      <c r="B70" s="26" t="s">
        <v>189</v>
      </c>
      <c r="C70" s="27">
        <v>5834.29</v>
      </c>
      <c r="D70" s="27">
        <v>6660</v>
      </c>
      <c r="E70" s="27">
        <v>0</v>
      </c>
      <c r="F70" s="27">
        <v>6602.07</v>
      </c>
      <c r="G70" s="27">
        <f t="shared" si="5"/>
        <v>767.77999999999975</v>
      </c>
      <c r="H70" s="27">
        <f t="shared" si="6"/>
        <v>-6602.07</v>
      </c>
      <c r="I70" s="28">
        <f t="shared" si="7"/>
        <v>13.159784652459862</v>
      </c>
      <c r="J70" s="28">
        <f t="shared" si="8"/>
        <v>0</v>
      </c>
      <c r="K70" s="28">
        <f t="shared" si="9"/>
        <v>99.130180180180176</v>
      </c>
    </row>
    <row r="71" spans="1:11" ht="26.4">
      <c r="A71" s="32" t="s">
        <v>106</v>
      </c>
      <c r="B71" s="26" t="s">
        <v>107</v>
      </c>
      <c r="C71" s="27">
        <v>21102</v>
      </c>
      <c r="D71" s="27">
        <v>65582</v>
      </c>
      <c r="E71" s="27">
        <v>0</v>
      </c>
      <c r="F71" s="27">
        <v>2088.91</v>
      </c>
      <c r="G71" s="27">
        <f t="shared" si="5"/>
        <v>-19013.09</v>
      </c>
      <c r="H71" s="27">
        <f t="shared" si="6"/>
        <v>-2088.91</v>
      </c>
      <c r="I71" s="28">
        <f t="shared" si="7"/>
        <v>-90.100890910814144</v>
      </c>
      <c r="J71" s="28">
        <f t="shared" si="8"/>
        <v>0</v>
      </c>
      <c r="K71" s="28">
        <f t="shared" si="9"/>
        <v>3.1851880089048823</v>
      </c>
    </row>
    <row r="72" spans="1:11" ht="39.6">
      <c r="A72" s="33" t="s">
        <v>108</v>
      </c>
      <c r="B72" s="26" t="s">
        <v>109</v>
      </c>
      <c r="C72" s="27">
        <v>21102</v>
      </c>
      <c r="D72" s="27">
        <v>65582</v>
      </c>
      <c r="E72" s="27">
        <v>0</v>
      </c>
      <c r="F72" s="27">
        <v>2088.91</v>
      </c>
      <c r="G72" s="27">
        <f t="shared" si="5"/>
        <v>-19013.09</v>
      </c>
      <c r="H72" s="27">
        <f t="shared" si="6"/>
        <v>-2088.91</v>
      </c>
      <c r="I72" s="28">
        <f t="shared" si="7"/>
        <v>-90.100890910814144</v>
      </c>
      <c r="J72" s="28">
        <f t="shared" si="8"/>
        <v>0</v>
      </c>
      <c r="K72" s="28">
        <f t="shared" si="9"/>
        <v>3.1851880089048823</v>
      </c>
    </row>
    <row r="73" spans="1:11" ht="52.8">
      <c r="A73" s="34" t="s">
        <v>477</v>
      </c>
      <c r="B73" s="26" t="s">
        <v>478</v>
      </c>
      <c r="C73" s="27">
        <v>21102</v>
      </c>
      <c r="D73" s="27">
        <v>65582</v>
      </c>
      <c r="E73" s="27">
        <v>0</v>
      </c>
      <c r="F73" s="27">
        <v>0</v>
      </c>
      <c r="G73" s="27">
        <f t="shared" si="5"/>
        <v>-21102</v>
      </c>
      <c r="H73" s="27">
        <f t="shared" si="6"/>
        <v>0</v>
      </c>
      <c r="I73" s="28">
        <f t="shared" si="7"/>
        <v>-100</v>
      </c>
      <c r="J73" s="28">
        <f t="shared" si="8"/>
        <v>0</v>
      </c>
      <c r="K73" s="28">
        <f t="shared" si="9"/>
        <v>0</v>
      </c>
    </row>
    <row r="74" spans="1:11" ht="79.2">
      <c r="A74" s="34" t="s">
        <v>481</v>
      </c>
      <c r="B74" s="26" t="s">
        <v>482</v>
      </c>
      <c r="C74" s="27">
        <v>0</v>
      </c>
      <c r="D74" s="27">
        <v>0</v>
      </c>
      <c r="E74" s="27">
        <v>0</v>
      </c>
      <c r="F74" s="27">
        <v>2088.91</v>
      </c>
      <c r="G74" s="27">
        <f t="shared" si="5"/>
        <v>2088.91</v>
      </c>
      <c r="H74" s="27">
        <f t="shared" si="6"/>
        <v>-2088.91</v>
      </c>
      <c r="I74" s="28">
        <f t="shared" si="7"/>
        <v>0</v>
      </c>
      <c r="J74" s="28">
        <f t="shared" si="8"/>
        <v>0</v>
      </c>
      <c r="K74" s="28">
        <f t="shared" si="9"/>
        <v>0</v>
      </c>
    </row>
    <row r="75" spans="1:11">
      <c r="A75" s="31" t="s">
        <v>30</v>
      </c>
      <c r="B75" s="26" t="s">
        <v>31</v>
      </c>
      <c r="C75" s="27">
        <v>1863402396</v>
      </c>
      <c r="D75" s="27">
        <v>1908544354</v>
      </c>
      <c r="E75" s="27">
        <v>1408519977</v>
      </c>
      <c r="F75" s="27">
        <v>1908487991</v>
      </c>
      <c r="G75" s="27">
        <f t="shared" si="5"/>
        <v>45085595</v>
      </c>
      <c r="H75" s="27">
        <f t="shared" si="6"/>
        <v>-499968014</v>
      </c>
      <c r="I75" s="28">
        <f t="shared" si="7"/>
        <v>2.4195308054117106</v>
      </c>
      <c r="J75" s="28">
        <f t="shared" si="8"/>
        <v>135.49598317127737</v>
      </c>
      <c r="K75" s="28">
        <f t="shared" si="9"/>
        <v>99.997046806909054</v>
      </c>
    </row>
    <row r="76" spans="1:11">
      <c r="A76" s="32" t="s">
        <v>32</v>
      </c>
      <c r="B76" s="26" t="s">
        <v>33</v>
      </c>
      <c r="C76" s="27">
        <v>1863402396</v>
      </c>
      <c r="D76" s="27">
        <v>1908544354</v>
      </c>
      <c r="E76" s="27">
        <v>1408519977</v>
      </c>
      <c r="F76" s="27">
        <v>1908487991</v>
      </c>
      <c r="G76" s="27">
        <f t="shared" si="5"/>
        <v>45085595</v>
      </c>
      <c r="H76" s="27">
        <f t="shared" si="6"/>
        <v>-499968014</v>
      </c>
      <c r="I76" s="28">
        <f t="shared" si="7"/>
        <v>2.4195308054117106</v>
      </c>
      <c r="J76" s="28">
        <f t="shared" si="8"/>
        <v>135.49598317127737</v>
      </c>
      <c r="K76" s="28">
        <f t="shared" si="9"/>
        <v>99.997046806909054</v>
      </c>
    </row>
    <row r="77" spans="1:11">
      <c r="A77" s="25" t="s">
        <v>34</v>
      </c>
      <c r="B77" s="26" t="s">
        <v>35</v>
      </c>
      <c r="C77" s="27">
        <v>1395983921.45</v>
      </c>
      <c r="D77" s="27">
        <v>1943575573</v>
      </c>
      <c r="E77" s="27">
        <v>1431040020</v>
      </c>
      <c r="F77" s="27">
        <v>1446375903.8399999</v>
      </c>
      <c r="G77" s="27">
        <f t="shared" si="5"/>
        <v>50391982.389999866</v>
      </c>
      <c r="H77" s="27">
        <f t="shared" si="6"/>
        <v>-15335883.839999914</v>
      </c>
      <c r="I77" s="28">
        <f t="shared" si="7"/>
        <v>3.6097824348620122</v>
      </c>
      <c r="J77" s="28">
        <f t="shared" si="8"/>
        <v>101.07166002527308</v>
      </c>
      <c r="K77" s="28">
        <f t="shared" si="9"/>
        <v>74.41830016454935</v>
      </c>
    </row>
    <row r="78" spans="1:11">
      <c r="A78" s="31" t="s">
        <v>36</v>
      </c>
      <c r="B78" s="26" t="s">
        <v>37</v>
      </c>
      <c r="C78" s="27">
        <v>1392641083.9200001</v>
      </c>
      <c r="D78" s="27">
        <v>1937970047</v>
      </c>
      <c r="E78" s="27">
        <v>1429918368</v>
      </c>
      <c r="F78" s="27">
        <v>1444055067.1400001</v>
      </c>
      <c r="G78" s="27">
        <f t="shared" si="5"/>
        <v>51413983.220000029</v>
      </c>
      <c r="H78" s="27">
        <f t="shared" si="6"/>
        <v>-14136699.140000105</v>
      </c>
      <c r="I78" s="28">
        <f t="shared" si="7"/>
        <v>3.6918330080626447</v>
      </c>
      <c r="J78" s="28">
        <f t="shared" si="8"/>
        <v>100.98863679608318</v>
      </c>
      <c r="K78" s="28">
        <f t="shared" si="9"/>
        <v>74.513797020517117</v>
      </c>
    </row>
    <row r="79" spans="1:11">
      <c r="A79" s="32" t="s">
        <v>38</v>
      </c>
      <c r="B79" s="26" t="s">
        <v>39</v>
      </c>
      <c r="C79" s="27">
        <v>113278600.72</v>
      </c>
      <c r="D79" s="27">
        <v>169766386</v>
      </c>
      <c r="E79" s="27">
        <v>125520314</v>
      </c>
      <c r="F79" s="27">
        <v>113578515.02</v>
      </c>
      <c r="G79" s="27">
        <f t="shared" si="5"/>
        <v>299914.29999999702</v>
      </c>
      <c r="H79" s="27">
        <f t="shared" si="6"/>
        <v>11941798.980000004</v>
      </c>
      <c r="I79" s="28">
        <f t="shared" si="7"/>
        <v>0.26475812562456724</v>
      </c>
      <c r="J79" s="28">
        <f t="shared" si="8"/>
        <v>90.48616227967689</v>
      </c>
      <c r="K79" s="28">
        <f t="shared" si="9"/>
        <v>66.902829055923945</v>
      </c>
    </row>
    <row r="80" spans="1:11">
      <c r="A80" s="33" t="s">
        <v>40</v>
      </c>
      <c r="B80" s="26" t="s">
        <v>41</v>
      </c>
      <c r="C80" s="27">
        <v>94386745.060000002</v>
      </c>
      <c r="D80" s="27">
        <v>142853786</v>
      </c>
      <c r="E80" s="27">
        <v>102360454</v>
      </c>
      <c r="F80" s="27">
        <v>97360638.790000007</v>
      </c>
      <c r="G80" s="27">
        <f t="shared" si="5"/>
        <v>2973893.7300000042</v>
      </c>
      <c r="H80" s="27">
        <f t="shared" si="6"/>
        <v>4999815.2099999934</v>
      </c>
      <c r="I80" s="28">
        <f t="shared" si="7"/>
        <v>3.1507535598452421</v>
      </c>
      <c r="J80" s="28">
        <f t="shared" si="8"/>
        <v>95.115481599954606</v>
      </c>
      <c r="K80" s="28">
        <f t="shared" si="9"/>
        <v>68.154048636834872</v>
      </c>
    </row>
    <row r="81" spans="1:11" s="3" customFormat="1">
      <c r="A81" s="33" t="s">
        <v>42</v>
      </c>
      <c r="B81" s="26" t="s">
        <v>43</v>
      </c>
      <c r="C81" s="27">
        <v>18891855.66</v>
      </c>
      <c r="D81" s="27">
        <v>26912600</v>
      </c>
      <c r="E81" s="27">
        <v>23159860</v>
      </c>
      <c r="F81" s="27">
        <v>16217876.23</v>
      </c>
      <c r="G81" s="27">
        <f t="shared" si="5"/>
        <v>-2673979.4299999997</v>
      </c>
      <c r="H81" s="27">
        <f t="shared" si="6"/>
        <v>6941983.7699999996</v>
      </c>
      <c r="I81" s="28">
        <f t="shared" si="7"/>
        <v>-14.154138577618156</v>
      </c>
      <c r="J81" s="28">
        <f t="shared" si="8"/>
        <v>70.025795622253327</v>
      </c>
      <c r="K81" s="28">
        <f t="shared" si="9"/>
        <v>60.261276242354889</v>
      </c>
    </row>
    <row r="82" spans="1:11">
      <c r="A82" s="34" t="s">
        <v>44</v>
      </c>
      <c r="B82" s="26" t="s">
        <v>45</v>
      </c>
      <c r="C82" s="27">
        <v>81377.97</v>
      </c>
      <c r="D82" s="27">
        <v>0</v>
      </c>
      <c r="E82" s="27">
        <v>0</v>
      </c>
      <c r="F82" s="27">
        <v>74005.009999999995</v>
      </c>
      <c r="G82" s="27">
        <f t="shared" si="5"/>
        <v>-7372.9600000000064</v>
      </c>
      <c r="H82" s="27">
        <f t="shared" si="6"/>
        <v>-74005.009999999995</v>
      </c>
      <c r="I82" s="28">
        <f t="shared" si="7"/>
        <v>-9.0601424439562805</v>
      </c>
      <c r="J82" s="28">
        <f t="shared" si="8"/>
        <v>0</v>
      </c>
      <c r="K82" s="28">
        <f t="shared" si="9"/>
        <v>0</v>
      </c>
    </row>
    <row r="83" spans="1:11">
      <c r="A83" s="32" t="s">
        <v>46</v>
      </c>
      <c r="B83" s="26" t="s">
        <v>47</v>
      </c>
      <c r="C83" s="27">
        <v>1224434299.24</v>
      </c>
      <c r="D83" s="27">
        <v>1692156334</v>
      </c>
      <c r="E83" s="27">
        <v>1249312723</v>
      </c>
      <c r="F83" s="27">
        <v>1272750526.4200001</v>
      </c>
      <c r="G83" s="27">
        <f t="shared" si="5"/>
        <v>48316227.180000067</v>
      </c>
      <c r="H83" s="27">
        <f t="shared" si="6"/>
        <v>-23437803.420000076</v>
      </c>
      <c r="I83" s="28">
        <f t="shared" si="7"/>
        <v>3.9460040616299068</v>
      </c>
      <c r="J83" s="28">
        <f t="shared" si="8"/>
        <v>101.87605576958494</v>
      </c>
      <c r="K83" s="28">
        <f t="shared" si="9"/>
        <v>75.214712780787323</v>
      </c>
    </row>
    <row r="84" spans="1:11">
      <c r="A84" s="33" t="s">
        <v>48</v>
      </c>
      <c r="B84" s="26" t="s">
        <v>49</v>
      </c>
      <c r="C84" s="27">
        <v>1223067313.26</v>
      </c>
      <c r="D84" s="27">
        <v>1688934769</v>
      </c>
      <c r="E84" s="27">
        <v>1247791337</v>
      </c>
      <c r="F84" s="27">
        <v>1269985531.51</v>
      </c>
      <c r="G84" s="27">
        <f t="shared" si="5"/>
        <v>46918218.25</v>
      </c>
      <c r="H84" s="27">
        <f t="shared" si="6"/>
        <v>-22194194.50999999</v>
      </c>
      <c r="I84" s="28">
        <f t="shared" si="7"/>
        <v>3.8361108780630104</v>
      </c>
      <c r="J84" s="28">
        <f t="shared" si="8"/>
        <v>101.77867836166905</v>
      </c>
      <c r="K84" s="28">
        <f t="shared" si="9"/>
        <v>75.194469012082962</v>
      </c>
    </row>
    <row r="85" spans="1:11">
      <c r="A85" s="33" t="s">
        <v>50</v>
      </c>
      <c r="B85" s="26" t="s">
        <v>51</v>
      </c>
      <c r="C85" s="27">
        <v>1366985.98</v>
      </c>
      <c r="D85" s="27">
        <v>3221565</v>
      </c>
      <c r="E85" s="27">
        <v>1521386</v>
      </c>
      <c r="F85" s="27">
        <v>2764994.91</v>
      </c>
      <c r="G85" s="27">
        <f t="shared" si="5"/>
        <v>1398008.9300000002</v>
      </c>
      <c r="H85" s="27">
        <f t="shared" si="6"/>
        <v>-1243608.9100000001</v>
      </c>
      <c r="I85" s="28">
        <f t="shared" si="7"/>
        <v>102.26944171000204</v>
      </c>
      <c r="J85" s="28">
        <f t="shared" si="8"/>
        <v>181.74184000641523</v>
      </c>
      <c r="K85" s="28">
        <f t="shared" si="9"/>
        <v>85.827692751814737</v>
      </c>
    </row>
    <row r="86" spans="1:11" ht="26.4">
      <c r="A86" s="32" t="s">
        <v>88</v>
      </c>
      <c r="B86" s="26" t="s">
        <v>89</v>
      </c>
      <c r="C86" s="27">
        <v>130928.44</v>
      </c>
      <c r="D86" s="27">
        <v>1315821</v>
      </c>
      <c r="E86" s="27">
        <v>415821</v>
      </c>
      <c r="F86" s="27">
        <v>1153085.2</v>
      </c>
      <c r="G86" s="27">
        <f t="shared" si="5"/>
        <v>1022156.76</v>
      </c>
      <c r="H86" s="27">
        <f t="shared" si="6"/>
        <v>-737264.2</v>
      </c>
      <c r="I86" s="28">
        <f t="shared" si="7"/>
        <v>780.69880004680419</v>
      </c>
      <c r="J86" s="28">
        <f t="shared" si="8"/>
        <v>277.30326270197992</v>
      </c>
      <c r="K86" s="28">
        <f t="shared" si="9"/>
        <v>87.632375528282338</v>
      </c>
    </row>
    <row r="87" spans="1:11">
      <c r="A87" s="33" t="s">
        <v>90</v>
      </c>
      <c r="B87" s="26" t="s">
        <v>91</v>
      </c>
      <c r="C87" s="27">
        <v>130928.44</v>
      </c>
      <c r="D87" s="27">
        <v>1315821</v>
      </c>
      <c r="E87" s="27">
        <v>415821</v>
      </c>
      <c r="F87" s="27">
        <v>1153085.2</v>
      </c>
      <c r="G87" s="27">
        <f t="shared" si="5"/>
        <v>1022156.76</v>
      </c>
      <c r="H87" s="27">
        <f t="shared" si="6"/>
        <v>-737264.2</v>
      </c>
      <c r="I87" s="28">
        <f t="shared" si="7"/>
        <v>780.69880004680419</v>
      </c>
      <c r="J87" s="28">
        <f t="shared" si="8"/>
        <v>277.30326270197992</v>
      </c>
      <c r="K87" s="28">
        <f t="shared" si="9"/>
        <v>87.632375528282338</v>
      </c>
    </row>
    <row r="88" spans="1:11" ht="26.4">
      <c r="A88" s="32" t="s">
        <v>52</v>
      </c>
      <c r="B88" s="26" t="s">
        <v>53</v>
      </c>
      <c r="C88" s="27">
        <v>54797255.520000003</v>
      </c>
      <c r="D88" s="27">
        <v>74731506</v>
      </c>
      <c r="E88" s="27">
        <v>54669510</v>
      </c>
      <c r="F88" s="27">
        <v>56572940.5</v>
      </c>
      <c r="G88" s="27">
        <f t="shared" si="5"/>
        <v>1775684.9799999967</v>
      </c>
      <c r="H88" s="27">
        <f t="shared" si="6"/>
        <v>-1903430.5</v>
      </c>
      <c r="I88" s="28">
        <f t="shared" si="7"/>
        <v>3.2404633464752806</v>
      </c>
      <c r="J88" s="28">
        <f t="shared" si="8"/>
        <v>103.48170396990936</v>
      </c>
      <c r="K88" s="28">
        <f t="shared" si="9"/>
        <v>75.701592980074565</v>
      </c>
    </row>
    <row r="89" spans="1:11">
      <c r="A89" s="33" t="s">
        <v>54</v>
      </c>
      <c r="B89" s="26" t="s">
        <v>55</v>
      </c>
      <c r="C89" s="27">
        <v>0</v>
      </c>
      <c r="D89" s="27">
        <v>37539</v>
      </c>
      <c r="E89" s="27">
        <v>1800</v>
      </c>
      <c r="F89" s="27">
        <v>26879.03</v>
      </c>
      <c r="G89" s="27">
        <f t="shared" si="5"/>
        <v>26879.03</v>
      </c>
      <c r="H89" s="27">
        <f t="shared" si="6"/>
        <v>-25079.03</v>
      </c>
      <c r="I89" s="28">
        <f t="shared" si="7"/>
        <v>0</v>
      </c>
      <c r="J89" s="28">
        <f t="shared" si="8"/>
        <v>1493.2794444444444</v>
      </c>
      <c r="K89" s="28">
        <f t="shared" si="9"/>
        <v>71.602946269213348</v>
      </c>
    </row>
    <row r="90" spans="1:11" ht="26.4">
      <c r="A90" s="34" t="s">
        <v>92</v>
      </c>
      <c r="B90" s="26" t="s">
        <v>93</v>
      </c>
      <c r="C90" s="27">
        <v>0</v>
      </c>
      <c r="D90" s="27">
        <v>2408</v>
      </c>
      <c r="E90" s="27">
        <v>1800</v>
      </c>
      <c r="F90" s="27">
        <v>0</v>
      </c>
      <c r="G90" s="27">
        <f t="shared" si="5"/>
        <v>0</v>
      </c>
      <c r="H90" s="27">
        <f t="shared" si="6"/>
        <v>1800</v>
      </c>
      <c r="I90" s="28">
        <f t="shared" si="7"/>
        <v>0</v>
      </c>
      <c r="J90" s="28">
        <f t="shared" si="8"/>
        <v>0</v>
      </c>
      <c r="K90" s="28">
        <f t="shared" si="9"/>
        <v>0</v>
      </c>
    </row>
    <row r="91" spans="1:11" ht="26.4">
      <c r="A91" s="34" t="s">
        <v>56</v>
      </c>
      <c r="B91" s="26" t="s">
        <v>57</v>
      </c>
      <c r="C91" s="27">
        <v>0</v>
      </c>
      <c r="D91" s="27">
        <v>35131</v>
      </c>
      <c r="E91" s="27">
        <v>0</v>
      </c>
      <c r="F91" s="27">
        <v>26879.03</v>
      </c>
      <c r="G91" s="27">
        <f t="shared" si="5"/>
        <v>26879.03</v>
      </c>
      <c r="H91" s="27">
        <f t="shared" si="6"/>
        <v>-26879.03</v>
      </c>
      <c r="I91" s="28">
        <f t="shared" si="7"/>
        <v>0</v>
      </c>
      <c r="J91" s="28">
        <f t="shared" si="8"/>
        <v>0</v>
      </c>
      <c r="K91" s="28">
        <f t="shared" si="9"/>
        <v>76.510859354985612</v>
      </c>
    </row>
    <row r="92" spans="1:11" ht="26.4">
      <c r="A92" s="35" t="s">
        <v>58</v>
      </c>
      <c r="B92" s="26" t="s">
        <v>59</v>
      </c>
      <c r="C92" s="27">
        <v>0</v>
      </c>
      <c r="D92" s="27">
        <v>35131</v>
      </c>
      <c r="E92" s="27">
        <v>0</v>
      </c>
      <c r="F92" s="27">
        <v>26879.03</v>
      </c>
      <c r="G92" s="27">
        <f t="shared" si="5"/>
        <v>26879.03</v>
      </c>
      <c r="H92" s="27">
        <f t="shared" si="6"/>
        <v>-26879.03</v>
      </c>
      <c r="I92" s="28">
        <f t="shared" si="7"/>
        <v>0</v>
      </c>
      <c r="J92" s="28">
        <f t="shared" si="8"/>
        <v>0</v>
      </c>
      <c r="K92" s="28">
        <f t="shared" si="9"/>
        <v>76.510859354985612</v>
      </c>
    </row>
    <row r="93" spans="1:11" ht="26.4">
      <c r="A93" s="33" t="s">
        <v>144</v>
      </c>
      <c r="B93" s="26" t="s">
        <v>145</v>
      </c>
      <c r="C93" s="27">
        <v>54797255.520000003</v>
      </c>
      <c r="D93" s="27">
        <v>74693967</v>
      </c>
      <c r="E93" s="27">
        <v>54667710</v>
      </c>
      <c r="F93" s="27">
        <v>56546061.469999999</v>
      </c>
      <c r="G93" s="27">
        <f t="shared" si="5"/>
        <v>1748805.9499999955</v>
      </c>
      <c r="H93" s="27">
        <f t="shared" si="6"/>
        <v>-1878351.4699999988</v>
      </c>
      <c r="I93" s="28">
        <f t="shared" si="7"/>
        <v>3.1914115650586012</v>
      </c>
      <c r="J93" s="28">
        <f t="shared" si="8"/>
        <v>103.43594321035215</v>
      </c>
      <c r="K93" s="28">
        <f t="shared" si="9"/>
        <v>75.703652839860553</v>
      </c>
    </row>
    <row r="94" spans="1:11" ht="26.4">
      <c r="A94" s="34" t="s">
        <v>167</v>
      </c>
      <c r="B94" s="26" t="s">
        <v>168</v>
      </c>
      <c r="C94" s="27">
        <v>2783913.12</v>
      </c>
      <c r="D94" s="27">
        <v>3859367</v>
      </c>
      <c r="E94" s="27">
        <v>2140488</v>
      </c>
      <c r="F94" s="27">
        <v>2914992.81</v>
      </c>
      <c r="G94" s="27">
        <f t="shared" si="5"/>
        <v>131079.68999999994</v>
      </c>
      <c r="H94" s="27">
        <f t="shared" si="6"/>
        <v>-774504.81</v>
      </c>
      <c r="I94" s="28">
        <f t="shared" si="7"/>
        <v>4.70846913498508</v>
      </c>
      <c r="J94" s="28">
        <f t="shared" si="8"/>
        <v>136.18356234653032</v>
      </c>
      <c r="K94" s="28">
        <f t="shared" si="9"/>
        <v>75.53033463777868</v>
      </c>
    </row>
    <row r="95" spans="1:11" ht="39.6">
      <c r="A95" s="34" t="s">
        <v>146</v>
      </c>
      <c r="B95" s="26" t="s">
        <v>147</v>
      </c>
      <c r="C95" s="27">
        <v>52013342.399999999</v>
      </c>
      <c r="D95" s="27">
        <v>70834600</v>
      </c>
      <c r="E95" s="27">
        <v>52527222</v>
      </c>
      <c r="F95" s="27">
        <v>53631068.659999996</v>
      </c>
      <c r="G95" s="27">
        <f t="shared" si="5"/>
        <v>1617726.2599999979</v>
      </c>
      <c r="H95" s="27">
        <f t="shared" si="6"/>
        <v>-1103846.6599999964</v>
      </c>
      <c r="I95" s="28">
        <f t="shared" si="7"/>
        <v>3.1102140053971965</v>
      </c>
      <c r="J95" s="28">
        <f t="shared" si="8"/>
        <v>102.10147542163945</v>
      </c>
      <c r="K95" s="28">
        <f t="shared" si="9"/>
        <v>75.713095944637217</v>
      </c>
    </row>
    <row r="96" spans="1:11">
      <c r="A96" s="31" t="s">
        <v>60</v>
      </c>
      <c r="B96" s="26" t="s">
        <v>61</v>
      </c>
      <c r="C96" s="27">
        <v>3342837.53</v>
      </c>
      <c r="D96" s="27">
        <v>5605526</v>
      </c>
      <c r="E96" s="27">
        <v>1121652</v>
      </c>
      <c r="F96" s="27">
        <v>2320836.7000000002</v>
      </c>
      <c r="G96" s="27">
        <f t="shared" si="5"/>
        <v>-1022000.8299999996</v>
      </c>
      <c r="H96" s="27">
        <f t="shared" si="6"/>
        <v>-1199184.7000000002</v>
      </c>
      <c r="I96" s="28">
        <f t="shared" si="7"/>
        <v>-30.572853775516862</v>
      </c>
      <c r="J96" s="28">
        <f t="shared" si="8"/>
        <v>206.91236675903048</v>
      </c>
      <c r="K96" s="28">
        <f t="shared" si="9"/>
        <v>41.402656949588682</v>
      </c>
    </row>
    <row r="97" spans="1:11">
      <c r="A97" s="32" t="s">
        <v>62</v>
      </c>
      <c r="B97" s="26" t="s">
        <v>63</v>
      </c>
      <c r="C97" s="27">
        <v>3342837.53</v>
      </c>
      <c r="D97" s="27">
        <v>5605526</v>
      </c>
      <c r="E97" s="27">
        <v>1121652</v>
      </c>
      <c r="F97" s="27">
        <v>2320836.7000000002</v>
      </c>
      <c r="G97" s="27">
        <f t="shared" si="5"/>
        <v>-1022000.8299999996</v>
      </c>
      <c r="H97" s="27">
        <f t="shared" si="6"/>
        <v>-1199184.7000000002</v>
      </c>
      <c r="I97" s="28">
        <f t="shared" si="7"/>
        <v>-30.572853775516862</v>
      </c>
      <c r="J97" s="28">
        <f t="shared" si="8"/>
        <v>206.91236675903048</v>
      </c>
      <c r="K97" s="28">
        <f t="shared" si="9"/>
        <v>41.402656949588682</v>
      </c>
    </row>
    <row r="98" spans="1:11">
      <c r="A98" s="25"/>
      <c r="B98" s="26" t="s">
        <v>64</v>
      </c>
      <c r="C98" s="27">
        <v>492317767.99000001</v>
      </c>
      <c r="D98" s="27">
        <v>-10438153</v>
      </c>
      <c r="E98" s="27">
        <v>-519984</v>
      </c>
      <c r="F98" s="27">
        <v>487275367.35000002</v>
      </c>
      <c r="G98" s="27">
        <f t="shared" si="5"/>
        <v>-5042400.6399999857</v>
      </c>
      <c r="H98" s="27">
        <f t="shared" si="6"/>
        <v>-487795351.35000002</v>
      </c>
      <c r="I98" s="28">
        <f t="shared" si="7"/>
        <v>-1.0242166681464226</v>
      </c>
      <c r="J98" s="28">
        <f t="shared" si="8"/>
        <v>-93709.684788378101</v>
      </c>
      <c r="K98" s="28">
        <f t="shared" si="9"/>
        <v>-4668.2144566189063</v>
      </c>
    </row>
    <row r="99" spans="1:11">
      <c r="A99" s="25" t="s">
        <v>65</v>
      </c>
      <c r="B99" s="26" t="s">
        <v>66</v>
      </c>
      <c r="C99" s="27">
        <v>-492317767.99000001</v>
      </c>
      <c r="D99" s="27">
        <v>10438153</v>
      </c>
      <c r="E99" s="27">
        <v>519984</v>
      </c>
      <c r="F99" s="27">
        <v>-487275367.35000002</v>
      </c>
      <c r="G99" s="27">
        <f t="shared" si="5"/>
        <v>5042400.6399999857</v>
      </c>
      <c r="H99" s="27">
        <f t="shared" si="6"/>
        <v>487795351.35000002</v>
      </c>
      <c r="I99" s="28">
        <f t="shared" si="7"/>
        <v>-1.0242166681464226</v>
      </c>
      <c r="J99" s="28">
        <f t="shared" si="8"/>
        <v>-93709.684788378101</v>
      </c>
      <c r="K99" s="28">
        <f t="shared" si="9"/>
        <v>-4668.2144566189063</v>
      </c>
    </row>
    <row r="100" spans="1:11">
      <c r="A100" s="31" t="s">
        <v>67</v>
      </c>
      <c r="B100" s="26" t="s">
        <v>68</v>
      </c>
      <c r="C100" s="27">
        <v>-492306553.99000001</v>
      </c>
      <c r="D100" s="27">
        <v>10438153</v>
      </c>
      <c r="E100" s="27">
        <v>519984</v>
      </c>
      <c r="F100" s="27">
        <v>-487275367.35000002</v>
      </c>
      <c r="G100" s="27">
        <f t="shared" si="5"/>
        <v>5031186.6399999857</v>
      </c>
      <c r="H100" s="27">
        <f t="shared" si="6"/>
        <v>487795351.35000002</v>
      </c>
      <c r="I100" s="28">
        <f t="shared" si="7"/>
        <v>-1.0219621492388598</v>
      </c>
      <c r="J100" s="28">
        <f t="shared" si="8"/>
        <v>-93709.684788378101</v>
      </c>
      <c r="K100" s="28">
        <f t="shared" si="9"/>
        <v>-4668.2144566189063</v>
      </c>
    </row>
    <row r="101" spans="1:11" ht="26.4">
      <c r="A101" s="32" t="s">
        <v>94</v>
      </c>
      <c r="B101" s="26" t="s">
        <v>95</v>
      </c>
      <c r="C101" s="27">
        <v>-972556.1</v>
      </c>
      <c r="D101" s="27">
        <v>10438153</v>
      </c>
      <c r="E101" s="27">
        <v>519984</v>
      </c>
      <c r="F101" s="27">
        <v>-10438148.75</v>
      </c>
      <c r="G101" s="27">
        <f t="shared" si="5"/>
        <v>-9465592.6500000004</v>
      </c>
      <c r="H101" s="27">
        <f t="shared" si="6"/>
        <v>10958132.75</v>
      </c>
      <c r="I101" s="28">
        <f t="shared" si="7"/>
        <v>973.26957797087493</v>
      </c>
      <c r="J101" s="28">
        <f t="shared" si="8"/>
        <v>-2007.3980641712051</v>
      </c>
      <c r="K101" s="28">
        <f t="shared" si="9"/>
        <v>-99.999959283984438</v>
      </c>
    </row>
    <row r="102" spans="1:11">
      <c r="A102" s="31" t="s">
        <v>202</v>
      </c>
      <c r="B102" s="26" t="s">
        <v>203</v>
      </c>
      <c r="C102" s="27">
        <v>-11214</v>
      </c>
      <c r="D102" s="27">
        <v>0</v>
      </c>
      <c r="E102" s="27">
        <v>0</v>
      </c>
      <c r="F102" s="27">
        <v>0</v>
      </c>
      <c r="G102" s="27">
        <f t="shared" si="5"/>
        <v>11214</v>
      </c>
      <c r="H102" s="27">
        <f t="shared" si="6"/>
        <v>0</v>
      </c>
      <c r="I102" s="28">
        <f t="shared" si="7"/>
        <v>-100</v>
      </c>
      <c r="J102" s="28">
        <f t="shared" si="8"/>
        <v>0</v>
      </c>
      <c r="K102" s="28">
        <f t="shared" si="9"/>
        <v>0</v>
      </c>
    </row>
    <row r="103" spans="1:11">
      <c r="A103" s="36" t="s">
        <v>98</v>
      </c>
      <c r="B103" s="37" t="s">
        <v>913</v>
      </c>
      <c r="C103" s="38"/>
      <c r="D103" s="38"/>
      <c r="E103" s="38"/>
      <c r="F103" s="38"/>
      <c r="G103" s="38"/>
      <c r="H103" s="38"/>
      <c r="I103" s="39"/>
      <c r="J103" s="39"/>
      <c r="K103" s="39"/>
    </row>
    <row r="104" spans="1:11">
      <c r="A104" s="25" t="s">
        <v>28</v>
      </c>
      <c r="B104" s="26" t="s">
        <v>29</v>
      </c>
      <c r="C104" s="27">
        <v>68858394</v>
      </c>
      <c r="D104" s="27">
        <v>70545444</v>
      </c>
      <c r="E104" s="27">
        <v>52565046</v>
      </c>
      <c r="F104" s="27">
        <v>70545444</v>
      </c>
      <c r="G104" s="27">
        <f t="shared" ref="G104:G123" si="10">F104-C104</f>
        <v>1687050</v>
      </c>
      <c r="H104" s="27">
        <f t="shared" ref="H104:H123" si="11">E104-F104</f>
        <v>-17980398</v>
      </c>
      <c r="I104" s="28">
        <f t="shared" ref="I104:I123" si="12">IF(ISERROR(F104/C104),0,F104/C104*100-100)</f>
        <v>2.45002809679238</v>
      </c>
      <c r="J104" s="28">
        <f t="shared" ref="J104:J123" si="13">IF(ISERROR(F104/E104),0,F104/E104*100)</f>
        <v>134.20599689002458</v>
      </c>
      <c r="K104" s="28">
        <f t="shared" ref="K104:K123" si="14">IF(ISERROR(F104/D104),0,F104/D104*100)</f>
        <v>100</v>
      </c>
    </row>
    <row r="105" spans="1:11">
      <c r="A105" s="31" t="s">
        <v>78</v>
      </c>
      <c r="B105" s="26" t="s">
        <v>79</v>
      </c>
      <c r="C105" s="27">
        <v>30344</v>
      </c>
      <c r="D105" s="27">
        <v>0</v>
      </c>
      <c r="E105" s="27">
        <v>0</v>
      </c>
      <c r="F105" s="27">
        <v>0</v>
      </c>
      <c r="G105" s="27">
        <f t="shared" si="10"/>
        <v>-30344</v>
      </c>
      <c r="H105" s="27">
        <f t="shared" si="11"/>
        <v>0</v>
      </c>
      <c r="I105" s="28">
        <f t="shared" si="12"/>
        <v>-100</v>
      </c>
      <c r="J105" s="28">
        <f t="shared" si="13"/>
        <v>0</v>
      </c>
      <c r="K105" s="28">
        <f t="shared" si="14"/>
        <v>0</v>
      </c>
    </row>
    <row r="106" spans="1:11">
      <c r="A106" s="32" t="s">
        <v>80</v>
      </c>
      <c r="B106" s="26" t="s">
        <v>81</v>
      </c>
      <c r="C106" s="27">
        <v>30344</v>
      </c>
      <c r="D106" s="27">
        <v>0</v>
      </c>
      <c r="E106" s="27">
        <v>0</v>
      </c>
      <c r="F106" s="27">
        <v>0</v>
      </c>
      <c r="G106" s="27">
        <f t="shared" si="10"/>
        <v>-30344</v>
      </c>
      <c r="H106" s="27">
        <f t="shared" si="11"/>
        <v>0</v>
      </c>
      <c r="I106" s="28">
        <f t="shared" si="12"/>
        <v>-100</v>
      </c>
      <c r="J106" s="28">
        <f t="shared" si="13"/>
        <v>0</v>
      </c>
      <c r="K106" s="28">
        <f t="shared" si="14"/>
        <v>0</v>
      </c>
    </row>
    <row r="107" spans="1:11">
      <c r="A107" s="33" t="s">
        <v>82</v>
      </c>
      <c r="B107" s="26" t="s">
        <v>83</v>
      </c>
      <c r="C107" s="27">
        <v>30344</v>
      </c>
      <c r="D107" s="27">
        <v>0</v>
      </c>
      <c r="E107" s="27">
        <v>0</v>
      </c>
      <c r="F107" s="27">
        <v>0</v>
      </c>
      <c r="G107" s="27">
        <f t="shared" si="10"/>
        <v>-30344</v>
      </c>
      <c r="H107" s="27">
        <f t="shared" si="11"/>
        <v>0</v>
      </c>
      <c r="I107" s="28">
        <f t="shared" si="12"/>
        <v>-100</v>
      </c>
      <c r="J107" s="28">
        <f t="shared" si="13"/>
        <v>0</v>
      </c>
      <c r="K107" s="28">
        <f t="shared" si="14"/>
        <v>0</v>
      </c>
    </row>
    <row r="108" spans="1:11" ht="26.4">
      <c r="A108" s="34" t="s">
        <v>84</v>
      </c>
      <c r="B108" s="26" t="s">
        <v>85</v>
      </c>
      <c r="C108" s="27">
        <v>30344</v>
      </c>
      <c r="D108" s="27">
        <v>0</v>
      </c>
      <c r="E108" s="27">
        <v>0</v>
      </c>
      <c r="F108" s="27">
        <v>0</v>
      </c>
      <c r="G108" s="27">
        <f t="shared" si="10"/>
        <v>-30344</v>
      </c>
      <c r="H108" s="27">
        <f t="shared" si="11"/>
        <v>0</v>
      </c>
      <c r="I108" s="28">
        <f t="shared" si="12"/>
        <v>-100</v>
      </c>
      <c r="J108" s="28">
        <f t="shared" si="13"/>
        <v>0</v>
      </c>
      <c r="K108" s="28">
        <f t="shared" si="14"/>
        <v>0</v>
      </c>
    </row>
    <row r="109" spans="1:11" ht="26.4">
      <c r="A109" s="35" t="s">
        <v>86</v>
      </c>
      <c r="B109" s="26" t="s">
        <v>87</v>
      </c>
      <c r="C109" s="27">
        <v>30344</v>
      </c>
      <c r="D109" s="27">
        <v>0</v>
      </c>
      <c r="E109" s="27">
        <v>0</v>
      </c>
      <c r="F109" s="27">
        <v>0</v>
      </c>
      <c r="G109" s="27">
        <f t="shared" si="10"/>
        <v>-30344</v>
      </c>
      <c r="H109" s="27">
        <f t="shared" si="11"/>
        <v>0</v>
      </c>
      <c r="I109" s="28">
        <f t="shared" si="12"/>
        <v>-100</v>
      </c>
      <c r="J109" s="28">
        <f t="shared" si="13"/>
        <v>0</v>
      </c>
      <c r="K109" s="28">
        <f t="shared" si="14"/>
        <v>0</v>
      </c>
    </row>
    <row r="110" spans="1:11">
      <c r="A110" s="31" t="s">
        <v>30</v>
      </c>
      <c r="B110" s="26" t="s">
        <v>31</v>
      </c>
      <c r="C110" s="27">
        <v>68828050</v>
      </c>
      <c r="D110" s="27">
        <v>70545444</v>
      </c>
      <c r="E110" s="27">
        <v>52565046</v>
      </c>
      <c r="F110" s="27">
        <v>70545444</v>
      </c>
      <c r="G110" s="27">
        <f t="shared" si="10"/>
        <v>1717394</v>
      </c>
      <c r="H110" s="27">
        <f t="shared" si="11"/>
        <v>-17980398</v>
      </c>
      <c r="I110" s="28">
        <f t="shared" si="12"/>
        <v>2.4951949096334971</v>
      </c>
      <c r="J110" s="28">
        <f t="shared" si="13"/>
        <v>134.20599689002458</v>
      </c>
      <c r="K110" s="28">
        <f t="shared" si="14"/>
        <v>100</v>
      </c>
    </row>
    <row r="111" spans="1:11">
      <c r="A111" s="32" t="s">
        <v>32</v>
      </c>
      <c r="B111" s="26" t="s">
        <v>33</v>
      </c>
      <c r="C111" s="27">
        <v>68828050</v>
      </c>
      <c r="D111" s="27">
        <v>70545444</v>
      </c>
      <c r="E111" s="27">
        <v>52565046</v>
      </c>
      <c r="F111" s="27">
        <v>70545444</v>
      </c>
      <c r="G111" s="27">
        <f t="shared" si="10"/>
        <v>1717394</v>
      </c>
      <c r="H111" s="27">
        <f t="shared" si="11"/>
        <v>-17980398</v>
      </c>
      <c r="I111" s="28">
        <f t="shared" si="12"/>
        <v>2.4951949096334971</v>
      </c>
      <c r="J111" s="28">
        <f t="shared" si="13"/>
        <v>134.20599689002458</v>
      </c>
      <c r="K111" s="28">
        <f t="shared" si="14"/>
        <v>100</v>
      </c>
    </row>
    <row r="112" spans="1:11">
      <c r="A112" s="25" t="s">
        <v>34</v>
      </c>
      <c r="B112" s="26" t="s">
        <v>35</v>
      </c>
      <c r="C112" s="27">
        <v>51987041.210000001</v>
      </c>
      <c r="D112" s="27">
        <v>70545444</v>
      </c>
      <c r="E112" s="27">
        <v>52565046</v>
      </c>
      <c r="F112" s="27">
        <v>53462967.140000001</v>
      </c>
      <c r="G112" s="27">
        <f t="shared" si="10"/>
        <v>1475925.9299999997</v>
      </c>
      <c r="H112" s="27">
        <f t="shared" si="11"/>
        <v>-897921.1400000006</v>
      </c>
      <c r="I112" s="28">
        <f t="shared" si="12"/>
        <v>2.8390266028759754</v>
      </c>
      <c r="J112" s="28">
        <f t="shared" si="13"/>
        <v>101.70820955811585</v>
      </c>
      <c r="K112" s="28">
        <f t="shared" si="14"/>
        <v>75.785145161181489</v>
      </c>
    </row>
    <row r="113" spans="1:11">
      <c r="A113" s="31" t="s">
        <v>36</v>
      </c>
      <c r="B113" s="26" t="s">
        <v>37</v>
      </c>
      <c r="C113" s="27">
        <v>51987041.210000001</v>
      </c>
      <c r="D113" s="27">
        <v>70545444</v>
      </c>
      <c r="E113" s="27">
        <v>52565046</v>
      </c>
      <c r="F113" s="27">
        <v>53462967.140000001</v>
      </c>
      <c r="G113" s="27">
        <f t="shared" si="10"/>
        <v>1475925.9299999997</v>
      </c>
      <c r="H113" s="27">
        <f t="shared" si="11"/>
        <v>-897921.1400000006</v>
      </c>
      <c r="I113" s="28">
        <f t="shared" si="12"/>
        <v>2.8390266028759754</v>
      </c>
      <c r="J113" s="28">
        <f t="shared" si="13"/>
        <v>101.70820955811585</v>
      </c>
      <c r="K113" s="28">
        <f t="shared" si="14"/>
        <v>75.785145161181489</v>
      </c>
    </row>
    <row r="114" spans="1:11">
      <c r="A114" s="32" t="s">
        <v>38</v>
      </c>
      <c r="B114" s="26" t="s">
        <v>39</v>
      </c>
      <c r="C114" s="27">
        <v>73632.210000000006</v>
      </c>
      <c r="D114" s="27">
        <v>292597</v>
      </c>
      <c r="E114" s="27">
        <v>200022</v>
      </c>
      <c r="F114" s="27">
        <v>98950.14</v>
      </c>
      <c r="G114" s="27">
        <f t="shared" si="10"/>
        <v>25317.929999999993</v>
      </c>
      <c r="H114" s="27">
        <f t="shared" si="11"/>
        <v>101071.86</v>
      </c>
      <c r="I114" s="28">
        <f t="shared" si="12"/>
        <v>34.384313604059969</v>
      </c>
      <c r="J114" s="28">
        <f t="shared" si="13"/>
        <v>49.469628340882501</v>
      </c>
      <c r="K114" s="28">
        <f t="shared" si="14"/>
        <v>33.817892869715003</v>
      </c>
    </row>
    <row r="115" spans="1:11">
      <c r="A115" s="33" t="s">
        <v>40</v>
      </c>
      <c r="B115" s="26" t="s">
        <v>41</v>
      </c>
      <c r="C115" s="27">
        <v>70054.34</v>
      </c>
      <c r="D115" s="27">
        <v>276979</v>
      </c>
      <c r="E115" s="27">
        <v>189054</v>
      </c>
      <c r="F115" s="27">
        <v>91717.71</v>
      </c>
      <c r="G115" s="27">
        <f t="shared" si="10"/>
        <v>21663.37000000001</v>
      </c>
      <c r="H115" s="27">
        <f t="shared" si="11"/>
        <v>97336.29</v>
      </c>
      <c r="I115" s="28">
        <f t="shared" si="12"/>
        <v>30.923665828555386</v>
      </c>
      <c r="J115" s="28">
        <f t="shared" si="13"/>
        <v>48.514027738106577</v>
      </c>
      <c r="K115" s="28">
        <f t="shared" si="14"/>
        <v>33.113597059704894</v>
      </c>
    </row>
    <row r="116" spans="1:11">
      <c r="A116" s="33" t="s">
        <v>42</v>
      </c>
      <c r="B116" s="26" t="s">
        <v>43</v>
      </c>
      <c r="C116" s="27">
        <v>3577.87</v>
      </c>
      <c r="D116" s="27">
        <v>15618</v>
      </c>
      <c r="E116" s="27">
        <v>10968</v>
      </c>
      <c r="F116" s="27">
        <v>7232.43</v>
      </c>
      <c r="G116" s="27">
        <f t="shared" si="10"/>
        <v>3654.5600000000004</v>
      </c>
      <c r="H116" s="27">
        <f t="shared" si="11"/>
        <v>3735.5699999999997</v>
      </c>
      <c r="I116" s="28">
        <f t="shared" si="12"/>
        <v>102.14345406624611</v>
      </c>
      <c r="J116" s="28">
        <f t="shared" si="13"/>
        <v>65.941192560175054</v>
      </c>
      <c r="K116" s="28">
        <f t="shared" si="14"/>
        <v>46.308298117556667</v>
      </c>
    </row>
    <row r="117" spans="1:11">
      <c r="A117" s="34" t="s">
        <v>44</v>
      </c>
      <c r="B117" s="26" t="s">
        <v>45</v>
      </c>
      <c r="C117" s="27">
        <v>100</v>
      </c>
      <c r="D117" s="27">
        <v>0</v>
      </c>
      <c r="E117" s="27">
        <v>0</v>
      </c>
      <c r="F117" s="27">
        <v>0</v>
      </c>
      <c r="G117" s="27">
        <f t="shared" si="10"/>
        <v>-100</v>
      </c>
      <c r="H117" s="27">
        <f t="shared" si="11"/>
        <v>0</v>
      </c>
      <c r="I117" s="28">
        <f t="shared" si="12"/>
        <v>-100</v>
      </c>
      <c r="J117" s="28">
        <f t="shared" si="13"/>
        <v>0</v>
      </c>
      <c r="K117" s="28">
        <f t="shared" si="14"/>
        <v>0</v>
      </c>
    </row>
    <row r="118" spans="1:11" ht="26.4">
      <c r="A118" s="32" t="s">
        <v>52</v>
      </c>
      <c r="B118" s="26" t="s">
        <v>53</v>
      </c>
      <c r="C118" s="27">
        <v>51913409</v>
      </c>
      <c r="D118" s="27">
        <v>70252847</v>
      </c>
      <c r="E118" s="27">
        <v>52365024</v>
      </c>
      <c r="F118" s="27">
        <v>53364017</v>
      </c>
      <c r="G118" s="27">
        <f t="shared" si="10"/>
        <v>1450608</v>
      </c>
      <c r="H118" s="27">
        <f t="shared" si="11"/>
        <v>-998993</v>
      </c>
      <c r="I118" s="28">
        <f t="shared" si="12"/>
        <v>2.7942838429277401</v>
      </c>
      <c r="J118" s="28">
        <f t="shared" si="13"/>
        <v>101.90774857660716</v>
      </c>
      <c r="K118" s="28">
        <f t="shared" si="14"/>
        <v>75.959935118358985</v>
      </c>
    </row>
    <row r="119" spans="1:11" ht="26.4">
      <c r="A119" s="33" t="s">
        <v>144</v>
      </c>
      <c r="B119" s="26" t="s">
        <v>145</v>
      </c>
      <c r="C119" s="27">
        <v>51913409</v>
      </c>
      <c r="D119" s="27">
        <v>70252847</v>
      </c>
      <c r="E119" s="27">
        <v>52365024</v>
      </c>
      <c r="F119" s="27">
        <v>53364017</v>
      </c>
      <c r="G119" s="27">
        <f t="shared" si="10"/>
        <v>1450608</v>
      </c>
      <c r="H119" s="27">
        <f t="shared" si="11"/>
        <v>-998993</v>
      </c>
      <c r="I119" s="28">
        <f t="shared" si="12"/>
        <v>2.7942838429277401</v>
      </c>
      <c r="J119" s="28">
        <f t="shared" si="13"/>
        <v>101.90774857660716</v>
      </c>
      <c r="K119" s="28">
        <f t="shared" si="14"/>
        <v>75.959935118358985</v>
      </c>
    </row>
    <row r="120" spans="1:11" ht="39.6">
      <c r="A120" s="34" t="s">
        <v>146</v>
      </c>
      <c r="B120" s="26" t="s">
        <v>147</v>
      </c>
      <c r="C120" s="27">
        <v>51913409</v>
      </c>
      <c r="D120" s="27">
        <v>70252847</v>
      </c>
      <c r="E120" s="27">
        <v>52365024</v>
      </c>
      <c r="F120" s="27">
        <v>53364017</v>
      </c>
      <c r="G120" s="27">
        <f t="shared" si="10"/>
        <v>1450608</v>
      </c>
      <c r="H120" s="27">
        <f t="shared" si="11"/>
        <v>-998993</v>
      </c>
      <c r="I120" s="28">
        <f t="shared" si="12"/>
        <v>2.7942838429277401</v>
      </c>
      <c r="J120" s="28">
        <f t="shared" si="13"/>
        <v>101.90774857660716</v>
      </c>
      <c r="K120" s="28">
        <f t="shared" si="14"/>
        <v>75.959935118358985</v>
      </c>
    </row>
    <row r="121" spans="1:11">
      <c r="A121" s="25"/>
      <c r="B121" s="26" t="s">
        <v>64</v>
      </c>
      <c r="C121" s="27">
        <v>16871352.789999999</v>
      </c>
      <c r="D121" s="27">
        <v>0</v>
      </c>
      <c r="E121" s="27">
        <v>0</v>
      </c>
      <c r="F121" s="27">
        <v>17082476.859999999</v>
      </c>
      <c r="G121" s="27">
        <f t="shared" si="10"/>
        <v>211124.0700000003</v>
      </c>
      <c r="H121" s="27">
        <f t="shared" si="11"/>
        <v>-17082476.859999999</v>
      </c>
      <c r="I121" s="28">
        <f t="shared" si="12"/>
        <v>1.2513760611131204</v>
      </c>
      <c r="J121" s="28">
        <f t="shared" si="13"/>
        <v>0</v>
      </c>
      <c r="K121" s="28">
        <f t="shared" si="14"/>
        <v>0</v>
      </c>
    </row>
    <row r="122" spans="1:11">
      <c r="A122" s="25" t="s">
        <v>65</v>
      </c>
      <c r="B122" s="26" t="s">
        <v>66</v>
      </c>
      <c r="C122" s="27">
        <v>-16871352.789999999</v>
      </c>
      <c r="D122" s="27">
        <v>0</v>
      </c>
      <c r="E122" s="27">
        <v>0</v>
      </c>
      <c r="F122" s="27">
        <v>-17082476.859999999</v>
      </c>
      <c r="G122" s="27">
        <f t="shared" si="10"/>
        <v>-211124.0700000003</v>
      </c>
      <c r="H122" s="27">
        <f t="shared" si="11"/>
        <v>17082476.859999999</v>
      </c>
      <c r="I122" s="28">
        <f t="shared" si="12"/>
        <v>1.2513760611131204</v>
      </c>
      <c r="J122" s="28">
        <f t="shared" si="13"/>
        <v>0</v>
      </c>
      <c r="K122" s="28">
        <f t="shared" si="14"/>
        <v>0</v>
      </c>
    </row>
    <row r="123" spans="1:11">
      <c r="A123" s="31" t="s">
        <v>67</v>
      </c>
      <c r="B123" s="26" t="s">
        <v>68</v>
      </c>
      <c r="C123" s="27">
        <v>-16871352.789999999</v>
      </c>
      <c r="D123" s="27">
        <v>0</v>
      </c>
      <c r="E123" s="27">
        <v>0</v>
      </c>
      <c r="F123" s="27">
        <v>-17082476.859999999</v>
      </c>
      <c r="G123" s="27">
        <f t="shared" si="10"/>
        <v>-211124.0700000003</v>
      </c>
      <c r="H123" s="27">
        <f t="shared" si="11"/>
        <v>17082476.859999999</v>
      </c>
      <c r="I123" s="28">
        <f t="shared" si="12"/>
        <v>1.2513760611131204</v>
      </c>
      <c r="J123" s="28">
        <f t="shared" si="13"/>
        <v>0</v>
      </c>
      <c r="K123" s="28">
        <f t="shared" si="14"/>
        <v>0</v>
      </c>
    </row>
    <row r="124" spans="1:11">
      <c r="A124" s="40" t="s">
        <v>403</v>
      </c>
      <c r="B124" s="37" t="s">
        <v>914</v>
      </c>
      <c r="C124" s="38"/>
      <c r="D124" s="38"/>
      <c r="E124" s="38"/>
      <c r="F124" s="38"/>
      <c r="G124" s="38"/>
      <c r="H124" s="38"/>
      <c r="I124" s="39"/>
      <c r="J124" s="39"/>
      <c r="K124" s="39"/>
    </row>
    <row r="125" spans="1:11">
      <c r="A125" s="25" t="s">
        <v>28</v>
      </c>
      <c r="B125" s="26" t="s">
        <v>29</v>
      </c>
      <c r="C125" s="27">
        <v>25357535</v>
      </c>
      <c r="D125" s="27">
        <v>25861338</v>
      </c>
      <c r="E125" s="27">
        <v>19071396</v>
      </c>
      <c r="F125" s="27">
        <v>25861338</v>
      </c>
      <c r="G125" s="27">
        <f t="shared" ref="G125:G140" si="15">F125-C125</f>
        <v>503803</v>
      </c>
      <c r="H125" s="27">
        <f t="shared" ref="H125:H140" si="16">E125-F125</f>
        <v>-6789942</v>
      </c>
      <c r="I125" s="28">
        <f t="shared" ref="I125:I140" si="17">IF(ISERROR(F125/C125),0,F125/C125*100-100)</f>
        <v>1.9867980069829372</v>
      </c>
      <c r="J125" s="28">
        <f t="shared" ref="J125:J140" si="18">IF(ISERROR(F125/E125),0,F125/E125*100)</f>
        <v>135.6027529395331</v>
      </c>
      <c r="K125" s="28">
        <f t="shared" ref="K125:K140" si="19">IF(ISERROR(F125/D125),0,F125/D125*100)</f>
        <v>100</v>
      </c>
    </row>
    <row r="126" spans="1:11">
      <c r="A126" s="31" t="s">
        <v>78</v>
      </c>
      <c r="B126" s="26" t="s">
        <v>79</v>
      </c>
      <c r="C126" s="27">
        <v>30344</v>
      </c>
      <c r="D126" s="27">
        <v>0</v>
      </c>
      <c r="E126" s="27">
        <v>0</v>
      </c>
      <c r="F126" s="27">
        <v>0</v>
      </c>
      <c r="G126" s="27">
        <f t="shared" si="15"/>
        <v>-30344</v>
      </c>
      <c r="H126" s="27">
        <f t="shared" si="16"/>
        <v>0</v>
      </c>
      <c r="I126" s="28">
        <f t="shared" si="17"/>
        <v>-100</v>
      </c>
      <c r="J126" s="28">
        <f t="shared" si="18"/>
        <v>0</v>
      </c>
      <c r="K126" s="28">
        <f t="shared" si="19"/>
        <v>0</v>
      </c>
    </row>
    <row r="127" spans="1:11">
      <c r="A127" s="32" t="s">
        <v>80</v>
      </c>
      <c r="B127" s="26" t="s">
        <v>81</v>
      </c>
      <c r="C127" s="27">
        <v>30344</v>
      </c>
      <c r="D127" s="27">
        <v>0</v>
      </c>
      <c r="E127" s="27">
        <v>0</v>
      </c>
      <c r="F127" s="27">
        <v>0</v>
      </c>
      <c r="G127" s="27">
        <f t="shared" si="15"/>
        <v>-30344</v>
      </c>
      <c r="H127" s="27">
        <f t="shared" si="16"/>
        <v>0</v>
      </c>
      <c r="I127" s="28">
        <f t="shared" si="17"/>
        <v>-100</v>
      </c>
      <c r="J127" s="28">
        <f t="shared" si="18"/>
        <v>0</v>
      </c>
      <c r="K127" s="28">
        <f t="shared" si="19"/>
        <v>0</v>
      </c>
    </row>
    <row r="128" spans="1:11">
      <c r="A128" s="33" t="s">
        <v>82</v>
      </c>
      <c r="B128" s="26" t="s">
        <v>83</v>
      </c>
      <c r="C128" s="27">
        <v>30344</v>
      </c>
      <c r="D128" s="27">
        <v>0</v>
      </c>
      <c r="E128" s="27">
        <v>0</v>
      </c>
      <c r="F128" s="27">
        <v>0</v>
      </c>
      <c r="G128" s="27">
        <f t="shared" si="15"/>
        <v>-30344</v>
      </c>
      <c r="H128" s="27">
        <f t="shared" si="16"/>
        <v>0</v>
      </c>
      <c r="I128" s="28">
        <f t="shared" si="17"/>
        <v>-100</v>
      </c>
      <c r="J128" s="28">
        <f t="shared" si="18"/>
        <v>0</v>
      </c>
      <c r="K128" s="28">
        <f t="shared" si="19"/>
        <v>0</v>
      </c>
    </row>
    <row r="129" spans="1:11" ht="26.4">
      <c r="A129" s="34" t="s">
        <v>84</v>
      </c>
      <c r="B129" s="26" t="s">
        <v>85</v>
      </c>
      <c r="C129" s="27">
        <v>30344</v>
      </c>
      <c r="D129" s="27">
        <v>0</v>
      </c>
      <c r="E129" s="27">
        <v>0</v>
      </c>
      <c r="F129" s="27">
        <v>0</v>
      </c>
      <c r="G129" s="27">
        <f t="shared" si="15"/>
        <v>-30344</v>
      </c>
      <c r="H129" s="27">
        <f t="shared" si="16"/>
        <v>0</v>
      </c>
      <c r="I129" s="28">
        <f t="shared" si="17"/>
        <v>-100</v>
      </c>
      <c r="J129" s="28">
        <f t="shared" si="18"/>
        <v>0</v>
      </c>
      <c r="K129" s="28">
        <f t="shared" si="19"/>
        <v>0</v>
      </c>
    </row>
    <row r="130" spans="1:11" ht="26.4">
      <c r="A130" s="35" t="s">
        <v>86</v>
      </c>
      <c r="B130" s="26" t="s">
        <v>87</v>
      </c>
      <c r="C130" s="27">
        <v>30344</v>
      </c>
      <c r="D130" s="27">
        <v>0</v>
      </c>
      <c r="E130" s="27">
        <v>0</v>
      </c>
      <c r="F130" s="27">
        <v>0</v>
      </c>
      <c r="G130" s="27">
        <f t="shared" si="15"/>
        <v>-30344</v>
      </c>
      <c r="H130" s="27">
        <f t="shared" si="16"/>
        <v>0</v>
      </c>
      <c r="I130" s="28">
        <f t="shared" si="17"/>
        <v>-100</v>
      </c>
      <c r="J130" s="28">
        <f t="shared" si="18"/>
        <v>0</v>
      </c>
      <c r="K130" s="28">
        <f t="shared" si="19"/>
        <v>0</v>
      </c>
    </row>
    <row r="131" spans="1:11">
      <c r="A131" s="31" t="s">
        <v>30</v>
      </c>
      <c r="B131" s="26" t="s">
        <v>31</v>
      </c>
      <c r="C131" s="27">
        <v>25327191</v>
      </c>
      <c r="D131" s="27">
        <v>25861338</v>
      </c>
      <c r="E131" s="27">
        <v>19071396</v>
      </c>
      <c r="F131" s="27">
        <v>25861338</v>
      </c>
      <c r="G131" s="27">
        <f t="shared" si="15"/>
        <v>534147</v>
      </c>
      <c r="H131" s="27">
        <f t="shared" si="16"/>
        <v>-6789942</v>
      </c>
      <c r="I131" s="28">
        <f t="shared" si="17"/>
        <v>2.108986345939428</v>
      </c>
      <c r="J131" s="28">
        <f t="shared" si="18"/>
        <v>135.6027529395331</v>
      </c>
      <c r="K131" s="28">
        <f t="shared" si="19"/>
        <v>100</v>
      </c>
    </row>
    <row r="132" spans="1:11">
      <c r="A132" s="32" t="s">
        <v>32</v>
      </c>
      <c r="B132" s="26" t="s">
        <v>33</v>
      </c>
      <c r="C132" s="27">
        <v>25327191</v>
      </c>
      <c r="D132" s="27">
        <v>25861338</v>
      </c>
      <c r="E132" s="27">
        <v>19071396</v>
      </c>
      <c r="F132" s="27">
        <v>25861338</v>
      </c>
      <c r="G132" s="27">
        <f t="shared" si="15"/>
        <v>534147</v>
      </c>
      <c r="H132" s="27">
        <f t="shared" si="16"/>
        <v>-6789942</v>
      </c>
      <c r="I132" s="28">
        <f t="shared" si="17"/>
        <v>2.108986345939428</v>
      </c>
      <c r="J132" s="28">
        <f t="shared" si="18"/>
        <v>135.6027529395331</v>
      </c>
      <c r="K132" s="28">
        <f t="shared" si="19"/>
        <v>100</v>
      </c>
    </row>
    <row r="133" spans="1:11">
      <c r="A133" s="25" t="s">
        <v>34</v>
      </c>
      <c r="B133" s="26" t="s">
        <v>35</v>
      </c>
      <c r="C133" s="27">
        <v>19507209</v>
      </c>
      <c r="D133" s="27">
        <v>25861338</v>
      </c>
      <c r="E133" s="27">
        <v>19071396</v>
      </c>
      <c r="F133" s="27">
        <v>20070384</v>
      </c>
      <c r="G133" s="27">
        <f t="shared" si="15"/>
        <v>563175</v>
      </c>
      <c r="H133" s="27">
        <f t="shared" si="16"/>
        <v>-998988</v>
      </c>
      <c r="I133" s="28">
        <f t="shared" si="17"/>
        <v>2.8870096178289657</v>
      </c>
      <c r="J133" s="28">
        <f t="shared" si="18"/>
        <v>105.23814827189368</v>
      </c>
      <c r="K133" s="28">
        <f t="shared" si="19"/>
        <v>77.607678303419576</v>
      </c>
    </row>
    <row r="134" spans="1:11">
      <c r="A134" s="31" t="s">
        <v>36</v>
      </c>
      <c r="B134" s="26" t="s">
        <v>37</v>
      </c>
      <c r="C134" s="27">
        <v>19507209</v>
      </c>
      <c r="D134" s="27">
        <v>25861338</v>
      </c>
      <c r="E134" s="27">
        <v>19071396</v>
      </c>
      <c r="F134" s="27">
        <v>20070384</v>
      </c>
      <c r="G134" s="27">
        <f t="shared" si="15"/>
        <v>563175</v>
      </c>
      <c r="H134" s="27">
        <f t="shared" si="16"/>
        <v>-998988</v>
      </c>
      <c r="I134" s="28">
        <f t="shared" si="17"/>
        <v>2.8870096178289657</v>
      </c>
      <c r="J134" s="28">
        <f t="shared" si="18"/>
        <v>105.23814827189368</v>
      </c>
      <c r="K134" s="28">
        <f t="shared" si="19"/>
        <v>77.607678303419576</v>
      </c>
    </row>
    <row r="135" spans="1:11" ht="26.4">
      <c r="A135" s="32" t="s">
        <v>52</v>
      </c>
      <c r="B135" s="26" t="s">
        <v>53</v>
      </c>
      <c r="C135" s="27">
        <v>19507209</v>
      </c>
      <c r="D135" s="27">
        <v>25861338</v>
      </c>
      <c r="E135" s="27">
        <v>19071396</v>
      </c>
      <c r="F135" s="27">
        <v>20070384</v>
      </c>
      <c r="G135" s="27">
        <f t="shared" si="15"/>
        <v>563175</v>
      </c>
      <c r="H135" s="27">
        <f t="shared" si="16"/>
        <v>-998988</v>
      </c>
      <c r="I135" s="28">
        <f t="shared" si="17"/>
        <v>2.8870096178289657</v>
      </c>
      <c r="J135" s="28">
        <f t="shared" si="18"/>
        <v>105.23814827189368</v>
      </c>
      <c r="K135" s="28">
        <f t="shared" si="19"/>
        <v>77.607678303419576</v>
      </c>
    </row>
    <row r="136" spans="1:11" ht="26.4">
      <c r="A136" s="33" t="s">
        <v>144</v>
      </c>
      <c r="B136" s="26" t="s">
        <v>145</v>
      </c>
      <c r="C136" s="27">
        <v>19507209</v>
      </c>
      <c r="D136" s="27">
        <v>25861338</v>
      </c>
      <c r="E136" s="27">
        <v>19071396</v>
      </c>
      <c r="F136" s="27">
        <v>20070384</v>
      </c>
      <c r="G136" s="27">
        <f t="shared" si="15"/>
        <v>563175</v>
      </c>
      <c r="H136" s="27">
        <f t="shared" si="16"/>
        <v>-998988</v>
      </c>
      <c r="I136" s="28">
        <f t="shared" si="17"/>
        <v>2.8870096178289657</v>
      </c>
      <c r="J136" s="28">
        <f t="shared" si="18"/>
        <v>105.23814827189368</v>
      </c>
      <c r="K136" s="28">
        <f t="shared" si="19"/>
        <v>77.607678303419576</v>
      </c>
    </row>
    <row r="137" spans="1:11" ht="39.6">
      <c r="A137" s="34" t="s">
        <v>146</v>
      </c>
      <c r="B137" s="26" t="s">
        <v>147</v>
      </c>
      <c r="C137" s="27">
        <v>19507209</v>
      </c>
      <c r="D137" s="27">
        <v>25861338</v>
      </c>
      <c r="E137" s="27">
        <v>19071396</v>
      </c>
      <c r="F137" s="27">
        <v>20070384</v>
      </c>
      <c r="G137" s="27">
        <f t="shared" si="15"/>
        <v>563175</v>
      </c>
      <c r="H137" s="27">
        <f t="shared" si="16"/>
        <v>-998988</v>
      </c>
      <c r="I137" s="28">
        <f t="shared" si="17"/>
        <v>2.8870096178289657</v>
      </c>
      <c r="J137" s="28">
        <f t="shared" si="18"/>
        <v>105.23814827189368</v>
      </c>
      <c r="K137" s="28">
        <f t="shared" si="19"/>
        <v>77.607678303419576</v>
      </c>
    </row>
    <row r="138" spans="1:11">
      <c r="A138" s="25"/>
      <c r="B138" s="26" t="s">
        <v>64</v>
      </c>
      <c r="C138" s="27">
        <v>5850326</v>
      </c>
      <c r="D138" s="27">
        <v>0</v>
      </c>
      <c r="E138" s="27">
        <v>0</v>
      </c>
      <c r="F138" s="27">
        <v>5790954</v>
      </c>
      <c r="G138" s="27">
        <f t="shared" si="15"/>
        <v>-59372</v>
      </c>
      <c r="H138" s="27">
        <f t="shared" si="16"/>
        <v>-5790954</v>
      </c>
      <c r="I138" s="28">
        <f t="shared" si="17"/>
        <v>-1.0148494289036165</v>
      </c>
      <c r="J138" s="28">
        <f t="shared" si="18"/>
        <v>0</v>
      </c>
      <c r="K138" s="28">
        <f t="shared" si="19"/>
        <v>0</v>
      </c>
    </row>
    <row r="139" spans="1:11">
      <c r="A139" s="25" t="s">
        <v>65</v>
      </c>
      <c r="B139" s="26" t="s">
        <v>66</v>
      </c>
      <c r="C139" s="27">
        <v>-5850326</v>
      </c>
      <c r="D139" s="27">
        <v>0</v>
      </c>
      <c r="E139" s="27">
        <v>0</v>
      </c>
      <c r="F139" s="27">
        <v>-5790954</v>
      </c>
      <c r="G139" s="27">
        <f t="shared" si="15"/>
        <v>59372</v>
      </c>
      <c r="H139" s="27">
        <f t="shared" si="16"/>
        <v>5790954</v>
      </c>
      <c r="I139" s="28">
        <f t="shared" si="17"/>
        <v>-1.0148494289036165</v>
      </c>
      <c r="J139" s="28">
        <f t="shared" si="18"/>
        <v>0</v>
      </c>
      <c r="K139" s="28">
        <f t="shared" si="19"/>
        <v>0</v>
      </c>
    </row>
    <row r="140" spans="1:11">
      <c r="A140" s="31" t="s">
        <v>67</v>
      </c>
      <c r="B140" s="26" t="s">
        <v>68</v>
      </c>
      <c r="C140" s="27">
        <v>-5850326</v>
      </c>
      <c r="D140" s="27">
        <v>0</v>
      </c>
      <c r="E140" s="27">
        <v>0</v>
      </c>
      <c r="F140" s="27">
        <v>-5790954</v>
      </c>
      <c r="G140" s="27">
        <f t="shared" si="15"/>
        <v>59372</v>
      </c>
      <c r="H140" s="27">
        <f t="shared" si="16"/>
        <v>5790954</v>
      </c>
      <c r="I140" s="28">
        <f t="shared" si="17"/>
        <v>-1.0148494289036165</v>
      </c>
      <c r="J140" s="28">
        <f t="shared" si="18"/>
        <v>0</v>
      </c>
      <c r="K140" s="28">
        <f t="shared" si="19"/>
        <v>0</v>
      </c>
    </row>
    <row r="141" spans="1:11">
      <c r="A141" s="40" t="s">
        <v>501</v>
      </c>
      <c r="B141" s="37" t="s">
        <v>915</v>
      </c>
      <c r="C141" s="38"/>
      <c r="D141" s="38"/>
      <c r="E141" s="38"/>
      <c r="F141" s="38"/>
      <c r="G141" s="38"/>
      <c r="H141" s="38"/>
      <c r="I141" s="39"/>
      <c r="J141" s="39"/>
      <c r="K141" s="39"/>
    </row>
    <row r="142" spans="1:11">
      <c r="A142" s="25" t="s">
        <v>28</v>
      </c>
      <c r="B142" s="26" t="s">
        <v>29</v>
      </c>
      <c r="C142" s="27">
        <v>43500859</v>
      </c>
      <c r="D142" s="27">
        <v>44684106</v>
      </c>
      <c r="E142" s="27">
        <v>33493650</v>
      </c>
      <c r="F142" s="27">
        <v>44684106</v>
      </c>
      <c r="G142" s="27">
        <f t="shared" ref="G142:G156" si="20">F142-C142</f>
        <v>1183247</v>
      </c>
      <c r="H142" s="27">
        <f t="shared" ref="H142:H156" si="21">E142-F142</f>
        <v>-11190456</v>
      </c>
      <c r="I142" s="28">
        <f t="shared" ref="I142:I156" si="22">IF(ISERROR(F142/C142),0,F142/C142*100-100)</f>
        <v>2.7200543327201814</v>
      </c>
      <c r="J142" s="28">
        <f t="shared" ref="J142:J156" si="23">IF(ISERROR(F142/E142),0,F142/E142*100)</f>
        <v>133.41067933772521</v>
      </c>
      <c r="K142" s="28">
        <f t="shared" ref="K142:K156" si="24">IF(ISERROR(F142/D142),0,F142/D142*100)</f>
        <v>100</v>
      </c>
    </row>
    <row r="143" spans="1:11">
      <c r="A143" s="31" t="s">
        <v>30</v>
      </c>
      <c r="B143" s="26" t="s">
        <v>31</v>
      </c>
      <c r="C143" s="27">
        <v>43500859</v>
      </c>
      <c r="D143" s="27">
        <v>44684106</v>
      </c>
      <c r="E143" s="27">
        <v>33493650</v>
      </c>
      <c r="F143" s="27">
        <v>44684106</v>
      </c>
      <c r="G143" s="27">
        <f t="shared" si="20"/>
        <v>1183247</v>
      </c>
      <c r="H143" s="27">
        <f t="shared" si="21"/>
        <v>-11190456</v>
      </c>
      <c r="I143" s="28">
        <f t="shared" si="22"/>
        <v>2.7200543327201814</v>
      </c>
      <c r="J143" s="28">
        <f t="shared" si="23"/>
        <v>133.41067933772521</v>
      </c>
      <c r="K143" s="28">
        <f t="shared" si="24"/>
        <v>100</v>
      </c>
    </row>
    <row r="144" spans="1:11">
      <c r="A144" s="32" t="s">
        <v>32</v>
      </c>
      <c r="B144" s="26" t="s">
        <v>33</v>
      </c>
      <c r="C144" s="27">
        <v>43500859</v>
      </c>
      <c r="D144" s="27">
        <v>44684106</v>
      </c>
      <c r="E144" s="27">
        <v>33493650</v>
      </c>
      <c r="F144" s="27">
        <v>44684106</v>
      </c>
      <c r="G144" s="27">
        <f t="shared" si="20"/>
        <v>1183247</v>
      </c>
      <c r="H144" s="27">
        <f t="shared" si="21"/>
        <v>-11190456</v>
      </c>
      <c r="I144" s="28">
        <f t="shared" si="22"/>
        <v>2.7200543327201814</v>
      </c>
      <c r="J144" s="28">
        <f t="shared" si="23"/>
        <v>133.41067933772521</v>
      </c>
      <c r="K144" s="28">
        <f t="shared" si="24"/>
        <v>100</v>
      </c>
    </row>
    <row r="145" spans="1:11">
      <c r="A145" s="25" t="s">
        <v>34</v>
      </c>
      <c r="B145" s="26" t="s">
        <v>35</v>
      </c>
      <c r="C145" s="27">
        <v>32479832.210000001</v>
      </c>
      <c r="D145" s="27">
        <v>44684106</v>
      </c>
      <c r="E145" s="27">
        <v>33493650</v>
      </c>
      <c r="F145" s="27">
        <v>33392583.140000001</v>
      </c>
      <c r="G145" s="27">
        <f t="shared" si="20"/>
        <v>912750.9299999997</v>
      </c>
      <c r="H145" s="27">
        <f t="shared" si="21"/>
        <v>101066.8599999994</v>
      </c>
      <c r="I145" s="28">
        <f t="shared" si="22"/>
        <v>2.81020826739055</v>
      </c>
      <c r="J145" s="28">
        <f t="shared" si="23"/>
        <v>99.698250683338486</v>
      </c>
      <c r="K145" s="28">
        <f t="shared" si="24"/>
        <v>74.730337315017564</v>
      </c>
    </row>
    <row r="146" spans="1:11">
      <c r="A146" s="31" t="s">
        <v>36</v>
      </c>
      <c r="B146" s="26" t="s">
        <v>37</v>
      </c>
      <c r="C146" s="27">
        <v>32479832.210000001</v>
      </c>
      <c r="D146" s="27">
        <v>44684106</v>
      </c>
      <c r="E146" s="27">
        <v>33493650</v>
      </c>
      <c r="F146" s="27">
        <v>33392583.140000001</v>
      </c>
      <c r="G146" s="27">
        <f t="shared" si="20"/>
        <v>912750.9299999997</v>
      </c>
      <c r="H146" s="27">
        <f t="shared" si="21"/>
        <v>101066.8599999994</v>
      </c>
      <c r="I146" s="28">
        <f t="shared" si="22"/>
        <v>2.81020826739055</v>
      </c>
      <c r="J146" s="28">
        <f t="shared" si="23"/>
        <v>99.698250683338486</v>
      </c>
      <c r="K146" s="28">
        <f t="shared" si="24"/>
        <v>74.730337315017564</v>
      </c>
    </row>
    <row r="147" spans="1:11">
      <c r="A147" s="32" t="s">
        <v>38</v>
      </c>
      <c r="B147" s="26" t="s">
        <v>39</v>
      </c>
      <c r="C147" s="27">
        <v>73632.210000000006</v>
      </c>
      <c r="D147" s="27">
        <v>292597</v>
      </c>
      <c r="E147" s="27">
        <v>200022</v>
      </c>
      <c r="F147" s="27">
        <v>98950.14</v>
      </c>
      <c r="G147" s="27">
        <f t="shared" si="20"/>
        <v>25317.929999999993</v>
      </c>
      <c r="H147" s="27">
        <f t="shared" si="21"/>
        <v>101071.86</v>
      </c>
      <c r="I147" s="28">
        <f t="shared" si="22"/>
        <v>34.384313604059969</v>
      </c>
      <c r="J147" s="28">
        <f t="shared" si="23"/>
        <v>49.469628340882501</v>
      </c>
      <c r="K147" s="28">
        <f t="shared" si="24"/>
        <v>33.817892869715003</v>
      </c>
    </row>
    <row r="148" spans="1:11">
      <c r="A148" s="33" t="s">
        <v>40</v>
      </c>
      <c r="B148" s="26" t="s">
        <v>41</v>
      </c>
      <c r="C148" s="27">
        <v>70054.34</v>
      </c>
      <c r="D148" s="27">
        <v>276979</v>
      </c>
      <c r="E148" s="27">
        <v>189054</v>
      </c>
      <c r="F148" s="27">
        <v>91717.71</v>
      </c>
      <c r="G148" s="27">
        <f t="shared" si="20"/>
        <v>21663.37000000001</v>
      </c>
      <c r="H148" s="27">
        <f t="shared" si="21"/>
        <v>97336.29</v>
      </c>
      <c r="I148" s="28">
        <f t="shared" si="22"/>
        <v>30.923665828555386</v>
      </c>
      <c r="J148" s="28">
        <f t="shared" si="23"/>
        <v>48.514027738106577</v>
      </c>
      <c r="K148" s="28">
        <f t="shared" si="24"/>
        <v>33.113597059704894</v>
      </c>
    </row>
    <row r="149" spans="1:11">
      <c r="A149" s="33" t="s">
        <v>42</v>
      </c>
      <c r="B149" s="26" t="s">
        <v>43</v>
      </c>
      <c r="C149" s="27">
        <v>3577.87</v>
      </c>
      <c r="D149" s="27">
        <v>15618</v>
      </c>
      <c r="E149" s="27">
        <v>10968</v>
      </c>
      <c r="F149" s="27">
        <v>7232.43</v>
      </c>
      <c r="G149" s="27">
        <f t="shared" si="20"/>
        <v>3654.5600000000004</v>
      </c>
      <c r="H149" s="27">
        <f t="shared" si="21"/>
        <v>3735.5699999999997</v>
      </c>
      <c r="I149" s="28">
        <f t="shared" si="22"/>
        <v>102.14345406624611</v>
      </c>
      <c r="J149" s="28">
        <f t="shared" si="23"/>
        <v>65.941192560175054</v>
      </c>
      <c r="K149" s="28">
        <f t="shared" si="24"/>
        <v>46.308298117556667</v>
      </c>
    </row>
    <row r="150" spans="1:11">
      <c r="A150" s="34" t="s">
        <v>44</v>
      </c>
      <c r="B150" s="26" t="s">
        <v>45</v>
      </c>
      <c r="C150" s="27">
        <v>100</v>
      </c>
      <c r="D150" s="27">
        <v>0</v>
      </c>
      <c r="E150" s="27">
        <v>0</v>
      </c>
      <c r="F150" s="27">
        <v>0</v>
      </c>
      <c r="G150" s="27">
        <f t="shared" si="20"/>
        <v>-100</v>
      </c>
      <c r="H150" s="27">
        <f t="shared" si="21"/>
        <v>0</v>
      </c>
      <c r="I150" s="28">
        <f t="shared" si="22"/>
        <v>-100</v>
      </c>
      <c r="J150" s="28">
        <f t="shared" si="23"/>
        <v>0</v>
      </c>
      <c r="K150" s="28">
        <f t="shared" si="24"/>
        <v>0</v>
      </c>
    </row>
    <row r="151" spans="1:11" ht="26.4">
      <c r="A151" s="32" t="s">
        <v>52</v>
      </c>
      <c r="B151" s="26" t="s">
        <v>53</v>
      </c>
      <c r="C151" s="27">
        <v>32406200</v>
      </c>
      <c r="D151" s="27">
        <v>44391509</v>
      </c>
      <c r="E151" s="27">
        <v>33293628</v>
      </c>
      <c r="F151" s="27">
        <v>33293633</v>
      </c>
      <c r="G151" s="27">
        <f t="shared" si="20"/>
        <v>887433</v>
      </c>
      <c r="H151" s="27">
        <f t="shared" si="21"/>
        <v>-5</v>
      </c>
      <c r="I151" s="28">
        <f t="shared" si="22"/>
        <v>2.7384667131598235</v>
      </c>
      <c r="J151" s="28">
        <f t="shared" si="23"/>
        <v>100.00001501788871</v>
      </c>
      <c r="K151" s="28">
        <f t="shared" si="24"/>
        <v>75.000002815853819</v>
      </c>
    </row>
    <row r="152" spans="1:11" ht="26.4">
      <c r="A152" s="33" t="s">
        <v>144</v>
      </c>
      <c r="B152" s="26" t="s">
        <v>145</v>
      </c>
      <c r="C152" s="27">
        <v>32406200</v>
      </c>
      <c r="D152" s="27">
        <v>44391509</v>
      </c>
      <c r="E152" s="27">
        <v>33293628</v>
      </c>
      <c r="F152" s="27">
        <v>33293633</v>
      </c>
      <c r="G152" s="27">
        <f t="shared" si="20"/>
        <v>887433</v>
      </c>
      <c r="H152" s="27">
        <f t="shared" si="21"/>
        <v>-5</v>
      </c>
      <c r="I152" s="28">
        <f t="shared" si="22"/>
        <v>2.7384667131598235</v>
      </c>
      <c r="J152" s="28">
        <f t="shared" si="23"/>
        <v>100.00001501788871</v>
      </c>
      <c r="K152" s="28">
        <f t="shared" si="24"/>
        <v>75.000002815853819</v>
      </c>
    </row>
    <row r="153" spans="1:11" ht="39.6">
      <c r="A153" s="34" t="s">
        <v>146</v>
      </c>
      <c r="B153" s="26" t="s">
        <v>147</v>
      </c>
      <c r="C153" s="27">
        <v>32406200</v>
      </c>
      <c r="D153" s="27">
        <v>44391509</v>
      </c>
      <c r="E153" s="27">
        <v>33293628</v>
      </c>
      <c r="F153" s="27">
        <v>33293633</v>
      </c>
      <c r="G153" s="27">
        <f t="shared" si="20"/>
        <v>887433</v>
      </c>
      <c r="H153" s="27">
        <f t="shared" si="21"/>
        <v>-5</v>
      </c>
      <c r="I153" s="28">
        <f t="shared" si="22"/>
        <v>2.7384667131598235</v>
      </c>
      <c r="J153" s="28">
        <f t="shared" si="23"/>
        <v>100.00001501788871</v>
      </c>
      <c r="K153" s="28">
        <f t="shared" si="24"/>
        <v>75.000002815853819</v>
      </c>
    </row>
    <row r="154" spans="1:11">
      <c r="A154" s="25"/>
      <c r="B154" s="26" t="s">
        <v>64</v>
      </c>
      <c r="C154" s="27">
        <v>11021026.789999999</v>
      </c>
      <c r="D154" s="27">
        <v>0</v>
      </c>
      <c r="E154" s="27">
        <v>0</v>
      </c>
      <c r="F154" s="27">
        <v>11291522.859999999</v>
      </c>
      <c r="G154" s="27">
        <f t="shared" si="20"/>
        <v>270496.0700000003</v>
      </c>
      <c r="H154" s="27">
        <f t="shared" si="21"/>
        <v>-11291522.859999999</v>
      </c>
      <c r="I154" s="28">
        <f t="shared" si="22"/>
        <v>2.454363601088744</v>
      </c>
      <c r="J154" s="28">
        <f t="shared" si="23"/>
        <v>0</v>
      </c>
      <c r="K154" s="28">
        <f t="shared" si="24"/>
        <v>0</v>
      </c>
    </row>
    <row r="155" spans="1:11">
      <c r="A155" s="25" t="s">
        <v>65</v>
      </c>
      <c r="B155" s="26" t="s">
        <v>66</v>
      </c>
      <c r="C155" s="27">
        <v>-11021026.789999999</v>
      </c>
      <c r="D155" s="27">
        <v>0</v>
      </c>
      <c r="E155" s="27">
        <v>0</v>
      </c>
      <c r="F155" s="27">
        <v>-11291522.859999999</v>
      </c>
      <c r="G155" s="27">
        <f t="shared" si="20"/>
        <v>-270496.0700000003</v>
      </c>
      <c r="H155" s="27">
        <f t="shared" si="21"/>
        <v>11291522.859999999</v>
      </c>
      <c r="I155" s="28">
        <f t="shared" si="22"/>
        <v>2.454363601088744</v>
      </c>
      <c r="J155" s="28">
        <f t="shared" si="23"/>
        <v>0</v>
      </c>
      <c r="K155" s="28">
        <f t="shared" si="24"/>
        <v>0</v>
      </c>
    </row>
    <row r="156" spans="1:11">
      <c r="A156" s="31" t="s">
        <v>67</v>
      </c>
      <c r="B156" s="26" t="s">
        <v>68</v>
      </c>
      <c r="C156" s="27">
        <v>-11021026.789999999</v>
      </c>
      <c r="D156" s="27">
        <v>0</v>
      </c>
      <c r="E156" s="27">
        <v>0</v>
      </c>
      <c r="F156" s="27">
        <v>-11291522.859999999</v>
      </c>
      <c r="G156" s="27">
        <f t="shared" si="20"/>
        <v>-270496.0700000003</v>
      </c>
      <c r="H156" s="27">
        <f t="shared" si="21"/>
        <v>11291522.859999999</v>
      </c>
      <c r="I156" s="28">
        <f t="shared" si="22"/>
        <v>2.454363601088744</v>
      </c>
      <c r="J156" s="28">
        <f t="shared" si="23"/>
        <v>0</v>
      </c>
      <c r="K156" s="28">
        <f t="shared" si="24"/>
        <v>0</v>
      </c>
    </row>
    <row r="157" spans="1:11">
      <c r="A157" s="36" t="s">
        <v>173</v>
      </c>
      <c r="B157" s="37" t="s">
        <v>610</v>
      </c>
      <c r="C157" s="38"/>
      <c r="D157" s="38"/>
      <c r="E157" s="38"/>
      <c r="F157" s="38"/>
      <c r="G157" s="38"/>
      <c r="H157" s="38"/>
      <c r="I157" s="39"/>
      <c r="J157" s="39"/>
      <c r="K157" s="39"/>
    </row>
    <row r="158" spans="1:11">
      <c r="A158" s="25" t="s">
        <v>28</v>
      </c>
      <c r="B158" s="26" t="s">
        <v>29</v>
      </c>
      <c r="C158" s="27">
        <v>1691615.89</v>
      </c>
      <c r="D158" s="27">
        <v>1645122</v>
      </c>
      <c r="E158" s="27">
        <v>1261851</v>
      </c>
      <c r="F158" s="27">
        <v>1624955.94</v>
      </c>
      <c r="G158" s="27">
        <f t="shared" ref="G158:G178" si="25">F158-C158</f>
        <v>-66659.949999999953</v>
      </c>
      <c r="H158" s="27">
        <f t="shared" ref="H158:H178" si="26">E158-F158</f>
        <v>-363104.93999999994</v>
      </c>
      <c r="I158" s="28">
        <f t="shared" ref="I158:I178" si="27">IF(ISERROR(F158/C158),0,F158/C158*100-100)</f>
        <v>-3.9406079355284334</v>
      </c>
      <c r="J158" s="28">
        <f t="shared" ref="J158:J178" si="28">IF(ISERROR(F158/E158),0,F158/E158*100)</f>
        <v>128.77557968413069</v>
      </c>
      <c r="K158" s="28">
        <f t="shared" ref="K158:K178" si="29">IF(ISERROR(F158/D158),0,F158/D158*100)</f>
        <v>98.774190607140383</v>
      </c>
    </row>
    <row r="159" spans="1:11" ht="26.4">
      <c r="A159" s="31" t="s">
        <v>76</v>
      </c>
      <c r="B159" s="26" t="s">
        <v>77</v>
      </c>
      <c r="C159" s="27">
        <v>62564.6</v>
      </c>
      <c r="D159" s="27">
        <v>80821</v>
      </c>
      <c r="E159" s="27">
        <v>60615</v>
      </c>
      <c r="F159" s="27">
        <v>60712.87</v>
      </c>
      <c r="G159" s="27">
        <f t="shared" si="25"/>
        <v>-1851.7299999999959</v>
      </c>
      <c r="H159" s="27">
        <f t="shared" si="26"/>
        <v>-97.870000000002619</v>
      </c>
      <c r="I159" s="28">
        <f t="shared" si="27"/>
        <v>-2.9597088449378646</v>
      </c>
      <c r="J159" s="28">
        <f t="shared" si="28"/>
        <v>100.16146168440156</v>
      </c>
      <c r="K159" s="28">
        <f t="shared" si="29"/>
        <v>75.120166788334714</v>
      </c>
    </row>
    <row r="160" spans="1:11">
      <c r="A160" s="31" t="s">
        <v>78</v>
      </c>
      <c r="B160" s="26" t="s">
        <v>79</v>
      </c>
      <c r="C160" s="27">
        <v>24734.29</v>
      </c>
      <c r="D160" s="27">
        <v>9660</v>
      </c>
      <c r="E160" s="27">
        <v>0</v>
      </c>
      <c r="F160" s="27">
        <v>9602.07</v>
      </c>
      <c r="G160" s="27">
        <f t="shared" si="25"/>
        <v>-15132.220000000001</v>
      </c>
      <c r="H160" s="27">
        <f t="shared" si="26"/>
        <v>-9602.07</v>
      </c>
      <c r="I160" s="28">
        <f t="shared" si="27"/>
        <v>-61.179116117745849</v>
      </c>
      <c r="J160" s="28">
        <f t="shared" si="28"/>
        <v>0</v>
      </c>
      <c r="K160" s="28">
        <f t="shared" si="29"/>
        <v>99.400310559006215</v>
      </c>
    </row>
    <row r="161" spans="1:11">
      <c r="A161" s="32" t="s">
        <v>80</v>
      </c>
      <c r="B161" s="26" t="s">
        <v>81</v>
      </c>
      <c r="C161" s="27">
        <v>24734.29</v>
      </c>
      <c r="D161" s="27">
        <v>9660</v>
      </c>
      <c r="E161" s="27">
        <v>0</v>
      </c>
      <c r="F161" s="27">
        <v>9602.07</v>
      </c>
      <c r="G161" s="27">
        <f t="shared" si="25"/>
        <v>-15132.220000000001</v>
      </c>
      <c r="H161" s="27">
        <f t="shared" si="26"/>
        <v>-9602.07</v>
      </c>
      <c r="I161" s="28">
        <f t="shared" si="27"/>
        <v>-61.179116117745849</v>
      </c>
      <c r="J161" s="28">
        <f t="shared" si="28"/>
        <v>0</v>
      </c>
      <c r="K161" s="28">
        <f t="shared" si="29"/>
        <v>99.400310559006215</v>
      </c>
    </row>
    <row r="162" spans="1:11">
      <c r="A162" s="33" t="s">
        <v>82</v>
      </c>
      <c r="B162" s="26" t="s">
        <v>83</v>
      </c>
      <c r="C162" s="27">
        <v>18900</v>
      </c>
      <c r="D162" s="27">
        <v>3000</v>
      </c>
      <c r="E162" s="27">
        <v>0</v>
      </c>
      <c r="F162" s="27">
        <v>3000</v>
      </c>
      <c r="G162" s="27">
        <f t="shared" si="25"/>
        <v>-15900</v>
      </c>
      <c r="H162" s="27">
        <f t="shared" si="26"/>
        <v>-3000</v>
      </c>
      <c r="I162" s="28">
        <f t="shared" si="27"/>
        <v>-84.126984126984127</v>
      </c>
      <c r="J162" s="28">
        <f t="shared" si="28"/>
        <v>0</v>
      </c>
      <c r="K162" s="28">
        <f t="shared" si="29"/>
        <v>100</v>
      </c>
    </row>
    <row r="163" spans="1:11" ht="26.4">
      <c r="A163" s="34" t="s">
        <v>84</v>
      </c>
      <c r="B163" s="26" t="s">
        <v>85</v>
      </c>
      <c r="C163" s="27">
        <v>18900</v>
      </c>
      <c r="D163" s="27">
        <v>3000</v>
      </c>
      <c r="E163" s="27">
        <v>0</v>
      </c>
      <c r="F163" s="27">
        <v>3000</v>
      </c>
      <c r="G163" s="27">
        <f t="shared" si="25"/>
        <v>-15900</v>
      </c>
      <c r="H163" s="27">
        <f t="shared" si="26"/>
        <v>-3000</v>
      </c>
      <c r="I163" s="28">
        <f t="shared" si="27"/>
        <v>-84.126984126984127</v>
      </c>
      <c r="J163" s="28">
        <f t="shared" si="28"/>
        <v>0</v>
      </c>
      <c r="K163" s="28">
        <f t="shared" si="29"/>
        <v>100</v>
      </c>
    </row>
    <row r="164" spans="1:11" ht="26.4">
      <c r="A164" s="35" t="s">
        <v>86</v>
      </c>
      <c r="B164" s="26" t="s">
        <v>87</v>
      </c>
      <c r="C164" s="27">
        <v>18900</v>
      </c>
      <c r="D164" s="27">
        <v>3000</v>
      </c>
      <c r="E164" s="27">
        <v>0</v>
      </c>
      <c r="F164" s="27">
        <v>3000</v>
      </c>
      <c r="G164" s="27">
        <f t="shared" si="25"/>
        <v>-15900</v>
      </c>
      <c r="H164" s="27">
        <f t="shared" si="26"/>
        <v>-3000</v>
      </c>
      <c r="I164" s="28">
        <f t="shared" si="27"/>
        <v>-84.126984126984127</v>
      </c>
      <c r="J164" s="28">
        <f t="shared" si="28"/>
        <v>0</v>
      </c>
      <c r="K164" s="28">
        <f t="shared" si="29"/>
        <v>100</v>
      </c>
    </row>
    <row r="165" spans="1:11" ht="26.4">
      <c r="A165" s="33" t="s">
        <v>188</v>
      </c>
      <c r="B165" s="26" t="s">
        <v>189</v>
      </c>
      <c r="C165" s="27">
        <v>5834.29</v>
      </c>
      <c r="D165" s="27">
        <v>6660</v>
      </c>
      <c r="E165" s="27">
        <v>0</v>
      </c>
      <c r="F165" s="27">
        <v>6602.07</v>
      </c>
      <c r="G165" s="27">
        <f t="shared" si="25"/>
        <v>767.77999999999975</v>
      </c>
      <c r="H165" s="27">
        <f t="shared" si="26"/>
        <v>-6602.07</v>
      </c>
      <c r="I165" s="28">
        <f t="shared" si="27"/>
        <v>13.159784652459862</v>
      </c>
      <c r="J165" s="28">
        <f t="shared" si="28"/>
        <v>0</v>
      </c>
      <c r="K165" s="28">
        <f t="shared" si="29"/>
        <v>99.130180180180176</v>
      </c>
    </row>
    <row r="166" spans="1:11">
      <c r="A166" s="31" t="s">
        <v>30</v>
      </c>
      <c r="B166" s="26" t="s">
        <v>31</v>
      </c>
      <c r="C166" s="27">
        <v>1604317</v>
      </c>
      <c r="D166" s="27">
        <v>1554641</v>
      </c>
      <c r="E166" s="27">
        <v>1201236</v>
      </c>
      <c r="F166" s="27">
        <v>1554641</v>
      </c>
      <c r="G166" s="27">
        <f t="shared" si="25"/>
        <v>-49676</v>
      </c>
      <c r="H166" s="27">
        <f t="shared" si="26"/>
        <v>-353405</v>
      </c>
      <c r="I166" s="28">
        <f t="shared" si="27"/>
        <v>-3.0963955377896042</v>
      </c>
      <c r="J166" s="28">
        <f t="shared" si="28"/>
        <v>129.42011394929889</v>
      </c>
      <c r="K166" s="28">
        <f t="shared" si="29"/>
        <v>100</v>
      </c>
    </row>
    <row r="167" spans="1:11">
      <c r="A167" s="32" t="s">
        <v>32</v>
      </c>
      <c r="B167" s="26" t="s">
        <v>33</v>
      </c>
      <c r="C167" s="27">
        <v>1604317</v>
      </c>
      <c r="D167" s="27">
        <v>1554641</v>
      </c>
      <c r="E167" s="27">
        <v>1201236</v>
      </c>
      <c r="F167" s="27">
        <v>1554641</v>
      </c>
      <c r="G167" s="27">
        <f t="shared" si="25"/>
        <v>-49676</v>
      </c>
      <c r="H167" s="27">
        <f t="shared" si="26"/>
        <v>-353405</v>
      </c>
      <c r="I167" s="28">
        <f t="shared" si="27"/>
        <v>-3.0963955377896042</v>
      </c>
      <c r="J167" s="28">
        <f t="shared" si="28"/>
        <v>129.42011394929889</v>
      </c>
      <c r="K167" s="28">
        <f t="shared" si="29"/>
        <v>100</v>
      </c>
    </row>
    <row r="168" spans="1:11">
      <c r="A168" s="25" t="s">
        <v>34</v>
      </c>
      <c r="B168" s="26" t="s">
        <v>35</v>
      </c>
      <c r="C168" s="27">
        <v>1095633.17</v>
      </c>
      <c r="D168" s="27">
        <v>1652291</v>
      </c>
      <c r="E168" s="27">
        <v>1261851</v>
      </c>
      <c r="F168" s="27">
        <v>1074376.51</v>
      </c>
      <c r="G168" s="27">
        <f t="shared" si="25"/>
        <v>-21256.659999999916</v>
      </c>
      <c r="H168" s="27">
        <f t="shared" si="26"/>
        <v>187474.49</v>
      </c>
      <c r="I168" s="28">
        <f t="shared" si="27"/>
        <v>-1.9401256352981591</v>
      </c>
      <c r="J168" s="28">
        <f t="shared" si="28"/>
        <v>85.142898012522878</v>
      </c>
      <c r="K168" s="28">
        <f t="shared" si="29"/>
        <v>65.02344381225825</v>
      </c>
    </row>
    <row r="169" spans="1:11">
      <c r="A169" s="31" t="s">
        <v>36</v>
      </c>
      <c r="B169" s="26" t="s">
        <v>37</v>
      </c>
      <c r="C169" s="27">
        <v>1094303.17</v>
      </c>
      <c r="D169" s="27">
        <v>1638062</v>
      </c>
      <c r="E169" s="27">
        <v>1249851</v>
      </c>
      <c r="F169" s="27">
        <v>1062717.8</v>
      </c>
      <c r="G169" s="27">
        <f t="shared" si="25"/>
        <v>-31585.369999999879</v>
      </c>
      <c r="H169" s="27">
        <f t="shared" si="26"/>
        <v>187133.19999999995</v>
      </c>
      <c r="I169" s="28">
        <f t="shared" si="27"/>
        <v>-2.8863454722515343</v>
      </c>
      <c r="J169" s="28">
        <f t="shared" si="28"/>
        <v>85.027559285066772</v>
      </c>
      <c r="K169" s="28">
        <f t="shared" si="29"/>
        <v>64.876530924958885</v>
      </c>
    </row>
    <row r="170" spans="1:11">
      <c r="A170" s="32" t="s">
        <v>38</v>
      </c>
      <c r="B170" s="26" t="s">
        <v>39</v>
      </c>
      <c r="C170" s="27">
        <v>1094303.17</v>
      </c>
      <c r="D170" s="27">
        <v>1638062</v>
      </c>
      <c r="E170" s="27">
        <v>1249851</v>
      </c>
      <c r="F170" s="27">
        <v>1062717.8</v>
      </c>
      <c r="G170" s="27">
        <f t="shared" si="25"/>
        <v>-31585.369999999879</v>
      </c>
      <c r="H170" s="27">
        <f t="shared" si="26"/>
        <v>187133.19999999995</v>
      </c>
      <c r="I170" s="28">
        <f t="shared" si="27"/>
        <v>-2.8863454722515343</v>
      </c>
      <c r="J170" s="28">
        <f t="shared" si="28"/>
        <v>85.027559285066772</v>
      </c>
      <c r="K170" s="28">
        <f t="shared" si="29"/>
        <v>64.876530924958885</v>
      </c>
    </row>
    <row r="171" spans="1:11">
      <c r="A171" s="33" t="s">
        <v>40</v>
      </c>
      <c r="B171" s="26" t="s">
        <v>41</v>
      </c>
      <c r="C171" s="27">
        <v>784427.27</v>
      </c>
      <c r="D171" s="27">
        <v>1204725</v>
      </c>
      <c r="E171" s="27">
        <v>928683</v>
      </c>
      <c r="F171" s="27">
        <v>789802.21</v>
      </c>
      <c r="G171" s="27">
        <f t="shared" si="25"/>
        <v>5374.9399999999441</v>
      </c>
      <c r="H171" s="27">
        <f t="shared" si="26"/>
        <v>138880.79000000004</v>
      </c>
      <c r="I171" s="28">
        <f t="shared" si="27"/>
        <v>0.68520565329146166</v>
      </c>
      <c r="J171" s="28">
        <f t="shared" si="28"/>
        <v>85.045404082986337</v>
      </c>
      <c r="K171" s="28">
        <f t="shared" si="29"/>
        <v>65.558713399323494</v>
      </c>
    </row>
    <row r="172" spans="1:11">
      <c r="A172" s="33" t="s">
        <v>42</v>
      </c>
      <c r="B172" s="26" t="s">
        <v>43</v>
      </c>
      <c r="C172" s="27">
        <v>309875.90000000002</v>
      </c>
      <c r="D172" s="27">
        <v>433337</v>
      </c>
      <c r="E172" s="27">
        <v>321168</v>
      </c>
      <c r="F172" s="27">
        <v>272915.59000000003</v>
      </c>
      <c r="G172" s="27">
        <f t="shared" si="25"/>
        <v>-36960.31</v>
      </c>
      <c r="H172" s="27">
        <f t="shared" si="26"/>
        <v>48252.409999999974</v>
      </c>
      <c r="I172" s="28">
        <f t="shared" si="27"/>
        <v>-11.927455474917537</v>
      </c>
      <c r="J172" s="28">
        <f t="shared" si="28"/>
        <v>84.975959622378326</v>
      </c>
      <c r="K172" s="28">
        <f t="shared" si="29"/>
        <v>62.97998786164117</v>
      </c>
    </row>
    <row r="173" spans="1:11">
      <c r="A173" s="31" t="s">
        <v>60</v>
      </c>
      <c r="B173" s="26" t="s">
        <v>61</v>
      </c>
      <c r="C173" s="27">
        <v>1330</v>
      </c>
      <c r="D173" s="27">
        <v>14229</v>
      </c>
      <c r="E173" s="27">
        <v>12000</v>
      </c>
      <c r="F173" s="27">
        <v>11658.71</v>
      </c>
      <c r="G173" s="27">
        <f t="shared" si="25"/>
        <v>10328.709999999999</v>
      </c>
      <c r="H173" s="27">
        <f t="shared" si="26"/>
        <v>341.29000000000087</v>
      </c>
      <c r="I173" s="28">
        <f t="shared" si="27"/>
        <v>776.59473684210525</v>
      </c>
      <c r="J173" s="28">
        <f t="shared" si="28"/>
        <v>97.15591666666667</v>
      </c>
      <c r="K173" s="28">
        <f t="shared" si="29"/>
        <v>81.936256940052004</v>
      </c>
    </row>
    <row r="174" spans="1:11">
      <c r="A174" s="32" t="s">
        <v>62</v>
      </c>
      <c r="B174" s="26" t="s">
        <v>63</v>
      </c>
      <c r="C174" s="27">
        <v>1330</v>
      </c>
      <c r="D174" s="27">
        <v>14229</v>
      </c>
      <c r="E174" s="27">
        <v>12000</v>
      </c>
      <c r="F174" s="27">
        <v>11658.71</v>
      </c>
      <c r="G174" s="27">
        <f t="shared" si="25"/>
        <v>10328.709999999999</v>
      </c>
      <c r="H174" s="27">
        <f t="shared" si="26"/>
        <v>341.29000000000087</v>
      </c>
      <c r="I174" s="28">
        <f t="shared" si="27"/>
        <v>776.59473684210525</v>
      </c>
      <c r="J174" s="28">
        <f t="shared" si="28"/>
        <v>97.15591666666667</v>
      </c>
      <c r="K174" s="28">
        <f t="shared" si="29"/>
        <v>81.936256940052004</v>
      </c>
    </row>
    <row r="175" spans="1:11">
      <c r="A175" s="25"/>
      <c r="B175" s="26" t="s">
        <v>64</v>
      </c>
      <c r="C175" s="27">
        <v>595982.72</v>
      </c>
      <c r="D175" s="27">
        <v>-7169</v>
      </c>
      <c r="E175" s="27">
        <v>0</v>
      </c>
      <c r="F175" s="27">
        <v>550579.43000000005</v>
      </c>
      <c r="G175" s="27">
        <f t="shared" si="25"/>
        <v>-45403.289999999921</v>
      </c>
      <c r="H175" s="27">
        <f t="shared" si="26"/>
        <v>-550579.43000000005</v>
      </c>
      <c r="I175" s="28">
        <f t="shared" si="27"/>
        <v>-7.6182225551774252</v>
      </c>
      <c r="J175" s="28">
        <f t="shared" si="28"/>
        <v>0</v>
      </c>
      <c r="K175" s="28">
        <f t="shared" si="29"/>
        <v>-7680.0032082577773</v>
      </c>
    </row>
    <row r="176" spans="1:11">
      <c r="A176" s="25" t="s">
        <v>65</v>
      </c>
      <c r="B176" s="26" t="s">
        <v>66</v>
      </c>
      <c r="C176" s="27">
        <v>-595982.72</v>
      </c>
      <c r="D176" s="27">
        <v>7169</v>
      </c>
      <c r="E176" s="27">
        <v>0</v>
      </c>
      <c r="F176" s="27">
        <v>-550579.43000000005</v>
      </c>
      <c r="G176" s="27">
        <f t="shared" si="25"/>
        <v>45403.289999999921</v>
      </c>
      <c r="H176" s="27">
        <f t="shared" si="26"/>
        <v>550579.43000000005</v>
      </c>
      <c r="I176" s="28">
        <f t="shared" si="27"/>
        <v>-7.6182225551774252</v>
      </c>
      <c r="J176" s="28">
        <f t="shared" si="28"/>
        <v>0</v>
      </c>
      <c r="K176" s="28">
        <f t="shared" si="29"/>
        <v>-7680.0032082577773</v>
      </c>
    </row>
    <row r="177" spans="1:11">
      <c r="A177" s="31" t="s">
        <v>67</v>
      </c>
      <c r="B177" s="26" t="s">
        <v>68</v>
      </c>
      <c r="C177" s="27">
        <v>-595982.72</v>
      </c>
      <c r="D177" s="27">
        <v>7169</v>
      </c>
      <c r="E177" s="27">
        <v>0</v>
      </c>
      <c r="F177" s="27">
        <v>-550579.43000000005</v>
      </c>
      <c r="G177" s="27">
        <f t="shared" si="25"/>
        <v>45403.289999999921</v>
      </c>
      <c r="H177" s="27">
        <f t="shared" si="26"/>
        <v>550579.43000000005</v>
      </c>
      <c r="I177" s="28">
        <f t="shared" si="27"/>
        <v>-7.6182225551774252</v>
      </c>
      <c r="J177" s="28">
        <f t="shared" si="28"/>
        <v>0</v>
      </c>
      <c r="K177" s="28">
        <f t="shared" si="29"/>
        <v>-7680.0032082577773</v>
      </c>
    </row>
    <row r="178" spans="1:11" ht="26.4">
      <c r="A178" s="32" t="s">
        <v>94</v>
      </c>
      <c r="B178" s="26" t="s">
        <v>95</v>
      </c>
      <c r="C178" s="27">
        <v>-23571.69</v>
      </c>
      <c r="D178" s="27">
        <v>7169</v>
      </c>
      <c r="E178" s="27">
        <v>0</v>
      </c>
      <c r="F178" s="27">
        <v>-7168.45</v>
      </c>
      <c r="G178" s="27">
        <f t="shared" si="25"/>
        <v>16403.239999999998</v>
      </c>
      <c r="H178" s="27">
        <f t="shared" si="26"/>
        <v>7168.45</v>
      </c>
      <c r="I178" s="28">
        <f t="shared" si="27"/>
        <v>-69.588731228011227</v>
      </c>
      <c r="J178" s="28">
        <f t="shared" si="28"/>
        <v>0</v>
      </c>
      <c r="K178" s="28">
        <f t="shared" si="29"/>
        <v>-99.99232807923002</v>
      </c>
    </row>
    <row r="179" spans="1:11">
      <c r="A179" s="40" t="s">
        <v>916</v>
      </c>
      <c r="B179" s="37" t="s">
        <v>917</v>
      </c>
      <c r="C179" s="38"/>
      <c r="D179" s="38"/>
      <c r="E179" s="38"/>
      <c r="F179" s="38"/>
      <c r="G179" s="38"/>
      <c r="H179" s="38"/>
      <c r="I179" s="39"/>
      <c r="J179" s="39"/>
      <c r="K179" s="39"/>
    </row>
    <row r="180" spans="1:11">
      <c r="A180" s="25" t="s">
        <v>28</v>
      </c>
      <c r="B180" s="26" t="s">
        <v>29</v>
      </c>
      <c r="C180" s="27">
        <v>1691615.89</v>
      </c>
      <c r="D180" s="27">
        <v>1645122</v>
      </c>
      <c r="E180" s="27">
        <v>1261851</v>
      </c>
      <c r="F180" s="27">
        <v>1624955.94</v>
      </c>
      <c r="G180" s="27">
        <f t="shared" ref="G180:G200" si="30">F180-C180</f>
        <v>-66659.949999999953</v>
      </c>
      <c r="H180" s="27">
        <f t="shared" ref="H180:H200" si="31">E180-F180</f>
        <v>-363104.93999999994</v>
      </c>
      <c r="I180" s="28">
        <f t="shared" ref="I180:I200" si="32">IF(ISERROR(F180/C180),0,F180/C180*100-100)</f>
        <v>-3.9406079355284334</v>
      </c>
      <c r="J180" s="28">
        <f t="shared" ref="J180:J200" si="33">IF(ISERROR(F180/E180),0,F180/E180*100)</f>
        <v>128.77557968413069</v>
      </c>
      <c r="K180" s="28">
        <f t="shared" ref="K180:K200" si="34">IF(ISERROR(F180/D180),0,F180/D180*100)</f>
        <v>98.774190607140383</v>
      </c>
    </row>
    <row r="181" spans="1:11" ht="26.4">
      <c r="A181" s="31" t="s">
        <v>76</v>
      </c>
      <c r="B181" s="26" t="s">
        <v>77</v>
      </c>
      <c r="C181" s="27">
        <v>62564.6</v>
      </c>
      <c r="D181" s="27">
        <v>80821</v>
      </c>
      <c r="E181" s="27">
        <v>60615</v>
      </c>
      <c r="F181" s="27">
        <v>60712.87</v>
      </c>
      <c r="G181" s="27">
        <f t="shared" si="30"/>
        <v>-1851.7299999999959</v>
      </c>
      <c r="H181" s="27">
        <f t="shared" si="31"/>
        <v>-97.870000000002619</v>
      </c>
      <c r="I181" s="28">
        <f t="shared" si="32"/>
        <v>-2.9597088449378646</v>
      </c>
      <c r="J181" s="28">
        <f t="shared" si="33"/>
        <v>100.16146168440156</v>
      </c>
      <c r="K181" s="28">
        <f t="shared" si="34"/>
        <v>75.120166788334714</v>
      </c>
    </row>
    <row r="182" spans="1:11">
      <c r="A182" s="31" t="s">
        <v>78</v>
      </c>
      <c r="B182" s="26" t="s">
        <v>79</v>
      </c>
      <c r="C182" s="27">
        <v>24734.29</v>
      </c>
      <c r="D182" s="27">
        <v>9660</v>
      </c>
      <c r="E182" s="27">
        <v>0</v>
      </c>
      <c r="F182" s="27">
        <v>9602.07</v>
      </c>
      <c r="G182" s="27">
        <f t="shared" si="30"/>
        <v>-15132.220000000001</v>
      </c>
      <c r="H182" s="27">
        <f t="shared" si="31"/>
        <v>-9602.07</v>
      </c>
      <c r="I182" s="28">
        <f t="shared" si="32"/>
        <v>-61.179116117745849</v>
      </c>
      <c r="J182" s="28">
        <f t="shared" si="33"/>
        <v>0</v>
      </c>
      <c r="K182" s="28">
        <f t="shared" si="34"/>
        <v>99.400310559006215</v>
      </c>
    </row>
    <row r="183" spans="1:11">
      <c r="A183" s="32" t="s">
        <v>80</v>
      </c>
      <c r="B183" s="26" t="s">
        <v>81</v>
      </c>
      <c r="C183" s="27">
        <v>24734.29</v>
      </c>
      <c r="D183" s="27">
        <v>9660</v>
      </c>
      <c r="E183" s="27">
        <v>0</v>
      </c>
      <c r="F183" s="27">
        <v>9602.07</v>
      </c>
      <c r="G183" s="27">
        <f t="shared" si="30"/>
        <v>-15132.220000000001</v>
      </c>
      <c r="H183" s="27">
        <f t="shared" si="31"/>
        <v>-9602.07</v>
      </c>
      <c r="I183" s="28">
        <f t="shared" si="32"/>
        <v>-61.179116117745849</v>
      </c>
      <c r="J183" s="28">
        <f t="shared" si="33"/>
        <v>0</v>
      </c>
      <c r="K183" s="28">
        <f t="shared" si="34"/>
        <v>99.400310559006215</v>
      </c>
    </row>
    <row r="184" spans="1:11">
      <c r="A184" s="33" t="s">
        <v>82</v>
      </c>
      <c r="B184" s="26" t="s">
        <v>83</v>
      </c>
      <c r="C184" s="27">
        <v>18900</v>
      </c>
      <c r="D184" s="27">
        <v>3000</v>
      </c>
      <c r="E184" s="27">
        <v>0</v>
      </c>
      <c r="F184" s="27">
        <v>3000</v>
      </c>
      <c r="G184" s="27">
        <f t="shared" si="30"/>
        <v>-15900</v>
      </c>
      <c r="H184" s="27">
        <f t="shared" si="31"/>
        <v>-3000</v>
      </c>
      <c r="I184" s="28">
        <f t="shared" si="32"/>
        <v>-84.126984126984127</v>
      </c>
      <c r="J184" s="28">
        <f t="shared" si="33"/>
        <v>0</v>
      </c>
      <c r="K184" s="28">
        <f t="shared" si="34"/>
        <v>100</v>
      </c>
    </row>
    <row r="185" spans="1:11" ht="26.4">
      <c r="A185" s="34" t="s">
        <v>84</v>
      </c>
      <c r="B185" s="26" t="s">
        <v>85</v>
      </c>
      <c r="C185" s="27">
        <v>18900</v>
      </c>
      <c r="D185" s="27">
        <v>3000</v>
      </c>
      <c r="E185" s="27">
        <v>0</v>
      </c>
      <c r="F185" s="27">
        <v>3000</v>
      </c>
      <c r="G185" s="27">
        <f t="shared" si="30"/>
        <v>-15900</v>
      </c>
      <c r="H185" s="27">
        <f t="shared" si="31"/>
        <v>-3000</v>
      </c>
      <c r="I185" s="28">
        <f t="shared" si="32"/>
        <v>-84.126984126984127</v>
      </c>
      <c r="J185" s="28">
        <f t="shared" si="33"/>
        <v>0</v>
      </c>
      <c r="K185" s="28">
        <f t="shared" si="34"/>
        <v>100</v>
      </c>
    </row>
    <row r="186" spans="1:11" ht="26.4">
      <c r="A186" s="35" t="s">
        <v>86</v>
      </c>
      <c r="B186" s="26" t="s">
        <v>87</v>
      </c>
      <c r="C186" s="27">
        <v>18900</v>
      </c>
      <c r="D186" s="27">
        <v>3000</v>
      </c>
      <c r="E186" s="27">
        <v>0</v>
      </c>
      <c r="F186" s="27">
        <v>3000</v>
      </c>
      <c r="G186" s="27">
        <f t="shared" si="30"/>
        <v>-15900</v>
      </c>
      <c r="H186" s="27">
        <f t="shared" si="31"/>
        <v>-3000</v>
      </c>
      <c r="I186" s="28">
        <f t="shared" si="32"/>
        <v>-84.126984126984127</v>
      </c>
      <c r="J186" s="28">
        <f t="shared" si="33"/>
        <v>0</v>
      </c>
      <c r="K186" s="28">
        <f t="shared" si="34"/>
        <v>100</v>
      </c>
    </row>
    <row r="187" spans="1:11" ht="26.4">
      <c r="A187" s="33" t="s">
        <v>188</v>
      </c>
      <c r="B187" s="26" t="s">
        <v>189</v>
      </c>
      <c r="C187" s="27">
        <v>5834.29</v>
      </c>
      <c r="D187" s="27">
        <v>6660</v>
      </c>
      <c r="E187" s="27">
        <v>0</v>
      </c>
      <c r="F187" s="27">
        <v>6602.07</v>
      </c>
      <c r="G187" s="27">
        <f t="shared" si="30"/>
        <v>767.77999999999975</v>
      </c>
      <c r="H187" s="27">
        <f t="shared" si="31"/>
        <v>-6602.07</v>
      </c>
      <c r="I187" s="28">
        <f t="shared" si="32"/>
        <v>13.159784652459862</v>
      </c>
      <c r="J187" s="28">
        <f t="shared" si="33"/>
        <v>0</v>
      </c>
      <c r="K187" s="28">
        <f t="shared" si="34"/>
        <v>99.130180180180176</v>
      </c>
    </row>
    <row r="188" spans="1:11">
      <c r="A188" s="31" t="s">
        <v>30</v>
      </c>
      <c r="B188" s="26" t="s">
        <v>31</v>
      </c>
      <c r="C188" s="27">
        <v>1604317</v>
      </c>
      <c r="D188" s="27">
        <v>1554641</v>
      </c>
      <c r="E188" s="27">
        <v>1201236</v>
      </c>
      <c r="F188" s="27">
        <v>1554641</v>
      </c>
      <c r="G188" s="27">
        <f t="shared" si="30"/>
        <v>-49676</v>
      </c>
      <c r="H188" s="27">
        <f t="shared" si="31"/>
        <v>-353405</v>
      </c>
      <c r="I188" s="28">
        <f t="shared" si="32"/>
        <v>-3.0963955377896042</v>
      </c>
      <c r="J188" s="28">
        <f t="shared" si="33"/>
        <v>129.42011394929889</v>
      </c>
      <c r="K188" s="28">
        <f t="shared" si="34"/>
        <v>100</v>
      </c>
    </row>
    <row r="189" spans="1:11">
      <c r="A189" s="32" t="s">
        <v>32</v>
      </c>
      <c r="B189" s="26" t="s">
        <v>33</v>
      </c>
      <c r="C189" s="27">
        <v>1604317</v>
      </c>
      <c r="D189" s="27">
        <v>1554641</v>
      </c>
      <c r="E189" s="27">
        <v>1201236</v>
      </c>
      <c r="F189" s="27">
        <v>1554641</v>
      </c>
      <c r="G189" s="27">
        <f t="shared" si="30"/>
        <v>-49676</v>
      </c>
      <c r="H189" s="27">
        <f t="shared" si="31"/>
        <v>-353405</v>
      </c>
      <c r="I189" s="28">
        <f t="shared" si="32"/>
        <v>-3.0963955377896042</v>
      </c>
      <c r="J189" s="28">
        <f t="shared" si="33"/>
        <v>129.42011394929889</v>
      </c>
      <c r="K189" s="28">
        <f t="shared" si="34"/>
        <v>100</v>
      </c>
    </row>
    <row r="190" spans="1:11">
      <c r="A190" s="25" t="s">
        <v>34</v>
      </c>
      <c r="B190" s="26" t="s">
        <v>35</v>
      </c>
      <c r="C190" s="27">
        <v>1095633.17</v>
      </c>
      <c r="D190" s="27">
        <v>1652291</v>
      </c>
      <c r="E190" s="27">
        <v>1261851</v>
      </c>
      <c r="F190" s="27">
        <v>1074376.51</v>
      </c>
      <c r="G190" s="27">
        <f t="shared" si="30"/>
        <v>-21256.659999999916</v>
      </c>
      <c r="H190" s="27">
        <f t="shared" si="31"/>
        <v>187474.49</v>
      </c>
      <c r="I190" s="28">
        <f t="shared" si="32"/>
        <v>-1.9401256352981591</v>
      </c>
      <c r="J190" s="28">
        <f t="shared" si="33"/>
        <v>85.142898012522878</v>
      </c>
      <c r="K190" s="28">
        <f t="shared" si="34"/>
        <v>65.02344381225825</v>
      </c>
    </row>
    <row r="191" spans="1:11">
      <c r="A191" s="31" t="s">
        <v>36</v>
      </c>
      <c r="B191" s="26" t="s">
        <v>37</v>
      </c>
      <c r="C191" s="27">
        <v>1094303.17</v>
      </c>
      <c r="D191" s="27">
        <v>1638062</v>
      </c>
      <c r="E191" s="27">
        <v>1249851</v>
      </c>
      <c r="F191" s="27">
        <v>1062717.8</v>
      </c>
      <c r="G191" s="27">
        <f t="shared" si="30"/>
        <v>-31585.369999999879</v>
      </c>
      <c r="H191" s="27">
        <f t="shared" si="31"/>
        <v>187133.19999999995</v>
      </c>
      <c r="I191" s="28">
        <f t="shared" si="32"/>
        <v>-2.8863454722515343</v>
      </c>
      <c r="J191" s="28">
        <f t="shared" si="33"/>
        <v>85.027559285066772</v>
      </c>
      <c r="K191" s="28">
        <f t="shared" si="34"/>
        <v>64.876530924958885</v>
      </c>
    </row>
    <row r="192" spans="1:11">
      <c r="A192" s="32" t="s">
        <v>38</v>
      </c>
      <c r="B192" s="26" t="s">
        <v>39</v>
      </c>
      <c r="C192" s="27">
        <v>1094303.17</v>
      </c>
      <c r="D192" s="27">
        <v>1638062</v>
      </c>
      <c r="E192" s="27">
        <v>1249851</v>
      </c>
      <c r="F192" s="27">
        <v>1062717.8</v>
      </c>
      <c r="G192" s="27">
        <f t="shared" si="30"/>
        <v>-31585.369999999879</v>
      </c>
      <c r="H192" s="27">
        <f t="shared" si="31"/>
        <v>187133.19999999995</v>
      </c>
      <c r="I192" s="28">
        <f t="shared" si="32"/>
        <v>-2.8863454722515343</v>
      </c>
      <c r="J192" s="28">
        <f t="shared" si="33"/>
        <v>85.027559285066772</v>
      </c>
      <c r="K192" s="28">
        <f t="shared" si="34"/>
        <v>64.876530924958885</v>
      </c>
    </row>
    <row r="193" spans="1:11">
      <c r="A193" s="33" t="s">
        <v>40</v>
      </c>
      <c r="B193" s="26" t="s">
        <v>41</v>
      </c>
      <c r="C193" s="27">
        <v>784427.27</v>
      </c>
      <c r="D193" s="27">
        <v>1204725</v>
      </c>
      <c r="E193" s="27">
        <v>928683</v>
      </c>
      <c r="F193" s="27">
        <v>789802.21</v>
      </c>
      <c r="G193" s="27">
        <f t="shared" si="30"/>
        <v>5374.9399999999441</v>
      </c>
      <c r="H193" s="27">
        <f t="shared" si="31"/>
        <v>138880.79000000004</v>
      </c>
      <c r="I193" s="28">
        <f t="shared" si="32"/>
        <v>0.68520565329146166</v>
      </c>
      <c r="J193" s="28">
        <f t="shared" si="33"/>
        <v>85.045404082986337</v>
      </c>
      <c r="K193" s="28">
        <f t="shared" si="34"/>
        <v>65.558713399323494</v>
      </c>
    </row>
    <row r="194" spans="1:11">
      <c r="A194" s="33" t="s">
        <v>42</v>
      </c>
      <c r="B194" s="26" t="s">
        <v>43</v>
      </c>
      <c r="C194" s="27">
        <v>309875.90000000002</v>
      </c>
      <c r="D194" s="27">
        <v>433337</v>
      </c>
      <c r="E194" s="27">
        <v>321168</v>
      </c>
      <c r="F194" s="27">
        <v>272915.59000000003</v>
      </c>
      <c r="G194" s="27">
        <f t="shared" si="30"/>
        <v>-36960.31</v>
      </c>
      <c r="H194" s="27">
        <f t="shared" si="31"/>
        <v>48252.409999999974</v>
      </c>
      <c r="I194" s="28">
        <f t="shared" si="32"/>
        <v>-11.927455474917537</v>
      </c>
      <c r="J194" s="28">
        <f t="shared" si="33"/>
        <v>84.975959622378326</v>
      </c>
      <c r="K194" s="28">
        <f t="shared" si="34"/>
        <v>62.97998786164117</v>
      </c>
    </row>
    <row r="195" spans="1:11">
      <c r="A195" s="31" t="s">
        <v>60</v>
      </c>
      <c r="B195" s="26" t="s">
        <v>61</v>
      </c>
      <c r="C195" s="27">
        <v>1330</v>
      </c>
      <c r="D195" s="27">
        <v>14229</v>
      </c>
      <c r="E195" s="27">
        <v>12000</v>
      </c>
      <c r="F195" s="27">
        <v>11658.71</v>
      </c>
      <c r="G195" s="27">
        <f t="shared" si="30"/>
        <v>10328.709999999999</v>
      </c>
      <c r="H195" s="27">
        <f t="shared" si="31"/>
        <v>341.29000000000087</v>
      </c>
      <c r="I195" s="28">
        <f t="shared" si="32"/>
        <v>776.59473684210525</v>
      </c>
      <c r="J195" s="28">
        <f t="shared" si="33"/>
        <v>97.15591666666667</v>
      </c>
      <c r="K195" s="28">
        <f t="shared" si="34"/>
        <v>81.936256940052004</v>
      </c>
    </row>
    <row r="196" spans="1:11">
      <c r="A196" s="32" t="s">
        <v>62</v>
      </c>
      <c r="B196" s="26" t="s">
        <v>63</v>
      </c>
      <c r="C196" s="27">
        <v>1330</v>
      </c>
      <c r="D196" s="27">
        <v>14229</v>
      </c>
      <c r="E196" s="27">
        <v>12000</v>
      </c>
      <c r="F196" s="27">
        <v>11658.71</v>
      </c>
      <c r="G196" s="27">
        <f t="shared" si="30"/>
        <v>10328.709999999999</v>
      </c>
      <c r="H196" s="27">
        <f t="shared" si="31"/>
        <v>341.29000000000087</v>
      </c>
      <c r="I196" s="28">
        <f t="shared" si="32"/>
        <v>776.59473684210525</v>
      </c>
      <c r="J196" s="28">
        <f t="shared" si="33"/>
        <v>97.15591666666667</v>
      </c>
      <c r="K196" s="28">
        <f t="shared" si="34"/>
        <v>81.936256940052004</v>
      </c>
    </row>
    <row r="197" spans="1:11">
      <c r="A197" s="25"/>
      <c r="B197" s="26" t="s">
        <v>64</v>
      </c>
      <c r="C197" s="27">
        <v>595982.72</v>
      </c>
      <c r="D197" s="27">
        <v>-7169</v>
      </c>
      <c r="E197" s="27">
        <v>0</v>
      </c>
      <c r="F197" s="27">
        <v>550579.43000000005</v>
      </c>
      <c r="G197" s="27">
        <f t="shared" si="30"/>
        <v>-45403.289999999921</v>
      </c>
      <c r="H197" s="27">
        <f t="shared" si="31"/>
        <v>-550579.43000000005</v>
      </c>
      <c r="I197" s="28">
        <f t="shared" si="32"/>
        <v>-7.6182225551774252</v>
      </c>
      <c r="J197" s="28">
        <f t="shared" si="33"/>
        <v>0</v>
      </c>
      <c r="K197" s="28">
        <f t="shared" si="34"/>
        <v>-7680.0032082577773</v>
      </c>
    </row>
    <row r="198" spans="1:11">
      <c r="A198" s="25" t="s">
        <v>65</v>
      </c>
      <c r="B198" s="26" t="s">
        <v>66</v>
      </c>
      <c r="C198" s="27">
        <v>-595982.72</v>
      </c>
      <c r="D198" s="27">
        <v>7169</v>
      </c>
      <c r="E198" s="27">
        <v>0</v>
      </c>
      <c r="F198" s="27">
        <v>-550579.43000000005</v>
      </c>
      <c r="G198" s="27">
        <f t="shared" si="30"/>
        <v>45403.289999999921</v>
      </c>
      <c r="H198" s="27">
        <f t="shared" si="31"/>
        <v>550579.43000000005</v>
      </c>
      <c r="I198" s="28">
        <f t="shared" si="32"/>
        <v>-7.6182225551774252</v>
      </c>
      <c r="J198" s="28">
        <f t="shared" si="33"/>
        <v>0</v>
      </c>
      <c r="K198" s="28">
        <f t="shared" si="34"/>
        <v>-7680.0032082577773</v>
      </c>
    </row>
    <row r="199" spans="1:11">
      <c r="A199" s="31" t="s">
        <v>67</v>
      </c>
      <c r="B199" s="26" t="s">
        <v>68</v>
      </c>
      <c r="C199" s="27">
        <v>-595982.72</v>
      </c>
      <c r="D199" s="27">
        <v>7169</v>
      </c>
      <c r="E199" s="27">
        <v>0</v>
      </c>
      <c r="F199" s="27">
        <v>-550579.43000000005</v>
      </c>
      <c r="G199" s="27">
        <f t="shared" si="30"/>
        <v>45403.289999999921</v>
      </c>
      <c r="H199" s="27">
        <f t="shared" si="31"/>
        <v>550579.43000000005</v>
      </c>
      <c r="I199" s="28">
        <f t="shared" si="32"/>
        <v>-7.6182225551774252</v>
      </c>
      <c r="J199" s="28">
        <f t="shared" si="33"/>
        <v>0</v>
      </c>
      <c r="K199" s="28">
        <f t="shared" si="34"/>
        <v>-7680.0032082577773</v>
      </c>
    </row>
    <row r="200" spans="1:11" ht="26.4">
      <c r="A200" s="32" t="s">
        <v>94</v>
      </c>
      <c r="B200" s="26" t="s">
        <v>95</v>
      </c>
      <c r="C200" s="27">
        <v>-23571.69</v>
      </c>
      <c r="D200" s="27">
        <v>7169</v>
      </c>
      <c r="E200" s="27">
        <v>0</v>
      </c>
      <c r="F200" s="27">
        <v>-7168.45</v>
      </c>
      <c r="G200" s="27">
        <f t="shared" si="30"/>
        <v>16403.239999999998</v>
      </c>
      <c r="H200" s="27">
        <f t="shared" si="31"/>
        <v>7168.45</v>
      </c>
      <c r="I200" s="28">
        <f t="shared" si="32"/>
        <v>-69.588731228011227</v>
      </c>
      <c r="J200" s="28">
        <f t="shared" si="33"/>
        <v>0</v>
      </c>
      <c r="K200" s="28">
        <f t="shared" si="34"/>
        <v>-99.99232807923002</v>
      </c>
    </row>
    <row r="201" spans="1:11">
      <c r="A201" s="36" t="s">
        <v>219</v>
      </c>
      <c r="B201" s="37" t="s">
        <v>918</v>
      </c>
      <c r="C201" s="38"/>
      <c r="D201" s="38"/>
      <c r="E201" s="38"/>
      <c r="F201" s="38"/>
      <c r="G201" s="38"/>
      <c r="H201" s="38"/>
      <c r="I201" s="39"/>
      <c r="J201" s="39"/>
      <c r="K201" s="39"/>
    </row>
    <row r="202" spans="1:11">
      <c r="A202" s="25" t="s">
        <v>28</v>
      </c>
      <c r="B202" s="26" t="s">
        <v>29</v>
      </c>
      <c r="C202" s="27">
        <v>1640607296.2</v>
      </c>
      <c r="D202" s="27">
        <v>1669479480</v>
      </c>
      <c r="E202" s="27">
        <v>1247089660</v>
      </c>
      <c r="F202" s="27">
        <v>1671770418.3</v>
      </c>
      <c r="G202" s="27">
        <f t="shared" ref="G202:G228" si="35">F202-C202</f>
        <v>31163122.099999905</v>
      </c>
      <c r="H202" s="27">
        <f t="shared" ref="H202:H228" si="36">E202-F202</f>
        <v>-424680758.29999995</v>
      </c>
      <c r="I202" s="28">
        <f t="shared" ref="I202:I228" si="37">IF(ISERROR(F202/C202),0,F202/C202*100-100)</f>
        <v>1.8994869870553828</v>
      </c>
      <c r="J202" s="28">
        <f t="shared" ref="J202:J228" si="38">IF(ISERROR(F202/E202),0,F202/E202*100)</f>
        <v>134.05374704975102</v>
      </c>
      <c r="K202" s="28">
        <f t="shared" ref="K202:K228" si="39">IF(ISERROR(F202/D202),0,F202/D202*100)</f>
        <v>100.1372247055112</v>
      </c>
    </row>
    <row r="203" spans="1:11" ht="26.4">
      <c r="A203" s="31" t="s">
        <v>76</v>
      </c>
      <c r="B203" s="26" t="s">
        <v>77</v>
      </c>
      <c r="C203" s="27">
        <v>20873707.199999999</v>
      </c>
      <c r="D203" s="27">
        <v>19167690</v>
      </c>
      <c r="E203" s="27">
        <v>18236868</v>
      </c>
      <c r="F203" s="27">
        <v>21500528.300000001</v>
      </c>
      <c r="G203" s="27">
        <f t="shared" si="35"/>
        <v>626821.10000000149</v>
      </c>
      <c r="H203" s="27">
        <f t="shared" si="36"/>
        <v>-3263660.3000000007</v>
      </c>
      <c r="I203" s="28">
        <f t="shared" si="37"/>
        <v>3.0029217809474744</v>
      </c>
      <c r="J203" s="28">
        <f t="shared" si="38"/>
        <v>117.89594737429697</v>
      </c>
      <c r="K203" s="28">
        <f t="shared" si="39"/>
        <v>112.17068045236542</v>
      </c>
    </row>
    <row r="204" spans="1:11">
      <c r="A204" s="31" t="s">
        <v>78</v>
      </c>
      <c r="B204" s="26" t="s">
        <v>79</v>
      </c>
      <c r="C204" s="27">
        <v>0</v>
      </c>
      <c r="D204" s="27">
        <v>41900</v>
      </c>
      <c r="E204" s="27">
        <v>0</v>
      </c>
      <c r="F204" s="27">
        <v>0</v>
      </c>
      <c r="G204" s="27">
        <f t="shared" si="35"/>
        <v>0</v>
      </c>
      <c r="H204" s="27">
        <f t="shared" si="36"/>
        <v>0</v>
      </c>
      <c r="I204" s="28">
        <f t="shared" si="37"/>
        <v>0</v>
      </c>
      <c r="J204" s="28">
        <f t="shared" si="38"/>
        <v>0</v>
      </c>
      <c r="K204" s="28">
        <f t="shared" si="39"/>
        <v>0</v>
      </c>
    </row>
    <row r="205" spans="1:11">
      <c r="A205" s="32" t="s">
        <v>80</v>
      </c>
      <c r="B205" s="26" t="s">
        <v>81</v>
      </c>
      <c r="C205" s="27">
        <v>0</v>
      </c>
      <c r="D205" s="27">
        <v>41900</v>
      </c>
      <c r="E205" s="27">
        <v>0</v>
      </c>
      <c r="F205" s="27">
        <v>0</v>
      </c>
      <c r="G205" s="27">
        <f t="shared" si="35"/>
        <v>0</v>
      </c>
      <c r="H205" s="27">
        <f t="shared" si="36"/>
        <v>0</v>
      </c>
      <c r="I205" s="28">
        <f t="shared" si="37"/>
        <v>0</v>
      </c>
      <c r="J205" s="28">
        <f t="shared" si="38"/>
        <v>0</v>
      </c>
      <c r="K205" s="28">
        <f t="shared" si="39"/>
        <v>0</v>
      </c>
    </row>
    <row r="206" spans="1:11">
      <c r="A206" s="33" t="s">
        <v>82</v>
      </c>
      <c r="B206" s="26" t="s">
        <v>83</v>
      </c>
      <c r="C206" s="27">
        <v>0</v>
      </c>
      <c r="D206" s="27">
        <v>41900</v>
      </c>
      <c r="E206" s="27">
        <v>0</v>
      </c>
      <c r="F206" s="27">
        <v>0</v>
      </c>
      <c r="G206" s="27">
        <f t="shared" si="35"/>
        <v>0</v>
      </c>
      <c r="H206" s="27">
        <f t="shared" si="36"/>
        <v>0</v>
      </c>
      <c r="I206" s="28">
        <f t="shared" si="37"/>
        <v>0</v>
      </c>
      <c r="J206" s="28">
        <f t="shared" si="38"/>
        <v>0</v>
      </c>
      <c r="K206" s="28">
        <f t="shared" si="39"/>
        <v>0</v>
      </c>
    </row>
    <row r="207" spans="1:11" ht="26.4">
      <c r="A207" s="34" t="s">
        <v>84</v>
      </c>
      <c r="B207" s="26" t="s">
        <v>85</v>
      </c>
      <c r="C207" s="27">
        <v>0</v>
      </c>
      <c r="D207" s="27">
        <v>41900</v>
      </c>
      <c r="E207" s="27">
        <v>0</v>
      </c>
      <c r="F207" s="27">
        <v>0</v>
      </c>
      <c r="G207" s="27">
        <f t="shared" si="35"/>
        <v>0</v>
      </c>
      <c r="H207" s="27">
        <f t="shared" si="36"/>
        <v>0</v>
      </c>
      <c r="I207" s="28">
        <f t="shared" si="37"/>
        <v>0</v>
      </c>
      <c r="J207" s="28">
        <f t="shared" si="38"/>
        <v>0</v>
      </c>
      <c r="K207" s="28">
        <f t="shared" si="39"/>
        <v>0</v>
      </c>
    </row>
    <row r="208" spans="1:11" ht="26.4">
      <c r="A208" s="35" t="s">
        <v>142</v>
      </c>
      <c r="B208" s="26" t="s">
        <v>143</v>
      </c>
      <c r="C208" s="27">
        <v>0</v>
      </c>
      <c r="D208" s="27">
        <v>41900</v>
      </c>
      <c r="E208" s="27">
        <v>0</v>
      </c>
      <c r="F208" s="27">
        <v>0</v>
      </c>
      <c r="G208" s="27">
        <f t="shared" si="35"/>
        <v>0</v>
      </c>
      <c r="H208" s="27">
        <f t="shared" si="36"/>
        <v>0</v>
      </c>
      <c r="I208" s="28">
        <f t="shared" si="37"/>
        <v>0</v>
      </c>
      <c r="J208" s="28">
        <f t="shared" si="38"/>
        <v>0</v>
      </c>
      <c r="K208" s="28">
        <f t="shared" si="39"/>
        <v>0</v>
      </c>
    </row>
    <row r="209" spans="1:11">
      <c r="A209" s="31" t="s">
        <v>30</v>
      </c>
      <c r="B209" s="26" t="s">
        <v>31</v>
      </c>
      <c r="C209" s="27">
        <v>1619733589</v>
      </c>
      <c r="D209" s="27">
        <v>1650269890</v>
      </c>
      <c r="E209" s="27">
        <v>1228852792</v>
      </c>
      <c r="F209" s="27">
        <v>1650269890</v>
      </c>
      <c r="G209" s="27">
        <f t="shared" si="35"/>
        <v>30536301</v>
      </c>
      <c r="H209" s="27">
        <f t="shared" si="36"/>
        <v>-421417098</v>
      </c>
      <c r="I209" s="28">
        <f t="shared" si="37"/>
        <v>1.8852668863188029</v>
      </c>
      <c r="J209" s="28">
        <f t="shared" si="38"/>
        <v>134.29353790327718</v>
      </c>
      <c r="K209" s="28">
        <f t="shared" si="39"/>
        <v>100</v>
      </c>
    </row>
    <row r="210" spans="1:11">
      <c r="A210" s="32" t="s">
        <v>32</v>
      </c>
      <c r="B210" s="26" t="s">
        <v>33</v>
      </c>
      <c r="C210" s="27">
        <v>1619733589</v>
      </c>
      <c r="D210" s="27">
        <v>1650269890</v>
      </c>
      <c r="E210" s="27">
        <v>1228852792</v>
      </c>
      <c r="F210" s="27">
        <v>1650269890</v>
      </c>
      <c r="G210" s="27">
        <f t="shared" si="35"/>
        <v>30536301</v>
      </c>
      <c r="H210" s="27">
        <f t="shared" si="36"/>
        <v>-421417098</v>
      </c>
      <c r="I210" s="28">
        <f t="shared" si="37"/>
        <v>1.8852668863188029</v>
      </c>
      <c r="J210" s="28">
        <f t="shared" si="38"/>
        <v>134.29353790327718</v>
      </c>
      <c r="K210" s="28">
        <f t="shared" si="39"/>
        <v>100</v>
      </c>
    </row>
    <row r="211" spans="1:11">
      <c r="A211" s="25" t="s">
        <v>34</v>
      </c>
      <c r="B211" s="26" t="s">
        <v>35</v>
      </c>
      <c r="C211" s="27">
        <v>1225729700.0999999</v>
      </c>
      <c r="D211" s="27">
        <v>1677565674</v>
      </c>
      <c r="E211" s="27">
        <v>1247089660</v>
      </c>
      <c r="F211" s="27">
        <v>1267964705.6099999</v>
      </c>
      <c r="G211" s="27">
        <f t="shared" si="35"/>
        <v>42235005.50999999</v>
      </c>
      <c r="H211" s="27">
        <f t="shared" si="36"/>
        <v>-20875045.609999895</v>
      </c>
      <c r="I211" s="28">
        <f t="shared" si="37"/>
        <v>3.4457030376725299</v>
      </c>
      <c r="J211" s="28">
        <f t="shared" si="38"/>
        <v>101.67390094550217</v>
      </c>
      <c r="K211" s="28">
        <f t="shared" si="39"/>
        <v>75.583610541258608</v>
      </c>
    </row>
    <row r="212" spans="1:11">
      <c r="A212" s="31" t="s">
        <v>36</v>
      </c>
      <c r="B212" s="26" t="s">
        <v>37</v>
      </c>
      <c r="C212" s="27">
        <v>1225729700.0999999</v>
      </c>
      <c r="D212" s="27">
        <v>1677565674</v>
      </c>
      <c r="E212" s="27">
        <v>1247089660</v>
      </c>
      <c r="F212" s="27">
        <v>1267964705.6099999</v>
      </c>
      <c r="G212" s="27">
        <f t="shared" si="35"/>
        <v>42235005.50999999</v>
      </c>
      <c r="H212" s="27">
        <f t="shared" si="36"/>
        <v>-20875045.609999895</v>
      </c>
      <c r="I212" s="28">
        <f t="shared" si="37"/>
        <v>3.4457030376725299</v>
      </c>
      <c r="J212" s="28">
        <f t="shared" si="38"/>
        <v>101.67390094550217</v>
      </c>
      <c r="K212" s="28">
        <f t="shared" si="39"/>
        <v>75.583610541258608</v>
      </c>
    </row>
    <row r="213" spans="1:11">
      <c r="A213" s="32" t="s">
        <v>38</v>
      </c>
      <c r="B213" s="26" t="s">
        <v>39</v>
      </c>
      <c r="C213" s="27">
        <v>193371.12</v>
      </c>
      <c r="D213" s="27">
        <v>940547</v>
      </c>
      <c r="E213" s="27">
        <v>296759</v>
      </c>
      <c r="F213" s="27">
        <v>0</v>
      </c>
      <c r="G213" s="27">
        <f t="shared" si="35"/>
        <v>-193371.12</v>
      </c>
      <c r="H213" s="27">
        <f t="shared" si="36"/>
        <v>296759</v>
      </c>
      <c r="I213" s="28">
        <f t="shared" si="37"/>
        <v>-100</v>
      </c>
      <c r="J213" s="28">
        <f t="shared" si="38"/>
        <v>0</v>
      </c>
      <c r="K213" s="28">
        <f t="shared" si="39"/>
        <v>0</v>
      </c>
    </row>
    <row r="214" spans="1:11">
      <c r="A214" s="33" t="s">
        <v>40</v>
      </c>
      <c r="B214" s="26" t="s">
        <v>41</v>
      </c>
      <c r="C214" s="27">
        <v>191676.79</v>
      </c>
      <c r="D214" s="27">
        <v>659465</v>
      </c>
      <c r="E214" s="27">
        <v>296759</v>
      </c>
      <c r="F214" s="27">
        <v>0</v>
      </c>
      <c r="G214" s="27">
        <f t="shared" si="35"/>
        <v>-191676.79</v>
      </c>
      <c r="H214" s="27">
        <f t="shared" si="36"/>
        <v>296759</v>
      </c>
      <c r="I214" s="28">
        <f t="shared" si="37"/>
        <v>-100</v>
      </c>
      <c r="J214" s="28">
        <f t="shared" si="38"/>
        <v>0</v>
      </c>
      <c r="K214" s="28">
        <f t="shared" si="39"/>
        <v>0</v>
      </c>
    </row>
    <row r="215" spans="1:11">
      <c r="A215" s="33" t="s">
        <v>42</v>
      </c>
      <c r="B215" s="26" t="s">
        <v>43</v>
      </c>
      <c r="C215" s="27">
        <v>1694.33</v>
      </c>
      <c r="D215" s="27">
        <v>281082</v>
      </c>
      <c r="E215" s="27">
        <v>0</v>
      </c>
      <c r="F215" s="27">
        <v>0</v>
      </c>
      <c r="G215" s="27">
        <f t="shared" si="35"/>
        <v>-1694.33</v>
      </c>
      <c r="H215" s="27">
        <f t="shared" si="36"/>
        <v>0</v>
      </c>
      <c r="I215" s="28">
        <f t="shared" si="37"/>
        <v>-100</v>
      </c>
      <c r="J215" s="28">
        <f t="shared" si="38"/>
        <v>0</v>
      </c>
      <c r="K215" s="28">
        <f t="shared" si="39"/>
        <v>0</v>
      </c>
    </row>
    <row r="216" spans="1:11">
      <c r="A216" s="32" t="s">
        <v>46</v>
      </c>
      <c r="B216" s="26" t="s">
        <v>47</v>
      </c>
      <c r="C216" s="27">
        <v>1222662482.46</v>
      </c>
      <c r="D216" s="27">
        <v>1671740680</v>
      </c>
      <c r="E216" s="27">
        <v>1244558606</v>
      </c>
      <c r="F216" s="27">
        <v>1264145226.6500001</v>
      </c>
      <c r="G216" s="27">
        <f t="shared" si="35"/>
        <v>41482744.190000057</v>
      </c>
      <c r="H216" s="27">
        <f t="shared" si="36"/>
        <v>-19586620.650000095</v>
      </c>
      <c r="I216" s="28">
        <f t="shared" si="37"/>
        <v>3.3928205686443107</v>
      </c>
      <c r="J216" s="28">
        <f t="shared" si="38"/>
        <v>101.57378049981523</v>
      </c>
      <c r="K216" s="28">
        <f t="shared" si="39"/>
        <v>75.618500032552902</v>
      </c>
    </row>
    <row r="217" spans="1:11">
      <c r="A217" s="33" t="s">
        <v>48</v>
      </c>
      <c r="B217" s="26" t="s">
        <v>49</v>
      </c>
      <c r="C217" s="27">
        <v>1222662482.46</v>
      </c>
      <c r="D217" s="27">
        <v>1671650680</v>
      </c>
      <c r="E217" s="27">
        <v>1244558606</v>
      </c>
      <c r="F217" s="27">
        <v>1264087451.9300001</v>
      </c>
      <c r="G217" s="27">
        <f t="shared" si="35"/>
        <v>41424969.470000029</v>
      </c>
      <c r="H217" s="27">
        <f t="shared" si="36"/>
        <v>-19528845.930000067</v>
      </c>
      <c r="I217" s="28">
        <f t="shared" si="37"/>
        <v>3.3880952482203242</v>
      </c>
      <c r="J217" s="28">
        <f t="shared" si="38"/>
        <v>101.56913831424666</v>
      </c>
      <c r="K217" s="28">
        <f t="shared" si="39"/>
        <v>75.61911510902506</v>
      </c>
    </row>
    <row r="218" spans="1:11">
      <c r="A218" s="33" t="s">
        <v>50</v>
      </c>
      <c r="B218" s="26" t="s">
        <v>51</v>
      </c>
      <c r="C218" s="27">
        <v>0</v>
      </c>
      <c r="D218" s="27">
        <v>90000</v>
      </c>
      <c r="E218" s="27">
        <v>0</v>
      </c>
      <c r="F218" s="27">
        <v>57774.720000000001</v>
      </c>
      <c r="G218" s="27">
        <f t="shared" si="35"/>
        <v>57774.720000000001</v>
      </c>
      <c r="H218" s="27">
        <f t="shared" si="36"/>
        <v>-57774.720000000001</v>
      </c>
      <c r="I218" s="28">
        <f t="shared" si="37"/>
        <v>0</v>
      </c>
      <c r="J218" s="28">
        <f t="shared" si="38"/>
        <v>0</v>
      </c>
      <c r="K218" s="28">
        <f t="shared" si="39"/>
        <v>64.19413333333334</v>
      </c>
    </row>
    <row r="219" spans="1:11" ht="26.4">
      <c r="A219" s="32" t="s">
        <v>88</v>
      </c>
      <c r="B219" s="26" t="s">
        <v>89</v>
      </c>
      <c r="C219" s="27">
        <v>0</v>
      </c>
      <c r="D219" s="27">
        <v>900000</v>
      </c>
      <c r="E219" s="27">
        <v>0</v>
      </c>
      <c r="F219" s="27">
        <v>814845.15</v>
      </c>
      <c r="G219" s="27">
        <f t="shared" si="35"/>
        <v>814845.15</v>
      </c>
      <c r="H219" s="27">
        <f t="shared" si="36"/>
        <v>-814845.15</v>
      </c>
      <c r="I219" s="28">
        <f t="shared" si="37"/>
        <v>0</v>
      </c>
      <c r="J219" s="28">
        <f t="shared" si="38"/>
        <v>0</v>
      </c>
      <c r="K219" s="28">
        <f t="shared" si="39"/>
        <v>90.538349999999994</v>
      </c>
    </row>
    <row r="220" spans="1:11">
      <c r="A220" s="33" t="s">
        <v>90</v>
      </c>
      <c r="B220" s="26" t="s">
        <v>91</v>
      </c>
      <c r="C220" s="27">
        <v>0</v>
      </c>
      <c r="D220" s="27">
        <v>900000</v>
      </c>
      <c r="E220" s="27">
        <v>0</v>
      </c>
      <c r="F220" s="27">
        <v>814845.15</v>
      </c>
      <c r="G220" s="27">
        <f t="shared" si="35"/>
        <v>814845.15</v>
      </c>
      <c r="H220" s="27">
        <f t="shared" si="36"/>
        <v>-814845.15</v>
      </c>
      <c r="I220" s="28">
        <f t="shared" si="37"/>
        <v>0</v>
      </c>
      <c r="J220" s="28">
        <f t="shared" si="38"/>
        <v>0</v>
      </c>
      <c r="K220" s="28">
        <f t="shared" si="39"/>
        <v>90.538349999999994</v>
      </c>
    </row>
    <row r="221" spans="1:11" ht="26.4">
      <c r="A221" s="32" t="s">
        <v>52</v>
      </c>
      <c r="B221" s="26" t="s">
        <v>53</v>
      </c>
      <c r="C221" s="27">
        <v>2873846.52</v>
      </c>
      <c r="D221" s="27">
        <v>3984447</v>
      </c>
      <c r="E221" s="27">
        <v>2234295</v>
      </c>
      <c r="F221" s="27">
        <v>3004633.81</v>
      </c>
      <c r="G221" s="27">
        <f t="shared" si="35"/>
        <v>130787.29000000004</v>
      </c>
      <c r="H221" s="27">
        <f t="shared" si="36"/>
        <v>-770338.81</v>
      </c>
      <c r="I221" s="28">
        <f t="shared" si="37"/>
        <v>4.5509490186692432</v>
      </c>
      <c r="J221" s="28">
        <f t="shared" si="38"/>
        <v>134.47793644080124</v>
      </c>
      <c r="K221" s="28">
        <f t="shared" si="39"/>
        <v>75.409054506183665</v>
      </c>
    </row>
    <row r="222" spans="1:11" ht="26.4">
      <c r="A222" s="33" t="s">
        <v>144</v>
      </c>
      <c r="B222" s="26" t="s">
        <v>145</v>
      </c>
      <c r="C222" s="27">
        <v>2873846.52</v>
      </c>
      <c r="D222" s="27">
        <v>3984447</v>
      </c>
      <c r="E222" s="27">
        <v>2234295</v>
      </c>
      <c r="F222" s="27">
        <v>3004633.81</v>
      </c>
      <c r="G222" s="27">
        <f t="shared" si="35"/>
        <v>130787.29000000004</v>
      </c>
      <c r="H222" s="27">
        <f t="shared" si="36"/>
        <v>-770338.81</v>
      </c>
      <c r="I222" s="28">
        <f t="shared" si="37"/>
        <v>4.5509490186692432</v>
      </c>
      <c r="J222" s="28">
        <f t="shared" si="38"/>
        <v>134.47793644080124</v>
      </c>
      <c r="K222" s="28">
        <f t="shared" si="39"/>
        <v>75.409054506183665</v>
      </c>
    </row>
    <row r="223" spans="1:11" ht="26.4">
      <c r="A223" s="34" t="s">
        <v>167</v>
      </c>
      <c r="B223" s="26" t="s">
        <v>168</v>
      </c>
      <c r="C223" s="27">
        <v>2783913.12</v>
      </c>
      <c r="D223" s="27">
        <v>3859367</v>
      </c>
      <c r="E223" s="27">
        <v>2140488</v>
      </c>
      <c r="F223" s="27">
        <v>2914992.81</v>
      </c>
      <c r="G223" s="27">
        <f t="shared" si="35"/>
        <v>131079.68999999994</v>
      </c>
      <c r="H223" s="27">
        <f t="shared" si="36"/>
        <v>-774504.81</v>
      </c>
      <c r="I223" s="28">
        <f t="shared" si="37"/>
        <v>4.70846913498508</v>
      </c>
      <c r="J223" s="28">
        <f t="shared" si="38"/>
        <v>136.18356234653032</v>
      </c>
      <c r="K223" s="28">
        <f t="shared" si="39"/>
        <v>75.53033463777868</v>
      </c>
    </row>
    <row r="224" spans="1:11" ht="39.6">
      <c r="A224" s="34" t="s">
        <v>146</v>
      </c>
      <c r="B224" s="26" t="s">
        <v>147</v>
      </c>
      <c r="C224" s="27">
        <v>89933.4</v>
      </c>
      <c r="D224" s="27">
        <v>125080</v>
      </c>
      <c r="E224" s="27">
        <v>93807</v>
      </c>
      <c r="F224" s="27">
        <v>89641</v>
      </c>
      <c r="G224" s="27">
        <f t="shared" si="35"/>
        <v>-292.39999999999418</v>
      </c>
      <c r="H224" s="27">
        <f t="shared" si="36"/>
        <v>4166</v>
      </c>
      <c r="I224" s="28">
        <f t="shared" si="37"/>
        <v>-0.32512948470755987</v>
      </c>
      <c r="J224" s="28">
        <f t="shared" si="38"/>
        <v>95.558966814843245</v>
      </c>
      <c r="K224" s="28">
        <f t="shared" si="39"/>
        <v>71.66693316277582</v>
      </c>
    </row>
    <row r="225" spans="1:11">
      <c r="A225" s="25"/>
      <c r="B225" s="26" t="s">
        <v>64</v>
      </c>
      <c r="C225" s="27">
        <v>414877596.10000002</v>
      </c>
      <c r="D225" s="27">
        <v>-8086194</v>
      </c>
      <c r="E225" s="27">
        <v>0</v>
      </c>
      <c r="F225" s="27">
        <v>403805712.69</v>
      </c>
      <c r="G225" s="27">
        <f t="shared" si="35"/>
        <v>-11071883.410000026</v>
      </c>
      <c r="H225" s="27">
        <f t="shared" si="36"/>
        <v>-403805712.69</v>
      </c>
      <c r="I225" s="28">
        <f t="shared" si="37"/>
        <v>-2.6687108472666949</v>
      </c>
      <c r="J225" s="28">
        <f t="shared" si="38"/>
        <v>0</v>
      </c>
      <c r="K225" s="28">
        <f t="shared" si="39"/>
        <v>-4993.7673111725981</v>
      </c>
    </row>
    <row r="226" spans="1:11">
      <c r="A226" s="25" t="s">
        <v>65</v>
      </c>
      <c r="B226" s="26" t="s">
        <v>66</v>
      </c>
      <c r="C226" s="27">
        <v>-414877596.10000002</v>
      </c>
      <c r="D226" s="27">
        <v>8086194</v>
      </c>
      <c r="E226" s="27">
        <v>0</v>
      </c>
      <c r="F226" s="27">
        <v>-403805712.69</v>
      </c>
      <c r="G226" s="27">
        <f t="shared" si="35"/>
        <v>11071883.410000026</v>
      </c>
      <c r="H226" s="27">
        <f t="shared" si="36"/>
        <v>403805712.69</v>
      </c>
      <c r="I226" s="28">
        <f t="shared" si="37"/>
        <v>-2.6687108472666949</v>
      </c>
      <c r="J226" s="28">
        <f t="shared" si="38"/>
        <v>0</v>
      </c>
      <c r="K226" s="28">
        <f t="shared" si="39"/>
        <v>-4993.7673111725981</v>
      </c>
    </row>
    <row r="227" spans="1:11">
      <c r="A227" s="31" t="s">
        <v>67</v>
      </c>
      <c r="B227" s="26" t="s">
        <v>68</v>
      </c>
      <c r="C227" s="27">
        <v>-414877596.10000002</v>
      </c>
      <c r="D227" s="27">
        <v>8086194</v>
      </c>
      <c r="E227" s="27">
        <v>0</v>
      </c>
      <c r="F227" s="27">
        <v>-403805712.69</v>
      </c>
      <c r="G227" s="27">
        <f t="shared" si="35"/>
        <v>11071883.410000026</v>
      </c>
      <c r="H227" s="27">
        <f t="shared" si="36"/>
        <v>403805712.69</v>
      </c>
      <c r="I227" s="28">
        <f t="shared" si="37"/>
        <v>-2.6687108472666949</v>
      </c>
      <c r="J227" s="28">
        <f t="shared" si="38"/>
        <v>0</v>
      </c>
      <c r="K227" s="28">
        <f t="shared" si="39"/>
        <v>-4993.7673111725981</v>
      </c>
    </row>
    <row r="228" spans="1:11" ht="26.4">
      <c r="A228" s="32" t="s">
        <v>94</v>
      </c>
      <c r="B228" s="26" t="s">
        <v>95</v>
      </c>
      <c r="C228" s="27">
        <v>0</v>
      </c>
      <c r="D228" s="27">
        <v>8086194</v>
      </c>
      <c r="E228" s="27">
        <v>0</v>
      </c>
      <c r="F228" s="27">
        <v>-8086192.4699999997</v>
      </c>
      <c r="G228" s="27">
        <f t="shared" si="35"/>
        <v>-8086192.4699999997</v>
      </c>
      <c r="H228" s="27">
        <f t="shared" si="36"/>
        <v>8086192.4699999997</v>
      </c>
      <c r="I228" s="28">
        <f t="shared" si="37"/>
        <v>0</v>
      </c>
      <c r="J228" s="28">
        <f t="shared" si="38"/>
        <v>0</v>
      </c>
      <c r="K228" s="28">
        <f t="shared" si="39"/>
        <v>-99.999981078861083</v>
      </c>
    </row>
    <row r="229" spans="1:11">
      <c r="A229" s="40" t="s">
        <v>919</v>
      </c>
      <c r="B229" s="37" t="s">
        <v>920</v>
      </c>
      <c r="C229" s="38"/>
      <c r="D229" s="38"/>
      <c r="E229" s="38"/>
      <c r="F229" s="38"/>
      <c r="G229" s="38"/>
      <c r="H229" s="38"/>
      <c r="I229" s="39"/>
      <c r="J229" s="39"/>
      <c r="K229" s="39"/>
    </row>
    <row r="230" spans="1:11">
      <c r="A230" s="25" t="s">
        <v>28</v>
      </c>
      <c r="B230" s="26" t="s">
        <v>29</v>
      </c>
      <c r="C230" s="27">
        <v>284710944.43000001</v>
      </c>
      <c r="D230" s="27">
        <v>309926948</v>
      </c>
      <c r="E230" s="27">
        <v>232967424</v>
      </c>
      <c r="F230" s="27">
        <v>311284125.26999998</v>
      </c>
      <c r="G230" s="27">
        <f t="shared" ref="G230:G241" si="40">F230-C230</f>
        <v>26573180.839999974</v>
      </c>
      <c r="H230" s="27">
        <f t="shared" ref="H230:H241" si="41">E230-F230</f>
        <v>-78316701.269999981</v>
      </c>
      <c r="I230" s="28">
        <f t="shared" ref="I230:I241" si="42">IF(ISERROR(F230/C230),0,F230/C230*100-100)</f>
        <v>9.3333893058450172</v>
      </c>
      <c r="J230" s="28">
        <f t="shared" ref="J230:J241" si="43">IF(ISERROR(F230/E230),0,F230/E230*100)</f>
        <v>133.61701817589741</v>
      </c>
      <c r="K230" s="28">
        <f t="shared" ref="K230:K241" si="44">IF(ISERROR(F230/D230),0,F230/D230*100)</f>
        <v>100.43790231174088</v>
      </c>
    </row>
    <row r="231" spans="1:11" ht="26.4">
      <c r="A231" s="31" t="s">
        <v>76</v>
      </c>
      <c r="B231" s="26" t="s">
        <v>77</v>
      </c>
      <c r="C231" s="27">
        <v>15786392.43</v>
      </c>
      <c r="D231" s="27">
        <v>15444378</v>
      </c>
      <c r="E231" s="27">
        <v>15444378</v>
      </c>
      <c r="F231" s="27">
        <v>16801555.27</v>
      </c>
      <c r="G231" s="27">
        <f t="shared" si="40"/>
        <v>1015162.8399999999</v>
      </c>
      <c r="H231" s="27">
        <f t="shared" si="41"/>
        <v>-1357177.2699999996</v>
      </c>
      <c r="I231" s="28">
        <f t="shared" si="42"/>
        <v>6.4306195636617502</v>
      </c>
      <c r="J231" s="28">
        <f t="shared" si="43"/>
        <v>108.78751653190565</v>
      </c>
      <c r="K231" s="28">
        <f t="shared" si="44"/>
        <v>108.78751653190565</v>
      </c>
    </row>
    <row r="232" spans="1:11">
      <c r="A232" s="31" t="s">
        <v>30</v>
      </c>
      <c r="B232" s="26" t="s">
        <v>31</v>
      </c>
      <c r="C232" s="27">
        <v>268924552</v>
      </c>
      <c r="D232" s="27">
        <v>294482570</v>
      </c>
      <c r="E232" s="27">
        <v>217523046</v>
      </c>
      <c r="F232" s="27">
        <v>294482570</v>
      </c>
      <c r="G232" s="27">
        <f t="shared" si="40"/>
        <v>25558018</v>
      </c>
      <c r="H232" s="27">
        <f t="shared" si="41"/>
        <v>-76959524</v>
      </c>
      <c r="I232" s="28">
        <f t="shared" si="42"/>
        <v>9.503787515838269</v>
      </c>
      <c r="J232" s="28">
        <f t="shared" si="43"/>
        <v>135.37994038571895</v>
      </c>
      <c r="K232" s="28">
        <f t="shared" si="44"/>
        <v>100</v>
      </c>
    </row>
    <row r="233" spans="1:11">
      <c r="A233" s="32" t="s">
        <v>32</v>
      </c>
      <c r="B233" s="26" t="s">
        <v>33</v>
      </c>
      <c r="C233" s="27">
        <v>268924552</v>
      </c>
      <c r="D233" s="27">
        <v>294482570</v>
      </c>
      <c r="E233" s="27">
        <v>217523046</v>
      </c>
      <c r="F233" s="27">
        <v>294482570</v>
      </c>
      <c r="G233" s="27">
        <f t="shared" si="40"/>
        <v>25558018</v>
      </c>
      <c r="H233" s="27">
        <f t="shared" si="41"/>
        <v>-76959524</v>
      </c>
      <c r="I233" s="28">
        <f t="shared" si="42"/>
        <v>9.503787515838269</v>
      </c>
      <c r="J233" s="28">
        <f t="shared" si="43"/>
        <v>135.37994038571895</v>
      </c>
      <c r="K233" s="28">
        <f t="shared" si="44"/>
        <v>100</v>
      </c>
    </row>
    <row r="234" spans="1:11">
      <c r="A234" s="25" t="s">
        <v>34</v>
      </c>
      <c r="B234" s="26" t="s">
        <v>35</v>
      </c>
      <c r="C234" s="27">
        <v>213722822.74000001</v>
      </c>
      <c r="D234" s="27">
        <v>315785408</v>
      </c>
      <c r="E234" s="27">
        <v>232967424</v>
      </c>
      <c r="F234" s="27">
        <v>253524632.78999999</v>
      </c>
      <c r="G234" s="27">
        <f t="shared" si="40"/>
        <v>39801810.049999982</v>
      </c>
      <c r="H234" s="27">
        <f t="shared" si="41"/>
        <v>-20557208.789999992</v>
      </c>
      <c r="I234" s="28">
        <f t="shared" si="42"/>
        <v>18.623097683123916</v>
      </c>
      <c r="J234" s="28">
        <f t="shared" si="43"/>
        <v>108.82407009402311</v>
      </c>
      <c r="K234" s="28">
        <f t="shared" si="44"/>
        <v>80.283834011101604</v>
      </c>
    </row>
    <row r="235" spans="1:11">
      <c r="A235" s="31" t="s">
        <v>36</v>
      </c>
      <c r="B235" s="26" t="s">
        <v>37</v>
      </c>
      <c r="C235" s="27">
        <v>213722822.74000001</v>
      </c>
      <c r="D235" s="27">
        <v>315785408</v>
      </c>
      <c r="E235" s="27">
        <v>232967424</v>
      </c>
      <c r="F235" s="27">
        <v>253524632.78999999</v>
      </c>
      <c r="G235" s="27">
        <f t="shared" si="40"/>
        <v>39801810.049999982</v>
      </c>
      <c r="H235" s="27">
        <f t="shared" si="41"/>
        <v>-20557208.789999992</v>
      </c>
      <c r="I235" s="28">
        <f t="shared" si="42"/>
        <v>18.623097683123916</v>
      </c>
      <c r="J235" s="28">
        <f t="shared" si="43"/>
        <v>108.82407009402311</v>
      </c>
      <c r="K235" s="28">
        <f t="shared" si="44"/>
        <v>80.283834011101604</v>
      </c>
    </row>
    <row r="236" spans="1:11">
      <c r="A236" s="32" t="s">
        <v>46</v>
      </c>
      <c r="B236" s="26" t="s">
        <v>47</v>
      </c>
      <c r="C236" s="27">
        <v>213722822.74000001</v>
      </c>
      <c r="D236" s="27">
        <v>315785408</v>
      </c>
      <c r="E236" s="27">
        <v>232967424</v>
      </c>
      <c r="F236" s="27">
        <v>253524632.78999999</v>
      </c>
      <c r="G236" s="27">
        <f t="shared" si="40"/>
        <v>39801810.049999982</v>
      </c>
      <c r="H236" s="27">
        <f t="shared" si="41"/>
        <v>-20557208.789999992</v>
      </c>
      <c r="I236" s="28">
        <f t="shared" si="42"/>
        <v>18.623097683123916</v>
      </c>
      <c r="J236" s="28">
        <f t="shared" si="43"/>
        <v>108.82407009402311</v>
      </c>
      <c r="K236" s="28">
        <f t="shared" si="44"/>
        <v>80.283834011101604</v>
      </c>
    </row>
    <row r="237" spans="1:11">
      <c r="A237" s="33" t="s">
        <v>48</v>
      </c>
      <c r="B237" s="26" t="s">
        <v>49</v>
      </c>
      <c r="C237" s="27">
        <v>213722822.74000001</v>
      </c>
      <c r="D237" s="27">
        <v>315785408</v>
      </c>
      <c r="E237" s="27">
        <v>232967424</v>
      </c>
      <c r="F237" s="27">
        <v>253524632.78999999</v>
      </c>
      <c r="G237" s="27">
        <f t="shared" si="40"/>
        <v>39801810.049999982</v>
      </c>
      <c r="H237" s="27">
        <f t="shared" si="41"/>
        <v>-20557208.789999992</v>
      </c>
      <c r="I237" s="28">
        <f t="shared" si="42"/>
        <v>18.623097683123916</v>
      </c>
      <c r="J237" s="28">
        <f t="shared" si="43"/>
        <v>108.82407009402311</v>
      </c>
      <c r="K237" s="28">
        <f t="shared" si="44"/>
        <v>80.283834011101604</v>
      </c>
    </row>
    <row r="238" spans="1:11">
      <c r="A238" s="25"/>
      <c r="B238" s="26" t="s">
        <v>64</v>
      </c>
      <c r="C238" s="27">
        <v>70988121.689999998</v>
      </c>
      <c r="D238" s="27">
        <v>-5858460</v>
      </c>
      <c r="E238" s="27">
        <v>0</v>
      </c>
      <c r="F238" s="27">
        <v>57759492.479999997</v>
      </c>
      <c r="G238" s="27">
        <f t="shared" si="40"/>
        <v>-13228629.210000001</v>
      </c>
      <c r="H238" s="27">
        <f t="shared" si="41"/>
        <v>-57759492.479999997</v>
      </c>
      <c r="I238" s="28">
        <f t="shared" si="42"/>
        <v>-18.634989763172598</v>
      </c>
      <c r="J238" s="28">
        <f t="shared" si="43"/>
        <v>0</v>
      </c>
      <c r="K238" s="28">
        <f t="shared" si="44"/>
        <v>-985.91596562919256</v>
      </c>
    </row>
    <row r="239" spans="1:11">
      <c r="A239" s="25" t="s">
        <v>65</v>
      </c>
      <c r="B239" s="26" t="s">
        <v>66</v>
      </c>
      <c r="C239" s="27">
        <v>-70988121.689999998</v>
      </c>
      <c r="D239" s="27">
        <v>5858460</v>
      </c>
      <c r="E239" s="27">
        <v>0</v>
      </c>
      <c r="F239" s="27">
        <v>-57759492.479999997</v>
      </c>
      <c r="G239" s="27">
        <f t="shared" si="40"/>
        <v>13228629.210000001</v>
      </c>
      <c r="H239" s="27">
        <f t="shared" si="41"/>
        <v>57759492.479999997</v>
      </c>
      <c r="I239" s="28">
        <f t="shared" si="42"/>
        <v>-18.634989763172598</v>
      </c>
      <c r="J239" s="28">
        <f t="shared" si="43"/>
        <v>0</v>
      </c>
      <c r="K239" s="28">
        <f t="shared" si="44"/>
        <v>-985.91596562919256</v>
      </c>
    </row>
    <row r="240" spans="1:11">
      <c r="A240" s="31" t="s">
        <v>67</v>
      </c>
      <c r="B240" s="26" t="s">
        <v>68</v>
      </c>
      <c r="C240" s="27">
        <v>-70988121.689999998</v>
      </c>
      <c r="D240" s="27">
        <v>5858460</v>
      </c>
      <c r="E240" s="27">
        <v>0</v>
      </c>
      <c r="F240" s="27">
        <v>-57759492.479999997</v>
      </c>
      <c r="G240" s="27">
        <f t="shared" si="40"/>
        <v>13228629.210000001</v>
      </c>
      <c r="H240" s="27">
        <f t="shared" si="41"/>
        <v>57759492.479999997</v>
      </c>
      <c r="I240" s="28">
        <f t="shared" si="42"/>
        <v>-18.634989763172598</v>
      </c>
      <c r="J240" s="28">
        <f t="shared" si="43"/>
        <v>0</v>
      </c>
      <c r="K240" s="28">
        <f t="shared" si="44"/>
        <v>-985.91596562919256</v>
      </c>
    </row>
    <row r="241" spans="1:11" ht="26.4">
      <c r="A241" s="32" t="s">
        <v>94</v>
      </c>
      <c r="B241" s="26" t="s">
        <v>95</v>
      </c>
      <c r="C241" s="27">
        <v>0</v>
      </c>
      <c r="D241" s="27">
        <v>5858460</v>
      </c>
      <c r="E241" s="27">
        <v>0</v>
      </c>
      <c r="F241" s="27">
        <v>-5858459.7599999998</v>
      </c>
      <c r="G241" s="27">
        <f t="shared" si="40"/>
        <v>-5858459.7599999998</v>
      </c>
      <c r="H241" s="27">
        <f t="shared" si="41"/>
        <v>5858459.7599999998</v>
      </c>
      <c r="I241" s="28">
        <f t="shared" si="42"/>
        <v>0</v>
      </c>
      <c r="J241" s="28">
        <f t="shared" si="43"/>
        <v>0</v>
      </c>
      <c r="K241" s="28">
        <f t="shared" si="44"/>
        <v>-99.999995903360258</v>
      </c>
    </row>
    <row r="242" spans="1:11">
      <c r="A242" s="40" t="s">
        <v>921</v>
      </c>
      <c r="B242" s="37" t="s">
        <v>922</v>
      </c>
      <c r="C242" s="38"/>
      <c r="D242" s="38"/>
      <c r="E242" s="38"/>
      <c r="F242" s="38"/>
      <c r="G242" s="38"/>
      <c r="H242" s="38"/>
      <c r="I242" s="39"/>
      <c r="J242" s="39"/>
      <c r="K242" s="39"/>
    </row>
    <row r="243" spans="1:11">
      <c r="A243" s="25" t="s">
        <v>28</v>
      </c>
      <c r="B243" s="26" t="s">
        <v>29</v>
      </c>
      <c r="C243" s="27">
        <v>26203328</v>
      </c>
      <c r="D243" s="27">
        <v>23962394</v>
      </c>
      <c r="E243" s="27">
        <v>16721163</v>
      </c>
      <c r="F243" s="27">
        <v>23962394</v>
      </c>
      <c r="G243" s="27">
        <f t="shared" ref="G243:G254" si="45">F243-C243</f>
        <v>-2240934</v>
      </c>
      <c r="H243" s="27">
        <f t="shared" ref="H243:H254" si="46">E243-F243</f>
        <v>-7241231</v>
      </c>
      <c r="I243" s="28">
        <f t="shared" ref="I243:I254" si="47">IF(ISERROR(F243/C243),0,F243/C243*100-100)</f>
        <v>-8.5520968939517843</v>
      </c>
      <c r="J243" s="28">
        <f t="shared" ref="J243:J254" si="48">IF(ISERROR(F243/E243),0,F243/E243*100)</f>
        <v>143.30578560833359</v>
      </c>
      <c r="K243" s="28">
        <f t="shared" ref="K243:K254" si="49">IF(ISERROR(F243/D243),0,F243/D243*100)</f>
        <v>100</v>
      </c>
    </row>
    <row r="244" spans="1:11">
      <c r="A244" s="31" t="s">
        <v>30</v>
      </c>
      <c r="B244" s="26" t="s">
        <v>31</v>
      </c>
      <c r="C244" s="27">
        <v>26203328</v>
      </c>
      <c r="D244" s="27">
        <v>23962394</v>
      </c>
      <c r="E244" s="27">
        <v>16721163</v>
      </c>
      <c r="F244" s="27">
        <v>23962394</v>
      </c>
      <c r="G244" s="27">
        <f t="shared" si="45"/>
        <v>-2240934</v>
      </c>
      <c r="H244" s="27">
        <f t="shared" si="46"/>
        <v>-7241231</v>
      </c>
      <c r="I244" s="28">
        <f t="shared" si="47"/>
        <v>-8.5520968939517843</v>
      </c>
      <c r="J244" s="28">
        <f t="shared" si="48"/>
        <v>143.30578560833359</v>
      </c>
      <c r="K244" s="28">
        <f t="shared" si="49"/>
        <v>100</v>
      </c>
    </row>
    <row r="245" spans="1:11">
      <c r="A245" s="32" t="s">
        <v>32</v>
      </c>
      <c r="B245" s="26" t="s">
        <v>33</v>
      </c>
      <c r="C245" s="27">
        <v>26203328</v>
      </c>
      <c r="D245" s="27">
        <v>23962394</v>
      </c>
      <c r="E245" s="27">
        <v>16721163</v>
      </c>
      <c r="F245" s="27">
        <v>23962394</v>
      </c>
      <c r="G245" s="27">
        <f t="shared" si="45"/>
        <v>-2240934</v>
      </c>
      <c r="H245" s="27">
        <f t="shared" si="46"/>
        <v>-7241231</v>
      </c>
      <c r="I245" s="28">
        <f t="shared" si="47"/>
        <v>-8.5520968939517843</v>
      </c>
      <c r="J245" s="28">
        <f t="shared" si="48"/>
        <v>143.30578560833359</v>
      </c>
      <c r="K245" s="28">
        <f t="shared" si="49"/>
        <v>100</v>
      </c>
    </row>
    <row r="246" spans="1:11">
      <c r="A246" s="25" t="s">
        <v>34</v>
      </c>
      <c r="B246" s="26" t="s">
        <v>35</v>
      </c>
      <c r="C246" s="27">
        <v>15752230.890000001</v>
      </c>
      <c r="D246" s="27">
        <v>23962394</v>
      </c>
      <c r="E246" s="27">
        <v>16721163</v>
      </c>
      <c r="F246" s="27">
        <v>18469433.25</v>
      </c>
      <c r="G246" s="27">
        <f t="shared" si="45"/>
        <v>2717202.3599999994</v>
      </c>
      <c r="H246" s="27">
        <f t="shared" si="46"/>
        <v>-1748270.25</v>
      </c>
      <c r="I246" s="28">
        <f t="shared" si="47"/>
        <v>17.249635172151784</v>
      </c>
      <c r="J246" s="28">
        <f t="shared" si="48"/>
        <v>110.45543452928483</v>
      </c>
      <c r="K246" s="28">
        <f t="shared" si="49"/>
        <v>77.076744710899931</v>
      </c>
    </row>
    <row r="247" spans="1:11">
      <c r="A247" s="31" t="s">
        <v>36</v>
      </c>
      <c r="B247" s="26" t="s">
        <v>37</v>
      </c>
      <c r="C247" s="27">
        <v>15752230.890000001</v>
      </c>
      <c r="D247" s="27">
        <v>23962394</v>
      </c>
      <c r="E247" s="27">
        <v>16721163</v>
      </c>
      <c r="F247" s="27">
        <v>18469433.25</v>
      </c>
      <c r="G247" s="27">
        <f t="shared" si="45"/>
        <v>2717202.3599999994</v>
      </c>
      <c r="H247" s="27">
        <f t="shared" si="46"/>
        <v>-1748270.25</v>
      </c>
      <c r="I247" s="28">
        <f t="shared" si="47"/>
        <v>17.249635172151784</v>
      </c>
      <c r="J247" s="28">
        <f t="shared" si="48"/>
        <v>110.45543452928483</v>
      </c>
      <c r="K247" s="28">
        <f t="shared" si="49"/>
        <v>77.076744710899931</v>
      </c>
    </row>
    <row r="248" spans="1:11">
      <c r="A248" s="32" t="s">
        <v>38</v>
      </c>
      <c r="B248" s="26" t="s">
        <v>39</v>
      </c>
      <c r="C248" s="27">
        <v>1694.33</v>
      </c>
      <c r="D248" s="27">
        <v>0</v>
      </c>
      <c r="E248" s="27">
        <v>0</v>
      </c>
      <c r="F248" s="27">
        <v>0</v>
      </c>
      <c r="G248" s="27">
        <f t="shared" si="45"/>
        <v>-1694.33</v>
      </c>
      <c r="H248" s="27">
        <f t="shared" si="46"/>
        <v>0</v>
      </c>
      <c r="I248" s="28">
        <f t="shared" si="47"/>
        <v>-100</v>
      </c>
      <c r="J248" s="28">
        <f t="shared" si="48"/>
        <v>0</v>
      </c>
      <c r="K248" s="28">
        <f t="shared" si="49"/>
        <v>0</v>
      </c>
    </row>
    <row r="249" spans="1:11">
      <c r="A249" s="33" t="s">
        <v>42</v>
      </c>
      <c r="B249" s="26" t="s">
        <v>43</v>
      </c>
      <c r="C249" s="27">
        <v>1694.33</v>
      </c>
      <c r="D249" s="27">
        <v>0</v>
      </c>
      <c r="E249" s="27">
        <v>0</v>
      </c>
      <c r="F249" s="27">
        <v>0</v>
      </c>
      <c r="G249" s="27">
        <f t="shared" si="45"/>
        <v>-1694.33</v>
      </c>
      <c r="H249" s="27">
        <f t="shared" si="46"/>
        <v>0</v>
      </c>
      <c r="I249" s="28">
        <f t="shared" si="47"/>
        <v>-100</v>
      </c>
      <c r="J249" s="28">
        <f t="shared" si="48"/>
        <v>0</v>
      </c>
      <c r="K249" s="28">
        <f t="shared" si="49"/>
        <v>0</v>
      </c>
    </row>
    <row r="250" spans="1:11">
      <c r="A250" s="32" t="s">
        <v>46</v>
      </c>
      <c r="B250" s="26" t="s">
        <v>47</v>
      </c>
      <c r="C250" s="27">
        <v>15750536.560000001</v>
      </c>
      <c r="D250" s="27">
        <v>23962394</v>
      </c>
      <c r="E250" s="27">
        <v>16721163</v>
      </c>
      <c r="F250" s="27">
        <v>18469433.25</v>
      </c>
      <c r="G250" s="27">
        <f t="shared" si="45"/>
        <v>2718896.6899999995</v>
      </c>
      <c r="H250" s="27">
        <f t="shared" si="46"/>
        <v>-1748270.25</v>
      </c>
      <c r="I250" s="28">
        <f t="shared" si="47"/>
        <v>17.26224804877377</v>
      </c>
      <c r="J250" s="28">
        <f t="shared" si="48"/>
        <v>110.45543452928483</v>
      </c>
      <c r="K250" s="28">
        <f t="shared" si="49"/>
        <v>77.076744710899931</v>
      </c>
    </row>
    <row r="251" spans="1:11">
      <c r="A251" s="33" t="s">
        <v>48</v>
      </c>
      <c r="B251" s="26" t="s">
        <v>49</v>
      </c>
      <c r="C251" s="27">
        <v>15750536.560000001</v>
      </c>
      <c r="D251" s="27">
        <v>23962394</v>
      </c>
      <c r="E251" s="27">
        <v>16721163</v>
      </c>
      <c r="F251" s="27">
        <v>18469433.25</v>
      </c>
      <c r="G251" s="27">
        <f t="shared" si="45"/>
        <v>2718896.6899999995</v>
      </c>
      <c r="H251" s="27">
        <f t="shared" si="46"/>
        <v>-1748270.25</v>
      </c>
      <c r="I251" s="28">
        <f t="shared" si="47"/>
        <v>17.26224804877377</v>
      </c>
      <c r="J251" s="28">
        <f t="shared" si="48"/>
        <v>110.45543452928483</v>
      </c>
      <c r="K251" s="28">
        <f t="shared" si="49"/>
        <v>77.076744710899931</v>
      </c>
    </row>
    <row r="252" spans="1:11">
      <c r="A252" s="25"/>
      <c r="B252" s="26" t="s">
        <v>64</v>
      </c>
      <c r="C252" s="27">
        <v>10451097.109999999</v>
      </c>
      <c r="D252" s="27">
        <v>0</v>
      </c>
      <c r="E252" s="27">
        <v>0</v>
      </c>
      <c r="F252" s="27">
        <v>5492960.75</v>
      </c>
      <c r="G252" s="27">
        <f t="shared" si="45"/>
        <v>-4958136.3599999994</v>
      </c>
      <c r="H252" s="27">
        <f t="shared" si="46"/>
        <v>-5492960.75</v>
      </c>
      <c r="I252" s="28">
        <f t="shared" si="47"/>
        <v>-47.441300255988153</v>
      </c>
      <c r="J252" s="28">
        <f t="shared" si="48"/>
        <v>0</v>
      </c>
      <c r="K252" s="28">
        <f t="shared" si="49"/>
        <v>0</v>
      </c>
    </row>
    <row r="253" spans="1:11">
      <c r="A253" s="25" t="s">
        <v>65</v>
      </c>
      <c r="B253" s="26" t="s">
        <v>66</v>
      </c>
      <c r="C253" s="27">
        <v>-10451097.109999999</v>
      </c>
      <c r="D253" s="27">
        <v>0</v>
      </c>
      <c r="E253" s="27">
        <v>0</v>
      </c>
      <c r="F253" s="27">
        <v>-5492960.75</v>
      </c>
      <c r="G253" s="27">
        <f t="shared" si="45"/>
        <v>4958136.3599999994</v>
      </c>
      <c r="H253" s="27">
        <f t="shared" si="46"/>
        <v>5492960.75</v>
      </c>
      <c r="I253" s="28">
        <f t="shared" si="47"/>
        <v>-47.441300255988153</v>
      </c>
      <c r="J253" s="28">
        <f t="shared" si="48"/>
        <v>0</v>
      </c>
      <c r="K253" s="28">
        <f t="shared" si="49"/>
        <v>0</v>
      </c>
    </row>
    <row r="254" spans="1:11">
      <c r="A254" s="31" t="s">
        <v>67</v>
      </c>
      <c r="B254" s="26" t="s">
        <v>68</v>
      </c>
      <c r="C254" s="27">
        <v>-10451097.109999999</v>
      </c>
      <c r="D254" s="27">
        <v>0</v>
      </c>
      <c r="E254" s="27">
        <v>0</v>
      </c>
      <c r="F254" s="27">
        <v>-5492960.75</v>
      </c>
      <c r="G254" s="27">
        <f t="shared" si="45"/>
        <v>4958136.3599999994</v>
      </c>
      <c r="H254" s="27">
        <f t="shared" si="46"/>
        <v>5492960.75</v>
      </c>
      <c r="I254" s="28">
        <f t="shared" si="47"/>
        <v>-47.441300255988153</v>
      </c>
      <c r="J254" s="28">
        <f t="shared" si="48"/>
        <v>0</v>
      </c>
      <c r="K254" s="28">
        <f t="shared" si="49"/>
        <v>0</v>
      </c>
    </row>
    <row r="255" spans="1:11">
      <c r="A255" s="40" t="s">
        <v>923</v>
      </c>
      <c r="B255" s="37" t="s">
        <v>924</v>
      </c>
      <c r="C255" s="38"/>
      <c r="D255" s="38"/>
      <c r="E255" s="38"/>
      <c r="F255" s="38"/>
      <c r="G255" s="38"/>
      <c r="H255" s="38"/>
      <c r="I255" s="39"/>
      <c r="J255" s="39"/>
      <c r="K255" s="39"/>
    </row>
    <row r="256" spans="1:11">
      <c r="A256" s="25" t="s">
        <v>28</v>
      </c>
      <c r="B256" s="26" t="s">
        <v>29</v>
      </c>
      <c r="C256" s="27">
        <v>119521</v>
      </c>
      <c r="D256" s="27">
        <v>119521</v>
      </c>
      <c r="E256" s="27">
        <v>89640</v>
      </c>
      <c r="F256" s="27">
        <v>119521</v>
      </c>
      <c r="G256" s="27">
        <f t="shared" ref="G256:G266" si="50">F256-C256</f>
        <v>0</v>
      </c>
      <c r="H256" s="27">
        <f t="shared" ref="H256:H266" si="51">E256-F256</f>
        <v>-29881</v>
      </c>
      <c r="I256" s="28">
        <f t="shared" ref="I256:I266" si="52">IF(ISERROR(F256/C256),0,F256/C256*100-100)</f>
        <v>0</v>
      </c>
      <c r="J256" s="28">
        <f t="shared" ref="J256:J266" si="53">IF(ISERROR(F256/E256),0,F256/E256*100)</f>
        <v>133.33444890673806</v>
      </c>
      <c r="K256" s="28">
        <f t="shared" ref="K256:K266" si="54">IF(ISERROR(F256/D256),0,F256/D256*100)</f>
        <v>100</v>
      </c>
    </row>
    <row r="257" spans="1:11">
      <c r="A257" s="31" t="s">
        <v>30</v>
      </c>
      <c r="B257" s="26" t="s">
        <v>31</v>
      </c>
      <c r="C257" s="27">
        <v>119521</v>
      </c>
      <c r="D257" s="27">
        <v>119521</v>
      </c>
      <c r="E257" s="27">
        <v>89640</v>
      </c>
      <c r="F257" s="27">
        <v>119521</v>
      </c>
      <c r="G257" s="27">
        <f t="shared" si="50"/>
        <v>0</v>
      </c>
      <c r="H257" s="27">
        <f t="shared" si="51"/>
        <v>-29881</v>
      </c>
      <c r="I257" s="28">
        <f t="shared" si="52"/>
        <v>0</v>
      </c>
      <c r="J257" s="28">
        <f t="shared" si="53"/>
        <v>133.33444890673806</v>
      </c>
      <c r="K257" s="28">
        <f t="shared" si="54"/>
        <v>100</v>
      </c>
    </row>
    <row r="258" spans="1:11">
      <c r="A258" s="32" t="s">
        <v>32</v>
      </c>
      <c r="B258" s="26" t="s">
        <v>33</v>
      </c>
      <c r="C258" s="27">
        <v>119521</v>
      </c>
      <c r="D258" s="27">
        <v>119521</v>
      </c>
      <c r="E258" s="27">
        <v>89640</v>
      </c>
      <c r="F258" s="27">
        <v>119521</v>
      </c>
      <c r="G258" s="27">
        <f t="shared" si="50"/>
        <v>0</v>
      </c>
      <c r="H258" s="27">
        <f t="shared" si="51"/>
        <v>-29881</v>
      </c>
      <c r="I258" s="28">
        <f t="shared" si="52"/>
        <v>0</v>
      </c>
      <c r="J258" s="28">
        <f t="shared" si="53"/>
        <v>133.33444890673806</v>
      </c>
      <c r="K258" s="28">
        <f t="shared" si="54"/>
        <v>100</v>
      </c>
    </row>
    <row r="259" spans="1:11">
      <c r="A259" s="25" t="s">
        <v>34</v>
      </c>
      <c r="B259" s="26" t="s">
        <v>35</v>
      </c>
      <c r="C259" s="27">
        <v>89641</v>
      </c>
      <c r="D259" s="27">
        <v>119521</v>
      </c>
      <c r="E259" s="27">
        <v>89640</v>
      </c>
      <c r="F259" s="27">
        <v>89641</v>
      </c>
      <c r="G259" s="27">
        <f t="shared" si="50"/>
        <v>0</v>
      </c>
      <c r="H259" s="27">
        <f t="shared" si="51"/>
        <v>-1</v>
      </c>
      <c r="I259" s="28">
        <f t="shared" si="52"/>
        <v>0</v>
      </c>
      <c r="J259" s="28">
        <f t="shared" si="53"/>
        <v>100.00111557340472</v>
      </c>
      <c r="K259" s="28">
        <f t="shared" si="54"/>
        <v>75.000209168263325</v>
      </c>
    </row>
    <row r="260" spans="1:11">
      <c r="A260" s="31" t="s">
        <v>36</v>
      </c>
      <c r="B260" s="26" t="s">
        <v>37</v>
      </c>
      <c r="C260" s="27">
        <v>89641</v>
      </c>
      <c r="D260" s="27">
        <v>119521</v>
      </c>
      <c r="E260" s="27">
        <v>89640</v>
      </c>
      <c r="F260" s="27">
        <v>89641</v>
      </c>
      <c r="G260" s="27">
        <f t="shared" si="50"/>
        <v>0</v>
      </c>
      <c r="H260" s="27">
        <f t="shared" si="51"/>
        <v>-1</v>
      </c>
      <c r="I260" s="28">
        <f t="shared" si="52"/>
        <v>0</v>
      </c>
      <c r="J260" s="28">
        <f t="shared" si="53"/>
        <v>100.00111557340472</v>
      </c>
      <c r="K260" s="28">
        <f t="shared" si="54"/>
        <v>75.000209168263325</v>
      </c>
    </row>
    <row r="261" spans="1:11" ht="26.4">
      <c r="A261" s="32" t="s">
        <v>52</v>
      </c>
      <c r="B261" s="26" t="s">
        <v>53</v>
      </c>
      <c r="C261" s="27">
        <v>89641</v>
      </c>
      <c r="D261" s="27">
        <v>119521</v>
      </c>
      <c r="E261" s="27">
        <v>89640</v>
      </c>
      <c r="F261" s="27">
        <v>89641</v>
      </c>
      <c r="G261" s="27">
        <f t="shared" si="50"/>
        <v>0</v>
      </c>
      <c r="H261" s="27">
        <f t="shared" si="51"/>
        <v>-1</v>
      </c>
      <c r="I261" s="28">
        <f t="shared" si="52"/>
        <v>0</v>
      </c>
      <c r="J261" s="28">
        <f t="shared" si="53"/>
        <v>100.00111557340472</v>
      </c>
      <c r="K261" s="28">
        <f t="shared" si="54"/>
        <v>75.000209168263325</v>
      </c>
    </row>
    <row r="262" spans="1:11" ht="26.4">
      <c r="A262" s="33" t="s">
        <v>144</v>
      </c>
      <c r="B262" s="26" t="s">
        <v>145</v>
      </c>
      <c r="C262" s="27">
        <v>89641</v>
      </c>
      <c r="D262" s="27">
        <v>119521</v>
      </c>
      <c r="E262" s="27">
        <v>89640</v>
      </c>
      <c r="F262" s="27">
        <v>89641</v>
      </c>
      <c r="G262" s="27">
        <f t="shared" si="50"/>
        <v>0</v>
      </c>
      <c r="H262" s="27">
        <f t="shared" si="51"/>
        <v>-1</v>
      </c>
      <c r="I262" s="28">
        <f t="shared" si="52"/>
        <v>0</v>
      </c>
      <c r="J262" s="28">
        <f t="shared" si="53"/>
        <v>100.00111557340472</v>
      </c>
      <c r="K262" s="28">
        <f t="shared" si="54"/>
        <v>75.000209168263325</v>
      </c>
    </row>
    <row r="263" spans="1:11" ht="39.6">
      <c r="A263" s="34" t="s">
        <v>146</v>
      </c>
      <c r="B263" s="26" t="s">
        <v>147</v>
      </c>
      <c r="C263" s="27">
        <v>89641</v>
      </c>
      <c r="D263" s="27">
        <v>119521</v>
      </c>
      <c r="E263" s="27">
        <v>89640</v>
      </c>
      <c r="F263" s="27">
        <v>89641</v>
      </c>
      <c r="G263" s="27">
        <f t="shared" si="50"/>
        <v>0</v>
      </c>
      <c r="H263" s="27">
        <f t="shared" si="51"/>
        <v>-1</v>
      </c>
      <c r="I263" s="28">
        <f t="shared" si="52"/>
        <v>0</v>
      </c>
      <c r="J263" s="28">
        <f t="shared" si="53"/>
        <v>100.00111557340472</v>
      </c>
      <c r="K263" s="28">
        <f t="shared" si="54"/>
        <v>75.000209168263325</v>
      </c>
    </row>
    <row r="264" spans="1:11">
      <c r="A264" s="25"/>
      <c r="B264" s="26" t="s">
        <v>64</v>
      </c>
      <c r="C264" s="27">
        <v>29880</v>
      </c>
      <c r="D264" s="27">
        <v>0</v>
      </c>
      <c r="E264" s="27">
        <v>0</v>
      </c>
      <c r="F264" s="27">
        <v>29880</v>
      </c>
      <c r="G264" s="27">
        <f t="shared" si="50"/>
        <v>0</v>
      </c>
      <c r="H264" s="27">
        <f t="shared" si="51"/>
        <v>-29880</v>
      </c>
      <c r="I264" s="28">
        <f t="shared" si="52"/>
        <v>0</v>
      </c>
      <c r="J264" s="28">
        <f t="shared" si="53"/>
        <v>0</v>
      </c>
      <c r="K264" s="28">
        <f t="shared" si="54"/>
        <v>0</v>
      </c>
    </row>
    <row r="265" spans="1:11">
      <c r="A265" s="25" t="s">
        <v>65</v>
      </c>
      <c r="B265" s="26" t="s">
        <v>66</v>
      </c>
      <c r="C265" s="27">
        <v>-29880</v>
      </c>
      <c r="D265" s="27">
        <v>0</v>
      </c>
      <c r="E265" s="27">
        <v>0</v>
      </c>
      <c r="F265" s="27">
        <v>-29880</v>
      </c>
      <c r="G265" s="27">
        <f t="shared" si="50"/>
        <v>0</v>
      </c>
      <c r="H265" s="27">
        <f t="shared" si="51"/>
        <v>29880</v>
      </c>
      <c r="I265" s="28">
        <f t="shared" si="52"/>
        <v>0</v>
      </c>
      <c r="J265" s="28">
        <f t="shared" si="53"/>
        <v>0</v>
      </c>
      <c r="K265" s="28">
        <f t="shared" si="54"/>
        <v>0</v>
      </c>
    </row>
    <row r="266" spans="1:11">
      <c r="A266" s="31" t="s">
        <v>67</v>
      </c>
      <c r="B266" s="26" t="s">
        <v>68</v>
      </c>
      <c r="C266" s="27">
        <v>-29880</v>
      </c>
      <c r="D266" s="27">
        <v>0</v>
      </c>
      <c r="E266" s="27">
        <v>0</v>
      </c>
      <c r="F266" s="27">
        <v>-29880</v>
      </c>
      <c r="G266" s="27">
        <f t="shared" si="50"/>
        <v>0</v>
      </c>
      <c r="H266" s="27">
        <f t="shared" si="51"/>
        <v>29880</v>
      </c>
      <c r="I266" s="28">
        <f t="shared" si="52"/>
        <v>0</v>
      </c>
      <c r="J266" s="28">
        <f t="shared" si="53"/>
        <v>0</v>
      </c>
      <c r="K266" s="28">
        <f t="shared" si="54"/>
        <v>0</v>
      </c>
    </row>
    <row r="267" spans="1:11" ht="26.4">
      <c r="A267" s="40" t="s">
        <v>925</v>
      </c>
      <c r="B267" s="37" t="s">
        <v>926</v>
      </c>
      <c r="C267" s="38"/>
      <c r="D267" s="38"/>
      <c r="E267" s="38"/>
      <c r="F267" s="38"/>
      <c r="G267" s="38"/>
      <c r="H267" s="38"/>
      <c r="I267" s="39"/>
      <c r="J267" s="39"/>
      <c r="K267" s="39"/>
    </row>
    <row r="268" spans="1:11">
      <c r="A268" s="25" t="s">
        <v>28</v>
      </c>
      <c r="B268" s="26" t="s">
        <v>29</v>
      </c>
      <c r="C268" s="27">
        <v>361754</v>
      </c>
      <c r="D268" s="27">
        <v>369740</v>
      </c>
      <c r="E268" s="27">
        <v>271314</v>
      </c>
      <c r="F268" s="27">
        <v>369740</v>
      </c>
      <c r="G268" s="27">
        <f t="shared" ref="G268:G277" si="55">F268-C268</f>
        <v>7986</v>
      </c>
      <c r="H268" s="27">
        <f t="shared" ref="H268:H277" si="56">E268-F268</f>
        <v>-98426</v>
      </c>
      <c r="I268" s="28">
        <f t="shared" ref="I268:I277" si="57">IF(ISERROR(F268/C268),0,F268/C268*100-100)</f>
        <v>2.2075775250584684</v>
      </c>
      <c r="J268" s="28">
        <f t="shared" ref="J268:J277" si="58">IF(ISERROR(F268/E268),0,F268/E268*100)</f>
        <v>136.27752345990254</v>
      </c>
      <c r="K268" s="28">
        <f t="shared" ref="K268:K277" si="59">IF(ISERROR(F268/D268),0,F268/D268*100)</f>
        <v>100</v>
      </c>
    </row>
    <row r="269" spans="1:11">
      <c r="A269" s="31" t="s">
        <v>30</v>
      </c>
      <c r="B269" s="26" t="s">
        <v>31</v>
      </c>
      <c r="C269" s="27">
        <v>361754</v>
      </c>
      <c r="D269" s="27">
        <v>369740</v>
      </c>
      <c r="E269" s="27">
        <v>271314</v>
      </c>
      <c r="F269" s="27">
        <v>369740</v>
      </c>
      <c r="G269" s="27">
        <f t="shared" si="55"/>
        <v>7986</v>
      </c>
      <c r="H269" s="27">
        <f t="shared" si="56"/>
        <v>-98426</v>
      </c>
      <c r="I269" s="28">
        <f t="shared" si="57"/>
        <v>2.2075775250584684</v>
      </c>
      <c r="J269" s="28">
        <f t="shared" si="58"/>
        <v>136.27752345990254</v>
      </c>
      <c r="K269" s="28">
        <f t="shared" si="59"/>
        <v>100</v>
      </c>
    </row>
    <row r="270" spans="1:11">
      <c r="A270" s="32" t="s">
        <v>32</v>
      </c>
      <c r="B270" s="26" t="s">
        <v>33</v>
      </c>
      <c r="C270" s="27">
        <v>361754</v>
      </c>
      <c r="D270" s="27">
        <v>369740</v>
      </c>
      <c r="E270" s="27">
        <v>271314</v>
      </c>
      <c r="F270" s="27">
        <v>369740</v>
      </c>
      <c r="G270" s="27">
        <f t="shared" si="55"/>
        <v>7986</v>
      </c>
      <c r="H270" s="27">
        <f t="shared" si="56"/>
        <v>-98426</v>
      </c>
      <c r="I270" s="28">
        <f t="shared" si="57"/>
        <v>2.2075775250584684</v>
      </c>
      <c r="J270" s="28">
        <f t="shared" si="58"/>
        <v>136.27752345990254</v>
      </c>
      <c r="K270" s="28">
        <f t="shared" si="59"/>
        <v>100</v>
      </c>
    </row>
    <row r="271" spans="1:11">
      <c r="A271" s="25" t="s">
        <v>34</v>
      </c>
      <c r="B271" s="26" t="s">
        <v>35</v>
      </c>
      <c r="C271" s="27">
        <v>241169.36</v>
      </c>
      <c r="D271" s="27">
        <v>369740</v>
      </c>
      <c r="E271" s="27">
        <v>271314</v>
      </c>
      <c r="F271" s="27">
        <v>271315.53000000003</v>
      </c>
      <c r="G271" s="27">
        <f t="shared" si="55"/>
        <v>30146.170000000042</v>
      </c>
      <c r="H271" s="27">
        <f t="shared" si="56"/>
        <v>-1.5300000000279397</v>
      </c>
      <c r="I271" s="28">
        <f t="shared" si="57"/>
        <v>12.500000000000028</v>
      </c>
      <c r="J271" s="28">
        <f t="shared" si="58"/>
        <v>100.00056392224508</v>
      </c>
      <c r="K271" s="28">
        <f t="shared" si="59"/>
        <v>73.380086006382868</v>
      </c>
    </row>
    <row r="272" spans="1:11">
      <c r="A272" s="31" t="s">
        <v>36</v>
      </c>
      <c r="B272" s="26" t="s">
        <v>37</v>
      </c>
      <c r="C272" s="27">
        <v>241169.36</v>
      </c>
      <c r="D272" s="27">
        <v>369740</v>
      </c>
      <c r="E272" s="27">
        <v>271314</v>
      </c>
      <c r="F272" s="27">
        <v>271315.53000000003</v>
      </c>
      <c r="G272" s="27">
        <f t="shared" si="55"/>
        <v>30146.170000000042</v>
      </c>
      <c r="H272" s="27">
        <f t="shared" si="56"/>
        <v>-1.5300000000279397</v>
      </c>
      <c r="I272" s="28">
        <f t="shared" si="57"/>
        <v>12.500000000000028</v>
      </c>
      <c r="J272" s="28">
        <f t="shared" si="58"/>
        <v>100.00056392224508</v>
      </c>
      <c r="K272" s="28">
        <f t="shared" si="59"/>
        <v>73.380086006382868</v>
      </c>
    </row>
    <row r="273" spans="1:11">
      <c r="A273" s="32" t="s">
        <v>46</v>
      </c>
      <c r="B273" s="26" t="s">
        <v>47</v>
      </c>
      <c r="C273" s="27">
        <v>241169.36</v>
      </c>
      <c r="D273" s="27">
        <v>369740</v>
      </c>
      <c r="E273" s="27">
        <v>271314</v>
      </c>
      <c r="F273" s="27">
        <v>271315.53000000003</v>
      </c>
      <c r="G273" s="27">
        <f t="shared" si="55"/>
        <v>30146.170000000042</v>
      </c>
      <c r="H273" s="27">
        <f t="shared" si="56"/>
        <v>-1.5300000000279397</v>
      </c>
      <c r="I273" s="28">
        <f t="shared" si="57"/>
        <v>12.500000000000028</v>
      </c>
      <c r="J273" s="28">
        <f t="shared" si="58"/>
        <v>100.00056392224508</v>
      </c>
      <c r="K273" s="28">
        <f t="shared" si="59"/>
        <v>73.380086006382868</v>
      </c>
    </row>
    <row r="274" spans="1:11">
      <c r="A274" s="33" t="s">
        <v>48</v>
      </c>
      <c r="B274" s="26" t="s">
        <v>49</v>
      </c>
      <c r="C274" s="27">
        <v>241169.36</v>
      </c>
      <c r="D274" s="27">
        <v>369740</v>
      </c>
      <c r="E274" s="27">
        <v>271314</v>
      </c>
      <c r="F274" s="27">
        <v>271315.53000000003</v>
      </c>
      <c r="G274" s="27">
        <f t="shared" si="55"/>
        <v>30146.170000000042</v>
      </c>
      <c r="H274" s="27">
        <f t="shared" si="56"/>
        <v>-1.5300000000279397</v>
      </c>
      <c r="I274" s="28">
        <f t="shared" si="57"/>
        <v>12.500000000000028</v>
      </c>
      <c r="J274" s="28">
        <f t="shared" si="58"/>
        <v>100.00056392224508</v>
      </c>
      <c r="K274" s="28">
        <f t="shared" si="59"/>
        <v>73.380086006382868</v>
      </c>
    </row>
    <row r="275" spans="1:11">
      <c r="A275" s="25"/>
      <c r="B275" s="26" t="s">
        <v>64</v>
      </c>
      <c r="C275" s="27">
        <v>120584.64</v>
      </c>
      <c r="D275" s="27">
        <v>0</v>
      </c>
      <c r="E275" s="27">
        <v>0</v>
      </c>
      <c r="F275" s="27">
        <v>98424.47</v>
      </c>
      <c r="G275" s="27">
        <f t="shared" si="55"/>
        <v>-22160.17</v>
      </c>
      <c r="H275" s="27">
        <f t="shared" si="56"/>
        <v>-98424.47</v>
      </c>
      <c r="I275" s="28">
        <f t="shared" si="57"/>
        <v>-18.377274253171876</v>
      </c>
      <c r="J275" s="28">
        <f t="shared" si="58"/>
        <v>0</v>
      </c>
      <c r="K275" s="28">
        <f t="shared" si="59"/>
        <v>0</v>
      </c>
    </row>
    <row r="276" spans="1:11">
      <c r="A276" s="25" t="s">
        <v>65</v>
      </c>
      <c r="B276" s="26" t="s">
        <v>66</v>
      </c>
      <c r="C276" s="27">
        <v>-120584.64</v>
      </c>
      <c r="D276" s="27">
        <v>0</v>
      </c>
      <c r="E276" s="27">
        <v>0</v>
      </c>
      <c r="F276" s="27">
        <v>-98424.47</v>
      </c>
      <c r="G276" s="27">
        <f t="shared" si="55"/>
        <v>22160.17</v>
      </c>
      <c r="H276" s="27">
        <f t="shared" si="56"/>
        <v>98424.47</v>
      </c>
      <c r="I276" s="28">
        <f t="shared" si="57"/>
        <v>-18.377274253171876</v>
      </c>
      <c r="J276" s="28">
        <f t="shared" si="58"/>
        <v>0</v>
      </c>
      <c r="K276" s="28">
        <f t="shared" si="59"/>
        <v>0</v>
      </c>
    </row>
    <row r="277" spans="1:11">
      <c r="A277" s="31" t="s">
        <v>67</v>
      </c>
      <c r="B277" s="26" t="s">
        <v>68</v>
      </c>
      <c r="C277" s="27">
        <v>-120584.64</v>
      </c>
      <c r="D277" s="27">
        <v>0</v>
      </c>
      <c r="E277" s="27">
        <v>0</v>
      </c>
      <c r="F277" s="27">
        <v>-98424.47</v>
      </c>
      <c r="G277" s="27">
        <f t="shared" si="55"/>
        <v>22160.17</v>
      </c>
      <c r="H277" s="27">
        <f t="shared" si="56"/>
        <v>98424.47</v>
      </c>
      <c r="I277" s="28">
        <f t="shared" si="57"/>
        <v>-18.377274253171876</v>
      </c>
      <c r="J277" s="28">
        <f t="shared" si="58"/>
        <v>0</v>
      </c>
      <c r="K277" s="28">
        <f t="shared" si="59"/>
        <v>0</v>
      </c>
    </row>
    <row r="278" spans="1:11">
      <c r="A278" s="40" t="s">
        <v>927</v>
      </c>
      <c r="B278" s="37" t="s">
        <v>928</v>
      </c>
      <c r="C278" s="38"/>
      <c r="D278" s="38"/>
      <c r="E278" s="38"/>
      <c r="F278" s="38"/>
      <c r="G278" s="38"/>
      <c r="H278" s="38"/>
      <c r="I278" s="39"/>
      <c r="J278" s="39"/>
      <c r="K278" s="39"/>
    </row>
    <row r="279" spans="1:11">
      <c r="A279" s="25" t="s">
        <v>28</v>
      </c>
      <c r="B279" s="26" t="s">
        <v>29</v>
      </c>
      <c r="C279" s="27">
        <v>238222</v>
      </c>
      <c r="D279" s="27">
        <v>346728</v>
      </c>
      <c r="E279" s="27">
        <v>178659</v>
      </c>
      <c r="F279" s="27">
        <v>346728</v>
      </c>
      <c r="G279" s="27">
        <f t="shared" ref="G279:G288" si="60">F279-C279</f>
        <v>108506</v>
      </c>
      <c r="H279" s="27">
        <f t="shared" ref="H279:H288" si="61">E279-F279</f>
        <v>-168069</v>
      </c>
      <c r="I279" s="28">
        <f t="shared" ref="I279:I288" si="62">IF(ISERROR(F279/C279),0,F279/C279*100-100)</f>
        <v>45.548270100998224</v>
      </c>
      <c r="J279" s="28">
        <f t="shared" ref="J279:J288" si="63">IF(ISERROR(F279/E279),0,F279/E279*100)</f>
        <v>194.07250684264437</v>
      </c>
      <c r="K279" s="28">
        <f t="shared" ref="K279:K288" si="64">IF(ISERROR(F279/D279),0,F279/D279*100)</f>
        <v>100</v>
      </c>
    </row>
    <row r="280" spans="1:11">
      <c r="A280" s="31" t="s">
        <v>30</v>
      </c>
      <c r="B280" s="26" t="s">
        <v>31</v>
      </c>
      <c r="C280" s="27">
        <v>238222</v>
      </c>
      <c r="D280" s="27">
        <v>346728</v>
      </c>
      <c r="E280" s="27">
        <v>178659</v>
      </c>
      <c r="F280" s="27">
        <v>346728</v>
      </c>
      <c r="G280" s="27">
        <f t="shared" si="60"/>
        <v>108506</v>
      </c>
      <c r="H280" s="27">
        <f t="shared" si="61"/>
        <v>-168069</v>
      </c>
      <c r="I280" s="28">
        <f t="shared" si="62"/>
        <v>45.548270100998224</v>
      </c>
      <c r="J280" s="28">
        <f t="shared" si="63"/>
        <v>194.07250684264437</v>
      </c>
      <c r="K280" s="28">
        <f t="shared" si="64"/>
        <v>100</v>
      </c>
    </row>
    <row r="281" spans="1:11">
      <c r="A281" s="32" t="s">
        <v>32</v>
      </c>
      <c r="B281" s="26" t="s">
        <v>33</v>
      </c>
      <c r="C281" s="27">
        <v>238222</v>
      </c>
      <c r="D281" s="27">
        <v>346728</v>
      </c>
      <c r="E281" s="27">
        <v>178659</v>
      </c>
      <c r="F281" s="27">
        <v>346728</v>
      </c>
      <c r="G281" s="27">
        <f t="shared" si="60"/>
        <v>108506</v>
      </c>
      <c r="H281" s="27">
        <f t="shared" si="61"/>
        <v>-168069</v>
      </c>
      <c r="I281" s="28">
        <f t="shared" si="62"/>
        <v>45.548270100998224</v>
      </c>
      <c r="J281" s="28">
        <f t="shared" si="63"/>
        <v>194.07250684264437</v>
      </c>
      <c r="K281" s="28">
        <f t="shared" si="64"/>
        <v>100</v>
      </c>
    </row>
    <row r="282" spans="1:11">
      <c r="A282" s="25" t="s">
        <v>34</v>
      </c>
      <c r="B282" s="26" t="s">
        <v>35</v>
      </c>
      <c r="C282" s="27">
        <v>47896</v>
      </c>
      <c r="D282" s="27">
        <v>346728</v>
      </c>
      <c r="E282" s="27">
        <v>178659</v>
      </c>
      <c r="F282" s="27">
        <v>107988.06</v>
      </c>
      <c r="G282" s="27">
        <f t="shared" si="60"/>
        <v>60092.06</v>
      </c>
      <c r="H282" s="27">
        <f t="shared" si="61"/>
        <v>70670.94</v>
      </c>
      <c r="I282" s="28">
        <f t="shared" si="62"/>
        <v>125.46362953064977</v>
      </c>
      <c r="J282" s="28">
        <f t="shared" si="63"/>
        <v>60.443672023239806</v>
      </c>
      <c r="K282" s="28">
        <f t="shared" si="64"/>
        <v>31.144891673011699</v>
      </c>
    </row>
    <row r="283" spans="1:11">
      <c r="A283" s="31" t="s">
        <v>36</v>
      </c>
      <c r="B283" s="26" t="s">
        <v>37</v>
      </c>
      <c r="C283" s="27">
        <v>47896</v>
      </c>
      <c r="D283" s="27">
        <v>346728</v>
      </c>
      <c r="E283" s="27">
        <v>178659</v>
      </c>
      <c r="F283" s="27">
        <v>107988.06</v>
      </c>
      <c r="G283" s="27">
        <f t="shared" si="60"/>
        <v>60092.06</v>
      </c>
      <c r="H283" s="27">
        <f t="shared" si="61"/>
        <v>70670.94</v>
      </c>
      <c r="I283" s="28">
        <f t="shared" si="62"/>
        <v>125.46362953064977</v>
      </c>
      <c r="J283" s="28">
        <f t="shared" si="63"/>
        <v>60.443672023239806</v>
      </c>
      <c r="K283" s="28">
        <f t="shared" si="64"/>
        <v>31.144891673011699</v>
      </c>
    </row>
    <row r="284" spans="1:11">
      <c r="A284" s="32" t="s">
        <v>46</v>
      </c>
      <c r="B284" s="26" t="s">
        <v>47</v>
      </c>
      <c r="C284" s="27">
        <v>47896</v>
      </c>
      <c r="D284" s="27">
        <v>346728</v>
      </c>
      <c r="E284" s="27">
        <v>178659</v>
      </c>
      <c r="F284" s="27">
        <v>107988.06</v>
      </c>
      <c r="G284" s="27">
        <f t="shared" si="60"/>
        <v>60092.06</v>
      </c>
      <c r="H284" s="27">
        <f t="shared" si="61"/>
        <v>70670.94</v>
      </c>
      <c r="I284" s="28">
        <f t="shared" si="62"/>
        <v>125.46362953064977</v>
      </c>
      <c r="J284" s="28">
        <f t="shared" si="63"/>
        <v>60.443672023239806</v>
      </c>
      <c r="K284" s="28">
        <f t="shared" si="64"/>
        <v>31.144891673011699</v>
      </c>
    </row>
    <row r="285" spans="1:11">
      <c r="A285" s="33" t="s">
        <v>48</v>
      </c>
      <c r="B285" s="26" t="s">
        <v>49</v>
      </c>
      <c r="C285" s="27">
        <v>47896</v>
      </c>
      <c r="D285" s="27">
        <v>346728</v>
      </c>
      <c r="E285" s="27">
        <v>178659</v>
      </c>
      <c r="F285" s="27">
        <v>107988.06</v>
      </c>
      <c r="G285" s="27">
        <f t="shared" si="60"/>
        <v>60092.06</v>
      </c>
      <c r="H285" s="27">
        <f t="shared" si="61"/>
        <v>70670.94</v>
      </c>
      <c r="I285" s="28">
        <f t="shared" si="62"/>
        <v>125.46362953064977</v>
      </c>
      <c r="J285" s="28">
        <f t="shared" si="63"/>
        <v>60.443672023239806</v>
      </c>
      <c r="K285" s="28">
        <f t="shared" si="64"/>
        <v>31.144891673011699</v>
      </c>
    </row>
    <row r="286" spans="1:11">
      <c r="A286" s="25"/>
      <c r="B286" s="26" t="s">
        <v>64</v>
      </c>
      <c r="C286" s="27">
        <v>190326</v>
      </c>
      <c r="D286" s="27">
        <v>0</v>
      </c>
      <c r="E286" s="27">
        <v>0</v>
      </c>
      <c r="F286" s="27">
        <v>238739.94</v>
      </c>
      <c r="G286" s="27">
        <f t="shared" si="60"/>
        <v>48413.94</v>
      </c>
      <c r="H286" s="27">
        <f t="shared" si="61"/>
        <v>-238739.94</v>
      </c>
      <c r="I286" s="28">
        <f t="shared" si="62"/>
        <v>25.437375870874178</v>
      </c>
      <c r="J286" s="28">
        <f t="shared" si="63"/>
        <v>0</v>
      </c>
      <c r="K286" s="28">
        <f t="shared" si="64"/>
        <v>0</v>
      </c>
    </row>
    <row r="287" spans="1:11">
      <c r="A287" s="25" t="s">
        <v>65</v>
      </c>
      <c r="B287" s="26" t="s">
        <v>66</v>
      </c>
      <c r="C287" s="27">
        <v>-190326</v>
      </c>
      <c r="D287" s="27">
        <v>0</v>
      </c>
      <c r="E287" s="27">
        <v>0</v>
      </c>
      <c r="F287" s="27">
        <v>-238739.94</v>
      </c>
      <c r="G287" s="27">
        <f t="shared" si="60"/>
        <v>-48413.94</v>
      </c>
      <c r="H287" s="27">
        <f t="shared" si="61"/>
        <v>238739.94</v>
      </c>
      <c r="I287" s="28">
        <f t="shared" si="62"/>
        <v>25.437375870874178</v>
      </c>
      <c r="J287" s="28">
        <f t="shared" si="63"/>
        <v>0</v>
      </c>
      <c r="K287" s="28">
        <f t="shared" si="64"/>
        <v>0</v>
      </c>
    </row>
    <row r="288" spans="1:11">
      <c r="A288" s="31" t="s">
        <v>67</v>
      </c>
      <c r="B288" s="26" t="s">
        <v>68</v>
      </c>
      <c r="C288" s="27">
        <v>-190326</v>
      </c>
      <c r="D288" s="27">
        <v>0</v>
      </c>
      <c r="E288" s="27">
        <v>0</v>
      </c>
      <c r="F288" s="27">
        <v>-238739.94</v>
      </c>
      <c r="G288" s="27">
        <f t="shared" si="60"/>
        <v>-48413.94</v>
      </c>
      <c r="H288" s="27">
        <f t="shared" si="61"/>
        <v>238739.94</v>
      </c>
      <c r="I288" s="28">
        <f t="shared" si="62"/>
        <v>25.437375870874178</v>
      </c>
      <c r="J288" s="28">
        <f t="shared" si="63"/>
        <v>0</v>
      </c>
      <c r="K288" s="28">
        <f t="shared" si="64"/>
        <v>0</v>
      </c>
    </row>
    <row r="289" spans="1:11">
      <c r="A289" s="40" t="s">
        <v>929</v>
      </c>
      <c r="B289" s="37" t="s">
        <v>930</v>
      </c>
      <c r="C289" s="38"/>
      <c r="D289" s="38"/>
      <c r="E289" s="38"/>
      <c r="F289" s="38"/>
      <c r="G289" s="38"/>
      <c r="H289" s="38"/>
      <c r="I289" s="39"/>
      <c r="J289" s="39"/>
      <c r="K289" s="39"/>
    </row>
    <row r="290" spans="1:11">
      <c r="A290" s="25" t="s">
        <v>28</v>
      </c>
      <c r="B290" s="26" t="s">
        <v>29</v>
      </c>
      <c r="C290" s="27">
        <v>222269900</v>
      </c>
      <c r="D290" s="27">
        <v>229066273</v>
      </c>
      <c r="E290" s="27">
        <v>169095393</v>
      </c>
      <c r="F290" s="27">
        <v>229052969</v>
      </c>
      <c r="G290" s="27">
        <f t="shared" ref="G290:G303" si="65">F290-C290</f>
        <v>6783069</v>
      </c>
      <c r="H290" s="27">
        <f t="shared" ref="H290:H303" si="66">E290-F290</f>
        <v>-59957576</v>
      </c>
      <c r="I290" s="28">
        <f t="shared" ref="I290:I303" si="67">IF(ISERROR(F290/C290),0,F290/C290*100-100)</f>
        <v>3.0517263021218639</v>
      </c>
      <c r="J290" s="28">
        <f t="shared" ref="J290:J303" si="68">IF(ISERROR(F290/E290),0,F290/E290*100)</f>
        <v>135.45784124349265</v>
      </c>
      <c r="K290" s="28">
        <f t="shared" ref="K290:K303" si="69">IF(ISERROR(F290/D290),0,F290/D290*100)</f>
        <v>99.99419207383707</v>
      </c>
    </row>
    <row r="291" spans="1:11" ht="26.4">
      <c r="A291" s="31" t="s">
        <v>76</v>
      </c>
      <c r="B291" s="26" t="s">
        <v>77</v>
      </c>
      <c r="C291" s="27">
        <v>0</v>
      </c>
      <c r="D291" s="27">
        <v>13304</v>
      </c>
      <c r="E291" s="27">
        <v>9978</v>
      </c>
      <c r="F291" s="27">
        <v>0</v>
      </c>
      <c r="G291" s="27">
        <f t="shared" si="65"/>
        <v>0</v>
      </c>
      <c r="H291" s="27">
        <f t="shared" si="66"/>
        <v>9978</v>
      </c>
      <c r="I291" s="28">
        <f t="shared" si="67"/>
        <v>0</v>
      </c>
      <c r="J291" s="28">
        <f t="shared" si="68"/>
        <v>0</v>
      </c>
      <c r="K291" s="28">
        <f t="shared" si="69"/>
        <v>0</v>
      </c>
    </row>
    <row r="292" spans="1:11">
      <c r="A292" s="31" t="s">
        <v>30</v>
      </c>
      <c r="B292" s="26" t="s">
        <v>31</v>
      </c>
      <c r="C292" s="27">
        <v>222269900</v>
      </c>
      <c r="D292" s="27">
        <v>229052969</v>
      </c>
      <c r="E292" s="27">
        <v>169085415</v>
      </c>
      <c r="F292" s="27">
        <v>229052969</v>
      </c>
      <c r="G292" s="27">
        <f t="shared" si="65"/>
        <v>6783069</v>
      </c>
      <c r="H292" s="27">
        <f t="shared" si="66"/>
        <v>-59967554</v>
      </c>
      <c r="I292" s="28">
        <f t="shared" si="67"/>
        <v>3.0517263021218639</v>
      </c>
      <c r="J292" s="28">
        <f t="shared" si="68"/>
        <v>135.46583482673535</v>
      </c>
      <c r="K292" s="28">
        <f t="shared" si="69"/>
        <v>100</v>
      </c>
    </row>
    <row r="293" spans="1:11">
      <c r="A293" s="32" t="s">
        <v>32</v>
      </c>
      <c r="B293" s="26" t="s">
        <v>33</v>
      </c>
      <c r="C293" s="27">
        <v>222269900</v>
      </c>
      <c r="D293" s="27">
        <v>229052969</v>
      </c>
      <c r="E293" s="27">
        <v>169085415</v>
      </c>
      <c r="F293" s="27">
        <v>229052969</v>
      </c>
      <c r="G293" s="27">
        <f t="shared" si="65"/>
        <v>6783069</v>
      </c>
      <c r="H293" s="27">
        <f t="shared" si="66"/>
        <v>-59967554</v>
      </c>
      <c r="I293" s="28">
        <f t="shared" si="67"/>
        <v>3.0517263021218639</v>
      </c>
      <c r="J293" s="28">
        <f t="shared" si="68"/>
        <v>135.46583482673535</v>
      </c>
      <c r="K293" s="28">
        <f t="shared" si="69"/>
        <v>100</v>
      </c>
    </row>
    <row r="294" spans="1:11">
      <c r="A294" s="25" t="s">
        <v>34</v>
      </c>
      <c r="B294" s="26" t="s">
        <v>35</v>
      </c>
      <c r="C294" s="27">
        <v>162844204.13</v>
      </c>
      <c r="D294" s="27">
        <v>229066273</v>
      </c>
      <c r="E294" s="27">
        <v>169095393</v>
      </c>
      <c r="F294" s="27">
        <v>173044919.47</v>
      </c>
      <c r="G294" s="27">
        <f t="shared" si="65"/>
        <v>10200715.340000004</v>
      </c>
      <c r="H294" s="27">
        <f t="shared" si="66"/>
        <v>-3949526.4699999988</v>
      </c>
      <c r="I294" s="28">
        <f t="shared" si="67"/>
        <v>6.2640948104340879</v>
      </c>
      <c r="J294" s="28">
        <f t="shared" si="68"/>
        <v>102.33567952380582</v>
      </c>
      <c r="K294" s="28">
        <f t="shared" si="69"/>
        <v>75.543604566351846</v>
      </c>
    </row>
    <row r="295" spans="1:11">
      <c r="A295" s="31" t="s">
        <v>36</v>
      </c>
      <c r="B295" s="26" t="s">
        <v>37</v>
      </c>
      <c r="C295" s="27">
        <v>162844204.13</v>
      </c>
      <c r="D295" s="27">
        <v>229066273</v>
      </c>
      <c r="E295" s="27">
        <v>169095393</v>
      </c>
      <c r="F295" s="27">
        <v>173044919.47</v>
      </c>
      <c r="G295" s="27">
        <f t="shared" si="65"/>
        <v>10200715.340000004</v>
      </c>
      <c r="H295" s="27">
        <f t="shared" si="66"/>
        <v>-3949526.4699999988</v>
      </c>
      <c r="I295" s="28">
        <f t="shared" si="67"/>
        <v>6.2640948104340879</v>
      </c>
      <c r="J295" s="28">
        <f t="shared" si="68"/>
        <v>102.33567952380582</v>
      </c>
      <c r="K295" s="28">
        <f t="shared" si="69"/>
        <v>75.543604566351846</v>
      </c>
    </row>
    <row r="296" spans="1:11">
      <c r="A296" s="32" t="s">
        <v>46</v>
      </c>
      <c r="B296" s="26" t="s">
        <v>47</v>
      </c>
      <c r="C296" s="27">
        <v>160743611.24000001</v>
      </c>
      <c r="D296" s="27">
        <v>226225239</v>
      </c>
      <c r="E296" s="27">
        <v>167465061</v>
      </c>
      <c r="F296" s="27">
        <v>170912353.87</v>
      </c>
      <c r="G296" s="27">
        <f t="shared" si="65"/>
        <v>10168742.629999995</v>
      </c>
      <c r="H296" s="27">
        <f t="shared" si="66"/>
        <v>-3447292.8700000048</v>
      </c>
      <c r="I296" s="28">
        <f t="shared" si="67"/>
        <v>6.3260633200640513</v>
      </c>
      <c r="J296" s="28">
        <f t="shared" si="68"/>
        <v>102.05851468325086</v>
      </c>
      <c r="K296" s="28">
        <f t="shared" si="69"/>
        <v>75.549640095639376</v>
      </c>
    </row>
    <row r="297" spans="1:11">
      <c r="A297" s="33" t="s">
        <v>48</v>
      </c>
      <c r="B297" s="26" t="s">
        <v>49</v>
      </c>
      <c r="C297" s="27">
        <v>160743611.24000001</v>
      </c>
      <c r="D297" s="27">
        <v>226225239</v>
      </c>
      <c r="E297" s="27">
        <v>167465061</v>
      </c>
      <c r="F297" s="27">
        <v>170912353.87</v>
      </c>
      <c r="G297" s="27">
        <f t="shared" si="65"/>
        <v>10168742.629999995</v>
      </c>
      <c r="H297" s="27">
        <f t="shared" si="66"/>
        <v>-3447292.8700000048</v>
      </c>
      <c r="I297" s="28">
        <f t="shared" si="67"/>
        <v>6.3260633200640513</v>
      </c>
      <c r="J297" s="28">
        <f t="shared" si="68"/>
        <v>102.05851468325086</v>
      </c>
      <c r="K297" s="28">
        <f t="shared" si="69"/>
        <v>75.549640095639376</v>
      </c>
    </row>
    <row r="298" spans="1:11" ht="26.4">
      <c r="A298" s="32" t="s">
        <v>52</v>
      </c>
      <c r="B298" s="26" t="s">
        <v>53</v>
      </c>
      <c r="C298" s="27">
        <v>2100592.89</v>
      </c>
      <c r="D298" s="27">
        <v>2841034</v>
      </c>
      <c r="E298" s="27">
        <v>1630332</v>
      </c>
      <c r="F298" s="27">
        <v>2132565.6</v>
      </c>
      <c r="G298" s="27">
        <f t="shared" si="65"/>
        <v>31972.709999999963</v>
      </c>
      <c r="H298" s="27">
        <f t="shared" si="66"/>
        <v>-502233.60000000009</v>
      </c>
      <c r="I298" s="28">
        <f t="shared" si="67"/>
        <v>1.5220802732508503</v>
      </c>
      <c r="J298" s="28">
        <f t="shared" si="68"/>
        <v>130.8056027851996</v>
      </c>
      <c r="K298" s="28">
        <f t="shared" si="69"/>
        <v>75.063008749631294</v>
      </c>
    </row>
    <row r="299" spans="1:11" ht="26.4">
      <c r="A299" s="33" t="s">
        <v>144</v>
      </c>
      <c r="B299" s="26" t="s">
        <v>145</v>
      </c>
      <c r="C299" s="27">
        <v>2100592.89</v>
      </c>
      <c r="D299" s="27">
        <v>2841034</v>
      </c>
      <c r="E299" s="27">
        <v>1630332</v>
      </c>
      <c r="F299" s="27">
        <v>2132565.6</v>
      </c>
      <c r="G299" s="27">
        <f t="shared" si="65"/>
        <v>31972.709999999963</v>
      </c>
      <c r="H299" s="27">
        <f t="shared" si="66"/>
        <v>-502233.60000000009</v>
      </c>
      <c r="I299" s="28">
        <f t="shared" si="67"/>
        <v>1.5220802732508503</v>
      </c>
      <c r="J299" s="28">
        <f t="shared" si="68"/>
        <v>130.8056027851996</v>
      </c>
      <c r="K299" s="28">
        <f t="shared" si="69"/>
        <v>75.063008749631294</v>
      </c>
    </row>
    <row r="300" spans="1:11" ht="26.4">
      <c r="A300" s="34" t="s">
        <v>167</v>
      </c>
      <c r="B300" s="26" t="s">
        <v>168</v>
      </c>
      <c r="C300" s="27">
        <v>2100592.89</v>
      </c>
      <c r="D300" s="27">
        <v>2841034</v>
      </c>
      <c r="E300" s="27">
        <v>1630332</v>
      </c>
      <c r="F300" s="27">
        <v>2132565.6</v>
      </c>
      <c r="G300" s="27">
        <f t="shared" si="65"/>
        <v>31972.709999999963</v>
      </c>
      <c r="H300" s="27">
        <f t="shared" si="66"/>
        <v>-502233.60000000009</v>
      </c>
      <c r="I300" s="28">
        <f t="shared" si="67"/>
        <v>1.5220802732508503</v>
      </c>
      <c r="J300" s="28">
        <f t="shared" si="68"/>
        <v>130.8056027851996</v>
      </c>
      <c r="K300" s="28">
        <f t="shared" si="69"/>
        <v>75.063008749631294</v>
      </c>
    </row>
    <row r="301" spans="1:11">
      <c r="A301" s="25"/>
      <c r="B301" s="26" t="s">
        <v>64</v>
      </c>
      <c r="C301" s="27">
        <v>59425695.869999997</v>
      </c>
      <c r="D301" s="27">
        <v>0</v>
      </c>
      <c r="E301" s="27">
        <v>0</v>
      </c>
      <c r="F301" s="27">
        <v>56008049.530000001</v>
      </c>
      <c r="G301" s="27">
        <f t="shared" si="65"/>
        <v>-3417646.3399999961</v>
      </c>
      <c r="H301" s="27">
        <f t="shared" si="66"/>
        <v>-56008049.530000001</v>
      </c>
      <c r="I301" s="28">
        <f t="shared" si="67"/>
        <v>-5.751125485305991</v>
      </c>
      <c r="J301" s="28">
        <f t="shared" si="68"/>
        <v>0</v>
      </c>
      <c r="K301" s="28">
        <f t="shared" si="69"/>
        <v>0</v>
      </c>
    </row>
    <row r="302" spans="1:11">
      <c r="A302" s="25" t="s">
        <v>65</v>
      </c>
      <c r="B302" s="26" t="s">
        <v>66</v>
      </c>
      <c r="C302" s="27">
        <v>-59425695.869999997</v>
      </c>
      <c r="D302" s="27">
        <v>0</v>
      </c>
      <c r="E302" s="27">
        <v>0</v>
      </c>
      <c r="F302" s="27">
        <v>-56008049.530000001</v>
      </c>
      <c r="G302" s="27">
        <f t="shared" si="65"/>
        <v>3417646.3399999961</v>
      </c>
      <c r="H302" s="27">
        <f t="shared" si="66"/>
        <v>56008049.530000001</v>
      </c>
      <c r="I302" s="28">
        <f t="shared" si="67"/>
        <v>-5.751125485305991</v>
      </c>
      <c r="J302" s="28">
        <f t="shared" si="68"/>
        <v>0</v>
      </c>
      <c r="K302" s="28">
        <f t="shared" si="69"/>
        <v>0</v>
      </c>
    </row>
    <row r="303" spans="1:11">
      <c r="A303" s="31" t="s">
        <v>67</v>
      </c>
      <c r="B303" s="26" t="s">
        <v>68</v>
      </c>
      <c r="C303" s="27">
        <v>-59425695.869999997</v>
      </c>
      <c r="D303" s="27">
        <v>0</v>
      </c>
      <c r="E303" s="27">
        <v>0</v>
      </c>
      <c r="F303" s="27">
        <v>-56008049.530000001</v>
      </c>
      <c r="G303" s="27">
        <f t="shared" si="65"/>
        <v>3417646.3399999961</v>
      </c>
      <c r="H303" s="27">
        <f t="shared" si="66"/>
        <v>56008049.530000001</v>
      </c>
      <c r="I303" s="28">
        <f t="shared" si="67"/>
        <v>-5.751125485305991</v>
      </c>
      <c r="J303" s="28">
        <f t="shared" si="68"/>
        <v>0</v>
      </c>
      <c r="K303" s="28">
        <f t="shared" si="69"/>
        <v>0</v>
      </c>
    </row>
    <row r="304" spans="1:11" ht="26.4">
      <c r="A304" s="40" t="s">
        <v>931</v>
      </c>
      <c r="B304" s="37" t="s">
        <v>932</v>
      </c>
      <c r="C304" s="38"/>
      <c r="D304" s="38"/>
      <c r="E304" s="38"/>
      <c r="F304" s="38"/>
      <c r="G304" s="38"/>
      <c r="H304" s="38"/>
      <c r="I304" s="39"/>
      <c r="J304" s="39"/>
      <c r="K304" s="39"/>
    </row>
    <row r="305" spans="1:11">
      <c r="A305" s="25" t="s">
        <v>28</v>
      </c>
      <c r="B305" s="26" t="s">
        <v>29</v>
      </c>
      <c r="C305" s="27">
        <v>62751367</v>
      </c>
      <c r="D305" s="27">
        <v>64902633</v>
      </c>
      <c r="E305" s="27">
        <v>47004624</v>
      </c>
      <c r="F305" s="27">
        <v>64902633</v>
      </c>
      <c r="G305" s="27">
        <f t="shared" ref="G305:G317" si="70">F305-C305</f>
        <v>2151266</v>
      </c>
      <c r="H305" s="27">
        <f t="shared" ref="H305:H317" si="71">E305-F305</f>
        <v>-17898009</v>
      </c>
      <c r="I305" s="28">
        <f t="shared" ref="I305:I317" si="72">IF(ISERROR(F305/C305),0,F305/C305*100-100)</f>
        <v>3.428237666918065</v>
      </c>
      <c r="J305" s="28">
        <f t="shared" ref="J305:J317" si="73">IF(ISERROR(F305/E305),0,F305/E305*100)</f>
        <v>138.07712407187856</v>
      </c>
      <c r="K305" s="28">
        <f t="shared" ref="K305:K317" si="74">IF(ISERROR(F305/D305),0,F305/D305*100)</f>
        <v>100</v>
      </c>
    </row>
    <row r="306" spans="1:11">
      <c r="A306" s="31" t="s">
        <v>30</v>
      </c>
      <c r="B306" s="26" t="s">
        <v>31</v>
      </c>
      <c r="C306" s="27">
        <v>62751367</v>
      </c>
      <c r="D306" s="27">
        <v>64902633</v>
      </c>
      <c r="E306" s="27">
        <v>47004624</v>
      </c>
      <c r="F306" s="27">
        <v>64902633</v>
      </c>
      <c r="G306" s="27">
        <f t="shared" si="70"/>
        <v>2151266</v>
      </c>
      <c r="H306" s="27">
        <f t="shared" si="71"/>
        <v>-17898009</v>
      </c>
      <c r="I306" s="28">
        <f t="shared" si="72"/>
        <v>3.428237666918065</v>
      </c>
      <c r="J306" s="28">
        <f t="shared" si="73"/>
        <v>138.07712407187856</v>
      </c>
      <c r="K306" s="28">
        <f t="shared" si="74"/>
        <v>100</v>
      </c>
    </row>
    <row r="307" spans="1:11">
      <c r="A307" s="32" t="s">
        <v>32</v>
      </c>
      <c r="B307" s="26" t="s">
        <v>33</v>
      </c>
      <c r="C307" s="27">
        <v>62751367</v>
      </c>
      <c r="D307" s="27">
        <v>64902633</v>
      </c>
      <c r="E307" s="27">
        <v>47004624</v>
      </c>
      <c r="F307" s="27">
        <v>64902633</v>
      </c>
      <c r="G307" s="27">
        <f t="shared" si="70"/>
        <v>2151266</v>
      </c>
      <c r="H307" s="27">
        <f t="shared" si="71"/>
        <v>-17898009</v>
      </c>
      <c r="I307" s="28">
        <f t="shared" si="72"/>
        <v>3.428237666918065</v>
      </c>
      <c r="J307" s="28">
        <f t="shared" si="73"/>
        <v>138.07712407187856</v>
      </c>
      <c r="K307" s="28">
        <f t="shared" si="74"/>
        <v>100</v>
      </c>
    </row>
    <row r="308" spans="1:11">
      <c r="A308" s="25" t="s">
        <v>34</v>
      </c>
      <c r="B308" s="26" t="s">
        <v>35</v>
      </c>
      <c r="C308" s="27">
        <v>45066198.609999999</v>
      </c>
      <c r="D308" s="27">
        <v>64902633</v>
      </c>
      <c r="E308" s="27">
        <v>47004624</v>
      </c>
      <c r="F308" s="27">
        <v>47497629.270000003</v>
      </c>
      <c r="G308" s="27">
        <f t="shared" si="70"/>
        <v>2431430.6600000039</v>
      </c>
      <c r="H308" s="27">
        <f t="shared" si="71"/>
        <v>-493005.27000000328</v>
      </c>
      <c r="I308" s="28">
        <f t="shared" si="72"/>
        <v>5.3952424100409502</v>
      </c>
      <c r="J308" s="28">
        <f t="shared" si="73"/>
        <v>101.04884419456266</v>
      </c>
      <c r="K308" s="28">
        <f t="shared" si="74"/>
        <v>73.182900407137581</v>
      </c>
    </row>
    <row r="309" spans="1:11">
      <c r="A309" s="31" t="s">
        <v>36</v>
      </c>
      <c r="B309" s="26" t="s">
        <v>37</v>
      </c>
      <c r="C309" s="27">
        <v>45066198.609999999</v>
      </c>
      <c r="D309" s="27">
        <v>64902633</v>
      </c>
      <c r="E309" s="27">
        <v>47004624</v>
      </c>
      <c r="F309" s="27">
        <v>47497629.270000003</v>
      </c>
      <c r="G309" s="27">
        <f t="shared" si="70"/>
        <v>2431430.6600000039</v>
      </c>
      <c r="H309" s="27">
        <f t="shared" si="71"/>
        <v>-493005.27000000328</v>
      </c>
      <c r="I309" s="28">
        <f t="shared" si="72"/>
        <v>5.3952424100409502</v>
      </c>
      <c r="J309" s="28">
        <f t="shared" si="73"/>
        <v>101.04884419456266</v>
      </c>
      <c r="K309" s="28">
        <f t="shared" si="74"/>
        <v>73.182900407137581</v>
      </c>
    </row>
    <row r="310" spans="1:11">
      <c r="A310" s="32" t="s">
        <v>46</v>
      </c>
      <c r="B310" s="26" t="s">
        <v>47</v>
      </c>
      <c r="C310" s="27">
        <v>45065906.210000001</v>
      </c>
      <c r="D310" s="27">
        <v>64897074</v>
      </c>
      <c r="E310" s="27">
        <v>47000457</v>
      </c>
      <c r="F310" s="27">
        <v>47497629.270000003</v>
      </c>
      <c r="G310" s="27">
        <f t="shared" si="70"/>
        <v>2431723.0600000024</v>
      </c>
      <c r="H310" s="27">
        <f t="shared" si="71"/>
        <v>-497172.27000000328</v>
      </c>
      <c r="I310" s="28">
        <f t="shared" si="72"/>
        <v>5.3959262433746602</v>
      </c>
      <c r="J310" s="28">
        <f t="shared" si="73"/>
        <v>101.05780305497882</v>
      </c>
      <c r="K310" s="28">
        <f t="shared" si="74"/>
        <v>73.189169160384651</v>
      </c>
    </row>
    <row r="311" spans="1:11">
      <c r="A311" s="33" t="s">
        <v>48</v>
      </c>
      <c r="B311" s="26" t="s">
        <v>49</v>
      </c>
      <c r="C311" s="27">
        <v>45065906.210000001</v>
      </c>
      <c r="D311" s="27">
        <v>64897074</v>
      </c>
      <c r="E311" s="27">
        <v>47000457</v>
      </c>
      <c r="F311" s="27">
        <v>47497629.270000003</v>
      </c>
      <c r="G311" s="27">
        <f t="shared" si="70"/>
        <v>2431723.0600000024</v>
      </c>
      <c r="H311" s="27">
        <f t="shared" si="71"/>
        <v>-497172.27000000328</v>
      </c>
      <c r="I311" s="28">
        <f t="shared" si="72"/>
        <v>5.3959262433746602</v>
      </c>
      <c r="J311" s="28">
        <f t="shared" si="73"/>
        <v>101.05780305497882</v>
      </c>
      <c r="K311" s="28">
        <f t="shared" si="74"/>
        <v>73.189169160384651</v>
      </c>
    </row>
    <row r="312" spans="1:11" ht="26.4">
      <c r="A312" s="32" t="s">
        <v>52</v>
      </c>
      <c r="B312" s="26" t="s">
        <v>53</v>
      </c>
      <c r="C312" s="27">
        <v>292.39999999999998</v>
      </c>
      <c r="D312" s="27">
        <v>5559</v>
      </c>
      <c r="E312" s="27">
        <v>4167</v>
      </c>
      <c r="F312" s="27">
        <v>0</v>
      </c>
      <c r="G312" s="27">
        <f t="shared" si="70"/>
        <v>-292.39999999999998</v>
      </c>
      <c r="H312" s="27">
        <f t="shared" si="71"/>
        <v>4167</v>
      </c>
      <c r="I312" s="28">
        <f t="shared" si="72"/>
        <v>-100</v>
      </c>
      <c r="J312" s="28">
        <f t="shared" si="73"/>
        <v>0</v>
      </c>
      <c r="K312" s="28">
        <f t="shared" si="74"/>
        <v>0</v>
      </c>
    </row>
    <row r="313" spans="1:11" ht="26.4">
      <c r="A313" s="33" t="s">
        <v>144</v>
      </c>
      <c r="B313" s="26" t="s">
        <v>145</v>
      </c>
      <c r="C313" s="27">
        <v>292.39999999999998</v>
      </c>
      <c r="D313" s="27">
        <v>5559</v>
      </c>
      <c r="E313" s="27">
        <v>4167</v>
      </c>
      <c r="F313" s="27">
        <v>0</v>
      </c>
      <c r="G313" s="27">
        <f t="shared" si="70"/>
        <v>-292.39999999999998</v>
      </c>
      <c r="H313" s="27">
        <f t="shared" si="71"/>
        <v>4167</v>
      </c>
      <c r="I313" s="28">
        <f t="shared" si="72"/>
        <v>-100</v>
      </c>
      <c r="J313" s="28">
        <f t="shared" si="73"/>
        <v>0</v>
      </c>
      <c r="K313" s="28">
        <f t="shared" si="74"/>
        <v>0</v>
      </c>
    </row>
    <row r="314" spans="1:11" ht="39.6">
      <c r="A314" s="34" t="s">
        <v>146</v>
      </c>
      <c r="B314" s="26" t="s">
        <v>147</v>
      </c>
      <c r="C314" s="27">
        <v>292.39999999999998</v>
      </c>
      <c r="D314" s="27">
        <v>5559</v>
      </c>
      <c r="E314" s="27">
        <v>4167</v>
      </c>
      <c r="F314" s="27">
        <v>0</v>
      </c>
      <c r="G314" s="27">
        <f t="shared" si="70"/>
        <v>-292.39999999999998</v>
      </c>
      <c r="H314" s="27">
        <f t="shared" si="71"/>
        <v>4167</v>
      </c>
      <c r="I314" s="28">
        <f t="shared" si="72"/>
        <v>-100</v>
      </c>
      <c r="J314" s="28">
        <f t="shared" si="73"/>
        <v>0</v>
      </c>
      <c r="K314" s="28">
        <f t="shared" si="74"/>
        <v>0</v>
      </c>
    </row>
    <row r="315" spans="1:11">
      <c r="A315" s="25"/>
      <c r="B315" s="26" t="s">
        <v>64</v>
      </c>
      <c r="C315" s="27">
        <v>17685168.390000001</v>
      </c>
      <c r="D315" s="27">
        <v>0</v>
      </c>
      <c r="E315" s="27">
        <v>0</v>
      </c>
      <c r="F315" s="27">
        <v>17405003.73</v>
      </c>
      <c r="G315" s="27">
        <f t="shared" si="70"/>
        <v>-280164.66000000015</v>
      </c>
      <c r="H315" s="27">
        <f t="shared" si="71"/>
        <v>-17405003.73</v>
      </c>
      <c r="I315" s="28">
        <f t="shared" si="72"/>
        <v>-1.5841786395340023</v>
      </c>
      <c r="J315" s="28">
        <f t="shared" si="73"/>
        <v>0</v>
      </c>
      <c r="K315" s="28">
        <f t="shared" si="74"/>
        <v>0</v>
      </c>
    </row>
    <row r="316" spans="1:11">
      <c r="A316" s="25" t="s">
        <v>65</v>
      </c>
      <c r="B316" s="26" t="s">
        <v>66</v>
      </c>
      <c r="C316" s="27">
        <v>-17685168.390000001</v>
      </c>
      <c r="D316" s="27">
        <v>0</v>
      </c>
      <c r="E316" s="27">
        <v>0</v>
      </c>
      <c r="F316" s="27">
        <v>-17405003.73</v>
      </c>
      <c r="G316" s="27">
        <f t="shared" si="70"/>
        <v>280164.66000000015</v>
      </c>
      <c r="H316" s="27">
        <f t="shared" si="71"/>
        <v>17405003.73</v>
      </c>
      <c r="I316" s="28">
        <f t="shared" si="72"/>
        <v>-1.5841786395340023</v>
      </c>
      <c r="J316" s="28">
        <f t="shared" si="73"/>
        <v>0</v>
      </c>
      <c r="K316" s="28">
        <f t="shared" si="74"/>
        <v>0</v>
      </c>
    </row>
    <row r="317" spans="1:11">
      <c r="A317" s="31" t="s">
        <v>67</v>
      </c>
      <c r="B317" s="26" t="s">
        <v>68</v>
      </c>
      <c r="C317" s="27">
        <v>-17685168.390000001</v>
      </c>
      <c r="D317" s="27">
        <v>0</v>
      </c>
      <c r="E317" s="27">
        <v>0</v>
      </c>
      <c r="F317" s="27">
        <v>-17405003.73</v>
      </c>
      <c r="G317" s="27">
        <f t="shared" si="70"/>
        <v>280164.66000000015</v>
      </c>
      <c r="H317" s="27">
        <f t="shared" si="71"/>
        <v>17405003.73</v>
      </c>
      <c r="I317" s="28">
        <f t="shared" si="72"/>
        <v>-1.5841786395340023</v>
      </c>
      <c r="J317" s="28">
        <f t="shared" si="73"/>
        <v>0</v>
      </c>
      <c r="K317" s="28">
        <f t="shared" si="74"/>
        <v>0</v>
      </c>
    </row>
    <row r="318" spans="1:11" ht="26.4">
      <c r="A318" s="40" t="s">
        <v>933</v>
      </c>
      <c r="B318" s="37" t="s">
        <v>934</v>
      </c>
      <c r="C318" s="38"/>
      <c r="D318" s="38"/>
      <c r="E318" s="38"/>
      <c r="F318" s="38"/>
      <c r="G318" s="38"/>
      <c r="H318" s="38"/>
      <c r="I318" s="39"/>
      <c r="J318" s="39"/>
      <c r="K318" s="39"/>
    </row>
    <row r="319" spans="1:11">
      <c r="A319" s="25" t="s">
        <v>28</v>
      </c>
      <c r="B319" s="26" t="s">
        <v>29</v>
      </c>
      <c r="C319" s="27">
        <v>359126793.19</v>
      </c>
      <c r="D319" s="27">
        <v>361569731</v>
      </c>
      <c r="E319" s="27">
        <v>271740795</v>
      </c>
      <c r="F319" s="27">
        <v>361545238.74000001</v>
      </c>
      <c r="G319" s="27">
        <f t="shared" ref="G319:G334" si="75">F319-C319</f>
        <v>2418445.5500000119</v>
      </c>
      <c r="H319" s="27">
        <f t="shared" ref="H319:H334" si="76">E319-F319</f>
        <v>-89804443.74000001</v>
      </c>
      <c r="I319" s="28">
        <f t="shared" ref="I319:I334" si="77">IF(ISERROR(F319/C319),0,F319/C319*100-100)</f>
        <v>0.67342387030436157</v>
      </c>
      <c r="J319" s="28">
        <f t="shared" ref="J319:J334" si="78">IF(ISERROR(F319/E319),0,F319/E319*100)</f>
        <v>133.04783285851505</v>
      </c>
      <c r="K319" s="28">
        <f t="shared" ref="K319:K334" si="79">IF(ISERROR(F319/D319),0,F319/D319*100)</f>
        <v>99.993226130978314</v>
      </c>
    </row>
    <row r="320" spans="1:11" ht="26.4">
      <c r="A320" s="31" t="s">
        <v>76</v>
      </c>
      <c r="B320" s="26" t="s">
        <v>77</v>
      </c>
      <c r="C320" s="27">
        <v>41.19</v>
      </c>
      <c r="D320" s="27">
        <v>25052</v>
      </c>
      <c r="E320" s="27">
        <v>18789</v>
      </c>
      <c r="F320" s="27">
        <v>559.74</v>
      </c>
      <c r="G320" s="27">
        <f t="shared" si="75"/>
        <v>518.54999999999995</v>
      </c>
      <c r="H320" s="27">
        <f t="shared" si="76"/>
        <v>18229.259999999998</v>
      </c>
      <c r="I320" s="28">
        <f t="shared" si="77"/>
        <v>1258.9220684632194</v>
      </c>
      <c r="J320" s="28">
        <f t="shared" si="78"/>
        <v>2.9790835063068815</v>
      </c>
      <c r="K320" s="28">
        <f t="shared" si="79"/>
        <v>2.234312629730161</v>
      </c>
    </row>
    <row r="321" spans="1:11">
      <c r="A321" s="31" t="s">
        <v>30</v>
      </c>
      <c r="B321" s="26" t="s">
        <v>31</v>
      </c>
      <c r="C321" s="27">
        <v>359126752</v>
      </c>
      <c r="D321" s="27">
        <v>361544679</v>
      </c>
      <c r="E321" s="27">
        <v>271722006</v>
      </c>
      <c r="F321" s="27">
        <v>361544679</v>
      </c>
      <c r="G321" s="27">
        <f t="shared" si="75"/>
        <v>2417927</v>
      </c>
      <c r="H321" s="27">
        <f t="shared" si="76"/>
        <v>-89822673</v>
      </c>
      <c r="I321" s="28">
        <f t="shared" si="77"/>
        <v>0.67327955562608111</v>
      </c>
      <c r="J321" s="28">
        <f t="shared" si="78"/>
        <v>133.05682683646904</v>
      </c>
      <c r="K321" s="28">
        <f t="shared" si="79"/>
        <v>100</v>
      </c>
    </row>
    <row r="322" spans="1:11">
      <c r="A322" s="32" t="s">
        <v>32</v>
      </c>
      <c r="B322" s="26" t="s">
        <v>33</v>
      </c>
      <c r="C322" s="27">
        <v>359126752</v>
      </c>
      <c r="D322" s="27">
        <v>361544679</v>
      </c>
      <c r="E322" s="27">
        <v>271722006</v>
      </c>
      <c r="F322" s="27">
        <v>361544679</v>
      </c>
      <c r="G322" s="27">
        <f t="shared" si="75"/>
        <v>2417927</v>
      </c>
      <c r="H322" s="27">
        <f t="shared" si="76"/>
        <v>-89822673</v>
      </c>
      <c r="I322" s="28">
        <f t="shared" si="77"/>
        <v>0.67327955562608111</v>
      </c>
      <c r="J322" s="28">
        <f t="shared" si="78"/>
        <v>133.05682683646904</v>
      </c>
      <c r="K322" s="28">
        <f t="shared" si="79"/>
        <v>100</v>
      </c>
    </row>
    <row r="323" spans="1:11">
      <c r="A323" s="25" t="s">
        <v>34</v>
      </c>
      <c r="B323" s="26" t="s">
        <v>35</v>
      </c>
      <c r="C323" s="27">
        <v>272632884.97000003</v>
      </c>
      <c r="D323" s="27">
        <v>361569731</v>
      </c>
      <c r="E323" s="27">
        <v>271740795</v>
      </c>
      <c r="F323" s="27">
        <v>259258011.18000001</v>
      </c>
      <c r="G323" s="27">
        <f t="shared" si="75"/>
        <v>-13374873.790000021</v>
      </c>
      <c r="H323" s="27">
        <f t="shared" si="76"/>
        <v>12482783.819999993</v>
      </c>
      <c r="I323" s="28">
        <f t="shared" si="77"/>
        <v>-4.9058182366634782</v>
      </c>
      <c r="J323" s="28">
        <f t="shared" si="78"/>
        <v>95.406363693018577</v>
      </c>
      <c r="K323" s="28">
        <f t="shared" si="79"/>
        <v>71.703461034463643</v>
      </c>
    </row>
    <row r="324" spans="1:11">
      <c r="A324" s="31" t="s">
        <v>36</v>
      </c>
      <c r="B324" s="26" t="s">
        <v>37</v>
      </c>
      <c r="C324" s="27">
        <v>272632884.97000003</v>
      </c>
      <c r="D324" s="27">
        <v>361569731</v>
      </c>
      <c r="E324" s="27">
        <v>271740795</v>
      </c>
      <c r="F324" s="27">
        <v>259258011.18000001</v>
      </c>
      <c r="G324" s="27">
        <f t="shared" si="75"/>
        <v>-13374873.790000021</v>
      </c>
      <c r="H324" s="27">
        <f t="shared" si="76"/>
        <v>12482783.819999993</v>
      </c>
      <c r="I324" s="28">
        <f t="shared" si="77"/>
        <v>-4.9058182366634782</v>
      </c>
      <c r="J324" s="28">
        <f t="shared" si="78"/>
        <v>95.406363693018577</v>
      </c>
      <c r="K324" s="28">
        <f t="shared" si="79"/>
        <v>71.703461034463643</v>
      </c>
    </row>
    <row r="325" spans="1:11">
      <c r="A325" s="32" t="s">
        <v>46</v>
      </c>
      <c r="B325" s="26" t="s">
        <v>47</v>
      </c>
      <c r="C325" s="27">
        <v>271949564.74000001</v>
      </c>
      <c r="D325" s="27">
        <v>359651398</v>
      </c>
      <c r="E325" s="27">
        <v>271230639</v>
      </c>
      <c r="F325" s="27">
        <v>257660738.81999999</v>
      </c>
      <c r="G325" s="27">
        <f t="shared" si="75"/>
        <v>-14288825.920000017</v>
      </c>
      <c r="H325" s="27">
        <f t="shared" si="76"/>
        <v>13569900.180000007</v>
      </c>
      <c r="I325" s="28">
        <f t="shared" si="77"/>
        <v>-5.2542190805346536</v>
      </c>
      <c r="J325" s="28">
        <f t="shared" si="78"/>
        <v>94.996914718030794</v>
      </c>
      <c r="K325" s="28">
        <f t="shared" si="79"/>
        <v>71.641800991970555</v>
      </c>
    </row>
    <row r="326" spans="1:11">
      <c r="A326" s="33" t="s">
        <v>48</v>
      </c>
      <c r="B326" s="26" t="s">
        <v>49</v>
      </c>
      <c r="C326" s="27">
        <v>271949564.74000001</v>
      </c>
      <c r="D326" s="27">
        <v>359651398</v>
      </c>
      <c r="E326" s="27">
        <v>271230639</v>
      </c>
      <c r="F326" s="27">
        <v>257660738.81999999</v>
      </c>
      <c r="G326" s="27">
        <f t="shared" si="75"/>
        <v>-14288825.920000017</v>
      </c>
      <c r="H326" s="27">
        <f t="shared" si="76"/>
        <v>13569900.180000007</v>
      </c>
      <c r="I326" s="28">
        <f t="shared" si="77"/>
        <v>-5.2542190805346536</v>
      </c>
      <c r="J326" s="28">
        <f t="shared" si="78"/>
        <v>94.996914718030794</v>
      </c>
      <c r="K326" s="28">
        <f t="shared" si="79"/>
        <v>71.641800991970555</v>
      </c>
    </row>
    <row r="327" spans="1:11" ht="26.4">
      <c r="A327" s="32" t="s">
        <v>88</v>
      </c>
      <c r="B327" s="26" t="s">
        <v>89</v>
      </c>
      <c r="C327" s="27">
        <v>0</v>
      </c>
      <c r="D327" s="27">
        <v>900000</v>
      </c>
      <c r="E327" s="27">
        <v>0</v>
      </c>
      <c r="F327" s="27">
        <v>814845.15</v>
      </c>
      <c r="G327" s="27">
        <f t="shared" si="75"/>
        <v>814845.15</v>
      </c>
      <c r="H327" s="27">
        <f t="shared" si="76"/>
        <v>-814845.15</v>
      </c>
      <c r="I327" s="28">
        <f t="shared" si="77"/>
        <v>0</v>
      </c>
      <c r="J327" s="28">
        <f t="shared" si="78"/>
        <v>0</v>
      </c>
      <c r="K327" s="28">
        <f t="shared" si="79"/>
        <v>90.538349999999994</v>
      </c>
    </row>
    <row r="328" spans="1:11">
      <c r="A328" s="33" t="s">
        <v>90</v>
      </c>
      <c r="B328" s="26" t="s">
        <v>91</v>
      </c>
      <c r="C328" s="27">
        <v>0</v>
      </c>
      <c r="D328" s="27">
        <v>900000</v>
      </c>
      <c r="E328" s="27">
        <v>0</v>
      </c>
      <c r="F328" s="27">
        <v>814845.15</v>
      </c>
      <c r="G328" s="27">
        <f t="shared" si="75"/>
        <v>814845.15</v>
      </c>
      <c r="H328" s="27">
        <f t="shared" si="76"/>
        <v>-814845.15</v>
      </c>
      <c r="I328" s="28">
        <f t="shared" si="77"/>
        <v>0</v>
      </c>
      <c r="J328" s="28">
        <f t="shared" si="78"/>
        <v>0</v>
      </c>
      <c r="K328" s="28">
        <f t="shared" si="79"/>
        <v>90.538349999999994</v>
      </c>
    </row>
    <row r="329" spans="1:11" ht="26.4">
      <c r="A329" s="32" t="s">
        <v>52</v>
      </c>
      <c r="B329" s="26" t="s">
        <v>53</v>
      </c>
      <c r="C329" s="27">
        <v>683320.23</v>
      </c>
      <c r="D329" s="27">
        <v>1018333</v>
      </c>
      <c r="E329" s="27">
        <v>510156</v>
      </c>
      <c r="F329" s="27">
        <v>782427.21</v>
      </c>
      <c r="G329" s="27">
        <f t="shared" si="75"/>
        <v>99106.979999999981</v>
      </c>
      <c r="H329" s="27">
        <f t="shared" si="76"/>
        <v>-272271.20999999996</v>
      </c>
      <c r="I329" s="28">
        <f t="shared" si="77"/>
        <v>14.503738605836375</v>
      </c>
      <c r="J329" s="28">
        <f t="shared" si="78"/>
        <v>153.37018676640085</v>
      </c>
      <c r="K329" s="28">
        <f t="shared" si="79"/>
        <v>76.834121058632093</v>
      </c>
    </row>
    <row r="330" spans="1:11" ht="26.4">
      <c r="A330" s="33" t="s">
        <v>144</v>
      </c>
      <c r="B330" s="26" t="s">
        <v>145</v>
      </c>
      <c r="C330" s="27">
        <v>683320.23</v>
      </c>
      <c r="D330" s="27">
        <v>1018333</v>
      </c>
      <c r="E330" s="27">
        <v>510156</v>
      </c>
      <c r="F330" s="27">
        <v>782427.21</v>
      </c>
      <c r="G330" s="27">
        <f t="shared" si="75"/>
        <v>99106.979999999981</v>
      </c>
      <c r="H330" s="27">
        <f t="shared" si="76"/>
        <v>-272271.20999999996</v>
      </c>
      <c r="I330" s="28">
        <f t="shared" si="77"/>
        <v>14.503738605836375</v>
      </c>
      <c r="J330" s="28">
        <f t="shared" si="78"/>
        <v>153.37018676640085</v>
      </c>
      <c r="K330" s="28">
        <f t="shared" si="79"/>
        <v>76.834121058632093</v>
      </c>
    </row>
    <row r="331" spans="1:11" ht="26.4">
      <c r="A331" s="34" t="s">
        <v>167</v>
      </c>
      <c r="B331" s="26" t="s">
        <v>168</v>
      </c>
      <c r="C331" s="27">
        <v>683320.23</v>
      </c>
      <c r="D331" s="27">
        <v>1018333</v>
      </c>
      <c r="E331" s="27">
        <v>510156</v>
      </c>
      <c r="F331" s="27">
        <v>782427.21</v>
      </c>
      <c r="G331" s="27">
        <f t="shared" si="75"/>
        <v>99106.979999999981</v>
      </c>
      <c r="H331" s="27">
        <f t="shared" si="76"/>
        <v>-272271.20999999996</v>
      </c>
      <c r="I331" s="28">
        <f t="shared" si="77"/>
        <v>14.503738605836375</v>
      </c>
      <c r="J331" s="28">
        <f t="shared" si="78"/>
        <v>153.37018676640085</v>
      </c>
      <c r="K331" s="28">
        <f t="shared" si="79"/>
        <v>76.834121058632093</v>
      </c>
    </row>
    <row r="332" spans="1:11">
      <c r="A332" s="25"/>
      <c r="B332" s="26" t="s">
        <v>64</v>
      </c>
      <c r="C332" s="27">
        <v>86493908.219999999</v>
      </c>
      <c r="D332" s="27">
        <v>0</v>
      </c>
      <c r="E332" s="27">
        <v>0</v>
      </c>
      <c r="F332" s="27">
        <v>102287227.56</v>
      </c>
      <c r="G332" s="27">
        <f t="shared" si="75"/>
        <v>15793319.340000004</v>
      </c>
      <c r="H332" s="27">
        <f t="shared" si="76"/>
        <v>-102287227.56</v>
      </c>
      <c r="I332" s="28">
        <f t="shared" si="77"/>
        <v>18.259458573463007</v>
      </c>
      <c r="J332" s="28">
        <f t="shared" si="78"/>
        <v>0</v>
      </c>
      <c r="K332" s="28">
        <f t="shared" si="79"/>
        <v>0</v>
      </c>
    </row>
    <row r="333" spans="1:11">
      <c r="A333" s="25" t="s">
        <v>65</v>
      </c>
      <c r="B333" s="26" t="s">
        <v>66</v>
      </c>
      <c r="C333" s="27">
        <v>-86493908.219999999</v>
      </c>
      <c r="D333" s="27">
        <v>0</v>
      </c>
      <c r="E333" s="27">
        <v>0</v>
      </c>
      <c r="F333" s="27">
        <v>-102287227.56</v>
      </c>
      <c r="G333" s="27">
        <f t="shared" si="75"/>
        <v>-15793319.340000004</v>
      </c>
      <c r="H333" s="27">
        <f t="shared" si="76"/>
        <v>102287227.56</v>
      </c>
      <c r="I333" s="28">
        <f t="shared" si="77"/>
        <v>18.259458573463007</v>
      </c>
      <c r="J333" s="28">
        <f t="shared" si="78"/>
        <v>0</v>
      </c>
      <c r="K333" s="28">
        <f t="shared" si="79"/>
        <v>0</v>
      </c>
    </row>
    <row r="334" spans="1:11">
      <c r="A334" s="31" t="s">
        <v>67</v>
      </c>
      <c r="B334" s="26" t="s">
        <v>68</v>
      </c>
      <c r="C334" s="27">
        <v>-86493908.219999999</v>
      </c>
      <c r="D334" s="27">
        <v>0</v>
      </c>
      <c r="E334" s="27">
        <v>0</v>
      </c>
      <c r="F334" s="27">
        <v>-102287227.56</v>
      </c>
      <c r="G334" s="27">
        <f t="shared" si="75"/>
        <v>-15793319.340000004</v>
      </c>
      <c r="H334" s="27">
        <f t="shared" si="76"/>
        <v>102287227.56</v>
      </c>
      <c r="I334" s="28">
        <f t="shared" si="77"/>
        <v>18.259458573463007</v>
      </c>
      <c r="J334" s="28">
        <f t="shared" si="78"/>
        <v>0</v>
      </c>
      <c r="K334" s="28">
        <f t="shared" si="79"/>
        <v>0</v>
      </c>
    </row>
    <row r="335" spans="1:11" ht="26.4">
      <c r="A335" s="40" t="s">
        <v>935</v>
      </c>
      <c r="B335" s="37" t="s">
        <v>936</v>
      </c>
      <c r="C335" s="38"/>
      <c r="D335" s="38"/>
      <c r="E335" s="38"/>
      <c r="F335" s="38"/>
      <c r="G335" s="38"/>
      <c r="H335" s="38"/>
      <c r="I335" s="39"/>
      <c r="J335" s="39"/>
      <c r="K335" s="39"/>
    </row>
    <row r="336" spans="1:11">
      <c r="A336" s="25" t="s">
        <v>28</v>
      </c>
      <c r="B336" s="26" t="s">
        <v>29</v>
      </c>
      <c r="C336" s="27">
        <v>436448494.27999997</v>
      </c>
      <c r="D336" s="27">
        <v>442922054</v>
      </c>
      <c r="E336" s="27">
        <v>332316171</v>
      </c>
      <c r="F336" s="27">
        <v>443247663.63999999</v>
      </c>
      <c r="G336" s="27">
        <f t="shared" ref="G336:G347" si="80">F336-C336</f>
        <v>6799169.3600000143</v>
      </c>
      <c r="H336" s="27">
        <f t="shared" ref="H336:H347" si="81">E336-F336</f>
        <v>-110931492.63999999</v>
      </c>
      <c r="I336" s="28">
        <f t="shared" ref="I336:I347" si="82">IF(ISERROR(F336/C336),0,F336/C336*100-100)</f>
        <v>1.5578400313229395</v>
      </c>
      <c r="J336" s="28">
        <f t="shared" ref="J336:J347" si="83">IF(ISERROR(F336/E336),0,F336/E336*100)</f>
        <v>133.38131042681036</v>
      </c>
      <c r="K336" s="28">
        <f t="shared" ref="K336:K347" si="84">IF(ISERROR(F336/D336),0,F336/D336*100)</f>
        <v>100.07351398221411</v>
      </c>
    </row>
    <row r="337" spans="1:11" ht="26.4">
      <c r="A337" s="31" t="s">
        <v>76</v>
      </c>
      <c r="B337" s="26" t="s">
        <v>77</v>
      </c>
      <c r="C337" s="27">
        <v>1015198.28</v>
      </c>
      <c r="D337" s="27">
        <v>816391</v>
      </c>
      <c r="E337" s="27">
        <v>612297</v>
      </c>
      <c r="F337" s="27">
        <v>1142000.6399999999</v>
      </c>
      <c r="G337" s="27">
        <f t="shared" si="80"/>
        <v>126802.35999999987</v>
      </c>
      <c r="H337" s="27">
        <f t="shared" si="81"/>
        <v>-529703.6399999999</v>
      </c>
      <c r="I337" s="28">
        <f t="shared" si="82"/>
        <v>12.490403352535225</v>
      </c>
      <c r="J337" s="28">
        <f t="shared" si="83"/>
        <v>186.51089912248466</v>
      </c>
      <c r="K337" s="28">
        <f t="shared" si="84"/>
        <v>139.88403105864714</v>
      </c>
    </row>
    <row r="338" spans="1:11">
      <c r="A338" s="31" t="s">
        <v>30</v>
      </c>
      <c r="B338" s="26" t="s">
        <v>31</v>
      </c>
      <c r="C338" s="27">
        <v>435433296</v>
      </c>
      <c r="D338" s="27">
        <v>442105663</v>
      </c>
      <c r="E338" s="27">
        <v>331703874</v>
      </c>
      <c r="F338" s="27">
        <v>442105663</v>
      </c>
      <c r="G338" s="27">
        <f t="shared" si="80"/>
        <v>6672367</v>
      </c>
      <c r="H338" s="27">
        <f t="shared" si="81"/>
        <v>-110401789</v>
      </c>
      <c r="I338" s="28">
        <f t="shared" si="82"/>
        <v>1.5323511227308728</v>
      </c>
      <c r="J338" s="28">
        <f t="shared" si="83"/>
        <v>133.28323774717205</v>
      </c>
      <c r="K338" s="28">
        <f t="shared" si="84"/>
        <v>100</v>
      </c>
    </row>
    <row r="339" spans="1:11">
      <c r="A339" s="32" t="s">
        <v>32</v>
      </c>
      <c r="B339" s="26" t="s">
        <v>33</v>
      </c>
      <c r="C339" s="27">
        <v>435433296</v>
      </c>
      <c r="D339" s="27">
        <v>442105663</v>
      </c>
      <c r="E339" s="27">
        <v>331703874</v>
      </c>
      <c r="F339" s="27">
        <v>442105663</v>
      </c>
      <c r="G339" s="27">
        <f t="shared" si="80"/>
        <v>6672367</v>
      </c>
      <c r="H339" s="27">
        <f t="shared" si="81"/>
        <v>-110401789</v>
      </c>
      <c r="I339" s="28">
        <f t="shared" si="82"/>
        <v>1.5323511227308728</v>
      </c>
      <c r="J339" s="28">
        <f t="shared" si="83"/>
        <v>133.28323774717205</v>
      </c>
      <c r="K339" s="28">
        <f t="shared" si="84"/>
        <v>100</v>
      </c>
    </row>
    <row r="340" spans="1:11">
      <c r="A340" s="25" t="s">
        <v>34</v>
      </c>
      <c r="B340" s="26" t="s">
        <v>35</v>
      </c>
      <c r="C340" s="27">
        <v>327433825.57999998</v>
      </c>
      <c r="D340" s="27">
        <v>443673610</v>
      </c>
      <c r="E340" s="27">
        <v>332316171</v>
      </c>
      <c r="F340" s="27">
        <v>343243658.88999999</v>
      </c>
      <c r="G340" s="27">
        <f t="shared" si="80"/>
        <v>15809833.310000002</v>
      </c>
      <c r="H340" s="27">
        <f t="shared" si="81"/>
        <v>-10927487.889999986</v>
      </c>
      <c r="I340" s="28">
        <f t="shared" si="82"/>
        <v>4.8284056425738129</v>
      </c>
      <c r="J340" s="28">
        <f t="shared" si="83"/>
        <v>103.28828051223545</v>
      </c>
      <c r="K340" s="28">
        <f t="shared" si="84"/>
        <v>77.364001633993965</v>
      </c>
    </row>
    <row r="341" spans="1:11">
      <c r="A341" s="31" t="s">
        <v>36</v>
      </c>
      <c r="B341" s="26" t="s">
        <v>37</v>
      </c>
      <c r="C341" s="27">
        <v>327433825.57999998</v>
      </c>
      <c r="D341" s="27">
        <v>443673610</v>
      </c>
      <c r="E341" s="27">
        <v>332316171</v>
      </c>
      <c r="F341" s="27">
        <v>343243658.88999999</v>
      </c>
      <c r="G341" s="27">
        <f t="shared" si="80"/>
        <v>15809833.310000002</v>
      </c>
      <c r="H341" s="27">
        <f t="shared" si="81"/>
        <v>-10927487.889999986</v>
      </c>
      <c r="I341" s="28">
        <f t="shared" si="82"/>
        <v>4.8284056425738129</v>
      </c>
      <c r="J341" s="28">
        <f t="shared" si="83"/>
        <v>103.28828051223545</v>
      </c>
      <c r="K341" s="28">
        <f t="shared" si="84"/>
        <v>77.364001633993965</v>
      </c>
    </row>
    <row r="342" spans="1:11">
      <c r="A342" s="32" t="s">
        <v>46</v>
      </c>
      <c r="B342" s="26" t="s">
        <v>47</v>
      </c>
      <c r="C342" s="27">
        <v>327433825.57999998</v>
      </c>
      <c r="D342" s="27">
        <v>443673610</v>
      </c>
      <c r="E342" s="27">
        <v>332316171</v>
      </c>
      <c r="F342" s="27">
        <v>343243658.88999999</v>
      </c>
      <c r="G342" s="27">
        <f t="shared" si="80"/>
        <v>15809833.310000002</v>
      </c>
      <c r="H342" s="27">
        <f t="shared" si="81"/>
        <v>-10927487.889999986</v>
      </c>
      <c r="I342" s="28">
        <f t="shared" si="82"/>
        <v>4.8284056425738129</v>
      </c>
      <c r="J342" s="28">
        <f t="shared" si="83"/>
        <v>103.28828051223545</v>
      </c>
      <c r="K342" s="28">
        <f t="shared" si="84"/>
        <v>77.364001633993965</v>
      </c>
    </row>
    <row r="343" spans="1:11">
      <c r="A343" s="33" t="s">
        <v>48</v>
      </c>
      <c r="B343" s="26" t="s">
        <v>49</v>
      </c>
      <c r="C343" s="27">
        <v>327433825.57999998</v>
      </c>
      <c r="D343" s="27">
        <v>443673610</v>
      </c>
      <c r="E343" s="27">
        <v>332316171</v>
      </c>
      <c r="F343" s="27">
        <v>343243658.88999999</v>
      </c>
      <c r="G343" s="27">
        <f t="shared" si="80"/>
        <v>15809833.310000002</v>
      </c>
      <c r="H343" s="27">
        <f t="shared" si="81"/>
        <v>-10927487.889999986</v>
      </c>
      <c r="I343" s="28">
        <f t="shared" si="82"/>
        <v>4.8284056425738129</v>
      </c>
      <c r="J343" s="28">
        <f t="shared" si="83"/>
        <v>103.28828051223545</v>
      </c>
      <c r="K343" s="28">
        <f t="shared" si="84"/>
        <v>77.364001633993965</v>
      </c>
    </row>
    <row r="344" spans="1:11">
      <c r="A344" s="25"/>
      <c r="B344" s="26" t="s">
        <v>64</v>
      </c>
      <c r="C344" s="27">
        <v>109014668.7</v>
      </c>
      <c r="D344" s="27">
        <v>-751556</v>
      </c>
      <c r="E344" s="27">
        <v>0</v>
      </c>
      <c r="F344" s="27">
        <v>100004004.75</v>
      </c>
      <c r="G344" s="27">
        <f t="shared" si="80"/>
        <v>-9010663.950000003</v>
      </c>
      <c r="H344" s="27">
        <f t="shared" si="81"/>
        <v>-100004004.75</v>
      </c>
      <c r="I344" s="28">
        <f t="shared" si="82"/>
        <v>-8.2655518357778561</v>
      </c>
      <c r="J344" s="28">
        <f t="shared" si="83"/>
        <v>0</v>
      </c>
      <c r="K344" s="28">
        <f t="shared" si="84"/>
        <v>-13306.261243340483</v>
      </c>
    </row>
    <row r="345" spans="1:11">
      <c r="A345" s="25" t="s">
        <v>65</v>
      </c>
      <c r="B345" s="26" t="s">
        <v>66</v>
      </c>
      <c r="C345" s="27">
        <v>-109014668.7</v>
      </c>
      <c r="D345" s="27">
        <v>751556</v>
      </c>
      <c r="E345" s="27">
        <v>0</v>
      </c>
      <c r="F345" s="27">
        <v>-100004004.75</v>
      </c>
      <c r="G345" s="27">
        <f t="shared" si="80"/>
        <v>9010663.950000003</v>
      </c>
      <c r="H345" s="27">
        <f t="shared" si="81"/>
        <v>100004004.75</v>
      </c>
      <c r="I345" s="28">
        <f t="shared" si="82"/>
        <v>-8.2655518357778561</v>
      </c>
      <c r="J345" s="28">
        <f t="shared" si="83"/>
        <v>0</v>
      </c>
      <c r="K345" s="28">
        <f t="shared" si="84"/>
        <v>-13306.261243340483</v>
      </c>
    </row>
    <row r="346" spans="1:11">
      <c r="A346" s="31" t="s">
        <v>67</v>
      </c>
      <c r="B346" s="26" t="s">
        <v>68</v>
      </c>
      <c r="C346" s="27">
        <v>-109014668.7</v>
      </c>
      <c r="D346" s="27">
        <v>751556</v>
      </c>
      <c r="E346" s="27">
        <v>0</v>
      </c>
      <c r="F346" s="27">
        <v>-100004004.75</v>
      </c>
      <c r="G346" s="27">
        <f t="shared" si="80"/>
        <v>9010663.950000003</v>
      </c>
      <c r="H346" s="27">
        <f t="shared" si="81"/>
        <v>100004004.75</v>
      </c>
      <c r="I346" s="28">
        <f t="shared" si="82"/>
        <v>-8.2655518357778561</v>
      </c>
      <c r="J346" s="28">
        <f t="shared" si="83"/>
        <v>0</v>
      </c>
      <c r="K346" s="28">
        <f t="shared" si="84"/>
        <v>-13306.261243340483</v>
      </c>
    </row>
    <row r="347" spans="1:11" ht="26.4">
      <c r="A347" s="32" t="s">
        <v>94</v>
      </c>
      <c r="B347" s="26" t="s">
        <v>95</v>
      </c>
      <c r="C347" s="27">
        <v>0</v>
      </c>
      <c r="D347" s="27">
        <v>751556</v>
      </c>
      <c r="E347" s="27">
        <v>0</v>
      </c>
      <c r="F347" s="27">
        <v>-751555.6</v>
      </c>
      <c r="G347" s="27">
        <f t="shared" si="80"/>
        <v>-751555.6</v>
      </c>
      <c r="H347" s="27">
        <f t="shared" si="81"/>
        <v>751555.6</v>
      </c>
      <c r="I347" s="28">
        <f t="shared" si="82"/>
        <v>0</v>
      </c>
      <c r="J347" s="28">
        <f t="shared" si="83"/>
        <v>0</v>
      </c>
      <c r="K347" s="28">
        <f t="shared" si="84"/>
        <v>-99.999946777086464</v>
      </c>
    </row>
    <row r="348" spans="1:11" ht="26.4">
      <c r="A348" s="40" t="s">
        <v>937</v>
      </c>
      <c r="B348" s="37" t="s">
        <v>938</v>
      </c>
      <c r="C348" s="38"/>
      <c r="D348" s="38"/>
      <c r="E348" s="38"/>
      <c r="F348" s="38"/>
      <c r="G348" s="38"/>
      <c r="H348" s="38"/>
      <c r="I348" s="39"/>
      <c r="J348" s="39"/>
      <c r="K348" s="39"/>
    </row>
    <row r="349" spans="1:11">
      <c r="A349" s="25" t="s">
        <v>28</v>
      </c>
      <c r="B349" s="26" t="s">
        <v>29</v>
      </c>
      <c r="C349" s="27">
        <v>245077615.28999999</v>
      </c>
      <c r="D349" s="27">
        <v>233655600</v>
      </c>
      <c r="E349" s="27">
        <v>174726085</v>
      </c>
      <c r="F349" s="27">
        <v>234177965.65000001</v>
      </c>
      <c r="G349" s="27">
        <f t="shared" ref="G349:G366" si="85">F349-C349</f>
        <v>-10899649.639999986</v>
      </c>
      <c r="H349" s="27">
        <f t="shared" ref="H349:H366" si="86">E349-F349</f>
        <v>-59451880.650000006</v>
      </c>
      <c r="I349" s="28">
        <f t="shared" ref="I349:I366" si="87">IF(ISERROR(F349/C349),0,F349/C349*100-100)</f>
        <v>-4.4474276555622794</v>
      </c>
      <c r="J349" s="28">
        <f t="shared" ref="J349:J366" si="88">IF(ISERROR(F349/E349),0,F349/E349*100)</f>
        <v>134.02576132235779</v>
      </c>
      <c r="K349" s="28">
        <f t="shared" ref="K349:K366" si="89">IF(ISERROR(F349/D349),0,F349/D349*100)</f>
        <v>100.2235622214918</v>
      </c>
    </row>
    <row r="350" spans="1:11" ht="26.4">
      <c r="A350" s="31" t="s">
        <v>76</v>
      </c>
      <c r="B350" s="26" t="s">
        <v>77</v>
      </c>
      <c r="C350" s="27">
        <v>772718.29</v>
      </c>
      <c r="D350" s="27">
        <v>230707</v>
      </c>
      <c r="E350" s="27">
        <v>173034</v>
      </c>
      <c r="F350" s="27">
        <v>794972.65</v>
      </c>
      <c r="G350" s="27">
        <f t="shared" si="85"/>
        <v>22254.359999999986</v>
      </c>
      <c r="H350" s="27">
        <f t="shared" si="86"/>
        <v>-621938.65</v>
      </c>
      <c r="I350" s="28">
        <f t="shared" si="87"/>
        <v>2.8800094792631228</v>
      </c>
      <c r="J350" s="28">
        <f t="shared" si="88"/>
        <v>459.43147011569982</v>
      </c>
      <c r="K350" s="28">
        <f t="shared" si="89"/>
        <v>344.5810703619743</v>
      </c>
    </row>
    <row r="351" spans="1:11">
      <c r="A351" s="31" t="s">
        <v>78</v>
      </c>
      <c r="B351" s="26" t="s">
        <v>79</v>
      </c>
      <c r="C351" s="27">
        <v>0</v>
      </c>
      <c r="D351" s="27">
        <v>41900</v>
      </c>
      <c r="E351" s="27">
        <v>0</v>
      </c>
      <c r="F351" s="27">
        <v>0</v>
      </c>
      <c r="G351" s="27">
        <f t="shared" si="85"/>
        <v>0</v>
      </c>
      <c r="H351" s="27">
        <f t="shared" si="86"/>
        <v>0</v>
      </c>
      <c r="I351" s="28">
        <f t="shared" si="87"/>
        <v>0</v>
      </c>
      <c r="J351" s="28">
        <f t="shared" si="88"/>
        <v>0</v>
      </c>
      <c r="K351" s="28">
        <f t="shared" si="89"/>
        <v>0</v>
      </c>
    </row>
    <row r="352" spans="1:11">
      <c r="A352" s="32" t="s">
        <v>80</v>
      </c>
      <c r="B352" s="26" t="s">
        <v>81</v>
      </c>
      <c r="C352" s="27">
        <v>0</v>
      </c>
      <c r="D352" s="27">
        <v>41900</v>
      </c>
      <c r="E352" s="27">
        <v>0</v>
      </c>
      <c r="F352" s="27">
        <v>0</v>
      </c>
      <c r="G352" s="27">
        <f t="shared" si="85"/>
        <v>0</v>
      </c>
      <c r="H352" s="27">
        <f t="shared" si="86"/>
        <v>0</v>
      </c>
      <c r="I352" s="28">
        <f t="shared" si="87"/>
        <v>0</v>
      </c>
      <c r="J352" s="28">
        <f t="shared" si="88"/>
        <v>0</v>
      </c>
      <c r="K352" s="28">
        <f t="shared" si="89"/>
        <v>0</v>
      </c>
    </row>
    <row r="353" spans="1:11">
      <c r="A353" s="33" t="s">
        <v>82</v>
      </c>
      <c r="B353" s="26" t="s">
        <v>83</v>
      </c>
      <c r="C353" s="27">
        <v>0</v>
      </c>
      <c r="D353" s="27">
        <v>41900</v>
      </c>
      <c r="E353" s="27">
        <v>0</v>
      </c>
      <c r="F353" s="27">
        <v>0</v>
      </c>
      <c r="G353" s="27">
        <f t="shared" si="85"/>
        <v>0</v>
      </c>
      <c r="H353" s="27">
        <f t="shared" si="86"/>
        <v>0</v>
      </c>
      <c r="I353" s="28">
        <f t="shared" si="87"/>
        <v>0</v>
      </c>
      <c r="J353" s="28">
        <f t="shared" si="88"/>
        <v>0</v>
      </c>
      <c r="K353" s="28">
        <f t="shared" si="89"/>
        <v>0</v>
      </c>
    </row>
    <row r="354" spans="1:11" ht="26.4">
      <c r="A354" s="34" t="s">
        <v>84</v>
      </c>
      <c r="B354" s="26" t="s">
        <v>85</v>
      </c>
      <c r="C354" s="27">
        <v>0</v>
      </c>
      <c r="D354" s="27">
        <v>41900</v>
      </c>
      <c r="E354" s="27">
        <v>0</v>
      </c>
      <c r="F354" s="27">
        <v>0</v>
      </c>
      <c r="G354" s="27">
        <f t="shared" si="85"/>
        <v>0</v>
      </c>
      <c r="H354" s="27">
        <f t="shared" si="86"/>
        <v>0</v>
      </c>
      <c r="I354" s="28">
        <f t="shared" si="87"/>
        <v>0</v>
      </c>
      <c r="J354" s="28">
        <f t="shared" si="88"/>
        <v>0</v>
      </c>
      <c r="K354" s="28">
        <f t="shared" si="89"/>
        <v>0</v>
      </c>
    </row>
    <row r="355" spans="1:11" ht="26.4">
      <c r="A355" s="35" t="s">
        <v>142</v>
      </c>
      <c r="B355" s="26" t="s">
        <v>143</v>
      </c>
      <c r="C355" s="27">
        <v>0</v>
      </c>
      <c r="D355" s="27">
        <v>41900</v>
      </c>
      <c r="E355" s="27">
        <v>0</v>
      </c>
      <c r="F355" s="27">
        <v>0</v>
      </c>
      <c r="G355" s="27">
        <f t="shared" si="85"/>
        <v>0</v>
      </c>
      <c r="H355" s="27">
        <f t="shared" si="86"/>
        <v>0</v>
      </c>
      <c r="I355" s="28">
        <f t="shared" si="87"/>
        <v>0</v>
      </c>
      <c r="J355" s="28">
        <f t="shared" si="88"/>
        <v>0</v>
      </c>
      <c r="K355" s="28">
        <f t="shared" si="89"/>
        <v>0</v>
      </c>
    </row>
    <row r="356" spans="1:11">
      <c r="A356" s="31" t="s">
        <v>30</v>
      </c>
      <c r="B356" s="26" t="s">
        <v>31</v>
      </c>
      <c r="C356" s="27">
        <v>244304897</v>
      </c>
      <c r="D356" s="27">
        <v>233382993</v>
      </c>
      <c r="E356" s="27">
        <v>174553051</v>
      </c>
      <c r="F356" s="27">
        <v>233382993</v>
      </c>
      <c r="G356" s="27">
        <f t="shared" si="85"/>
        <v>-10921904</v>
      </c>
      <c r="H356" s="27">
        <f t="shared" si="86"/>
        <v>-58829942</v>
      </c>
      <c r="I356" s="28">
        <f t="shared" si="87"/>
        <v>-4.4706037963700709</v>
      </c>
      <c r="J356" s="28">
        <f t="shared" si="88"/>
        <v>133.70318746247523</v>
      </c>
      <c r="K356" s="28">
        <f t="shared" si="89"/>
        <v>100</v>
      </c>
    </row>
    <row r="357" spans="1:11">
      <c r="A357" s="32" t="s">
        <v>32</v>
      </c>
      <c r="B357" s="26" t="s">
        <v>33</v>
      </c>
      <c r="C357" s="27">
        <v>244304897</v>
      </c>
      <c r="D357" s="27">
        <v>233382993</v>
      </c>
      <c r="E357" s="27">
        <v>174553051</v>
      </c>
      <c r="F357" s="27">
        <v>233382993</v>
      </c>
      <c r="G357" s="27">
        <f t="shared" si="85"/>
        <v>-10921904</v>
      </c>
      <c r="H357" s="27">
        <f t="shared" si="86"/>
        <v>-58829942</v>
      </c>
      <c r="I357" s="28">
        <f t="shared" si="87"/>
        <v>-4.4706037963700709</v>
      </c>
      <c r="J357" s="28">
        <f t="shared" si="88"/>
        <v>133.70318746247523</v>
      </c>
      <c r="K357" s="28">
        <f t="shared" si="89"/>
        <v>100</v>
      </c>
    </row>
    <row r="358" spans="1:11">
      <c r="A358" s="25" t="s">
        <v>34</v>
      </c>
      <c r="B358" s="26" t="s">
        <v>35</v>
      </c>
      <c r="C358" s="27">
        <v>186299367.40000001</v>
      </c>
      <c r="D358" s="27">
        <v>234361168</v>
      </c>
      <c r="E358" s="27">
        <v>174726085</v>
      </c>
      <c r="F358" s="27">
        <v>171746158.13</v>
      </c>
      <c r="G358" s="27">
        <f t="shared" si="85"/>
        <v>-14553209.270000011</v>
      </c>
      <c r="H358" s="27">
        <f t="shared" si="86"/>
        <v>2979926.8700000048</v>
      </c>
      <c r="I358" s="28">
        <f t="shared" si="87"/>
        <v>-7.8117330579835453</v>
      </c>
      <c r="J358" s="28">
        <f t="shared" si="88"/>
        <v>98.294515172133572</v>
      </c>
      <c r="K358" s="28">
        <f t="shared" si="89"/>
        <v>73.282685692196239</v>
      </c>
    </row>
    <row r="359" spans="1:11">
      <c r="A359" s="31" t="s">
        <v>36</v>
      </c>
      <c r="B359" s="26" t="s">
        <v>37</v>
      </c>
      <c r="C359" s="27">
        <v>186299367.40000001</v>
      </c>
      <c r="D359" s="27">
        <v>234361168</v>
      </c>
      <c r="E359" s="27">
        <v>174726085</v>
      </c>
      <c r="F359" s="27">
        <v>171746158.13</v>
      </c>
      <c r="G359" s="27">
        <f t="shared" si="85"/>
        <v>-14553209.270000011</v>
      </c>
      <c r="H359" s="27">
        <f t="shared" si="86"/>
        <v>2979926.8700000048</v>
      </c>
      <c r="I359" s="28">
        <f t="shared" si="87"/>
        <v>-7.8117330579835453</v>
      </c>
      <c r="J359" s="28">
        <f t="shared" si="88"/>
        <v>98.294515172133572</v>
      </c>
      <c r="K359" s="28">
        <f t="shared" si="89"/>
        <v>73.282685692196239</v>
      </c>
    </row>
    <row r="360" spans="1:11">
      <c r="A360" s="32" t="s">
        <v>46</v>
      </c>
      <c r="B360" s="26" t="s">
        <v>47</v>
      </c>
      <c r="C360" s="27">
        <v>186299367.40000001</v>
      </c>
      <c r="D360" s="27">
        <v>234361168</v>
      </c>
      <c r="E360" s="27">
        <v>174726085</v>
      </c>
      <c r="F360" s="27">
        <v>171746158.13</v>
      </c>
      <c r="G360" s="27">
        <f t="shared" si="85"/>
        <v>-14553209.270000011</v>
      </c>
      <c r="H360" s="27">
        <f t="shared" si="86"/>
        <v>2979926.8700000048</v>
      </c>
      <c r="I360" s="28">
        <f t="shared" si="87"/>
        <v>-7.8117330579835453</v>
      </c>
      <c r="J360" s="28">
        <f t="shared" si="88"/>
        <v>98.294515172133572</v>
      </c>
      <c r="K360" s="28">
        <f t="shared" si="89"/>
        <v>73.282685692196239</v>
      </c>
    </row>
    <row r="361" spans="1:11">
      <c r="A361" s="33" t="s">
        <v>48</v>
      </c>
      <c r="B361" s="26" t="s">
        <v>49</v>
      </c>
      <c r="C361" s="27">
        <v>186299367.40000001</v>
      </c>
      <c r="D361" s="27">
        <v>234271168</v>
      </c>
      <c r="E361" s="27">
        <v>174726085</v>
      </c>
      <c r="F361" s="27">
        <v>171688383.41</v>
      </c>
      <c r="G361" s="27">
        <f t="shared" si="85"/>
        <v>-14610983.99000001</v>
      </c>
      <c r="H361" s="27">
        <f t="shared" si="86"/>
        <v>3037701.5900000036</v>
      </c>
      <c r="I361" s="28">
        <f t="shared" si="87"/>
        <v>-7.8427448219021727</v>
      </c>
      <c r="J361" s="28">
        <f t="shared" si="88"/>
        <v>98.261449290757014</v>
      </c>
      <c r="K361" s="28">
        <f t="shared" si="89"/>
        <v>73.286177243116839</v>
      </c>
    </row>
    <row r="362" spans="1:11">
      <c r="A362" s="33" t="s">
        <v>50</v>
      </c>
      <c r="B362" s="26" t="s">
        <v>51</v>
      </c>
      <c r="C362" s="27">
        <v>0</v>
      </c>
      <c r="D362" s="27">
        <v>90000</v>
      </c>
      <c r="E362" s="27">
        <v>0</v>
      </c>
      <c r="F362" s="27">
        <v>57774.720000000001</v>
      </c>
      <c r="G362" s="27">
        <f t="shared" si="85"/>
        <v>57774.720000000001</v>
      </c>
      <c r="H362" s="27">
        <f t="shared" si="86"/>
        <v>-57774.720000000001</v>
      </c>
      <c r="I362" s="28">
        <f t="shared" si="87"/>
        <v>0</v>
      </c>
      <c r="J362" s="28">
        <f t="shared" si="88"/>
        <v>0</v>
      </c>
      <c r="K362" s="28">
        <f t="shared" si="89"/>
        <v>64.19413333333334</v>
      </c>
    </row>
    <row r="363" spans="1:11">
      <c r="A363" s="25"/>
      <c r="B363" s="26" t="s">
        <v>64</v>
      </c>
      <c r="C363" s="27">
        <v>58778247.890000001</v>
      </c>
      <c r="D363" s="27">
        <v>-705568</v>
      </c>
      <c r="E363" s="27">
        <v>0</v>
      </c>
      <c r="F363" s="27">
        <v>62431807.520000003</v>
      </c>
      <c r="G363" s="27">
        <f t="shared" si="85"/>
        <v>3653559.6300000027</v>
      </c>
      <c r="H363" s="27">
        <f t="shared" si="86"/>
        <v>-62431807.520000003</v>
      </c>
      <c r="I363" s="28">
        <f t="shared" si="87"/>
        <v>6.2158362339030901</v>
      </c>
      <c r="J363" s="28">
        <f t="shared" si="88"/>
        <v>0</v>
      </c>
      <c r="K363" s="28">
        <f t="shared" si="89"/>
        <v>-8848.4465735407503</v>
      </c>
    </row>
    <row r="364" spans="1:11">
      <c r="A364" s="25" t="s">
        <v>65</v>
      </c>
      <c r="B364" s="26" t="s">
        <v>66</v>
      </c>
      <c r="C364" s="27">
        <v>-58778247.890000001</v>
      </c>
      <c r="D364" s="27">
        <v>705568</v>
      </c>
      <c r="E364" s="27">
        <v>0</v>
      </c>
      <c r="F364" s="27">
        <v>-62431807.520000003</v>
      </c>
      <c r="G364" s="27">
        <f t="shared" si="85"/>
        <v>-3653559.6300000027</v>
      </c>
      <c r="H364" s="27">
        <f t="shared" si="86"/>
        <v>62431807.520000003</v>
      </c>
      <c r="I364" s="28">
        <f t="shared" si="87"/>
        <v>6.2158362339030901</v>
      </c>
      <c r="J364" s="28">
        <f t="shared" si="88"/>
        <v>0</v>
      </c>
      <c r="K364" s="28">
        <f t="shared" si="89"/>
        <v>-8848.4465735407503</v>
      </c>
    </row>
    <row r="365" spans="1:11">
      <c r="A365" s="31" t="s">
        <v>67</v>
      </c>
      <c r="B365" s="26" t="s">
        <v>68</v>
      </c>
      <c r="C365" s="27">
        <v>-58778247.890000001</v>
      </c>
      <c r="D365" s="27">
        <v>705568</v>
      </c>
      <c r="E365" s="27">
        <v>0</v>
      </c>
      <c r="F365" s="27">
        <v>-62431807.520000003</v>
      </c>
      <c r="G365" s="27">
        <f t="shared" si="85"/>
        <v>-3653559.6300000027</v>
      </c>
      <c r="H365" s="27">
        <f t="shared" si="86"/>
        <v>62431807.520000003</v>
      </c>
      <c r="I365" s="28">
        <f t="shared" si="87"/>
        <v>6.2158362339030901</v>
      </c>
      <c r="J365" s="28">
        <f t="shared" si="88"/>
        <v>0</v>
      </c>
      <c r="K365" s="28">
        <f t="shared" si="89"/>
        <v>-8848.4465735407503</v>
      </c>
    </row>
    <row r="366" spans="1:11" ht="26.4">
      <c r="A366" s="32" t="s">
        <v>94</v>
      </c>
      <c r="B366" s="26" t="s">
        <v>95</v>
      </c>
      <c r="C366" s="27">
        <v>0</v>
      </c>
      <c r="D366" s="27">
        <v>705568</v>
      </c>
      <c r="E366" s="27">
        <v>0</v>
      </c>
      <c r="F366" s="27">
        <v>-705567.11</v>
      </c>
      <c r="G366" s="27">
        <f t="shared" si="85"/>
        <v>-705567.11</v>
      </c>
      <c r="H366" s="27">
        <f t="shared" si="86"/>
        <v>705567.11</v>
      </c>
      <c r="I366" s="28">
        <f t="shared" si="87"/>
        <v>0</v>
      </c>
      <c r="J366" s="28">
        <f t="shared" si="88"/>
        <v>0</v>
      </c>
      <c r="K366" s="28">
        <f t="shared" si="89"/>
        <v>-99.999873860492542</v>
      </c>
    </row>
    <row r="367" spans="1:11" ht="26.4">
      <c r="A367" s="40" t="s">
        <v>939</v>
      </c>
      <c r="B367" s="37" t="s">
        <v>940</v>
      </c>
      <c r="C367" s="38"/>
      <c r="D367" s="38"/>
      <c r="E367" s="38"/>
      <c r="F367" s="38"/>
      <c r="G367" s="38"/>
      <c r="H367" s="38"/>
      <c r="I367" s="39"/>
      <c r="J367" s="39"/>
      <c r="K367" s="39"/>
    </row>
    <row r="368" spans="1:11">
      <c r="A368" s="25" t="s">
        <v>28</v>
      </c>
      <c r="B368" s="26" t="s">
        <v>29</v>
      </c>
      <c r="C368" s="27">
        <v>3299357.01</v>
      </c>
      <c r="D368" s="27">
        <v>2637858</v>
      </c>
      <c r="E368" s="27">
        <v>1978392</v>
      </c>
      <c r="F368" s="27">
        <v>2761440</v>
      </c>
      <c r="G368" s="27">
        <f t="shared" ref="G368:G380" si="90">F368-C368</f>
        <v>-537917.00999999978</v>
      </c>
      <c r="H368" s="27">
        <f t="shared" ref="H368:H380" si="91">E368-F368</f>
        <v>-783048</v>
      </c>
      <c r="I368" s="28">
        <f t="shared" ref="I368:I380" si="92">IF(ISERROR(F368/C368),0,F368/C368*100-100)</f>
        <v>-16.303692154854133</v>
      </c>
      <c r="J368" s="28">
        <f t="shared" ref="J368:J380" si="93">IF(ISERROR(F368/E368),0,F368/E368*100)</f>
        <v>139.58002256377907</v>
      </c>
      <c r="K368" s="28">
        <f t="shared" ref="K368:K380" si="94">IF(ISERROR(F368/D368),0,F368/D368*100)</f>
        <v>104.68493755160438</v>
      </c>
    </row>
    <row r="369" spans="1:11" ht="26.4">
      <c r="A369" s="31" t="s">
        <v>76</v>
      </c>
      <c r="B369" s="26" t="s">
        <v>77</v>
      </c>
      <c r="C369" s="27">
        <v>3299357.01</v>
      </c>
      <c r="D369" s="27">
        <v>2637858</v>
      </c>
      <c r="E369" s="27">
        <v>1978392</v>
      </c>
      <c r="F369" s="27">
        <v>2761440</v>
      </c>
      <c r="G369" s="27">
        <f t="shared" si="90"/>
        <v>-537917.00999999978</v>
      </c>
      <c r="H369" s="27">
        <f t="shared" si="91"/>
        <v>-783048</v>
      </c>
      <c r="I369" s="28">
        <f t="shared" si="92"/>
        <v>-16.303692154854133</v>
      </c>
      <c r="J369" s="28">
        <f t="shared" si="93"/>
        <v>139.58002256377907</v>
      </c>
      <c r="K369" s="28">
        <f t="shared" si="94"/>
        <v>104.68493755160438</v>
      </c>
    </row>
    <row r="370" spans="1:11">
      <c r="A370" s="25" t="s">
        <v>34</v>
      </c>
      <c r="B370" s="26" t="s">
        <v>35</v>
      </c>
      <c r="C370" s="27">
        <v>1599459.42</v>
      </c>
      <c r="D370" s="27">
        <v>3408468</v>
      </c>
      <c r="E370" s="27">
        <v>1978392</v>
      </c>
      <c r="F370" s="27">
        <v>711318.04</v>
      </c>
      <c r="G370" s="27">
        <f t="shared" si="90"/>
        <v>-888141.37999999989</v>
      </c>
      <c r="H370" s="27">
        <f t="shared" si="91"/>
        <v>1267073.96</v>
      </c>
      <c r="I370" s="28">
        <f t="shared" si="92"/>
        <v>-55.527596942722056</v>
      </c>
      <c r="J370" s="28">
        <f t="shared" si="93"/>
        <v>35.954352827953208</v>
      </c>
      <c r="K370" s="28">
        <f t="shared" si="94"/>
        <v>20.869142383029562</v>
      </c>
    </row>
    <row r="371" spans="1:11">
      <c r="A371" s="31" t="s">
        <v>36</v>
      </c>
      <c r="B371" s="26" t="s">
        <v>37</v>
      </c>
      <c r="C371" s="27">
        <v>1599459.42</v>
      </c>
      <c r="D371" s="27">
        <v>3408468</v>
      </c>
      <c r="E371" s="27">
        <v>1978392</v>
      </c>
      <c r="F371" s="27">
        <v>711318.04</v>
      </c>
      <c r="G371" s="27">
        <f t="shared" si="90"/>
        <v>-888141.37999999989</v>
      </c>
      <c r="H371" s="27">
        <f t="shared" si="91"/>
        <v>1267073.96</v>
      </c>
      <c r="I371" s="28">
        <f t="shared" si="92"/>
        <v>-55.527596942722056</v>
      </c>
      <c r="J371" s="28">
        <f t="shared" si="93"/>
        <v>35.954352827953208</v>
      </c>
      <c r="K371" s="28">
        <f t="shared" si="94"/>
        <v>20.869142383029562</v>
      </c>
    </row>
    <row r="372" spans="1:11">
      <c r="A372" s="32" t="s">
        <v>38</v>
      </c>
      <c r="B372" s="26" t="s">
        <v>39</v>
      </c>
      <c r="C372" s="27">
        <v>191676.79</v>
      </c>
      <c r="D372" s="27">
        <v>940547</v>
      </c>
      <c r="E372" s="27">
        <v>296759</v>
      </c>
      <c r="F372" s="27">
        <v>0</v>
      </c>
      <c r="G372" s="27">
        <f t="shared" si="90"/>
        <v>-191676.79</v>
      </c>
      <c r="H372" s="27">
        <f t="shared" si="91"/>
        <v>296759</v>
      </c>
      <c r="I372" s="28">
        <f t="shared" si="92"/>
        <v>-100</v>
      </c>
      <c r="J372" s="28">
        <f t="shared" si="93"/>
        <v>0</v>
      </c>
      <c r="K372" s="28">
        <f t="shared" si="94"/>
        <v>0</v>
      </c>
    </row>
    <row r="373" spans="1:11">
      <c r="A373" s="33" t="s">
        <v>40</v>
      </c>
      <c r="B373" s="26" t="s">
        <v>41</v>
      </c>
      <c r="C373" s="27">
        <v>191676.79</v>
      </c>
      <c r="D373" s="27">
        <v>659465</v>
      </c>
      <c r="E373" s="27">
        <v>296759</v>
      </c>
      <c r="F373" s="27">
        <v>0</v>
      </c>
      <c r="G373" s="27">
        <f t="shared" si="90"/>
        <v>-191676.79</v>
      </c>
      <c r="H373" s="27">
        <f t="shared" si="91"/>
        <v>296759</v>
      </c>
      <c r="I373" s="28">
        <f t="shared" si="92"/>
        <v>-100</v>
      </c>
      <c r="J373" s="28">
        <f t="shared" si="93"/>
        <v>0</v>
      </c>
      <c r="K373" s="28">
        <f t="shared" si="94"/>
        <v>0</v>
      </c>
    </row>
    <row r="374" spans="1:11">
      <c r="A374" s="33" t="s">
        <v>42</v>
      </c>
      <c r="B374" s="26" t="s">
        <v>43</v>
      </c>
      <c r="C374" s="27">
        <v>0</v>
      </c>
      <c r="D374" s="27">
        <v>281082</v>
      </c>
      <c r="E374" s="27">
        <v>0</v>
      </c>
      <c r="F374" s="27">
        <v>0</v>
      </c>
      <c r="G374" s="27">
        <f t="shared" si="90"/>
        <v>0</v>
      </c>
      <c r="H374" s="27">
        <f t="shared" si="91"/>
        <v>0</v>
      </c>
      <c r="I374" s="28">
        <f t="shared" si="92"/>
        <v>0</v>
      </c>
      <c r="J374" s="28">
        <f t="shared" si="93"/>
        <v>0</v>
      </c>
      <c r="K374" s="28">
        <f t="shared" si="94"/>
        <v>0</v>
      </c>
    </row>
    <row r="375" spans="1:11">
      <c r="A375" s="32" t="s">
        <v>46</v>
      </c>
      <c r="B375" s="26" t="s">
        <v>47</v>
      </c>
      <c r="C375" s="27">
        <v>1407782.63</v>
      </c>
      <c r="D375" s="27">
        <v>2467921</v>
      </c>
      <c r="E375" s="27">
        <v>1681633</v>
      </c>
      <c r="F375" s="27">
        <v>711318.04</v>
      </c>
      <c r="G375" s="27">
        <f t="shared" si="90"/>
        <v>-696464.58999999985</v>
      </c>
      <c r="H375" s="27">
        <f t="shared" si="91"/>
        <v>970314.96</v>
      </c>
      <c r="I375" s="28">
        <f t="shared" si="92"/>
        <v>-49.472452291871214</v>
      </c>
      <c r="J375" s="28">
        <f t="shared" si="93"/>
        <v>42.299243651855072</v>
      </c>
      <c r="K375" s="28">
        <f t="shared" si="94"/>
        <v>28.822561175985779</v>
      </c>
    </row>
    <row r="376" spans="1:11">
      <c r="A376" s="33" t="s">
        <v>48</v>
      </c>
      <c r="B376" s="26" t="s">
        <v>49</v>
      </c>
      <c r="C376" s="27">
        <v>1407782.63</v>
      </c>
      <c r="D376" s="27">
        <v>2467921</v>
      </c>
      <c r="E376" s="27">
        <v>1681633</v>
      </c>
      <c r="F376" s="27">
        <v>711318.04</v>
      </c>
      <c r="G376" s="27">
        <f t="shared" si="90"/>
        <v>-696464.58999999985</v>
      </c>
      <c r="H376" s="27">
        <f t="shared" si="91"/>
        <v>970314.96</v>
      </c>
      <c r="I376" s="28">
        <f t="shared" si="92"/>
        <v>-49.472452291871214</v>
      </c>
      <c r="J376" s="28">
        <f t="shared" si="93"/>
        <v>42.299243651855072</v>
      </c>
      <c r="K376" s="28">
        <f t="shared" si="94"/>
        <v>28.822561175985779</v>
      </c>
    </row>
    <row r="377" spans="1:11">
      <c r="A377" s="25"/>
      <c r="B377" s="26" t="s">
        <v>64</v>
      </c>
      <c r="C377" s="27">
        <v>1699897.59</v>
      </c>
      <c r="D377" s="27">
        <v>-770610</v>
      </c>
      <c r="E377" s="27">
        <v>0</v>
      </c>
      <c r="F377" s="27">
        <v>2050121.96</v>
      </c>
      <c r="G377" s="27">
        <f t="shared" si="90"/>
        <v>350224.36999999988</v>
      </c>
      <c r="H377" s="27">
        <f t="shared" si="91"/>
        <v>-2050121.96</v>
      </c>
      <c r="I377" s="28">
        <f t="shared" si="92"/>
        <v>20.602674658771633</v>
      </c>
      <c r="J377" s="28">
        <f t="shared" si="93"/>
        <v>0</v>
      </c>
      <c r="K377" s="28">
        <f t="shared" si="94"/>
        <v>-266.03884714706527</v>
      </c>
    </row>
    <row r="378" spans="1:11">
      <c r="A378" s="25" t="s">
        <v>65</v>
      </c>
      <c r="B378" s="26" t="s">
        <v>66</v>
      </c>
      <c r="C378" s="27">
        <v>-1699897.59</v>
      </c>
      <c r="D378" s="27">
        <v>770610</v>
      </c>
      <c r="E378" s="27">
        <v>0</v>
      </c>
      <c r="F378" s="27">
        <v>-2050121.96</v>
      </c>
      <c r="G378" s="27">
        <f t="shared" si="90"/>
        <v>-350224.36999999988</v>
      </c>
      <c r="H378" s="27">
        <f t="shared" si="91"/>
        <v>2050121.96</v>
      </c>
      <c r="I378" s="28">
        <f t="shared" si="92"/>
        <v>20.602674658771633</v>
      </c>
      <c r="J378" s="28">
        <f t="shared" si="93"/>
        <v>0</v>
      </c>
      <c r="K378" s="28">
        <f t="shared" si="94"/>
        <v>-266.03884714706527</v>
      </c>
    </row>
    <row r="379" spans="1:11">
      <c r="A379" s="31" t="s">
        <v>67</v>
      </c>
      <c r="B379" s="26" t="s">
        <v>68</v>
      </c>
      <c r="C379" s="27">
        <v>-1699897.59</v>
      </c>
      <c r="D379" s="27">
        <v>770610</v>
      </c>
      <c r="E379" s="27">
        <v>0</v>
      </c>
      <c r="F379" s="27">
        <v>-2050121.96</v>
      </c>
      <c r="G379" s="27">
        <f t="shared" si="90"/>
        <v>-350224.36999999988</v>
      </c>
      <c r="H379" s="27">
        <f t="shared" si="91"/>
        <v>2050121.96</v>
      </c>
      <c r="I379" s="28">
        <f t="shared" si="92"/>
        <v>20.602674658771633</v>
      </c>
      <c r="J379" s="28">
        <f t="shared" si="93"/>
        <v>0</v>
      </c>
      <c r="K379" s="28">
        <f t="shared" si="94"/>
        <v>-266.03884714706527</v>
      </c>
    </row>
    <row r="380" spans="1:11" ht="26.4">
      <c r="A380" s="32" t="s">
        <v>94</v>
      </c>
      <c r="B380" s="26" t="s">
        <v>95</v>
      </c>
      <c r="C380" s="27">
        <v>0</v>
      </c>
      <c r="D380" s="27">
        <v>770610</v>
      </c>
      <c r="E380" s="27">
        <v>0</v>
      </c>
      <c r="F380" s="27">
        <v>-770610</v>
      </c>
      <c r="G380" s="27">
        <f t="shared" si="90"/>
        <v>-770610</v>
      </c>
      <c r="H380" s="27">
        <f t="shared" si="91"/>
        <v>770610</v>
      </c>
      <c r="I380" s="28">
        <f t="shared" si="92"/>
        <v>0</v>
      </c>
      <c r="J380" s="28">
        <f t="shared" si="93"/>
        <v>0</v>
      </c>
      <c r="K380" s="28">
        <f t="shared" si="94"/>
        <v>-100</v>
      </c>
    </row>
    <row r="381" spans="1:11">
      <c r="A381" s="36" t="s">
        <v>941</v>
      </c>
      <c r="B381" s="37" t="s">
        <v>942</v>
      </c>
      <c r="C381" s="38"/>
      <c r="D381" s="38"/>
      <c r="E381" s="38"/>
      <c r="F381" s="38"/>
      <c r="G381" s="38"/>
      <c r="H381" s="38"/>
      <c r="I381" s="39"/>
      <c r="J381" s="39"/>
      <c r="K381" s="39"/>
    </row>
    <row r="382" spans="1:11">
      <c r="A382" s="25" t="s">
        <v>28</v>
      </c>
      <c r="B382" s="26" t="s">
        <v>29</v>
      </c>
      <c r="C382" s="27">
        <v>415821</v>
      </c>
      <c r="D382" s="27">
        <v>415821</v>
      </c>
      <c r="E382" s="27">
        <v>415821</v>
      </c>
      <c r="F382" s="27">
        <v>415821</v>
      </c>
      <c r="G382" s="27">
        <f t="shared" ref="G382:G391" si="95">F382-C382</f>
        <v>0</v>
      </c>
      <c r="H382" s="27">
        <f t="shared" ref="H382:H391" si="96">E382-F382</f>
        <v>0</v>
      </c>
      <c r="I382" s="28">
        <f t="shared" ref="I382:I391" si="97">IF(ISERROR(F382/C382),0,F382/C382*100-100)</f>
        <v>0</v>
      </c>
      <c r="J382" s="28">
        <f t="shared" ref="J382:J391" si="98">IF(ISERROR(F382/E382),0,F382/E382*100)</f>
        <v>100</v>
      </c>
      <c r="K382" s="28">
        <f t="shared" ref="K382:K391" si="99">IF(ISERROR(F382/D382),0,F382/D382*100)</f>
        <v>100</v>
      </c>
    </row>
    <row r="383" spans="1:11">
      <c r="A383" s="31" t="s">
        <v>30</v>
      </c>
      <c r="B383" s="26" t="s">
        <v>31</v>
      </c>
      <c r="C383" s="27">
        <v>415821</v>
      </c>
      <c r="D383" s="27">
        <v>415821</v>
      </c>
      <c r="E383" s="27">
        <v>415821</v>
      </c>
      <c r="F383" s="27">
        <v>415821</v>
      </c>
      <c r="G383" s="27">
        <f t="shared" si="95"/>
        <v>0</v>
      </c>
      <c r="H383" s="27">
        <f t="shared" si="96"/>
        <v>0</v>
      </c>
      <c r="I383" s="28">
        <f t="shared" si="97"/>
        <v>0</v>
      </c>
      <c r="J383" s="28">
        <f t="shared" si="98"/>
        <v>100</v>
      </c>
      <c r="K383" s="28">
        <f t="shared" si="99"/>
        <v>100</v>
      </c>
    </row>
    <row r="384" spans="1:11">
      <c r="A384" s="32" t="s">
        <v>32</v>
      </c>
      <c r="B384" s="26" t="s">
        <v>33</v>
      </c>
      <c r="C384" s="27">
        <v>415821</v>
      </c>
      <c r="D384" s="27">
        <v>415821</v>
      </c>
      <c r="E384" s="27">
        <v>415821</v>
      </c>
      <c r="F384" s="27">
        <v>415821</v>
      </c>
      <c r="G384" s="27">
        <f t="shared" si="95"/>
        <v>0</v>
      </c>
      <c r="H384" s="27">
        <f t="shared" si="96"/>
        <v>0</v>
      </c>
      <c r="I384" s="28">
        <f t="shared" si="97"/>
        <v>0</v>
      </c>
      <c r="J384" s="28">
        <f t="shared" si="98"/>
        <v>100</v>
      </c>
      <c r="K384" s="28">
        <f t="shared" si="99"/>
        <v>100</v>
      </c>
    </row>
    <row r="385" spans="1:11">
      <c r="A385" s="25" t="s">
        <v>34</v>
      </c>
      <c r="B385" s="26" t="s">
        <v>35</v>
      </c>
      <c r="C385" s="27">
        <v>130928.44</v>
      </c>
      <c r="D385" s="27">
        <v>415821</v>
      </c>
      <c r="E385" s="27">
        <v>415821</v>
      </c>
      <c r="F385" s="27">
        <v>338240.05</v>
      </c>
      <c r="G385" s="27">
        <f t="shared" si="95"/>
        <v>207311.61</v>
      </c>
      <c r="H385" s="27">
        <f t="shared" si="96"/>
        <v>77580.950000000012</v>
      </c>
      <c r="I385" s="28">
        <f t="shared" si="97"/>
        <v>158.33963193940139</v>
      </c>
      <c r="J385" s="28">
        <f t="shared" si="98"/>
        <v>81.342705154381335</v>
      </c>
      <c r="K385" s="28">
        <f t="shared" si="99"/>
        <v>81.342705154381335</v>
      </c>
    </row>
    <row r="386" spans="1:11">
      <c r="A386" s="31" t="s">
        <v>36</v>
      </c>
      <c r="B386" s="26" t="s">
        <v>37</v>
      </c>
      <c r="C386" s="27">
        <v>130928.44</v>
      </c>
      <c r="D386" s="27">
        <v>415821</v>
      </c>
      <c r="E386" s="27">
        <v>415821</v>
      </c>
      <c r="F386" s="27">
        <v>338240.05</v>
      </c>
      <c r="G386" s="27">
        <f t="shared" si="95"/>
        <v>207311.61</v>
      </c>
      <c r="H386" s="27">
        <f t="shared" si="96"/>
        <v>77580.950000000012</v>
      </c>
      <c r="I386" s="28">
        <f t="shared" si="97"/>
        <v>158.33963193940139</v>
      </c>
      <c r="J386" s="28">
        <f t="shared" si="98"/>
        <v>81.342705154381335</v>
      </c>
      <c r="K386" s="28">
        <f t="shared" si="99"/>
        <v>81.342705154381335</v>
      </c>
    </row>
    <row r="387" spans="1:11" ht="26.4">
      <c r="A387" s="32" t="s">
        <v>88</v>
      </c>
      <c r="B387" s="26" t="s">
        <v>89</v>
      </c>
      <c r="C387" s="27">
        <v>130928.44</v>
      </c>
      <c r="D387" s="27">
        <v>415821</v>
      </c>
      <c r="E387" s="27">
        <v>415821</v>
      </c>
      <c r="F387" s="27">
        <v>338240.05</v>
      </c>
      <c r="G387" s="27">
        <f t="shared" si="95"/>
        <v>207311.61</v>
      </c>
      <c r="H387" s="27">
        <f t="shared" si="96"/>
        <v>77580.950000000012</v>
      </c>
      <c r="I387" s="28">
        <f t="shared" si="97"/>
        <v>158.33963193940139</v>
      </c>
      <c r="J387" s="28">
        <f t="shared" si="98"/>
        <v>81.342705154381335</v>
      </c>
      <c r="K387" s="28">
        <f t="shared" si="99"/>
        <v>81.342705154381335</v>
      </c>
    </row>
    <row r="388" spans="1:11">
      <c r="A388" s="33" t="s">
        <v>90</v>
      </c>
      <c r="B388" s="26" t="s">
        <v>91</v>
      </c>
      <c r="C388" s="27">
        <v>130928.44</v>
      </c>
      <c r="D388" s="27">
        <v>415821</v>
      </c>
      <c r="E388" s="27">
        <v>415821</v>
      </c>
      <c r="F388" s="27">
        <v>338240.05</v>
      </c>
      <c r="G388" s="27">
        <f t="shared" si="95"/>
        <v>207311.61</v>
      </c>
      <c r="H388" s="27">
        <f t="shared" si="96"/>
        <v>77580.950000000012</v>
      </c>
      <c r="I388" s="28">
        <f t="shared" si="97"/>
        <v>158.33963193940139</v>
      </c>
      <c r="J388" s="28">
        <f t="shared" si="98"/>
        <v>81.342705154381335</v>
      </c>
      <c r="K388" s="28">
        <f t="shared" si="99"/>
        <v>81.342705154381335</v>
      </c>
    </row>
    <row r="389" spans="1:11">
      <c r="A389" s="25"/>
      <c r="B389" s="26" t="s">
        <v>64</v>
      </c>
      <c r="C389" s="27">
        <v>284892.56</v>
      </c>
      <c r="D389" s="27">
        <v>0</v>
      </c>
      <c r="E389" s="27">
        <v>0</v>
      </c>
      <c r="F389" s="27">
        <v>77580.95</v>
      </c>
      <c r="G389" s="27">
        <f t="shared" si="95"/>
        <v>-207311.61</v>
      </c>
      <c r="H389" s="27">
        <f t="shared" si="96"/>
        <v>-77580.95</v>
      </c>
      <c r="I389" s="28">
        <f t="shared" si="97"/>
        <v>-72.768348180099892</v>
      </c>
      <c r="J389" s="28">
        <f t="shared" si="98"/>
        <v>0</v>
      </c>
      <c r="K389" s="28">
        <f t="shared" si="99"/>
        <v>0</v>
      </c>
    </row>
    <row r="390" spans="1:11">
      <c r="A390" s="25" t="s">
        <v>65</v>
      </c>
      <c r="B390" s="26" t="s">
        <v>66</v>
      </c>
      <c r="C390" s="27">
        <v>-284892.56</v>
      </c>
      <c r="D390" s="27">
        <v>0</v>
      </c>
      <c r="E390" s="27">
        <v>0</v>
      </c>
      <c r="F390" s="27">
        <v>-77580.95</v>
      </c>
      <c r="G390" s="27">
        <f t="shared" si="95"/>
        <v>207311.61</v>
      </c>
      <c r="H390" s="27">
        <f t="shared" si="96"/>
        <v>77580.95</v>
      </c>
      <c r="I390" s="28">
        <f t="shared" si="97"/>
        <v>-72.768348180099892</v>
      </c>
      <c r="J390" s="28">
        <f t="shared" si="98"/>
        <v>0</v>
      </c>
      <c r="K390" s="28">
        <f t="shared" si="99"/>
        <v>0</v>
      </c>
    </row>
    <row r="391" spans="1:11">
      <c r="A391" s="31" t="s">
        <v>67</v>
      </c>
      <c r="B391" s="26" t="s">
        <v>68</v>
      </c>
      <c r="C391" s="27">
        <v>-284892.56</v>
      </c>
      <c r="D391" s="27">
        <v>0</v>
      </c>
      <c r="E391" s="27">
        <v>0</v>
      </c>
      <c r="F391" s="27">
        <v>-77580.95</v>
      </c>
      <c r="G391" s="27">
        <f t="shared" si="95"/>
        <v>207311.61</v>
      </c>
      <c r="H391" s="27">
        <f t="shared" si="96"/>
        <v>77580.95</v>
      </c>
      <c r="I391" s="28">
        <f t="shared" si="97"/>
        <v>-72.768348180099892</v>
      </c>
      <c r="J391" s="28">
        <f t="shared" si="98"/>
        <v>0</v>
      </c>
      <c r="K391" s="28">
        <f t="shared" si="99"/>
        <v>0</v>
      </c>
    </row>
    <row r="392" spans="1:11">
      <c r="A392" s="40" t="s">
        <v>943</v>
      </c>
      <c r="B392" s="37" t="s">
        <v>944</v>
      </c>
      <c r="C392" s="38"/>
      <c r="D392" s="38"/>
      <c r="E392" s="38"/>
      <c r="F392" s="38"/>
      <c r="G392" s="38"/>
      <c r="H392" s="38"/>
      <c r="I392" s="39"/>
      <c r="J392" s="39"/>
      <c r="K392" s="39"/>
    </row>
    <row r="393" spans="1:11">
      <c r="A393" s="25" t="s">
        <v>28</v>
      </c>
      <c r="B393" s="26" t="s">
        <v>29</v>
      </c>
      <c r="C393" s="27">
        <v>415821</v>
      </c>
      <c r="D393" s="27">
        <v>415821</v>
      </c>
      <c r="E393" s="27">
        <v>415821</v>
      </c>
      <c r="F393" s="27">
        <v>415821</v>
      </c>
      <c r="G393" s="27">
        <f t="shared" ref="G393:G402" si="100">F393-C393</f>
        <v>0</v>
      </c>
      <c r="H393" s="27">
        <f t="shared" ref="H393:H402" si="101">E393-F393</f>
        <v>0</v>
      </c>
      <c r="I393" s="28">
        <f t="shared" ref="I393:I402" si="102">IF(ISERROR(F393/C393),0,F393/C393*100-100)</f>
        <v>0</v>
      </c>
      <c r="J393" s="28">
        <f t="shared" ref="J393:J402" si="103">IF(ISERROR(F393/E393),0,F393/E393*100)</f>
        <v>100</v>
      </c>
      <c r="K393" s="28">
        <f t="shared" ref="K393:K402" si="104">IF(ISERROR(F393/D393),0,F393/D393*100)</f>
        <v>100</v>
      </c>
    </row>
    <row r="394" spans="1:11">
      <c r="A394" s="31" t="s">
        <v>30</v>
      </c>
      <c r="B394" s="26" t="s">
        <v>31</v>
      </c>
      <c r="C394" s="27">
        <v>415821</v>
      </c>
      <c r="D394" s="27">
        <v>415821</v>
      </c>
      <c r="E394" s="27">
        <v>415821</v>
      </c>
      <c r="F394" s="27">
        <v>415821</v>
      </c>
      <c r="G394" s="27">
        <f t="shared" si="100"/>
        <v>0</v>
      </c>
      <c r="H394" s="27">
        <f t="shared" si="101"/>
        <v>0</v>
      </c>
      <c r="I394" s="28">
        <f t="shared" si="102"/>
        <v>0</v>
      </c>
      <c r="J394" s="28">
        <f t="shared" si="103"/>
        <v>100</v>
      </c>
      <c r="K394" s="28">
        <f t="shared" si="104"/>
        <v>100</v>
      </c>
    </row>
    <row r="395" spans="1:11">
      <c r="A395" s="32" t="s">
        <v>32</v>
      </c>
      <c r="B395" s="26" t="s">
        <v>33</v>
      </c>
      <c r="C395" s="27">
        <v>415821</v>
      </c>
      <c r="D395" s="27">
        <v>415821</v>
      </c>
      <c r="E395" s="27">
        <v>415821</v>
      </c>
      <c r="F395" s="27">
        <v>415821</v>
      </c>
      <c r="G395" s="27">
        <f t="shared" si="100"/>
        <v>0</v>
      </c>
      <c r="H395" s="27">
        <f t="shared" si="101"/>
        <v>0</v>
      </c>
      <c r="I395" s="28">
        <f t="shared" si="102"/>
        <v>0</v>
      </c>
      <c r="J395" s="28">
        <f t="shared" si="103"/>
        <v>100</v>
      </c>
      <c r="K395" s="28">
        <f t="shared" si="104"/>
        <v>100</v>
      </c>
    </row>
    <row r="396" spans="1:11">
      <c r="A396" s="25" t="s">
        <v>34</v>
      </c>
      <c r="B396" s="26" t="s">
        <v>35</v>
      </c>
      <c r="C396" s="27">
        <v>130928.44</v>
      </c>
      <c r="D396" s="27">
        <v>415821</v>
      </c>
      <c r="E396" s="27">
        <v>415821</v>
      </c>
      <c r="F396" s="27">
        <v>338240.05</v>
      </c>
      <c r="G396" s="27">
        <f t="shared" si="100"/>
        <v>207311.61</v>
      </c>
      <c r="H396" s="27">
        <f t="shared" si="101"/>
        <v>77580.950000000012</v>
      </c>
      <c r="I396" s="28">
        <f t="shared" si="102"/>
        <v>158.33963193940139</v>
      </c>
      <c r="J396" s="28">
        <f t="shared" si="103"/>
        <v>81.342705154381335</v>
      </c>
      <c r="K396" s="28">
        <f t="shared" si="104"/>
        <v>81.342705154381335</v>
      </c>
    </row>
    <row r="397" spans="1:11">
      <c r="A397" s="31" t="s">
        <v>36</v>
      </c>
      <c r="B397" s="26" t="s">
        <v>37</v>
      </c>
      <c r="C397" s="27">
        <v>130928.44</v>
      </c>
      <c r="D397" s="27">
        <v>415821</v>
      </c>
      <c r="E397" s="27">
        <v>415821</v>
      </c>
      <c r="F397" s="27">
        <v>338240.05</v>
      </c>
      <c r="G397" s="27">
        <f t="shared" si="100"/>
        <v>207311.61</v>
      </c>
      <c r="H397" s="27">
        <f t="shared" si="101"/>
        <v>77580.950000000012</v>
      </c>
      <c r="I397" s="28">
        <f t="shared" si="102"/>
        <v>158.33963193940139</v>
      </c>
      <c r="J397" s="28">
        <f t="shared" si="103"/>
        <v>81.342705154381335</v>
      </c>
      <c r="K397" s="28">
        <f t="shared" si="104"/>
        <v>81.342705154381335</v>
      </c>
    </row>
    <row r="398" spans="1:11" ht="26.4">
      <c r="A398" s="32" t="s">
        <v>88</v>
      </c>
      <c r="B398" s="26" t="s">
        <v>89</v>
      </c>
      <c r="C398" s="27">
        <v>130928.44</v>
      </c>
      <c r="D398" s="27">
        <v>415821</v>
      </c>
      <c r="E398" s="27">
        <v>415821</v>
      </c>
      <c r="F398" s="27">
        <v>338240.05</v>
      </c>
      <c r="G398" s="27">
        <f t="shared" si="100"/>
        <v>207311.61</v>
      </c>
      <c r="H398" s="27">
        <f t="shared" si="101"/>
        <v>77580.950000000012</v>
      </c>
      <c r="I398" s="28">
        <f t="shared" si="102"/>
        <v>158.33963193940139</v>
      </c>
      <c r="J398" s="28">
        <f t="shared" si="103"/>
        <v>81.342705154381335</v>
      </c>
      <c r="K398" s="28">
        <f t="shared" si="104"/>
        <v>81.342705154381335</v>
      </c>
    </row>
    <row r="399" spans="1:11">
      <c r="A399" s="33" t="s">
        <v>90</v>
      </c>
      <c r="B399" s="26" t="s">
        <v>91</v>
      </c>
      <c r="C399" s="27">
        <v>130928.44</v>
      </c>
      <c r="D399" s="27">
        <v>415821</v>
      </c>
      <c r="E399" s="27">
        <v>415821</v>
      </c>
      <c r="F399" s="27">
        <v>338240.05</v>
      </c>
      <c r="G399" s="27">
        <f t="shared" si="100"/>
        <v>207311.61</v>
      </c>
      <c r="H399" s="27">
        <f t="shared" si="101"/>
        <v>77580.950000000012</v>
      </c>
      <c r="I399" s="28">
        <f t="shared" si="102"/>
        <v>158.33963193940139</v>
      </c>
      <c r="J399" s="28">
        <f t="shared" si="103"/>
        <v>81.342705154381335</v>
      </c>
      <c r="K399" s="28">
        <f t="shared" si="104"/>
        <v>81.342705154381335</v>
      </c>
    </row>
    <row r="400" spans="1:11">
      <c r="A400" s="25"/>
      <c r="B400" s="26" t="s">
        <v>64</v>
      </c>
      <c r="C400" s="27">
        <v>284892.56</v>
      </c>
      <c r="D400" s="27">
        <v>0</v>
      </c>
      <c r="E400" s="27">
        <v>0</v>
      </c>
      <c r="F400" s="27">
        <v>77580.95</v>
      </c>
      <c r="G400" s="27">
        <f t="shared" si="100"/>
        <v>-207311.61</v>
      </c>
      <c r="H400" s="27">
        <f t="shared" si="101"/>
        <v>-77580.95</v>
      </c>
      <c r="I400" s="28">
        <f t="shared" si="102"/>
        <v>-72.768348180099892</v>
      </c>
      <c r="J400" s="28">
        <f t="shared" si="103"/>
        <v>0</v>
      </c>
      <c r="K400" s="28">
        <f t="shared" si="104"/>
        <v>0</v>
      </c>
    </row>
    <row r="401" spans="1:11">
      <c r="A401" s="25" t="s">
        <v>65</v>
      </c>
      <c r="B401" s="26" t="s">
        <v>66</v>
      </c>
      <c r="C401" s="27">
        <v>-284892.56</v>
      </c>
      <c r="D401" s="27">
        <v>0</v>
      </c>
      <c r="E401" s="27">
        <v>0</v>
      </c>
      <c r="F401" s="27">
        <v>-77580.95</v>
      </c>
      <c r="G401" s="27">
        <f t="shared" si="100"/>
        <v>207311.61</v>
      </c>
      <c r="H401" s="27">
        <f t="shared" si="101"/>
        <v>77580.95</v>
      </c>
      <c r="I401" s="28">
        <f t="shared" si="102"/>
        <v>-72.768348180099892</v>
      </c>
      <c r="J401" s="28">
        <f t="shared" si="103"/>
        <v>0</v>
      </c>
      <c r="K401" s="28">
        <f t="shared" si="104"/>
        <v>0</v>
      </c>
    </row>
    <row r="402" spans="1:11">
      <c r="A402" s="31" t="s">
        <v>67</v>
      </c>
      <c r="B402" s="26" t="s">
        <v>68</v>
      </c>
      <c r="C402" s="27">
        <v>-284892.56</v>
      </c>
      <c r="D402" s="27">
        <v>0</v>
      </c>
      <c r="E402" s="27">
        <v>0</v>
      </c>
      <c r="F402" s="27">
        <v>-77580.95</v>
      </c>
      <c r="G402" s="27">
        <f t="shared" si="100"/>
        <v>207311.61</v>
      </c>
      <c r="H402" s="27">
        <f t="shared" si="101"/>
        <v>77580.95</v>
      </c>
      <c r="I402" s="28">
        <f t="shared" si="102"/>
        <v>-72.768348180099892</v>
      </c>
      <c r="J402" s="28">
        <f t="shared" si="103"/>
        <v>0</v>
      </c>
      <c r="K402" s="28">
        <f t="shared" si="104"/>
        <v>0</v>
      </c>
    </row>
    <row r="403" spans="1:11">
      <c r="A403" s="36" t="s">
        <v>346</v>
      </c>
      <c r="B403" s="37" t="s">
        <v>945</v>
      </c>
      <c r="C403" s="38"/>
      <c r="D403" s="38"/>
      <c r="E403" s="38"/>
      <c r="F403" s="38"/>
      <c r="G403" s="38"/>
      <c r="H403" s="38"/>
      <c r="I403" s="39"/>
      <c r="J403" s="39"/>
      <c r="K403" s="39"/>
    </row>
    <row r="404" spans="1:11">
      <c r="A404" s="25" t="s">
        <v>28</v>
      </c>
      <c r="B404" s="26" t="s">
        <v>29</v>
      </c>
      <c r="C404" s="27">
        <v>138012686.27000001</v>
      </c>
      <c r="D404" s="27">
        <v>140558156</v>
      </c>
      <c r="E404" s="27">
        <v>99486833</v>
      </c>
      <c r="F404" s="27">
        <v>139988065.25999999</v>
      </c>
      <c r="G404" s="27">
        <f t="shared" ref="G404:G433" si="105">F404-C404</f>
        <v>1975378.9899999797</v>
      </c>
      <c r="H404" s="27">
        <f t="shared" ref="H404:H433" si="106">E404-F404</f>
        <v>-40501232.25999999</v>
      </c>
      <c r="I404" s="28">
        <f t="shared" ref="I404:I433" si="107">IF(ISERROR(F404/C404),0,F404/C404*100-100)</f>
        <v>1.4313024718144192</v>
      </c>
      <c r="J404" s="28">
        <f t="shared" ref="J404:J433" si="108">IF(ISERROR(F404/E404),0,F404/E404*100)</f>
        <v>140.71014328097064</v>
      </c>
      <c r="K404" s="28">
        <f t="shared" ref="K404:K433" si="109">IF(ISERROR(F404/D404),0,F404/D404*100)</f>
        <v>99.594409348967261</v>
      </c>
    </row>
    <row r="405" spans="1:11" ht="26.4">
      <c r="A405" s="31" t="s">
        <v>76</v>
      </c>
      <c r="B405" s="26" t="s">
        <v>77</v>
      </c>
      <c r="C405" s="27">
        <v>999681.27</v>
      </c>
      <c r="D405" s="27">
        <v>1286509</v>
      </c>
      <c r="E405" s="27">
        <v>1004596</v>
      </c>
      <c r="F405" s="27">
        <v>945673.26</v>
      </c>
      <c r="G405" s="27">
        <f t="shared" si="105"/>
        <v>-54008.010000000009</v>
      </c>
      <c r="H405" s="27">
        <f t="shared" si="106"/>
        <v>58922.739999999991</v>
      </c>
      <c r="I405" s="28">
        <f t="shared" si="107"/>
        <v>-5.4025229461386175</v>
      </c>
      <c r="J405" s="28">
        <f t="shared" si="108"/>
        <v>94.13468299694604</v>
      </c>
      <c r="K405" s="28">
        <f t="shared" si="109"/>
        <v>73.506929216973987</v>
      </c>
    </row>
    <row r="406" spans="1:11">
      <c r="A406" s="31" t="s">
        <v>78</v>
      </c>
      <c r="B406" s="26" t="s">
        <v>79</v>
      </c>
      <c r="C406" s="27">
        <v>21102</v>
      </c>
      <c r="D406" s="27">
        <v>229255</v>
      </c>
      <c r="E406" s="27">
        <v>0</v>
      </c>
      <c r="F406" s="27">
        <v>0</v>
      </c>
      <c r="G406" s="27">
        <f t="shared" si="105"/>
        <v>-21102</v>
      </c>
      <c r="H406" s="27">
        <f t="shared" si="106"/>
        <v>0</v>
      </c>
      <c r="I406" s="28">
        <f t="shared" si="107"/>
        <v>-100</v>
      </c>
      <c r="J406" s="28">
        <f t="shared" si="108"/>
        <v>0</v>
      </c>
      <c r="K406" s="28">
        <f t="shared" si="109"/>
        <v>0</v>
      </c>
    </row>
    <row r="407" spans="1:11">
      <c r="A407" s="32" t="s">
        <v>80</v>
      </c>
      <c r="B407" s="26" t="s">
        <v>81</v>
      </c>
      <c r="C407" s="27">
        <v>0</v>
      </c>
      <c r="D407" s="27">
        <v>229255</v>
      </c>
      <c r="E407" s="27">
        <v>0</v>
      </c>
      <c r="F407" s="27">
        <v>0</v>
      </c>
      <c r="G407" s="27">
        <f t="shared" si="105"/>
        <v>0</v>
      </c>
      <c r="H407" s="27">
        <f t="shared" si="106"/>
        <v>0</v>
      </c>
      <c r="I407" s="28">
        <f t="shared" si="107"/>
        <v>0</v>
      </c>
      <c r="J407" s="28">
        <f t="shared" si="108"/>
        <v>0</v>
      </c>
      <c r="K407" s="28">
        <f t="shared" si="109"/>
        <v>0</v>
      </c>
    </row>
    <row r="408" spans="1:11">
      <c r="A408" s="33" t="s">
        <v>82</v>
      </c>
      <c r="B408" s="26" t="s">
        <v>83</v>
      </c>
      <c r="C408" s="27">
        <v>0</v>
      </c>
      <c r="D408" s="27">
        <v>229255</v>
      </c>
      <c r="E408" s="27">
        <v>0</v>
      </c>
      <c r="F408" s="27">
        <v>0</v>
      </c>
      <c r="G408" s="27">
        <f t="shared" si="105"/>
        <v>0</v>
      </c>
      <c r="H408" s="27">
        <f t="shared" si="106"/>
        <v>0</v>
      </c>
      <c r="I408" s="28">
        <f t="shared" si="107"/>
        <v>0</v>
      </c>
      <c r="J408" s="28">
        <f t="shared" si="108"/>
        <v>0</v>
      </c>
      <c r="K408" s="28">
        <f t="shared" si="109"/>
        <v>0</v>
      </c>
    </row>
    <row r="409" spans="1:11" ht="26.4">
      <c r="A409" s="34" t="s">
        <v>84</v>
      </c>
      <c r="B409" s="26" t="s">
        <v>85</v>
      </c>
      <c r="C409" s="27">
        <v>0</v>
      </c>
      <c r="D409" s="27">
        <v>229255</v>
      </c>
      <c r="E409" s="27">
        <v>0</v>
      </c>
      <c r="F409" s="27">
        <v>0</v>
      </c>
      <c r="G409" s="27">
        <f t="shared" si="105"/>
        <v>0</v>
      </c>
      <c r="H409" s="27">
        <f t="shared" si="106"/>
        <v>0</v>
      </c>
      <c r="I409" s="28">
        <f t="shared" si="107"/>
        <v>0</v>
      </c>
      <c r="J409" s="28">
        <f t="shared" si="108"/>
        <v>0</v>
      </c>
      <c r="K409" s="28">
        <f t="shared" si="109"/>
        <v>0</v>
      </c>
    </row>
    <row r="410" spans="1:11" ht="26.4">
      <c r="A410" s="35" t="s">
        <v>142</v>
      </c>
      <c r="B410" s="26" t="s">
        <v>143</v>
      </c>
      <c r="C410" s="27">
        <v>0</v>
      </c>
      <c r="D410" s="27">
        <v>229255</v>
      </c>
      <c r="E410" s="27">
        <v>0</v>
      </c>
      <c r="F410" s="27">
        <v>0</v>
      </c>
      <c r="G410" s="27">
        <f t="shared" si="105"/>
        <v>0</v>
      </c>
      <c r="H410" s="27">
        <f t="shared" si="106"/>
        <v>0</v>
      </c>
      <c r="I410" s="28">
        <f t="shared" si="107"/>
        <v>0</v>
      </c>
      <c r="J410" s="28">
        <f t="shared" si="108"/>
        <v>0</v>
      </c>
      <c r="K410" s="28">
        <f t="shared" si="109"/>
        <v>0</v>
      </c>
    </row>
    <row r="411" spans="1:11" ht="26.4">
      <c r="A411" s="32" t="s">
        <v>106</v>
      </c>
      <c r="B411" s="26" t="s">
        <v>107</v>
      </c>
      <c r="C411" s="27">
        <v>21102</v>
      </c>
      <c r="D411" s="27">
        <v>0</v>
      </c>
      <c r="E411" s="27">
        <v>0</v>
      </c>
      <c r="F411" s="27">
        <v>0</v>
      </c>
      <c r="G411" s="27">
        <f t="shared" si="105"/>
        <v>-21102</v>
      </c>
      <c r="H411" s="27">
        <f t="shared" si="106"/>
        <v>0</v>
      </c>
      <c r="I411" s="28">
        <f t="shared" si="107"/>
        <v>-100</v>
      </c>
      <c r="J411" s="28">
        <f t="shared" si="108"/>
        <v>0</v>
      </c>
      <c r="K411" s="28">
        <f t="shared" si="109"/>
        <v>0</v>
      </c>
    </row>
    <row r="412" spans="1:11" ht="39.6">
      <c r="A412" s="33" t="s">
        <v>108</v>
      </c>
      <c r="B412" s="26" t="s">
        <v>109</v>
      </c>
      <c r="C412" s="27">
        <v>21102</v>
      </c>
      <c r="D412" s="27">
        <v>0</v>
      </c>
      <c r="E412" s="27">
        <v>0</v>
      </c>
      <c r="F412" s="27">
        <v>0</v>
      </c>
      <c r="G412" s="27">
        <f t="shared" si="105"/>
        <v>-21102</v>
      </c>
      <c r="H412" s="27">
        <f t="shared" si="106"/>
        <v>0</v>
      </c>
      <c r="I412" s="28">
        <f t="shared" si="107"/>
        <v>-100</v>
      </c>
      <c r="J412" s="28">
        <f t="shared" si="108"/>
        <v>0</v>
      </c>
      <c r="K412" s="28">
        <f t="shared" si="109"/>
        <v>0</v>
      </c>
    </row>
    <row r="413" spans="1:11" ht="52.8">
      <c r="A413" s="34" t="s">
        <v>477</v>
      </c>
      <c r="B413" s="26" t="s">
        <v>478</v>
      </c>
      <c r="C413" s="27">
        <v>21102</v>
      </c>
      <c r="D413" s="27">
        <v>0</v>
      </c>
      <c r="E413" s="27">
        <v>0</v>
      </c>
      <c r="F413" s="27">
        <v>0</v>
      </c>
      <c r="G413" s="27">
        <f t="shared" si="105"/>
        <v>-21102</v>
      </c>
      <c r="H413" s="27">
        <f t="shared" si="106"/>
        <v>0</v>
      </c>
      <c r="I413" s="28">
        <f t="shared" si="107"/>
        <v>-100</v>
      </c>
      <c r="J413" s="28">
        <f t="shared" si="108"/>
        <v>0</v>
      </c>
      <c r="K413" s="28">
        <f t="shared" si="109"/>
        <v>0</v>
      </c>
    </row>
    <row r="414" spans="1:11">
      <c r="A414" s="31" t="s">
        <v>30</v>
      </c>
      <c r="B414" s="26" t="s">
        <v>31</v>
      </c>
      <c r="C414" s="27">
        <v>136991903</v>
      </c>
      <c r="D414" s="27">
        <v>139042392</v>
      </c>
      <c r="E414" s="27">
        <v>98482237</v>
      </c>
      <c r="F414" s="27">
        <v>139042392</v>
      </c>
      <c r="G414" s="27">
        <f t="shared" si="105"/>
        <v>2050489</v>
      </c>
      <c r="H414" s="27">
        <f t="shared" si="106"/>
        <v>-40560155</v>
      </c>
      <c r="I414" s="28">
        <f t="shared" si="107"/>
        <v>1.4967957631773459</v>
      </c>
      <c r="J414" s="28">
        <f t="shared" si="108"/>
        <v>141.18524947803533</v>
      </c>
      <c r="K414" s="28">
        <f t="shared" si="109"/>
        <v>100</v>
      </c>
    </row>
    <row r="415" spans="1:11">
      <c r="A415" s="32" t="s">
        <v>32</v>
      </c>
      <c r="B415" s="26" t="s">
        <v>33</v>
      </c>
      <c r="C415" s="27">
        <v>136991903</v>
      </c>
      <c r="D415" s="27">
        <v>139042392</v>
      </c>
      <c r="E415" s="27">
        <v>98482237</v>
      </c>
      <c r="F415" s="27">
        <v>139042392</v>
      </c>
      <c r="G415" s="27">
        <f t="shared" si="105"/>
        <v>2050489</v>
      </c>
      <c r="H415" s="27">
        <f t="shared" si="106"/>
        <v>-40560155</v>
      </c>
      <c r="I415" s="28">
        <f t="shared" si="107"/>
        <v>1.4967957631773459</v>
      </c>
      <c r="J415" s="28">
        <f t="shared" si="108"/>
        <v>141.18524947803533</v>
      </c>
      <c r="K415" s="28">
        <f t="shared" si="109"/>
        <v>100</v>
      </c>
    </row>
    <row r="416" spans="1:11">
      <c r="A416" s="25" t="s">
        <v>34</v>
      </c>
      <c r="B416" s="26" t="s">
        <v>35</v>
      </c>
      <c r="C416" s="27">
        <v>94866779.409999996</v>
      </c>
      <c r="D416" s="27">
        <v>141127529</v>
      </c>
      <c r="E416" s="27">
        <v>99486833</v>
      </c>
      <c r="F416" s="27">
        <v>96007359.810000002</v>
      </c>
      <c r="G416" s="27">
        <f t="shared" si="105"/>
        <v>1140580.400000006</v>
      </c>
      <c r="H416" s="27">
        <f t="shared" si="106"/>
        <v>3479473.1899999976</v>
      </c>
      <c r="I416" s="28">
        <f t="shared" si="107"/>
        <v>1.2022969548387294</v>
      </c>
      <c r="J416" s="28">
        <f t="shared" si="108"/>
        <v>96.502579200606377</v>
      </c>
      <c r="K416" s="28">
        <f t="shared" si="109"/>
        <v>68.028796713361288</v>
      </c>
    </row>
    <row r="417" spans="1:11">
      <c r="A417" s="31" t="s">
        <v>36</v>
      </c>
      <c r="B417" s="26" t="s">
        <v>37</v>
      </c>
      <c r="C417" s="27">
        <v>92748649.939999998</v>
      </c>
      <c r="D417" s="27">
        <v>137883349</v>
      </c>
      <c r="E417" s="27">
        <v>98780151</v>
      </c>
      <c r="F417" s="27">
        <v>95252577.200000003</v>
      </c>
      <c r="G417" s="27">
        <f t="shared" si="105"/>
        <v>2503927.2600000054</v>
      </c>
      <c r="H417" s="27">
        <f t="shared" si="106"/>
        <v>3527573.799999997</v>
      </c>
      <c r="I417" s="28">
        <f t="shared" si="107"/>
        <v>2.6996913287900384</v>
      </c>
      <c r="J417" s="28">
        <f t="shared" si="108"/>
        <v>96.428863729920806</v>
      </c>
      <c r="K417" s="28">
        <f t="shared" si="109"/>
        <v>69.082001482281953</v>
      </c>
    </row>
    <row r="418" spans="1:11">
      <c r="A418" s="32" t="s">
        <v>38</v>
      </c>
      <c r="B418" s="26" t="s">
        <v>39</v>
      </c>
      <c r="C418" s="27">
        <v>92748104.939999998</v>
      </c>
      <c r="D418" s="27">
        <v>137843920</v>
      </c>
      <c r="E418" s="27">
        <v>98780151</v>
      </c>
      <c r="F418" s="27">
        <v>95221400.670000002</v>
      </c>
      <c r="G418" s="27">
        <f t="shared" si="105"/>
        <v>2473295.7300000042</v>
      </c>
      <c r="H418" s="27">
        <f t="shared" si="106"/>
        <v>3558750.3299999982</v>
      </c>
      <c r="I418" s="28">
        <f t="shared" si="107"/>
        <v>2.6666806093774227</v>
      </c>
      <c r="J418" s="28">
        <f t="shared" si="108"/>
        <v>96.397302196875572</v>
      </c>
      <c r="K418" s="28">
        <f t="shared" si="109"/>
        <v>69.079144491828146</v>
      </c>
    </row>
    <row r="419" spans="1:11">
      <c r="A419" s="33" t="s">
        <v>40</v>
      </c>
      <c r="B419" s="26" t="s">
        <v>41</v>
      </c>
      <c r="C419" s="27">
        <v>79639503</v>
      </c>
      <c r="D419" s="27">
        <v>119122285</v>
      </c>
      <c r="E419" s="27">
        <v>85470172</v>
      </c>
      <c r="F419" s="27">
        <v>82394388.689999998</v>
      </c>
      <c r="G419" s="27">
        <f t="shared" si="105"/>
        <v>2754885.6899999976</v>
      </c>
      <c r="H419" s="27">
        <f t="shared" si="106"/>
        <v>3075783.3100000024</v>
      </c>
      <c r="I419" s="28">
        <f t="shared" si="107"/>
        <v>3.4591949801595234</v>
      </c>
      <c r="J419" s="28">
        <f t="shared" si="108"/>
        <v>96.401337170586245</v>
      </c>
      <c r="K419" s="28">
        <f t="shared" si="109"/>
        <v>69.167904804713913</v>
      </c>
    </row>
    <row r="420" spans="1:11">
      <c r="A420" s="33" t="s">
        <v>42</v>
      </c>
      <c r="B420" s="26" t="s">
        <v>43</v>
      </c>
      <c r="C420" s="27">
        <v>13108601.939999999</v>
      </c>
      <c r="D420" s="27">
        <v>18721635</v>
      </c>
      <c r="E420" s="27">
        <v>13309979</v>
      </c>
      <c r="F420" s="27">
        <v>12827011.98</v>
      </c>
      <c r="G420" s="27">
        <f t="shared" si="105"/>
        <v>-281589.95999999903</v>
      </c>
      <c r="H420" s="27">
        <f t="shared" si="106"/>
        <v>482967.01999999955</v>
      </c>
      <c r="I420" s="28">
        <f t="shared" si="107"/>
        <v>-2.1481311377740866</v>
      </c>
      <c r="J420" s="28">
        <f t="shared" si="108"/>
        <v>96.371391570189559</v>
      </c>
      <c r="K420" s="28">
        <f t="shared" si="109"/>
        <v>68.514379112721727</v>
      </c>
    </row>
    <row r="421" spans="1:11">
      <c r="A421" s="34" t="s">
        <v>44</v>
      </c>
      <c r="B421" s="26" t="s">
        <v>45</v>
      </c>
      <c r="C421" s="27">
        <v>37565.68</v>
      </c>
      <c r="D421" s="27">
        <v>0</v>
      </c>
      <c r="E421" s="27">
        <v>0</v>
      </c>
      <c r="F421" s="27">
        <v>55862.33</v>
      </c>
      <c r="G421" s="27">
        <f t="shared" si="105"/>
        <v>18296.650000000001</v>
      </c>
      <c r="H421" s="27">
        <f t="shared" si="106"/>
        <v>-55862.33</v>
      </c>
      <c r="I421" s="28">
        <f t="shared" si="107"/>
        <v>48.705760151287024</v>
      </c>
      <c r="J421" s="28">
        <f t="shared" si="108"/>
        <v>0</v>
      </c>
      <c r="K421" s="28">
        <f t="shared" si="109"/>
        <v>0</v>
      </c>
    </row>
    <row r="422" spans="1:11">
      <c r="A422" s="32" t="s">
        <v>46</v>
      </c>
      <c r="B422" s="26" t="s">
        <v>47</v>
      </c>
      <c r="C422" s="27">
        <v>545</v>
      </c>
      <c r="D422" s="27">
        <v>4298</v>
      </c>
      <c r="E422" s="27">
        <v>0</v>
      </c>
      <c r="F422" s="27">
        <v>4297.5</v>
      </c>
      <c r="G422" s="27">
        <f t="shared" si="105"/>
        <v>3752.5</v>
      </c>
      <c r="H422" s="27">
        <f t="shared" si="106"/>
        <v>-4297.5</v>
      </c>
      <c r="I422" s="28">
        <f t="shared" si="107"/>
        <v>688.53211009174311</v>
      </c>
      <c r="J422" s="28">
        <f t="shared" si="108"/>
        <v>0</v>
      </c>
      <c r="K422" s="28">
        <f t="shared" si="109"/>
        <v>99.988366682177755</v>
      </c>
    </row>
    <row r="423" spans="1:11">
      <c r="A423" s="33" t="s">
        <v>50</v>
      </c>
      <c r="B423" s="26" t="s">
        <v>51</v>
      </c>
      <c r="C423" s="27">
        <v>545</v>
      </c>
      <c r="D423" s="27">
        <v>4298</v>
      </c>
      <c r="E423" s="27">
        <v>0</v>
      </c>
      <c r="F423" s="27">
        <v>4297.5</v>
      </c>
      <c r="G423" s="27">
        <f t="shared" si="105"/>
        <v>3752.5</v>
      </c>
      <c r="H423" s="27">
        <f t="shared" si="106"/>
        <v>-4297.5</v>
      </c>
      <c r="I423" s="28">
        <f t="shared" si="107"/>
        <v>688.53211009174311</v>
      </c>
      <c r="J423" s="28">
        <f t="shared" si="108"/>
        <v>0</v>
      </c>
      <c r="K423" s="28">
        <f t="shared" si="109"/>
        <v>99.988366682177755</v>
      </c>
    </row>
    <row r="424" spans="1:11" ht="26.4">
      <c r="A424" s="32" t="s">
        <v>52</v>
      </c>
      <c r="B424" s="26" t="s">
        <v>53</v>
      </c>
      <c r="C424" s="27">
        <v>0</v>
      </c>
      <c r="D424" s="27">
        <v>35131</v>
      </c>
      <c r="E424" s="27">
        <v>0</v>
      </c>
      <c r="F424" s="27">
        <v>26879.03</v>
      </c>
      <c r="G424" s="27">
        <f t="shared" si="105"/>
        <v>26879.03</v>
      </c>
      <c r="H424" s="27">
        <f t="shared" si="106"/>
        <v>-26879.03</v>
      </c>
      <c r="I424" s="28">
        <f t="shared" si="107"/>
        <v>0</v>
      </c>
      <c r="J424" s="28">
        <f t="shared" si="108"/>
        <v>0</v>
      </c>
      <c r="K424" s="28">
        <f t="shared" si="109"/>
        <v>76.510859354985612</v>
      </c>
    </row>
    <row r="425" spans="1:11">
      <c r="A425" s="33" t="s">
        <v>54</v>
      </c>
      <c r="B425" s="26" t="s">
        <v>55</v>
      </c>
      <c r="C425" s="27">
        <v>0</v>
      </c>
      <c r="D425" s="27">
        <v>35131</v>
      </c>
      <c r="E425" s="27">
        <v>0</v>
      </c>
      <c r="F425" s="27">
        <v>26879.03</v>
      </c>
      <c r="G425" s="27">
        <f t="shared" si="105"/>
        <v>26879.03</v>
      </c>
      <c r="H425" s="27">
        <f t="shared" si="106"/>
        <v>-26879.03</v>
      </c>
      <c r="I425" s="28">
        <f t="shared" si="107"/>
        <v>0</v>
      </c>
      <c r="J425" s="28">
        <f t="shared" si="108"/>
        <v>0</v>
      </c>
      <c r="K425" s="28">
        <f t="shared" si="109"/>
        <v>76.510859354985612</v>
      </c>
    </row>
    <row r="426" spans="1:11" ht="26.4">
      <c r="A426" s="34" t="s">
        <v>56</v>
      </c>
      <c r="B426" s="26" t="s">
        <v>57</v>
      </c>
      <c r="C426" s="27">
        <v>0</v>
      </c>
      <c r="D426" s="27">
        <v>35131</v>
      </c>
      <c r="E426" s="27">
        <v>0</v>
      </c>
      <c r="F426" s="27">
        <v>26879.03</v>
      </c>
      <c r="G426" s="27">
        <f t="shared" si="105"/>
        <v>26879.03</v>
      </c>
      <c r="H426" s="27">
        <f t="shared" si="106"/>
        <v>-26879.03</v>
      </c>
      <c r="I426" s="28">
        <f t="shared" si="107"/>
        <v>0</v>
      </c>
      <c r="J426" s="28">
        <f t="shared" si="108"/>
        <v>0</v>
      </c>
      <c r="K426" s="28">
        <f t="shared" si="109"/>
        <v>76.510859354985612</v>
      </c>
    </row>
    <row r="427" spans="1:11" ht="26.4">
      <c r="A427" s="35" t="s">
        <v>58</v>
      </c>
      <c r="B427" s="26" t="s">
        <v>59</v>
      </c>
      <c r="C427" s="27">
        <v>0</v>
      </c>
      <c r="D427" s="27">
        <v>35131</v>
      </c>
      <c r="E427" s="27">
        <v>0</v>
      </c>
      <c r="F427" s="27">
        <v>26879.03</v>
      </c>
      <c r="G427" s="27">
        <f t="shared" si="105"/>
        <v>26879.03</v>
      </c>
      <c r="H427" s="27">
        <f t="shared" si="106"/>
        <v>-26879.03</v>
      </c>
      <c r="I427" s="28">
        <f t="shared" si="107"/>
        <v>0</v>
      </c>
      <c r="J427" s="28">
        <f t="shared" si="108"/>
        <v>0</v>
      </c>
      <c r="K427" s="28">
        <f t="shared" si="109"/>
        <v>76.510859354985612</v>
      </c>
    </row>
    <row r="428" spans="1:11">
      <c r="A428" s="31" t="s">
        <v>60</v>
      </c>
      <c r="B428" s="26" t="s">
        <v>61</v>
      </c>
      <c r="C428" s="27">
        <v>2118129.4700000002</v>
      </c>
      <c r="D428" s="27">
        <v>3244180</v>
      </c>
      <c r="E428" s="27">
        <v>706682</v>
      </c>
      <c r="F428" s="27">
        <v>754782.61</v>
      </c>
      <c r="G428" s="27">
        <f t="shared" si="105"/>
        <v>-1363346.8600000003</v>
      </c>
      <c r="H428" s="27">
        <f t="shared" si="106"/>
        <v>-48100.609999999986</v>
      </c>
      <c r="I428" s="28">
        <f t="shared" si="107"/>
        <v>-64.365605564233988</v>
      </c>
      <c r="J428" s="28">
        <f t="shared" si="108"/>
        <v>106.80654240521197</v>
      </c>
      <c r="K428" s="28">
        <f t="shared" si="109"/>
        <v>23.265743885974267</v>
      </c>
    </row>
    <row r="429" spans="1:11">
      <c r="A429" s="32" t="s">
        <v>62</v>
      </c>
      <c r="B429" s="26" t="s">
        <v>63</v>
      </c>
      <c r="C429" s="27">
        <v>2118129.4700000002</v>
      </c>
      <c r="D429" s="27">
        <v>3244180</v>
      </c>
      <c r="E429" s="27">
        <v>706682</v>
      </c>
      <c r="F429" s="27">
        <v>754782.61</v>
      </c>
      <c r="G429" s="27">
        <f t="shared" si="105"/>
        <v>-1363346.8600000003</v>
      </c>
      <c r="H429" s="27">
        <f t="shared" si="106"/>
        <v>-48100.609999999986</v>
      </c>
      <c r="I429" s="28">
        <f t="shared" si="107"/>
        <v>-64.365605564233988</v>
      </c>
      <c r="J429" s="28">
        <f t="shared" si="108"/>
        <v>106.80654240521197</v>
      </c>
      <c r="K429" s="28">
        <f t="shared" si="109"/>
        <v>23.265743885974267</v>
      </c>
    </row>
    <row r="430" spans="1:11">
      <c r="A430" s="25"/>
      <c r="B430" s="26" t="s">
        <v>64</v>
      </c>
      <c r="C430" s="27">
        <v>43145906.859999999</v>
      </c>
      <c r="D430" s="27">
        <v>-569373</v>
      </c>
      <c r="E430" s="27">
        <v>0</v>
      </c>
      <c r="F430" s="27">
        <v>43980705.450000003</v>
      </c>
      <c r="G430" s="27">
        <f t="shared" si="105"/>
        <v>834798.59000000358</v>
      </c>
      <c r="H430" s="27">
        <f t="shared" si="106"/>
        <v>-43980705.450000003</v>
      </c>
      <c r="I430" s="28">
        <f t="shared" si="107"/>
        <v>1.9348268486018014</v>
      </c>
      <c r="J430" s="28">
        <f t="shared" si="108"/>
        <v>0</v>
      </c>
      <c r="K430" s="28">
        <f t="shared" si="109"/>
        <v>-7724.4100879388388</v>
      </c>
    </row>
    <row r="431" spans="1:11">
      <c r="A431" s="25" t="s">
        <v>65</v>
      </c>
      <c r="B431" s="26" t="s">
        <v>66</v>
      </c>
      <c r="C431" s="27">
        <v>-43145906.859999999</v>
      </c>
      <c r="D431" s="27">
        <v>569373</v>
      </c>
      <c r="E431" s="27">
        <v>0</v>
      </c>
      <c r="F431" s="27">
        <v>-43980705.450000003</v>
      </c>
      <c r="G431" s="27">
        <f t="shared" si="105"/>
        <v>-834798.59000000358</v>
      </c>
      <c r="H431" s="27">
        <f t="shared" si="106"/>
        <v>43980705.450000003</v>
      </c>
      <c r="I431" s="28">
        <f t="shared" si="107"/>
        <v>1.9348268486018014</v>
      </c>
      <c r="J431" s="28">
        <f t="shared" si="108"/>
        <v>0</v>
      </c>
      <c r="K431" s="28">
        <f t="shared" si="109"/>
        <v>-7724.4100879388388</v>
      </c>
    </row>
    <row r="432" spans="1:11">
      <c r="A432" s="31" t="s">
        <v>67</v>
      </c>
      <c r="B432" s="26" t="s">
        <v>68</v>
      </c>
      <c r="C432" s="27">
        <v>-43145906.859999999</v>
      </c>
      <c r="D432" s="27">
        <v>569373</v>
      </c>
      <c r="E432" s="27">
        <v>0</v>
      </c>
      <c r="F432" s="27">
        <v>-43980705.450000003</v>
      </c>
      <c r="G432" s="27">
        <f t="shared" si="105"/>
        <v>-834798.59000000358</v>
      </c>
      <c r="H432" s="27">
        <f t="shared" si="106"/>
        <v>43980705.450000003</v>
      </c>
      <c r="I432" s="28">
        <f t="shared" si="107"/>
        <v>1.9348268486018014</v>
      </c>
      <c r="J432" s="28">
        <f t="shared" si="108"/>
        <v>0</v>
      </c>
      <c r="K432" s="28">
        <f t="shared" si="109"/>
        <v>-7724.4100879388388</v>
      </c>
    </row>
    <row r="433" spans="1:11" ht="26.4">
      <c r="A433" s="32" t="s">
        <v>94</v>
      </c>
      <c r="B433" s="26" t="s">
        <v>95</v>
      </c>
      <c r="C433" s="27">
        <v>-498984.41</v>
      </c>
      <c r="D433" s="27">
        <v>569373</v>
      </c>
      <c r="E433" s="27">
        <v>0</v>
      </c>
      <c r="F433" s="27">
        <v>-569371.80000000005</v>
      </c>
      <c r="G433" s="27">
        <f t="shared" si="105"/>
        <v>-70387.390000000072</v>
      </c>
      <c r="H433" s="27">
        <f t="shared" si="106"/>
        <v>569371.80000000005</v>
      </c>
      <c r="I433" s="28">
        <f t="shared" si="107"/>
        <v>14.106130089314831</v>
      </c>
      <c r="J433" s="28">
        <f t="shared" si="108"/>
        <v>0</v>
      </c>
      <c r="K433" s="28">
        <f t="shared" si="109"/>
        <v>-99.999789241850252</v>
      </c>
    </row>
    <row r="434" spans="1:11">
      <c r="A434" s="40" t="s">
        <v>350</v>
      </c>
      <c r="B434" s="37" t="s">
        <v>946</v>
      </c>
      <c r="C434" s="38"/>
      <c r="D434" s="38"/>
      <c r="E434" s="38"/>
      <c r="F434" s="38"/>
      <c r="G434" s="38"/>
      <c r="H434" s="38"/>
      <c r="I434" s="39"/>
      <c r="J434" s="39"/>
      <c r="K434" s="39"/>
    </row>
    <row r="435" spans="1:11">
      <c r="A435" s="25" t="s">
        <v>28</v>
      </c>
      <c r="B435" s="26" t="s">
        <v>29</v>
      </c>
      <c r="C435" s="27">
        <v>11290995.67</v>
      </c>
      <c r="D435" s="27">
        <v>10096797</v>
      </c>
      <c r="E435" s="27">
        <v>7354038</v>
      </c>
      <c r="F435" s="27">
        <v>10038563.470000001</v>
      </c>
      <c r="G435" s="27">
        <f t="shared" ref="G435:G450" si="110">F435-C435</f>
        <v>-1252432.1999999993</v>
      </c>
      <c r="H435" s="27">
        <f t="shared" ref="H435:H450" si="111">E435-F435</f>
        <v>-2684525.4700000007</v>
      </c>
      <c r="I435" s="28">
        <f t="shared" ref="I435:I450" si="112">IF(ISERROR(F435/C435),0,F435/C435*100-100)</f>
        <v>-11.092309629767129</v>
      </c>
      <c r="J435" s="28">
        <f t="shared" ref="J435:J450" si="113">IF(ISERROR(F435/E435),0,F435/E435*100)</f>
        <v>136.50410114823993</v>
      </c>
      <c r="K435" s="28">
        <f t="shared" ref="K435:K450" si="114">IF(ISERROR(F435/D435),0,F435/D435*100)</f>
        <v>99.423247491258877</v>
      </c>
    </row>
    <row r="436" spans="1:11" ht="26.4">
      <c r="A436" s="31" t="s">
        <v>76</v>
      </c>
      <c r="B436" s="26" t="s">
        <v>77</v>
      </c>
      <c r="C436" s="27">
        <v>146913.67000000001</v>
      </c>
      <c r="D436" s="27">
        <v>183309</v>
      </c>
      <c r="E436" s="27">
        <v>135156</v>
      </c>
      <c r="F436" s="27">
        <v>125075.47</v>
      </c>
      <c r="G436" s="27">
        <f t="shared" si="110"/>
        <v>-21838.200000000012</v>
      </c>
      <c r="H436" s="27">
        <f t="shared" si="111"/>
        <v>10080.529999999999</v>
      </c>
      <c r="I436" s="28">
        <f t="shared" si="112"/>
        <v>-14.864648061681393</v>
      </c>
      <c r="J436" s="28">
        <f t="shared" si="113"/>
        <v>92.541559383231231</v>
      </c>
      <c r="K436" s="28">
        <f t="shared" si="114"/>
        <v>68.232039888930714</v>
      </c>
    </row>
    <row r="437" spans="1:11">
      <c r="A437" s="31" t="s">
        <v>30</v>
      </c>
      <c r="B437" s="26" t="s">
        <v>31</v>
      </c>
      <c r="C437" s="27">
        <v>11144082</v>
      </c>
      <c r="D437" s="27">
        <v>9913488</v>
      </c>
      <c r="E437" s="27">
        <v>7218882</v>
      </c>
      <c r="F437" s="27">
        <v>9913488</v>
      </c>
      <c r="G437" s="27">
        <f t="shared" si="110"/>
        <v>-1230594</v>
      </c>
      <c r="H437" s="27">
        <f t="shared" si="111"/>
        <v>-2694606</v>
      </c>
      <c r="I437" s="28">
        <f t="shared" si="112"/>
        <v>-11.042578473489343</v>
      </c>
      <c r="J437" s="28">
        <f t="shared" si="113"/>
        <v>137.32719277029324</v>
      </c>
      <c r="K437" s="28">
        <f t="shared" si="114"/>
        <v>100</v>
      </c>
    </row>
    <row r="438" spans="1:11">
      <c r="A438" s="32" t="s">
        <v>32</v>
      </c>
      <c r="B438" s="26" t="s">
        <v>33</v>
      </c>
      <c r="C438" s="27">
        <v>11144082</v>
      </c>
      <c r="D438" s="27">
        <v>9913488</v>
      </c>
      <c r="E438" s="27">
        <v>7218882</v>
      </c>
      <c r="F438" s="27">
        <v>9913488</v>
      </c>
      <c r="G438" s="27">
        <f t="shared" si="110"/>
        <v>-1230594</v>
      </c>
      <c r="H438" s="27">
        <f t="shared" si="111"/>
        <v>-2694606</v>
      </c>
      <c r="I438" s="28">
        <f t="shared" si="112"/>
        <v>-11.042578473489343</v>
      </c>
      <c r="J438" s="28">
        <f t="shared" si="113"/>
        <v>137.32719277029324</v>
      </c>
      <c r="K438" s="28">
        <f t="shared" si="114"/>
        <v>100</v>
      </c>
    </row>
    <row r="439" spans="1:11">
      <c r="A439" s="25" t="s">
        <v>34</v>
      </c>
      <c r="B439" s="26" t="s">
        <v>35</v>
      </c>
      <c r="C439" s="27">
        <v>8714145.0600000005</v>
      </c>
      <c r="D439" s="27">
        <v>10132180</v>
      </c>
      <c r="E439" s="27">
        <v>7354038</v>
      </c>
      <c r="F439" s="27">
        <v>8069444.9000000004</v>
      </c>
      <c r="G439" s="27">
        <f t="shared" si="110"/>
        <v>-644700.16000000015</v>
      </c>
      <c r="H439" s="27">
        <f t="shared" si="111"/>
        <v>-715406.90000000037</v>
      </c>
      <c r="I439" s="28">
        <f t="shared" si="112"/>
        <v>-7.3983179710804592</v>
      </c>
      <c r="J439" s="28">
        <f t="shared" si="113"/>
        <v>109.72808272135663</v>
      </c>
      <c r="K439" s="28">
        <f t="shared" si="114"/>
        <v>79.641744422227006</v>
      </c>
    </row>
    <row r="440" spans="1:11">
      <c r="A440" s="31" t="s">
        <v>36</v>
      </c>
      <c r="B440" s="26" t="s">
        <v>37</v>
      </c>
      <c r="C440" s="27">
        <v>8563442.6600000001</v>
      </c>
      <c r="D440" s="27">
        <v>9920624</v>
      </c>
      <c r="E440" s="27">
        <v>7142482</v>
      </c>
      <c r="F440" s="27">
        <v>7960022.1900000004</v>
      </c>
      <c r="G440" s="27">
        <f t="shared" si="110"/>
        <v>-603420.46999999974</v>
      </c>
      <c r="H440" s="27">
        <f t="shared" si="111"/>
        <v>-817540.19000000041</v>
      </c>
      <c r="I440" s="28">
        <f t="shared" si="112"/>
        <v>-7.0464706071845171</v>
      </c>
      <c r="J440" s="28">
        <f t="shared" si="113"/>
        <v>111.44616381252344</v>
      </c>
      <c r="K440" s="28">
        <f t="shared" si="114"/>
        <v>80.237112000212889</v>
      </c>
    </row>
    <row r="441" spans="1:11">
      <c r="A441" s="32" t="s">
        <v>38</v>
      </c>
      <c r="B441" s="26" t="s">
        <v>39</v>
      </c>
      <c r="C441" s="27">
        <v>8563442.6600000001</v>
      </c>
      <c r="D441" s="27">
        <v>9920624</v>
      </c>
      <c r="E441" s="27">
        <v>7142482</v>
      </c>
      <c r="F441" s="27">
        <v>7960022.1900000004</v>
      </c>
      <c r="G441" s="27">
        <f t="shared" si="110"/>
        <v>-603420.46999999974</v>
      </c>
      <c r="H441" s="27">
        <f t="shared" si="111"/>
        <v>-817540.19000000041</v>
      </c>
      <c r="I441" s="28">
        <f t="shared" si="112"/>
        <v>-7.0464706071845171</v>
      </c>
      <c r="J441" s="28">
        <f t="shared" si="113"/>
        <v>111.44616381252344</v>
      </c>
      <c r="K441" s="28">
        <f t="shared" si="114"/>
        <v>80.237112000212889</v>
      </c>
    </row>
    <row r="442" spans="1:11">
      <c r="A442" s="33" t="s">
        <v>40</v>
      </c>
      <c r="B442" s="26" t="s">
        <v>41</v>
      </c>
      <c r="C442" s="27">
        <v>3527999.97</v>
      </c>
      <c r="D442" s="27">
        <v>4808313</v>
      </c>
      <c r="E442" s="27">
        <v>3479542</v>
      </c>
      <c r="F442" s="27">
        <v>3563261.37</v>
      </c>
      <c r="G442" s="27">
        <f t="shared" si="110"/>
        <v>35261.399999999907</v>
      </c>
      <c r="H442" s="27">
        <f t="shared" si="111"/>
        <v>-83719.370000000112</v>
      </c>
      <c r="I442" s="28">
        <f t="shared" si="112"/>
        <v>0.99947279761455832</v>
      </c>
      <c r="J442" s="28">
        <f t="shared" si="113"/>
        <v>102.40604568072465</v>
      </c>
      <c r="K442" s="28">
        <f t="shared" si="114"/>
        <v>74.106269080236657</v>
      </c>
    </row>
    <row r="443" spans="1:11">
      <c r="A443" s="33" t="s">
        <v>42</v>
      </c>
      <c r="B443" s="26" t="s">
        <v>43</v>
      </c>
      <c r="C443" s="27">
        <v>5035442.6900000004</v>
      </c>
      <c r="D443" s="27">
        <v>5112311</v>
      </c>
      <c r="E443" s="27">
        <v>3662940</v>
      </c>
      <c r="F443" s="27">
        <v>4396760.82</v>
      </c>
      <c r="G443" s="27">
        <f t="shared" si="110"/>
        <v>-638681.87000000011</v>
      </c>
      <c r="H443" s="27">
        <f t="shared" si="111"/>
        <v>-733820.8200000003</v>
      </c>
      <c r="I443" s="28">
        <f t="shared" si="112"/>
        <v>-12.683728309893652</v>
      </c>
      <c r="J443" s="28">
        <f t="shared" si="113"/>
        <v>120.03365657095122</v>
      </c>
      <c r="K443" s="28">
        <f t="shared" si="114"/>
        <v>86.003391030005801</v>
      </c>
    </row>
    <row r="444" spans="1:11">
      <c r="A444" s="34" t="s">
        <v>44</v>
      </c>
      <c r="B444" s="26" t="s">
        <v>45</v>
      </c>
      <c r="C444" s="27">
        <v>8057.4</v>
      </c>
      <c r="D444" s="27">
        <v>0</v>
      </c>
      <c r="E444" s="27">
        <v>0</v>
      </c>
      <c r="F444" s="27">
        <v>838.28</v>
      </c>
      <c r="G444" s="27">
        <f t="shared" si="110"/>
        <v>-7219.12</v>
      </c>
      <c r="H444" s="27">
        <f t="shared" si="111"/>
        <v>-838.28</v>
      </c>
      <c r="I444" s="28">
        <f t="shared" si="112"/>
        <v>-89.59614764067814</v>
      </c>
      <c r="J444" s="28">
        <f t="shared" si="113"/>
        <v>0</v>
      </c>
      <c r="K444" s="28">
        <f t="shared" si="114"/>
        <v>0</v>
      </c>
    </row>
    <row r="445" spans="1:11">
      <c r="A445" s="31" t="s">
        <v>60</v>
      </c>
      <c r="B445" s="26" t="s">
        <v>61</v>
      </c>
      <c r="C445" s="27">
        <v>150702.39999999999</v>
      </c>
      <c r="D445" s="27">
        <v>211556</v>
      </c>
      <c r="E445" s="27">
        <v>211556</v>
      </c>
      <c r="F445" s="27">
        <v>109422.71</v>
      </c>
      <c r="G445" s="27">
        <f t="shared" si="110"/>
        <v>-41279.689999999988</v>
      </c>
      <c r="H445" s="27">
        <f t="shared" si="111"/>
        <v>102133.29</v>
      </c>
      <c r="I445" s="28">
        <f t="shared" si="112"/>
        <v>-27.391527938506613</v>
      </c>
      <c r="J445" s="28">
        <f t="shared" si="113"/>
        <v>51.722810981489545</v>
      </c>
      <c r="K445" s="28">
        <f t="shared" si="114"/>
        <v>51.722810981489545</v>
      </c>
    </row>
    <row r="446" spans="1:11">
      <c r="A446" s="32" t="s">
        <v>62</v>
      </c>
      <c r="B446" s="26" t="s">
        <v>63</v>
      </c>
      <c r="C446" s="27">
        <v>150702.39999999999</v>
      </c>
      <c r="D446" s="27">
        <v>211556</v>
      </c>
      <c r="E446" s="27">
        <v>211556</v>
      </c>
      <c r="F446" s="27">
        <v>109422.71</v>
      </c>
      <c r="G446" s="27">
        <f t="shared" si="110"/>
        <v>-41279.689999999988</v>
      </c>
      <c r="H446" s="27">
        <f t="shared" si="111"/>
        <v>102133.29</v>
      </c>
      <c r="I446" s="28">
        <f t="shared" si="112"/>
        <v>-27.391527938506613</v>
      </c>
      <c r="J446" s="28">
        <f t="shared" si="113"/>
        <v>51.722810981489545</v>
      </c>
      <c r="K446" s="28">
        <f t="shared" si="114"/>
        <v>51.722810981489545</v>
      </c>
    </row>
    <row r="447" spans="1:11">
      <c r="A447" s="25"/>
      <c r="B447" s="26" t="s">
        <v>64</v>
      </c>
      <c r="C447" s="27">
        <v>2576850.61</v>
      </c>
      <c r="D447" s="27">
        <v>-35383</v>
      </c>
      <c r="E447" s="27">
        <v>0</v>
      </c>
      <c r="F447" s="27">
        <v>1969118.57</v>
      </c>
      <c r="G447" s="27">
        <f t="shared" si="110"/>
        <v>-607732.0399999998</v>
      </c>
      <c r="H447" s="27">
        <f t="shared" si="111"/>
        <v>-1969118.57</v>
      </c>
      <c r="I447" s="28">
        <f t="shared" si="112"/>
        <v>-23.584294628550467</v>
      </c>
      <c r="J447" s="28">
        <f t="shared" si="113"/>
        <v>0</v>
      </c>
      <c r="K447" s="28">
        <f t="shared" si="114"/>
        <v>-5565.1543679167962</v>
      </c>
    </row>
    <row r="448" spans="1:11">
      <c r="A448" s="25" t="s">
        <v>65</v>
      </c>
      <c r="B448" s="26" t="s">
        <v>66</v>
      </c>
      <c r="C448" s="27">
        <v>-2576850.61</v>
      </c>
      <c r="D448" s="27">
        <v>35383</v>
      </c>
      <c r="E448" s="27">
        <v>0</v>
      </c>
      <c r="F448" s="27">
        <v>-1969118.57</v>
      </c>
      <c r="G448" s="27">
        <f t="shared" si="110"/>
        <v>607732.0399999998</v>
      </c>
      <c r="H448" s="27">
        <f t="shared" si="111"/>
        <v>1969118.57</v>
      </c>
      <c r="I448" s="28">
        <f t="shared" si="112"/>
        <v>-23.584294628550467</v>
      </c>
      <c r="J448" s="28">
        <f t="shared" si="113"/>
        <v>0</v>
      </c>
      <c r="K448" s="28">
        <f t="shared" si="114"/>
        <v>-5565.1543679167962</v>
      </c>
    </row>
    <row r="449" spans="1:11">
      <c r="A449" s="31" t="s">
        <v>67</v>
      </c>
      <c r="B449" s="26" t="s">
        <v>68</v>
      </c>
      <c r="C449" s="27">
        <v>-2576850.61</v>
      </c>
      <c r="D449" s="27">
        <v>35383</v>
      </c>
      <c r="E449" s="27">
        <v>0</v>
      </c>
      <c r="F449" s="27">
        <v>-1969118.57</v>
      </c>
      <c r="G449" s="27">
        <f t="shared" si="110"/>
        <v>607732.0399999998</v>
      </c>
      <c r="H449" s="27">
        <f t="shared" si="111"/>
        <v>1969118.57</v>
      </c>
      <c r="I449" s="28">
        <f t="shared" si="112"/>
        <v>-23.584294628550467</v>
      </c>
      <c r="J449" s="28">
        <f t="shared" si="113"/>
        <v>0</v>
      </c>
      <c r="K449" s="28">
        <f t="shared" si="114"/>
        <v>-5565.1543679167962</v>
      </c>
    </row>
    <row r="450" spans="1:11" ht="26.4">
      <c r="A450" s="32" t="s">
        <v>94</v>
      </c>
      <c r="B450" s="26" t="s">
        <v>95</v>
      </c>
      <c r="C450" s="27">
        <v>0</v>
      </c>
      <c r="D450" s="27">
        <v>35383</v>
      </c>
      <c r="E450" s="27">
        <v>0</v>
      </c>
      <c r="F450" s="27">
        <v>-35382.57</v>
      </c>
      <c r="G450" s="27">
        <f t="shared" si="110"/>
        <v>-35382.57</v>
      </c>
      <c r="H450" s="27">
        <f t="shared" si="111"/>
        <v>35382.57</v>
      </c>
      <c r="I450" s="28">
        <f t="shared" si="112"/>
        <v>0</v>
      </c>
      <c r="J450" s="28">
        <f t="shared" si="113"/>
        <v>0</v>
      </c>
      <c r="K450" s="28">
        <f t="shared" si="114"/>
        <v>-99.998784727128836</v>
      </c>
    </row>
    <row r="451" spans="1:11">
      <c r="A451" s="40" t="s">
        <v>947</v>
      </c>
      <c r="B451" s="37" t="s">
        <v>948</v>
      </c>
      <c r="C451" s="38"/>
      <c r="D451" s="38"/>
      <c r="E451" s="38"/>
      <c r="F451" s="38"/>
      <c r="G451" s="38"/>
      <c r="H451" s="38"/>
      <c r="I451" s="39"/>
      <c r="J451" s="39"/>
      <c r="K451" s="39"/>
    </row>
    <row r="452" spans="1:11">
      <c r="A452" s="25" t="s">
        <v>28</v>
      </c>
      <c r="B452" s="26" t="s">
        <v>29</v>
      </c>
      <c r="C452" s="27">
        <v>120643628.70999999</v>
      </c>
      <c r="D452" s="27">
        <v>124205367</v>
      </c>
      <c r="E452" s="27">
        <v>87644503</v>
      </c>
      <c r="F452" s="27">
        <v>124035450.23999999</v>
      </c>
      <c r="G452" s="27">
        <f t="shared" ref="G452:G477" si="115">F452-C452</f>
        <v>3391821.5300000012</v>
      </c>
      <c r="H452" s="27">
        <f t="shared" ref="H452:H477" si="116">E452-F452</f>
        <v>-36390947.239999995</v>
      </c>
      <c r="I452" s="28">
        <f t="shared" ref="I452:I477" si="117">IF(ISERROR(F452/C452),0,F452/C452*100-100)</f>
        <v>2.811438586743094</v>
      </c>
      <c r="J452" s="28">
        <f t="shared" ref="J452:J477" si="118">IF(ISERROR(F452/E452),0,F452/E452*100)</f>
        <v>141.52108346144652</v>
      </c>
      <c r="K452" s="28">
        <f t="shared" ref="K452:K477" si="119">IF(ISERROR(F452/D452),0,F452/D452*100)</f>
        <v>99.863196926103839</v>
      </c>
    </row>
    <row r="453" spans="1:11" ht="26.4">
      <c r="A453" s="31" t="s">
        <v>76</v>
      </c>
      <c r="B453" s="26" t="s">
        <v>77</v>
      </c>
      <c r="C453" s="27">
        <v>732433.71</v>
      </c>
      <c r="D453" s="27">
        <v>912416</v>
      </c>
      <c r="E453" s="27">
        <v>726349</v>
      </c>
      <c r="F453" s="27">
        <v>742499.24</v>
      </c>
      <c r="G453" s="27">
        <f t="shared" si="115"/>
        <v>10065.530000000028</v>
      </c>
      <c r="H453" s="27">
        <f t="shared" si="116"/>
        <v>-16150.239999999991</v>
      </c>
      <c r="I453" s="28">
        <f t="shared" si="117"/>
        <v>1.3742581564139158</v>
      </c>
      <c r="J453" s="28">
        <f t="shared" si="118"/>
        <v>102.22348210020252</v>
      </c>
      <c r="K453" s="28">
        <f t="shared" si="119"/>
        <v>81.377270893978178</v>
      </c>
    </row>
    <row r="454" spans="1:11">
      <c r="A454" s="31" t="s">
        <v>78</v>
      </c>
      <c r="B454" s="26" t="s">
        <v>79</v>
      </c>
      <c r="C454" s="27">
        <v>21102</v>
      </c>
      <c r="D454" s="27">
        <v>0</v>
      </c>
      <c r="E454" s="27">
        <v>0</v>
      </c>
      <c r="F454" s="27">
        <v>0</v>
      </c>
      <c r="G454" s="27">
        <f t="shared" si="115"/>
        <v>-21102</v>
      </c>
      <c r="H454" s="27">
        <f t="shared" si="116"/>
        <v>0</v>
      </c>
      <c r="I454" s="28">
        <f t="shared" si="117"/>
        <v>-100</v>
      </c>
      <c r="J454" s="28">
        <f t="shared" si="118"/>
        <v>0</v>
      </c>
      <c r="K454" s="28">
        <f t="shared" si="119"/>
        <v>0</v>
      </c>
    </row>
    <row r="455" spans="1:11" ht="26.4">
      <c r="A455" s="32" t="s">
        <v>106</v>
      </c>
      <c r="B455" s="26" t="s">
        <v>107</v>
      </c>
      <c r="C455" s="27">
        <v>21102</v>
      </c>
      <c r="D455" s="27">
        <v>0</v>
      </c>
      <c r="E455" s="27">
        <v>0</v>
      </c>
      <c r="F455" s="27">
        <v>0</v>
      </c>
      <c r="G455" s="27">
        <f t="shared" si="115"/>
        <v>-21102</v>
      </c>
      <c r="H455" s="27">
        <f t="shared" si="116"/>
        <v>0</v>
      </c>
      <c r="I455" s="28">
        <f t="shared" si="117"/>
        <v>-100</v>
      </c>
      <c r="J455" s="28">
        <f t="shared" si="118"/>
        <v>0</v>
      </c>
      <c r="K455" s="28">
        <f t="shared" si="119"/>
        <v>0</v>
      </c>
    </row>
    <row r="456" spans="1:11" ht="39.6">
      <c r="A456" s="33" t="s">
        <v>108</v>
      </c>
      <c r="B456" s="26" t="s">
        <v>109</v>
      </c>
      <c r="C456" s="27">
        <v>21102</v>
      </c>
      <c r="D456" s="27">
        <v>0</v>
      </c>
      <c r="E456" s="27">
        <v>0</v>
      </c>
      <c r="F456" s="27">
        <v>0</v>
      </c>
      <c r="G456" s="27">
        <f t="shared" si="115"/>
        <v>-21102</v>
      </c>
      <c r="H456" s="27">
        <f t="shared" si="116"/>
        <v>0</v>
      </c>
      <c r="I456" s="28">
        <f t="shared" si="117"/>
        <v>-100</v>
      </c>
      <c r="J456" s="28">
        <f t="shared" si="118"/>
        <v>0</v>
      </c>
      <c r="K456" s="28">
        <f t="shared" si="119"/>
        <v>0</v>
      </c>
    </row>
    <row r="457" spans="1:11" ht="52.8">
      <c r="A457" s="34" t="s">
        <v>477</v>
      </c>
      <c r="B457" s="26" t="s">
        <v>478</v>
      </c>
      <c r="C457" s="27">
        <v>21102</v>
      </c>
      <c r="D457" s="27">
        <v>0</v>
      </c>
      <c r="E457" s="27">
        <v>0</v>
      </c>
      <c r="F457" s="27">
        <v>0</v>
      </c>
      <c r="G457" s="27">
        <f t="shared" si="115"/>
        <v>-21102</v>
      </c>
      <c r="H457" s="27">
        <f t="shared" si="116"/>
        <v>0</v>
      </c>
      <c r="I457" s="28">
        <f t="shared" si="117"/>
        <v>-100</v>
      </c>
      <c r="J457" s="28">
        <f t="shared" si="118"/>
        <v>0</v>
      </c>
      <c r="K457" s="28">
        <f t="shared" si="119"/>
        <v>0</v>
      </c>
    </row>
    <row r="458" spans="1:11">
      <c r="A458" s="31" t="s">
        <v>30</v>
      </c>
      <c r="B458" s="26" t="s">
        <v>31</v>
      </c>
      <c r="C458" s="27">
        <v>119890093</v>
      </c>
      <c r="D458" s="27">
        <v>123292951</v>
      </c>
      <c r="E458" s="27">
        <v>86918154</v>
      </c>
      <c r="F458" s="27">
        <v>123292951</v>
      </c>
      <c r="G458" s="27">
        <f t="shared" si="115"/>
        <v>3402858</v>
      </c>
      <c r="H458" s="27">
        <f t="shared" si="116"/>
        <v>-36374797</v>
      </c>
      <c r="I458" s="28">
        <f t="shared" si="117"/>
        <v>2.8383145886791539</v>
      </c>
      <c r="J458" s="28">
        <f t="shared" si="118"/>
        <v>141.84948175498528</v>
      </c>
      <c r="K458" s="28">
        <f t="shared" si="119"/>
        <v>100</v>
      </c>
    </row>
    <row r="459" spans="1:11">
      <c r="A459" s="32" t="s">
        <v>32</v>
      </c>
      <c r="B459" s="26" t="s">
        <v>33</v>
      </c>
      <c r="C459" s="27">
        <v>119890093</v>
      </c>
      <c r="D459" s="27">
        <v>123292951</v>
      </c>
      <c r="E459" s="27">
        <v>86918154</v>
      </c>
      <c r="F459" s="27">
        <v>123292951</v>
      </c>
      <c r="G459" s="27">
        <f t="shared" si="115"/>
        <v>3402858</v>
      </c>
      <c r="H459" s="27">
        <f t="shared" si="116"/>
        <v>-36374797</v>
      </c>
      <c r="I459" s="28">
        <f t="shared" si="117"/>
        <v>2.8383145886791539</v>
      </c>
      <c r="J459" s="28">
        <f t="shared" si="118"/>
        <v>141.84948175498528</v>
      </c>
      <c r="K459" s="28">
        <f t="shared" si="119"/>
        <v>100</v>
      </c>
    </row>
    <row r="460" spans="1:11">
      <c r="A460" s="25" t="s">
        <v>34</v>
      </c>
      <c r="B460" s="26" t="s">
        <v>35</v>
      </c>
      <c r="C460" s="27">
        <v>81978470.840000004</v>
      </c>
      <c r="D460" s="27">
        <v>124547405</v>
      </c>
      <c r="E460" s="27">
        <v>87644503</v>
      </c>
      <c r="F460" s="27">
        <v>83994174.930000007</v>
      </c>
      <c r="G460" s="27">
        <f t="shared" si="115"/>
        <v>2015704.0900000036</v>
      </c>
      <c r="H460" s="27">
        <f t="shared" si="116"/>
        <v>3650328.0699999928</v>
      </c>
      <c r="I460" s="28">
        <f t="shared" si="117"/>
        <v>2.4588212848396722</v>
      </c>
      <c r="J460" s="28">
        <f t="shared" si="118"/>
        <v>95.835074710846385</v>
      </c>
      <c r="K460" s="28">
        <f t="shared" si="119"/>
        <v>67.439522268649441</v>
      </c>
    </row>
    <row r="461" spans="1:11">
      <c r="A461" s="31" t="s">
        <v>36</v>
      </c>
      <c r="B461" s="26" t="s">
        <v>37</v>
      </c>
      <c r="C461" s="27">
        <v>80032192.390000001</v>
      </c>
      <c r="D461" s="27">
        <v>121827179</v>
      </c>
      <c r="E461" s="27">
        <v>87161716</v>
      </c>
      <c r="F461" s="27">
        <v>83421278.989999995</v>
      </c>
      <c r="G461" s="27">
        <f t="shared" si="115"/>
        <v>3389086.599999994</v>
      </c>
      <c r="H461" s="27">
        <f t="shared" si="116"/>
        <v>3740437.0100000054</v>
      </c>
      <c r="I461" s="28">
        <f t="shared" si="117"/>
        <v>4.2346542045041531</v>
      </c>
      <c r="J461" s="28">
        <f t="shared" si="118"/>
        <v>95.708623944484984</v>
      </c>
      <c r="K461" s="28">
        <f t="shared" si="119"/>
        <v>68.475096997854635</v>
      </c>
    </row>
    <row r="462" spans="1:11">
      <c r="A462" s="32" t="s">
        <v>38</v>
      </c>
      <c r="B462" s="26" t="s">
        <v>39</v>
      </c>
      <c r="C462" s="27">
        <v>80031647.390000001</v>
      </c>
      <c r="D462" s="27">
        <v>121787750</v>
      </c>
      <c r="E462" s="27">
        <v>87161716</v>
      </c>
      <c r="F462" s="27">
        <v>83390102.459999993</v>
      </c>
      <c r="G462" s="27">
        <f t="shared" si="115"/>
        <v>3358455.0699999928</v>
      </c>
      <c r="H462" s="27">
        <f t="shared" si="116"/>
        <v>3771613.5400000066</v>
      </c>
      <c r="I462" s="28">
        <f t="shared" si="117"/>
        <v>4.1964087701881141</v>
      </c>
      <c r="J462" s="28">
        <f t="shared" si="118"/>
        <v>95.672855339378586</v>
      </c>
      <c r="K462" s="28">
        <f t="shared" si="119"/>
        <v>68.471666863046565</v>
      </c>
    </row>
    <row r="463" spans="1:11">
      <c r="A463" s="33" t="s">
        <v>40</v>
      </c>
      <c r="B463" s="26" t="s">
        <v>41</v>
      </c>
      <c r="C463" s="27">
        <v>72393089.049999997</v>
      </c>
      <c r="D463" s="27">
        <v>109049434</v>
      </c>
      <c r="E463" s="27">
        <v>78016105</v>
      </c>
      <c r="F463" s="27">
        <v>75330062.930000007</v>
      </c>
      <c r="G463" s="27">
        <f t="shared" si="115"/>
        <v>2936973.8800000101</v>
      </c>
      <c r="H463" s="27">
        <f t="shared" si="116"/>
        <v>2686042.0699999928</v>
      </c>
      <c r="I463" s="28">
        <f t="shared" si="117"/>
        <v>4.0569810164773088</v>
      </c>
      <c r="J463" s="28">
        <f t="shared" si="118"/>
        <v>96.557067197856142</v>
      </c>
      <c r="K463" s="28">
        <f t="shared" si="119"/>
        <v>69.078820647523955</v>
      </c>
    </row>
    <row r="464" spans="1:11">
      <c r="A464" s="33" t="s">
        <v>42</v>
      </c>
      <c r="B464" s="26" t="s">
        <v>43</v>
      </c>
      <c r="C464" s="27">
        <v>7638558.3399999999</v>
      </c>
      <c r="D464" s="27">
        <v>12738316</v>
      </c>
      <c r="E464" s="27">
        <v>9145611</v>
      </c>
      <c r="F464" s="27">
        <v>8060039.5300000003</v>
      </c>
      <c r="G464" s="27">
        <f t="shared" si="115"/>
        <v>421481.19000000041</v>
      </c>
      <c r="H464" s="27">
        <f t="shared" si="116"/>
        <v>1085571.4699999997</v>
      </c>
      <c r="I464" s="28">
        <f t="shared" si="117"/>
        <v>5.5178107077205425</v>
      </c>
      <c r="J464" s="28">
        <f t="shared" si="118"/>
        <v>88.130137286617597</v>
      </c>
      <c r="K464" s="28">
        <f t="shared" si="119"/>
        <v>63.273980092816039</v>
      </c>
    </row>
    <row r="465" spans="1:11">
      <c r="A465" s="34" t="s">
        <v>44</v>
      </c>
      <c r="B465" s="26" t="s">
        <v>45</v>
      </c>
      <c r="C465" s="27">
        <v>23625.88</v>
      </c>
      <c r="D465" s="27">
        <v>0</v>
      </c>
      <c r="E465" s="27">
        <v>0</v>
      </c>
      <c r="F465" s="27">
        <v>53477.599999999999</v>
      </c>
      <c r="G465" s="27">
        <f t="shared" si="115"/>
        <v>29851.719999999998</v>
      </c>
      <c r="H465" s="27">
        <f t="shared" si="116"/>
        <v>-53477.599999999999</v>
      </c>
      <c r="I465" s="28">
        <f t="shared" si="117"/>
        <v>126.35178033580124</v>
      </c>
      <c r="J465" s="28">
        <f t="shared" si="118"/>
        <v>0</v>
      </c>
      <c r="K465" s="28">
        <f t="shared" si="119"/>
        <v>0</v>
      </c>
    </row>
    <row r="466" spans="1:11">
      <c r="A466" s="32" t="s">
        <v>46</v>
      </c>
      <c r="B466" s="26" t="s">
        <v>47</v>
      </c>
      <c r="C466" s="27">
        <v>545</v>
      </c>
      <c r="D466" s="27">
        <v>4298</v>
      </c>
      <c r="E466" s="27">
        <v>0</v>
      </c>
      <c r="F466" s="27">
        <v>4297.5</v>
      </c>
      <c r="G466" s="27">
        <f t="shared" si="115"/>
        <v>3752.5</v>
      </c>
      <c r="H466" s="27">
        <f t="shared" si="116"/>
        <v>-4297.5</v>
      </c>
      <c r="I466" s="28">
        <f t="shared" si="117"/>
        <v>688.53211009174311</v>
      </c>
      <c r="J466" s="28">
        <f t="shared" si="118"/>
        <v>0</v>
      </c>
      <c r="K466" s="28">
        <f t="shared" si="119"/>
        <v>99.988366682177755</v>
      </c>
    </row>
    <row r="467" spans="1:11">
      <c r="A467" s="33" t="s">
        <v>50</v>
      </c>
      <c r="B467" s="26" t="s">
        <v>51</v>
      </c>
      <c r="C467" s="27">
        <v>545</v>
      </c>
      <c r="D467" s="27">
        <v>4298</v>
      </c>
      <c r="E467" s="27">
        <v>0</v>
      </c>
      <c r="F467" s="27">
        <v>4297.5</v>
      </c>
      <c r="G467" s="27">
        <f t="shared" si="115"/>
        <v>3752.5</v>
      </c>
      <c r="H467" s="27">
        <f t="shared" si="116"/>
        <v>-4297.5</v>
      </c>
      <c r="I467" s="28">
        <f t="shared" si="117"/>
        <v>688.53211009174311</v>
      </c>
      <c r="J467" s="28">
        <f t="shared" si="118"/>
        <v>0</v>
      </c>
      <c r="K467" s="28">
        <f t="shared" si="119"/>
        <v>99.988366682177755</v>
      </c>
    </row>
    <row r="468" spans="1:11" ht="26.4">
      <c r="A468" s="32" t="s">
        <v>52</v>
      </c>
      <c r="B468" s="26" t="s">
        <v>53</v>
      </c>
      <c r="C468" s="27">
        <v>0</v>
      </c>
      <c r="D468" s="27">
        <v>35131</v>
      </c>
      <c r="E468" s="27">
        <v>0</v>
      </c>
      <c r="F468" s="27">
        <v>26879.03</v>
      </c>
      <c r="G468" s="27">
        <f t="shared" si="115"/>
        <v>26879.03</v>
      </c>
      <c r="H468" s="27">
        <f t="shared" si="116"/>
        <v>-26879.03</v>
      </c>
      <c r="I468" s="28">
        <f t="shared" si="117"/>
        <v>0</v>
      </c>
      <c r="J468" s="28">
        <f t="shared" si="118"/>
        <v>0</v>
      </c>
      <c r="K468" s="28">
        <f t="shared" si="119"/>
        <v>76.510859354985612</v>
      </c>
    </row>
    <row r="469" spans="1:11">
      <c r="A469" s="33" t="s">
        <v>54</v>
      </c>
      <c r="B469" s="26" t="s">
        <v>55</v>
      </c>
      <c r="C469" s="27">
        <v>0</v>
      </c>
      <c r="D469" s="27">
        <v>35131</v>
      </c>
      <c r="E469" s="27">
        <v>0</v>
      </c>
      <c r="F469" s="27">
        <v>26879.03</v>
      </c>
      <c r="G469" s="27">
        <f t="shared" si="115"/>
        <v>26879.03</v>
      </c>
      <c r="H469" s="27">
        <f t="shared" si="116"/>
        <v>-26879.03</v>
      </c>
      <c r="I469" s="28">
        <f t="shared" si="117"/>
        <v>0</v>
      </c>
      <c r="J469" s="28">
        <f t="shared" si="118"/>
        <v>0</v>
      </c>
      <c r="K469" s="28">
        <f t="shared" si="119"/>
        <v>76.510859354985612</v>
      </c>
    </row>
    <row r="470" spans="1:11" ht="26.4">
      <c r="A470" s="34" t="s">
        <v>56</v>
      </c>
      <c r="B470" s="26" t="s">
        <v>57</v>
      </c>
      <c r="C470" s="27">
        <v>0</v>
      </c>
      <c r="D470" s="27">
        <v>35131</v>
      </c>
      <c r="E470" s="27">
        <v>0</v>
      </c>
      <c r="F470" s="27">
        <v>26879.03</v>
      </c>
      <c r="G470" s="27">
        <f t="shared" si="115"/>
        <v>26879.03</v>
      </c>
      <c r="H470" s="27">
        <f t="shared" si="116"/>
        <v>-26879.03</v>
      </c>
      <c r="I470" s="28">
        <f t="shared" si="117"/>
        <v>0</v>
      </c>
      <c r="J470" s="28">
        <f t="shared" si="118"/>
        <v>0</v>
      </c>
      <c r="K470" s="28">
        <f t="shared" si="119"/>
        <v>76.510859354985612</v>
      </c>
    </row>
    <row r="471" spans="1:11" ht="26.4">
      <c r="A471" s="35" t="s">
        <v>58</v>
      </c>
      <c r="B471" s="26" t="s">
        <v>59</v>
      </c>
      <c r="C471" s="27">
        <v>0</v>
      </c>
      <c r="D471" s="27">
        <v>35131</v>
      </c>
      <c r="E471" s="27">
        <v>0</v>
      </c>
      <c r="F471" s="27">
        <v>26879.03</v>
      </c>
      <c r="G471" s="27">
        <f t="shared" si="115"/>
        <v>26879.03</v>
      </c>
      <c r="H471" s="27">
        <f t="shared" si="116"/>
        <v>-26879.03</v>
      </c>
      <c r="I471" s="28">
        <f t="shared" si="117"/>
        <v>0</v>
      </c>
      <c r="J471" s="28">
        <f t="shared" si="118"/>
        <v>0</v>
      </c>
      <c r="K471" s="28">
        <f t="shared" si="119"/>
        <v>76.510859354985612</v>
      </c>
    </row>
    <row r="472" spans="1:11">
      <c r="A472" s="31" t="s">
        <v>60</v>
      </c>
      <c r="B472" s="26" t="s">
        <v>61</v>
      </c>
      <c r="C472" s="27">
        <v>1946278.45</v>
      </c>
      <c r="D472" s="27">
        <v>2720226</v>
      </c>
      <c r="E472" s="27">
        <v>482787</v>
      </c>
      <c r="F472" s="27">
        <v>572895.93999999994</v>
      </c>
      <c r="G472" s="27">
        <f t="shared" si="115"/>
        <v>-1373382.51</v>
      </c>
      <c r="H472" s="27">
        <f t="shared" si="116"/>
        <v>-90108.939999999944</v>
      </c>
      <c r="I472" s="28">
        <f t="shared" si="117"/>
        <v>-70.564543834927633</v>
      </c>
      <c r="J472" s="28">
        <f t="shared" si="118"/>
        <v>118.66432608997341</v>
      </c>
      <c r="K472" s="28">
        <f t="shared" si="119"/>
        <v>21.060600847135493</v>
      </c>
    </row>
    <row r="473" spans="1:11">
      <c r="A473" s="32" t="s">
        <v>62</v>
      </c>
      <c r="B473" s="26" t="s">
        <v>63</v>
      </c>
      <c r="C473" s="27">
        <v>1946278.45</v>
      </c>
      <c r="D473" s="27">
        <v>2720226</v>
      </c>
      <c r="E473" s="27">
        <v>482787</v>
      </c>
      <c r="F473" s="27">
        <v>572895.93999999994</v>
      </c>
      <c r="G473" s="27">
        <f t="shared" si="115"/>
        <v>-1373382.51</v>
      </c>
      <c r="H473" s="27">
        <f t="shared" si="116"/>
        <v>-90108.939999999944</v>
      </c>
      <c r="I473" s="28">
        <f t="shared" si="117"/>
        <v>-70.564543834927633</v>
      </c>
      <c r="J473" s="28">
        <f t="shared" si="118"/>
        <v>118.66432608997341</v>
      </c>
      <c r="K473" s="28">
        <f t="shared" si="119"/>
        <v>21.060600847135493</v>
      </c>
    </row>
    <row r="474" spans="1:11">
      <c r="A474" s="25"/>
      <c r="B474" s="26" t="s">
        <v>64</v>
      </c>
      <c r="C474" s="27">
        <v>38665157.869999997</v>
      </c>
      <c r="D474" s="27">
        <v>-342038</v>
      </c>
      <c r="E474" s="27">
        <v>0</v>
      </c>
      <c r="F474" s="27">
        <v>40041275.310000002</v>
      </c>
      <c r="G474" s="27">
        <f t="shared" si="115"/>
        <v>1376117.4400000051</v>
      </c>
      <c r="H474" s="27">
        <f t="shared" si="116"/>
        <v>-40041275.310000002</v>
      </c>
      <c r="I474" s="28">
        <f t="shared" si="117"/>
        <v>3.55906329059043</v>
      </c>
      <c r="J474" s="28">
        <f t="shared" si="118"/>
        <v>0</v>
      </c>
      <c r="K474" s="28">
        <f t="shared" si="119"/>
        <v>-11706.674495231524</v>
      </c>
    </row>
    <row r="475" spans="1:11">
      <c r="A475" s="25" t="s">
        <v>65</v>
      </c>
      <c r="B475" s="26" t="s">
        <v>66</v>
      </c>
      <c r="C475" s="27">
        <v>-38665157.869999997</v>
      </c>
      <c r="D475" s="27">
        <v>342038</v>
      </c>
      <c r="E475" s="27">
        <v>0</v>
      </c>
      <c r="F475" s="27">
        <v>-40041275.310000002</v>
      </c>
      <c r="G475" s="27">
        <f t="shared" si="115"/>
        <v>-1376117.4400000051</v>
      </c>
      <c r="H475" s="27">
        <f t="shared" si="116"/>
        <v>40041275.310000002</v>
      </c>
      <c r="I475" s="28">
        <f t="shared" si="117"/>
        <v>3.55906329059043</v>
      </c>
      <c r="J475" s="28">
        <f t="shared" si="118"/>
        <v>0</v>
      </c>
      <c r="K475" s="28">
        <f t="shared" si="119"/>
        <v>-11706.674495231524</v>
      </c>
    </row>
    <row r="476" spans="1:11">
      <c r="A476" s="31" t="s">
        <v>67</v>
      </c>
      <c r="B476" s="26" t="s">
        <v>68</v>
      </c>
      <c r="C476" s="27">
        <v>-38665157.869999997</v>
      </c>
      <c r="D476" s="27">
        <v>342038</v>
      </c>
      <c r="E476" s="27">
        <v>0</v>
      </c>
      <c r="F476" s="27">
        <v>-40041275.310000002</v>
      </c>
      <c r="G476" s="27">
        <f t="shared" si="115"/>
        <v>-1376117.4400000051</v>
      </c>
      <c r="H476" s="27">
        <f t="shared" si="116"/>
        <v>40041275.310000002</v>
      </c>
      <c r="I476" s="28">
        <f t="shared" si="117"/>
        <v>3.55906329059043</v>
      </c>
      <c r="J476" s="28">
        <f t="shared" si="118"/>
        <v>0</v>
      </c>
      <c r="K476" s="28">
        <f t="shared" si="119"/>
        <v>-11706.674495231524</v>
      </c>
    </row>
    <row r="477" spans="1:11" ht="26.4">
      <c r="A477" s="32" t="s">
        <v>94</v>
      </c>
      <c r="B477" s="26" t="s">
        <v>95</v>
      </c>
      <c r="C477" s="27">
        <v>-268885.63</v>
      </c>
      <c r="D477" s="27">
        <v>342038</v>
      </c>
      <c r="E477" s="27">
        <v>0</v>
      </c>
      <c r="F477" s="27">
        <v>-342037.23</v>
      </c>
      <c r="G477" s="27">
        <f t="shared" si="115"/>
        <v>-73151.599999999977</v>
      </c>
      <c r="H477" s="27">
        <f t="shared" si="116"/>
        <v>342037.23</v>
      </c>
      <c r="I477" s="28">
        <f t="shared" si="117"/>
        <v>27.205470221670083</v>
      </c>
      <c r="J477" s="28">
        <f t="shared" si="118"/>
        <v>0</v>
      </c>
      <c r="K477" s="28">
        <f t="shared" si="119"/>
        <v>-99.999774878814634</v>
      </c>
    </row>
    <row r="478" spans="1:11">
      <c r="A478" s="40" t="s">
        <v>949</v>
      </c>
      <c r="B478" s="37" t="s">
        <v>950</v>
      </c>
      <c r="C478" s="38"/>
      <c r="D478" s="38"/>
      <c r="E478" s="38"/>
      <c r="F478" s="38"/>
      <c r="G478" s="38"/>
      <c r="H478" s="38"/>
      <c r="I478" s="39"/>
      <c r="J478" s="39"/>
      <c r="K478" s="39"/>
    </row>
    <row r="479" spans="1:11">
      <c r="A479" s="25" t="s">
        <v>28</v>
      </c>
      <c r="B479" s="26" t="s">
        <v>29</v>
      </c>
      <c r="C479" s="27">
        <v>5295833.0199999996</v>
      </c>
      <c r="D479" s="27">
        <v>5534167</v>
      </c>
      <c r="E479" s="27">
        <v>3971125</v>
      </c>
      <c r="F479" s="27">
        <v>5221204.68</v>
      </c>
      <c r="G479" s="27">
        <f t="shared" ref="G479:G499" si="120">F479-C479</f>
        <v>-74628.339999999851</v>
      </c>
      <c r="H479" s="27">
        <f t="shared" ref="H479:H499" si="121">E479-F479</f>
        <v>-1250079.6799999997</v>
      </c>
      <c r="I479" s="28">
        <f t="shared" ref="I479:I499" si="122">IF(ISERROR(F479/C479),0,F479/C479*100-100)</f>
        <v>-1.4091898237380605</v>
      </c>
      <c r="J479" s="28">
        <f t="shared" ref="J479:J499" si="123">IF(ISERROR(F479/E479),0,F479/E479*100)</f>
        <v>131.47923271113348</v>
      </c>
      <c r="K479" s="28">
        <f t="shared" ref="K479:K499" si="124">IF(ISERROR(F479/D479),0,F479/D479*100)</f>
        <v>94.344906469212077</v>
      </c>
    </row>
    <row r="480" spans="1:11" ht="26.4">
      <c r="A480" s="31" t="s">
        <v>76</v>
      </c>
      <c r="B480" s="26" t="s">
        <v>77</v>
      </c>
      <c r="C480" s="27">
        <v>74861.02</v>
      </c>
      <c r="D480" s="27">
        <v>138977</v>
      </c>
      <c r="E480" s="27">
        <v>104232</v>
      </c>
      <c r="F480" s="27">
        <v>55269.68</v>
      </c>
      <c r="G480" s="27">
        <f t="shared" si="120"/>
        <v>-19591.340000000004</v>
      </c>
      <c r="H480" s="27">
        <f t="shared" si="121"/>
        <v>48962.32</v>
      </c>
      <c r="I480" s="28">
        <f t="shared" si="122"/>
        <v>-26.170281943793981</v>
      </c>
      <c r="J480" s="28">
        <f t="shared" si="123"/>
        <v>53.025635121651703</v>
      </c>
      <c r="K480" s="28">
        <f t="shared" si="124"/>
        <v>39.768940184347052</v>
      </c>
    </row>
    <row r="481" spans="1:11">
      <c r="A481" s="31" t="s">
        <v>78</v>
      </c>
      <c r="B481" s="26" t="s">
        <v>79</v>
      </c>
      <c r="C481" s="27">
        <v>0</v>
      </c>
      <c r="D481" s="27">
        <v>229255</v>
      </c>
      <c r="E481" s="27">
        <v>0</v>
      </c>
      <c r="F481" s="27">
        <v>0</v>
      </c>
      <c r="G481" s="27">
        <f t="shared" si="120"/>
        <v>0</v>
      </c>
      <c r="H481" s="27">
        <f t="shared" si="121"/>
        <v>0</v>
      </c>
      <c r="I481" s="28">
        <f t="shared" si="122"/>
        <v>0</v>
      </c>
      <c r="J481" s="28">
        <f t="shared" si="123"/>
        <v>0</v>
      </c>
      <c r="K481" s="28">
        <f t="shared" si="124"/>
        <v>0</v>
      </c>
    </row>
    <row r="482" spans="1:11">
      <c r="A482" s="32" t="s">
        <v>80</v>
      </c>
      <c r="B482" s="26" t="s">
        <v>81</v>
      </c>
      <c r="C482" s="27">
        <v>0</v>
      </c>
      <c r="D482" s="27">
        <v>229255</v>
      </c>
      <c r="E482" s="27">
        <v>0</v>
      </c>
      <c r="F482" s="27">
        <v>0</v>
      </c>
      <c r="G482" s="27">
        <f t="shared" si="120"/>
        <v>0</v>
      </c>
      <c r="H482" s="27">
        <f t="shared" si="121"/>
        <v>0</v>
      </c>
      <c r="I482" s="28">
        <f t="shared" si="122"/>
        <v>0</v>
      </c>
      <c r="J482" s="28">
        <f t="shared" si="123"/>
        <v>0</v>
      </c>
      <c r="K482" s="28">
        <f t="shared" si="124"/>
        <v>0</v>
      </c>
    </row>
    <row r="483" spans="1:11">
      <c r="A483" s="33" t="s">
        <v>82</v>
      </c>
      <c r="B483" s="26" t="s">
        <v>83</v>
      </c>
      <c r="C483" s="27">
        <v>0</v>
      </c>
      <c r="D483" s="27">
        <v>229255</v>
      </c>
      <c r="E483" s="27">
        <v>0</v>
      </c>
      <c r="F483" s="27">
        <v>0</v>
      </c>
      <c r="G483" s="27">
        <f t="shared" si="120"/>
        <v>0</v>
      </c>
      <c r="H483" s="27">
        <f t="shared" si="121"/>
        <v>0</v>
      </c>
      <c r="I483" s="28">
        <f t="shared" si="122"/>
        <v>0</v>
      </c>
      <c r="J483" s="28">
        <f t="shared" si="123"/>
        <v>0</v>
      </c>
      <c r="K483" s="28">
        <f t="shared" si="124"/>
        <v>0</v>
      </c>
    </row>
    <row r="484" spans="1:11" ht="26.4">
      <c r="A484" s="34" t="s">
        <v>84</v>
      </c>
      <c r="B484" s="26" t="s">
        <v>85</v>
      </c>
      <c r="C484" s="27">
        <v>0</v>
      </c>
      <c r="D484" s="27">
        <v>229255</v>
      </c>
      <c r="E484" s="27">
        <v>0</v>
      </c>
      <c r="F484" s="27">
        <v>0</v>
      </c>
      <c r="G484" s="27">
        <f t="shared" si="120"/>
        <v>0</v>
      </c>
      <c r="H484" s="27">
        <f t="shared" si="121"/>
        <v>0</v>
      </c>
      <c r="I484" s="28">
        <f t="shared" si="122"/>
        <v>0</v>
      </c>
      <c r="J484" s="28">
        <f t="shared" si="123"/>
        <v>0</v>
      </c>
      <c r="K484" s="28">
        <f t="shared" si="124"/>
        <v>0</v>
      </c>
    </row>
    <row r="485" spans="1:11" ht="26.4">
      <c r="A485" s="35" t="s">
        <v>142</v>
      </c>
      <c r="B485" s="26" t="s">
        <v>143</v>
      </c>
      <c r="C485" s="27">
        <v>0</v>
      </c>
      <c r="D485" s="27">
        <v>229255</v>
      </c>
      <c r="E485" s="27">
        <v>0</v>
      </c>
      <c r="F485" s="27">
        <v>0</v>
      </c>
      <c r="G485" s="27">
        <f t="shared" si="120"/>
        <v>0</v>
      </c>
      <c r="H485" s="27">
        <f t="shared" si="121"/>
        <v>0</v>
      </c>
      <c r="I485" s="28">
        <f t="shared" si="122"/>
        <v>0</v>
      </c>
      <c r="J485" s="28">
        <f t="shared" si="123"/>
        <v>0</v>
      </c>
      <c r="K485" s="28">
        <f t="shared" si="124"/>
        <v>0</v>
      </c>
    </row>
    <row r="486" spans="1:11">
      <c r="A486" s="31" t="s">
        <v>30</v>
      </c>
      <c r="B486" s="26" t="s">
        <v>31</v>
      </c>
      <c r="C486" s="27">
        <v>5220972</v>
      </c>
      <c r="D486" s="27">
        <v>5165935</v>
      </c>
      <c r="E486" s="27">
        <v>3866893</v>
      </c>
      <c r="F486" s="27">
        <v>5165935</v>
      </c>
      <c r="G486" s="27">
        <f t="shared" si="120"/>
        <v>-55037</v>
      </c>
      <c r="H486" s="27">
        <f t="shared" si="121"/>
        <v>-1299042</v>
      </c>
      <c r="I486" s="28">
        <f t="shared" si="122"/>
        <v>-1.0541523685627823</v>
      </c>
      <c r="J486" s="28">
        <f t="shared" si="123"/>
        <v>133.59394738876921</v>
      </c>
      <c r="K486" s="28">
        <f t="shared" si="124"/>
        <v>100</v>
      </c>
    </row>
    <row r="487" spans="1:11">
      <c r="A487" s="32" t="s">
        <v>32</v>
      </c>
      <c r="B487" s="26" t="s">
        <v>33</v>
      </c>
      <c r="C487" s="27">
        <v>5220972</v>
      </c>
      <c r="D487" s="27">
        <v>5165935</v>
      </c>
      <c r="E487" s="27">
        <v>3866893</v>
      </c>
      <c r="F487" s="27">
        <v>5165935</v>
      </c>
      <c r="G487" s="27">
        <f t="shared" si="120"/>
        <v>-55037</v>
      </c>
      <c r="H487" s="27">
        <f t="shared" si="121"/>
        <v>-1299042</v>
      </c>
      <c r="I487" s="28">
        <f t="shared" si="122"/>
        <v>-1.0541523685627823</v>
      </c>
      <c r="J487" s="28">
        <f t="shared" si="123"/>
        <v>133.59394738876921</v>
      </c>
      <c r="K487" s="28">
        <f t="shared" si="124"/>
        <v>100</v>
      </c>
    </row>
    <row r="488" spans="1:11">
      <c r="A488" s="25" t="s">
        <v>34</v>
      </c>
      <c r="B488" s="26" t="s">
        <v>35</v>
      </c>
      <c r="C488" s="27">
        <v>3630528.11</v>
      </c>
      <c r="D488" s="27">
        <v>5726119</v>
      </c>
      <c r="E488" s="27">
        <v>3971125</v>
      </c>
      <c r="F488" s="27">
        <v>3541810.37</v>
      </c>
      <c r="G488" s="27">
        <f t="shared" si="120"/>
        <v>-88717.739999999758</v>
      </c>
      <c r="H488" s="27">
        <f t="shared" si="121"/>
        <v>429314.62999999989</v>
      </c>
      <c r="I488" s="28">
        <f t="shared" si="122"/>
        <v>-2.4436593606212256</v>
      </c>
      <c r="J488" s="28">
        <f t="shared" si="123"/>
        <v>89.189093015203497</v>
      </c>
      <c r="K488" s="28">
        <f t="shared" si="124"/>
        <v>61.853593507225405</v>
      </c>
    </row>
    <row r="489" spans="1:11">
      <c r="A489" s="31" t="s">
        <v>36</v>
      </c>
      <c r="B489" s="26" t="s">
        <v>37</v>
      </c>
      <c r="C489" s="27">
        <v>3621605.44</v>
      </c>
      <c r="D489" s="27">
        <v>5413721</v>
      </c>
      <c r="E489" s="27">
        <v>3958786</v>
      </c>
      <c r="F489" s="27">
        <v>3469346.41</v>
      </c>
      <c r="G489" s="27">
        <f t="shared" si="120"/>
        <v>-152259.0299999998</v>
      </c>
      <c r="H489" s="27">
        <f t="shared" si="121"/>
        <v>489439.58999999985</v>
      </c>
      <c r="I489" s="28">
        <f t="shared" si="122"/>
        <v>-4.2041860308228252</v>
      </c>
      <c r="J489" s="28">
        <f t="shared" si="123"/>
        <v>87.636624207522203</v>
      </c>
      <c r="K489" s="28">
        <f t="shared" si="124"/>
        <v>64.084322224953965</v>
      </c>
    </row>
    <row r="490" spans="1:11">
      <c r="A490" s="32" t="s">
        <v>38</v>
      </c>
      <c r="B490" s="26" t="s">
        <v>39</v>
      </c>
      <c r="C490" s="27">
        <v>3621605.44</v>
      </c>
      <c r="D490" s="27">
        <v>5413721</v>
      </c>
      <c r="E490" s="27">
        <v>3958786</v>
      </c>
      <c r="F490" s="27">
        <v>3469346.41</v>
      </c>
      <c r="G490" s="27">
        <f t="shared" si="120"/>
        <v>-152259.0299999998</v>
      </c>
      <c r="H490" s="27">
        <f t="shared" si="121"/>
        <v>489439.58999999985</v>
      </c>
      <c r="I490" s="28">
        <f t="shared" si="122"/>
        <v>-4.2041860308228252</v>
      </c>
      <c r="J490" s="28">
        <f t="shared" si="123"/>
        <v>87.636624207522203</v>
      </c>
      <c r="K490" s="28">
        <f t="shared" si="124"/>
        <v>64.084322224953965</v>
      </c>
    </row>
    <row r="491" spans="1:11">
      <c r="A491" s="33" t="s">
        <v>40</v>
      </c>
      <c r="B491" s="26" t="s">
        <v>41</v>
      </c>
      <c r="C491" s="27">
        <v>3430086.48</v>
      </c>
      <c r="D491" s="27">
        <v>4863644</v>
      </c>
      <c r="E491" s="27">
        <v>3690233</v>
      </c>
      <c r="F491" s="27">
        <v>3256167.94</v>
      </c>
      <c r="G491" s="27">
        <f t="shared" si="120"/>
        <v>-173918.54000000004</v>
      </c>
      <c r="H491" s="27">
        <f t="shared" si="121"/>
        <v>434065.06000000006</v>
      </c>
      <c r="I491" s="28">
        <f t="shared" si="122"/>
        <v>-5.0703835315545831</v>
      </c>
      <c r="J491" s="28">
        <f t="shared" si="123"/>
        <v>88.237461970558499</v>
      </c>
      <c r="K491" s="28">
        <f t="shared" si="124"/>
        <v>66.949142248075717</v>
      </c>
    </row>
    <row r="492" spans="1:11">
      <c r="A492" s="33" t="s">
        <v>42</v>
      </c>
      <c r="B492" s="26" t="s">
        <v>43</v>
      </c>
      <c r="C492" s="27">
        <v>191518.96</v>
      </c>
      <c r="D492" s="27">
        <v>550077</v>
      </c>
      <c r="E492" s="27">
        <v>268553</v>
      </c>
      <c r="F492" s="27">
        <v>213178.47</v>
      </c>
      <c r="G492" s="27">
        <f t="shared" si="120"/>
        <v>21659.510000000009</v>
      </c>
      <c r="H492" s="27">
        <f t="shared" si="121"/>
        <v>55374.53</v>
      </c>
      <c r="I492" s="28">
        <f t="shared" si="122"/>
        <v>11.309329373969049</v>
      </c>
      <c r="J492" s="28">
        <f t="shared" si="123"/>
        <v>79.380409081261433</v>
      </c>
      <c r="K492" s="28">
        <f t="shared" si="124"/>
        <v>38.754296216711481</v>
      </c>
    </row>
    <row r="493" spans="1:11">
      <c r="A493" s="34" t="s">
        <v>44</v>
      </c>
      <c r="B493" s="26" t="s">
        <v>45</v>
      </c>
      <c r="C493" s="27">
        <v>0</v>
      </c>
      <c r="D493" s="27">
        <v>0</v>
      </c>
      <c r="E493" s="27">
        <v>0</v>
      </c>
      <c r="F493" s="27">
        <v>907.5</v>
      </c>
      <c r="G493" s="27">
        <f t="shared" si="120"/>
        <v>907.5</v>
      </c>
      <c r="H493" s="27">
        <f t="shared" si="121"/>
        <v>-907.5</v>
      </c>
      <c r="I493" s="28">
        <f t="shared" si="122"/>
        <v>0</v>
      </c>
      <c r="J493" s="28">
        <f t="shared" si="123"/>
        <v>0</v>
      </c>
      <c r="K493" s="28">
        <f t="shared" si="124"/>
        <v>0</v>
      </c>
    </row>
    <row r="494" spans="1:11">
      <c r="A494" s="31" t="s">
        <v>60</v>
      </c>
      <c r="B494" s="26" t="s">
        <v>61</v>
      </c>
      <c r="C494" s="27">
        <v>8922.67</v>
      </c>
      <c r="D494" s="27">
        <v>312398</v>
      </c>
      <c r="E494" s="27">
        <v>12339</v>
      </c>
      <c r="F494" s="27">
        <v>72463.960000000006</v>
      </c>
      <c r="G494" s="27">
        <f t="shared" si="120"/>
        <v>63541.290000000008</v>
      </c>
      <c r="H494" s="27">
        <f t="shared" si="121"/>
        <v>-60124.960000000006</v>
      </c>
      <c r="I494" s="28">
        <f t="shared" si="122"/>
        <v>712.13313951989721</v>
      </c>
      <c r="J494" s="28">
        <f t="shared" si="123"/>
        <v>587.27579220358223</v>
      </c>
      <c r="K494" s="28">
        <f t="shared" si="124"/>
        <v>23.196038386929494</v>
      </c>
    </row>
    <row r="495" spans="1:11">
      <c r="A495" s="32" t="s">
        <v>62</v>
      </c>
      <c r="B495" s="26" t="s">
        <v>63</v>
      </c>
      <c r="C495" s="27">
        <v>8922.67</v>
      </c>
      <c r="D495" s="27">
        <v>312398</v>
      </c>
      <c r="E495" s="27">
        <v>12339</v>
      </c>
      <c r="F495" s="27">
        <v>72463.960000000006</v>
      </c>
      <c r="G495" s="27">
        <f t="shared" si="120"/>
        <v>63541.290000000008</v>
      </c>
      <c r="H495" s="27">
        <f t="shared" si="121"/>
        <v>-60124.960000000006</v>
      </c>
      <c r="I495" s="28">
        <f t="shared" si="122"/>
        <v>712.13313951989721</v>
      </c>
      <c r="J495" s="28">
        <f t="shared" si="123"/>
        <v>587.27579220358223</v>
      </c>
      <c r="K495" s="28">
        <f t="shared" si="124"/>
        <v>23.196038386929494</v>
      </c>
    </row>
    <row r="496" spans="1:11">
      <c r="A496" s="25"/>
      <c r="B496" s="26" t="s">
        <v>64</v>
      </c>
      <c r="C496" s="27">
        <v>1665304.91</v>
      </c>
      <c r="D496" s="27">
        <v>-191952</v>
      </c>
      <c r="E496" s="27">
        <v>0</v>
      </c>
      <c r="F496" s="27">
        <v>1679394.31</v>
      </c>
      <c r="G496" s="27">
        <f t="shared" si="120"/>
        <v>14089.40000000014</v>
      </c>
      <c r="H496" s="27">
        <f t="shared" si="121"/>
        <v>-1679394.31</v>
      </c>
      <c r="I496" s="28">
        <f t="shared" si="122"/>
        <v>0.84605527284492155</v>
      </c>
      <c r="J496" s="28">
        <f t="shared" si="123"/>
        <v>0</v>
      </c>
      <c r="K496" s="28">
        <f t="shared" si="124"/>
        <v>-874.90326227390187</v>
      </c>
    </row>
    <row r="497" spans="1:11">
      <c r="A497" s="25" t="s">
        <v>65</v>
      </c>
      <c r="B497" s="26" t="s">
        <v>66</v>
      </c>
      <c r="C497" s="27">
        <v>-1665304.91</v>
      </c>
      <c r="D497" s="27">
        <v>191952</v>
      </c>
      <c r="E497" s="27">
        <v>0</v>
      </c>
      <c r="F497" s="27">
        <v>-1679394.31</v>
      </c>
      <c r="G497" s="27">
        <f t="shared" si="120"/>
        <v>-14089.40000000014</v>
      </c>
      <c r="H497" s="27">
        <f t="shared" si="121"/>
        <v>1679394.31</v>
      </c>
      <c r="I497" s="28">
        <f t="shared" si="122"/>
        <v>0.84605527284492155</v>
      </c>
      <c r="J497" s="28">
        <f t="shared" si="123"/>
        <v>0</v>
      </c>
      <c r="K497" s="28">
        <f t="shared" si="124"/>
        <v>-874.90326227390187</v>
      </c>
    </row>
    <row r="498" spans="1:11">
      <c r="A498" s="31" t="s">
        <v>67</v>
      </c>
      <c r="B498" s="26" t="s">
        <v>68</v>
      </c>
      <c r="C498" s="27">
        <v>-1665304.91</v>
      </c>
      <c r="D498" s="27">
        <v>191952</v>
      </c>
      <c r="E498" s="27">
        <v>0</v>
      </c>
      <c r="F498" s="27">
        <v>-1679394.31</v>
      </c>
      <c r="G498" s="27">
        <f t="shared" si="120"/>
        <v>-14089.40000000014</v>
      </c>
      <c r="H498" s="27">
        <f t="shared" si="121"/>
        <v>1679394.31</v>
      </c>
      <c r="I498" s="28">
        <f t="shared" si="122"/>
        <v>0.84605527284492155</v>
      </c>
      <c r="J498" s="28">
        <f t="shared" si="123"/>
        <v>0</v>
      </c>
      <c r="K498" s="28">
        <f t="shared" si="124"/>
        <v>-874.90326227390187</v>
      </c>
    </row>
    <row r="499" spans="1:11" ht="26.4">
      <c r="A499" s="32" t="s">
        <v>94</v>
      </c>
      <c r="B499" s="26" t="s">
        <v>95</v>
      </c>
      <c r="C499" s="27">
        <v>-198525</v>
      </c>
      <c r="D499" s="27">
        <v>191952</v>
      </c>
      <c r="E499" s="27">
        <v>0</v>
      </c>
      <c r="F499" s="27">
        <v>-191952</v>
      </c>
      <c r="G499" s="27">
        <f t="shared" si="120"/>
        <v>6573</v>
      </c>
      <c r="H499" s="27">
        <f t="shared" si="121"/>
        <v>191952</v>
      </c>
      <c r="I499" s="28">
        <f t="shared" si="122"/>
        <v>-3.3109180204004502</v>
      </c>
      <c r="J499" s="28">
        <f t="shared" si="123"/>
        <v>0</v>
      </c>
      <c r="K499" s="28">
        <f t="shared" si="124"/>
        <v>-100</v>
      </c>
    </row>
    <row r="500" spans="1:11">
      <c r="A500" s="40" t="s">
        <v>951</v>
      </c>
      <c r="B500" s="37" t="s">
        <v>952</v>
      </c>
      <c r="C500" s="38"/>
      <c r="D500" s="38"/>
      <c r="E500" s="38"/>
      <c r="F500" s="38"/>
      <c r="G500" s="38"/>
      <c r="H500" s="38"/>
      <c r="I500" s="39"/>
      <c r="J500" s="39"/>
      <c r="K500" s="39"/>
    </row>
    <row r="501" spans="1:11">
      <c r="A501" s="25" t="s">
        <v>28</v>
      </c>
      <c r="B501" s="26" t="s">
        <v>29</v>
      </c>
      <c r="C501" s="27">
        <v>782228.87</v>
      </c>
      <c r="D501" s="27">
        <v>721825</v>
      </c>
      <c r="E501" s="27">
        <v>517167</v>
      </c>
      <c r="F501" s="27">
        <v>692846.87</v>
      </c>
      <c r="G501" s="27">
        <f t="shared" ref="G501:G516" si="125">F501-C501</f>
        <v>-89382</v>
      </c>
      <c r="H501" s="27">
        <f t="shared" ref="H501:H516" si="126">E501-F501</f>
        <v>-175679.87</v>
      </c>
      <c r="I501" s="28">
        <f t="shared" ref="I501:I516" si="127">IF(ISERROR(F501/C501),0,F501/C501*100-100)</f>
        <v>-11.42657902667284</v>
      </c>
      <c r="J501" s="28">
        <f t="shared" ref="J501:J516" si="128">IF(ISERROR(F501/E501),0,F501/E501*100)</f>
        <v>133.96965970373208</v>
      </c>
      <c r="K501" s="28">
        <f t="shared" ref="K501:K516" si="129">IF(ISERROR(F501/D501),0,F501/D501*100)</f>
        <v>95.985435528001943</v>
      </c>
    </row>
    <row r="502" spans="1:11" ht="26.4">
      <c r="A502" s="31" t="s">
        <v>76</v>
      </c>
      <c r="B502" s="26" t="s">
        <v>77</v>
      </c>
      <c r="C502" s="27">
        <v>45472.87</v>
      </c>
      <c r="D502" s="27">
        <v>51807</v>
      </c>
      <c r="E502" s="27">
        <v>38859</v>
      </c>
      <c r="F502" s="27">
        <v>22828.87</v>
      </c>
      <c r="G502" s="27">
        <f t="shared" si="125"/>
        <v>-22644.000000000004</v>
      </c>
      <c r="H502" s="27">
        <f t="shared" si="126"/>
        <v>16030.130000000001</v>
      </c>
      <c r="I502" s="28">
        <f t="shared" si="127"/>
        <v>-49.796724948304352</v>
      </c>
      <c r="J502" s="28">
        <f t="shared" si="128"/>
        <v>58.747960575413671</v>
      </c>
      <c r="K502" s="28">
        <f t="shared" si="129"/>
        <v>44.065222846333505</v>
      </c>
    </row>
    <row r="503" spans="1:11">
      <c r="A503" s="31" t="s">
        <v>30</v>
      </c>
      <c r="B503" s="26" t="s">
        <v>31</v>
      </c>
      <c r="C503" s="27">
        <v>736756</v>
      </c>
      <c r="D503" s="27">
        <v>670018</v>
      </c>
      <c r="E503" s="27">
        <v>478308</v>
      </c>
      <c r="F503" s="27">
        <v>670018</v>
      </c>
      <c r="G503" s="27">
        <f t="shared" si="125"/>
        <v>-66738</v>
      </c>
      <c r="H503" s="27">
        <f t="shared" si="126"/>
        <v>-191710</v>
      </c>
      <c r="I503" s="28">
        <f t="shared" si="127"/>
        <v>-9.0583585338972483</v>
      </c>
      <c r="J503" s="28">
        <f t="shared" si="128"/>
        <v>140.08086839442367</v>
      </c>
      <c r="K503" s="28">
        <f t="shared" si="129"/>
        <v>100</v>
      </c>
    </row>
    <row r="504" spans="1:11">
      <c r="A504" s="32" t="s">
        <v>32</v>
      </c>
      <c r="B504" s="26" t="s">
        <v>33</v>
      </c>
      <c r="C504" s="27">
        <v>736756</v>
      </c>
      <c r="D504" s="27">
        <v>670018</v>
      </c>
      <c r="E504" s="27">
        <v>478308</v>
      </c>
      <c r="F504" s="27">
        <v>670018</v>
      </c>
      <c r="G504" s="27">
        <f t="shared" si="125"/>
        <v>-66738</v>
      </c>
      <c r="H504" s="27">
        <f t="shared" si="126"/>
        <v>-191710</v>
      </c>
      <c r="I504" s="28">
        <f t="shared" si="127"/>
        <v>-9.0583585338972483</v>
      </c>
      <c r="J504" s="28">
        <f t="shared" si="128"/>
        <v>140.08086839442367</v>
      </c>
      <c r="K504" s="28">
        <f t="shared" si="129"/>
        <v>100</v>
      </c>
    </row>
    <row r="505" spans="1:11">
      <c r="A505" s="25" t="s">
        <v>34</v>
      </c>
      <c r="B505" s="26" t="s">
        <v>35</v>
      </c>
      <c r="C505" s="27">
        <v>543635.4</v>
      </c>
      <c r="D505" s="27">
        <v>721825</v>
      </c>
      <c r="E505" s="27">
        <v>517167</v>
      </c>
      <c r="F505" s="27">
        <v>401929.61</v>
      </c>
      <c r="G505" s="27">
        <f t="shared" si="125"/>
        <v>-141705.79000000004</v>
      </c>
      <c r="H505" s="27">
        <f t="shared" si="126"/>
        <v>115237.39000000001</v>
      </c>
      <c r="I505" s="28">
        <f t="shared" si="127"/>
        <v>-26.066328646000613</v>
      </c>
      <c r="J505" s="28">
        <f t="shared" si="128"/>
        <v>77.71756705280886</v>
      </c>
      <c r="K505" s="28">
        <f t="shared" si="129"/>
        <v>55.682417483462054</v>
      </c>
    </row>
    <row r="506" spans="1:11">
      <c r="A506" s="31" t="s">
        <v>36</v>
      </c>
      <c r="B506" s="26" t="s">
        <v>37</v>
      </c>
      <c r="C506" s="27">
        <v>531409.44999999995</v>
      </c>
      <c r="D506" s="27">
        <v>721825</v>
      </c>
      <c r="E506" s="27">
        <v>517167</v>
      </c>
      <c r="F506" s="27">
        <v>401929.61</v>
      </c>
      <c r="G506" s="27">
        <f t="shared" si="125"/>
        <v>-129479.83999999997</v>
      </c>
      <c r="H506" s="27">
        <f t="shared" si="126"/>
        <v>115237.39000000001</v>
      </c>
      <c r="I506" s="28">
        <f t="shared" si="127"/>
        <v>-24.36536271607514</v>
      </c>
      <c r="J506" s="28">
        <f t="shared" si="128"/>
        <v>77.71756705280886</v>
      </c>
      <c r="K506" s="28">
        <f t="shared" si="129"/>
        <v>55.682417483462054</v>
      </c>
    </row>
    <row r="507" spans="1:11">
      <c r="A507" s="32" t="s">
        <v>38</v>
      </c>
      <c r="B507" s="26" t="s">
        <v>39</v>
      </c>
      <c r="C507" s="27">
        <v>531409.44999999995</v>
      </c>
      <c r="D507" s="27">
        <v>721825</v>
      </c>
      <c r="E507" s="27">
        <v>517167</v>
      </c>
      <c r="F507" s="27">
        <v>401929.61</v>
      </c>
      <c r="G507" s="27">
        <f t="shared" si="125"/>
        <v>-129479.83999999997</v>
      </c>
      <c r="H507" s="27">
        <f t="shared" si="126"/>
        <v>115237.39000000001</v>
      </c>
      <c r="I507" s="28">
        <f t="shared" si="127"/>
        <v>-24.36536271607514</v>
      </c>
      <c r="J507" s="28">
        <f t="shared" si="128"/>
        <v>77.71756705280886</v>
      </c>
      <c r="K507" s="28">
        <f t="shared" si="129"/>
        <v>55.682417483462054</v>
      </c>
    </row>
    <row r="508" spans="1:11">
      <c r="A508" s="33" t="s">
        <v>40</v>
      </c>
      <c r="B508" s="26" t="s">
        <v>41</v>
      </c>
      <c r="C508" s="27">
        <v>288327.5</v>
      </c>
      <c r="D508" s="27">
        <v>400894</v>
      </c>
      <c r="E508" s="27">
        <v>284292</v>
      </c>
      <c r="F508" s="27">
        <v>244896.45</v>
      </c>
      <c r="G508" s="27">
        <f t="shared" si="125"/>
        <v>-43431.049999999988</v>
      </c>
      <c r="H508" s="27">
        <f t="shared" si="126"/>
        <v>39395.549999999988</v>
      </c>
      <c r="I508" s="28">
        <f t="shared" si="127"/>
        <v>-15.063096652244397</v>
      </c>
      <c r="J508" s="28">
        <f t="shared" si="128"/>
        <v>86.142575239542452</v>
      </c>
      <c r="K508" s="28">
        <f t="shared" si="129"/>
        <v>61.087581754778078</v>
      </c>
    </row>
    <row r="509" spans="1:11">
      <c r="A509" s="33" t="s">
        <v>42</v>
      </c>
      <c r="B509" s="26" t="s">
        <v>43</v>
      </c>
      <c r="C509" s="27">
        <v>243081.95</v>
      </c>
      <c r="D509" s="27">
        <v>320931</v>
      </c>
      <c r="E509" s="27">
        <v>232875</v>
      </c>
      <c r="F509" s="27">
        <v>157033.16</v>
      </c>
      <c r="G509" s="27">
        <f t="shared" si="125"/>
        <v>-86048.790000000008</v>
      </c>
      <c r="H509" s="27">
        <f t="shared" si="126"/>
        <v>75841.84</v>
      </c>
      <c r="I509" s="28">
        <f t="shared" si="127"/>
        <v>-35.39908660433241</v>
      </c>
      <c r="J509" s="28">
        <f t="shared" si="128"/>
        <v>67.432382179280737</v>
      </c>
      <c r="K509" s="28">
        <f t="shared" si="129"/>
        <v>48.930505311110487</v>
      </c>
    </row>
    <row r="510" spans="1:11">
      <c r="A510" s="34" t="s">
        <v>44</v>
      </c>
      <c r="B510" s="26" t="s">
        <v>45</v>
      </c>
      <c r="C510" s="27">
        <v>5882.4</v>
      </c>
      <c r="D510" s="27">
        <v>0</v>
      </c>
      <c r="E510" s="27">
        <v>0</v>
      </c>
      <c r="F510" s="27">
        <v>638.95000000000005</v>
      </c>
      <c r="G510" s="27">
        <f t="shared" si="125"/>
        <v>-5243.45</v>
      </c>
      <c r="H510" s="27">
        <f t="shared" si="126"/>
        <v>-638.95000000000005</v>
      </c>
      <c r="I510" s="28">
        <f t="shared" si="127"/>
        <v>-89.137936896504826</v>
      </c>
      <c r="J510" s="28">
        <f t="shared" si="128"/>
        <v>0</v>
      </c>
      <c r="K510" s="28">
        <f t="shared" si="129"/>
        <v>0</v>
      </c>
    </row>
    <row r="511" spans="1:11">
      <c r="A511" s="31" t="s">
        <v>60</v>
      </c>
      <c r="B511" s="26" t="s">
        <v>61</v>
      </c>
      <c r="C511" s="27">
        <v>12225.95</v>
      </c>
      <c r="D511" s="27">
        <v>0</v>
      </c>
      <c r="E511" s="27">
        <v>0</v>
      </c>
      <c r="F511" s="27">
        <v>0</v>
      </c>
      <c r="G511" s="27">
        <f t="shared" si="125"/>
        <v>-12225.95</v>
      </c>
      <c r="H511" s="27">
        <f t="shared" si="126"/>
        <v>0</v>
      </c>
      <c r="I511" s="28">
        <f t="shared" si="127"/>
        <v>-100</v>
      </c>
      <c r="J511" s="28">
        <f t="shared" si="128"/>
        <v>0</v>
      </c>
      <c r="K511" s="28">
        <f t="shared" si="129"/>
        <v>0</v>
      </c>
    </row>
    <row r="512" spans="1:11">
      <c r="A512" s="32" t="s">
        <v>62</v>
      </c>
      <c r="B512" s="26" t="s">
        <v>63</v>
      </c>
      <c r="C512" s="27">
        <v>12225.95</v>
      </c>
      <c r="D512" s="27">
        <v>0</v>
      </c>
      <c r="E512" s="27">
        <v>0</v>
      </c>
      <c r="F512" s="27">
        <v>0</v>
      </c>
      <c r="G512" s="27">
        <f t="shared" si="125"/>
        <v>-12225.95</v>
      </c>
      <c r="H512" s="27">
        <f t="shared" si="126"/>
        <v>0</v>
      </c>
      <c r="I512" s="28">
        <f t="shared" si="127"/>
        <v>-100</v>
      </c>
      <c r="J512" s="28">
        <f t="shared" si="128"/>
        <v>0</v>
      </c>
      <c r="K512" s="28">
        <f t="shared" si="129"/>
        <v>0</v>
      </c>
    </row>
    <row r="513" spans="1:11">
      <c r="A513" s="25"/>
      <c r="B513" s="26" t="s">
        <v>64</v>
      </c>
      <c r="C513" s="27">
        <v>238593.47</v>
      </c>
      <c r="D513" s="27">
        <v>0</v>
      </c>
      <c r="E513" s="27">
        <v>0</v>
      </c>
      <c r="F513" s="27">
        <v>290917.26</v>
      </c>
      <c r="G513" s="27">
        <f t="shared" si="125"/>
        <v>52323.790000000008</v>
      </c>
      <c r="H513" s="27">
        <f t="shared" si="126"/>
        <v>-290917.26</v>
      </c>
      <c r="I513" s="28">
        <f t="shared" si="127"/>
        <v>21.930101439909478</v>
      </c>
      <c r="J513" s="28">
        <f t="shared" si="128"/>
        <v>0</v>
      </c>
      <c r="K513" s="28">
        <f t="shared" si="129"/>
        <v>0</v>
      </c>
    </row>
    <row r="514" spans="1:11">
      <c r="A514" s="25" t="s">
        <v>65</v>
      </c>
      <c r="B514" s="26" t="s">
        <v>66</v>
      </c>
      <c r="C514" s="27">
        <v>-238593.47</v>
      </c>
      <c r="D514" s="27">
        <v>0</v>
      </c>
      <c r="E514" s="27">
        <v>0</v>
      </c>
      <c r="F514" s="27">
        <v>-290917.26</v>
      </c>
      <c r="G514" s="27">
        <f t="shared" si="125"/>
        <v>-52323.790000000008</v>
      </c>
      <c r="H514" s="27">
        <f t="shared" si="126"/>
        <v>290917.26</v>
      </c>
      <c r="I514" s="28">
        <f t="shared" si="127"/>
        <v>21.930101439909478</v>
      </c>
      <c r="J514" s="28">
        <f t="shared" si="128"/>
        <v>0</v>
      </c>
      <c r="K514" s="28">
        <f t="shared" si="129"/>
        <v>0</v>
      </c>
    </row>
    <row r="515" spans="1:11">
      <c r="A515" s="31" t="s">
        <v>67</v>
      </c>
      <c r="B515" s="26" t="s">
        <v>68</v>
      </c>
      <c r="C515" s="27">
        <v>-238593.47</v>
      </c>
      <c r="D515" s="27">
        <v>0</v>
      </c>
      <c r="E515" s="27">
        <v>0</v>
      </c>
      <c r="F515" s="27">
        <v>-290917.26</v>
      </c>
      <c r="G515" s="27">
        <f t="shared" si="125"/>
        <v>-52323.790000000008</v>
      </c>
      <c r="H515" s="27">
        <f t="shared" si="126"/>
        <v>290917.26</v>
      </c>
      <c r="I515" s="28">
        <f t="shared" si="127"/>
        <v>21.930101439909478</v>
      </c>
      <c r="J515" s="28">
        <f t="shared" si="128"/>
        <v>0</v>
      </c>
      <c r="K515" s="28">
        <f t="shared" si="129"/>
        <v>0</v>
      </c>
    </row>
    <row r="516" spans="1:11" ht="26.4">
      <c r="A516" s="32" t="s">
        <v>94</v>
      </c>
      <c r="B516" s="26" t="s">
        <v>95</v>
      </c>
      <c r="C516" s="27">
        <v>-31573.78</v>
      </c>
      <c r="D516" s="27">
        <v>0</v>
      </c>
      <c r="E516" s="27">
        <v>0</v>
      </c>
      <c r="F516" s="27">
        <v>0</v>
      </c>
      <c r="G516" s="27">
        <f t="shared" si="125"/>
        <v>31573.78</v>
      </c>
      <c r="H516" s="27">
        <f t="shared" si="126"/>
        <v>0</v>
      </c>
      <c r="I516" s="28">
        <f t="shared" si="127"/>
        <v>-100</v>
      </c>
      <c r="J516" s="28">
        <f t="shared" si="128"/>
        <v>0</v>
      </c>
      <c r="K516" s="28">
        <f t="shared" si="129"/>
        <v>0</v>
      </c>
    </row>
    <row r="517" spans="1:11">
      <c r="A517" s="36" t="s">
        <v>953</v>
      </c>
      <c r="B517" s="37" t="s">
        <v>954</v>
      </c>
      <c r="C517" s="38"/>
      <c r="D517" s="38"/>
      <c r="E517" s="38"/>
      <c r="F517" s="38"/>
      <c r="G517" s="38"/>
      <c r="H517" s="38"/>
      <c r="I517" s="39"/>
      <c r="J517" s="39"/>
      <c r="K517" s="39"/>
    </row>
    <row r="518" spans="1:11">
      <c r="A518" s="25" t="s">
        <v>28</v>
      </c>
      <c r="B518" s="26" t="s">
        <v>29</v>
      </c>
      <c r="C518" s="27">
        <v>19286395.289999999</v>
      </c>
      <c r="D518" s="27">
        <v>25017082</v>
      </c>
      <c r="E518" s="27">
        <v>16512727</v>
      </c>
      <c r="F518" s="27">
        <v>24064585.09</v>
      </c>
      <c r="G518" s="27">
        <f t="shared" ref="G518:G539" si="130">F518-C518</f>
        <v>4778189.8000000007</v>
      </c>
      <c r="H518" s="27">
        <f t="shared" ref="H518:H539" si="131">E518-F518</f>
        <v>-7551858.0899999999</v>
      </c>
      <c r="I518" s="28">
        <f t="shared" ref="I518:I539" si="132">IF(ISERROR(F518/C518),0,F518/C518*100-100)</f>
        <v>24.774924127358801</v>
      </c>
      <c r="J518" s="28">
        <f t="shared" ref="J518:J539" si="133">IF(ISERROR(F518/E518),0,F518/E518*100)</f>
        <v>145.73356108897096</v>
      </c>
      <c r="K518" s="28">
        <f t="shared" ref="K518:K539" si="134">IF(ISERROR(F518/D518),0,F518/D518*100)</f>
        <v>96.192613870794361</v>
      </c>
    </row>
    <row r="519" spans="1:11" ht="26.4">
      <c r="A519" s="31" t="s">
        <v>76</v>
      </c>
      <c r="B519" s="26" t="s">
        <v>77</v>
      </c>
      <c r="C519" s="27">
        <v>2313547.29</v>
      </c>
      <c r="D519" s="27">
        <v>3187254</v>
      </c>
      <c r="E519" s="27">
        <v>2344849</v>
      </c>
      <c r="F519" s="27">
        <v>2234757.09</v>
      </c>
      <c r="G519" s="27">
        <f t="shared" si="130"/>
        <v>-78790.200000000186</v>
      </c>
      <c r="H519" s="27">
        <f t="shared" si="131"/>
        <v>110091.91000000015</v>
      </c>
      <c r="I519" s="28">
        <f t="shared" si="132"/>
        <v>-3.4056014476367125</v>
      </c>
      <c r="J519" s="28">
        <f t="shared" si="133"/>
        <v>95.304946715118959</v>
      </c>
      <c r="K519" s="28">
        <f t="shared" si="134"/>
        <v>70.115437614950039</v>
      </c>
    </row>
    <row r="520" spans="1:11">
      <c r="A520" s="31" t="s">
        <v>30</v>
      </c>
      <c r="B520" s="26" t="s">
        <v>31</v>
      </c>
      <c r="C520" s="27">
        <v>16972848</v>
      </c>
      <c r="D520" s="27">
        <v>21829828</v>
      </c>
      <c r="E520" s="27">
        <v>14167878</v>
      </c>
      <c r="F520" s="27">
        <v>21829828</v>
      </c>
      <c r="G520" s="27">
        <f t="shared" si="130"/>
        <v>4856980</v>
      </c>
      <c r="H520" s="27">
        <f t="shared" si="131"/>
        <v>-7661950</v>
      </c>
      <c r="I520" s="28">
        <f t="shared" si="132"/>
        <v>28.61617567069473</v>
      </c>
      <c r="J520" s="28">
        <f t="shared" si="133"/>
        <v>154.07972880624749</v>
      </c>
      <c r="K520" s="28">
        <f t="shared" si="134"/>
        <v>100</v>
      </c>
    </row>
    <row r="521" spans="1:11">
      <c r="A521" s="32" t="s">
        <v>32</v>
      </c>
      <c r="B521" s="26" t="s">
        <v>33</v>
      </c>
      <c r="C521" s="27">
        <v>16972848</v>
      </c>
      <c r="D521" s="27">
        <v>21829828</v>
      </c>
      <c r="E521" s="27">
        <v>14167878</v>
      </c>
      <c r="F521" s="27">
        <v>21829828</v>
      </c>
      <c r="G521" s="27">
        <f t="shared" si="130"/>
        <v>4856980</v>
      </c>
      <c r="H521" s="27">
        <f t="shared" si="131"/>
        <v>-7661950</v>
      </c>
      <c r="I521" s="28">
        <f t="shared" si="132"/>
        <v>28.61617567069473</v>
      </c>
      <c r="J521" s="28">
        <f t="shared" si="133"/>
        <v>154.07972880624749</v>
      </c>
      <c r="K521" s="28">
        <f t="shared" si="134"/>
        <v>100</v>
      </c>
    </row>
    <row r="522" spans="1:11">
      <c r="A522" s="25" t="s">
        <v>34</v>
      </c>
      <c r="B522" s="26" t="s">
        <v>35</v>
      </c>
      <c r="C522" s="27">
        <v>10303852.9</v>
      </c>
      <c r="D522" s="27">
        <v>26472731</v>
      </c>
      <c r="E522" s="27">
        <v>16962727</v>
      </c>
      <c r="F522" s="27">
        <v>14663406.619999999</v>
      </c>
      <c r="G522" s="27">
        <f t="shared" si="130"/>
        <v>4359553.7199999988</v>
      </c>
      <c r="H522" s="27">
        <f t="shared" si="131"/>
        <v>2299320.3800000008</v>
      </c>
      <c r="I522" s="28">
        <f t="shared" si="132"/>
        <v>42.30993747979457</v>
      </c>
      <c r="J522" s="28">
        <f t="shared" si="133"/>
        <v>86.444865969958713</v>
      </c>
      <c r="K522" s="28">
        <f t="shared" si="134"/>
        <v>55.390607867393804</v>
      </c>
    </row>
    <row r="523" spans="1:11">
      <c r="A523" s="31" t="s">
        <v>36</v>
      </c>
      <c r="B523" s="26" t="s">
        <v>37</v>
      </c>
      <c r="C523" s="27">
        <v>9256481.4199999999</v>
      </c>
      <c r="D523" s="27">
        <v>25160534</v>
      </c>
      <c r="E523" s="27">
        <v>16621566</v>
      </c>
      <c r="F523" s="27">
        <v>14054677.85</v>
      </c>
      <c r="G523" s="27">
        <f t="shared" si="130"/>
        <v>4798196.43</v>
      </c>
      <c r="H523" s="27">
        <f t="shared" si="131"/>
        <v>2566888.1500000004</v>
      </c>
      <c r="I523" s="28">
        <f t="shared" si="132"/>
        <v>51.836072609974508</v>
      </c>
      <c r="J523" s="28">
        <f t="shared" si="133"/>
        <v>84.556881403352719</v>
      </c>
      <c r="K523" s="28">
        <f t="shared" si="134"/>
        <v>55.860014139604509</v>
      </c>
    </row>
    <row r="524" spans="1:11">
      <c r="A524" s="32" t="s">
        <v>38</v>
      </c>
      <c r="B524" s="26" t="s">
        <v>39</v>
      </c>
      <c r="C524" s="27">
        <v>7589970.5</v>
      </c>
      <c r="D524" s="27">
        <v>10432789</v>
      </c>
      <c r="E524" s="27">
        <v>11867449</v>
      </c>
      <c r="F524" s="27">
        <v>5296736.32</v>
      </c>
      <c r="G524" s="27">
        <f t="shared" si="130"/>
        <v>-2293234.1799999997</v>
      </c>
      <c r="H524" s="27">
        <f t="shared" si="131"/>
        <v>6570712.6799999997</v>
      </c>
      <c r="I524" s="28">
        <f t="shared" si="132"/>
        <v>-30.214006497126704</v>
      </c>
      <c r="J524" s="28">
        <f t="shared" si="133"/>
        <v>44.632475943229252</v>
      </c>
      <c r="K524" s="28">
        <f t="shared" si="134"/>
        <v>50.770089570487819</v>
      </c>
    </row>
    <row r="525" spans="1:11">
      <c r="A525" s="33" t="s">
        <v>40</v>
      </c>
      <c r="B525" s="26" t="s">
        <v>41</v>
      </c>
      <c r="C525" s="27">
        <v>4200061.34</v>
      </c>
      <c r="D525" s="27">
        <v>6631484</v>
      </c>
      <c r="E525" s="27">
        <v>4796192</v>
      </c>
      <c r="F525" s="27">
        <v>4166647.62</v>
      </c>
      <c r="G525" s="27">
        <f t="shared" si="130"/>
        <v>-33413.719999999739</v>
      </c>
      <c r="H525" s="27">
        <f t="shared" si="131"/>
        <v>629544.37999999989</v>
      </c>
      <c r="I525" s="28">
        <f t="shared" si="132"/>
        <v>-0.7955531430405216</v>
      </c>
      <c r="J525" s="28">
        <f t="shared" si="133"/>
        <v>86.874078852556366</v>
      </c>
      <c r="K525" s="28">
        <f t="shared" si="134"/>
        <v>62.831300203694987</v>
      </c>
    </row>
    <row r="526" spans="1:11">
      <c r="A526" s="33" t="s">
        <v>42</v>
      </c>
      <c r="B526" s="26" t="s">
        <v>43</v>
      </c>
      <c r="C526" s="27">
        <v>3389909.16</v>
      </c>
      <c r="D526" s="27">
        <v>3801305</v>
      </c>
      <c r="E526" s="27">
        <v>7071257</v>
      </c>
      <c r="F526" s="27">
        <v>1130088.7</v>
      </c>
      <c r="G526" s="27">
        <f t="shared" si="130"/>
        <v>-2259820.46</v>
      </c>
      <c r="H526" s="27">
        <f t="shared" si="131"/>
        <v>5941168.2999999998</v>
      </c>
      <c r="I526" s="28">
        <f t="shared" si="132"/>
        <v>-66.663156838102424</v>
      </c>
      <c r="J526" s="28">
        <f t="shared" si="133"/>
        <v>15.981440074939998</v>
      </c>
      <c r="K526" s="28">
        <f t="shared" si="134"/>
        <v>29.72896676273017</v>
      </c>
    </row>
    <row r="527" spans="1:11">
      <c r="A527" s="34" t="s">
        <v>44</v>
      </c>
      <c r="B527" s="26" t="s">
        <v>45</v>
      </c>
      <c r="C527" s="27">
        <v>32887.94</v>
      </c>
      <c r="D527" s="27">
        <v>0</v>
      </c>
      <c r="E527" s="27">
        <v>0</v>
      </c>
      <c r="F527" s="27">
        <v>13644.17</v>
      </c>
      <c r="G527" s="27">
        <f t="shared" si="130"/>
        <v>-19243.770000000004</v>
      </c>
      <c r="H527" s="27">
        <f t="shared" si="131"/>
        <v>-13644.17</v>
      </c>
      <c r="I527" s="28">
        <f t="shared" si="132"/>
        <v>-58.513151021316631</v>
      </c>
      <c r="J527" s="28">
        <f t="shared" si="133"/>
        <v>0</v>
      </c>
      <c r="K527" s="28">
        <f t="shared" si="134"/>
        <v>0</v>
      </c>
    </row>
    <row r="528" spans="1:11">
      <c r="A528" s="32" t="s">
        <v>46</v>
      </c>
      <c r="B528" s="26" t="s">
        <v>47</v>
      </c>
      <c r="C528" s="27">
        <v>1666510.92</v>
      </c>
      <c r="D528" s="27">
        <v>14339463</v>
      </c>
      <c r="E528" s="27">
        <v>4754117</v>
      </c>
      <c r="F528" s="27">
        <v>8580530.8699999992</v>
      </c>
      <c r="G528" s="27">
        <f t="shared" si="130"/>
        <v>6914019.9499999993</v>
      </c>
      <c r="H528" s="27">
        <f t="shared" si="131"/>
        <v>-3826413.8699999992</v>
      </c>
      <c r="I528" s="28">
        <f t="shared" si="132"/>
        <v>414.8799667031285</v>
      </c>
      <c r="J528" s="28">
        <f t="shared" si="133"/>
        <v>180.48632101397587</v>
      </c>
      <c r="K528" s="28">
        <f t="shared" si="134"/>
        <v>59.838578822651854</v>
      </c>
    </row>
    <row r="529" spans="1:11">
      <c r="A529" s="33" t="s">
        <v>48</v>
      </c>
      <c r="B529" s="26" t="s">
        <v>49</v>
      </c>
      <c r="C529" s="27">
        <v>300069.94</v>
      </c>
      <c r="D529" s="27">
        <v>11215775</v>
      </c>
      <c r="E529" s="27">
        <v>3232731</v>
      </c>
      <c r="F529" s="27">
        <v>5881187.1799999997</v>
      </c>
      <c r="G529" s="27">
        <f t="shared" si="130"/>
        <v>5581117.2399999993</v>
      </c>
      <c r="H529" s="27">
        <f t="shared" si="131"/>
        <v>-2648456.1799999997</v>
      </c>
      <c r="I529" s="28">
        <f t="shared" si="132"/>
        <v>1859.9387996011862</v>
      </c>
      <c r="J529" s="28">
        <f t="shared" si="133"/>
        <v>181.92627781278429</v>
      </c>
      <c r="K529" s="28">
        <f t="shared" si="134"/>
        <v>52.436743604432145</v>
      </c>
    </row>
    <row r="530" spans="1:11">
      <c r="A530" s="33" t="s">
        <v>50</v>
      </c>
      <c r="B530" s="26" t="s">
        <v>51</v>
      </c>
      <c r="C530" s="27">
        <v>1366440.98</v>
      </c>
      <c r="D530" s="27">
        <v>3123688</v>
      </c>
      <c r="E530" s="27">
        <v>1521386</v>
      </c>
      <c r="F530" s="27">
        <v>2699343.69</v>
      </c>
      <c r="G530" s="27">
        <f t="shared" si="130"/>
        <v>1332902.71</v>
      </c>
      <c r="H530" s="27">
        <f t="shared" si="131"/>
        <v>-1177957.69</v>
      </c>
      <c r="I530" s="28">
        <f t="shared" si="132"/>
        <v>97.545574928527088</v>
      </c>
      <c r="J530" s="28">
        <f t="shared" si="133"/>
        <v>177.42661559919702</v>
      </c>
      <c r="K530" s="28">
        <f t="shared" si="134"/>
        <v>86.415278670597061</v>
      </c>
    </row>
    <row r="531" spans="1:11" ht="26.4">
      <c r="A531" s="32" t="s">
        <v>52</v>
      </c>
      <c r="B531" s="26" t="s">
        <v>53</v>
      </c>
      <c r="C531" s="27">
        <v>0</v>
      </c>
      <c r="D531" s="27">
        <v>388282</v>
      </c>
      <c r="E531" s="27">
        <v>0</v>
      </c>
      <c r="F531" s="27">
        <v>177410.66</v>
      </c>
      <c r="G531" s="27">
        <f t="shared" si="130"/>
        <v>177410.66</v>
      </c>
      <c r="H531" s="27">
        <f t="shared" si="131"/>
        <v>-177410.66</v>
      </c>
      <c r="I531" s="28">
        <f t="shared" si="132"/>
        <v>0</v>
      </c>
      <c r="J531" s="28">
        <f t="shared" si="133"/>
        <v>0</v>
      </c>
      <c r="K531" s="28">
        <f t="shared" si="134"/>
        <v>45.691188363096927</v>
      </c>
    </row>
    <row r="532" spans="1:11" ht="26.4">
      <c r="A532" s="33" t="s">
        <v>144</v>
      </c>
      <c r="B532" s="26" t="s">
        <v>145</v>
      </c>
      <c r="C532" s="27">
        <v>0</v>
      </c>
      <c r="D532" s="27">
        <v>388282</v>
      </c>
      <c r="E532" s="27">
        <v>0</v>
      </c>
      <c r="F532" s="27">
        <v>177410.66</v>
      </c>
      <c r="G532" s="27">
        <f t="shared" si="130"/>
        <v>177410.66</v>
      </c>
      <c r="H532" s="27">
        <f t="shared" si="131"/>
        <v>-177410.66</v>
      </c>
      <c r="I532" s="28">
        <f t="shared" si="132"/>
        <v>0</v>
      </c>
      <c r="J532" s="28">
        <f t="shared" si="133"/>
        <v>0</v>
      </c>
      <c r="K532" s="28">
        <f t="shared" si="134"/>
        <v>45.691188363096927</v>
      </c>
    </row>
    <row r="533" spans="1:11" ht="39.6">
      <c r="A533" s="34" t="s">
        <v>146</v>
      </c>
      <c r="B533" s="26" t="s">
        <v>147</v>
      </c>
      <c r="C533" s="27">
        <v>0</v>
      </c>
      <c r="D533" s="27">
        <v>388282</v>
      </c>
      <c r="E533" s="27">
        <v>0</v>
      </c>
      <c r="F533" s="27">
        <v>177410.66</v>
      </c>
      <c r="G533" s="27">
        <f t="shared" si="130"/>
        <v>177410.66</v>
      </c>
      <c r="H533" s="27">
        <f t="shared" si="131"/>
        <v>-177410.66</v>
      </c>
      <c r="I533" s="28">
        <f t="shared" si="132"/>
        <v>0</v>
      </c>
      <c r="J533" s="28">
        <f t="shared" si="133"/>
        <v>0</v>
      </c>
      <c r="K533" s="28">
        <f t="shared" si="134"/>
        <v>45.691188363096927</v>
      </c>
    </row>
    <row r="534" spans="1:11">
      <c r="A534" s="31" t="s">
        <v>60</v>
      </c>
      <c r="B534" s="26" t="s">
        <v>61</v>
      </c>
      <c r="C534" s="27">
        <v>1047371.48</v>
      </c>
      <c r="D534" s="27">
        <v>1312197</v>
      </c>
      <c r="E534" s="27">
        <v>341161</v>
      </c>
      <c r="F534" s="27">
        <v>608728.77</v>
      </c>
      <c r="G534" s="27">
        <f t="shared" si="130"/>
        <v>-438642.70999999996</v>
      </c>
      <c r="H534" s="27">
        <f t="shared" si="131"/>
        <v>-267567.77</v>
      </c>
      <c r="I534" s="28">
        <f t="shared" si="132"/>
        <v>-41.880337432903936</v>
      </c>
      <c r="J534" s="28">
        <f t="shared" si="133"/>
        <v>178.42859236548142</v>
      </c>
      <c r="K534" s="28">
        <f t="shared" si="134"/>
        <v>46.390044330233955</v>
      </c>
    </row>
    <row r="535" spans="1:11">
      <c r="A535" s="32" t="s">
        <v>62</v>
      </c>
      <c r="B535" s="26" t="s">
        <v>63</v>
      </c>
      <c r="C535" s="27">
        <v>1047371.48</v>
      </c>
      <c r="D535" s="27">
        <v>1312197</v>
      </c>
      <c r="E535" s="27">
        <v>341161</v>
      </c>
      <c r="F535" s="27">
        <v>608728.77</v>
      </c>
      <c r="G535" s="27">
        <f t="shared" si="130"/>
        <v>-438642.70999999996</v>
      </c>
      <c r="H535" s="27">
        <f t="shared" si="131"/>
        <v>-267567.77</v>
      </c>
      <c r="I535" s="28">
        <f t="shared" si="132"/>
        <v>-41.880337432903936</v>
      </c>
      <c r="J535" s="28">
        <f t="shared" si="133"/>
        <v>178.42859236548142</v>
      </c>
      <c r="K535" s="28">
        <f t="shared" si="134"/>
        <v>46.390044330233955</v>
      </c>
    </row>
    <row r="536" spans="1:11">
      <c r="A536" s="25"/>
      <c r="B536" s="26" t="s">
        <v>64</v>
      </c>
      <c r="C536" s="27">
        <v>8982542.3900000006</v>
      </c>
      <c r="D536" s="27">
        <v>-1455649</v>
      </c>
      <c r="E536" s="27">
        <v>-450000</v>
      </c>
      <c r="F536" s="27">
        <v>9401178.4700000007</v>
      </c>
      <c r="G536" s="27">
        <f t="shared" si="130"/>
        <v>418636.08000000007</v>
      </c>
      <c r="H536" s="27">
        <f t="shared" si="131"/>
        <v>-9851178.4700000007</v>
      </c>
      <c r="I536" s="28">
        <f t="shared" si="132"/>
        <v>4.6605522336978282</v>
      </c>
      <c r="J536" s="28">
        <f t="shared" si="133"/>
        <v>-2089.1507711111112</v>
      </c>
      <c r="K536" s="28">
        <f t="shared" si="134"/>
        <v>-645.84102829734377</v>
      </c>
    </row>
    <row r="537" spans="1:11">
      <c r="A537" s="25" t="s">
        <v>65</v>
      </c>
      <c r="B537" s="26" t="s">
        <v>66</v>
      </c>
      <c r="C537" s="27">
        <v>-8982542.3900000006</v>
      </c>
      <c r="D537" s="27">
        <v>1455649</v>
      </c>
      <c r="E537" s="27">
        <v>450000</v>
      </c>
      <c r="F537" s="27">
        <v>-9401178.4700000007</v>
      </c>
      <c r="G537" s="27">
        <f t="shared" si="130"/>
        <v>-418636.08000000007</v>
      </c>
      <c r="H537" s="27">
        <f t="shared" si="131"/>
        <v>9851178.4700000007</v>
      </c>
      <c r="I537" s="28">
        <f t="shared" si="132"/>
        <v>4.6605522336978282</v>
      </c>
      <c r="J537" s="28">
        <f t="shared" si="133"/>
        <v>-2089.1507711111112</v>
      </c>
      <c r="K537" s="28">
        <f t="shared" si="134"/>
        <v>-645.84102829734377</v>
      </c>
    </row>
    <row r="538" spans="1:11">
      <c r="A538" s="31" t="s">
        <v>67</v>
      </c>
      <c r="B538" s="26" t="s">
        <v>68</v>
      </c>
      <c r="C538" s="27">
        <v>-8982542.3900000006</v>
      </c>
      <c r="D538" s="27">
        <v>1455649</v>
      </c>
      <c r="E538" s="27">
        <v>450000</v>
      </c>
      <c r="F538" s="27">
        <v>-9401178.4700000007</v>
      </c>
      <c r="G538" s="27">
        <f t="shared" si="130"/>
        <v>-418636.08000000007</v>
      </c>
      <c r="H538" s="27">
        <f t="shared" si="131"/>
        <v>9851178.4700000007</v>
      </c>
      <c r="I538" s="28">
        <f t="shared" si="132"/>
        <v>4.6605522336978282</v>
      </c>
      <c r="J538" s="28">
        <f t="shared" si="133"/>
        <v>-2089.1507711111112</v>
      </c>
      <c r="K538" s="28">
        <f t="shared" si="134"/>
        <v>-645.84102829734377</v>
      </c>
    </row>
    <row r="539" spans="1:11" ht="26.4">
      <c r="A539" s="32" t="s">
        <v>94</v>
      </c>
      <c r="B539" s="26" t="s">
        <v>95</v>
      </c>
      <c r="C539" s="27">
        <v>-450000</v>
      </c>
      <c r="D539" s="27">
        <v>1455649</v>
      </c>
      <c r="E539" s="27">
        <v>450000</v>
      </c>
      <c r="F539" s="27">
        <v>-1455648.03</v>
      </c>
      <c r="G539" s="27">
        <f t="shared" si="130"/>
        <v>-1005648.03</v>
      </c>
      <c r="H539" s="27">
        <f t="shared" si="131"/>
        <v>1905648.03</v>
      </c>
      <c r="I539" s="28">
        <f t="shared" si="132"/>
        <v>223.47733999999997</v>
      </c>
      <c r="J539" s="28">
        <f t="shared" si="133"/>
        <v>-323.47733999999997</v>
      </c>
      <c r="K539" s="28">
        <f t="shared" si="134"/>
        <v>-99.999933363056613</v>
      </c>
    </row>
    <row r="540" spans="1:11" ht="26.4">
      <c r="A540" s="40" t="s">
        <v>955</v>
      </c>
      <c r="B540" s="37" t="s">
        <v>956</v>
      </c>
      <c r="C540" s="38"/>
      <c r="D540" s="38"/>
      <c r="E540" s="38"/>
      <c r="F540" s="38"/>
      <c r="G540" s="38"/>
      <c r="H540" s="38"/>
      <c r="I540" s="39"/>
      <c r="J540" s="39"/>
      <c r="K540" s="39"/>
    </row>
    <row r="541" spans="1:11">
      <c r="A541" s="25" t="s">
        <v>28</v>
      </c>
      <c r="B541" s="26" t="s">
        <v>29</v>
      </c>
      <c r="C541" s="27">
        <v>18007201</v>
      </c>
      <c r="D541" s="27">
        <v>23315927</v>
      </c>
      <c r="E541" s="27">
        <v>15441341</v>
      </c>
      <c r="F541" s="27">
        <v>22613564.149999999</v>
      </c>
      <c r="G541" s="27">
        <f t="shared" ref="G541:G561" si="135">F541-C541</f>
        <v>4606363.1499999985</v>
      </c>
      <c r="H541" s="27">
        <f t="shared" ref="H541:H561" si="136">E541-F541</f>
        <v>-7172223.1499999985</v>
      </c>
      <c r="I541" s="28">
        <f t="shared" ref="I541:I561" si="137">IF(ISERROR(F541/C541),0,F541/C541*100-100)</f>
        <v>25.580672698660933</v>
      </c>
      <c r="J541" s="28">
        <f t="shared" ref="J541:J561" si="138">IF(ISERROR(F541/E541),0,F541/E541*100)</f>
        <v>146.44818834063699</v>
      </c>
      <c r="K541" s="28">
        <f t="shared" ref="K541:K561" si="139">IF(ISERROR(F541/D541),0,F541/D541*100)</f>
        <v>96.987626312262847</v>
      </c>
    </row>
    <row r="542" spans="1:11" ht="26.4">
      <c r="A542" s="31" t="s">
        <v>76</v>
      </c>
      <c r="B542" s="26" t="s">
        <v>77</v>
      </c>
      <c r="C542" s="27">
        <v>1034353</v>
      </c>
      <c r="D542" s="27">
        <v>1486099</v>
      </c>
      <c r="E542" s="27">
        <v>1273463</v>
      </c>
      <c r="F542" s="27">
        <v>783736.15</v>
      </c>
      <c r="G542" s="27">
        <f t="shared" si="135"/>
        <v>-250616.84999999998</v>
      </c>
      <c r="H542" s="27">
        <f t="shared" si="136"/>
        <v>489726.85</v>
      </c>
      <c r="I542" s="28">
        <f t="shared" si="137"/>
        <v>-24.229334666211628</v>
      </c>
      <c r="J542" s="28">
        <f t="shared" si="138"/>
        <v>61.543692278456462</v>
      </c>
      <c r="K542" s="28">
        <f t="shared" si="139"/>
        <v>52.737815582945693</v>
      </c>
    </row>
    <row r="543" spans="1:11">
      <c r="A543" s="31" t="s">
        <v>30</v>
      </c>
      <c r="B543" s="26" t="s">
        <v>31</v>
      </c>
      <c r="C543" s="27">
        <v>16972848</v>
      </c>
      <c r="D543" s="27">
        <v>21829828</v>
      </c>
      <c r="E543" s="27">
        <v>14167878</v>
      </c>
      <c r="F543" s="27">
        <v>21829828</v>
      </c>
      <c r="G543" s="27">
        <f t="shared" si="135"/>
        <v>4856980</v>
      </c>
      <c r="H543" s="27">
        <f t="shared" si="136"/>
        <v>-7661950</v>
      </c>
      <c r="I543" s="28">
        <f t="shared" si="137"/>
        <v>28.61617567069473</v>
      </c>
      <c r="J543" s="28">
        <f t="shared" si="138"/>
        <v>154.07972880624749</v>
      </c>
      <c r="K543" s="28">
        <f t="shared" si="139"/>
        <v>100</v>
      </c>
    </row>
    <row r="544" spans="1:11">
      <c r="A544" s="32" t="s">
        <v>32</v>
      </c>
      <c r="B544" s="26" t="s">
        <v>33</v>
      </c>
      <c r="C544" s="27">
        <v>16972848</v>
      </c>
      <c r="D544" s="27">
        <v>21829828</v>
      </c>
      <c r="E544" s="27">
        <v>14167878</v>
      </c>
      <c r="F544" s="27">
        <v>21829828</v>
      </c>
      <c r="G544" s="27">
        <f t="shared" si="135"/>
        <v>4856980</v>
      </c>
      <c r="H544" s="27">
        <f t="shared" si="136"/>
        <v>-7661950</v>
      </c>
      <c r="I544" s="28">
        <f t="shared" si="137"/>
        <v>28.61617567069473</v>
      </c>
      <c r="J544" s="28">
        <f t="shared" si="138"/>
        <v>154.07972880624749</v>
      </c>
      <c r="K544" s="28">
        <f t="shared" si="139"/>
        <v>100</v>
      </c>
    </row>
    <row r="545" spans="1:11">
      <c r="A545" s="25" t="s">
        <v>34</v>
      </c>
      <c r="B545" s="26" t="s">
        <v>35</v>
      </c>
      <c r="C545" s="27">
        <v>8937441.9199999999</v>
      </c>
      <c r="D545" s="27">
        <v>23315927</v>
      </c>
      <c r="E545" s="27">
        <v>15441341</v>
      </c>
      <c r="F545" s="27">
        <v>11943070.16</v>
      </c>
      <c r="G545" s="27">
        <f t="shared" si="135"/>
        <v>3005628.24</v>
      </c>
      <c r="H545" s="27">
        <f t="shared" si="136"/>
        <v>3498270.84</v>
      </c>
      <c r="I545" s="28">
        <f t="shared" si="137"/>
        <v>33.629625421946258</v>
      </c>
      <c r="J545" s="28">
        <f t="shared" si="138"/>
        <v>77.344773099693867</v>
      </c>
      <c r="K545" s="28">
        <f t="shared" si="139"/>
        <v>51.222797875460834</v>
      </c>
    </row>
    <row r="546" spans="1:11">
      <c r="A546" s="31" t="s">
        <v>36</v>
      </c>
      <c r="B546" s="26" t="s">
        <v>37</v>
      </c>
      <c r="C546" s="27">
        <v>7890070.4400000004</v>
      </c>
      <c r="D546" s="27">
        <v>22003730</v>
      </c>
      <c r="E546" s="27">
        <v>15100180</v>
      </c>
      <c r="F546" s="27">
        <v>11334341.390000001</v>
      </c>
      <c r="G546" s="27">
        <f t="shared" si="135"/>
        <v>3444270.95</v>
      </c>
      <c r="H546" s="27">
        <f t="shared" si="136"/>
        <v>3765838.6099999994</v>
      </c>
      <c r="I546" s="28">
        <f t="shared" si="137"/>
        <v>43.653234482403434</v>
      </c>
      <c r="J546" s="28">
        <f t="shared" si="138"/>
        <v>75.060968743418954</v>
      </c>
      <c r="K546" s="28">
        <f t="shared" si="139"/>
        <v>51.511000134977117</v>
      </c>
    </row>
    <row r="547" spans="1:11">
      <c r="A547" s="32" t="s">
        <v>38</v>
      </c>
      <c r="B547" s="26" t="s">
        <v>39</v>
      </c>
      <c r="C547" s="27">
        <v>7589970.5</v>
      </c>
      <c r="D547" s="27">
        <v>10399673</v>
      </c>
      <c r="E547" s="27">
        <v>11867449</v>
      </c>
      <c r="F547" s="27">
        <v>5275743.55</v>
      </c>
      <c r="G547" s="27">
        <f t="shared" si="135"/>
        <v>-2314226.9500000002</v>
      </c>
      <c r="H547" s="27">
        <f t="shared" si="136"/>
        <v>6591705.4500000002</v>
      </c>
      <c r="I547" s="28">
        <f t="shared" si="137"/>
        <v>-30.490592157110498</v>
      </c>
      <c r="J547" s="28">
        <f t="shared" si="138"/>
        <v>44.455582240125906</v>
      </c>
      <c r="K547" s="28">
        <f t="shared" si="139"/>
        <v>50.72989843046026</v>
      </c>
    </row>
    <row r="548" spans="1:11">
      <c r="A548" s="33" t="s">
        <v>40</v>
      </c>
      <c r="B548" s="26" t="s">
        <v>41</v>
      </c>
      <c r="C548" s="27">
        <v>4200061.34</v>
      </c>
      <c r="D548" s="27">
        <v>6599957</v>
      </c>
      <c r="E548" s="27">
        <v>4796192</v>
      </c>
      <c r="F548" s="27">
        <v>4145799.26</v>
      </c>
      <c r="G548" s="27">
        <f t="shared" si="135"/>
        <v>-54262.080000000075</v>
      </c>
      <c r="H548" s="27">
        <f t="shared" si="136"/>
        <v>650392.74000000022</v>
      </c>
      <c r="I548" s="28">
        <f t="shared" si="137"/>
        <v>-1.2919354173051261</v>
      </c>
      <c r="J548" s="28">
        <f t="shared" si="138"/>
        <v>86.439393168580409</v>
      </c>
      <c r="K548" s="28">
        <f t="shared" si="139"/>
        <v>62.815549555853167</v>
      </c>
    </row>
    <row r="549" spans="1:11">
      <c r="A549" s="33" t="s">
        <v>42</v>
      </c>
      <c r="B549" s="26" t="s">
        <v>43</v>
      </c>
      <c r="C549" s="27">
        <v>3389909.16</v>
      </c>
      <c r="D549" s="27">
        <v>3799716</v>
      </c>
      <c r="E549" s="27">
        <v>7071257</v>
      </c>
      <c r="F549" s="27">
        <v>1129944.29</v>
      </c>
      <c r="G549" s="27">
        <f t="shared" si="135"/>
        <v>-2259964.87</v>
      </c>
      <c r="H549" s="27">
        <f t="shared" si="136"/>
        <v>5941312.71</v>
      </c>
      <c r="I549" s="28">
        <f t="shared" si="137"/>
        <v>-66.667416834261132</v>
      </c>
      <c r="J549" s="28">
        <f t="shared" si="138"/>
        <v>15.979397863774434</v>
      </c>
      <c r="K549" s="28">
        <f t="shared" si="139"/>
        <v>29.737598546838768</v>
      </c>
    </row>
    <row r="550" spans="1:11">
      <c r="A550" s="34" t="s">
        <v>44</v>
      </c>
      <c r="B550" s="26" t="s">
        <v>45</v>
      </c>
      <c r="C550" s="27">
        <v>32887.94</v>
      </c>
      <c r="D550" s="27">
        <v>0</v>
      </c>
      <c r="E550" s="27">
        <v>0</v>
      </c>
      <c r="F550" s="27">
        <v>13644.17</v>
      </c>
      <c r="G550" s="27">
        <f t="shared" si="135"/>
        <v>-19243.770000000004</v>
      </c>
      <c r="H550" s="27">
        <f t="shared" si="136"/>
        <v>-13644.17</v>
      </c>
      <c r="I550" s="28">
        <f t="shared" si="137"/>
        <v>-58.513151021316631</v>
      </c>
      <c r="J550" s="28">
        <f t="shared" si="138"/>
        <v>0</v>
      </c>
      <c r="K550" s="28">
        <f t="shared" si="139"/>
        <v>0</v>
      </c>
    </row>
    <row r="551" spans="1:11">
      <c r="A551" s="32" t="s">
        <v>46</v>
      </c>
      <c r="B551" s="26" t="s">
        <v>47</v>
      </c>
      <c r="C551" s="27">
        <v>300099.94</v>
      </c>
      <c r="D551" s="27">
        <v>11215775</v>
      </c>
      <c r="E551" s="27">
        <v>3232731</v>
      </c>
      <c r="F551" s="27">
        <v>5881187.1799999997</v>
      </c>
      <c r="G551" s="27">
        <f t="shared" si="135"/>
        <v>5581087.2399999993</v>
      </c>
      <c r="H551" s="27">
        <f t="shared" si="136"/>
        <v>-2648456.1799999997</v>
      </c>
      <c r="I551" s="28">
        <f t="shared" si="137"/>
        <v>1859.7428709915769</v>
      </c>
      <c r="J551" s="28">
        <f t="shared" si="138"/>
        <v>181.92627781278429</v>
      </c>
      <c r="K551" s="28">
        <f t="shared" si="139"/>
        <v>52.436743604432145</v>
      </c>
    </row>
    <row r="552" spans="1:11">
      <c r="A552" s="33" t="s">
        <v>48</v>
      </c>
      <c r="B552" s="26" t="s">
        <v>49</v>
      </c>
      <c r="C552" s="27">
        <v>300069.94</v>
      </c>
      <c r="D552" s="27">
        <v>11215775</v>
      </c>
      <c r="E552" s="27">
        <v>3232731</v>
      </c>
      <c r="F552" s="27">
        <v>5881187.1799999997</v>
      </c>
      <c r="G552" s="27">
        <f t="shared" si="135"/>
        <v>5581117.2399999993</v>
      </c>
      <c r="H552" s="27">
        <f t="shared" si="136"/>
        <v>-2648456.1799999997</v>
      </c>
      <c r="I552" s="28">
        <f t="shared" si="137"/>
        <v>1859.9387996011862</v>
      </c>
      <c r="J552" s="28">
        <f t="shared" si="138"/>
        <v>181.92627781278429</v>
      </c>
      <c r="K552" s="28">
        <f t="shared" si="139"/>
        <v>52.436743604432145</v>
      </c>
    </row>
    <row r="553" spans="1:11">
      <c r="A553" s="33" t="s">
        <v>50</v>
      </c>
      <c r="B553" s="26" t="s">
        <v>51</v>
      </c>
      <c r="C553" s="27">
        <v>30</v>
      </c>
      <c r="D553" s="27">
        <v>0</v>
      </c>
      <c r="E553" s="27">
        <v>0</v>
      </c>
      <c r="F553" s="27">
        <v>0</v>
      </c>
      <c r="G553" s="27">
        <f t="shared" si="135"/>
        <v>-30</v>
      </c>
      <c r="H553" s="27">
        <f t="shared" si="136"/>
        <v>0</v>
      </c>
      <c r="I553" s="28">
        <f t="shared" si="137"/>
        <v>-100</v>
      </c>
      <c r="J553" s="28">
        <f t="shared" si="138"/>
        <v>0</v>
      </c>
      <c r="K553" s="28">
        <f t="shared" si="139"/>
        <v>0</v>
      </c>
    </row>
    <row r="554" spans="1:11" ht="26.4">
      <c r="A554" s="32" t="s">
        <v>52</v>
      </c>
      <c r="B554" s="26" t="s">
        <v>53</v>
      </c>
      <c r="C554" s="27">
        <v>0</v>
      </c>
      <c r="D554" s="27">
        <v>388282</v>
      </c>
      <c r="E554" s="27">
        <v>0</v>
      </c>
      <c r="F554" s="27">
        <v>177410.66</v>
      </c>
      <c r="G554" s="27">
        <f t="shared" si="135"/>
        <v>177410.66</v>
      </c>
      <c r="H554" s="27">
        <f t="shared" si="136"/>
        <v>-177410.66</v>
      </c>
      <c r="I554" s="28">
        <f t="shared" si="137"/>
        <v>0</v>
      </c>
      <c r="J554" s="28">
        <f t="shared" si="138"/>
        <v>0</v>
      </c>
      <c r="K554" s="28">
        <f t="shared" si="139"/>
        <v>45.691188363096927</v>
      </c>
    </row>
    <row r="555" spans="1:11" ht="26.4">
      <c r="A555" s="33" t="s">
        <v>144</v>
      </c>
      <c r="B555" s="26" t="s">
        <v>145</v>
      </c>
      <c r="C555" s="27">
        <v>0</v>
      </c>
      <c r="D555" s="27">
        <v>388282</v>
      </c>
      <c r="E555" s="27">
        <v>0</v>
      </c>
      <c r="F555" s="27">
        <v>177410.66</v>
      </c>
      <c r="G555" s="27">
        <f t="shared" si="135"/>
        <v>177410.66</v>
      </c>
      <c r="H555" s="27">
        <f t="shared" si="136"/>
        <v>-177410.66</v>
      </c>
      <c r="I555" s="28">
        <f t="shared" si="137"/>
        <v>0</v>
      </c>
      <c r="J555" s="28">
        <f t="shared" si="138"/>
        <v>0</v>
      </c>
      <c r="K555" s="28">
        <f t="shared" si="139"/>
        <v>45.691188363096927</v>
      </c>
    </row>
    <row r="556" spans="1:11" ht="39.6">
      <c r="A556" s="34" t="s">
        <v>146</v>
      </c>
      <c r="B556" s="26" t="s">
        <v>147</v>
      </c>
      <c r="C556" s="27">
        <v>0</v>
      </c>
      <c r="D556" s="27">
        <v>388282</v>
      </c>
      <c r="E556" s="27">
        <v>0</v>
      </c>
      <c r="F556" s="27">
        <v>177410.66</v>
      </c>
      <c r="G556" s="27">
        <f t="shared" si="135"/>
        <v>177410.66</v>
      </c>
      <c r="H556" s="27">
        <f t="shared" si="136"/>
        <v>-177410.66</v>
      </c>
      <c r="I556" s="28">
        <f t="shared" si="137"/>
        <v>0</v>
      </c>
      <c r="J556" s="28">
        <f t="shared" si="138"/>
        <v>0</v>
      </c>
      <c r="K556" s="28">
        <f t="shared" si="139"/>
        <v>45.691188363096927</v>
      </c>
    </row>
    <row r="557" spans="1:11">
      <c r="A557" s="31" t="s">
        <v>60</v>
      </c>
      <c r="B557" s="26" t="s">
        <v>61</v>
      </c>
      <c r="C557" s="27">
        <v>1047371.48</v>
      </c>
      <c r="D557" s="27">
        <v>1312197</v>
      </c>
      <c r="E557" s="27">
        <v>341161</v>
      </c>
      <c r="F557" s="27">
        <v>608728.77</v>
      </c>
      <c r="G557" s="27">
        <f t="shared" si="135"/>
        <v>-438642.70999999996</v>
      </c>
      <c r="H557" s="27">
        <f t="shared" si="136"/>
        <v>-267567.77</v>
      </c>
      <c r="I557" s="28">
        <f t="shared" si="137"/>
        <v>-41.880337432903936</v>
      </c>
      <c r="J557" s="28">
        <f t="shared" si="138"/>
        <v>178.42859236548142</v>
      </c>
      <c r="K557" s="28">
        <f t="shared" si="139"/>
        <v>46.390044330233955</v>
      </c>
    </row>
    <row r="558" spans="1:11">
      <c r="A558" s="32" t="s">
        <v>62</v>
      </c>
      <c r="B558" s="26" t="s">
        <v>63</v>
      </c>
      <c r="C558" s="27">
        <v>1047371.48</v>
      </c>
      <c r="D558" s="27">
        <v>1312197</v>
      </c>
      <c r="E558" s="27">
        <v>341161</v>
      </c>
      <c r="F558" s="27">
        <v>608728.77</v>
      </c>
      <c r="G558" s="27">
        <f t="shared" si="135"/>
        <v>-438642.70999999996</v>
      </c>
      <c r="H558" s="27">
        <f t="shared" si="136"/>
        <v>-267567.77</v>
      </c>
      <c r="I558" s="28">
        <f t="shared" si="137"/>
        <v>-41.880337432903936</v>
      </c>
      <c r="J558" s="28">
        <f t="shared" si="138"/>
        <v>178.42859236548142</v>
      </c>
      <c r="K558" s="28">
        <f t="shared" si="139"/>
        <v>46.390044330233955</v>
      </c>
    </row>
    <row r="559" spans="1:11">
      <c r="A559" s="25"/>
      <c r="B559" s="26" t="s">
        <v>64</v>
      </c>
      <c r="C559" s="27">
        <v>9069759.0800000001</v>
      </c>
      <c r="D559" s="27">
        <v>0</v>
      </c>
      <c r="E559" s="27">
        <v>0</v>
      </c>
      <c r="F559" s="27">
        <v>10670493.99</v>
      </c>
      <c r="G559" s="27">
        <f t="shared" si="135"/>
        <v>1600734.9100000001</v>
      </c>
      <c r="H559" s="27">
        <f t="shared" si="136"/>
        <v>-10670493.99</v>
      </c>
      <c r="I559" s="28">
        <f t="shared" si="137"/>
        <v>17.649144766478187</v>
      </c>
      <c r="J559" s="28">
        <f t="shared" si="138"/>
        <v>0</v>
      </c>
      <c r="K559" s="28">
        <f t="shared" si="139"/>
        <v>0</v>
      </c>
    </row>
    <row r="560" spans="1:11">
      <c r="A560" s="25" t="s">
        <v>65</v>
      </c>
      <c r="B560" s="26" t="s">
        <v>66</v>
      </c>
      <c r="C560" s="27">
        <v>-9069759.0800000001</v>
      </c>
      <c r="D560" s="27">
        <v>0</v>
      </c>
      <c r="E560" s="27">
        <v>0</v>
      </c>
      <c r="F560" s="27">
        <v>-10670493.99</v>
      </c>
      <c r="G560" s="27">
        <f t="shared" si="135"/>
        <v>-1600734.9100000001</v>
      </c>
      <c r="H560" s="27">
        <f t="shared" si="136"/>
        <v>10670493.99</v>
      </c>
      <c r="I560" s="28">
        <f t="shared" si="137"/>
        <v>17.649144766478187</v>
      </c>
      <c r="J560" s="28">
        <f t="shared" si="138"/>
        <v>0</v>
      </c>
      <c r="K560" s="28">
        <f t="shared" si="139"/>
        <v>0</v>
      </c>
    </row>
    <row r="561" spans="1:11">
      <c r="A561" s="31" t="s">
        <v>67</v>
      </c>
      <c r="B561" s="26" t="s">
        <v>68</v>
      </c>
      <c r="C561" s="27">
        <v>-9069759.0800000001</v>
      </c>
      <c r="D561" s="27">
        <v>0</v>
      </c>
      <c r="E561" s="27">
        <v>0</v>
      </c>
      <c r="F561" s="27">
        <v>-10670493.99</v>
      </c>
      <c r="G561" s="27">
        <f t="shared" si="135"/>
        <v>-1600734.9100000001</v>
      </c>
      <c r="H561" s="27">
        <f t="shared" si="136"/>
        <v>10670493.99</v>
      </c>
      <c r="I561" s="28">
        <f t="shared" si="137"/>
        <v>17.649144766478187</v>
      </c>
      <c r="J561" s="28">
        <f t="shared" si="138"/>
        <v>0</v>
      </c>
      <c r="K561" s="28">
        <f t="shared" si="139"/>
        <v>0</v>
      </c>
    </row>
    <row r="562" spans="1:11">
      <c r="A562" s="40" t="s">
        <v>957</v>
      </c>
      <c r="B562" s="37" t="s">
        <v>958</v>
      </c>
      <c r="C562" s="38"/>
      <c r="D562" s="38"/>
      <c r="E562" s="38"/>
      <c r="F562" s="38"/>
      <c r="G562" s="38"/>
      <c r="H562" s="38"/>
      <c r="I562" s="39"/>
      <c r="J562" s="39"/>
      <c r="K562" s="39"/>
    </row>
    <row r="563" spans="1:11">
      <c r="A563" s="25" t="s">
        <v>28</v>
      </c>
      <c r="B563" s="26" t="s">
        <v>29</v>
      </c>
      <c r="C563" s="27">
        <v>1279194.29</v>
      </c>
      <c r="D563" s="27">
        <v>1701155</v>
      </c>
      <c r="E563" s="27">
        <v>1071386</v>
      </c>
      <c r="F563" s="27">
        <v>1451020.94</v>
      </c>
      <c r="G563" s="27">
        <f t="shared" ref="G563:G575" si="140">F563-C563</f>
        <v>171826.64999999991</v>
      </c>
      <c r="H563" s="27">
        <f t="shared" ref="H563:H575" si="141">E563-F563</f>
        <v>-379634.93999999994</v>
      </c>
      <c r="I563" s="28">
        <f t="shared" ref="I563:I575" si="142">IF(ISERROR(F563/C563),0,F563/C563*100-100)</f>
        <v>13.432412210032595</v>
      </c>
      <c r="J563" s="28">
        <f t="shared" ref="J563:J575" si="143">IF(ISERROR(F563/E563),0,F563/E563*100)</f>
        <v>135.43400231102515</v>
      </c>
      <c r="K563" s="28">
        <f t="shared" ref="K563:K575" si="144">IF(ISERROR(F563/D563),0,F563/D563*100)</f>
        <v>85.296221684678926</v>
      </c>
    </row>
    <row r="564" spans="1:11" ht="26.4">
      <c r="A564" s="31" t="s">
        <v>76</v>
      </c>
      <c r="B564" s="26" t="s">
        <v>77</v>
      </c>
      <c r="C564" s="27">
        <v>1279194.29</v>
      </c>
      <c r="D564" s="27">
        <v>1701155</v>
      </c>
      <c r="E564" s="27">
        <v>1071386</v>
      </c>
      <c r="F564" s="27">
        <v>1451020.94</v>
      </c>
      <c r="G564" s="27">
        <f t="shared" si="140"/>
        <v>171826.64999999991</v>
      </c>
      <c r="H564" s="27">
        <f t="shared" si="141"/>
        <v>-379634.93999999994</v>
      </c>
      <c r="I564" s="28">
        <f t="shared" si="142"/>
        <v>13.432412210032595</v>
      </c>
      <c r="J564" s="28">
        <f t="shared" si="143"/>
        <v>135.43400231102515</v>
      </c>
      <c r="K564" s="28">
        <f t="shared" si="144"/>
        <v>85.296221684678926</v>
      </c>
    </row>
    <row r="565" spans="1:11">
      <c r="A565" s="25" t="s">
        <v>34</v>
      </c>
      <c r="B565" s="26" t="s">
        <v>35</v>
      </c>
      <c r="C565" s="27">
        <v>1366410.98</v>
      </c>
      <c r="D565" s="27">
        <v>3156804</v>
      </c>
      <c r="E565" s="27">
        <v>1521386</v>
      </c>
      <c r="F565" s="27">
        <v>2720336.46</v>
      </c>
      <c r="G565" s="27">
        <f t="shared" si="140"/>
        <v>1353925.48</v>
      </c>
      <c r="H565" s="27">
        <f t="shared" si="141"/>
        <v>-1198950.46</v>
      </c>
      <c r="I565" s="28">
        <f t="shared" si="142"/>
        <v>99.086255878886448</v>
      </c>
      <c r="J565" s="28">
        <f t="shared" si="143"/>
        <v>178.80646068782019</v>
      </c>
      <c r="K565" s="28">
        <f t="shared" si="144"/>
        <v>86.173752314049267</v>
      </c>
    </row>
    <row r="566" spans="1:11">
      <c r="A566" s="31" t="s">
        <v>36</v>
      </c>
      <c r="B566" s="26" t="s">
        <v>37</v>
      </c>
      <c r="C566" s="27">
        <v>1366410.98</v>
      </c>
      <c r="D566" s="27">
        <v>3156804</v>
      </c>
      <c r="E566" s="27">
        <v>1521386</v>
      </c>
      <c r="F566" s="27">
        <v>2720336.46</v>
      </c>
      <c r="G566" s="27">
        <f t="shared" si="140"/>
        <v>1353925.48</v>
      </c>
      <c r="H566" s="27">
        <f t="shared" si="141"/>
        <v>-1198950.46</v>
      </c>
      <c r="I566" s="28">
        <f t="shared" si="142"/>
        <v>99.086255878886448</v>
      </c>
      <c r="J566" s="28">
        <f t="shared" si="143"/>
        <v>178.80646068782019</v>
      </c>
      <c r="K566" s="28">
        <f t="shared" si="144"/>
        <v>86.173752314049267</v>
      </c>
    </row>
    <row r="567" spans="1:11">
      <c r="A567" s="32" t="s">
        <v>38</v>
      </c>
      <c r="B567" s="26" t="s">
        <v>39</v>
      </c>
      <c r="C567" s="27">
        <v>0</v>
      </c>
      <c r="D567" s="27">
        <v>33116</v>
      </c>
      <c r="E567" s="27">
        <v>0</v>
      </c>
      <c r="F567" s="27">
        <v>20992.77</v>
      </c>
      <c r="G567" s="27">
        <f t="shared" si="140"/>
        <v>20992.77</v>
      </c>
      <c r="H567" s="27">
        <f t="shared" si="141"/>
        <v>-20992.77</v>
      </c>
      <c r="I567" s="28">
        <f t="shared" si="142"/>
        <v>0</v>
      </c>
      <c r="J567" s="28">
        <f t="shared" si="143"/>
        <v>0</v>
      </c>
      <c r="K567" s="28">
        <f t="shared" si="144"/>
        <v>63.391623384466719</v>
      </c>
    </row>
    <row r="568" spans="1:11">
      <c r="A568" s="33" t="s">
        <v>40</v>
      </c>
      <c r="B568" s="26" t="s">
        <v>41</v>
      </c>
      <c r="C568" s="27">
        <v>0</v>
      </c>
      <c r="D568" s="27">
        <v>31527</v>
      </c>
      <c r="E568" s="27">
        <v>0</v>
      </c>
      <c r="F568" s="27">
        <v>20848.36</v>
      </c>
      <c r="G568" s="27">
        <f t="shared" si="140"/>
        <v>20848.36</v>
      </c>
      <c r="H568" s="27">
        <f t="shared" si="141"/>
        <v>-20848.36</v>
      </c>
      <c r="I568" s="28">
        <f t="shared" si="142"/>
        <v>0</v>
      </c>
      <c r="J568" s="28">
        <f t="shared" si="143"/>
        <v>0</v>
      </c>
      <c r="K568" s="28">
        <f t="shared" si="144"/>
        <v>66.128588194246205</v>
      </c>
    </row>
    <row r="569" spans="1:11">
      <c r="A569" s="33" t="s">
        <v>42</v>
      </c>
      <c r="B569" s="26" t="s">
        <v>43</v>
      </c>
      <c r="C569" s="27">
        <v>0</v>
      </c>
      <c r="D569" s="27">
        <v>1589</v>
      </c>
      <c r="E569" s="27">
        <v>0</v>
      </c>
      <c r="F569" s="27">
        <v>144.41</v>
      </c>
      <c r="G569" s="27">
        <f t="shared" si="140"/>
        <v>144.41</v>
      </c>
      <c r="H569" s="27">
        <f t="shared" si="141"/>
        <v>-144.41</v>
      </c>
      <c r="I569" s="28">
        <f t="shared" si="142"/>
        <v>0</v>
      </c>
      <c r="J569" s="28">
        <f t="shared" si="143"/>
        <v>0</v>
      </c>
      <c r="K569" s="28">
        <f t="shared" si="144"/>
        <v>9.0881057268722465</v>
      </c>
    </row>
    <row r="570" spans="1:11">
      <c r="A570" s="32" t="s">
        <v>46</v>
      </c>
      <c r="B570" s="26" t="s">
        <v>47</v>
      </c>
      <c r="C570" s="27">
        <v>1366410.98</v>
      </c>
      <c r="D570" s="27">
        <v>3123688</v>
      </c>
      <c r="E570" s="27">
        <v>1521386</v>
      </c>
      <c r="F570" s="27">
        <v>2699343.69</v>
      </c>
      <c r="G570" s="27">
        <f t="shared" si="140"/>
        <v>1332932.71</v>
      </c>
      <c r="H570" s="27">
        <f t="shared" si="141"/>
        <v>-1177957.69</v>
      </c>
      <c r="I570" s="28">
        <f t="shared" si="142"/>
        <v>97.549912106239077</v>
      </c>
      <c r="J570" s="28">
        <f t="shared" si="143"/>
        <v>177.42661559919702</v>
      </c>
      <c r="K570" s="28">
        <f t="shared" si="144"/>
        <v>86.415278670597061</v>
      </c>
    </row>
    <row r="571" spans="1:11">
      <c r="A571" s="33" t="s">
        <v>50</v>
      </c>
      <c r="B571" s="26" t="s">
        <v>51</v>
      </c>
      <c r="C571" s="27">
        <v>1366410.98</v>
      </c>
      <c r="D571" s="27">
        <v>3123688</v>
      </c>
      <c r="E571" s="27">
        <v>1521386</v>
      </c>
      <c r="F571" s="27">
        <v>2699343.69</v>
      </c>
      <c r="G571" s="27">
        <f t="shared" si="140"/>
        <v>1332932.71</v>
      </c>
      <c r="H571" s="27">
        <f t="shared" si="141"/>
        <v>-1177957.69</v>
      </c>
      <c r="I571" s="28">
        <f t="shared" si="142"/>
        <v>97.549912106239077</v>
      </c>
      <c r="J571" s="28">
        <f t="shared" si="143"/>
        <v>177.42661559919702</v>
      </c>
      <c r="K571" s="28">
        <f t="shared" si="144"/>
        <v>86.415278670597061</v>
      </c>
    </row>
    <row r="572" spans="1:11">
      <c r="A572" s="25"/>
      <c r="B572" s="26" t="s">
        <v>64</v>
      </c>
      <c r="C572" s="27">
        <v>-87216.69</v>
      </c>
      <c r="D572" s="27">
        <v>-1455649</v>
      </c>
      <c r="E572" s="27">
        <v>-450000</v>
      </c>
      <c r="F572" s="27">
        <v>-1269315.52</v>
      </c>
      <c r="G572" s="27">
        <f t="shared" si="140"/>
        <v>-1182098.83</v>
      </c>
      <c r="H572" s="27">
        <f t="shared" si="141"/>
        <v>819315.52</v>
      </c>
      <c r="I572" s="28">
        <f t="shared" si="142"/>
        <v>1355.358509936573</v>
      </c>
      <c r="J572" s="28">
        <f t="shared" si="143"/>
        <v>282.07011555555556</v>
      </c>
      <c r="K572" s="28">
        <f t="shared" si="144"/>
        <v>87.19928499246727</v>
      </c>
    </row>
    <row r="573" spans="1:11">
      <c r="A573" s="25" t="s">
        <v>65</v>
      </c>
      <c r="B573" s="26" t="s">
        <v>66</v>
      </c>
      <c r="C573" s="27">
        <v>87216.69</v>
      </c>
      <c r="D573" s="27">
        <v>1455649</v>
      </c>
      <c r="E573" s="27">
        <v>450000</v>
      </c>
      <c r="F573" s="27">
        <v>1269315.52</v>
      </c>
      <c r="G573" s="27">
        <f t="shared" si="140"/>
        <v>1182098.83</v>
      </c>
      <c r="H573" s="27">
        <f t="shared" si="141"/>
        <v>-819315.52</v>
      </c>
      <c r="I573" s="28">
        <f t="shared" si="142"/>
        <v>1355.358509936573</v>
      </c>
      <c r="J573" s="28">
        <f t="shared" si="143"/>
        <v>282.07011555555556</v>
      </c>
      <c r="K573" s="28">
        <f t="shared" si="144"/>
        <v>87.19928499246727</v>
      </c>
    </row>
    <row r="574" spans="1:11">
      <c r="A574" s="31" t="s">
        <v>67</v>
      </c>
      <c r="B574" s="26" t="s">
        <v>68</v>
      </c>
      <c r="C574" s="27">
        <v>87216.69</v>
      </c>
      <c r="D574" s="27">
        <v>1455649</v>
      </c>
      <c r="E574" s="27">
        <v>450000</v>
      </c>
      <c r="F574" s="27">
        <v>1269315.52</v>
      </c>
      <c r="G574" s="27">
        <f t="shared" si="140"/>
        <v>1182098.83</v>
      </c>
      <c r="H574" s="27">
        <f t="shared" si="141"/>
        <v>-819315.52</v>
      </c>
      <c r="I574" s="28">
        <f t="shared" si="142"/>
        <v>1355.358509936573</v>
      </c>
      <c r="J574" s="28">
        <f t="shared" si="143"/>
        <v>282.07011555555556</v>
      </c>
      <c r="K574" s="28">
        <f t="shared" si="144"/>
        <v>87.19928499246727</v>
      </c>
    </row>
    <row r="575" spans="1:11" ht="26.4">
      <c r="A575" s="32" t="s">
        <v>94</v>
      </c>
      <c r="B575" s="26" t="s">
        <v>95</v>
      </c>
      <c r="C575" s="27">
        <v>-450000</v>
      </c>
      <c r="D575" s="27">
        <v>1455649</v>
      </c>
      <c r="E575" s="27">
        <v>450000</v>
      </c>
      <c r="F575" s="27">
        <v>-1455648.03</v>
      </c>
      <c r="G575" s="27">
        <f t="shared" si="140"/>
        <v>-1005648.03</v>
      </c>
      <c r="H575" s="27">
        <f t="shared" si="141"/>
        <v>1905648.03</v>
      </c>
      <c r="I575" s="28">
        <f t="shared" si="142"/>
        <v>223.47733999999997</v>
      </c>
      <c r="J575" s="28">
        <f t="shared" si="143"/>
        <v>-323.47733999999997</v>
      </c>
      <c r="K575" s="28">
        <f t="shared" si="144"/>
        <v>-99.999933363056613</v>
      </c>
    </row>
    <row r="576" spans="1:11">
      <c r="A576" s="36" t="s">
        <v>959</v>
      </c>
      <c r="B576" s="37" t="s">
        <v>960</v>
      </c>
      <c r="C576" s="38"/>
      <c r="D576" s="38"/>
      <c r="E576" s="38"/>
      <c r="F576" s="38"/>
      <c r="G576" s="38"/>
      <c r="H576" s="38"/>
      <c r="I576" s="39"/>
      <c r="J576" s="39"/>
      <c r="K576" s="39"/>
    </row>
    <row r="577" spans="1:11">
      <c r="A577" s="25" t="s">
        <v>28</v>
      </c>
      <c r="B577" s="26" t="s">
        <v>29</v>
      </c>
      <c r="C577" s="27">
        <v>12062388.369999999</v>
      </c>
      <c r="D577" s="27">
        <v>11813502</v>
      </c>
      <c r="E577" s="27">
        <v>8097403</v>
      </c>
      <c r="F577" s="27">
        <v>11690065.630000001</v>
      </c>
      <c r="G577" s="27">
        <f t="shared" ref="G577:G594" si="145">F577-C577</f>
        <v>-372322.73999999836</v>
      </c>
      <c r="H577" s="27">
        <f t="shared" ref="H577:H594" si="146">E577-F577</f>
        <v>-3592662.6300000008</v>
      </c>
      <c r="I577" s="28">
        <f t="shared" ref="I577:I594" si="147">IF(ISERROR(F577/C577),0,F577/C577*100-100)</f>
        <v>-3.0866419533132472</v>
      </c>
      <c r="J577" s="28">
        <f t="shared" ref="J577:J594" si="148">IF(ISERROR(F577/E577),0,F577/E577*100)</f>
        <v>144.36808480447374</v>
      </c>
      <c r="K577" s="28">
        <f t="shared" ref="K577:K594" si="149">IF(ISERROR(F577/D577),0,F577/D577*100)</f>
        <v>98.955124653129957</v>
      </c>
    </row>
    <row r="578" spans="1:11" ht="26.4">
      <c r="A578" s="31" t="s">
        <v>76</v>
      </c>
      <c r="B578" s="26" t="s">
        <v>77</v>
      </c>
      <c r="C578" s="27">
        <v>499654.37</v>
      </c>
      <c r="D578" s="27">
        <v>479395</v>
      </c>
      <c r="E578" s="27">
        <v>353131</v>
      </c>
      <c r="F578" s="27">
        <v>355958.63</v>
      </c>
      <c r="G578" s="27">
        <f t="shared" si="145"/>
        <v>-143695.74</v>
      </c>
      <c r="H578" s="27">
        <f t="shared" si="146"/>
        <v>-2827.6300000000047</v>
      </c>
      <c r="I578" s="28">
        <f t="shared" si="147"/>
        <v>-28.75902796567155</v>
      </c>
      <c r="J578" s="28">
        <f t="shared" si="148"/>
        <v>100.80073117341723</v>
      </c>
      <c r="K578" s="28">
        <f t="shared" si="149"/>
        <v>74.251635916102586</v>
      </c>
    </row>
    <row r="579" spans="1:11">
      <c r="A579" s="31" t="s">
        <v>30</v>
      </c>
      <c r="B579" s="26" t="s">
        <v>31</v>
      </c>
      <c r="C579" s="27">
        <v>11562734</v>
      </c>
      <c r="D579" s="27">
        <v>11334107</v>
      </c>
      <c r="E579" s="27">
        <v>7744272</v>
      </c>
      <c r="F579" s="27">
        <v>11334107</v>
      </c>
      <c r="G579" s="27">
        <f t="shared" si="145"/>
        <v>-228627</v>
      </c>
      <c r="H579" s="27">
        <f t="shared" si="146"/>
        <v>-3589835</v>
      </c>
      <c r="I579" s="28">
        <f t="shared" si="147"/>
        <v>-1.9772745788323078</v>
      </c>
      <c r="J579" s="28">
        <f t="shared" si="148"/>
        <v>146.35471223118196</v>
      </c>
      <c r="K579" s="28">
        <f t="shared" si="149"/>
        <v>100</v>
      </c>
    </row>
    <row r="580" spans="1:11">
      <c r="A580" s="32" t="s">
        <v>32</v>
      </c>
      <c r="B580" s="26" t="s">
        <v>33</v>
      </c>
      <c r="C580" s="27">
        <v>11562734</v>
      </c>
      <c r="D580" s="27">
        <v>11334107</v>
      </c>
      <c r="E580" s="27">
        <v>7744272</v>
      </c>
      <c r="F580" s="27">
        <v>11334107</v>
      </c>
      <c r="G580" s="27">
        <f t="shared" si="145"/>
        <v>-228627</v>
      </c>
      <c r="H580" s="27">
        <f t="shared" si="146"/>
        <v>-3589835</v>
      </c>
      <c r="I580" s="28">
        <f t="shared" si="147"/>
        <v>-1.9772745788323078</v>
      </c>
      <c r="J580" s="28">
        <f t="shared" si="148"/>
        <v>146.35471223118196</v>
      </c>
      <c r="K580" s="28">
        <f t="shared" si="149"/>
        <v>100</v>
      </c>
    </row>
    <row r="581" spans="1:11">
      <c r="A581" s="25" t="s">
        <v>34</v>
      </c>
      <c r="B581" s="26" t="s">
        <v>35</v>
      </c>
      <c r="C581" s="27">
        <v>7576921.1200000001</v>
      </c>
      <c r="D581" s="27">
        <v>12133270</v>
      </c>
      <c r="E581" s="27">
        <v>8167387</v>
      </c>
      <c r="F581" s="27">
        <v>7809754.5899999999</v>
      </c>
      <c r="G581" s="27">
        <f t="shared" si="145"/>
        <v>232833.46999999974</v>
      </c>
      <c r="H581" s="27">
        <f t="shared" si="146"/>
        <v>357632.41000000015</v>
      </c>
      <c r="I581" s="28">
        <f t="shared" si="147"/>
        <v>3.0729298393435016</v>
      </c>
      <c r="J581" s="28">
        <f t="shared" si="148"/>
        <v>95.621213859463253</v>
      </c>
      <c r="K581" s="28">
        <f t="shared" si="149"/>
        <v>64.366445236939413</v>
      </c>
    </row>
    <row r="582" spans="1:11">
      <c r="A582" s="31" t="s">
        <v>36</v>
      </c>
      <c r="B582" s="26" t="s">
        <v>37</v>
      </c>
      <c r="C582" s="27">
        <v>7461616.4800000004</v>
      </c>
      <c r="D582" s="27">
        <v>11761929</v>
      </c>
      <c r="E582" s="27">
        <v>8111147</v>
      </c>
      <c r="F582" s="27">
        <v>7526695.1600000001</v>
      </c>
      <c r="G582" s="27">
        <f t="shared" si="145"/>
        <v>65078.679999999702</v>
      </c>
      <c r="H582" s="27">
        <f t="shared" si="146"/>
        <v>584451.83999999985</v>
      </c>
      <c r="I582" s="28">
        <f t="shared" si="147"/>
        <v>0.87217937526587264</v>
      </c>
      <c r="J582" s="28">
        <f t="shared" si="148"/>
        <v>92.794461251904323</v>
      </c>
      <c r="K582" s="28">
        <f t="shared" si="149"/>
        <v>63.992013214839162</v>
      </c>
    </row>
    <row r="583" spans="1:11">
      <c r="A583" s="32" t="s">
        <v>38</v>
      </c>
      <c r="B583" s="26" t="s">
        <v>39</v>
      </c>
      <c r="C583" s="27">
        <v>7461616.4800000004</v>
      </c>
      <c r="D583" s="27">
        <v>11758350</v>
      </c>
      <c r="E583" s="27">
        <v>8111147</v>
      </c>
      <c r="F583" s="27">
        <v>7523116.1600000001</v>
      </c>
      <c r="G583" s="27">
        <f t="shared" si="145"/>
        <v>61499.679999999702</v>
      </c>
      <c r="H583" s="27">
        <f t="shared" si="146"/>
        <v>588030.83999999985</v>
      </c>
      <c r="I583" s="28">
        <f t="shared" si="147"/>
        <v>0.82421389741543294</v>
      </c>
      <c r="J583" s="28">
        <f t="shared" si="148"/>
        <v>92.750336789605711</v>
      </c>
      <c r="K583" s="28">
        <f t="shared" si="149"/>
        <v>63.981053123950218</v>
      </c>
    </row>
    <row r="584" spans="1:11">
      <c r="A584" s="33" t="s">
        <v>40</v>
      </c>
      <c r="B584" s="26" t="s">
        <v>41</v>
      </c>
      <c r="C584" s="27">
        <v>6197827.8499999996</v>
      </c>
      <c r="D584" s="27">
        <v>9195487</v>
      </c>
      <c r="E584" s="27">
        <v>6414836</v>
      </c>
      <c r="F584" s="27">
        <v>6176947.5899999999</v>
      </c>
      <c r="G584" s="27">
        <f t="shared" si="145"/>
        <v>-20880.259999999776</v>
      </c>
      <c r="H584" s="27">
        <f t="shared" si="146"/>
        <v>237888.41000000015</v>
      </c>
      <c r="I584" s="28">
        <f t="shared" si="147"/>
        <v>-0.33689641766994782</v>
      </c>
      <c r="J584" s="28">
        <f t="shared" si="148"/>
        <v>96.291590151330439</v>
      </c>
      <c r="K584" s="28">
        <f t="shared" si="149"/>
        <v>67.173686287632179</v>
      </c>
    </row>
    <row r="585" spans="1:11">
      <c r="A585" s="33" t="s">
        <v>42</v>
      </c>
      <c r="B585" s="26" t="s">
        <v>43</v>
      </c>
      <c r="C585" s="27">
        <v>1263788.6299999999</v>
      </c>
      <c r="D585" s="27">
        <v>2562863</v>
      </c>
      <c r="E585" s="27">
        <v>1696311</v>
      </c>
      <c r="F585" s="27">
        <v>1346168.57</v>
      </c>
      <c r="G585" s="27">
        <f t="shared" si="145"/>
        <v>82379.940000000177</v>
      </c>
      <c r="H585" s="27">
        <f t="shared" si="146"/>
        <v>350142.42999999993</v>
      </c>
      <c r="I585" s="28">
        <f t="shared" si="147"/>
        <v>6.5184903586290659</v>
      </c>
      <c r="J585" s="28">
        <f t="shared" si="148"/>
        <v>79.358594620915625</v>
      </c>
      <c r="K585" s="28">
        <f t="shared" si="149"/>
        <v>52.525966858158249</v>
      </c>
    </row>
    <row r="586" spans="1:11">
      <c r="A586" s="34" t="s">
        <v>44</v>
      </c>
      <c r="B586" s="26" t="s">
        <v>45</v>
      </c>
      <c r="C586" s="27">
        <v>4004.82</v>
      </c>
      <c r="D586" s="27">
        <v>0</v>
      </c>
      <c r="E586" s="27">
        <v>0</v>
      </c>
      <c r="F586" s="27">
        <v>2392.1999999999998</v>
      </c>
      <c r="G586" s="27">
        <f t="shared" si="145"/>
        <v>-1612.6200000000003</v>
      </c>
      <c r="H586" s="27">
        <f t="shared" si="146"/>
        <v>-2392.1999999999998</v>
      </c>
      <c r="I586" s="28">
        <f t="shared" si="147"/>
        <v>-40.266978291159162</v>
      </c>
      <c r="J586" s="28">
        <f t="shared" si="148"/>
        <v>0</v>
      </c>
      <c r="K586" s="28">
        <f t="shared" si="149"/>
        <v>0</v>
      </c>
    </row>
    <row r="587" spans="1:11">
      <c r="A587" s="32" t="s">
        <v>46</v>
      </c>
      <c r="B587" s="26" t="s">
        <v>47</v>
      </c>
      <c r="C587" s="27">
        <v>0</v>
      </c>
      <c r="D587" s="27">
        <v>3579</v>
      </c>
      <c r="E587" s="27">
        <v>0</v>
      </c>
      <c r="F587" s="27">
        <v>3579</v>
      </c>
      <c r="G587" s="27">
        <f t="shared" si="145"/>
        <v>3579</v>
      </c>
      <c r="H587" s="27">
        <f t="shared" si="146"/>
        <v>-3579</v>
      </c>
      <c r="I587" s="28">
        <f t="shared" si="147"/>
        <v>0</v>
      </c>
      <c r="J587" s="28">
        <f t="shared" si="148"/>
        <v>0</v>
      </c>
      <c r="K587" s="28">
        <f t="shared" si="149"/>
        <v>100</v>
      </c>
    </row>
    <row r="588" spans="1:11">
      <c r="A588" s="33" t="s">
        <v>50</v>
      </c>
      <c r="B588" s="26" t="s">
        <v>51</v>
      </c>
      <c r="C588" s="27">
        <v>0</v>
      </c>
      <c r="D588" s="27">
        <v>3579</v>
      </c>
      <c r="E588" s="27">
        <v>0</v>
      </c>
      <c r="F588" s="27">
        <v>3579</v>
      </c>
      <c r="G588" s="27">
        <f t="shared" si="145"/>
        <v>3579</v>
      </c>
      <c r="H588" s="27">
        <f t="shared" si="146"/>
        <v>-3579</v>
      </c>
      <c r="I588" s="28">
        <f t="shared" si="147"/>
        <v>0</v>
      </c>
      <c r="J588" s="28">
        <f t="shared" si="148"/>
        <v>0</v>
      </c>
      <c r="K588" s="28">
        <f t="shared" si="149"/>
        <v>100</v>
      </c>
    </row>
    <row r="589" spans="1:11">
      <c r="A589" s="31" t="s">
        <v>60</v>
      </c>
      <c r="B589" s="26" t="s">
        <v>61</v>
      </c>
      <c r="C589" s="27">
        <v>115304.64</v>
      </c>
      <c r="D589" s="27">
        <v>371341</v>
      </c>
      <c r="E589" s="27">
        <v>56240</v>
      </c>
      <c r="F589" s="27">
        <v>283059.43</v>
      </c>
      <c r="G589" s="27">
        <f t="shared" si="145"/>
        <v>167754.78999999998</v>
      </c>
      <c r="H589" s="27">
        <f t="shared" si="146"/>
        <v>-226819.43</v>
      </c>
      <c r="I589" s="28">
        <f t="shared" si="147"/>
        <v>145.48832553486139</v>
      </c>
      <c r="J589" s="28">
        <f t="shared" si="148"/>
        <v>503.30624110953056</v>
      </c>
      <c r="K589" s="28">
        <f t="shared" si="149"/>
        <v>76.226279888296745</v>
      </c>
    </row>
    <row r="590" spans="1:11">
      <c r="A590" s="32" t="s">
        <v>62</v>
      </c>
      <c r="B590" s="26" t="s">
        <v>63</v>
      </c>
      <c r="C590" s="27">
        <v>115304.64</v>
      </c>
      <c r="D590" s="27">
        <v>371341</v>
      </c>
      <c r="E590" s="27">
        <v>56240</v>
      </c>
      <c r="F590" s="27">
        <v>283059.43</v>
      </c>
      <c r="G590" s="27">
        <f t="shared" si="145"/>
        <v>167754.78999999998</v>
      </c>
      <c r="H590" s="27">
        <f t="shared" si="146"/>
        <v>-226819.43</v>
      </c>
      <c r="I590" s="28">
        <f t="shared" si="147"/>
        <v>145.48832553486139</v>
      </c>
      <c r="J590" s="28">
        <f t="shared" si="148"/>
        <v>503.30624110953056</v>
      </c>
      <c r="K590" s="28">
        <f t="shared" si="149"/>
        <v>76.226279888296745</v>
      </c>
    </row>
    <row r="591" spans="1:11">
      <c r="A591" s="25"/>
      <c r="B591" s="26" t="s">
        <v>64</v>
      </c>
      <c r="C591" s="27">
        <v>4485467.25</v>
      </c>
      <c r="D591" s="27">
        <v>-319768</v>
      </c>
      <c r="E591" s="27">
        <v>-69984</v>
      </c>
      <c r="F591" s="27">
        <v>3880311.04</v>
      </c>
      <c r="G591" s="27">
        <f t="shared" si="145"/>
        <v>-605156.21</v>
      </c>
      <c r="H591" s="27">
        <f t="shared" si="146"/>
        <v>-3950295.04</v>
      </c>
      <c r="I591" s="28">
        <f t="shared" si="147"/>
        <v>-13.491486533537838</v>
      </c>
      <c r="J591" s="28">
        <f t="shared" si="148"/>
        <v>-5544.5688157293098</v>
      </c>
      <c r="K591" s="28">
        <f t="shared" si="149"/>
        <v>-1213.476970803833</v>
      </c>
    </row>
    <row r="592" spans="1:11">
      <c r="A592" s="25" t="s">
        <v>65</v>
      </c>
      <c r="B592" s="26" t="s">
        <v>66</v>
      </c>
      <c r="C592" s="27">
        <v>-4485467.25</v>
      </c>
      <c r="D592" s="27">
        <v>319768</v>
      </c>
      <c r="E592" s="27">
        <v>69984</v>
      </c>
      <c r="F592" s="27">
        <v>-3880311.04</v>
      </c>
      <c r="G592" s="27">
        <f t="shared" si="145"/>
        <v>605156.21</v>
      </c>
      <c r="H592" s="27">
        <f t="shared" si="146"/>
        <v>3950295.04</v>
      </c>
      <c r="I592" s="28">
        <f t="shared" si="147"/>
        <v>-13.491486533537838</v>
      </c>
      <c r="J592" s="28">
        <f t="shared" si="148"/>
        <v>-5544.5688157293098</v>
      </c>
      <c r="K592" s="28">
        <f t="shared" si="149"/>
        <v>-1213.476970803833</v>
      </c>
    </row>
    <row r="593" spans="1:11">
      <c r="A593" s="31" t="s">
        <v>67</v>
      </c>
      <c r="B593" s="26" t="s">
        <v>68</v>
      </c>
      <c r="C593" s="27">
        <v>-4485467.25</v>
      </c>
      <c r="D593" s="27">
        <v>319768</v>
      </c>
      <c r="E593" s="27">
        <v>69984</v>
      </c>
      <c r="F593" s="27">
        <v>-3880311.04</v>
      </c>
      <c r="G593" s="27">
        <f t="shared" si="145"/>
        <v>605156.21</v>
      </c>
      <c r="H593" s="27">
        <f t="shared" si="146"/>
        <v>3950295.04</v>
      </c>
      <c r="I593" s="28">
        <f t="shared" si="147"/>
        <v>-13.491486533537838</v>
      </c>
      <c r="J593" s="28">
        <f t="shared" si="148"/>
        <v>-5544.5688157293098</v>
      </c>
      <c r="K593" s="28">
        <f t="shared" si="149"/>
        <v>-1213.476970803833</v>
      </c>
    </row>
    <row r="594" spans="1:11" ht="26.4">
      <c r="A594" s="32" t="s">
        <v>94</v>
      </c>
      <c r="B594" s="26" t="s">
        <v>95</v>
      </c>
      <c r="C594" s="27">
        <v>0</v>
      </c>
      <c r="D594" s="27">
        <v>319768</v>
      </c>
      <c r="E594" s="27">
        <v>69984</v>
      </c>
      <c r="F594" s="27">
        <v>-319768</v>
      </c>
      <c r="G594" s="27">
        <f t="shared" si="145"/>
        <v>-319768</v>
      </c>
      <c r="H594" s="27">
        <f t="shared" si="146"/>
        <v>389752</v>
      </c>
      <c r="I594" s="28">
        <f t="shared" si="147"/>
        <v>0</v>
      </c>
      <c r="J594" s="28">
        <f t="shared" si="148"/>
        <v>-456.91586648376773</v>
      </c>
      <c r="K594" s="28">
        <f t="shared" si="149"/>
        <v>-100</v>
      </c>
    </row>
    <row r="595" spans="1:11">
      <c r="A595" s="40" t="s">
        <v>961</v>
      </c>
      <c r="B595" s="37" t="s">
        <v>347</v>
      </c>
      <c r="C595" s="38"/>
      <c r="D595" s="38"/>
      <c r="E595" s="38"/>
      <c r="F595" s="38"/>
      <c r="G595" s="38"/>
      <c r="H595" s="38"/>
      <c r="I595" s="39"/>
      <c r="J595" s="39"/>
      <c r="K595" s="39"/>
    </row>
    <row r="596" spans="1:11">
      <c r="A596" s="25" t="s">
        <v>28</v>
      </c>
      <c r="B596" s="26" t="s">
        <v>29</v>
      </c>
      <c r="C596" s="27">
        <v>6895158.3700000001</v>
      </c>
      <c r="D596" s="27">
        <v>6661947</v>
      </c>
      <c r="E596" s="27">
        <v>4424344</v>
      </c>
      <c r="F596" s="27">
        <v>6550568.2699999996</v>
      </c>
      <c r="G596" s="27">
        <f t="shared" ref="G596:G613" si="150">F596-C596</f>
        <v>-344590.10000000056</v>
      </c>
      <c r="H596" s="27">
        <f t="shared" ref="H596:H613" si="151">E596-F596</f>
        <v>-2126224.2699999996</v>
      </c>
      <c r="I596" s="28">
        <f t="shared" ref="I596:I613" si="152">IF(ISERROR(F596/C596),0,F596/C596*100-100)</f>
        <v>-4.9975661400218314</v>
      </c>
      <c r="J596" s="28">
        <f t="shared" ref="J596:J613" si="153">IF(ISERROR(F596/E596),0,F596/E596*100)</f>
        <v>148.05739042895399</v>
      </c>
      <c r="K596" s="28">
        <f t="shared" ref="K596:K613" si="154">IF(ISERROR(F596/D596),0,F596/D596*100)</f>
        <v>98.328135453494298</v>
      </c>
    </row>
    <row r="597" spans="1:11" ht="26.4">
      <c r="A597" s="31" t="s">
        <v>76</v>
      </c>
      <c r="B597" s="26" t="s">
        <v>77</v>
      </c>
      <c r="C597" s="27">
        <v>498640.37</v>
      </c>
      <c r="D597" s="27">
        <v>465680</v>
      </c>
      <c r="E597" s="27">
        <v>342844</v>
      </c>
      <c r="F597" s="27">
        <v>354301.27</v>
      </c>
      <c r="G597" s="27">
        <f t="shared" si="150"/>
        <v>-144339.09999999998</v>
      </c>
      <c r="H597" s="27">
        <f t="shared" si="151"/>
        <v>-11457.270000000019</v>
      </c>
      <c r="I597" s="28">
        <f t="shared" si="152"/>
        <v>-28.94653314973273</v>
      </c>
      <c r="J597" s="28">
        <f t="shared" si="153"/>
        <v>103.3418318535544</v>
      </c>
      <c r="K597" s="28">
        <f t="shared" si="154"/>
        <v>76.082560986084872</v>
      </c>
    </row>
    <row r="598" spans="1:11">
      <c r="A598" s="31" t="s">
        <v>30</v>
      </c>
      <c r="B598" s="26" t="s">
        <v>31</v>
      </c>
      <c r="C598" s="27">
        <v>6396518</v>
      </c>
      <c r="D598" s="27">
        <v>6196267</v>
      </c>
      <c r="E598" s="27">
        <v>4081500</v>
      </c>
      <c r="F598" s="27">
        <v>6196267</v>
      </c>
      <c r="G598" s="27">
        <f t="shared" si="150"/>
        <v>-200251</v>
      </c>
      <c r="H598" s="27">
        <f t="shared" si="151"/>
        <v>-2114767</v>
      </c>
      <c r="I598" s="28">
        <f t="shared" si="152"/>
        <v>-3.1306251307351829</v>
      </c>
      <c r="J598" s="28">
        <f t="shared" si="153"/>
        <v>151.81347543795175</v>
      </c>
      <c r="K598" s="28">
        <f t="shared" si="154"/>
        <v>100</v>
      </c>
    </row>
    <row r="599" spans="1:11">
      <c r="A599" s="32" t="s">
        <v>32</v>
      </c>
      <c r="B599" s="26" t="s">
        <v>33</v>
      </c>
      <c r="C599" s="27">
        <v>6396518</v>
      </c>
      <c r="D599" s="27">
        <v>6196267</v>
      </c>
      <c r="E599" s="27">
        <v>4081500</v>
      </c>
      <c r="F599" s="27">
        <v>6196267</v>
      </c>
      <c r="G599" s="27">
        <f t="shared" si="150"/>
        <v>-200251</v>
      </c>
      <c r="H599" s="27">
        <f t="shared" si="151"/>
        <v>-2114767</v>
      </c>
      <c r="I599" s="28">
        <f t="shared" si="152"/>
        <v>-3.1306251307351829</v>
      </c>
      <c r="J599" s="28">
        <f t="shared" si="153"/>
        <v>151.81347543795175</v>
      </c>
      <c r="K599" s="28">
        <f t="shared" si="154"/>
        <v>100</v>
      </c>
    </row>
    <row r="600" spans="1:11">
      <c r="A600" s="25" t="s">
        <v>34</v>
      </c>
      <c r="B600" s="26" t="s">
        <v>35</v>
      </c>
      <c r="C600" s="27">
        <v>4065475.88</v>
      </c>
      <c r="D600" s="27">
        <v>6981715</v>
      </c>
      <c r="E600" s="27">
        <v>4494328</v>
      </c>
      <c r="F600" s="27">
        <v>4585039.8600000003</v>
      </c>
      <c r="G600" s="27">
        <f t="shared" si="150"/>
        <v>519563.98000000045</v>
      </c>
      <c r="H600" s="27">
        <f t="shared" si="151"/>
        <v>-90711.860000000335</v>
      </c>
      <c r="I600" s="28">
        <f t="shared" si="152"/>
        <v>12.779905608491788</v>
      </c>
      <c r="J600" s="28">
        <f t="shared" si="153"/>
        <v>102.018363145725</v>
      </c>
      <c r="K600" s="28">
        <f t="shared" si="154"/>
        <v>65.672114373044451</v>
      </c>
    </row>
    <row r="601" spans="1:11">
      <c r="A601" s="31" t="s">
        <v>36</v>
      </c>
      <c r="B601" s="26" t="s">
        <v>37</v>
      </c>
      <c r="C601" s="27">
        <v>4023291.89</v>
      </c>
      <c r="D601" s="27">
        <v>6635374</v>
      </c>
      <c r="E601" s="27">
        <v>4455088</v>
      </c>
      <c r="F601" s="27">
        <v>4315965.01</v>
      </c>
      <c r="G601" s="27">
        <f t="shared" si="150"/>
        <v>292673.11999999965</v>
      </c>
      <c r="H601" s="27">
        <f t="shared" si="151"/>
        <v>139122.99000000022</v>
      </c>
      <c r="I601" s="28">
        <f t="shared" si="152"/>
        <v>7.2744689672515932</v>
      </c>
      <c r="J601" s="28">
        <f t="shared" si="153"/>
        <v>96.877211179666929</v>
      </c>
      <c r="K601" s="28">
        <f t="shared" si="154"/>
        <v>65.04478888454517</v>
      </c>
    </row>
    <row r="602" spans="1:11">
      <c r="A602" s="32" t="s">
        <v>38</v>
      </c>
      <c r="B602" s="26" t="s">
        <v>39</v>
      </c>
      <c r="C602" s="27">
        <v>4023291.89</v>
      </c>
      <c r="D602" s="27">
        <v>6631795</v>
      </c>
      <c r="E602" s="27">
        <v>4455088</v>
      </c>
      <c r="F602" s="27">
        <v>4312386.01</v>
      </c>
      <c r="G602" s="27">
        <f t="shared" si="150"/>
        <v>289094.11999999965</v>
      </c>
      <c r="H602" s="27">
        <f t="shared" si="151"/>
        <v>142701.99000000022</v>
      </c>
      <c r="I602" s="28">
        <f t="shared" si="152"/>
        <v>7.1855119614500467</v>
      </c>
      <c r="J602" s="28">
        <f t="shared" si="153"/>
        <v>96.796876066196674</v>
      </c>
      <c r="K602" s="28">
        <f t="shared" si="154"/>
        <v>65.025924504602443</v>
      </c>
    </row>
    <row r="603" spans="1:11">
      <c r="A603" s="33" t="s">
        <v>40</v>
      </c>
      <c r="B603" s="26" t="s">
        <v>41</v>
      </c>
      <c r="C603" s="27">
        <v>3553938.82</v>
      </c>
      <c r="D603" s="27">
        <v>5469058</v>
      </c>
      <c r="E603" s="27">
        <v>3583307</v>
      </c>
      <c r="F603" s="27">
        <v>3716196.53</v>
      </c>
      <c r="G603" s="27">
        <f t="shared" si="150"/>
        <v>162257.70999999996</v>
      </c>
      <c r="H603" s="27">
        <f t="shared" si="151"/>
        <v>-132889.5299999998</v>
      </c>
      <c r="I603" s="28">
        <f t="shared" si="152"/>
        <v>4.5655740916778171</v>
      </c>
      <c r="J603" s="28">
        <f t="shared" si="153"/>
        <v>103.70857227694974</v>
      </c>
      <c r="K603" s="28">
        <f t="shared" si="154"/>
        <v>67.949481062369415</v>
      </c>
    </row>
    <row r="604" spans="1:11">
      <c r="A604" s="33" t="s">
        <v>42</v>
      </c>
      <c r="B604" s="26" t="s">
        <v>43</v>
      </c>
      <c r="C604" s="27">
        <v>469353.07</v>
      </c>
      <c r="D604" s="27">
        <v>1162737</v>
      </c>
      <c r="E604" s="27">
        <v>871781</v>
      </c>
      <c r="F604" s="27">
        <v>596189.48</v>
      </c>
      <c r="G604" s="27">
        <f t="shared" si="150"/>
        <v>126836.40999999997</v>
      </c>
      <c r="H604" s="27">
        <f t="shared" si="151"/>
        <v>275591.52</v>
      </c>
      <c r="I604" s="28">
        <f t="shared" si="152"/>
        <v>27.023666852759703</v>
      </c>
      <c r="J604" s="28">
        <f t="shared" si="153"/>
        <v>68.387528519203784</v>
      </c>
      <c r="K604" s="28">
        <f t="shared" si="154"/>
        <v>51.274663143943989</v>
      </c>
    </row>
    <row r="605" spans="1:11">
      <c r="A605" s="34" t="s">
        <v>44</v>
      </c>
      <c r="B605" s="26" t="s">
        <v>45</v>
      </c>
      <c r="C605" s="27">
        <v>1829</v>
      </c>
      <c r="D605" s="27">
        <v>0</v>
      </c>
      <c r="E605" s="27">
        <v>0</v>
      </c>
      <c r="F605" s="27">
        <v>46</v>
      </c>
      <c r="G605" s="27">
        <f t="shared" si="150"/>
        <v>-1783</v>
      </c>
      <c r="H605" s="27">
        <f t="shared" si="151"/>
        <v>-46</v>
      </c>
      <c r="I605" s="28">
        <f t="shared" si="152"/>
        <v>-97.484964461454354</v>
      </c>
      <c r="J605" s="28">
        <f t="shared" si="153"/>
        <v>0</v>
      </c>
      <c r="K605" s="28">
        <f t="shared" si="154"/>
        <v>0</v>
      </c>
    </row>
    <row r="606" spans="1:11">
      <c r="A606" s="32" t="s">
        <v>46</v>
      </c>
      <c r="B606" s="26" t="s">
        <v>47</v>
      </c>
      <c r="C606" s="27">
        <v>0</v>
      </c>
      <c r="D606" s="27">
        <v>3579</v>
      </c>
      <c r="E606" s="27">
        <v>0</v>
      </c>
      <c r="F606" s="27">
        <v>3579</v>
      </c>
      <c r="G606" s="27">
        <f t="shared" si="150"/>
        <v>3579</v>
      </c>
      <c r="H606" s="27">
        <f t="shared" si="151"/>
        <v>-3579</v>
      </c>
      <c r="I606" s="28">
        <f t="shared" si="152"/>
        <v>0</v>
      </c>
      <c r="J606" s="28">
        <f t="shared" si="153"/>
        <v>0</v>
      </c>
      <c r="K606" s="28">
        <f t="shared" si="154"/>
        <v>100</v>
      </c>
    </row>
    <row r="607" spans="1:11">
      <c r="A607" s="33" t="s">
        <v>50</v>
      </c>
      <c r="B607" s="26" t="s">
        <v>51</v>
      </c>
      <c r="C607" s="27">
        <v>0</v>
      </c>
      <c r="D607" s="27">
        <v>3579</v>
      </c>
      <c r="E607" s="27">
        <v>0</v>
      </c>
      <c r="F607" s="27">
        <v>3579</v>
      </c>
      <c r="G607" s="27">
        <f t="shared" si="150"/>
        <v>3579</v>
      </c>
      <c r="H607" s="27">
        <f t="shared" si="151"/>
        <v>-3579</v>
      </c>
      <c r="I607" s="28">
        <f t="shared" si="152"/>
        <v>0</v>
      </c>
      <c r="J607" s="28">
        <f t="shared" si="153"/>
        <v>0</v>
      </c>
      <c r="K607" s="28">
        <f t="shared" si="154"/>
        <v>100</v>
      </c>
    </row>
    <row r="608" spans="1:11">
      <c r="A608" s="31" t="s">
        <v>60</v>
      </c>
      <c r="B608" s="26" t="s">
        <v>61</v>
      </c>
      <c r="C608" s="27">
        <v>42183.99</v>
      </c>
      <c r="D608" s="27">
        <v>346341</v>
      </c>
      <c r="E608" s="27">
        <v>39240</v>
      </c>
      <c r="F608" s="27">
        <v>269074.84999999998</v>
      </c>
      <c r="G608" s="27">
        <f t="shared" si="150"/>
        <v>226890.86</v>
      </c>
      <c r="H608" s="27">
        <f t="shared" si="151"/>
        <v>-229834.84999999998</v>
      </c>
      <c r="I608" s="28">
        <f t="shared" si="152"/>
        <v>537.86012181398678</v>
      </c>
      <c r="J608" s="28">
        <f t="shared" si="153"/>
        <v>685.71572375127414</v>
      </c>
      <c r="K608" s="28">
        <f t="shared" si="154"/>
        <v>77.690729656610102</v>
      </c>
    </row>
    <row r="609" spans="1:11">
      <c r="A609" s="32" t="s">
        <v>62</v>
      </c>
      <c r="B609" s="26" t="s">
        <v>63</v>
      </c>
      <c r="C609" s="27">
        <v>42183.99</v>
      </c>
      <c r="D609" s="27">
        <v>346341</v>
      </c>
      <c r="E609" s="27">
        <v>39240</v>
      </c>
      <c r="F609" s="27">
        <v>269074.84999999998</v>
      </c>
      <c r="G609" s="27">
        <f t="shared" si="150"/>
        <v>226890.86</v>
      </c>
      <c r="H609" s="27">
        <f t="shared" si="151"/>
        <v>-229834.84999999998</v>
      </c>
      <c r="I609" s="28">
        <f t="shared" si="152"/>
        <v>537.86012181398678</v>
      </c>
      <c r="J609" s="28">
        <f t="shared" si="153"/>
        <v>685.71572375127414</v>
      </c>
      <c r="K609" s="28">
        <f t="shared" si="154"/>
        <v>77.690729656610102</v>
      </c>
    </row>
    <row r="610" spans="1:11">
      <c r="A610" s="25"/>
      <c r="B610" s="26" t="s">
        <v>64</v>
      </c>
      <c r="C610" s="27">
        <v>2829682.49</v>
      </c>
      <c r="D610" s="27">
        <v>-319768</v>
      </c>
      <c r="E610" s="27">
        <v>-69984</v>
      </c>
      <c r="F610" s="27">
        <v>1965528.41</v>
      </c>
      <c r="G610" s="27">
        <f t="shared" si="150"/>
        <v>-864154.08000000031</v>
      </c>
      <c r="H610" s="27">
        <f t="shared" si="151"/>
        <v>-2035512.41</v>
      </c>
      <c r="I610" s="28">
        <f t="shared" si="152"/>
        <v>-30.538906151269302</v>
      </c>
      <c r="J610" s="28">
        <f t="shared" si="153"/>
        <v>-2808.5396804983993</v>
      </c>
      <c r="K610" s="28">
        <f t="shared" si="154"/>
        <v>-614.67326624302621</v>
      </c>
    </row>
    <row r="611" spans="1:11">
      <c r="A611" s="25" t="s">
        <v>65</v>
      </c>
      <c r="B611" s="26" t="s">
        <v>66</v>
      </c>
      <c r="C611" s="27">
        <v>-2829682.49</v>
      </c>
      <c r="D611" s="27">
        <v>319768</v>
      </c>
      <c r="E611" s="27">
        <v>69984</v>
      </c>
      <c r="F611" s="27">
        <v>-1965528.41</v>
      </c>
      <c r="G611" s="27">
        <f t="shared" si="150"/>
        <v>864154.08000000031</v>
      </c>
      <c r="H611" s="27">
        <f t="shared" si="151"/>
        <v>2035512.41</v>
      </c>
      <c r="I611" s="28">
        <f t="shared" si="152"/>
        <v>-30.538906151269302</v>
      </c>
      <c r="J611" s="28">
        <f t="shared" si="153"/>
        <v>-2808.5396804983993</v>
      </c>
      <c r="K611" s="28">
        <f t="shared" si="154"/>
        <v>-614.67326624302621</v>
      </c>
    </row>
    <row r="612" spans="1:11">
      <c r="A612" s="31" t="s">
        <v>67</v>
      </c>
      <c r="B612" s="26" t="s">
        <v>68</v>
      </c>
      <c r="C612" s="27">
        <v>-2829682.49</v>
      </c>
      <c r="D612" s="27">
        <v>319768</v>
      </c>
      <c r="E612" s="27">
        <v>69984</v>
      </c>
      <c r="F612" s="27">
        <v>-1965528.41</v>
      </c>
      <c r="G612" s="27">
        <f t="shared" si="150"/>
        <v>864154.08000000031</v>
      </c>
      <c r="H612" s="27">
        <f t="shared" si="151"/>
        <v>2035512.41</v>
      </c>
      <c r="I612" s="28">
        <f t="shared" si="152"/>
        <v>-30.538906151269302</v>
      </c>
      <c r="J612" s="28">
        <f t="shared" si="153"/>
        <v>-2808.5396804983993</v>
      </c>
      <c r="K612" s="28">
        <f t="shared" si="154"/>
        <v>-614.67326624302621</v>
      </c>
    </row>
    <row r="613" spans="1:11" ht="26.4">
      <c r="A613" s="32" t="s">
        <v>94</v>
      </c>
      <c r="B613" s="26" t="s">
        <v>95</v>
      </c>
      <c r="C613" s="27">
        <v>0</v>
      </c>
      <c r="D613" s="27">
        <v>319768</v>
      </c>
      <c r="E613" s="27">
        <v>69984</v>
      </c>
      <c r="F613" s="27">
        <v>-319768</v>
      </c>
      <c r="G613" s="27">
        <f t="shared" si="150"/>
        <v>-319768</v>
      </c>
      <c r="H613" s="27">
        <f t="shared" si="151"/>
        <v>389752</v>
      </c>
      <c r="I613" s="28">
        <f t="shared" si="152"/>
        <v>0</v>
      </c>
      <c r="J613" s="28">
        <f t="shared" si="153"/>
        <v>-456.91586648376773</v>
      </c>
      <c r="K613" s="28">
        <f t="shared" si="154"/>
        <v>-100</v>
      </c>
    </row>
    <row r="614" spans="1:11">
      <c r="A614" s="40" t="s">
        <v>962</v>
      </c>
      <c r="B614" s="37" t="s">
        <v>963</v>
      </c>
      <c r="C614" s="38"/>
      <c r="D614" s="38"/>
      <c r="E614" s="38"/>
      <c r="F614" s="38"/>
      <c r="G614" s="38"/>
      <c r="H614" s="38"/>
      <c r="I614" s="39"/>
      <c r="J614" s="39"/>
      <c r="K614" s="39"/>
    </row>
    <row r="615" spans="1:11">
      <c r="A615" s="25" t="s">
        <v>28</v>
      </c>
      <c r="B615" s="26" t="s">
        <v>29</v>
      </c>
      <c r="C615" s="27">
        <v>4928515</v>
      </c>
      <c r="D615" s="27">
        <v>4912840</v>
      </c>
      <c r="E615" s="27">
        <v>3578059</v>
      </c>
      <c r="F615" s="27">
        <v>4900782.3600000003</v>
      </c>
      <c r="G615" s="27">
        <f t="shared" ref="G615:G629" si="155">F615-C615</f>
        <v>-27732.639999999665</v>
      </c>
      <c r="H615" s="27">
        <f t="shared" ref="H615:H629" si="156">E615-F615</f>
        <v>-1322723.3600000003</v>
      </c>
      <c r="I615" s="28">
        <f t="shared" ref="I615:I629" si="157">IF(ISERROR(F615/C615),0,F615/C615*100-100)</f>
        <v>-0.56269768885759675</v>
      </c>
      <c r="J615" s="28">
        <f t="shared" ref="J615:J629" si="158">IF(ISERROR(F615/E615),0,F615/E615*100)</f>
        <v>136.9676229486434</v>
      </c>
      <c r="K615" s="28">
        <f t="shared" ref="K615:K629" si="159">IF(ISERROR(F615/D615),0,F615/D615*100)</f>
        <v>99.754568844090187</v>
      </c>
    </row>
    <row r="616" spans="1:11" ht="26.4">
      <c r="A616" s="31" t="s">
        <v>76</v>
      </c>
      <c r="B616" s="26" t="s">
        <v>77</v>
      </c>
      <c r="C616" s="27">
        <v>1014</v>
      </c>
      <c r="D616" s="27">
        <v>13715</v>
      </c>
      <c r="E616" s="27">
        <v>10287</v>
      </c>
      <c r="F616" s="27">
        <v>1657.36</v>
      </c>
      <c r="G616" s="27">
        <f t="shared" si="155"/>
        <v>643.3599999999999</v>
      </c>
      <c r="H616" s="27">
        <f t="shared" si="156"/>
        <v>8629.64</v>
      </c>
      <c r="I616" s="28">
        <f t="shared" si="157"/>
        <v>63.447731755424059</v>
      </c>
      <c r="J616" s="28">
        <f t="shared" si="158"/>
        <v>16.111208321182076</v>
      </c>
      <c r="K616" s="28">
        <f t="shared" si="159"/>
        <v>12.084287276704337</v>
      </c>
    </row>
    <row r="617" spans="1:11">
      <c r="A617" s="31" t="s">
        <v>30</v>
      </c>
      <c r="B617" s="26" t="s">
        <v>31</v>
      </c>
      <c r="C617" s="27">
        <v>4927501</v>
      </c>
      <c r="D617" s="27">
        <v>4899125</v>
      </c>
      <c r="E617" s="27">
        <v>3567772</v>
      </c>
      <c r="F617" s="27">
        <v>4899125</v>
      </c>
      <c r="G617" s="27">
        <f t="shared" si="155"/>
        <v>-28376</v>
      </c>
      <c r="H617" s="27">
        <f t="shared" si="156"/>
        <v>-1331353</v>
      </c>
      <c r="I617" s="28">
        <f t="shared" si="157"/>
        <v>-0.57586999982343912</v>
      </c>
      <c r="J617" s="28">
        <f t="shared" si="158"/>
        <v>137.31608970528387</v>
      </c>
      <c r="K617" s="28">
        <f t="shared" si="159"/>
        <v>100</v>
      </c>
    </row>
    <row r="618" spans="1:11">
      <c r="A618" s="32" t="s">
        <v>32</v>
      </c>
      <c r="B618" s="26" t="s">
        <v>33</v>
      </c>
      <c r="C618" s="27">
        <v>4927501</v>
      </c>
      <c r="D618" s="27">
        <v>4899125</v>
      </c>
      <c r="E618" s="27">
        <v>3567772</v>
      </c>
      <c r="F618" s="27">
        <v>4899125</v>
      </c>
      <c r="G618" s="27">
        <f t="shared" si="155"/>
        <v>-28376</v>
      </c>
      <c r="H618" s="27">
        <f t="shared" si="156"/>
        <v>-1331353</v>
      </c>
      <c r="I618" s="28">
        <f t="shared" si="157"/>
        <v>-0.57586999982343912</v>
      </c>
      <c r="J618" s="28">
        <f t="shared" si="158"/>
        <v>137.31608970528387</v>
      </c>
      <c r="K618" s="28">
        <f t="shared" si="159"/>
        <v>100</v>
      </c>
    </row>
    <row r="619" spans="1:11">
      <c r="A619" s="25" t="s">
        <v>34</v>
      </c>
      <c r="B619" s="26" t="s">
        <v>35</v>
      </c>
      <c r="C619" s="27">
        <v>3397762.56</v>
      </c>
      <c r="D619" s="27">
        <v>4912840</v>
      </c>
      <c r="E619" s="27">
        <v>3578059</v>
      </c>
      <c r="F619" s="27">
        <v>3102165.3</v>
      </c>
      <c r="G619" s="27">
        <f t="shared" si="155"/>
        <v>-295597.26000000024</v>
      </c>
      <c r="H619" s="27">
        <f t="shared" si="156"/>
        <v>475893.70000000019</v>
      </c>
      <c r="I619" s="28">
        <f t="shared" si="157"/>
        <v>-8.6997621163969825</v>
      </c>
      <c r="J619" s="28">
        <f t="shared" si="158"/>
        <v>86.699668731007506</v>
      </c>
      <c r="K619" s="28">
        <f t="shared" si="159"/>
        <v>63.144032779410686</v>
      </c>
    </row>
    <row r="620" spans="1:11">
      <c r="A620" s="31" t="s">
        <v>36</v>
      </c>
      <c r="B620" s="26" t="s">
        <v>37</v>
      </c>
      <c r="C620" s="27">
        <v>3324641.91</v>
      </c>
      <c r="D620" s="27">
        <v>4887840</v>
      </c>
      <c r="E620" s="27">
        <v>3561059</v>
      </c>
      <c r="F620" s="27">
        <v>3088180.72</v>
      </c>
      <c r="G620" s="27">
        <f t="shared" si="155"/>
        <v>-236461.18999999994</v>
      </c>
      <c r="H620" s="27">
        <f t="shared" si="156"/>
        <v>472878.2799999998</v>
      </c>
      <c r="I620" s="28">
        <f t="shared" si="157"/>
        <v>-7.112380713506667</v>
      </c>
      <c r="J620" s="28">
        <f t="shared" si="158"/>
        <v>86.720852420586127</v>
      </c>
      <c r="K620" s="28">
        <f t="shared" si="159"/>
        <v>63.18088808144293</v>
      </c>
    </row>
    <row r="621" spans="1:11">
      <c r="A621" s="32" t="s">
        <v>38</v>
      </c>
      <c r="B621" s="26" t="s">
        <v>39</v>
      </c>
      <c r="C621" s="27">
        <v>3324641.91</v>
      </c>
      <c r="D621" s="27">
        <v>4887840</v>
      </c>
      <c r="E621" s="27">
        <v>3561059</v>
      </c>
      <c r="F621" s="27">
        <v>3088180.72</v>
      </c>
      <c r="G621" s="27">
        <f t="shared" si="155"/>
        <v>-236461.18999999994</v>
      </c>
      <c r="H621" s="27">
        <f t="shared" si="156"/>
        <v>472878.2799999998</v>
      </c>
      <c r="I621" s="28">
        <f t="shared" si="157"/>
        <v>-7.112380713506667</v>
      </c>
      <c r="J621" s="28">
        <f t="shared" si="158"/>
        <v>86.720852420586127</v>
      </c>
      <c r="K621" s="28">
        <f t="shared" si="159"/>
        <v>63.18088808144293</v>
      </c>
    </row>
    <row r="622" spans="1:11">
      <c r="A622" s="33" t="s">
        <v>40</v>
      </c>
      <c r="B622" s="26" t="s">
        <v>41</v>
      </c>
      <c r="C622" s="27">
        <v>2643889.0299999998</v>
      </c>
      <c r="D622" s="27">
        <v>3726429</v>
      </c>
      <c r="E622" s="27">
        <v>2831529</v>
      </c>
      <c r="F622" s="27">
        <v>2460751.06</v>
      </c>
      <c r="G622" s="27">
        <f t="shared" si="155"/>
        <v>-183137.96999999974</v>
      </c>
      <c r="H622" s="27">
        <f t="shared" si="156"/>
        <v>370777.93999999994</v>
      </c>
      <c r="I622" s="28">
        <f t="shared" si="157"/>
        <v>-6.9268402690864832</v>
      </c>
      <c r="J622" s="28">
        <f t="shared" si="158"/>
        <v>86.905380803092598</v>
      </c>
      <c r="K622" s="28">
        <f t="shared" si="159"/>
        <v>66.035098481683136</v>
      </c>
    </row>
    <row r="623" spans="1:11">
      <c r="A623" s="33" t="s">
        <v>42</v>
      </c>
      <c r="B623" s="26" t="s">
        <v>43</v>
      </c>
      <c r="C623" s="27">
        <v>680752.88</v>
      </c>
      <c r="D623" s="27">
        <v>1161411</v>
      </c>
      <c r="E623" s="27">
        <v>729530</v>
      </c>
      <c r="F623" s="27">
        <v>627429.66</v>
      </c>
      <c r="G623" s="27">
        <f t="shared" si="155"/>
        <v>-53323.219999999972</v>
      </c>
      <c r="H623" s="27">
        <f t="shared" si="156"/>
        <v>102100.33999999997</v>
      </c>
      <c r="I623" s="28">
        <f t="shared" si="157"/>
        <v>-7.8329775116044971</v>
      </c>
      <c r="J623" s="28">
        <f t="shared" si="158"/>
        <v>86.004641344427242</v>
      </c>
      <c r="K623" s="28">
        <f t="shared" si="159"/>
        <v>54.023051271255397</v>
      </c>
    </row>
    <row r="624" spans="1:11">
      <c r="A624" s="34" t="s">
        <v>44</v>
      </c>
      <c r="B624" s="26" t="s">
        <v>45</v>
      </c>
      <c r="C624" s="27">
        <v>2175.8200000000002</v>
      </c>
      <c r="D624" s="27">
        <v>0</v>
      </c>
      <c r="E624" s="27">
        <v>0</v>
      </c>
      <c r="F624" s="27">
        <v>2346.1999999999998</v>
      </c>
      <c r="G624" s="27">
        <f t="shared" si="155"/>
        <v>170.37999999999965</v>
      </c>
      <c r="H624" s="27">
        <f t="shared" si="156"/>
        <v>-2346.1999999999998</v>
      </c>
      <c r="I624" s="28">
        <f t="shared" si="157"/>
        <v>7.830610988041272</v>
      </c>
      <c r="J624" s="28">
        <f t="shared" si="158"/>
        <v>0</v>
      </c>
      <c r="K624" s="28">
        <f t="shared" si="159"/>
        <v>0</v>
      </c>
    </row>
    <row r="625" spans="1:11">
      <c r="A625" s="31" t="s">
        <v>60</v>
      </c>
      <c r="B625" s="26" t="s">
        <v>61</v>
      </c>
      <c r="C625" s="27">
        <v>73120.649999999994</v>
      </c>
      <c r="D625" s="27">
        <v>25000</v>
      </c>
      <c r="E625" s="27">
        <v>17000</v>
      </c>
      <c r="F625" s="27">
        <v>13984.58</v>
      </c>
      <c r="G625" s="27">
        <f t="shared" si="155"/>
        <v>-59136.069999999992</v>
      </c>
      <c r="H625" s="27">
        <f t="shared" si="156"/>
        <v>3015.42</v>
      </c>
      <c r="I625" s="28">
        <f t="shared" si="157"/>
        <v>-80.874650321078931</v>
      </c>
      <c r="J625" s="28">
        <f t="shared" si="158"/>
        <v>82.262235294117644</v>
      </c>
      <c r="K625" s="28">
        <f t="shared" si="159"/>
        <v>55.938319999999997</v>
      </c>
    </row>
    <row r="626" spans="1:11">
      <c r="A626" s="32" t="s">
        <v>62</v>
      </c>
      <c r="B626" s="26" t="s">
        <v>63</v>
      </c>
      <c r="C626" s="27">
        <v>73120.649999999994</v>
      </c>
      <c r="D626" s="27">
        <v>25000</v>
      </c>
      <c r="E626" s="27">
        <v>17000</v>
      </c>
      <c r="F626" s="27">
        <v>13984.58</v>
      </c>
      <c r="G626" s="27">
        <f t="shared" si="155"/>
        <v>-59136.069999999992</v>
      </c>
      <c r="H626" s="27">
        <f t="shared" si="156"/>
        <v>3015.42</v>
      </c>
      <c r="I626" s="28">
        <f t="shared" si="157"/>
        <v>-80.874650321078931</v>
      </c>
      <c r="J626" s="28">
        <f t="shared" si="158"/>
        <v>82.262235294117644</v>
      </c>
      <c r="K626" s="28">
        <f t="shared" si="159"/>
        <v>55.938319999999997</v>
      </c>
    </row>
    <row r="627" spans="1:11">
      <c r="A627" s="25"/>
      <c r="B627" s="26" t="s">
        <v>64</v>
      </c>
      <c r="C627" s="27">
        <v>1530752.44</v>
      </c>
      <c r="D627" s="27">
        <v>0</v>
      </c>
      <c r="E627" s="27">
        <v>0</v>
      </c>
      <c r="F627" s="27">
        <v>1798617.06</v>
      </c>
      <c r="G627" s="27">
        <f t="shared" si="155"/>
        <v>267864.62000000011</v>
      </c>
      <c r="H627" s="27">
        <f t="shared" si="156"/>
        <v>-1798617.06</v>
      </c>
      <c r="I627" s="28">
        <f t="shared" si="157"/>
        <v>17.498885711395644</v>
      </c>
      <c r="J627" s="28">
        <f t="shared" si="158"/>
        <v>0</v>
      </c>
      <c r="K627" s="28">
        <f t="shared" si="159"/>
        <v>0</v>
      </c>
    </row>
    <row r="628" spans="1:11">
      <c r="A628" s="25" t="s">
        <v>65</v>
      </c>
      <c r="B628" s="26" t="s">
        <v>66</v>
      </c>
      <c r="C628" s="27">
        <v>-1530752.44</v>
      </c>
      <c r="D628" s="27">
        <v>0</v>
      </c>
      <c r="E628" s="27">
        <v>0</v>
      </c>
      <c r="F628" s="27">
        <v>-1798617.06</v>
      </c>
      <c r="G628" s="27">
        <f t="shared" si="155"/>
        <v>-267864.62000000011</v>
      </c>
      <c r="H628" s="27">
        <f t="shared" si="156"/>
        <v>1798617.06</v>
      </c>
      <c r="I628" s="28">
        <f t="shared" si="157"/>
        <v>17.498885711395644</v>
      </c>
      <c r="J628" s="28">
        <f t="shared" si="158"/>
        <v>0</v>
      </c>
      <c r="K628" s="28">
        <f t="shared" si="159"/>
        <v>0</v>
      </c>
    </row>
    <row r="629" spans="1:11">
      <c r="A629" s="31" t="s">
        <v>67</v>
      </c>
      <c r="B629" s="26" t="s">
        <v>68</v>
      </c>
      <c r="C629" s="27">
        <v>-1530752.44</v>
      </c>
      <c r="D629" s="27">
        <v>0</v>
      </c>
      <c r="E629" s="27">
        <v>0</v>
      </c>
      <c r="F629" s="27">
        <v>-1798617.06</v>
      </c>
      <c r="G629" s="27">
        <f t="shared" si="155"/>
        <v>-267864.62000000011</v>
      </c>
      <c r="H629" s="27">
        <f t="shared" si="156"/>
        <v>1798617.06</v>
      </c>
      <c r="I629" s="28">
        <f t="shared" si="157"/>
        <v>17.498885711395644</v>
      </c>
      <c r="J629" s="28">
        <f t="shared" si="158"/>
        <v>0</v>
      </c>
      <c r="K629" s="28">
        <f t="shared" si="159"/>
        <v>0</v>
      </c>
    </row>
    <row r="630" spans="1:11">
      <c r="A630" s="40" t="s">
        <v>964</v>
      </c>
      <c r="B630" s="37" t="s">
        <v>965</v>
      </c>
      <c r="C630" s="38"/>
      <c r="D630" s="38"/>
      <c r="E630" s="38"/>
      <c r="F630" s="38"/>
      <c r="G630" s="38"/>
      <c r="H630" s="38"/>
      <c r="I630" s="39"/>
      <c r="J630" s="39"/>
      <c r="K630" s="39"/>
    </row>
    <row r="631" spans="1:11">
      <c r="A631" s="25" t="s">
        <v>28</v>
      </c>
      <c r="B631" s="26" t="s">
        <v>29</v>
      </c>
      <c r="C631" s="27">
        <v>238715</v>
      </c>
      <c r="D631" s="27">
        <v>238715</v>
      </c>
      <c r="E631" s="27">
        <v>95000</v>
      </c>
      <c r="F631" s="27">
        <v>238715</v>
      </c>
      <c r="G631" s="27">
        <f t="shared" ref="G631:G640" si="160">F631-C631</f>
        <v>0</v>
      </c>
      <c r="H631" s="27">
        <f t="shared" ref="H631:H640" si="161">E631-F631</f>
        <v>-143715</v>
      </c>
      <c r="I631" s="28">
        <f t="shared" ref="I631:I640" si="162">IF(ISERROR(F631/C631),0,F631/C631*100-100)</f>
        <v>0</v>
      </c>
      <c r="J631" s="28">
        <f t="shared" ref="J631:J640" si="163">IF(ISERROR(F631/E631),0,F631/E631*100)</f>
        <v>251.27894736842106</v>
      </c>
      <c r="K631" s="28">
        <f t="shared" ref="K631:K640" si="164">IF(ISERROR(F631/D631),0,F631/D631*100)</f>
        <v>100</v>
      </c>
    </row>
    <row r="632" spans="1:11">
      <c r="A632" s="31" t="s">
        <v>30</v>
      </c>
      <c r="B632" s="26" t="s">
        <v>31</v>
      </c>
      <c r="C632" s="27">
        <v>238715</v>
      </c>
      <c r="D632" s="27">
        <v>238715</v>
      </c>
      <c r="E632" s="27">
        <v>95000</v>
      </c>
      <c r="F632" s="27">
        <v>238715</v>
      </c>
      <c r="G632" s="27">
        <f t="shared" si="160"/>
        <v>0</v>
      </c>
      <c r="H632" s="27">
        <f t="shared" si="161"/>
        <v>-143715</v>
      </c>
      <c r="I632" s="28">
        <f t="shared" si="162"/>
        <v>0</v>
      </c>
      <c r="J632" s="28">
        <f t="shared" si="163"/>
        <v>251.27894736842106</v>
      </c>
      <c r="K632" s="28">
        <f t="shared" si="164"/>
        <v>100</v>
      </c>
    </row>
    <row r="633" spans="1:11">
      <c r="A633" s="32" t="s">
        <v>32</v>
      </c>
      <c r="B633" s="26" t="s">
        <v>33</v>
      </c>
      <c r="C633" s="27">
        <v>238715</v>
      </c>
      <c r="D633" s="27">
        <v>238715</v>
      </c>
      <c r="E633" s="27">
        <v>95000</v>
      </c>
      <c r="F633" s="27">
        <v>238715</v>
      </c>
      <c r="G633" s="27">
        <f t="shared" si="160"/>
        <v>0</v>
      </c>
      <c r="H633" s="27">
        <f t="shared" si="161"/>
        <v>-143715</v>
      </c>
      <c r="I633" s="28">
        <f t="shared" si="162"/>
        <v>0</v>
      </c>
      <c r="J633" s="28">
        <f t="shared" si="163"/>
        <v>251.27894736842106</v>
      </c>
      <c r="K633" s="28">
        <f t="shared" si="164"/>
        <v>100</v>
      </c>
    </row>
    <row r="634" spans="1:11">
      <c r="A634" s="25" t="s">
        <v>34</v>
      </c>
      <c r="B634" s="26" t="s">
        <v>35</v>
      </c>
      <c r="C634" s="27">
        <v>113682.68</v>
      </c>
      <c r="D634" s="27">
        <v>238715</v>
      </c>
      <c r="E634" s="27">
        <v>95000</v>
      </c>
      <c r="F634" s="27">
        <v>122549.43</v>
      </c>
      <c r="G634" s="27">
        <f t="shared" si="160"/>
        <v>8866.75</v>
      </c>
      <c r="H634" s="27">
        <f t="shared" si="161"/>
        <v>-27549.429999999993</v>
      </c>
      <c r="I634" s="28">
        <f t="shared" si="162"/>
        <v>7.7995610237197042</v>
      </c>
      <c r="J634" s="28">
        <f t="shared" si="163"/>
        <v>128.99939999999998</v>
      </c>
      <c r="K634" s="28">
        <f t="shared" si="164"/>
        <v>51.337130050478599</v>
      </c>
    </row>
    <row r="635" spans="1:11">
      <c r="A635" s="31" t="s">
        <v>36</v>
      </c>
      <c r="B635" s="26" t="s">
        <v>37</v>
      </c>
      <c r="C635" s="27">
        <v>113682.68</v>
      </c>
      <c r="D635" s="27">
        <v>238715</v>
      </c>
      <c r="E635" s="27">
        <v>95000</v>
      </c>
      <c r="F635" s="27">
        <v>122549.43</v>
      </c>
      <c r="G635" s="27">
        <f t="shared" si="160"/>
        <v>8866.75</v>
      </c>
      <c r="H635" s="27">
        <f t="shared" si="161"/>
        <v>-27549.429999999993</v>
      </c>
      <c r="I635" s="28">
        <f t="shared" si="162"/>
        <v>7.7995610237197042</v>
      </c>
      <c r="J635" s="28">
        <f t="shared" si="163"/>
        <v>128.99939999999998</v>
      </c>
      <c r="K635" s="28">
        <f t="shared" si="164"/>
        <v>51.337130050478599</v>
      </c>
    </row>
    <row r="636" spans="1:11">
      <c r="A636" s="32" t="s">
        <v>38</v>
      </c>
      <c r="B636" s="26" t="s">
        <v>39</v>
      </c>
      <c r="C636" s="27">
        <v>113682.68</v>
      </c>
      <c r="D636" s="27">
        <v>238715</v>
      </c>
      <c r="E636" s="27">
        <v>95000</v>
      </c>
      <c r="F636" s="27">
        <v>122549.43</v>
      </c>
      <c r="G636" s="27">
        <f t="shared" si="160"/>
        <v>8866.75</v>
      </c>
      <c r="H636" s="27">
        <f t="shared" si="161"/>
        <v>-27549.429999999993</v>
      </c>
      <c r="I636" s="28">
        <f t="shared" si="162"/>
        <v>7.7995610237197042</v>
      </c>
      <c r="J636" s="28">
        <f t="shared" si="163"/>
        <v>128.99939999999998</v>
      </c>
      <c r="K636" s="28">
        <f t="shared" si="164"/>
        <v>51.337130050478599</v>
      </c>
    </row>
    <row r="637" spans="1:11">
      <c r="A637" s="33" t="s">
        <v>42</v>
      </c>
      <c r="B637" s="26" t="s">
        <v>43</v>
      </c>
      <c r="C637" s="27">
        <v>113682.68</v>
      </c>
      <c r="D637" s="27">
        <v>238715</v>
      </c>
      <c r="E637" s="27">
        <v>95000</v>
      </c>
      <c r="F637" s="27">
        <v>122549.43</v>
      </c>
      <c r="G637" s="27">
        <f t="shared" si="160"/>
        <v>8866.75</v>
      </c>
      <c r="H637" s="27">
        <f t="shared" si="161"/>
        <v>-27549.429999999993</v>
      </c>
      <c r="I637" s="28">
        <f t="shared" si="162"/>
        <v>7.7995610237197042</v>
      </c>
      <c r="J637" s="28">
        <f t="shared" si="163"/>
        <v>128.99939999999998</v>
      </c>
      <c r="K637" s="28">
        <f t="shared" si="164"/>
        <v>51.337130050478599</v>
      </c>
    </row>
    <row r="638" spans="1:11">
      <c r="A638" s="25"/>
      <c r="B638" s="26" t="s">
        <v>64</v>
      </c>
      <c r="C638" s="27">
        <v>125032.32000000001</v>
      </c>
      <c r="D638" s="27">
        <v>0</v>
      </c>
      <c r="E638" s="27">
        <v>0</v>
      </c>
      <c r="F638" s="27">
        <v>116165.57</v>
      </c>
      <c r="G638" s="27">
        <f t="shared" si="160"/>
        <v>-8866.75</v>
      </c>
      <c r="H638" s="27">
        <f t="shared" si="161"/>
        <v>-116165.57</v>
      </c>
      <c r="I638" s="28">
        <f t="shared" si="162"/>
        <v>-7.0915664045904379</v>
      </c>
      <c r="J638" s="28">
        <f t="shared" si="163"/>
        <v>0</v>
      </c>
      <c r="K638" s="28">
        <f t="shared" si="164"/>
        <v>0</v>
      </c>
    </row>
    <row r="639" spans="1:11">
      <c r="A639" s="25" t="s">
        <v>65</v>
      </c>
      <c r="B639" s="26" t="s">
        <v>66</v>
      </c>
      <c r="C639" s="27">
        <v>-125032.32000000001</v>
      </c>
      <c r="D639" s="27">
        <v>0</v>
      </c>
      <c r="E639" s="27">
        <v>0</v>
      </c>
      <c r="F639" s="27">
        <v>-116165.57</v>
      </c>
      <c r="G639" s="27">
        <f t="shared" si="160"/>
        <v>8866.75</v>
      </c>
      <c r="H639" s="27">
        <f t="shared" si="161"/>
        <v>116165.57</v>
      </c>
      <c r="I639" s="28">
        <f t="shared" si="162"/>
        <v>-7.0915664045904379</v>
      </c>
      <c r="J639" s="28">
        <f t="shared" si="163"/>
        <v>0</v>
      </c>
      <c r="K639" s="28">
        <f t="shared" si="164"/>
        <v>0</v>
      </c>
    </row>
    <row r="640" spans="1:11">
      <c r="A640" s="31" t="s">
        <v>67</v>
      </c>
      <c r="B640" s="26" t="s">
        <v>68</v>
      </c>
      <c r="C640" s="27">
        <v>-125032.32000000001</v>
      </c>
      <c r="D640" s="27">
        <v>0</v>
      </c>
      <c r="E640" s="27">
        <v>0</v>
      </c>
      <c r="F640" s="27">
        <v>-116165.57</v>
      </c>
      <c r="G640" s="27">
        <f t="shared" si="160"/>
        <v>8866.75</v>
      </c>
      <c r="H640" s="27">
        <f t="shared" si="161"/>
        <v>116165.57</v>
      </c>
      <c r="I640" s="28">
        <f t="shared" si="162"/>
        <v>-7.0915664045904379</v>
      </c>
      <c r="J640" s="28">
        <f t="shared" si="163"/>
        <v>0</v>
      </c>
      <c r="K640" s="28">
        <f t="shared" si="164"/>
        <v>0</v>
      </c>
    </row>
    <row r="641" spans="1:11">
      <c r="A641" s="36" t="s">
        <v>223</v>
      </c>
      <c r="B641" s="37" t="s">
        <v>224</v>
      </c>
      <c r="C641" s="38"/>
      <c r="D641" s="38"/>
      <c r="E641" s="38"/>
      <c r="F641" s="38"/>
      <c r="G641" s="38"/>
      <c r="H641" s="38"/>
      <c r="I641" s="39"/>
      <c r="J641" s="39"/>
      <c r="K641" s="39"/>
    </row>
    <row r="642" spans="1:11">
      <c r="A642" s="25" t="s">
        <v>28</v>
      </c>
      <c r="B642" s="26" t="s">
        <v>29</v>
      </c>
      <c r="C642" s="27">
        <v>7231837.4199999999</v>
      </c>
      <c r="D642" s="27">
        <v>7564015</v>
      </c>
      <c r="E642" s="27">
        <v>5090695</v>
      </c>
      <c r="F642" s="27">
        <v>7509480.9699999997</v>
      </c>
      <c r="G642" s="27">
        <f t="shared" ref="G642:G671" si="165">F642-C642</f>
        <v>277643.54999999981</v>
      </c>
      <c r="H642" s="27">
        <f t="shared" ref="H642:H671" si="166">E642-F642</f>
        <v>-2418785.9699999997</v>
      </c>
      <c r="I642" s="28">
        <f t="shared" ref="I642:I671" si="167">IF(ISERROR(F642/C642),0,F642/C642*100-100)</f>
        <v>3.8391840672767614</v>
      </c>
      <c r="J642" s="28">
        <f t="shared" ref="J642:J671" si="168">IF(ISERROR(F642/E642),0,F642/E642*100)</f>
        <v>147.51386539558939</v>
      </c>
      <c r="K642" s="28">
        <f t="shared" ref="K642:K671" si="169">IF(ISERROR(F642/D642),0,F642/D642*100)</f>
        <v>99.279033291181989</v>
      </c>
    </row>
    <row r="643" spans="1:11" ht="26.4">
      <c r="A643" s="31" t="s">
        <v>76</v>
      </c>
      <c r="B643" s="26" t="s">
        <v>77</v>
      </c>
      <c r="C643" s="27">
        <v>21458.42</v>
      </c>
      <c r="D643" s="27">
        <v>0</v>
      </c>
      <c r="E643" s="27">
        <v>0</v>
      </c>
      <c r="F643" s="27">
        <v>8959.06</v>
      </c>
      <c r="G643" s="27">
        <f t="shared" si="165"/>
        <v>-12499.359999999999</v>
      </c>
      <c r="H643" s="27">
        <f t="shared" si="166"/>
        <v>-8959.06</v>
      </c>
      <c r="I643" s="28">
        <f t="shared" si="167"/>
        <v>-58.249209401251349</v>
      </c>
      <c r="J643" s="28">
        <f t="shared" si="168"/>
        <v>0</v>
      </c>
      <c r="K643" s="28">
        <f t="shared" si="169"/>
        <v>0</v>
      </c>
    </row>
    <row r="644" spans="1:11">
      <c r="A644" s="31" t="s">
        <v>78</v>
      </c>
      <c r="B644" s="26" t="s">
        <v>79</v>
      </c>
      <c r="C644" s="27">
        <v>52500</v>
      </c>
      <c r="D644" s="27">
        <v>110582</v>
      </c>
      <c r="E644" s="27">
        <v>0</v>
      </c>
      <c r="F644" s="27">
        <v>47088.91</v>
      </c>
      <c r="G644" s="27">
        <f t="shared" si="165"/>
        <v>-5411.0899999999965</v>
      </c>
      <c r="H644" s="27">
        <f t="shared" si="166"/>
        <v>-47088.91</v>
      </c>
      <c r="I644" s="28">
        <f t="shared" si="167"/>
        <v>-10.306838095238092</v>
      </c>
      <c r="J644" s="28">
        <f t="shared" si="168"/>
        <v>0</v>
      </c>
      <c r="K644" s="28">
        <f t="shared" si="169"/>
        <v>42.582798285435246</v>
      </c>
    </row>
    <row r="645" spans="1:11">
      <c r="A645" s="32" t="s">
        <v>80</v>
      </c>
      <c r="B645" s="26" t="s">
        <v>81</v>
      </c>
      <c r="C645" s="27">
        <v>52500</v>
      </c>
      <c r="D645" s="27">
        <v>45000</v>
      </c>
      <c r="E645" s="27">
        <v>0</v>
      </c>
      <c r="F645" s="27">
        <v>45000</v>
      </c>
      <c r="G645" s="27">
        <f t="shared" si="165"/>
        <v>-7500</v>
      </c>
      <c r="H645" s="27">
        <f t="shared" si="166"/>
        <v>-45000</v>
      </c>
      <c r="I645" s="28">
        <f t="shared" si="167"/>
        <v>-14.285714285714292</v>
      </c>
      <c r="J645" s="28">
        <f t="shared" si="168"/>
        <v>0</v>
      </c>
      <c r="K645" s="28">
        <f t="shared" si="169"/>
        <v>100</v>
      </c>
    </row>
    <row r="646" spans="1:11">
      <c r="A646" s="33" t="s">
        <v>82</v>
      </c>
      <c r="B646" s="26" t="s">
        <v>83</v>
      </c>
      <c r="C646" s="27">
        <v>52500</v>
      </c>
      <c r="D646" s="27">
        <v>45000</v>
      </c>
      <c r="E646" s="27">
        <v>0</v>
      </c>
      <c r="F646" s="27">
        <v>45000</v>
      </c>
      <c r="G646" s="27">
        <f t="shared" si="165"/>
        <v>-7500</v>
      </c>
      <c r="H646" s="27">
        <f t="shared" si="166"/>
        <v>-45000</v>
      </c>
      <c r="I646" s="28">
        <f t="shared" si="167"/>
        <v>-14.285714285714292</v>
      </c>
      <c r="J646" s="28">
        <f t="shared" si="168"/>
        <v>0</v>
      </c>
      <c r="K646" s="28">
        <f t="shared" si="169"/>
        <v>100</v>
      </c>
    </row>
    <row r="647" spans="1:11" ht="26.4">
      <c r="A647" s="34" t="s">
        <v>84</v>
      </c>
      <c r="B647" s="26" t="s">
        <v>85</v>
      </c>
      <c r="C647" s="27">
        <v>52500</v>
      </c>
      <c r="D647" s="27">
        <v>45000</v>
      </c>
      <c r="E647" s="27">
        <v>0</v>
      </c>
      <c r="F647" s="27">
        <v>45000</v>
      </c>
      <c r="G647" s="27">
        <f t="shared" si="165"/>
        <v>-7500</v>
      </c>
      <c r="H647" s="27">
        <f t="shared" si="166"/>
        <v>-45000</v>
      </c>
      <c r="I647" s="28">
        <f t="shared" si="167"/>
        <v>-14.285714285714292</v>
      </c>
      <c r="J647" s="28">
        <f t="shared" si="168"/>
        <v>0</v>
      </c>
      <c r="K647" s="28">
        <f t="shared" si="169"/>
        <v>100</v>
      </c>
    </row>
    <row r="648" spans="1:11" ht="26.4">
      <c r="A648" s="35" t="s">
        <v>86</v>
      </c>
      <c r="B648" s="26" t="s">
        <v>87</v>
      </c>
      <c r="C648" s="27">
        <v>52500</v>
      </c>
      <c r="D648" s="27">
        <v>45000</v>
      </c>
      <c r="E648" s="27">
        <v>0</v>
      </c>
      <c r="F648" s="27">
        <v>45000</v>
      </c>
      <c r="G648" s="27">
        <f t="shared" si="165"/>
        <v>-7500</v>
      </c>
      <c r="H648" s="27">
        <f t="shared" si="166"/>
        <v>-45000</v>
      </c>
      <c r="I648" s="28">
        <f t="shared" si="167"/>
        <v>-14.285714285714292</v>
      </c>
      <c r="J648" s="28">
        <f t="shared" si="168"/>
        <v>0</v>
      </c>
      <c r="K648" s="28">
        <f t="shared" si="169"/>
        <v>100</v>
      </c>
    </row>
    <row r="649" spans="1:11" ht="26.4">
      <c r="A649" s="32" t="s">
        <v>106</v>
      </c>
      <c r="B649" s="26" t="s">
        <v>107</v>
      </c>
      <c r="C649" s="27">
        <v>0</v>
      </c>
      <c r="D649" s="27">
        <v>65582</v>
      </c>
      <c r="E649" s="27">
        <v>0</v>
      </c>
      <c r="F649" s="27">
        <v>2088.91</v>
      </c>
      <c r="G649" s="27">
        <f t="shared" si="165"/>
        <v>2088.91</v>
      </c>
      <c r="H649" s="27">
        <f t="shared" si="166"/>
        <v>-2088.91</v>
      </c>
      <c r="I649" s="28">
        <f t="shared" si="167"/>
        <v>0</v>
      </c>
      <c r="J649" s="28">
        <f t="shared" si="168"/>
        <v>0</v>
      </c>
      <c r="K649" s="28">
        <f t="shared" si="169"/>
        <v>3.1851880089048823</v>
      </c>
    </row>
    <row r="650" spans="1:11" ht="39.6">
      <c r="A650" s="33" t="s">
        <v>108</v>
      </c>
      <c r="B650" s="26" t="s">
        <v>109</v>
      </c>
      <c r="C650" s="27">
        <v>0</v>
      </c>
      <c r="D650" s="27">
        <v>65582</v>
      </c>
      <c r="E650" s="27">
        <v>0</v>
      </c>
      <c r="F650" s="27">
        <v>2088.91</v>
      </c>
      <c r="G650" s="27">
        <f t="shared" si="165"/>
        <v>2088.91</v>
      </c>
      <c r="H650" s="27">
        <f t="shared" si="166"/>
        <v>-2088.91</v>
      </c>
      <c r="I650" s="28">
        <f t="shared" si="167"/>
        <v>0</v>
      </c>
      <c r="J650" s="28">
        <f t="shared" si="168"/>
        <v>0</v>
      </c>
      <c r="K650" s="28">
        <f t="shared" si="169"/>
        <v>3.1851880089048823</v>
      </c>
    </row>
    <row r="651" spans="1:11" ht="52.8">
      <c r="A651" s="34" t="s">
        <v>477</v>
      </c>
      <c r="B651" s="26" t="s">
        <v>478</v>
      </c>
      <c r="C651" s="27">
        <v>0</v>
      </c>
      <c r="D651" s="27">
        <v>65582</v>
      </c>
      <c r="E651" s="27">
        <v>0</v>
      </c>
      <c r="F651" s="27">
        <v>0</v>
      </c>
      <c r="G651" s="27">
        <f t="shared" si="165"/>
        <v>0</v>
      </c>
      <c r="H651" s="27">
        <f t="shared" si="166"/>
        <v>0</v>
      </c>
      <c r="I651" s="28">
        <f t="shared" si="167"/>
        <v>0</v>
      </c>
      <c r="J651" s="28">
        <f t="shared" si="168"/>
        <v>0</v>
      </c>
      <c r="K651" s="28">
        <f t="shared" si="169"/>
        <v>0</v>
      </c>
    </row>
    <row r="652" spans="1:11" ht="79.2">
      <c r="A652" s="34" t="s">
        <v>481</v>
      </c>
      <c r="B652" s="26" t="s">
        <v>482</v>
      </c>
      <c r="C652" s="27">
        <v>0</v>
      </c>
      <c r="D652" s="27">
        <v>0</v>
      </c>
      <c r="E652" s="27">
        <v>0</v>
      </c>
      <c r="F652" s="27">
        <v>2088.91</v>
      </c>
      <c r="G652" s="27">
        <f t="shared" si="165"/>
        <v>2088.91</v>
      </c>
      <c r="H652" s="27">
        <f t="shared" si="166"/>
        <v>-2088.91</v>
      </c>
      <c r="I652" s="28">
        <f t="shared" si="167"/>
        <v>0</v>
      </c>
      <c r="J652" s="28">
        <f t="shared" si="168"/>
        <v>0</v>
      </c>
      <c r="K652" s="28">
        <f t="shared" si="169"/>
        <v>0</v>
      </c>
    </row>
    <row r="653" spans="1:11">
      <c r="A653" s="31" t="s">
        <v>30</v>
      </c>
      <c r="B653" s="26" t="s">
        <v>31</v>
      </c>
      <c r="C653" s="27">
        <v>7157879</v>
      </c>
      <c r="D653" s="27">
        <v>7453433</v>
      </c>
      <c r="E653" s="27">
        <v>5090695</v>
      </c>
      <c r="F653" s="27">
        <v>7453433</v>
      </c>
      <c r="G653" s="27">
        <f t="shared" si="165"/>
        <v>295554</v>
      </c>
      <c r="H653" s="27">
        <f t="shared" si="166"/>
        <v>-2362738</v>
      </c>
      <c r="I653" s="28">
        <f t="shared" si="167"/>
        <v>4.129072313181041</v>
      </c>
      <c r="J653" s="28">
        <f t="shared" si="168"/>
        <v>146.41287682723086</v>
      </c>
      <c r="K653" s="28">
        <f t="shared" si="169"/>
        <v>100</v>
      </c>
    </row>
    <row r="654" spans="1:11">
      <c r="A654" s="32" t="s">
        <v>32</v>
      </c>
      <c r="B654" s="26" t="s">
        <v>33</v>
      </c>
      <c r="C654" s="27">
        <v>7157879</v>
      </c>
      <c r="D654" s="27">
        <v>7453433</v>
      </c>
      <c r="E654" s="27">
        <v>5090695</v>
      </c>
      <c r="F654" s="27">
        <v>7453433</v>
      </c>
      <c r="G654" s="27">
        <f t="shared" si="165"/>
        <v>295554</v>
      </c>
      <c r="H654" s="27">
        <f t="shared" si="166"/>
        <v>-2362738</v>
      </c>
      <c r="I654" s="28">
        <f t="shared" si="167"/>
        <v>4.129072313181041</v>
      </c>
      <c r="J654" s="28">
        <f t="shared" si="168"/>
        <v>146.41287682723086</v>
      </c>
      <c r="K654" s="28">
        <f t="shared" si="169"/>
        <v>100</v>
      </c>
    </row>
    <row r="655" spans="1:11">
      <c r="A655" s="25" t="s">
        <v>34</v>
      </c>
      <c r="B655" s="26" t="s">
        <v>35</v>
      </c>
      <c r="C655" s="27">
        <v>4157810.24</v>
      </c>
      <c r="D655" s="27">
        <v>7564015</v>
      </c>
      <c r="E655" s="27">
        <v>5090695</v>
      </c>
      <c r="F655" s="27">
        <v>5024428.51</v>
      </c>
      <c r="G655" s="27">
        <f t="shared" si="165"/>
        <v>866618.26999999955</v>
      </c>
      <c r="H655" s="27">
        <f t="shared" si="166"/>
        <v>66266.490000000224</v>
      </c>
      <c r="I655" s="28">
        <f t="shared" si="167"/>
        <v>20.843141460924386</v>
      </c>
      <c r="J655" s="28">
        <f t="shared" si="168"/>
        <v>98.69828206168313</v>
      </c>
      <c r="K655" s="28">
        <f t="shared" si="169"/>
        <v>66.4254170569466</v>
      </c>
    </row>
    <row r="656" spans="1:11">
      <c r="A656" s="31" t="s">
        <v>36</v>
      </c>
      <c r="B656" s="26" t="s">
        <v>37</v>
      </c>
      <c r="C656" s="27">
        <v>4097108.3</v>
      </c>
      <c r="D656" s="27">
        <v>6900436</v>
      </c>
      <c r="E656" s="27">
        <v>5085126</v>
      </c>
      <c r="F656" s="27">
        <v>4361821.33</v>
      </c>
      <c r="G656" s="27">
        <f t="shared" si="165"/>
        <v>264713.03000000026</v>
      </c>
      <c r="H656" s="27">
        <f t="shared" si="166"/>
        <v>723304.66999999993</v>
      </c>
      <c r="I656" s="28">
        <f t="shared" si="167"/>
        <v>6.4609722423007554</v>
      </c>
      <c r="J656" s="28">
        <f t="shared" si="168"/>
        <v>85.776071822015822</v>
      </c>
      <c r="K656" s="28">
        <f t="shared" si="169"/>
        <v>63.210807693890644</v>
      </c>
    </row>
    <row r="657" spans="1:11">
      <c r="A657" s="32" t="s">
        <v>38</v>
      </c>
      <c r="B657" s="26" t="s">
        <v>39</v>
      </c>
      <c r="C657" s="27">
        <v>4087108.3</v>
      </c>
      <c r="D657" s="27">
        <v>6829637</v>
      </c>
      <c r="E657" s="27">
        <v>5014935</v>
      </c>
      <c r="F657" s="27">
        <v>4361821.33</v>
      </c>
      <c r="G657" s="27">
        <f t="shared" si="165"/>
        <v>274713.03000000026</v>
      </c>
      <c r="H657" s="27">
        <f t="shared" si="166"/>
        <v>653113.66999999993</v>
      </c>
      <c r="I657" s="28">
        <f t="shared" si="167"/>
        <v>6.7214521817295747</v>
      </c>
      <c r="J657" s="28">
        <f t="shared" si="168"/>
        <v>86.976627413914642</v>
      </c>
      <c r="K657" s="28">
        <f t="shared" si="169"/>
        <v>63.866078533895731</v>
      </c>
    </row>
    <row r="658" spans="1:11">
      <c r="A658" s="33" t="s">
        <v>40</v>
      </c>
      <c r="B658" s="26" t="s">
        <v>41</v>
      </c>
      <c r="C658" s="27">
        <v>3303194.47</v>
      </c>
      <c r="D658" s="27">
        <v>5763361</v>
      </c>
      <c r="E658" s="27">
        <v>4264758</v>
      </c>
      <c r="F658" s="27">
        <v>3741134.97</v>
      </c>
      <c r="G658" s="27">
        <f t="shared" si="165"/>
        <v>437940.5</v>
      </c>
      <c r="H658" s="27">
        <f t="shared" si="166"/>
        <v>523623.0299999998</v>
      </c>
      <c r="I658" s="28">
        <f t="shared" si="167"/>
        <v>13.258090129946225</v>
      </c>
      <c r="J658" s="28">
        <f t="shared" si="168"/>
        <v>87.722092789321223</v>
      </c>
      <c r="K658" s="28">
        <f t="shared" si="169"/>
        <v>64.912383069531828</v>
      </c>
    </row>
    <row r="659" spans="1:11">
      <c r="A659" s="33" t="s">
        <v>42</v>
      </c>
      <c r="B659" s="26" t="s">
        <v>43</v>
      </c>
      <c r="C659" s="27">
        <v>783913.83</v>
      </c>
      <c r="D659" s="27">
        <v>1066276</v>
      </c>
      <c r="E659" s="27">
        <v>750177</v>
      </c>
      <c r="F659" s="27">
        <v>620686.36</v>
      </c>
      <c r="G659" s="27">
        <f t="shared" si="165"/>
        <v>-163227.46999999997</v>
      </c>
      <c r="H659" s="27">
        <f t="shared" si="166"/>
        <v>129490.64000000001</v>
      </c>
      <c r="I659" s="28">
        <f t="shared" si="167"/>
        <v>-20.822118931107511</v>
      </c>
      <c r="J659" s="28">
        <f t="shared" si="168"/>
        <v>82.73865501075079</v>
      </c>
      <c r="K659" s="28">
        <f t="shared" si="169"/>
        <v>58.210665906388215</v>
      </c>
    </row>
    <row r="660" spans="1:11">
      <c r="A660" s="34" t="s">
        <v>44</v>
      </c>
      <c r="B660" s="26" t="s">
        <v>45</v>
      </c>
      <c r="C660" s="27">
        <v>6819.53</v>
      </c>
      <c r="D660" s="27">
        <v>0</v>
      </c>
      <c r="E660" s="27">
        <v>0</v>
      </c>
      <c r="F660" s="27">
        <v>2106.31</v>
      </c>
      <c r="G660" s="27">
        <f t="shared" si="165"/>
        <v>-4713.2199999999993</v>
      </c>
      <c r="H660" s="27">
        <f t="shared" si="166"/>
        <v>-2106.31</v>
      </c>
      <c r="I660" s="28">
        <f t="shared" si="167"/>
        <v>-69.11356061194833</v>
      </c>
      <c r="J660" s="28">
        <f t="shared" si="168"/>
        <v>0</v>
      </c>
      <c r="K660" s="28">
        <f t="shared" si="169"/>
        <v>0</v>
      </c>
    </row>
    <row r="661" spans="1:11" ht="26.4">
      <c r="A661" s="32" t="s">
        <v>52</v>
      </c>
      <c r="B661" s="26" t="s">
        <v>53</v>
      </c>
      <c r="C661" s="27">
        <v>10000</v>
      </c>
      <c r="D661" s="27">
        <v>70799</v>
      </c>
      <c r="E661" s="27">
        <v>70191</v>
      </c>
      <c r="F661" s="27">
        <v>0</v>
      </c>
      <c r="G661" s="27">
        <f t="shared" si="165"/>
        <v>-10000</v>
      </c>
      <c r="H661" s="27">
        <f t="shared" si="166"/>
        <v>70191</v>
      </c>
      <c r="I661" s="28">
        <f t="shared" si="167"/>
        <v>-100</v>
      </c>
      <c r="J661" s="28">
        <f t="shared" si="168"/>
        <v>0</v>
      </c>
      <c r="K661" s="28">
        <f t="shared" si="169"/>
        <v>0</v>
      </c>
    </row>
    <row r="662" spans="1:11">
      <c r="A662" s="33" t="s">
        <v>54</v>
      </c>
      <c r="B662" s="26" t="s">
        <v>55</v>
      </c>
      <c r="C662" s="27">
        <v>0</v>
      </c>
      <c r="D662" s="27">
        <v>2408</v>
      </c>
      <c r="E662" s="27">
        <v>1800</v>
      </c>
      <c r="F662" s="27">
        <v>0</v>
      </c>
      <c r="G662" s="27">
        <f t="shared" si="165"/>
        <v>0</v>
      </c>
      <c r="H662" s="27">
        <f t="shared" si="166"/>
        <v>1800</v>
      </c>
      <c r="I662" s="28">
        <f t="shared" si="167"/>
        <v>0</v>
      </c>
      <c r="J662" s="28">
        <f t="shared" si="168"/>
        <v>0</v>
      </c>
      <c r="K662" s="28">
        <f t="shared" si="169"/>
        <v>0</v>
      </c>
    </row>
    <row r="663" spans="1:11" ht="26.4">
      <c r="A663" s="34" t="s">
        <v>92</v>
      </c>
      <c r="B663" s="26" t="s">
        <v>93</v>
      </c>
      <c r="C663" s="27">
        <v>0</v>
      </c>
      <c r="D663" s="27">
        <v>2408</v>
      </c>
      <c r="E663" s="27">
        <v>1800</v>
      </c>
      <c r="F663" s="27">
        <v>0</v>
      </c>
      <c r="G663" s="27">
        <f t="shared" si="165"/>
        <v>0</v>
      </c>
      <c r="H663" s="27">
        <f t="shared" si="166"/>
        <v>1800</v>
      </c>
      <c r="I663" s="28">
        <f t="shared" si="167"/>
        <v>0</v>
      </c>
      <c r="J663" s="28">
        <f t="shared" si="168"/>
        <v>0</v>
      </c>
      <c r="K663" s="28">
        <f t="shared" si="169"/>
        <v>0</v>
      </c>
    </row>
    <row r="664" spans="1:11" ht="26.4">
      <c r="A664" s="33" t="s">
        <v>144</v>
      </c>
      <c r="B664" s="26" t="s">
        <v>145</v>
      </c>
      <c r="C664" s="27">
        <v>10000</v>
      </c>
      <c r="D664" s="27">
        <v>68391</v>
      </c>
      <c r="E664" s="27">
        <v>68391</v>
      </c>
      <c r="F664" s="27">
        <v>0</v>
      </c>
      <c r="G664" s="27">
        <f t="shared" si="165"/>
        <v>-10000</v>
      </c>
      <c r="H664" s="27">
        <f t="shared" si="166"/>
        <v>68391</v>
      </c>
      <c r="I664" s="28">
        <f t="shared" si="167"/>
        <v>-100</v>
      </c>
      <c r="J664" s="28">
        <f t="shared" si="168"/>
        <v>0</v>
      </c>
      <c r="K664" s="28">
        <f t="shared" si="169"/>
        <v>0</v>
      </c>
    </row>
    <row r="665" spans="1:11" ht="39.6">
      <c r="A665" s="34" t="s">
        <v>146</v>
      </c>
      <c r="B665" s="26" t="s">
        <v>147</v>
      </c>
      <c r="C665" s="27">
        <v>10000</v>
      </c>
      <c r="D665" s="27">
        <v>68391</v>
      </c>
      <c r="E665" s="27">
        <v>68391</v>
      </c>
      <c r="F665" s="27">
        <v>0</v>
      </c>
      <c r="G665" s="27">
        <f t="shared" si="165"/>
        <v>-10000</v>
      </c>
      <c r="H665" s="27">
        <f t="shared" si="166"/>
        <v>68391</v>
      </c>
      <c r="I665" s="28">
        <f t="shared" si="167"/>
        <v>-100</v>
      </c>
      <c r="J665" s="28">
        <f t="shared" si="168"/>
        <v>0</v>
      </c>
      <c r="K665" s="28">
        <f t="shared" si="169"/>
        <v>0</v>
      </c>
    </row>
    <row r="666" spans="1:11">
      <c r="A666" s="31" t="s">
        <v>60</v>
      </c>
      <c r="B666" s="26" t="s">
        <v>61</v>
      </c>
      <c r="C666" s="27">
        <v>60701.94</v>
      </c>
      <c r="D666" s="27">
        <v>663579</v>
      </c>
      <c r="E666" s="27">
        <v>5569</v>
      </c>
      <c r="F666" s="27">
        <v>662607.18000000005</v>
      </c>
      <c r="G666" s="27">
        <f t="shared" si="165"/>
        <v>601905.24</v>
      </c>
      <c r="H666" s="27">
        <f t="shared" si="166"/>
        <v>-657038.18000000005</v>
      </c>
      <c r="I666" s="28">
        <f t="shared" si="167"/>
        <v>991.57496449042651</v>
      </c>
      <c r="J666" s="28">
        <f t="shared" si="168"/>
        <v>11898.135751481417</v>
      </c>
      <c r="K666" s="28">
        <f t="shared" si="169"/>
        <v>99.853548710854341</v>
      </c>
    </row>
    <row r="667" spans="1:11">
      <c r="A667" s="32" t="s">
        <v>62</v>
      </c>
      <c r="B667" s="26" t="s">
        <v>63</v>
      </c>
      <c r="C667" s="27">
        <v>60701.94</v>
      </c>
      <c r="D667" s="27">
        <v>663579</v>
      </c>
      <c r="E667" s="27">
        <v>5569</v>
      </c>
      <c r="F667" s="27">
        <v>662607.18000000005</v>
      </c>
      <c r="G667" s="27">
        <f t="shared" si="165"/>
        <v>601905.24</v>
      </c>
      <c r="H667" s="27">
        <f t="shared" si="166"/>
        <v>-657038.18000000005</v>
      </c>
      <c r="I667" s="28">
        <f t="shared" si="167"/>
        <v>991.57496449042651</v>
      </c>
      <c r="J667" s="28">
        <f t="shared" si="168"/>
        <v>11898.135751481417</v>
      </c>
      <c r="K667" s="28">
        <f t="shared" si="169"/>
        <v>99.853548710854341</v>
      </c>
    </row>
    <row r="668" spans="1:11">
      <c r="A668" s="25"/>
      <c r="B668" s="26" t="s">
        <v>64</v>
      </c>
      <c r="C668" s="27">
        <v>3074027.18</v>
      </c>
      <c r="D668" s="27">
        <v>0</v>
      </c>
      <c r="E668" s="27">
        <v>0</v>
      </c>
      <c r="F668" s="27">
        <v>2485052.46</v>
      </c>
      <c r="G668" s="27">
        <f t="shared" si="165"/>
        <v>-588974.7200000002</v>
      </c>
      <c r="H668" s="27">
        <f t="shared" si="166"/>
        <v>-2485052.46</v>
      </c>
      <c r="I668" s="28">
        <f t="shared" si="167"/>
        <v>-19.159710878028093</v>
      </c>
      <c r="J668" s="28">
        <f t="shared" si="168"/>
        <v>0</v>
      </c>
      <c r="K668" s="28">
        <f t="shared" si="169"/>
        <v>0</v>
      </c>
    </row>
    <row r="669" spans="1:11">
      <c r="A669" s="25" t="s">
        <v>65</v>
      </c>
      <c r="B669" s="26" t="s">
        <v>66</v>
      </c>
      <c r="C669" s="27">
        <v>-3074027.18</v>
      </c>
      <c r="D669" s="27">
        <v>0</v>
      </c>
      <c r="E669" s="27">
        <v>0</v>
      </c>
      <c r="F669" s="27">
        <v>-2485052.46</v>
      </c>
      <c r="G669" s="27">
        <f t="shared" si="165"/>
        <v>588974.7200000002</v>
      </c>
      <c r="H669" s="27">
        <f t="shared" si="166"/>
        <v>2485052.46</v>
      </c>
      <c r="I669" s="28">
        <f t="shared" si="167"/>
        <v>-19.159710878028093</v>
      </c>
      <c r="J669" s="28">
        <f t="shared" si="168"/>
        <v>0</v>
      </c>
      <c r="K669" s="28">
        <f t="shared" si="169"/>
        <v>0</v>
      </c>
    </row>
    <row r="670" spans="1:11">
      <c r="A670" s="31" t="s">
        <v>67</v>
      </c>
      <c r="B670" s="26" t="s">
        <v>68</v>
      </c>
      <c r="C670" s="27">
        <v>-3062813.18</v>
      </c>
      <c r="D670" s="27">
        <v>0</v>
      </c>
      <c r="E670" s="27">
        <v>0</v>
      </c>
      <c r="F670" s="27">
        <v>-2485052.46</v>
      </c>
      <c r="G670" s="27">
        <f t="shared" si="165"/>
        <v>577760.7200000002</v>
      </c>
      <c r="H670" s="27">
        <f t="shared" si="166"/>
        <v>2485052.46</v>
      </c>
      <c r="I670" s="28">
        <f t="shared" si="167"/>
        <v>-18.863727104635231</v>
      </c>
      <c r="J670" s="28">
        <f t="shared" si="168"/>
        <v>0</v>
      </c>
      <c r="K670" s="28">
        <f t="shared" si="169"/>
        <v>0</v>
      </c>
    </row>
    <row r="671" spans="1:11">
      <c r="A671" s="31" t="s">
        <v>202</v>
      </c>
      <c r="B671" s="26" t="s">
        <v>203</v>
      </c>
      <c r="C671" s="27">
        <v>-11214</v>
      </c>
      <c r="D671" s="27">
        <v>0</v>
      </c>
      <c r="E671" s="27">
        <v>0</v>
      </c>
      <c r="F671" s="27">
        <v>0</v>
      </c>
      <c r="G671" s="27">
        <f t="shared" si="165"/>
        <v>11214</v>
      </c>
      <c r="H671" s="27">
        <f t="shared" si="166"/>
        <v>0</v>
      </c>
      <c r="I671" s="28">
        <f t="shared" si="167"/>
        <v>-100</v>
      </c>
      <c r="J671" s="28">
        <f t="shared" si="168"/>
        <v>0</v>
      </c>
      <c r="K671" s="28">
        <f t="shared" si="169"/>
        <v>0</v>
      </c>
    </row>
    <row r="672" spans="1:11">
      <c r="A672" s="36" t="s">
        <v>72</v>
      </c>
      <c r="B672" s="37" t="s">
        <v>73</v>
      </c>
      <c r="C672" s="38"/>
      <c r="D672" s="38"/>
      <c r="E672" s="38"/>
      <c r="F672" s="38"/>
      <c r="G672" s="38"/>
      <c r="H672" s="38"/>
      <c r="I672" s="39"/>
      <c r="J672" s="39"/>
      <c r="K672" s="39"/>
    </row>
    <row r="673" spans="1:11">
      <c r="A673" s="25" t="s">
        <v>28</v>
      </c>
      <c r="B673" s="26" t="s">
        <v>29</v>
      </c>
      <c r="C673" s="27">
        <v>135255</v>
      </c>
      <c r="D673" s="27">
        <v>6098798</v>
      </c>
      <c r="E673" s="27">
        <v>0</v>
      </c>
      <c r="F673" s="27">
        <v>6042435</v>
      </c>
      <c r="G673" s="27">
        <f t="shared" ref="G673:G684" si="170">F673-C673</f>
        <v>5907180</v>
      </c>
      <c r="H673" s="27">
        <f t="shared" ref="H673:H684" si="171">E673-F673</f>
        <v>-6042435</v>
      </c>
      <c r="I673" s="28">
        <f t="shared" ref="I673:I684" si="172">IF(ISERROR(F673/C673),0,F673/C673*100-100)</f>
        <v>4367.4392813574359</v>
      </c>
      <c r="J673" s="28">
        <f t="shared" ref="J673:J684" si="173">IF(ISERROR(F673/E673),0,F673/E673*100)</f>
        <v>0</v>
      </c>
      <c r="K673" s="28">
        <f t="shared" ref="K673:K684" si="174">IF(ISERROR(F673/D673),0,F673/D673*100)</f>
        <v>99.075834287346453</v>
      </c>
    </row>
    <row r="674" spans="1:11">
      <c r="A674" s="31" t="s">
        <v>30</v>
      </c>
      <c r="B674" s="26" t="s">
        <v>31</v>
      </c>
      <c r="C674" s="27">
        <v>135255</v>
      </c>
      <c r="D674" s="27">
        <v>6098798</v>
      </c>
      <c r="E674" s="27">
        <v>0</v>
      </c>
      <c r="F674" s="27">
        <v>6042435</v>
      </c>
      <c r="G674" s="27">
        <f t="shared" si="170"/>
        <v>5907180</v>
      </c>
      <c r="H674" s="27">
        <f t="shared" si="171"/>
        <v>-6042435</v>
      </c>
      <c r="I674" s="28">
        <f t="shared" si="172"/>
        <v>4367.4392813574359</v>
      </c>
      <c r="J674" s="28">
        <f t="shared" si="173"/>
        <v>0</v>
      </c>
      <c r="K674" s="28">
        <f t="shared" si="174"/>
        <v>99.075834287346453</v>
      </c>
    </row>
    <row r="675" spans="1:11">
      <c r="A675" s="32" t="s">
        <v>32</v>
      </c>
      <c r="B675" s="26" t="s">
        <v>33</v>
      </c>
      <c r="C675" s="27">
        <v>135255</v>
      </c>
      <c r="D675" s="27">
        <v>6098798</v>
      </c>
      <c r="E675" s="27">
        <v>0</v>
      </c>
      <c r="F675" s="27">
        <v>6042435</v>
      </c>
      <c r="G675" s="27">
        <f t="shared" si="170"/>
        <v>5907180</v>
      </c>
      <c r="H675" s="27">
        <f t="shared" si="171"/>
        <v>-6042435</v>
      </c>
      <c r="I675" s="28">
        <f t="shared" si="172"/>
        <v>4367.4392813574359</v>
      </c>
      <c r="J675" s="28">
        <f t="shared" si="173"/>
        <v>0</v>
      </c>
      <c r="K675" s="28">
        <f t="shared" si="174"/>
        <v>99.075834287346453</v>
      </c>
    </row>
    <row r="676" spans="1:11">
      <c r="A676" s="25" t="s">
        <v>34</v>
      </c>
      <c r="B676" s="26" t="s">
        <v>35</v>
      </c>
      <c r="C676" s="27">
        <v>135254.85999999999</v>
      </c>
      <c r="D676" s="27">
        <v>6098798</v>
      </c>
      <c r="E676" s="27">
        <v>0</v>
      </c>
      <c r="F676" s="27">
        <v>30665</v>
      </c>
      <c r="G676" s="27">
        <f t="shared" si="170"/>
        <v>-104589.85999999999</v>
      </c>
      <c r="H676" s="27">
        <f t="shared" si="171"/>
        <v>-30665</v>
      </c>
      <c r="I676" s="28">
        <f t="shared" si="172"/>
        <v>-77.327986587690816</v>
      </c>
      <c r="J676" s="28">
        <f t="shared" si="173"/>
        <v>0</v>
      </c>
      <c r="K676" s="28">
        <f t="shared" si="174"/>
        <v>0.50280399514789642</v>
      </c>
    </row>
    <row r="677" spans="1:11">
      <c r="A677" s="31" t="s">
        <v>36</v>
      </c>
      <c r="B677" s="26" t="s">
        <v>37</v>
      </c>
      <c r="C677" s="27">
        <v>135254.85999999999</v>
      </c>
      <c r="D677" s="27">
        <v>6098798</v>
      </c>
      <c r="E677" s="27">
        <v>0</v>
      </c>
      <c r="F677" s="27">
        <v>30665</v>
      </c>
      <c r="G677" s="27">
        <f t="shared" si="170"/>
        <v>-104589.85999999999</v>
      </c>
      <c r="H677" s="27">
        <f t="shared" si="171"/>
        <v>-30665</v>
      </c>
      <c r="I677" s="28">
        <f t="shared" si="172"/>
        <v>-77.327986587690816</v>
      </c>
      <c r="J677" s="28">
        <f t="shared" si="173"/>
        <v>0</v>
      </c>
      <c r="K677" s="28">
        <f t="shared" si="174"/>
        <v>0.50280399514789642</v>
      </c>
    </row>
    <row r="678" spans="1:11">
      <c r="A678" s="32" t="s">
        <v>38</v>
      </c>
      <c r="B678" s="26" t="s">
        <v>39</v>
      </c>
      <c r="C678" s="27">
        <v>30494</v>
      </c>
      <c r="D678" s="27">
        <v>30484</v>
      </c>
      <c r="E678" s="27">
        <v>0</v>
      </c>
      <c r="F678" s="27">
        <v>13772.6</v>
      </c>
      <c r="G678" s="27">
        <f t="shared" si="170"/>
        <v>-16721.400000000001</v>
      </c>
      <c r="H678" s="27">
        <f t="shared" si="171"/>
        <v>-13772.6</v>
      </c>
      <c r="I678" s="28">
        <f t="shared" si="172"/>
        <v>-54.835049517937954</v>
      </c>
      <c r="J678" s="28">
        <f t="shared" si="173"/>
        <v>0</v>
      </c>
      <c r="K678" s="28">
        <f t="shared" si="174"/>
        <v>45.179766434851068</v>
      </c>
    </row>
    <row r="679" spans="1:11">
      <c r="A679" s="33" t="s">
        <v>42</v>
      </c>
      <c r="B679" s="26" t="s">
        <v>43</v>
      </c>
      <c r="C679" s="27">
        <v>30494</v>
      </c>
      <c r="D679" s="27">
        <v>30484</v>
      </c>
      <c r="E679" s="27">
        <v>0</v>
      </c>
      <c r="F679" s="27">
        <v>13772.6</v>
      </c>
      <c r="G679" s="27">
        <f t="shared" si="170"/>
        <v>-16721.400000000001</v>
      </c>
      <c r="H679" s="27">
        <f t="shared" si="171"/>
        <v>-13772.6</v>
      </c>
      <c r="I679" s="28">
        <f t="shared" si="172"/>
        <v>-54.835049517937954</v>
      </c>
      <c r="J679" s="28">
        <f t="shared" si="173"/>
        <v>0</v>
      </c>
      <c r="K679" s="28">
        <f t="shared" si="174"/>
        <v>45.179766434851068</v>
      </c>
    </row>
    <row r="680" spans="1:11">
      <c r="A680" s="32" t="s">
        <v>46</v>
      </c>
      <c r="B680" s="26" t="s">
        <v>47</v>
      </c>
      <c r="C680" s="27">
        <v>104760.86</v>
      </c>
      <c r="D680" s="27">
        <v>6068314</v>
      </c>
      <c r="E680" s="27">
        <v>0</v>
      </c>
      <c r="F680" s="27">
        <v>16892.400000000001</v>
      </c>
      <c r="G680" s="27">
        <f t="shared" si="170"/>
        <v>-87868.459999999992</v>
      </c>
      <c r="H680" s="27">
        <f t="shared" si="171"/>
        <v>-16892.400000000001</v>
      </c>
      <c r="I680" s="28">
        <f t="shared" si="172"/>
        <v>-83.875275556157135</v>
      </c>
      <c r="J680" s="28">
        <f t="shared" si="173"/>
        <v>0</v>
      </c>
      <c r="K680" s="28">
        <f t="shared" si="174"/>
        <v>0.27837056553105199</v>
      </c>
    </row>
    <row r="681" spans="1:11">
      <c r="A681" s="33" t="s">
        <v>48</v>
      </c>
      <c r="B681" s="26" t="s">
        <v>49</v>
      </c>
      <c r="C681" s="27">
        <v>104760.86</v>
      </c>
      <c r="D681" s="27">
        <v>6068314</v>
      </c>
      <c r="E681" s="27">
        <v>0</v>
      </c>
      <c r="F681" s="27">
        <v>16892.400000000001</v>
      </c>
      <c r="G681" s="27">
        <f t="shared" si="170"/>
        <v>-87868.459999999992</v>
      </c>
      <c r="H681" s="27">
        <f t="shared" si="171"/>
        <v>-16892.400000000001</v>
      </c>
      <c r="I681" s="28">
        <f t="shared" si="172"/>
        <v>-83.875275556157135</v>
      </c>
      <c r="J681" s="28">
        <f t="shared" si="173"/>
        <v>0</v>
      </c>
      <c r="K681" s="28">
        <f t="shared" si="174"/>
        <v>0.27837056553105199</v>
      </c>
    </row>
    <row r="682" spans="1:11">
      <c r="A682" s="25"/>
      <c r="B682" s="26" t="s">
        <v>64</v>
      </c>
      <c r="C682" s="27">
        <v>0.14000000000000001</v>
      </c>
      <c r="D682" s="27">
        <v>0</v>
      </c>
      <c r="E682" s="27">
        <v>0</v>
      </c>
      <c r="F682" s="27">
        <v>6011770</v>
      </c>
      <c r="G682" s="27">
        <f t="shared" si="170"/>
        <v>6011769.8600000003</v>
      </c>
      <c r="H682" s="27">
        <f t="shared" si="171"/>
        <v>-6011770</v>
      </c>
      <c r="I682" s="28">
        <f t="shared" si="172"/>
        <v>4294121328.5714283</v>
      </c>
      <c r="J682" s="28">
        <f t="shared" si="173"/>
        <v>0</v>
      </c>
      <c r="K682" s="28">
        <f t="shared" si="174"/>
        <v>0</v>
      </c>
    </row>
    <row r="683" spans="1:11">
      <c r="A683" s="25" t="s">
        <v>65</v>
      </c>
      <c r="B683" s="26" t="s">
        <v>66</v>
      </c>
      <c r="C683" s="27">
        <v>-0.14000000000000001</v>
      </c>
      <c r="D683" s="27">
        <v>0</v>
      </c>
      <c r="E683" s="27">
        <v>0</v>
      </c>
      <c r="F683" s="27">
        <v>-6011770</v>
      </c>
      <c r="G683" s="27">
        <f t="shared" si="170"/>
        <v>-6011769.8600000003</v>
      </c>
      <c r="H683" s="27">
        <f t="shared" si="171"/>
        <v>6011770</v>
      </c>
      <c r="I683" s="28">
        <f t="shared" si="172"/>
        <v>4294121328.5714283</v>
      </c>
      <c r="J683" s="28">
        <f t="shared" si="173"/>
        <v>0</v>
      </c>
      <c r="K683" s="28">
        <f t="shared" si="174"/>
        <v>0</v>
      </c>
    </row>
    <row r="684" spans="1:11">
      <c r="A684" s="31" t="s">
        <v>67</v>
      </c>
      <c r="B684" s="26" t="s">
        <v>68</v>
      </c>
      <c r="C684" s="27">
        <v>-0.14000000000000001</v>
      </c>
      <c r="D684" s="27">
        <v>0</v>
      </c>
      <c r="E684" s="27">
        <v>0</v>
      </c>
      <c r="F684" s="27">
        <v>-6011770</v>
      </c>
      <c r="G684" s="27">
        <f t="shared" si="170"/>
        <v>-6011769.8600000003</v>
      </c>
      <c r="H684" s="27">
        <f t="shared" si="171"/>
        <v>6011770</v>
      </c>
      <c r="I684" s="28">
        <f t="shared" si="172"/>
        <v>4294121328.5714283</v>
      </c>
      <c r="J684" s="28">
        <f t="shared" si="173"/>
        <v>0</v>
      </c>
      <c r="K684" s="28">
        <f t="shared" si="174"/>
        <v>0</v>
      </c>
    </row>
    <row r="685" spans="1:11">
      <c r="A685" s="25"/>
      <c r="B685" s="26"/>
      <c r="C685" s="27"/>
      <c r="D685" s="27"/>
      <c r="E685" s="27"/>
      <c r="F685" s="27"/>
      <c r="G685" s="27"/>
      <c r="H685" s="27"/>
      <c r="I685" s="28"/>
      <c r="J685" s="28"/>
      <c r="K685" s="28"/>
    </row>
    <row r="686" spans="1:11" ht="39.6">
      <c r="A686" s="36"/>
      <c r="B686" s="37" t="s">
        <v>115</v>
      </c>
      <c r="C686" s="38"/>
      <c r="D686" s="38"/>
      <c r="E686" s="38"/>
      <c r="F686" s="38"/>
      <c r="G686" s="38"/>
      <c r="H686" s="38"/>
      <c r="I686" s="39"/>
      <c r="J686" s="39"/>
      <c r="K686" s="39"/>
    </row>
    <row r="687" spans="1:11">
      <c r="A687" s="25" t="s">
        <v>28</v>
      </c>
      <c r="B687" s="26" t="s">
        <v>29</v>
      </c>
      <c r="C687" s="27">
        <v>16767123.789999999</v>
      </c>
      <c r="D687" s="27">
        <v>29800184</v>
      </c>
      <c r="E687" s="27">
        <v>11551400</v>
      </c>
      <c r="F687" s="27">
        <v>29285000.800000001</v>
      </c>
      <c r="G687" s="27">
        <f t="shared" ref="G687:G717" si="175">F687-C687</f>
        <v>12517877.010000002</v>
      </c>
      <c r="H687" s="27">
        <f t="shared" ref="H687:H717" si="176">E687-F687</f>
        <v>-17733600.800000001</v>
      </c>
      <c r="I687" s="28">
        <f t="shared" ref="I687:I717" si="177">IF(ISERROR(F687/C687),0,F687/C687*100-100)</f>
        <v>74.65727078048846</v>
      </c>
      <c r="J687" s="28">
        <f t="shared" ref="J687:J717" si="178">IF(ISERROR(F687/E687),0,F687/E687*100)</f>
        <v>253.51906089305194</v>
      </c>
      <c r="K687" s="28">
        <f t="shared" ref="K687:K717" si="179">IF(ISERROR(F687/D687),0,F687/D687*100)</f>
        <v>98.27120798985672</v>
      </c>
    </row>
    <row r="688" spans="1:11" ht="26.4">
      <c r="A688" s="31" t="s">
        <v>76</v>
      </c>
      <c r="B688" s="26" t="s">
        <v>77</v>
      </c>
      <c r="C688" s="27">
        <v>0</v>
      </c>
      <c r="D688" s="27">
        <v>0</v>
      </c>
      <c r="E688" s="27">
        <v>0</v>
      </c>
      <c r="F688" s="27">
        <v>200</v>
      </c>
      <c r="G688" s="27">
        <f t="shared" si="175"/>
        <v>200</v>
      </c>
      <c r="H688" s="27">
        <f t="shared" si="176"/>
        <v>-200</v>
      </c>
      <c r="I688" s="28">
        <f t="shared" si="177"/>
        <v>0</v>
      </c>
      <c r="J688" s="28">
        <f t="shared" si="178"/>
        <v>0</v>
      </c>
      <c r="K688" s="28">
        <f t="shared" si="179"/>
        <v>0</v>
      </c>
    </row>
    <row r="689" spans="1:11">
      <c r="A689" s="31" t="s">
        <v>102</v>
      </c>
      <c r="B689" s="26" t="s">
        <v>103</v>
      </c>
      <c r="C689" s="27">
        <v>67959.789999999994</v>
      </c>
      <c r="D689" s="27">
        <v>793803</v>
      </c>
      <c r="E689" s="27">
        <v>20000</v>
      </c>
      <c r="F689" s="27">
        <v>465761</v>
      </c>
      <c r="G689" s="27">
        <f t="shared" si="175"/>
        <v>397801.21</v>
      </c>
      <c r="H689" s="27">
        <f t="shared" si="176"/>
        <v>-445761</v>
      </c>
      <c r="I689" s="28">
        <f t="shared" si="177"/>
        <v>585.34790940348705</v>
      </c>
      <c r="J689" s="28">
        <f t="shared" si="178"/>
        <v>2328.8049999999998</v>
      </c>
      <c r="K689" s="28">
        <f t="shared" si="179"/>
        <v>58.674633378810611</v>
      </c>
    </row>
    <row r="690" spans="1:11">
      <c r="A690" s="31" t="s">
        <v>78</v>
      </c>
      <c r="B690" s="26" t="s">
        <v>79</v>
      </c>
      <c r="C690" s="27">
        <v>42666</v>
      </c>
      <c r="D690" s="27">
        <v>483316</v>
      </c>
      <c r="E690" s="27">
        <v>23332</v>
      </c>
      <c r="F690" s="27">
        <v>517070.8</v>
      </c>
      <c r="G690" s="27">
        <f t="shared" si="175"/>
        <v>474404.8</v>
      </c>
      <c r="H690" s="27">
        <f t="shared" si="176"/>
        <v>-493738.8</v>
      </c>
      <c r="I690" s="28">
        <f t="shared" si="177"/>
        <v>1111.903623494117</v>
      </c>
      <c r="J690" s="28">
        <f t="shared" si="178"/>
        <v>2216.1443511057778</v>
      </c>
      <c r="K690" s="28">
        <f t="shared" si="179"/>
        <v>106.98400218490593</v>
      </c>
    </row>
    <row r="691" spans="1:11">
      <c r="A691" s="32" t="s">
        <v>80</v>
      </c>
      <c r="B691" s="26" t="s">
        <v>81</v>
      </c>
      <c r="C691" s="27">
        <v>42666</v>
      </c>
      <c r="D691" s="27">
        <v>466674</v>
      </c>
      <c r="E691" s="27">
        <v>23332</v>
      </c>
      <c r="F691" s="27">
        <v>461641</v>
      </c>
      <c r="G691" s="27">
        <f t="shared" si="175"/>
        <v>418975</v>
      </c>
      <c r="H691" s="27">
        <f t="shared" si="176"/>
        <v>-438309</v>
      </c>
      <c r="I691" s="28">
        <f t="shared" si="177"/>
        <v>981.98799981249704</v>
      </c>
      <c r="J691" s="28">
        <f t="shared" si="178"/>
        <v>1978.5744899708554</v>
      </c>
      <c r="K691" s="28">
        <f t="shared" si="179"/>
        <v>98.921516947590831</v>
      </c>
    </row>
    <row r="692" spans="1:11">
      <c r="A692" s="33" t="s">
        <v>82</v>
      </c>
      <c r="B692" s="26" t="s">
        <v>83</v>
      </c>
      <c r="C692" s="27">
        <v>42666</v>
      </c>
      <c r="D692" s="27">
        <v>466674</v>
      </c>
      <c r="E692" s="27">
        <v>23332</v>
      </c>
      <c r="F692" s="27">
        <v>461641</v>
      </c>
      <c r="G692" s="27">
        <f t="shared" si="175"/>
        <v>418975</v>
      </c>
      <c r="H692" s="27">
        <f t="shared" si="176"/>
        <v>-438309</v>
      </c>
      <c r="I692" s="28">
        <f t="shared" si="177"/>
        <v>981.98799981249704</v>
      </c>
      <c r="J692" s="28">
        <f t="shared" si="178"/>
        <v>1978.5744899708554</v>
      </c>
      <c r="K692" s="28">
        <f t="shared" si="179"/>
        <v>98.921516947590831</v>
      </c>
    </row>
    <row r="693" spans="1:11" ht="26.4">
      <c r="A693" s="34" t="s">
        <v>84</v>
      </c>
      <c r="B693" s="26" t="s">
        <v>85</v>
      </c>
      <c r="C693" s="27">
        <v>42666</v>
      </c>
      <c r="D693" s="27">
        <v>466674</v>
      </c>
      <c r="E693" s="27">
        <v>23332</v>
      </c>
      <c r="F693" s="27">
        <v>461641</v>
      </c>
      <c r="G693" s="27">
        <f t="shared" si="175"/>
        <v>418975</v>
      </c>
      <c r="H693" s="27">
        <f t="shared" si="176"/>
        <v>-438309</v>
      </c>
      <c r="I693" s="28">
        <f t="shared" si="177"/>
        <v>981.98799981249704</v>
      </c>
      <c r="J693" s="28">
        <f t="shared" si="178"/>
        <v>1978.5744899708554</v>
      </c>
      <c r="K693" s="28">
        <f t="shared" si="179"/>
        <v>98.921516947590831</v>
      </c>
    </row>
    <row r="694" spans="1:11" ht="26.4">
      <c r="A694" s="35" t="s">
        <v>86</v>
      </c>
      <c r="B694" s="26" t="s">
        <v>87</v>
      </c>
      <c r="C694" s="27">
        <v>4200</v>
      </c>
      <c r="D694" s="27">
        <v>421846</v>
      </c>
      <c r="E694" s="27">
        <v>11332</v>
      </c>
      <c r="F694" s="27">
        <v>421846</v>
      </c>
      <c r="G694" s="27">
        <f t="shared" si="175"/>
        <v>417646</v>
      </c>
      <c r="H694" s="27">
        <f t="shared" si="176"/>
        <v>-410514</v>
      </c>
      <c r="I694" s="28">
        <f t="shared" si="177"/>
        <v>9943.9523809523798</v>
      </c>
      <c r="J694" s="28">
        <f t="shared" si="178"/>
        <v>3722.6085421814332</v>
      </c>
      <c r="K694" s="28">
        <f t="shared" si="179"/>
        <v>100</v>
      </c>
    </row>
    <row r="695" spans="1:11" ht="26.4">
      <c r="A695" s="35" t="s">
        <v>104</v>
      </c>
      <c r="B695" s="26" t="s">
        <v>105</v>
      </c>
      <c r="C695" s="27">
        <v>38466</v>
      </c>
      <c r="D695" s="27">
        <v>44828</v>
      </c>
      <c r="E695" s="27">
        <v>12000</v>
      </c>
      <c r="F695" s="27">
        <v>39795</v>
      </c>
      <c r="G695" s="27">
        <f t="shared" si="175"/>
        <v>1329</v>
      </c>
      <c r="H695" s="27">
        <f t="shared" si="176"/>
        <v>-27795</v>
      </c>
      <c r="I695" s="28">
        <f t="shared" si="177"/>
        <v>3.4549992200904711</v>
      </c>
      <c r="J695" s="28">
        <f t="shared" si="178"/>
        <v>331.625</v>
      </c>
      <c r="K695" s="28">
        <f t="shared" si="179"/>
        <v>88.772642098688308</v>
      </c>
    </row>
    <row r="696" spans="1:11" ht="26.4">
      <c r="A696" s="32" t="s">
        <v>106</v>
      </c>
      <c r="B696" s="26" t="s">
        <v>107</v>
      </c>
      <c r="C696" s="27">
        <v>0</v>
      </c>
      <c r="D696" s="27">
        <v>16642</v>
      </c>
      <c r="E696" s="27">
        <v>0</v>
      </c>
      <c r="F696" s="27">
        <v>55429.8</v>
      </c>
      <c r="G696" s="27">
        <f t="shared" si="175"/>
        <v>55429.8</v>
      </c>
      <c r="H696" s="27">
        <f t="shared" si="176"/>
        <v>-55429.8</v>
      </c>
      <c r="I696" s="28">
        <f t="shared" si="177"/>
        <v>0</v>
      </c>
      <c r="J696" s="28">
        <f t="shared" si="178"/>
        <v>0</v>
      </c>
      <c r="K696" s="28">
        <f t="shared" si="179"/>
        <v>333.07174618435289</v>
      </c>
    </row>
    <row r="697" spans="1:11" ht="39.6">
      <c r="A697" s="33" t="s">
        <v>108</v>
      </c>
      <c r="B697" s="26" t="s">
        <v>109</v>
      </c>
      <c r="C697" s="27">
        <v>0</v>
      </c>
      <c r="D697" s="27">
        <v>16642</v>
      </c>
      <c r="E697" s="27">
        <v>0</v>
      </c>
      <c r="F697" s="27">
        <v>55429.8</v>
      </c>
      <c r="G697" s="27">
        <f t="shared" si="175"/>
        <v>55429.8</v>
      </c>
      <c r="H697" s="27">
        <f t="shared" si="176"/>
        <v>-55429.8</v>
      </c>
      <c r="I697" s="28">
        <f t="shared" si="177"/>
        <v>0</v>
      </c>
      <c r="J697" s="28">
        <f t="shared" si="178"/>
        <v>0</v>
      </c>
      <c r="K697" s="28">
        <f t="shared" si="179"/>
        <v>333.07174618435289</v>
      </c>
    </row>
    <row r="698" spans="1:11" ht="52.8">
      <c r="A698" s="34" t="s">
        <v>110</v>
      </c>
      <c r="B698" s="26" t="s">
        <v>111</v>
      </c>
      <c r="C698" s="27">
        <v>0</v>
      </c>
      <c r="D698" s="27">
        <v>16642</v>
      </c>
      <c r="E698" s="27">
        <v>0</v>
      </c>
      <c r="F698" s="27">
        <v>55429.8</v>
      </c>
      <c r="G698" s="27">
        <f t="shared" si="175"/>
        <v>55429.8</v>
      </c>
      <c r="H698" s="27">
        <f t="shared" si="176"/>
        <v>-55429.8</v>
      </c>
      <c r="I698" s="28">
        <f t="shared" si="177"/>
        <v>0</v>
      </c>
      <c r="J698" s="28">
        <f t="shared" si="178"/>
        <v>0</v>
      </c>
      <c r="K698" s="28">
        <f t="shared" si="179"/>
        <v>333.07174618435289</v>
      </c>
    </row>
    <row r="699" spans="1:11">
      <c r="A699" s="31" t="s">
        <v>30</v>
      </c>
      <c r="B699" s="26" t="s">
        <v>31</v>
      </c>
      <c r="C699" s="27">
        <v>16656498</v>
      </c>
      <c r="D699" s="27">
        <v>28523065</v>
      </c>
      <c r="E699" s="27">
        <v>11508068</v>
      </c>
      <c r="F699" s="27">
        <v>28301969</v>
      </c>
      <c r="G699" s="27">
        <f t="shared" si="175"/>
        <v>11645471</v>
      </c>
      <c r="H699" s="27">
        <f t="shared" si="176"/>
        <v>-16793901</v>
      </c>
      <c r="I699" s="28">
        <f t="shared" si="177"/>
        <v>69.915482834386921</v>
      </c>
      <c r="J699" s="28">
        <f t="shared" si="178"/>
        <v>245.93154124567218</v>
      </c>
      <c r="K699" s="28">
        <f t="shared" si="179"/>
        <v>99.22485188741112</v>
      </c>
    </row>
    <row r="700" spans="1:11">
      <c r="A700" s="32" t="s">
        <v>32</v>
      </c>
      <c r="B700" s="26" t="s">
        <v>33</v>
      </c>
      <c r="C700" s="27">
        <v>16656498</v>
      </c>
      <c r="D700" s="27">
        <v>28523065</v>
      </c>
      <c r="E700" s="27">
        <v>11508068</v>
      </c>
      <c r="F700" s="27">
        <v>28301969</v>
      </c>
      <c r="G700" s="27">
        <f t="shared" si="175"/>
        <v>11645471</v>
      </c>
      <c r="H700" s="27">
        <f t="shared" si="176"/>
        <v>-16793901</v>
      </c>
      <c r="I700" s="28">
        <f t="shared" si="177"/>
        <v>69.915482834386921</v>
      </c>
      <c r="J700" s="28">
        <f t="shared" si="178"/>
        <v>245.93154124567218</v>
      </c>
      <c r="K700" s="28">
        <f t="shared" si="179"/>
        <v>99.22485188741112</v>
      </c>
    </row>
    <row r="701" spans="1:11">
      <c r="A701" s="25" t="s">
        <v>34</v>
      </c>
      <c r="B701" s="26" t="s">
        <v>35</v>
      </c>
      <c r="C701" s="27">
        <v>5415857.2000000002</v>
      </c>
      <c r="D701" s="27">
        <v>29827147</v>
      </c>
      <c r="E701" s="27">
        <v>11551400</v>
      </c>
      <c r="F701" s="27">
        <v>11989149.33</v>
      </c>
      <c r="G701" s="27">
        <f t="shared" si="175"/>
        <v>6573292.1299999999</v>
      </c>
      <c r="H701" s="27">
        <f t="shared" si="176"/>
        <v>-437749.33000000007</v>
      </c>
      <c r="I701" s="28">
        <f t="shared" si="177"/>
        <v>121.37122319251694</v>
      </c>
      <c r="J701" s="28">
        <f t="shared" si="178"/>
        <v>103.78957814637187</v>
      </c>
      <c r="K701" s="28">
        <f t="shared" si="179"/>
        <v>40.195427775911661</v>
      </c>
    </row>
    <row r="702" spans="1:11">
      <c r="A702" s="31" t="s">
        <v>36</v>
      </c>
      <c r="B702" s="26" t="s">
        <v>37</v>
      </c>
      <c r="C702" s="27">
        <v>3280852.28</v>
      </c>
      <c r="D702" s="27">
        <v>23976564</v>
      </c>
      <c r="E702" s="27">
        <v>11551400</v>
      </c>
      <c r="F702" s="27">
        <v>9691170.8900000006</v>
      </c>
      <c r="G702" s="27">
        <f t="shared" si="175"/>
        <v>6410318.6100000013</v>
      </c>
      <c r="H702" s="27">
        <f t="shared" si="176"/>
        <v>1860229.1099999994</v>
      </c>
      <c r="I702" s="28">
        <f t="shared" si="177"/>
        <v>195.38577366244607</v>
      </c>
      <c r="J702" s="28">
        <f t="shared" si="178"/>
        <v>83.89607225098257</v>
      </c>
      <c r="K702" s="28">
        <f t="shared" si="179"/>
        <v>40.419348201852443</v>
      </c>
    </row>
    <row r="703" spans="1:11">
      <c r="A703" s="32" t="s">
        <v>38</v>
      </c>
      <c r="B703" s="26" t="s">
        <v>39</v>
      </c>
      <c r="C703" s="27">
        <v>2887092.28</v>
      </c>
      <c r="D703" s="27">
        <v>18323604</v>
      </c>
      <c r="E703" s="27">
        <v>9461769</v>
      </c>
      <c r="F703" s="27">
        <v>5277883.13</v>
      </c>
      <c r="G703" s="27">
        <f t="shared" si="175"/>
        <v>2390790.85</v>
      </c>
      <c r="H703" s="27">
        <f t="shared" si="176"/>
        <v>4183885.87</v>
      </c>
      <c r="I703" s="28">
        <f t="shared" si="177"/>
        <v>82.809644380331349</v>
      </c>
      <c r="J703" s="28">
        <f t="shared" si="178"/>
        <v>55.781145470788815</v>
      </c>
      <c r="K703" s="28">
        <f t="shared" si="179"/>
        <v>28.803739318968034</v>
      </c>
    </row>
    <row r="704" spans="1:11">
      <c r="A704" s="33" t="s">
        <v>40</v>
      </c>
      <c r="B704" s="26" t="s">
        <v>41</v>
      </c>
      <c r="C704" s="27">
        <v>1148012.79</v>
      </c>
      <c r="D704" s="27">
        <v>2849560</v>
      </c>
      <c r="E704" s="27">
        <v>936229</v>
      </c>
      <c r="F704" s="27">
        <v>1248809.58</v>
      </c>
      <c r="G704" s="27">
        <f t="shared" si="175"/>
        <v>100796.79000000004</v>
      </c>
      <c r="H704" s="27">
        <f t="shared" si="176"/>
        <v>-312580.58000000007</v>
      </c>
      <c r="I704" s="28">
        <f t="shared" si="177"/>
        <v>8.7801103679341281</v>
      </c>
      <c r="J704" s="28">
        <f t="shared" si="178"/>
        <v>133.38719266333345</v>
      </c>
      <c r="K704" s="28">
        <f t="shared" si="179"/>
        <v>43.824645910245799</v>
      </c>
    </row>
    <row r="705" spans="1:11">
      <c r="A705" s="33" t="s">
        <v>42</v>
      </c>
      <c r="B705" s="26" t="s">
        <v>43</v>
      </c>
      <c r="C705" s="27">
        <v>1739079.49</v>
      </c>
      <c r="D705" s="27">
        <v>15474044</v>
      </c>
      <c r="E705" s="27">
        <v>8525540</v>
      </c>
      <c r="F705" s="27">
        <v>4029073.55</v>
      </c>
      <c r="G705" s="27">
        <f t="shared" si="175"/>
        <v>2289994.0599999996</v>
      </c>
      <c r="H705" s="27">
        <f t="shared" si="176"/>
        <v>4496466.45</v>
      </c>
      <c r="I705" s="28">
        <f t="shared" si="177"/>
        <v>131.67851574168122</v>
      </c>
      <c r="J705" s="28">
        <f t="shared" si="178"/>
        <v>47.258866300551048</v>
      </c>
      <c r="K705" s="28">
        <f t="shared" si="179"/>
        <v>26.037625006107</v>
      </c>
    </row>
    <row r="706" spans="1:11">
      <c r="A706" s="34" t="s">
        <v>44</v>
      </c>
      <c r="B706" s="26" t="s">
        <v>45</v>
      </c>
      <c r="C706" s="27">
        <v>222960.36</v>
      </c>
      <c r="D706" s="27">
        <v>0</v>
      </c>
      <c r="E706" s="27">
        <v>0</v>
      </c>
      <c r="F706" s="27">
        <v>1234641.47</v>
      </c>
      <c r="G706" s="27">
        <f t="shared" si="175"/>
        <v>1011681.11</v>
      </c>
      <c r="H706" s="27">
        <f t="shared" si="176"/>
        <v>-1234641.47</v>
      </c>
      <c r="I706" s="28">
        <f t="shared" si="177"/>
        <v>453.7493166946806</v>
      </c>
      <c r="J706" s="28">
        <f t="shared" si="178"/>
        <v>0</v>
      </c>
      <c r="K706" s="28">
        <f t="shared" si="179"/>
        <v>0</v>
      </c>
    </row>
    <row r="707" spans="1:11">
      <c r="A707" s="32" t="s">
        <v>46</v>
      </c>
      <c r="B707" s="26" t="s">
        <v>47</v>
      </c>
      <c r="C707" s="27">
        <v>76008</v>
      </c>
      <c r="D707" s="27">
        <v>5128428</v>
      </c>
      <c r="E707" s="27">
        <v>2089631</v>
      </c>
      <c r="F707" s="27">
        <v>4169838.76</v>
      </c>
      <c r="G707" s="27">
        <f t="shared" si="175"/>
        <v>4093830.76</v>
      </c>
      <c r="H707" s="27">
        <f t="shared" si="176"/>
        <v>-2080207.7599999998</v>
      </c>
      <c r="I707" s="28">
        <f t="shared" si="177"/>
        <v>5386.052468161246</v>
      </c>
      <c r="J707" s="28">
        <f t="shared" si="178"/>
        <v>199.54904765482519</v>
      </c>
      <c r="K707" s="28">
        <f t="shared" si="179"/>
        <v>81.308322160318909</v>
      </c>
    </row>
    <row r="708" spans="1:11">
      <c r="A708" s="33" t="s">
        <v>48</v>
      </c>
      <c r="B708" s="26" t="s">
        <v>49</v>
      </c>
      <c r="C708" s="27">
        <v>76008</v>
      </c>
      <c r="D708" s="27">
        <v>5128428</v>
      </c>
      <c r="E708" s="27">
        <v>2089631</v>
      </c>
      <c r="F708" s="27">
        <v>4169838.76</v>
      </c>
      <c r="G708" s="27">
        <f t="shared" si="175"/>
        <v>4093830.76</v>
      </c>
      <c r="H708" s="27">
        <f t="shared" si="176"/>
        <v>-2080207.7599999998</v>
      </c>
      <c r="I708" s="28">
        <f t="shared" si="177"/>
        <v>5386.052468161246</v>
      </c>
      <c r="J708" s="28">
        <f t="shared" si="178"/>
        <v>199.54904765482519</v>
      </c>
      <c r="K708" s="28">
        <f t="shared" si="179"/>
        <v>81.308322160318909</v>
      </c>
    </row>
    <row r="709" spans="1:11" ht="26.4">
      <c r="A709" s="32" t="s">
        <v>52</v>
      </c>
      <c r="B709" s="26" t="s">
        <v>53</v>
      </c>
      <c r="C709" s="27">
        <v>317752</v>
      </c>
      <c r="D709" s="27">
        <v>524532</v>
      </c>
      <c r="E709" s="27">
        <v>0</v>
      </c>
      <c r="F709" s="27">
        <v>243449</v>
      </c>
      <c r="G709" s="27">
        <f t="shared" si="175"/>
        <v>-74303</v>
      </c>
      <c r="H709" s="27">
        <f t="shared" si="176"/>
        <v>-243449</v>
      </c>
      <c r="I709" s="28">
        <f t="shared" si="177"/>
        <v>-23.383959817719486</v>
      </c>
      <c r="J709" s="28">
        <f t="shared" si="178"/>
        <v>0</v>
      </c>
      <c r="K709" s="28">
        <f t="shared" si="179"/>
        <v>46.412611623313737</v>
      </c>
    </row>
    <row r="710" spans="1:11" ht="52.8">
      <c r="A710" s="33" t="s">
        <v>163</v>
      </c>
      <c r="B710" s="26" t="s">
        <v>164</v>
      </c>
      <c r="C710" s="27">
        <v>317752</v>
      </c>
      <c r="D710" s="27">
        <v>524532</v>
      </c>
      <c r="E710" s="27">
        <v>0</v>
      </c>
      <c r="F710" s="27">
        <v>243449</v>
      </c>
      <c r="G710" s="27">
        <f t="shared" si="175"/>
        <v>-74303</v>
      </c>
      <c r="H710" s="27">
        <f t="shared" si="176"/>
        <v>-243449</v>
      </c>
      <c r="I710" s="28">
        <f t="shared" si="177"/>
        <v>-23.383959817719486</v>
      </c>
      <c r="J710" s="28">
        <f t="shared" si="178"/>
        <v>0</v>
      </c>
      <c r="K710" s="28">
        <f t="shared" si="179"/>
        <v>46.412611623313737</v>
      </c>
    </row>
    <row r="711" spans="1:11" ht="66">
      <c r="A711" s="34" t="s">
        <v>190</v>
      </c>
      <c r="B711" s="26" t="s">
        <v>191</v>
      </c>
      <c r="C711" s="27">
        <v>317752</v>
      </c>
      <c r="D711" s="27">
        <v>524532</v>
      </c>
      <c r="E711" s="27">
        <v>0</v>
      </c>
      <c r="F711" s="27">
        <v>243449</v>
      </c>
      <c r="G711" s="27">
        <f t="shared" si="175"/>
        <v>-74303</v>
      </c>
      <c r="H711" s="27">
        <f t="shared" si="176"/>
        <v>-243449</v>
      </c>
      <c r="I711" s="28">
        <f t="shared" si="177"/>
        <v>-23.383959817719486</v>
      </c>
      <c r="J711" s="28">
        <f t="shared" si="178"/>
        <v>0</v>
      </c>
      <c r="K711" s="28">
        <f t="shared" si="179"/>
        <v>46.412611623313737</v>
      </c>
    </row>
    <row r="712" spans="1:11">
      <c r="A712" s="31" t="s">
        <v>60</v>
      </c>
      <c r="B712" s="26" t="s">
        <v>61</v>
      </c>
      <c r="C712" s="27">
        <v>2135004.92</v>
      </c>
      <c r="D712" s="27">
        <v>5850583</v>
      </c>
      <c r="E712" s="27">
        <v>0</v>
      </c>
      <c r="F712" s="27">
        <v>2297978.44</v>
      </c>
      <c r="G712" s="27">
        <f t="shared" si="175"/>
        <v>162973.52000000002</v>
      </c>
      <c r="H712" s="27">
        <f t="shared" si="176"/>
        <v>-2297978.44</v>
      </c>
      <c r="I712" s="28">
        <f t="shared" si="177"/>
        <v>7.6334025497233995</v>
      </c>
      <c r="J712" s="28">
        <f t="shared" si="178"/>
        <v>0</v>
      </c>
      <c r="K712" s="28">
        <f t="shared" si="179"/>
        <v>39.277768386500966</v>
      </c>
    </row>
    <row r="713" spans="1:11">
      <c r="A713" s="32" t="s">
        <v>62</v>
      </c>
      <c r="B713" s="26" t="s">
        <v>63</v>
      </c>
      <c r="C713" s="27">
        <v>2135004.92</v>
      </c>
      <c r="D713" s="27">
        <v>5850583</v>
      </c>
      <c r="E713" s="27">
        <v>0</v>
      </c>
      <c r="F713" s="27">
        <v>2297978.44</v>
      </c>
      <c r="G713" s="27">
        <f t="shared" si="175"/>
        <v>162973.52000000002</v>
      </c>
      <c r="H713" s="27">
        <f t="shared" si="176"/>
        <v>-2297978.44</v>
      </c>
      <c r="I713" s="28">
        <f t="shared" si="177"/>
        <v>7.6334025497233995</v>
      </c>
      <c r="J713" s="28">
        <f t="shared" si="178"/>
        <v>0</v>
      </c>
      <c r="K713" s="28">
        <f t="shared" si="179"/>
        <v>39.277768386500966</v>
      </c>
    </row>
    <row r="714" spans="1:11">
      <c r="A714" s="25"/>
      <c r="B714" s="26" t="s">
        <v>64</v>
      </c>
      <c r="C714" s="27">
        <v>11351266.59</v>
      </c>
      <c r="D714" s="27">
        <v>-26963</v>
      </c>
      <c r="E714" s="27">
        <v>0</v>
      </c>
      <c r="F714" s="27">
        <v>17295851.469999999</v>
      </c>
      <c r="G714" s="27">
        <f t="shared" si="175"/>
        <v>5944584.879999999</v>
      </c>
      <c r="H714" s="27">
        <f t="shared" si="176"/>
        <v>-17295851.469999999</v>
      </c>
      <c r="I714" s="28">
        <f t="shared" si="177"/>
        <v>52.369353083795374</v>
      </c>
      <c r="J714" s="28">
        <f t="shared" si="178"/>
        <v>0</v>
      </c>
      <c r="K714" s="28">
        <f t="shared" si="179"/>
        <v>-64146.613767014045</v>
      </c>
    </row>
    <row r="715" spans="1:11">
      <c r="A715" s="25" t="s">
        <v>65</v>
      </c>
      <c r="B715" s="26" t="s">
        <v>66</v>
      </c>
      <c r="C715" s="27">
        <v>-11351266.59</v>
      </c>
      <c r="D715" s="27">
        <v>26963</v>
      </c>
      <c r="E715" s="27">
        <v>0</v>
      </c>
      <c r="F715" s="27">
        <v>-17295851.469999999</v>
      </c>
      <c r="G715" s="27">
        <f t="shared" si="175"/>
        <v>-5944584.879999999</v>
      </c>
      <c r="H715" s="27">
        <f t="shared" si="176"/>
        <v>17295851.469999999</v>
      </c>
      <c r="I715" s="28">
        <f t="shared" si="177"/>
        <v>52.369353083795374</v>
      </c>
      <c r="J715" s="28">
        <f t="shared" si="178"/>
        <v>0</v>
      </c>
      <c r="K715" s="28">
        <f t="shared" si="179"/>
        <v>-64146.613767014045</v>
      </c>
    </row>
    <row r="716" spans="1:11">
      <c r="A716" s="31" t="s">
        <v>67</v>
      </c>
      <c r="B716" s="26" t="s">
        <v>68</v>
      </c>
      <c r="C716" s="27">
        <v>-11351266.59</v>
      </c>
      <c r="D716" s="27">
        <v>26963</v>
      </c>
      <c r="E716" s="27">
        <v>0</v>
      </c>
      <c r="F716" s="27">
        <v>-17295851.469999999</v>
      </c>
      <c r="G716" s="27">
        <f t="shared" si="175"/>
        <v>-5944584.879999999</v>
      </c>
      <c r="H716" s="27">
        <f t="shared" si="176"/>
        <v>17295851.469999999</v>
      </c>
      <c r="I716" s="28">
        <f t="shared" si="177"/>
        <v>52.369353083795374</v>
      </c>
      <c r="J716" s="28">
        <f t="shared" si="178"/>
        <v>0</v>
      </c>
      <c r="K716" s="28">
        <f t="shared" si="179"/>
        <v>-64146.613767014045</v>
      </c>
    </row>
    <row r="717" spans="1:11" ht="26.4">
      <c r="A717" s="32" t="s">
        <v>148</v>
      </c>
      <c r="B717" s="26" t="s">
        <v>149</v>
      </c>
      <c r="C717" s="27">
        <v>-56165.61</v>
      </c>
      <c r="D717" s="27">
        <v>26963</v>
      </c>
      <c r="E717" s="27">
        <v>0</v>
      </c>
      <c r="F717" s="27">
        <v>-24275.53</v>
      </c>
      <c r="G717" s="27">
        <f t="shared" si="175"/>
        <v>31890.080000000002</v>
      </c>
      <c r="H717" s="27">
        <f t="shared" si="176"/>
        <v>24275.53</v>
      </c>
      <c r="I717" s="28">
        <f t="shared" si="177"/>
        <v>-56.778658684558039</v>
      </c>
      <c r="J717" s="28">
        <f t="shared" si="178"/>
        <v>0</v>
      </c>
      <c r="K717" s="28">
        <f t="shared" si="179"/>
        <v>-90.032748581389313</v>
      </c>
    </row>
    <row r="718" spans="1:11" ht="26.4">
      <c r="A718" s="36" t="s">
        <v>116</v>
      </c>
      <c r="B718" s="37" t="s">
        <v>117</v>
      </c>
      <c r="C718" s="38"/>
      <c r="D718" s="38"/>
      <c r="E718" s="38"/>
      <c r="F718" s="38"/>
      <c r="G718" s="38"/>
      <c r="H718" s="38"/>
      <c r="I718" s="39"/>
      <c r="J718" s="39"/>
      <c r="K718" s="39"/>
    </row>
    <row r="719" spans="1:11">
      <c r="A719" s="25" t="s">
        <v>28</v>
      </c>
      <c r="B719" s="26" t="s">
        <v>29</v>
      </c>
      <c r="C719" s="27">
        <v>4398767</v>
      </c>
      <c r="D719" s="27">
        <v>3681842</v>
      </c>
      <c r="E719" s="27">
        <v>0</v>
      </c>
      <c r="F719" s="27">
        <v>3681842</v>
      </c>
      <c r="G719" s="27">
        <f t="shared" ref="G719:G731" si="180">F719-C719</f>
        <v>-716925</v>
      </c>
      <c r="H719" s="27">
        <f t="shared" ref="H719:H731" si="181">E719-F719</f>
        <v>-3681842</v>
      </c>
      <c r="I719" s="28">
        <f t="shared" ref="I719:I731" si="182">IF(ISERROR(F719/C719),0,F719/C719*100-100)</f>
        <v>-16.298317232988239</v>
      </c>
      <c r="J719" s="28">
        <f t="shared" ref="J719:J731" si="183">IF(ISERROR(F719/E719),0,F719/E719*100)</f>
        <v>0</v>
      </c>
      <c r="K719" s="28">
        <f t="shared" ref="K719:K731" si="184">IF(ISERROR(F719/D719),0,F719/D719*100)</f>
        <v>100</v>
      </c>
    </row>
    <row r="720" spans="1:11">
      <c r="A720" s="31" t="s">
        <v>30</v>
      </c>
      <c r="B720" s="26" t="s">
        <v>31</v>
      </c>
      <c r="C720" s="27">
        <v>4398767</v>
      </c>
      <c r="D720" s="27">
        <v>3681842</v>
      </c>
      <c r="E720" s="27">
        <v>0</v>
      </c>
      <c r="F720" s="27">
        <v>3681842</v>
      </c>
      <c r="G720" s="27">
        <f t="shared" si="180"/>
        <v>-716925</v>
      </c>
      <c r="H720" s="27">
        <f t="shared" si="181"/>
        <v>-3681842</v>
      </c>
      <c r="I720" s="28">
        <f t="shared" si="182"/>
        <v>-16.298317232988239</v>
      </c>
      <c r="J720" s="28">
        <f t="shared" si="183"/>
        <v>0</v>
      </c>
      <c r="K720" s="28">
        <f t="shared" si="184"/>
        <v>100</v>
      </c>
    </row>
    <row r="721" spans="1:11">
      <c r="A721" s="32" t="s">
        <v>32</v>
      </c>
      <c r="B721" s="26" t="s">
        <v>33</v>
      </c>
      <c r="C721" s="27">
        <v>4398767</v>
      </c>
      <c r="D721" s="27">
        <v>3681842</v>
      </c>
      <c r="E721" s="27">
        <v>0</v>
      </c>
      <c r="F721" s="27">
        <v>3681842</v>
      </c>
      <c r="G721" s="27">
        <f t="shared" si="180"/>
        <v>-716925</v>
      </c>
      <c r="H721" s="27">
        <f t="shared" si="181"/>
        <v>-3681842</v>
      </c>
      <c r="I721" s="28">
        <f t="shared" si="182"/>
        <v>-16.298317232988239</v>
      </c>
      <c r="J721" s="28">
        <f t="shared" si="183"/>
        <v>0</v>
      </c>
      <c r="K721" s="28">
        <f t="shared" si="184"/>
        <v>100</v>
      </c>
    </row>
    <row r="722" spans="1:11">
      <c r="A722" s="25" t="s">
        <v>34</v>
      </c>
      <c r="B722" s="26" t="s">
        <v>35</v>
      </c>
      <c r="C722" s="27">
        <v>2100239.88</v>
      </c>
      <c r="D722" s="27">
        <v>3681842</v>
      </c>
      <c r="E722" s="27">
        <v>0</v>
      </c>
      <c r="F722" s="27">
        <v>1941853.65</v>
      </c>
      <c r="G722" s="27">
        <f t="shared" si="180"/>
        <v>-158386.22999999998</v>
      </c>
      <c r="H722" s="27">
        <f t="shared" si="181"/>
        <v>-1941853.65</v>
      </c>
      <c r="I722" s="28">
        <f t="shared" si="182"/>
        <v>-7.5413399920774822</v>
      </c>
      <c r="J722" s="28">
        <f t="shared" si="183"/>
        <v>0</v>
      </c>
      <c r="K722" s="28">
        <f t="shared" si="184"/>
        <v>52.741362883035173</v>
      </c>
    </row>
    <row r="723" spans="1:11">
      <c r="A723" s="31" t="s">
        <v>36</v>
      </c>
      <c r="B723" s="26" t="s">
        <v>37</v>
      </c>
      <c r="C723" s="27">
        <v>47014.19</v>
      </c>
      <c r="D723" s="27">
        <v>236649</v>
      </c>
      <c r="E723" s="27">
        <v>0</v>
      </c>
      <c r="F723" s="27">
        <v>88282.13</v>
      </c>
      <c r="G723" s="27">
        <f t="shared" si="180"/>
        <v>41267.94</v>
      </c>
      <c r="H723" s="27">
        <f t="shared" si="181"/>
        <v>-88282.13</v>
      </c>
      <c r="I723" s="28">
        <f t="shared" si="182"/>
        <v>87.777626286872106</v>
      </c>
      <c r="J723" s="28">
        <f t="shared" si="183"/>
        <v>0</v>
      </c>
      <c r="K723" s="28">
        <f t="shared" si="184"/>
        <v>37.305093197097818</v>
      </c>
    </row>
    <row r="724" spans="1:11">
      <c r="A724" s="32" t="s">
        <v>38</v>
      </c>
      <c r="B724" s="26" t="s">
        <v>39</v>
      </c>
      <c r="C724" s="27">
        <v>47014.19</v>
      </c>
      <c r="D724" s="27">
        <v>236649</v>
      </c>
      <c r="E724" s="27">
        <v>0</v>
      </c>
      <c r="F724" s="27">
        <v>88282.13</v>
      </c>
      <c r="G724" s="27">
        <f t="shared" si="180"/>
        <v>41267.94</v>
      </c>
      <c r="H724" s="27">
        <f t="shared" si="181"/>
        <v>-88282.13</v>
      </c>
      <c r="I724" s="28">
        <f t="shared" si="182"/>
        <v>87.777626286872106</v>
      </c>
      <c r="J724" s="28">
        <f t="shared" si="183"/>
        <v>0</v>
      </c>
      <c r="K724" s="28">
        <f t="shared" si="184"/>
        <v>37.305093197097818</v>
      </c>
    </row>
    <row r="725" spans="1:11">
      <c r="A725" s="33" t="s">
        <v>40</v>
      </c>
      <c r="B725" s="26" t="s">
        <v>41</v>
      </c>
      <c r="C725" s="27">
        <v>29715.4</v>
      </c>
      <c r="D725" s="27">
        <v>149298</v>
      </c>
      <c r="E725" s="27">
        <v>0</v>
      </c>
      <c r="F725" s="27">
        <v>62799.75</v>
      </c>
      <c r="G725" s="27">
        <f t="shared" si="180"/>
        <v>33084.35</v>
      </c>
      <c r="H725" s="27">
        <f t="shared" si="181"/>
        <v>-62799.75</v>
      </c>
      <c r="I725" s="28">
        <f t="shared" si="182"/>
        <v>111.33738734797441</v>
      </c>
      <c r="J725" s="28">
        <f t="shared" si="183"/>
        <v>0</v>
      </c>
      <c r="K725" s="28">
        <f t="shared" si="184"/>
        <v>42.063356508459592</v>
      </c>
    </row>
    <row r="726" spans="1:11">
      <c r="A726" s="33" t="s">
        <v>42</v>
      </c>
      <c r="B726" s="26" t="s">
        <v>43</v>
      </c>
      <c r="C726" s="27">
        <v>17298.79</v>
      </c>
      <c r="D726" s="27">
        <v>87351</v>
      </c>
      <c r="E726" s="27">
        <v>0</v>
      </c>
      <c r="F726" s="27">
        <v>25482.38</v>
      </c>
      <c r="G726" s="27">
        <f t="shared" si="180"/>
        <v>8183.59</v>
      </c>
      <c r="H726" s="27">
        <f t="shared" si="181"/>
        <v>-25482.38</v>
      </c>
      <c r="I726" s="28">
        <f t="shared" si="182"/>
        <v>47.307297215585606</v>
      </c>
      <c r="J726" s="28">
        <f t="shared" si="183"/>
        <v>0</v>
      </c>
      <c r="K726" s="28">
        <f t="shared" si="184"/>
        <v>29.172396423624232</v>
      </c>
    </row>
    <row r="727" spans="1:11">
      <c r="A727" s="31" t="s">
        <v>60</v>
      </c>
      <c r="B727" s="26" t="s">
        <v>61</v>
      </c>
      <c r="C727" s="27">
        <v>2053225.69</v>
      </c>
      <c r="D727" s="27">
        <v>3445193</v>
      </c>
      <c r="E727" s="27">
        <v>0</v>
      </c>
      <c r="F727" s="27">
        <v>1853571.52</v>
      </c>
      <c r="G727" s="27">
        <f t="shared" si="180"/>
        <v>-199654.16999999993</v>
      </c>
      <c r="H727" s="27">
        <f t="shared" si="181"/>
        <v>-1853571.52</v>
      </c>
      <c r="I727" s="28">
        <f t="shared" si="182"/>
        <v>-9.7239271343813982</v>
      </c>
      <c r="J727" s="28">
        <f t="shared" si="183"/>
        <v>0</v>
      </c>
      <c r="K727" s="28">
        <f t="shared" si="184"/>
        <v>53.801674390955746</v>
      </c>
    </row>
    <row r="728" spans="1:11">
      <c r="A728" s="32" t="s">
        <v>62</v>
      </c>
      <c r="B728" s="26" t="s">
        <v>63</v>
      </c>
      <c r="C728" s="27">
        <v>2053225.69</v>
      </c>
      <c r="D728" s="27">
        <v>3445193</v>
      </c>
      <c r="E728" s="27">
        <v>0</v>
      </c>
      <c r="F728" s="27">
        <v>1853571.52</v>
      </c>
      <c r="G728" s="27">
        <f t="shared" si="180"/>
        <v>-199654.16999999993</v>
      </c>
      <c r="H728" s="27">
        <f t="shared" si="181"/>
        <v>-1853571.52</v>
      </c>
      <c r="I728" s="28">
        <f t="shared" si="182"/>
        <v>-9.7239271343813982</v>
      </c>
      <c r="J728" s="28">
        <f t="shared" si="183"/>
        <v>0</v>
      </c>
      <c r="K728" s="28">
        <f t="shared" si="184"/>
        <v>53.801674390955746</v>
      </c>
    </row>
    <row r="729" spans="1:11">
      <c r="A729" s="25"/>
      <c r="B729" s="26" t="s">
        <v>64</v>
      </c>
      <c r="C729" s="27">
        <v>2298527.12</v>
      </c>
      <c r="D729" s="27">
        <v>0</v>
      </c>
      <c r="E729" s="27">
        <v>0</v>
      </c>
      <c r="F729" s="27">
        <v>1739988.35</v>
      </c>
      <c r="G729" s="27">
        <f t="shared" si="180"/>
        <v>-558538.77</v>
      </c>
      <c r="H729" s="27">
        <f t="shared" si="181"/>
        <v>-1739988.35</v>
      </c>
      <c r="I729" s="28">
        <f t="shared" si="182"/>
        <v>-24.299855552715869</v>
      </c>
      <c r="J729" s="28">
        <f t="shared" si="183"/>
        <v>0</v>
      </c>
      <c r="K729" s="28">
        <f t="shared" si="184"/>
        <v>0</v>
      </c>
    </row>
    <row r="730" spans="1:11">
      <c r="A730" s="25" t="s">
        <v>65</v>
      </c>
      <c r="B730" s="26" t="s">
        <v>66</v>
      </c>
      <c r="C730" s="27">
        <v>-2298527.12</v>
      </c>
      <c r="D730" s="27">
        <v>0</v>
      </c>
      <c r="E730" s="27">
        <v>0</v>
      </c>
      <c r="F730" s="27">
        <v>-1739988.35</v>
      </c>
      <c r="G730" s="27">
        <f t="shared" si="180"/>
        <v>558538.77</v>
      </c>
      <c r="H730" s="27">
        <f t="shared" si="181"/>
        <v>1739988.35</v>
      </c>
      <c r="I730" s="28">
        <f t="shared" si="182"/>
        <v>-24.299855552715869</v>
      </c>
      <c r="J730" s="28">
        <f t="shared" si="183"/>
        <v>0</v>
      </c>
      <c r="K730" s="28">
        <f t="shared" si="184"/>
        <v>0</v>
      </c>
    </row>
    <row r="731" spans="1:11">
      <c r="A731" s="31" t="s">
        <v>67</v>
      </c>
      <c r="B731" s="26" t="s">
        <v>68</v>
      </c>
      <c r="C731" s="27">
        <v>-2298527.12</v>
      </c>
      <c r="D731" s="27">
        <v>0</v>
      </c>
      <c r="E731" s="27">
        <v>0</v>
      </c>
      <c r="F731" s="27">
        <v>-1739988.35</v>
      </c>
      <c r="G731" s="27">
        <f t="shared" si="180"/>
        <v>558538.77</v>
      </c>
      <c r="H731" s="27">
        <f t="shared" si="181"/>
        <v>1739988.35</v>
      </c>
      <c r="I731" s="28">
        <f t="shared" si="182"/>
        <v>-24.299855552715869</v>
      </c>
      <c r="J731" s="28">
        <f t="shared" si="183"/>
        <v>0</v>
      </c>
      <c r="K731" s="28">
        <f t="shared" si="184"/>
        <v>0</v>
      </c>
    </row>
    <row r="732" spans="1:11" ht="26.4">
      <c r="A732" s="40" t="s">
        <v>561</v>
      </c>
      <c r="B732" s="37" t="s">
        <v>119</v>
      </c>
      <c r="C732" s="38"/>
      <c r="D732" s="38"/>
      <c r="E732" s="38"/>
      <c r="F732" s="38"/>
      <c r="G732" s="38"/>
      <c r="H732" s="38"/>
      <c r="I732" s="39"/>
      <c r="J732" s="39"/>
      <c r="K732" s="39"/>
    </row>
    <row r="733" spans="1:11">
      <c r="A733" s="25" t="s">
        <v>28</v>
      </c>
      <c r="B733" s="26" t="s">
        <v>29</v>
      </c>
      <c r="C733" s="27">
        <v>4398767</v>
      </c>
      <c r="D733" s="27">
        <v>3681842</v>
      </c>
      <c r="E733" s="27">
        <v>0</v>
      </c>
      <c r="F733" s="27">
        <v>3681842</v>
      </c>
      <c r="G733" s="27">
        <f t="shared" ref="G733:G745" si="185">F733-C733</f>
        <v>-716925</v>
      </c>
      <c r="H733" s="27">
        <f t="shared" ref="H733:H745" si="186">E733-F733</f>
        <v>-3681842</v>
      </c>
      <c r="I733" s="28">
        <f t="shared" ref="I733:I745" si="187">IF(ISERROR(F733/C733),0,F733/C733*100-100)</f>
        <v>-16.298317232988239</v>
      </c>
      <c r="J733" s="28">
        <f t="shared" ref="J733:J745" si="188">IF(ISERROR(F733/E733),0,F733/E733*100)</f>
        <v>0</v>
      </c>
      <c r="K733" s="28">
        <f t="shared" ref="K733:K745" si="189">IF(ISERROR(F733/D733),0,F733/D733*100)</f>
        <v>100</v>
      </c>
    </row>
    <row r="734" spans="1:11">
      <c r="A734" s="31" t="s">
        <v>30</v>
      </c>
      <c r="B734" s="26" t="s">
        <v>31</v>
      </c>
      <c r="C734" s="27">
        <v>4398767</v>
      </c>
      <c r="D734" s="27">
        <v>3681842</v>
      </c>
      <c r="E734" s="27">
        <v>0</v>
      </c>
      <c r="F734" s="27">
        <v>3681842</v>
      </c>
      <c r="G734" s="27">
        <f t="shared" si="185"/>
        <v>-716925</v>
      </c>
      <c r="H734" s="27">
        <f t="shared" si="186"/>
        <v>-3681842</v>
      </c>
      <c r="I734" s="28">
        <f t="shared" si="187"/>
        <v>-16.298317232988239</v>
      </c>
      <c r="J734" s="28">
        <f t="shared" si="188"/>
        <v>0</v>
      </c>
      <c r="K734" s="28">
        <f t="shared" si="189"/>
        <v>100</v>
      </c>
    </row>
    <row r="735" spans="1:11">
      <c r="A735" s="32" t="s">
        <v>32</v>
      </c>
      <c r="B735" s="26" t="s">
        <v>33</v>
      </c>
      <c r="C735" s="27">
        <v>4398767</v>
      </c>
      <c r="D735" s="27">
        <v>3681842</v>
      </c>
      <c r="E735" s="27">
        <v>0</v>
      </c>
      <c r="F735" s="27">
        <v>3681842</v>
      </c>
      <c r="G735" s="27">
        <f t="shared" si="185"/>
        <v>-716925</v>
      </c>
      <c r="H735" s="27">
        <f t="shared" si="186"/>
        <v>-3681842</v>
      </c>
      <c r="I735" s="28">
        <f t="shared" si="187"/>
        <v>-16.298317232988239</v>
      </c>
      <c r="J735" s="28">
        <f t="shared" si="188"/>
        <v>0</v>
      </c>
      <c r="K735" s="28">
        <f t="shared" si="189"/>
        <v>100</v>
      </c>
    </row>
    <row r="736" spans="1:11">
      <c r="A736" s="25" t="s">
        <v>34</v>
      </c>
      <c r="B736" s="26" t="s">
        <v>35</v>
      </c>
      <c r="C736" s="27">
        <v>2100239.88</v>
      </c>
      <c r="D736" s="27">
        <v>3681842</v>
      </c>
      <c r="E736" s="27">
        <v>0</v>
      </c>
      <c r="F736" s="27">
        <v>1941853.65</v>
      </c>
      <c r="G736" s="27">
        <f t="shared" si="185"/>
        <v>-158386.22999999998</v>
      </c>
      <c r="H736" s="27">
        <f t="shared" si="186"/>
        <v>-1941853.65</v>
      </c>
      <c r="I736" s="28">
        <f t="shared" si="187"/>
        <v>-7.5413399920774822</v>
      </c>
      <c r="J736" s="28">
        <f t="shared" si="188"/>
        <v>0</v>
      </c>
      <c r="K736" s="28">
        <f t="shared" si="189"/>
        <v>52.741362883035173</v>
      </c>
    </row>
    <row r="737" spans="1:11">
      <c r="A737" s="31" t="s">
        <v>36</v>
      </c>
      <c r="B737" s="26" t="s">
        <v>37</v>
      </c>
      <c r="C737" s="27">
        <v>47014.19</v>
      </c>
      <c r="D737" s="27">
        <v>236649</v>
      </c>
      <c r="E737" s="27">
        <v>0</v>
      </c>
      <c r="F737" s="27">
        <v>88282.13</v>
      </c>
      <c r="G737" s="27">
        <f t="shared" si="185"/>
        <v>41267.94</v>
      </c>
      <c r="H737" s="27">
        <f t="shared" si="186"/>
        <v>-88282.13</v>
      </c>
      <c r="I737" s="28">
        <f t="shared" si="187"/>
        <v>87.777626286872106</v>
      </c>
      <c r="J737" s="28">
        <f t="shared" si="188"/>
        <v>0</v>
      </c>
      <c r="K737" s="28">
        <f t="shared" si="189"/>
        <v>37.305093197097818</v>
      </c>
    </row>
    <row r="738" spans="1:11">
      <c r="A738" s="32" t="s">
        <v>38</v>
      </c>
      <c r="B738" s="26" t="s">
        <v>39</v>
      </c>
      <c r="C738" s="27">
        <v>47014.19</v>
      </c>
      <c r="D738" s="27">
        <v>236649</v>
      </c>
      <c r="E738" s="27">
        <v>0</v>
      </c>
      <c r="F738" s="27">
        <v>88282.13</v>
      </c>
      <c r="G738" s="27">
        <f t="shared" si="185"/>
        <v>41267.94</v>
      </c>
      <c r="H738" s="27">
        <f t="shared" si="186"/>
        <v>-88282.13</v>
      </c>
      <c r="I738" s="28">
        <f t="shared" si="187"/>
        <v>87.777626286872106</v>
      </c>
      <c r="J738" s="28">
        <f t="shared" si="188"/>
        <v>0</v>
      </c>
      <c r="K738" s="28">
        <f t="shared" si="189"/>
        <v>37.305093197097818</v>
      </c>
    </row>
    <row r="739" spans="1:11">
      <c r="A739" s="33" t="s">
        <v>40</v>
      </c>
      <c r="B739" s="26" t="s">
        <v>41</v>
      </c>
      <c r="C739" s="27">
        <v>29715.4</v>
      </c>
      <c r="D739" s="27">
        <v>149298</v>
      </c>
      <c r="E739" s="27">
        <v>0</v>
      </c>
      <c r="F739" s="27">
        <v>62799.75</v>
      </c>
      <c r="G739" s="27">
        <f t="shared" si="185"/>
        <v>33084.35</v>
      </c>
      <c r="H739" s="27">
        <f t="shared" si="186"/>
        <v>-62799.75</v>
      </c>
      <c r="I739" s="28">
        <f t="shared" si="187"/>
        <v>111.33738734797441</v>
      </c>
      <c r="J739" s="28">
        <f t="shared" si="188"/>
        <v>0</v>
      </c>
      <c r="K739" s="28">
        <f t="shared" si="189"/>
        <v>42.063356508459592</v>
      </c>
    </row>
    <row r="740" spans="1:11">
      <c r="A740" s="33" t="s">
        <v>42</v>
      </c>
      <c r="B740" s="26" t="s">
        <v>43</v>
      </c>
      <c r="C740" s="27">
        <v>17298.79</v>
      </c>
      <c r="D740" s="27">
        <v>87351</v>
      </c>
      <c r="E740" s="27">
        <v>0</v>
      </c>
      <c r="F740" s="27">
        <v>25482.38</v>
      </c>
      <c r="G740" s="27">
        <f t="shared" si="185"/>
        <v>8183.59</v>
      </c>
      <c r="H740" s="27">
        <f t="shared" si="186"/>
        <v>-25482.38</v>
      </c>
      <c r="I740" s="28">
        <f t="shared" si="187"/>
        <v>47.307297215585606</v>
      </c>
      <c r="J740" s="28">
        <f t="shared" si="188"/>
        <v>0</v>
      </c>
      <c r="K740" s="28">
        <f t="shared" si="189"/>
        <v>29.172396423624232</v>
      </c>
    </row>
    <row r="741" spans="1:11">
      <c r="A741" s="31" t="s">
        <v>60</v>
      </c>
      <c r="B741" s="26" t="s">
        <v>61</v>
      </c>
      <c r="C741" s="27">
        <v>2053225.69</v>
      </c>
      <c r="D741" s="27">
        <v>3445193</v>
      </c>
      <c r="E741" s="27">
        <v>0</v>
      </c>
      <c r="F741" s="27">
        <v>1853571.52</v>
      </c>
      <c r="G741" s="27">
        <f t="shared" si="185"/>
        <v>-199654.16999999993</v>
      </c>
      <c r="H741" s="27">
        <f t="shared" si="186"/>
        <v>-1853571.52</v>
      </c>
      <c r="I741" s="28">
        <f t="shared" si="187"/>
        <v>-9.7239271343813982</v>
      </c>
      <c r="J741" s="28">
        <f t="shared" si="188"/>
        <v>0</v>
      </c>
      <c r="K741" s="28">
        <f t="shared" si="189"/>
        <v>53.801674390955746</v>
      </c>
    </row>
    <row r="742" spans="1:11">
      <c r="A742" s="32" t="s">
        <v>62</v>
      </c>
      <c r="B742" s="26" t="s">
        <v>63</v>
      </c>
      <c r="C742" s="27">
        <v>2053225.69</v>
      </c>
      <c r="D742" s="27">
        <v>3445193</v>
      </c>
      <c r="E742" s="27">
        <v>0</v>
      </c>
      <c r="F742" s="27">
        <v>1853571.52</v>
      </c>
      <c r="G742" s="27">
        <f t="shared" si="185"/>
        <v>-199654.16999999993</v>
      </c>
      <c r="H742" s="27">
        <f t="shared" si="186"/>
        <v>-1853571.52</v>
      </c>
      <c r="I742" s="28">
        <f t="shared" si="187"/>
        <v>-9.7239271343813982</v>
      </c>
      <c r="J742" s="28">
        <f t="shared" si="188"/>
        <v>0</v>
      </c>
      <c r="K742" s="28">
        <f t="shared" si="189"/>
        <v>53.801674390955746</v>
      </c>
    </row>
    <row r="743" spans="1:11">
      <c r="A743" s="25"/>
      <c r="B743" s="26" t="s">
        <v>64</v>
      </c>
      <c r="C743" s="27">
        <v>2298527.12</v>
      </c>
      <c r="D743" s="27">
        <v>0</v>
      </c>
      <c r="E743" s="27">
        <v>0</v>
      </c>
      <c r="F743" s="27">
        <v>1739988.35</v>
      </c>
      <c r="G743" s="27">
        <f t="shared" si="185"/>
        <v>-558538.77</v>
      </c>
      <c r="H743" s="27">
        <f t="shared" si="186"/>
        <v>-1739988.35</v>
      </c>
      <c r="I743" s="28">
        <f t="shared" si="187"/>
        <v>-24.299855552715869</v>
      </c>
      <c r="J743" s="28">
        <f t="shared" si="188"/>
        <v>0</v>
      </c>
      <c r="K743" s="28">
        <f t="shared" si="189"/>
        <v>0</v>
      </c>
    </row>
    <row r="744" spans="1:11">
      <c r="A744" s="25" t="s">
        <v>65</v>
      </c>
      <c r="B744" s="26" t="s">
        <v>66</v>
      </c>
      <c r="C744" s="27">
        <v>-2298527.12</v>
      </c>
      <c r="D744" s="27">
        <v>0</v>
      </c>
      <c r="E744" s="27">
        <v>0</v>
      </c>
      <c r="F744" s="27">
        <v>-1739988.35</v>
      </c>
      <c r="G744" s="27">
        <f t="shared" si="185"/>
        <v>558538.77</v>
      </c>
      <c r="H744" s="27">
        <f t="shared" si="186"/>
        <v>1739988.35</v>
      </c>
      <c r="I744" s="28">
        <f t="shared" si="187"/>
        <v>-24.299855552715869</v>
      </c>
      <c r="J744" s="28">
        <f t="shared" si="188"/>
        <v>0</v>
      </c>
      <c r="K744" s="28">
        <f t="shared" si="189"/>
        <v>0</v>
      </c>
    </row>
    <row r="745" spans="1:11">
      <c r="A745" s="31" t="s">
        <v>67</v>
      </c>
      <c r="B745" s="26" t="s">
        <v>68</v>
      </c>
      <c r="C745" s="27">
        <v>-2298527.12</v>
      </c>
      <c r="D745" s="27">
        <v>0</v>
      </c>
      <c r="E745" s="27">
        <v>0</v>
      </c>
      <c r="F745" s="27">
        <v>-1739988.35</v>
      </c>
      <c r="G745" s="27">
        <f t="shared" si="185"/>
        <v>558538.77</v>
      </c>
      <c r="H745" s="27">
        <f t="shared" si="186"/>
        <v>1739988.35</v>
      </c>
      <c r="I745" s="28">
        <f t="shared" si="187"/>
        <v>-24.299855552715869</v>
      </c>
      <c r="J745" s="28">
        <f t="shared" si="188"/>
        <v>0</v>
      </c>
      <c r="K745" s="28">
        <f t="shared" si="189"/>
        <v>0</v>
      </c>
    </row>
    <row r="746" spans="1:11" ht="26.4">
      <c r="A746" s="36" t="s">
        <v>120</v>
      </c>
      <c r="B746" s="37" t="s">
        <v>121</v>
      </c>
      <c r="C746" s="38"/>
      <c r="D746" s="38"/>
      <c r="E746" s="38"/>
      <c r="F746" s="38"/>
      <c r="G746" s="38"/>
      <c r="H746" s="38"/>
      <c r="I746" s="39"/>
      <c r="J746" s="39"/>
      <c r="K746" s="39"/>
    </row>
    <row r="747" spans="1:11">
      <c r="A747" s="25" t="s">
        <v>28</v>
      </c>
      <c r="B747" s="26" t="s">
        <v>29</v>
      </c>
      <c r="C747" s="27">
        <v>3505250</v>
      </c>
      <c r="D747" s="27">
        <v>5832960</v>
      </c>
      <c r="E747" s="27">
        <v>2140466</v>
      </c>
      <c r="F747" s="27">
        <v>5833160</v>
      </c>
      <c r="G747" s="27">
        <f t="shared" ref="G747:G763" si="190">F747-C747</f>
        <v>2327910</v>
      </c>
      <c r="H747" s="27">
        <f t="shared" ref="H747:H763" si="191">E747-F747</f>
        <v>-3692694</v>
      </c>
      <c r="I747" s="28">
        <f t="shared" ref="I747:I763" si="192">IF(ISERROR(F747/C747),0,F747/C747*100-100)</f>
        <v>66.412096141502019</v>
      </c>
      <c r="J747" s="28">
        <f t="shared" ref="J747:J763" si="193">IF(ISERROR(F747/E747),0,F747/E747*100)</f>
        <v>272.51822733928032</v>
      </c>
      <c r="K747" s="28">
        <f t="shared" ref="K747:K763" si="194">IF(ISERROR(F747/D747),0,F747/D747*100)</f>
        <v>100.00342879087118</v>
      </c>
    </row>
    <row r="748" spans="1:11" ht="26.4">
      <c r="A748" s="31" t="s">
        <v>76</v>
      </c>
      <c r="B748" s="26" t="s">
        <v>77</v>
      </c>
      <c r="C748" s="27">
        <v>0</v>
      </c>
      <c r="D748" s="27">
        <v>0</v>
      </c>
      <c r="E748" s="27">
        <v>0</v>
      </c>
      <c r="F748" s="27">
        <v>200</v>
      </c>
      <c r="G748" s="27">
        <f t="shared" si="190"/>
        <v>200</v>
      </c>
      <c r="H748" s="27">
        <f t="shared" si="191"/>
        <v>-200</v>
      </c>
      <c r="I748" s="28">
        <f t="shared" si="192"/>
        <v>0</v>
      </c>
      <c r="J748" s="28">
        <f t="shared" si="193"/>
        <v>0</v>
      </c>
      <c r="K748" s="28">
        <f t="shared" si="194"/>
        <v>0</v>
      </c>
    </row>
    <row r="749" spans="1:11">
      <c r="A749" s="31" t="s">
        <v>30</v>
      </c>
      <c r="B749" s="26" t="s">
        <v>31</v>
      </c>
      <c r="C749" s="27">
        <v>3505250</v>
      </c>
      <c r="D749" s="27">
        <v>5832960</v>
      </c>
      <c r="E749" s="27">
        <v>2140466</v>
      </c>
      <c r="F749" s="27">
        <v>5832960</v>
      </c>
      <c r="G749" s="27">
        <f t="shared" si="190"/>
        <v>2327710</v>
      </c>
      <c r="H749" s="27">
        <f t="shared" si="191"/>
        <v>-3692494</v>
      </c>
      <c r="I749" s="28">
        <f t="shared" si="192"/>
        <v>66.40639041437845</v>
      </c>
      <c r="J749" s="28">
        <f t="shared" si="193"/>
        <v>272.50888357955694</v>
      </c>
      <c r="K749" s="28">
        <f t="shared" si="194"/>
        <v>100</v>
      </c>
    </row>
    <row r="750" spans="1:11">
      <c r="A750" s="32" t="s">
        <v>32</v>
      </c>
      <c r="B750" s="26" t="s">
        <v>33</v>
      </c>
      <c r="C750" s="27">
        <v>3505250</v>
      </c>
      <c r="D750" s="27">
        <v>5832960</v>
      </c>
      <c r="E750" s="27">
        <v>2140466</v>
      </c>
      <c r="F750" s="27">
        <v>5832960</v>
      </c>
      <c r="G750" s="27">
        <f t="shared" si="190"/>
        <v>2327710</v>
      </c>
      <c r="H750" s="27">
        <f t="shared" si="191"/>
        <v>-3692494</v>
      </c>
      <c r="I750" s="28">
        <f t="shared" si="192"/>
        <v>66.40639041437845</v>
      </c>
      <c r="J750" s="28">
        <f t="shared" si="193"/>
        <v>272.50888357955694</v>
      </c>
      <c r="K750" s="28">
        <f t="shared" si="194"/>
        <v>100</v>
      </c>
    </row>
    <row r="751" spans="1:11">
      <c r="A751" s="25" t="s">
        <v>34</v>
      </c>
      <c r="B751" s="26" t="s">
        <v>35</v>
      </c>
      <c r="C751" s="27">
        <v>776671.88</v>
      </c>
      <c r="D751" s="27">
        <v>5832960</v>
      </c>
      <c r="E751" s="27">
        <v>2140466</v>
      </c>
      <c r="F751" s="27">
        <v>4488857.9800000004</v>
      </c>
      <c r="G751" s="27">
        <f t="shared" si="190"/>
        <v>3712186.1000000006</v>
      </c>
      <c r="H751" s="27">
        <f t="shared" si="191"/>
        <v>-2348391.9800000004</v>
      </c>
      <c r="I751" s="28">
        <f t="shared" si="192"/>
        <v>477.96066725114349</v>
      </c>
      <c r="J751" s="28">
        <f t="shared" si="193"/>
        <v>209.71405198681038</v>
      </c>
      <c r="K751" s="28">
        <f t="shared" si="194"/>
        <v>76.956776319398728</v>
      </c>
    </row>
    <row r="752" spans="1:11">
      <c r="A752" s="31" t="s">
        <v>36</v>
      </c>
      <c r="B752" s="26" t="s">
        <v>37</v>
      </c>
      <c r="C752" s="27">
        <v>776671.88</v>
      </c>
      <c r="D752" s="27">
        <v>5802710</v>
      </c>
      <c r="E752" s="27">
        <v>2140466</v>
      </c>
      <c r="F752" s="27">
        <v>4487382.46</v>
      </c>
      <c r="G752" s="27">
        <f t="shared" si="190"/>
        <v>3710710.58</v>
      </c>
      <c r="H752" s="27">
        <f t="shared" si="191"/>
        <v>-2346916.46</v>
      </c>
      <c r="I752" s="28">
        <f t="shared" si="192"/>
        <v>477.77068741049311</v>
      </c>
      <c r="J752" s="28">
        <f t="shared" si="193"/>
        <v>209.64511746507534</v>
      </c>
      <c r="K752" s="28">
        <f t="shared" si="194"/>
        <v>77.332530145397584</v>
      </c>
    </row>
    <row r="753" spans="1:11">
      <c r="A753" s="32" t="s">
        <v>38</v>
      </c>
      <c r="B753" s="26" t="s">
        <v>39</v>
      </c>
      <c r="C753" s="27">
        <v>776671.88</v>
      </c>
      <c r="D753" s="27">
        <v>3302710</v>
      </c>
      <c r="E753" s="27">
        <v>100466</v>
      </c>
      <c r="F753" s="27">
        <v>2063304.46</v>
      </c>
      <c r="G753" s="27">
        <f t="shared" si="190"/>
        <v>1286632.58</v>
      </c>
      <c r="H753" s="27">
        <f t="shared" si="191"/>
        <v>-1962838.46</v>
      </c>
      <c r="I753" s="28">
        <f t="shared" si="192"/>
        <v>165.65973522821503</v>
      </c>
      <c r="J753" s="28">
        <f t="shared" si="193"/>
        <v>2053.7340592837377</v>
      </c>
      <c r="K753" s="28">
        <f t="shared" si="194"/>
        <v>62.473073930196719</v>
      </c>
    </row>
    <row r="754" spans="1:11">
      <c r="A754" s="33" t="s">
        <v>40</v>
      </c>
      <c r="B754" s="26" t="s">
        <v>41</v>
      </c>
      <c r="C754" s="27">
        <v>364145.64</v>
      </c>
      <c r="D754" s="27">
        <v>726760</v>
      </c>
      <c r="E754" s="27">
        <v>89396</v>
      </c>
      <c r="F754" s="27">
        <v>390541.69</v>
      </c>
      <c r="G754" s="27">
        <f t="shared" si="190"/>
        <v>26396.049999999988</v>
      </c>
      <c r="H754" s="27">
        <f t="shared" si="191"/>
        <v>-301145.69</v>
      </c>
      <c r="I754" s="28">
        <f t="shared" si="192"/>
        <v>7.2487617866302116</v>
      </c>
      <c r="J754" s="28">
        <f t="shared" si="193"/>
        <v>436.86707458946711</v>
      </c>
      <c r="K754" s="28">
        <f t="shared" si="194"/>
        <v>53.737367218889318</v>
      </c>
    </row>
    <row r="755" spans="1:11">
      <c r="A755" s="33" t="s">
        <v>42</v>
      </c>
      <c r="B755" s="26" t="s">
        <v>43</v>
      </c>
      <c r="C755" s="27">
        <v>412526.24</v>
      </c>
      <c r="D755" s="27">
        <v>2575950</v>
      </c>
      <c r="E755" s="27">
        <v>11070</v>
      </c>
      <c r="F755" s="27">
        <v>1672762.77</v>
      </c>
      <c r="G755" s="27">
        <f t="shared" si="190"/>
        <v>1260236.53</v>
      </c>
      <c r="H755" s="27">
        <f t="shared" si="191"/>
        <v>-1661692.77</v>
      </c>
      <c r="I755" s="28">
        <f t="shared" si="192"/>
        <v>305.49245303765406</v>
      </c>
      <c r="J755" s="28">
        <f t="shared" si="193"/>
        <v>15110.774796747966</v>
      </c>
      <c r="K755" s="28">
        <f t="shared" si="194"/>
        <v>64.937703371571658</v>
      </c>
    </row>
    <row r="756" spans="1:11">
      <c r="A756" s="34" t="s">
        <v>44</v>
      </c>
      <c r="B756" s="26" t="s">
        <v>45</v>
      </c>
      <c r="C756" s="27">
        <v>221880.36</v>
      </c>
      <c r="D756" s="27">
        <v>0</v>
      </c>
      <c r="E756" s="27">
        <v>0</v>
      </c>
      <c r="F756" s="27">
        <v>1234641.47</v>
      </c>
      <c r="G756" s="27">
        <f t="shared" si="190"/>
        <v>1012761.11</v>
      </c>
      <c r="H756" s="27">
        <f t="shared" si="191"/>
        <v>-1234641.47</v>
      </c>
      <c r="I756" s="28">
        <f t="shared" si="192"/>
        <v>456.44468487431698</v>
      </c>
      <c r="J756" s="28">
        <f t="shared" si="193"/>
        <v>0</v>
      </c>
      <c r="K756" s="28">
        <f t="shared" si="194"/>
        <v>0</v>
      </c>
    </row>
    <row r="757" spans="1:11">
      <c r="A757" s="32" t="s">
        <v>46</v>
      </c>
      <c r="B757" s="26" t="s">
        <v>47</v>
      </c>
      <c r="C757" s="27">
        <v>0</v>
      </c>
      <c r="D757" s="27">
        <v>2500000</v>
      </c>
      <c r="E757" s="27">
        <v>2040000</v>
      </c>
      <c r="F757" s="27">
        <v>2424078</v>
      </c>
      <c r="G757" s="27">
        <f t="shared" si="190"/>
        <v>2424078</v>
      </c>
      <c r="H757" s="27">
        <f t="shared" si="191"/>
        <v>-384078</v>
      </c>
      <c r="I757" s="28">
        <f t="shared" si="192"/>
        <v>0</v>
      </c>
      <c r="J757" s="28">
        <f t="shared" si="193"/>
        <v>118.82735294117649</v>
      </c>
      <c r="K757" s="28">
        <f t="shared" si="194"/>
        <v>96.963120000000004</v>
      </c>
    </row>
    <row r="758" spans="1:11">
      <c r="A758" s="33" t="s">
        <v>48</v>
      </c>
      <c r="B758" s="26" t="s">
        <v>49</v>
      </c>
      <c r="C758" s="27">
        <v>0</v>
      </c>
      <c r="D758" s="27">
        <v>2500000</v>
      </c>
      <c r="E758" s="27">
        <v>2040000</v>
      </c>
      <c r="F758" s="27">
        <v>2424078</v>
      </c>
      <c r="G758" s="27">
        <f t="shared" si="190"/>
        <v>2424078</v>
      </c>
      <c r="H758" s="27">
        <f t="shared" si="191"/>
        <v>-384078</v>
      </c>
      <c r="I758" s="28">
        <f t="shared" si="192"/>
        <v>0</v>
      </c>
      <c r="J758" s="28">
        <f t="shared" si="193"/>
        <v>118.82735294117649</v>
      </c>
      <c r="K758" s="28">
        <f t="shared" si="194"/>
        <v>96.963120000000004</v>
      </c>
    </row>
    <row r="759" spans="1:11">
      <c r="A759" s="31" t="s">
        <v>60</v>
      </c>
      <c r="B759" s="26" t="s">
        <v>61</v>
      </c>
      <c r="C759" s="27">
        <v>0</v>
      </c>
      <c r="D759" s="27">
        <v>30250</v>
      </c>
      <c r="E759" s="27">
        <v>0</v>
      </c>
      <c r="F759" s="27">
        <v>1475.52</v>
      </c>
      <c r="G759" s="27">
        <f t="shared" si="190"/>
        <v>1475.52</v>
      </c>
      <c r="H759" s="27">
        <f t="shared" si="191"/>
        <v>-1475.52</v>
      </c>
      <c r="I759" s="28">
        <f t="shared" si="192"/>
        <v>0</v>
      </c>
      <c r="J759" s="28">
        <f t="shared" si="193"/>
        <v>0</v>
      </c>
      <c r="K759" s="28">
        <f t="shared" si="194"/>
        <v>4.8777520661157023</v>
      </c>
    </row>
    <row r="760" spans="1:11">
      <c r="A760" s="32" t="s">
        <v>62</v>
      </c>
      <c r="B760" s="26" t="s">
        <v>63</v>
      </c>
      <c r="C760" s="27">
        <v>0</v>
      </c>
      <c r="D760" s="27">
        <v>30250</v>
      </c>
      <c r="E760" s="27">
        <v>0</v>
      </c>
      <c r="F760" s="27">
        <v>1475.52</v>
      </c>
      <c r="G760" s="27">
        <f t="shared" si="190"/>
        <v>1475.52</v>
      </c>
      <c r="H760" s="27">
        <f t="shared" si="191"/>
        <v>-1475.52</v>
      </c>
      <c r="I760" s="28">
        <f t="shared" si="192"/>
        <v>0</v>
      </c>
      <c r="J760" s="28">
        <f t="shared" si="193"/>
        <v>0</v>
      </c>
      <c r="K760" s="28">
        <f t="shared" si="194"/>
        <v>4.8777520661157023</v>
      </c>
    </row>
    <row r="761" spans="1:11">
      <c r="A761" s="25"/>
      <c r="B761" s="26" t="s">
        <v>64</v>
      </c>
      <c r="C761" s="27">
        <v>2728578.12</v>
      </c>
      <c r="D761" s="27">
        <v>0</v>
      </c>
      <c r="E761" s="27">
        <v>0</v>
      </c>
      <c r="F761" s="27">
        <v>1344302.02</v>
      </c>
      <c r="G761" s="27">
        <f t="shared" si="190"/>
        <v>-1384276.1</v>
      </c>
      <c r="H761" s="27">
        <f t="shared" si="191"/>
        <v>-1344302.02</v>
      </c>
      <c r="I761" s="28">
        <f t="shared" si="192"/>
        <v>-50.732507523002496</v>
      </c>
      <c r="J761" s="28">
        <f t="shared" si="193"/>
        <v>0</v>
      </c>
      <c r="K761" s="28">
        <f t="shared" si="194"/>
        <v>0</v>
      </c>
    </row>
    <row r="762" spans="1:11">
      <c r="A762" s="25" t="s">
        <v>65</v>
      </c>
      <c r="B762" s="26" t="s">
        <v>66</v>
      </c>
      <c r="C762" s="27">
        <v>-2728578.12</v>
      </c>
      <c r="D762" s="27">
        <v>0</v>
      </c>
      <c r="E762" s="27">
        <v>0</v>
      </c>
      <c r="F762" s="27">
        <v>-1344302.02</v>
      </c>
      <c r="G762" s="27">
        <f t="shared" si="190"/>
        <v>1384276.1</v>
      </c>
      <c r="H762" s="27">
        <f t="shared" si="191"/>
        <v>1344302.02</v>
      </c>
      <c r="I762" s="28">
        <f t="shared" si="192"/>
        <v>-50.732507523002496</v>
      </c>
      <c r="J762" s="28">
        <f t="shared" si="193"/>
        <v>0</v>
      </c>
      <c r="K762" s="28">
        <f t="shared" si="194"/>
        <v>0</v>
      </c>
    </row>
    <row r="763" spans="1:11">
      <c r="A763" s="31" t="s">
        <v>67</v>
      </c>
      <c r="B763" s="26" t="s">
        <v>68</v>
      </c>
      <c r="C763" s="27">
        <v>-2728578.12</v>
      </c>
      <c r="D763" s="27">
        <v>0</v>
      </c>
      <c r="E763" s="27">
        <v>0</v>
      </c>
      <c r="F763" s="27">
        <v>-1344302.02</v>
      </c>
      <c r="G763" s="27">
        <f t="shared" si="190"/>
        <v>1384276.1</v>
      </c>
      <c r="H763" s="27">
        <f t="shared" si="191"/>
        <v>1344302.02</v>
      </c>
      <c r="I763" s="28">
        <f t="shared" si="192"/>
        <v>-50.732507523002496</v>
      </c>
      <c r="J763" s="28">
        <f t="shared" si="193"/>
        <v>0</v>
      </c>
      <c r="K763" s="28">
        <f t="shared" si="194"/>
        <v>0</v>
      </c>
    </row>
    <row r="764" spans="1:11" ht="26.4">
      <c r="A764" s="40" t="s">
        <v>175</v>
      </c>
      <c r="B764" s="37" t="s">
        <v>966</v>
      </c>
      <c r="C764" s="38"/>
      <c r="D764" s="38"/>
      <c r="E764" s="38"/>
      <c r="F764" s="38"/>
      <c r="G764" s="38"/>
      <c r="H764" s="38"/>
      <c r="I764" s="39"/>
      <c r="J764" s="39"/>
      <c r="K764" s="39"/>
    </row>
    <row r="765" spans="1:11">
      <c r="A765" s="25" t="s">
        <v>28</v>
      </c>
      <c r="B765" s="26" t="s">
        <v>29</v>
      </c>
      <c r="C765" s="27">
        <v>3505250</v>
      </c>
      <c r="D765" s="27">
        <v>5832960</v>
      </c>
      <c r="E765" s="27">
        <v>2140466</v>
      </c>
      <c r="F765" s="27">
        <v>5833160</v>
      </c>
      <c r="G765" s="27">
        <f t="shared" ref="G765:G781" si="195">F765-C765</f>
        <v>2327910</v>
      </c>
      <c r="H765" s="27">
        <f t="shared" ref="H765:H781" si="196">E765-F765</f>
        <v>-3692694</v>
      </c>
      <c r="I765" s="28">
        <f t="shared" ref="I765:I781" si="197">IF(ISERROR(F765/C765),0,F765/C765*100-100)</f>
        <v>66.412096141502019</v>
      </c>
      <c r="J765" s="28">
        <f t="shared" ref="J765:J781" si="198">IF(ISERROR(F765/E765),0,F765/E765*100)</f>
        <v>272.51822733928032</v>
      </c>
      <c r="K765" s="28">
        <f t="shared" ref="K765:K781" si="199">IF(ISERROR(F765/D765),0,F765/D765*100)</f>
        <v>100.00342879087118</v>
      </c>
    </row>
    <row r="766" spans="1:11" ht="26.4">
      <c r="A766" s="31" t="s">
        <v>76</v>
      </c>
      <c r="B766" s="26" t="s">
        <v>77</v>
      </c>
      <c r="C766" s="27">
        <v>0</v>
      </c>
      <c r="D766" s="27">
        <v>0</v>
      </c>
      <c r="E766" s="27">
        <v>0</v>
      </c>
      <c r="F766" s="27">
        <v>200</v>
      </c>
      <c r="G766" s="27">
        <f t="shared" si="195"/>
        <v>200</v>
      </c>
      <c r="H766" s="27">
        <f t="shared" si="196"/>
        <v>-200</v>
      </c>
      <c r="I766" s="28">
        <f t="shared" si="197"/>
        <v>0</v>
      </c>
      <c r="J766" s="28">
        <f t="shared" si="198"/>
        <v>0</v>
      </c>
      <c r="K766" s="28">
        <f t="shared" si="199"/>
        <v>0</v>
      </c>
    </row>
    <row r="767" spans="1:11">
      <c r="A767" s="31" t="s">
        <v>30</v>
      </c>
      <c r="B767" s="26" t="s">
        <v>31</v>
      </c>
      <c r="C767" s="27">
        <v>3505250</v>
      </c>
      <c r="D767" s="27">
        <v>5832960</v>
      </c>
      <c r="E767" s="27">
        <v>2140466</v>
      </c>
      <c r="F767" s="27">
        <v>5832960</v>
      </c>
      <c r="G767" s="27">
        <f t="shared" si="195"/>
        <v>2327710</v>
      </c>
      <c r="H767" s="27">
        <f t="shared" si="196"/>
        <v>-3692494</v>
      </c>
      <c r="I767" s="28">
        <f t="shared" si="197"/>
        <v>66.40639041437845</v>
      </c>
      <c r="J767" s="28">
        <f t="shared" si="198"/>
        <v>272.50888357955694</v>
      </c>
      <c r="K767" s="28">
        <f t="shared" si="199"/>
        <v>100</v>
      </c>
    </row>
    <row r="768" spans="1:11">
      <c r="A768" s="32" t="s">
        <v>32</v>
      </c>
      <c r="B768" s="26" t="s">
        <v>33</v>
      </c>
      <c r="C768" s="27">
        <v>3505250</v>
      </c>
      <c r="D768" s="27">
        <v>5832960</v>
      </c>
      <c r="E768" s="27">
        <v>2140466</v>
      </c>
      <c r="F768" s="27">
        <v>5832960</v>
      </c>
      <c r="G768" s="27">
        <f t="shared" si="195"/>
        <v>2327710</v>
      </c>
      <c r="H768" s="27">
        <f t="shared" si="196"/>
        <v>-3692494</v>
      </c>
      <c r="I768" s="28">
        <f t="shared" si="197"/>
        <v>66.40639041437845</v>
      </c>
      <c r="J768" s="28">
        <f t="shared" si="198"/>
        <v>272.50888357955694</v>
      </c>
      <c r="K768" s="28">
        <f t="shared" si="199"/>
        <v>100</v>
      </c>
    </row>
    <row r="769" spans="1:11">
      <c r="A769" s="25" t="s">
        <v>34</v>
      </c>
      <c r="B769" s="26" t="s">
        <v>35</v>
      </c>
      <c r="C769" s="27">
        <v>776671.88</v>
      </c>
      <c r="D769" s="27">
        <v>5832960</v>
      </c>
      <c r="E769" s="27">
        <v>2140466</v>
      </c>
      <c r="F769" s="27">
        <v>4488857.9800000004</v>
      </c>
      <c r="G769" s="27">
        <f t="shared" si="195"/>
        <v>3712186.1000000006</v>
      </c>
      <c r="H769" s="27">
        <f t="shared" si="196"/>
        <v>-2348391.9800000004</v>
      </c>
      <c r="I769" s="28">
        <f t="shared" si="197"/>
        <v>477.96066725114349</v>
      </c>
      <c r="J769" s="28">
        <f t="shared" si="198"/>
        <v>209.71405198681038</v>
      </c>
      <c r="K769" s="28">
        <f t="shared" si="199"/>
        <v>76.956776319398728</v>
      </c>
    </row>
    <row r="770" spans="1:11">
      <c r="A770" s="31" t="s">
        <v>36</v>
      </c>
      <c r="B770" s="26" t="s">
        <v>37</v>
      </c>
      <c r="C770" s="27">
        <v>776671.88</v>
      </c>
      <c r="D770" s="27">
        <v>5802710</v>
      </c>
      <c r="E770" s="27">
        <v>2140466</v>
      </c>
      <c r="F770" s="27">
        <v>4487382.46</v>
      </c>
      <c r="G770" s="27">
        <f t="shared" si="195"/>
        <v>3710710.58</v>
      </c>
      <c r="H770" s="27">
        <f t="shared" si="196"/>
        <v>-2346916.46</v>
      </c>
      <c r="I770" s="28">
        <f t="shared" si="197"/>
        <v>477.77068741049311</v>
      </c>
      <c r="J770" s="28">
        <f t="shared" si="198"/>
        <v>209.64511746507534</v>
      </c>
      <c r="K770" s="28">
        <f t="shared" si="199"/>
        <v>77.332530145397584</v>
      </c>
    </row>
    <row r="771" spans="1:11">
      <c r="A771" s="32" t="s">
        <v>38</v>
      </c>
      <c r="B771" s="26" t="s">
        <v>39</v>
      </c>
      <c r="C771" s="27">
        <v>776671.88</v>
      </c>
      <c r="D771" s="27">
        <v>3302710</v>
      </c>
      <c r="E771" s="27">
        <v>100466</v>
      </c>
      <c r="F771" s="27">
        <v>2063304.46</v>
      </c>
      <c r="G771" s="27">
        <f t="shared" si="195"/>
        <v>1286632.58</v>
      </c>
      <c r="H771" s="27">
        <f t="shared" si="196"/>
        <v>-1962838.46</v>
      </c>
      <c r="I771" s="28">
        <f t="shared" si="197"/>
        <v>165.65973522821503</v>
      </c>
      <c r="J771" s="28">
        <f t="shared" si="198"/>
        <v>2053.7340592837377</v>
      </c>
      <c r="K771" s="28">
        <f t="shared" si="199"/>
        <v>62.473073930196719</v>
      </c>
    </row>
    <row r="772" spans="1:11">
      <c r="A772" s="33" t="s">
        <v>40</v>
      </c>
      <c r="B772" s="26" t="s">
        <v>41</v>
      </c>
      <c r="C772" s="27">
        <v>364145.64</v>
      </c>
      <c r="D772" s="27">
        <v>726760</v>
      </c>
      <c r="E772" s="27">
        <v>89396</v>
      </c>
      <c r="F772" s="27">
        <v>390541.69</v>
      </c>
      <c r="G772" s="27">
        <f t="shared" si="195"/>
        <v>26396.049999999988</v>
      </c>
      <c r="H772" s="27">
        <f t="shared" si="196"/>
        <v>-301145.69</v>
      </c>
      <c r="I772" s="28">
        <f t="shared" si="197"/>
        <v>7.2487617866302116</v>
      </c>
      <c r="J772" s="28">
        <f t="shared" si="198"/>
        <v>436.86707458946711</v>
      </c>
      <c r="K772" s="28">
        <f t="shared" si="199"/>
        <v>53.737367218889318</v>
      </c>
    </row>
    <row r="773" spans="1:11">
      <c r="A773" s="33" t="s">
        <v>42</v>
      </c>
      <c r="B773" s="26" t="s">
        <v>43</v>
      </c>
      <c r="C773" s="27">
        <v>412526.24</v>
      </c>
      <c r="D773" s="27">
        <v>2575950</v>
      </c>
      <c r="E773" s="27">
        <v>11070</v>
      </c>
      <c r="F773" s="27">
        <v>1672762.77</v>
      </c>
      <c r="G773" s="27">
        <f t="shared" si="195"/>
        <v>1260236.53</v>
      </c>
      <c r="H773" s="27">
        <f t="shared" si="196"/>
        <v>-1661692.77</v>
      </c>
      <c r="I773" s="28">
        <f t="shared" si="197"/>
        <v>305.49245303765406</v>
      </c>
      <c r="J773" s="28">
        <f t="shared" si="198"/>
        <v>15110.774796747966</v>
      </c>
      <c r="K773" s="28">
        <f t="shared" si="199"/>
        <v>64.937703371571658</v>
      </c>
    </row>
    <row r="774" spans="1:11">
      <c r="A774" s="34" t="s">
        <v>44</v>
      </c>
      <c r="B774" s="26" t="s">
        <v>45</v>
      </c>
      <c r="C774" s="27">
        <v>221880.36</v>
      </c>
      <c r="D774" s="27">
        <v>0</v>
      </c>
      <c r="E774" s="27">
        <v>0</v>
      </c>
      <c r="F774" s="27">
        <v>1234641.47</v>
      </c>
      <c r="G774" s="27">
        <f t="shared" si="195"/>
        <v>1012761.11</v>
      </c>
      <c r="H774" s="27">
        <f t="shared" si="196"/>
        <v>-1234641.47</v>
      </c>
      <c r="I774" s="28">
        <f t="shared" si="197"/>
        <v>456.44468487431698</v>
      </c>
      <c r="J774" s="28">
        <f t="shared" si="198"/>
        <v>0</v>
      </c>
      <c r="K774" s="28">
        <f t="shared" si="199"/>
        <v>0</v>
      </c>
    </row>
    <row r="775" spans="1:11">
      <c r="A775" s="32" t="s">
        <v>46</v>
      </c>
      <c r="B775" s="26" t="s">
        <v>47</v>
      </c>
      <c r="C775" s="27">
        <v>0</v>
      </c>
      <c r="D775" s="27">
        <v>2500000</v>
      </c>
      <c r="E775" s="27">
        <v>2040000</v>
      </c>
      <c r="F775" s="27">
        <v>2424078</v>
      </c>
      <c r="G775" s="27">
        <f t="shared" si="195"/>
        <v>2424078</v>
      </c>
      <c r="H775" s="27">
        <f t="shared" si="196"/>
        <v>-384078</v>
      </c>
      <c r="I775" s="28">
        <f t="shared" si="197"/>
        <v>0</v>
      </c>
      <c r="J775" s="28">
        <f t="shared" si="198"/>
        <v>118.82735294117649</v>
      </c>
      <c r="K775" s="28">
        <f t="shared" si="199"/>
        <v>96.963120000000004</v>
      </c>
    </row>
    <row r="776" spans="1:11">
      <c r="A776" s="33" t="s">
        <v>48</v>
      </c>
      <c r="B776" s="26" t="s">
        <v>49</v>
      </c>
      <c r="C776" s="27">
        <v>0</v>
      </c>
      <c r="D776" s="27">
        <v>2500000</v>
      </c>
      <c r="E776" s="27">
        <v>2040000</v>
      </c>
      <c r="F776" s="27">
        <v>2424078</v>
      </c>
      <c r="G776" s="27">
        <f t="shared" si="195"/>
        <v>2424078</v>
      </c>
      <c r="H776" s="27">
        <f t="shared" si="196"/>
        <v>-384078</v>
      </c>
      <c r="I776" s="28">
        <f t="shared" si="197"/>
        <v>0</v>
      </c>
      <c r="J776" s="28">
        <f t="shared" si="198"/>
        <v>118.82735294117649</v>
      </c>
      <c r="K776" s="28">
        <f t="shared" si="199"/>
        <v>96.963120000000004</v>
      </c>
    </row>
    <row r="777" spans="1:11">
      <c r="A777" s="31" t="s">
        <v>60</v>
      </c>
      <c r="B777" s="26" t="s">
        <v>61</v>
      </c>
      <c r="C777" s="27">
        <v>0</v>
      </c>
      <c r="D777" s="27">
        <v>30250</v>
      </c>
      <c r="E777" s="27">
        <v>0</v>
      </c>
      <c r="F777" s="27">
        <v>1475.52</v>
      </c>
      <c r="G777" s="27">
        <f t="shared" si="195"/>
        <v>1475.52</v>
      </c>
      <c r="H777" s="27">
        <f t="shared" si="196"/>
        <v>-1475.52</v>
      </c>
      <c r="I777" s="28">
        <f t="shared" si="197"/>
        <v>0</v>
      </c>
      <c r="J777" s="28">
        <f t="shared" si="198"/>
        <v>0</v>
      </c>
      <c r="K777" s="28">
        <f t="shared" si="199"/>
        <v>4.8777520661157023</v>
      </c>
    </row>
    <row r="778" spans="1:11">
      <c r="A778" s="32" t="s">
        <v>62</v>
      </c>
      <c r="B778" s="26" t="s">
        <v>63</v>
      </c>
      <c r="C778" s="27">
        <v>0</v>
      </c>
      <c r="D778" s="27">
        <v>30250</v>
      </c>
      <c r="E778" s="27">
        <v>0</v>
      </c>
      <c r="F778" s="27">
        <v>1475.52</v>
      </c>
      <c r="G778" s="27">
        <f t="shared" si="195"/>
        <v>1475.52</v>
      </c>
      <c r="H778" s="27">
        <f t="shared" si="196"/>
        <v>-1475.52</v>
      </c>
      <c r="I778" s="28">
        <f t="shared" si="197"/>
        <v>0</v>
      </c>
      <c r="J778" s="28">
        <f t="shared" si="198"/>
        <v>0</v>
      </c>
      <c r="K778" s="28">
        <f t="shared" si="199"/>
        <v>4.8777520661157023</v>
      </c>
    </row>
    <row r="779" spans="1:11">
      <c r="A779" s="25"/>
      <c r="B779" s="26" t="s">
        <v>64</v>
      </c>
      <c r="C779" s="27">
        <v>2728578.12</v>
      </c>
      <c r="D779" s="27">
        <v>0</v>
      </c>
      <c r="E779" s="27">
        <v>0</v>
      </c>
      <c r="F779" s="27">
        <v>1344302.02</v>
      </c>
      <c r="G779" s="27">
        <f t="shared" si="195"/>
        <v>-1384276.1</v>
      </c>
      <c r="H779" s="27">
        <f t="shared" si="196"/>
        <v>-1344302.02</v>
      </c>
      <c r="I779" s="28">
        <f t="shared" si="197"/>
        <v>-50.732507523002496</v>
      </c>
      <c r="J779" s="28">
        <f t="shared" si="198"/>
        <v>0</v>
      </c>
      <c r="K779" s="28">
        <f t="shared" si="199"/>
        <v>0</v>
      </c>
    </row>
    <row r="780" spans="1:11">
      <c r="A780" s="25" t="s">
        <v>65</v>
      </c>
      <c r="B780" s="26" t="s">
        <v>66</v>
      </c>
      <c r="C780" s="27">
        <v>-2728578.12</v>
      </c>
      <c r="D780" s="27">
        <v>0</v>
      </c>
      <c r="E780" s="27">
        <v>0</v>
      </c>
      <c r="F780" s="27">
        <v>-1344302.02</v>
      </c>
      <c r="G780" s="27">
        <f t="shared" si="195"/>
        <v>1384276.1</v>
      </c>
      <c r="H780" s="27">
        <f t="shared" si="196"/>
        <v>1344302.02</v>
      </c>
      <c r="I780" s="28">
        <f t="shared" si="197"/>
        <v>-50.732507523002496</v>
      </c>
      <c r="J780" s="28">
        <f t="shared" si="198"/>
        <v>0</v>
      </c>
      <c r="K780" s="28">
        <f t="shared" si="199"/>
        <v>0</v>
      </c>
    </row>
    <row r="781" spans="1:11">
      <c r="A781" s="31" t="s">
        <v>67</v>
      </c>
      <c r="B781" s="26" t="s">
        <v>68</v>
      </c>
      <c r="C781" s="27">
        <v>-2728578.12</v>
      </c>
      <c r="D781" s="27">
        <v>0</v>
      </c>
      <c r="E781" s="27">
        <v>0</v>
      </c>
      <c r="F781" s="27">
        <v>-1344302.02</v>
      </c>
      <c r="G781" s="27">
        <f t="shared" si="195"/>
        <v>1384276.1</v>
      </c>
      <c r="H781" s="27">
        <f t="shared" si="196"/>
        <v>1344302.02</v>
      </c>
      <c r="I781" s="28">
        <f t="shared" si="197"/>
        <v>-50.732507523002496</v>
      </c>
      <c r="J781" s="28">
        <f t="shared" si="198"/>
        <v>0</v>
      </c>
      <c r="K781" s="28">
        <f t="shared" si="199"/>
        <v>0</v>
      </c>
    </row>
    <row r="782" spans="1:11" ht="26.4">
      <c r="A782" s="36" t="s">
        <v>293</v>
      </c>
      <c r="B782" s="37" t="s">
        <v>294</v>
      </c>
      <c r="C782" s="38"/>
      <c r="D782" s="38"/>
      <c r="E782" s="38"/>
      <c r="F782" s="38"/>
      <c r="G782" s="38"/>
      <c r="H782" s="38"/>
      <c r="I782" s="39"/>
      <c r="J782" s="39"/>
      <c r="K782" s="39"/>
    </row>
    <row r="783" spans="1:11">
      <c r="A783" s="25" t="s">
        <v>28</v>
      </c>
      <c r="B783" s="26" t="s">
        <v>29</v>
      </c>
      <c r="C783" s="27">
        <v>4200</v>
      </c>
      <c r="D783" s="27">
        <v>4715</v>
      </c>
      <c r="E783" s="27">
        <v>0</v>
      </c>
      <c r="F783" s="27">
        <v>4715</v>
      </c>
      <c r="G783" s="27">
        <f t="shared" ref="G783:G792" si="200">F783-C783</f>
        <v>515</v>
      </c>
      <c r="H783" s="27">
        <f t="shared" ref="H783:H792" si="201">E783-F783</f>
        <v>-4715</v>
      </c>
      <c r="I783" s="28">
        <f t="shared" ref="I783:I792" si="202">IF(ISERROR(F783/C783),0,F783/C783*100-100)</f>
        <v>12.261904761904759</v>
      </c>
      <c r="J783" s="28">
        <f t="shared" ref="J783:J792" si="203">IF(ISERROR(F783/E783),0,F783/E783*100)</f>
        <v>0</v>
      </c>
      <c r="K783" s="28">
        <f t="shared" ref="K783:K792" si="204">IF(ISERROR(F783/D783),0,F783/D783*100)</f>
        <v>100</v>
      </c>
    </row>
    <row r="784" spans="1:11">
      <c r="A784" s="31" t="s">
        <v>78</v>
      </c>
      <c r="B784" s="26" t="s">
        <v>79</v>
      </c>
      <c r="C784" s="27">
        <v>4200</v>
      </c>
      <c r="D784" s="27">
        <v>4715</v>
      </c>
      <c r="E784" s="27">
        <v>0</v>
      </c>
      <c r="F784" s="27">
        <v>4715</v>
      </c>
      <c r="G784" s="27">
        <f t="shared" si="200"/>
        <v>515</v>
      </c>
      <c r="H784" s="27">
        <f t="shared" si="201"/>
        <v>-4715</v>
      </c>
      <c r="I784" s="28">
        <f t="shared" si="202"/>
        <v>12.261904761904759</v>
      </c>
      <c r="J784" s="28">
        <f t="shared" si="203"/>
        <v>0</v>
      </c>
      <c r="K784" s="28">
        <f t="shared" si="204"/>
        <v>100</v>
      </c>
    </row>
    <row r="785" spans="1:11">
      <c r="A785" s="32" t="s">
        <v>80</v>
      </c>
      <c r="B785" s="26" t="s">
        <v>81</v>
      </c>
      <c r="C785" s="27">
        <v>4200</v>
      </c>
      <c r="D785" s="27">
        <v>4715</v>
      </c>
      <c r="E785" s="27">
        <v>0</v>
      </c>
      <c r="F785" s="27">
        <v>4715</v>
      </c>
      <c r="G785" s="27">
        <f t="shared" si="200"/>
        <v>515</v>
      </c>
      <c r="H785" s="27">
        <f t="shared" si="201"/>
        <v>-4715</v>
      </c>
      <c r="I785" s="28">
        <f t="shared" si="202"/>
        <v>12.261904761904759</v>
      </c>
      <c r="J785" s="28">
        <f t="shared" si="203"/>
        <v>0</v>
      </c>
      <c r="K785" s="28">
        <f t="shared" si="204"/>
        <v>100</v>
      </c>
    </row>
    <row r="786" spans="1:11">
      <c r="A786" s="33" t="s">
        <v>82</v>
      </c>
      <c r="B786" s="26" t="s">
        <v>83</v>
      </c>
      <c r="C786" s="27">
        <v>4200</v>
      </c>
      <c r="D786" s="27">
        <v>4715</v>
      </c>
      <c r="E786" s="27">
        <v>0</v>
      </c>
      <c r="F786" s="27">
        <v>4715</v>
      </c>
      <c r="G786" s="27">
        <f t="shared" si="200"/>
        <v>515</v>
      </c>
      <c r="H786" s="27">
        <f t="shared" si="201"/>
        <v>-4715</v>
      </c>
      <c r="I786" s="28">
        <f t="shared" si="202"/>
        <v>12.261904761904759</v>
      </c>
      <c r="J786" s="28">
        <f t="shared" si="203"/>
        <v>0</v>
      </c>
      <c r="K786" s="28">
        <f t="shared" si="204"/>
        <v>100</v>
      </c>
    </row>
    <row r="787" spans="1:11" ht="26.4">
      <c r="A787" s="34" t="s">
        <v>84</v>
      </c>
      <c r="B787" s="26" t="s">
        <v>85</v>
      </c>
      <c r="C787" s="27">
        <v>4200</v>
      </c>
      <c r="D787" s="27">
        <v>4715</v>
      </c>
      <c r="E787" s="27">
        <v>0</v>
      </c>
      <c r="F787" s="27">
        <v>4715</v>
      </c>
      <c r="G787" s="27">
        <f t="shared" si="200"/>
        <v>515</v>
      </c>
      <c r="H787" s="27">
        <f t="shared" si="201"/>
        <v>-4715</v>
      </c>
      <c r="I787" s="28">
        <f t="shared" si="202"/>
        <v>12.261904761904759</v>
      </c>
      <c r="J787" s="28">
        <f t="shared" si="203"/>
        <v>0</v>
      </c>
      <c r="K787" s="28">
        <f t="shared" si="204"/>
        <v>100</v>
      </c>
    </row>
    <row r="788" spans="1:11" ht="26.4">
      <c r="A788" s="35" t="s">
        <v>86</v>
      </c>
      <c r="B788" s="26" t="s">
        <v>87</v>
      </c>
      <c r="C788" s="27">
        <v>4200</v>
      </c>
      <c r="D788" s="27">
        <v>4715</v>
      </c>
      <c r="E788" s="27">
        <v>0</v>
      </c>
      <c r="F788" s="27">
        <v>4715</v>
      </c>
      <c r="G788" s="27">
        <f t="shared" si="200"/>
        <v>515</v>
      </c>
      <c r="H788" s="27">
        <f t="shared" si="201"/>
        <v>-4715</v>
      </c>
      <c r="I788" s="28">
        <f t="shared" si="202"/>
        <v>12.261904761904759</v>
      </c>
      <c r="J788" s="28">
        <f t="shared" si="203"/>
        <v>0</v>
      </c>
      <c r="K788" s="28">
        <f t="shared" si="204"/>
        <v>100</v>
      </c>
    </row>
    <row r="789" spans="1:11">
      <c r="A789" s="25" t="s">
        <v>34</v>
      </c>
      <c r="B789" s="26" t="s">
        <v>35</v>
      </c>
      <c r="C789" s="27">
        <v>4200</v>
      </c>
      <c r="D789" s="27">
        <v>4715</v>
      </c>
      <c r="E789" s="27">
        <v>0</v>
      </c>
      <c r="F789" s="27">
        <v>4715</v>
      </c>
      <c r="G789" s="27">
        <f t="shared" si="200"/>
        <v>515</v>
      </c>
      <c r="H789" s="27">
        <f t="shared" si="201"/>
        <v>-4715</v>
      </c>
      <c r="I789" s="28">
        <f t="shared" si="202"/>
        <v>12.261904761904759</v>
      </c>
      <c r="J789" s="28">
        <f t="shared" si="203"/>
        <v>0</v>
      </c>
      <c r="K789" s="28">
        <f t="shared" si="204"/>
        <v>100</v>
      </c>
    </row>
    <row r="790" spans="1:11">
      <c r="A790" s="31" t="s">
        <v>36</v>
      </c>
      <c r="B790" s="26" t="s">
        <v>37</v>
      </c>
      <c r="C790" s="27">
        <v>4200</v>
      </c>
      <c r="D790" s="27">
        <v>4715</v>
      </c>
      <c r="E790" s="27">
        <v>0</v>
      </c>
      <c r="F790" s="27">
        <v>4715</v>
      </c>
      <c r="G790" s="27">
        <f t="shared" si="200"/>
        <v>515</v>
      </c>
      <c r="H790" s="27">
        <f t="shared" si="201"/>
        <v>-4715</v>
      </c>
      <c r="I790" s="28">
        <f t="shared" si="202"/>
        <v>12.261904761904759</v>
      </c>
      <c r="J790" s="28">
        <f t="shared" si="203"/>
        <v>0</v>
      </c>
      <c r="K790" s="28">
        <f t="shared" si="204"/>
        <v>100</v>
      </c>
    </row>
    <row r="791" spans="1:11">
      <c r="A791" s="32" t="s">
        <v>38</v>
      </c>
      <c r="B791" s="26" t="s">
        <v>39</v>
      </c>
      <c r="C791" s="27">
        <v>4200</v>
      </c>
      <c r="D791" s="27">
        <v>4715</v>
      </c>
      <c r="E791" s="27">
        <v>0</v>
      </c>
      <c r="F791" s="27">
        <v>4715</v>
      </c>
      <c r="G791" s="27">
        <f t="shared" si="200"/>
        <v>515</v>
      </c>
      <c r="H791" s="27">
        <f t="shared" si="201"/>
        <v>-4715</v>
      </c>
      <c r="I791" s="28">
        <f t="shared" si="202"/>
        <v>12.261904761904759</v>
      </c>
      <c r="J791" s="28">
        <f t="shared" si="203"/>
        <v>0</v>
      </c>
      <c r="K791" s="28">
        <f t="shared" si="204"/>
        <v>100</v>
      </c>
    </row>
    <row r="792" spans="1:11">
      <c r="A792" s="33" t="s">
        <v>40</v>
      </c>
      <c r="B792" s="26" t="s">
        <v>41</v>
      </c>
      <c r="C792" s="27">
        <v>4200</v>
      </c>
      <c r="D792" s="27">
        <v>4715</v>
      </c>
      <c r="E792" s="27">
        <v>0</v>
      </c>
      <c r="F792" s="27">
        <v>4715</v>
      </c>
      <c r="G792" s="27">
        <f t="shared" si="200"/>
        <v>515</v>
      </c>
      <c r="H792" s="27">
        <f t="shared" si="201"/>
        <v>-4715</v>
      </c>
      <c r="I792" s="28">
        <f t="shared" si="202"/>
        <v>12.261904761904759</v>
      </c>
      <c r="J792" s="28">
        <f t="shared" si="203"/>
        <v>0</v>
      </c>
      <c r="K792" s="28">
        <f t="shared" si="204"/>
        <v>100</v>
      </c>
    </row>
    <row r="793" spans="1:11">
      <c r="A793" s="40" t="s">
        <v>297</v>
      </c>
      <c r="B793" s="37" t="s">
        <v>872</v>
      </c>
      <c r="C793" s="38"/>
      <c r="D793" s="38"/>
      <c r="E793" s="38"/>
      <c r="F793" s="38"/>
      <c r="G793" s="38"/>
      <c r="H793" s="38"/>
      <c r="I793" s="39"/>
      <c r="J793" s="39"/>
      <c r="K793" s="39"/>
    </row>
    <row r="794" spans="1:11">
      <c r="A794" s="25" t="s">
        <v>28</v>
      </c>
      <c r="B794" s="26" t="s">
        <v>29</v>
      </c>
      <c r="C794" s="27">
        <v>4200</v>
      </c>
      <c r="D794" s="27">
        <v>4715</v>
      </c>
      <c r="E794" s="27">
        <v>0</v>
      </c>
      <c r="F794" s="27">
        <v>4715</v>
      </c>
      <c r="G794" s="27">
        <f t="shared" ref="G794:G803" si="205">F794-C794</f>
        <v>515</v>
      </c>
      <c r="H794" s="27">
        <f t="shared" ref="H794:H803" si="206">E794-F794</f>
        <v>-4715</v>
      </c>
      <c r="I794" s="28">
        <f t="shared" ref="I794:I803" si="207">IF(ISERROR(F794/C794),0,F794/C794*100-100)</f>
        <v>12.261904761904759</v>
      </c>
      <c r="J794" s="28">
        <f t="shared" ref="J794:J803" si="208">IF(ISERROR(F794/E794),0,F794/E794*100)</f>
        <v>0</v>
      </c>
      <c r="K794" s="28">
        <f t="shared" ref="K794:K803" si="209">IF(ISERROR(F794/D794),0,F794/D794*100)</f>
        <v>100</v>
      </c>
    </row>
    <row r="795" spans="1:11">
      <c r="A795" s="31" t="s">
        <v>78</v>
      </c>
      <c r="B795" s="26" t="s">
        <v>79</v>
      </c>
      <c r="C795" s="27">
        <v>4200</v>
      </c>
      <c r="D795" s="27">
        <v>4715</v>
      </c>
      <c r="E795" s="27">
        <v>0</v>
      </c>
      <c r="F795" s="27">
        <v>4715</v>
      </c>
      <c r="G795" s="27">
        <f t="shared" si="205"/>
        <v>515</v>
      </c>
      <c r="H795" s="27">
        <f t="shared" si="206"/>
        <v>-4715</v>
      </c>
      <c r="I795" s="28">
        <f t="shared" si="207"/>
        <v>12.261904761904759</v>
      </c>
      <c r="J795" s="28">
        <f t="shared" si="208"/>
        <v>0</v>
      </c>
      <c r="K795" s="28">
        <f t="shared" si="209"/>
        <v>100</v>
      </c>
    </row>
    <row r="796" spans="1:11">
      <c r="A796" s="32" t="s">
        <v>80</v>
      </c>
      <c r="B796" s="26" t="s">
        <v>81</v>
      </c>
      <c r="C796" s="27">
        <v>4200</v>
      </c>
      <c r="D796" s="27">
        <v>4715</v>
      </c>
      <c r="E796" s="27">
        <v>0</v>
      </c>
      <c r="F796" s="27">
        <v>4715</v>
      </c>
      <c r="G796" s="27">
        <f t="shared" si="205"/>
        <v>515</v>
      </c>
      <c r="H796" s="27">
        <f t="shared" si="206"/>
        <v>-4715</v>
      </c>
      <c r="I796" s="28">
        <f t="shared" si="207"/>
        <v>12.261904761904759</v>
      </c>
      <c r="J796" s="28">
        <f t="shared" si="208"/>
        <v>0</v>
      </c>
      <c r="K796" s="28">
        <f t="shared" si="209"/>
        <v>100</v>
      </c>
    </row>
    <row r="797" spans="1:11">
      <c r="A797" s="33" t="s">
        <v>82</v>
      </c>
      <c r="B797" s="26" t="s">
        <v>83</v>
      </c>
      <c r="C797" s="27">
        <v>4200</v>
      </c>
      <c r="D797" s="27">
        <v>4715</v>
      </c>
      <c r="E797" s="27">
        <v>0</v>
      </c>
      <c r="F797" s="27">
        <v>4715</v>
      </c>
      <c r="G797" s="27">
        <f t="shared" si="205"/>
        <v>515</v>
      </c>
      <c r="H797" s="27">
        <f t="shared" si="206"/>
        <v>-4715</v>
      </c>
      <c r="I797" s="28">
        <f t="shared" si="207"/>
        <v>12.261904761904759</v>
      </c>
      <c r="J797" s="28">
        <f t="shared" si="208"/>
        <v>0</v>
      </c>
      <c r="K797" s="28">
        <f t="shared" si="209"/>
        <v>100</v>
      </c>
    </row>
    <row r="798" spans="1:11" ht="26.4">
      <c r="A798" s="34" t="s">
        <v>84</v>
      </c>
      <c r="B798" s="26" t="s">
        <v>85</v>
      </c>
      <c r="C798" s="27">
        <v>4200</v>
      </c>
      <c r="D798" s="27">
        <v>4715</v>
      </c>
      <c r="E798" s="27">
        <v>0</v>
      </c>
      <c r="F798" s="27">
        <v>4715</v>
      </c>
      <c r="G798" s="27">
        <f t="shared" si="205"/>
        <v>515</v>
      </c>
      <c r="H798" s="27">
        <f t="shared" si="206"/>
        <v>-4715</v>
      </c>
      <c r="I798" s="28">
        <f t="shared" si="207"/>
        <v>12.261904761904759</v>
      </c>
      <c r="J798" s="28">
        <f t="shared" si="208"/>
        <v>0</v>
      </c>
      <c r="K798" s="28">
        <f t="shared" si="209"/>
        <v>100</v>
      </c>
    </row>
    <row r="799" spans="1:11" ht="26.4">
      <c r="A799" s="35" t="s">
        <v>86</v>
      </c>
      <c r="B799" s="26" t="s">
        <v>87</v>
      </c>
      <c r="C799" s="27">
        <v>4200</v>
      </c>
      <c r="D799" s="27">
        <v>4715</v>
      </c>
      <c r="E799" s="27">
        <v>0</v>
      </c>
      <c r="F799" s="27">
        <v>4715</v>
      </c>
      <c r="G799" s="27">
        <f t="shared" si="205"/>
        <v>515</v>
      </c>
      <c r="H799" s="27">
        <f t="shared" si="206"/>
        <v>-4715</v>
      </c>
      <c r="I799" s="28">
        <f t="shared" si="207"/>
        <v>12.261904761904759</v>
      </c>
      <c r="J799" s="28">
        <f t="shared" si="208"/>
        <v>0</v>
      </c>
      <c r="K799" s="28">
        <f t="shared" si="209"/>
        <v>100</v>
      </c>
    </row>
    <row r="800" spans="1:11">
      <c r="A800" s="25" t="s">
        <v>34</v>
      </c>
      <c r="B800" s="26" t="s">
        <v>35</v>
      </c>
      <c r="C800" s="27">
        <v>4200</v>
      </c>
      <c r="D800" s="27">
        <v>4715</v>
      </c>
      <c r="E800" s="27">
        <v>0</v>
      </c>
      <c r="F800" s="27">
        <v>4715</v>
      </c>
      <c r="G800" s="27">
        <f t="shared" si="205"/>
        <v>515</v>
      </c>
      <c r="H800" s="27">
        <f t="shared" si="206"/>
        <v>-4715</v>
      </c>
      <c r="I800" s="28">
        <f t="shared" si="207"/>
        <v>12.261904761904759</v>
      </c>
      <c r="J800" s="28">
        <f t="shared" si="208"/>
        <v>0</v>
      </c>
      <c r="K800" s="28">
        <f t="shared" si="209"/>
        <v>100</v>
      </c>
    </row>
    <row r="801" spans="1:11">
      <c r="A801" s="31" t="s">
        <v>36</v>
      </c>
      <c r="B801" s="26" t="s">
        <v>37</v>
      </c>
      <c r="C801" s="27">
        <v>4200</v>
      </c>
      <c r="D801" s="27">
        <v>4715</v>
      </c>
      <c r="E801" s="27">
        <v>0</v>
      </c>
      <c r="F801" s="27">
        <v>4715</v>
      </c>
      <c r="G801" s="27">
        <f t="shared" si="205"/>
        <v>515</v>
      </c>
      <c r="H801" s="27">
        <f t="shared" si="206"/>
        <v>-4715</v>
      </c>
      <c r="I801" s="28">
        <f t="shared" si="207"/>
        <v>12.261904761904759</v>
      </c>
      <c r="J801" s="28">
        <f t="shared" si="208"/>
        <v>0</v>
      </c>
      <c r="K801" s="28">
        <f t="shared" si="209"/>
        <v>100</v>
      </c>
    </row>
    <row r="802" spans="1:11">
      <c r="A802" s="32" t="s">
        <v>38</v>
      </c>
      <c r="B802" s="26" t="s">
        <v>39</v>
      </c>
      <c r="C802" s="27">
        <v>4200</v>
      </c>
      <c r="D802" s="27">
        <v>4715</v>
      </c>
      <c r="E802" s="27">
        <v>0</v>
      </c>
      <c r="F802" s="27">
        <v>4715</v>
      </c>
      <c r="G802" s="27">
        <f t="shared" si="205"/>
        <v>515</v>
      </c>
      <c r="H802" s="27">
        <f t="shared" si="206"/>
        <v>-4715</v>
      </c>
      <c r="I802" s="28">
        <f t="shared" si="207"/>
        <v>12.261904761904759</v>
      </c>
      <c r="J802" s="28">
        <f t="shared" si="208"/>
        <v>0</v>
      </c>
      <c r="K802" s="28">
        <f t="shared" si="209"/>
        <v>100</v>
      </c>
    </row>
    <row r="803" spans="1:11">
      <c r="A803" s="33" t="s">
        <v>40</v>
      </c>
      <c r="B803" s="26" t="s">
        <v>41</v>
      </c>
      <c r="C803" s="27">
        <v>4200</v>
      </c>
      <c r="D803" s="27">
        <v>4715</v>
      </c>
      <c r="E803" s="27">
        <v>0</v>
      </c>
      <c r="F803" s="27">
        <v>4715</v>
      </c>
      <c r="G803" s="27">
        <f t="shared" si="205"/>
        <v>515</v>
      </c>
      <c r="H803" s="27">
        <f t="shared" si="206"/>
        <v>-4715</v>
      </c>
      <c r="I803" s="28">
        <f t="shared" si="207"/>
        <v>12.261904761904759</v>
      </c>
      <c r="J803" s="28">
        <f t="shared" si="208"/>
        <v>0</v>
      </c>
      <c r="K803" s="28">
        <f t="shared" si="209"/>
        <v>100</v>
      </c>
    </row>
    <row r="804" spans="1:11" ht="26.4">
      <c r="A804" s="36" t="s">
        <v>299</v>
      </c>
      <c r="B804" s="37" t="s">
        <v>300</v>
      </c>
      <c r="C804" s="38"/>
      <c r="D804" s="38"/>
      <c r="E804" s="38"/>
      <c r="F804" s="38"/>
      <c r="G804" s="38"/>
      <c r="H804" s="38"/>
      <c r="I804" s="39"/>
      <c r="J804" s="39"/>
      <c r="K804" s="39"/>
    </row>
    <row r="805" spans="1:11">
      <c r="A805" s="25" t="s">
        <v>28</v>
      </c>
      <c r="B805" s="26" t="s">
        <v>29</v>
      </c>
      <c r="C805" s="27">
        <v>50917</v>
      </c>
      <c r="D805" s="27">
        <v>0</v>
      </c>
      <c r="E805" s="27">
        <v>0</v>
      </c>
      <c r="F805" s="27">
        <v>0</v>
      </c>
      <c r="G805" s="27">
        <f t="shared" ref="G805:G814" si="210">F805-C805</f>
        <v>-50917</v>
      </c>
      <c r="H805" s="27">
        <f t="shared" ref="H805:H814" si="211">E805-F805</f>
        <v>0</v>
      </c>
      <c r="I805" s="28">
        <f t="shared" ref="I805:I814" si="212">IF(ISERROR(F805/C805),0,F805/C805*100-100)</f>
        <v>-100</v>
      </c>
      <c r="J805" s="28">
        <f t="shared" ref="J805:J814" si="213">IF(ISERROR(F805/E805),0,F805/E805*100)</f>
        <v>0</v>
      </c>
      <c r="K805" s="28">
        <f t="shared" ref="K805:K814" si="214">IF(ISERROR(F805/D805),0,F805/D805*100)</f>
        <v>0</v>
      </c>
    </row>
    <row r="806" spans="1:11">
      <c r="A806" s="31" t="s">
        <v>30</v>
      </c>
      <c r="B806" s="26" t="s">
        <v>31</v>
      </c>
      <c r="C806" s="27">
        <v>50917</v>
      </c>
      <c r="D806" s="27">
        <v>0</v>
      </c>
      <c r="E806" s="27">
        <v>0</v>
      </c>
      <c r="F806" s="27">
        <v>0</v>
      </c>
      <c r="G806" s="27">
        <f t="shared" si="210"/>
        <v>-50917</v>
      </c>
      <c r="H806" s="27">
        <f t="shared" si="211"/>
        <v>0</v>
      </c>
      <c r="I806" s="28">
        <f t="shared" si="212"/>
        <v>-100</v>
      </c>
      <c r="J806" s="28">
        <f t="shared" si="213"/>
        <v>0</v>
      </c>
      <c r="K806" s="28">
        <f t="shared" si="214"/>
        <v>0</v>
      </c>
    </row>
    <row r="807" spans="1:11">
      <c r="A807" s="32" t="s">
        <v>32</v>
      </c>
      <c r="B807" s="26" t="s">
        <v>33</v>
      </c>
      <c r="C807" s="27">
        <v>50917</v>
      </c>
      <c r="D807" s="27">
        <v>0</v>
      </c>
      <c r="E807" s="27">
        <v>0</v>
      </c>
      <c r="F807" s="27">
        <v>0</v>
      </c>
      <c r="G807" s="27">
        <f t="shared" si="210"/>
        <v>-50917</v>
      </c>
      <c r="H807" s="27">
        <f t="shared" si="211"/>
        <v>0</v>
      </c>
      <c r="I807" s="28">
        <f t="shared" si="212"/>
        <v>-100</v>
      </c>
      <c r="J807" s="28">
        <f t="shared" si="213"/>
        <v>0</v>
      </c>
      <c r="K807" s="28">
        <f t="shared" si="214"/>
        <v>0</v>
      </c>
    </row>
    <row r="808" spans="1:11">
      <c r="A808" s="25" t="s">
        <v>34</v>
      </c>
      <c r="B808" s="26" t="s">
        <v>35</v>
      </c>
      <c r="C808" s="27">
        <v>50917</v>
      </c>
      <c r="D808" s="27">
        <v>0</v>
      </c>
      <c r="E808" s="27">
        <v>0</v>
      </c>
      <c r="F808" s="27">
        <v>0</v>
      </c>
      <c r="G808" s="27">
        <f t="shared" si="210"/>
        <v>-50917</v>
      </c>
      <c r="H808" s="27">
        <f t="shared" si="211"/>
        <v>0</v>
      </c>
      <c r="I808" s="28">
        <f t="shared" si="212"/>
        <v>-100</v>
      </c>
      <c r="J808" s="28">
        <f t="shared" si="213"/>
        <v>0</v>
      </c>
      <c r="K808" s="28">
        <f t="shared" si="214"/>
        <v>0</v>
      </c>
    </row>
    <row r="809" spans="1:11">
      <c r="A809" s="31" t="s">
        <v>36</v>
      </c>
      <c r="B809" s="26" t="s">
        <v>37</v>
      </c>
      <c r="C809" s="27">
        <v>50917</v>
      </c>
      <c r="D809" s="27">
        <v>0</v>
      </c>
      <c r="E809" s="27">
        <v>0</v>
      </c>
      <c r="F809" s="27">
        <v>0</v>
      </c>
      <c r="G809" s="27">
        <f t="shared" si="210"/>
        <v>-50917</v>
      </c>
      <c r="H809" s="27">
        <f t="shared" si="211"/>
        <v>0</v>
      </c>
      <c r="I809" s="28">
        <f t="shared" si="212"/>
        <v>-100</v>
      </c>
      <c r="J809" s="28">
        <f t="shared" si="213"/>
        <v>0</v>
      </c>
      <c r="K809" s="28">
        <f t="shared" si="214"/>
        <v>0</v>
      </c>
    </row>
    <row r="810" spans="1:11">
      <c r="A810" s="32" t="s">
        <v>46</v>
      </c>
      <c r="B810" s="26" t="s">
        <v>47</v>
      </c>
      <c r="C810" s="27">
        <v>26375</v>
      </c>
      <c r="D810" s="27">
        <v>0</v>
      </c>
      <c r="E810" s="27">
        <v>0</v>
      </c>
      <c r="F810" s="27">
        <v>0</v>
      </c>
      <c r="G810" s="27">
        <f t="shared" si="210"/>
        <v>-26375</v>
      </c>
      <c r="H810" s="27">
        <f t="shared" si="211"/>
        <v>0</v>
      </c>
      <c r="I810" s="28">
        <f t="shared" si="212"/>
        <v>-100</v>
      </c>
      <c r="J810" s="28">
        <f t="shared" si="213"/>
        <v>0</v>
      </c>
      <c r="K810" s="28">
        <f t="shared" si="214"/>
        <v>0</v>
      </c>
    </row>
    <row r="811" spans="1:11">
      <c r="A811" s="33" t="s">
        <v>48</v>
      </c>
      <c r="B811" s="26" t="s">
        <v>49</v>
      </c>
      <c r="C811" s="27">
        <v>26375</v>
      </c>
      <c r="D811" s="27">
        <v>0</v>
      </c>
      <c r="E811" s="27">
        <v>0</v>
      </c>
      <c r="F811" s="27">
        <v>0</v>
      </c>
      <c r="G811" s="27">
        <f t="shared" si="210"/>
        <v>-26375</v>
      </c>
      <c r="H811" s="27">
        <f t="shared" si="211"/>
        <v>0</v>
      </c>
      <c r="I811" s="28">
        <f t="shared" si="212"/>
        <v>-100</v>
      </c>
      <c r="J811" s="28">
        <f t="shared" si="213"/>
        <v>0</v>
      </c>
      <c r="K811" s="28">
        <f t="shared" si="214"/>
        <v>0</v>
      </c>
    </row>
    <row r="812" spans="1:11" ht="26.4">
      <c r="A812" s="32" t="s">
        <v>52</v>
      </c>
      <c r="B812" s="26" t="s">
        <v>53</v>
      </c>
      <c r="C812" s="27">
        <v>24542</v>
      </c>
      <c r="D812" s="27">
        <v>0</v>
      </c>
      <c r="E812" s="27">
        <v>0</v>
      </c>
      <c r="F812" s="27">
        <v>0</v>
      </c>
      <c r="G812" s="27">
        <f t="shared" si="210"/>
        <v>-24542</v>
      </c>
      <c r="H812" s="27">
        <f t="shared" si="211"/>
        <v>0</v>
      </c>
      <c r="I812" s="28">
        <f t="shared" si="212"/>
        <v>-100</v>
      </c>
      <c r="J812" s="28">
        <f t="shared" si="213"/>
        <v>0</v>
      </c>
      <c r="K812" s="28">
        <f t="shared" si="214"/>
        <v>0</v>
      </c>
    </row>
    <row r="813" spans="1:11" ht="52.8">
      <c r="A813" s="33" t="s">
        <v>163</v>
      </c>
      <c r="B813" s="26" t="s">
        <v>164</v>
      </c>
      <c r="C813" s="27">
        <v>24542</v>
      </c>
      <c r="D813" s="27">
        <v>0</v>
      </c>
      <c r="E813" s="27">
        <v>0</v>
      </c>
      <c r="F813" s="27">
        <v>0</v>
      </c>
      <c r="G813" s="27">
        <f t="shared" si="210"/>
        <v>-24542</v>
      </c>
      <c r="H813" s="27">
        <f t="shared" si="211"/>
        <v>0</v>
      </c>
      <c r="I813" s="28">
        <f t="shared" si="212"/>
        <v>-100</v>
      </c>
      <c r="J813" s="28">
        <f t="shared" si="213"/>
        <v>0</v>
      </c>
      <c r="K813" s="28">
        <f t="shared" si="214"/>
        <v>0</v>
      </c>
    </row>
    <row r="814" spans="1:11" ht="66">
      <c r="A814" s="34" t="s">
        <v>190</v>
      </c>
      <c r="B814" s="26" t="s">
        <v>191</v>
      </c>
      <c r="C814" s="27">
        <v>24542</v>
      </c>
      <c r="D814" s="27">
        <v>0</v>
      </c>
      <c r="E814" s="27">
        <v>0</v>
      </c>
      <c r="F814" s="27">
        <v>0</v>
      </c>
      <c r="G814" s="27">
        <f t="shared" si="210"/>
        <v>-24542</v>
      </c>
      <c r="H814" s="27">
        <f t="shared" si="211"/>
        <v>0</v>
      </c>
      <c r="I814" s="28">
        <f t="shared" si="212"/>
        <v>-100</v>
      </c>
      <c r="J814" s="28">
        <f t="shared" si="213"/>
        <v>0</v>
      </c>
      <c r="K814" s="28">
        <f t="shared" si="214"/>
        <v>0</v>
      </c>
    </row>
    <row r="815" spans="1:11" ht="26.4">
      <c r="A815" s="40" t="s">
        <v>442</v>
      </c>
      <c r="B815" s="37" t="s">
        <v>967</v>
      </c>
      <c r="C815" s="38"/>
      <c r="D815" s="38"/>
      <c r="E815" s="38"/>
      <c r="F815" s="38"/>
      <c r="G815" s="38"/>
      <c r="H815" s="38"/>
      <c r="I815" s="39"/>
      <c r="J815" s="39"/>
      <c r="K815" s="39"/>
    </row>
    <row r="816" spans="1:11">
      <c r="A816" s="25" t="s">
        <v>28</v>
      </c>
      <c r="B816" s="26" t="s">
        <v>29</v>
      </c>
      <c r="C816" s="27">
        <v>50917</v>
      </c>
      <c r="D816" s="27">
        <v>0</v>
      </c>
      <c r="E816" s="27">
        <v>0</v>
      </c>
      <c r="F816" s="27">
        <v>0</v>
      </c>
      <c r="G816" s="27">
        <f t="shared" ref="G816:G825" si="215">F816-C816</f>
        <v>-50917</v>
      </c>
      <c r="H816" s="27">
        <f t="shared" ref="H816:H825" si="216">E816-F816</f>
        <v>0</v>
      </c>
      <c r="I816" s="28">
        <f t="shared" ref="I816:I825" si="217">IF(ISERROR(F816/C816),0,F816/C816*100-100)</f>
        <v>-100</v>
      </c>
      <c r="J816" s="28">
        <f t="shared" ref="J816:J825" si="218">IF(ISERROR(F816/E816),0,F816/E816*100)</f>
        <v>0</v>
      </c>
      <c r="K816" s="28">
        <f t="shared" ref="K816:K825" si="219">IF(ISERROR(F816/D816),0,F816/D816*100)</f>
        <v>0</v>
      </c>
    </row>
    <row r="817" spans="1:11">
      <c r="A817" s="31" t="s">
        <v>30</v>
      </c>
      <c r="B817" s="26" t="s">
        <v>31</v>
      </c>
      <c r="C817" s="27">
        <v>50917</v>
      </c>
      <c r="D817" s="27">
        <v>0</v>
      </c>
      <c r="E817" s="27">
        <v>0</v>
      </c>
      <c r="F817" s="27">
        <v>0</v>
      </c>
      <c r="G817" s="27">
        <f t="shared" si="215"/>
        <v>-50917</v>
      </c>
      <c r="H817" s="27">
        <f t="shared" si="216"/>
        <v>0</v>
      </c>
      <c r="I817" s="28">
        <f t="shared" si="217"/>
        <v>-100</v>
      </c>
      <c r="J817" s="28">
        <f t="shared" si="218"/>
        <v>0</v>
      </c>
      <c r="K817" s="28">
        <f t="shared" si="219"/>
        <v>0</v>
      </c>
    </row>
    <row r="818" spans="1:11">
      <c r="A818" s="32" t="s">
        <v>32</v>
      </c>
      <c r="B818" s="26" t="s">
        <v>33</v>
      </c>
      <c r="C818" s="27">
        <v>50917</v>
      </c>
      <c r="D818" s="27">
        <v>0</v>
      </c>
      <c r="E818" s="27">
        <v>0</v>
      </c>
      <c r="F818" s="27">
        <v>0</v>
      </c>
      <c r="G818" s="27">
        <f t="shared" si="215"/>
        <v>-50917</v>
      </c>
      <c r="H818" s="27">
        <f t="shared" si="216"/>
        <v>0</v>
      </c>
      <c r="I818" s="28">
        <f t="shared" si="217"/>
        <v>-100</v>
      </c>
      <c r="J818" s="28">
        <f t="shared" si="218"/>
        <v>0</v>
      </c>
      <c r="K818" s="28">
        <f t="shared" si="219"/>
        <v>0</v>
      </c>
    </row>
    <row r="819" spans="1:11">
      <c r="A819" s="25" t="s">
        <v>34</v>
      </c>
      <c r="B819" s="26" t="s">
        <v>35</v>
      </c>
      <c r="C819" s="27">
        <v>50917</v>
      </c>
      <c r="D819" s="27">
        <v>0</v>
      </c>
      <c r="E819" s="27">
        <v>0</v>
      </c>
      <c r="F819" s="27">
        <v>0</v>
      </c>
      <c r="G819" s="27">
        <f t="shared" si="215"/>
        <v>-50917</v>
      </c>
      <c r="H819" s="27">
        <f t="shared" si="216"/>
        <v>0</v>
      </c>
      <c r="I819" s="28">
        <f t="shared" si="217"/>
        <v>-100</v>
      </c>
      <c r="J819" s="28">
        <f t="shared" si="218"/>
        <v>0</v>
      </c>
      <c r="K819" s="28">
        <f t="shared" si="219"/>
        <v>0</v>
      </c>
    </row>
    <row r="820" spans="1:11">
      <c r="A820" s="31" t="s">
        <v>36</v>
      </c>
      <c r="B820" s="26" t="s">
        <v>37</v>
      </c>
      <c r="C820" s="27">
        <v>50917</v>
      </c>
      <c r="D820" s="27">
        <v>0</v>
      </c>
      <c r="E820" s="27">
        <v>0</v>
      </c>
      <c r="F820" s="27">
        <v>0</v>
      </c>
      <c r="G820" s="27">
        <f t="shared" si="215"/>
        <v>-50917</v>
      </c>
      <c r="H820" s="27">
        <f t="shared" si="216"/>
        <v>0</v>
      </c>
      <c r="I820" s="28">
        <f t="shared" si="217"/>
        <v>-100</v>
      </c>
      <c r="J820" s="28">
        <f t="shared" si="218"/>
        <v>0</v>
      </c>
      <c r="K820" s="28">
        <f t="shared" si="219"/>
        <v>0</v>
      </c>
    </row>
    <row r="821" spans="1:11">
      <c r="A821" s="32" t="s">
        <v>46</v>
      </c>
      <c r="B821" s="26" t="s">
        <v>47</v>
      </c>
      <c r="C821" s="27">
        <v>26375</v>
      </c>
      <c r="D821" s="27">
        <v>0</v>
      </c>
      <c r="E821" s="27">
        <v>0</v>
      </c>
      <c r="F821" s="27">
        <v>0</v>
      </c>
      <c r="G821" s="27">
        <f t="shared" si="215"/>
        <v>-26375</v>
      </c>
      <c r="H821" s="27">
        <f t="shared" si="216"/>
        <v>0</v>
      </c>
      <c r="I821" s="28">
        <f t="shared" si="217"/>
        <v>-100</v>
      </c>
      <c r="J821" s="28">
        <f t="shared" si="218"/>
        <v>0</v>
      </c>
      <c r="K821" s="28">
        <f t="shared" si="219"/>
        <v>0</v>
      </c>
    </row>
    <row r="822" spans="1:11">
      <c r="A822" s="33" t="s">
        <v>48</v>
      </c>
      <c r="B822" s="26" t="s">
        <v>49</v>
      </c>
      <c r="C822" s="27">
        <v>26375</v>
      </c>
      <c r="D822" s="27">
        <v>0</v>
      </c>
      <c r="E822" s="27">
        <v>0</v>
      </c>
      <c r="F822" s="27">
        <v>0</v>
      </c>
      <c r="G822" s="27">
        <f t="shared" si="215"/>
        <v>-26375</v>
      </c>
      <c r="H822" s="27">
        <f t="shared" si="216"/>
        <v>0</v>
      </c>
      <c r="I822" s="28">
        <f t="shared" si="217"/>
        <v>-100</v>
      </c>
      <c r="J822" s="28">
        <f t="shared" si="218"/>
        <v>0</v>
      </c>
      <c r="K822" s="28">
        <f t="shared" si="219"/>
        <v>0</v>
      </c>
    </row>
    <row r="823" spans="1:11" ht="26.4">
      <c r="A823" s="32" t="s">
        <v>52</v>
      </c>
      <c r="B823" s="26" t="s">
        <v>53</v>
      </c>
      <c r="C823" s="27">
        <v>24542</v>
      </c>
      <c r="D823" s="27">
        <v>0</v>
      </c>
      <c r="E823" s="27">
        <v>0</v>
      </c>
      <c r="F823" s="27">
        <v>0</v>
      </c>
      <c r="G823" s="27">
        <f t="shared" si="215"/>
        <v>-24542</v>
      </c>
      <c r="H823" s="27">
        <f t="shared" si="216"/>
        <v>0</v>
      </c>
      <c r="I823" s="28">
        <f t="shared" si="217"/>
        <v>-100</v>
      </c>
      <c r="J823" s="28">
        <f t="shared" si="218"/>
        <v>0</v>
      </c>
      <c r="K823" s="28">
        <f t="shared" si="219"/>
        <v>0</v>
      </c>
    </row>
    <row r="824" spans="1:11" ht="52.8">
      <c r="A824" s="33" t="s">
        <v>163</v>
      </c>
      <c r="B824" s="26" t="s">
        <v>164</v>
      </c>
      <c r="C824" s="27">
        <v>24542</v>
      </c>
      <c r="D824" s="27">
        <v>0</v>
      </c>
      <c r="E824" s="27">
        <v>0</v>
      </c>
      <c r="F824" s="27">
        <v>0</v>
      </c>
      <c r="G824" s="27">
        <f t="shared" si="215"/>
        <v>-24542</v>
      </c>
      <c r="H824" s="27">
        <f t="shared" si="216"/>
        <v>0</v>
      </c>
      <c r="I824" s="28">
        <f t="shared" si="217"/>
        <v>-100</v>
      </c>
      <c r="J824" s="28">
        <f t="shared" si="218"/>
        <v>0</v>
      </c>
      <c r="K824" s="28">
        <f t="shared" si="219"/>
        <v>0</v>
      </c>
    </row>
    <row r="825" spans="1:11" ht="66">
      <c r="A825" s="34" t="s">
        <v>190</v>
      </c>
      <c r="B825" s="26" t="s">
        <v>191</v>
      </c>
      <c r="C825" s="27">
        <v>24542</v>
      </c>
      <c r="D825" s="27">
        <v>0</v>
      </c>
      <c r="E825" s="27">
        <v>0</v>
      </c>
      <c r="F825" s="27">
        <v>0</v>
      </c>
      <c r="G825" s="27">
        <f t="shared" si="215"/>
        <v>-24542</v>
      </c>
      <c r="H825" s="27">
        <f t="shared" si="216"/>
        <v>0</v>
      </c>
      <c r="I825" s="28">
        <f t="shared" si="217"/>
        <v>-100</v>
      </c>
      <c r="J825" s="28">
        <f t="shared" si="218"/>
        <v>0</v>
      </c>
      <c r="K825" s="28">
        <f t="shared" si="219"/>
        <v>0</v>
      </c>
    </row>
    <row r="826" spans="1:11" ht="26.4">
      <c r="A826" s="36" t="s">
        <v>124</v>
      </c>
      <c r="B826" s="37" t="s">
        <v>125</v>
      </c>
      <c r="C826" s="38"/>
      <c r="D826" s="38"/>
      <c r="E826" s="38"/>
      <c r="F826" s="38"/>
      <c r="G826" s="38"/>
      <c r="H826" s="38"/>
      <c r="I826" s="39"/>
      <c r="J826" s="39"/>
      <c r="K826" s="39"/>
    </row>
    <row r="827" spans="1:11">
      <c r="A827" s="25" t="s">
        <v>28</v>
      </c>
      <c r="B827" s="26" t="s">
        <v>29</v>
      </c>
      <c r="C827" s="27">
        <v>885210.79</v>
      </c>
      <c r="D827" s="27">
        <v>2521754</v>
      </c>
      <c r="E827" s="27">
        <v>548302</v>
      </c>
      <c r="F827" s="27">
        <v>2227466.7999999998</v>
      </c>
      <c r="G827" s="27">
        <f t="shared" ref="G827:G854" si="220">F827-C827</f>
        <v>1342256.0099999998</v>
      </c>
      <c r="H827" s="27">
        <f t="shared" ref="H827:H854" si="221">E827-F827</f>
        <v>-1679164.7999999998</v>
      </c>
      <c r="I827" s="28">
        <f t="shared" ref="I827:I854" si="222">IF(ISERROR(F827/C827),0,F827/C827*100-100)</f>
        <v>151.63123011638842</v>
      </c>
      <c r="J827" s="28">
        <f t="shared" ref="J827:J854" si="223">IF(ISERROR(F827/E827),0,F827/E827*100)</f>
        <v>406.24816250898226</v>
      </c>
      <c r="K827" s="28">
        <f t="shared" ref="K827:K854" si="224">IF(ISERROR(F827/D827),0,F827/D827*100)</f>
        <v>88.330059157237372</v>
      </c>
    </row>
    <row r="828" spans="1:11">
      <c r="A828" s="31" t="s">
        <v>102</v>
      </c>
      <c r="B828" s="26" t="s">
        <v>103</v>
      </c>
      <c r="C828" s="27">
        <v>67959.789999999994</v>
      </c>
      <c r="D828" s="27">
        <v>793803</v>
      </c>
      <c r="E828" s="27">
        <v>20000</v>
      </c>
      <c r="F828" s="27">
        <v>465761</v>
      </c>
      <c r="G828" s="27">
        <f t="shared" si="220"/>
        <v>397801.21</v>
      </c>
      <c r="H828" s="27">
        <f t="shared" si="221"/>
        <v>-445761</v>
      </c>
      <c r="I828" s="28">
        <f t="shared" si="222"/>
        <v>585.34790940348705</v>
      </c>
      <c r="J828" s="28">
        <f t="shared" si="223"/>
        <v>2328.8049999999998</v>
      </c>
      <c r="K828" s="28">
        <f t="shared" si="224"/>
        <v>58.674633378810611</v>
      </c>
    </row>
    <row r="829" spans="1:11">
      <c r="A829" s="31" t="s">
        <v>78</v>
      </c>
      <c r="B829" s="26" t="s">
        <v>79</v>
      </c>
      <c r="C829" s="27">
        <v>38466</v>
      </c>
      <c r="D829" s="27">
        <v>86028</v>
      </c>
      <c r="E829" s="27">
        <v>23332</v>
      </c>
      <c r="F829" s="27">
        <v>119782.8</v>
      </c>
      <c r="G829" s="27">
        <f t="shared" si="220"/>
        <v>81316.800000000003</v>
      </c>
      <c r="H829" s="27">
        <f t="shared" si="221"/>
        <v>-96450.8</v>
      </c>
      <c r="I829" s="28">
        <f t="shared" si="222"/>
        <v>211.39915769770704</v>
      </c>
      <c r="J829" s="28">
        <f t="shared" si="223"/>
        <v>513.384193382479</v>
      </c>
      <c r="K829" s="28">
        <f t="shared" si="224"/>
        <v>139.23699260705817</v>
      </c>
    </row>
    <row r="830" spans="1:11">
      <c r="A830" s="32" t="s">
        <v>80</v>
      </c>
      <c r="B830" s="26" t="s">
        <v>81</v>
      </c>
      <c r="C830" s="27">
        <v>38466</v>
      </c>
      <c r="D830" s="27">
        <v>69386</v>
      </c>
      <c r="E830" s="27">
        <v>23332</v>
      </c>
      <c r="F830" s="27">
        <v>64353</v>
      </c>
      <c r="G830" s="27">
        <f t="shared" si="220"/>
        <v>25887</v>
      </c>
      <c r="H830" s="27">
        <f t="shared" si="221"/>
        <v>-41021</v>
      </c>
      <c r="I830" s="28">
        <f t="shared" si="222"/>
        <v>67.298393386367195</v>
      </c>
      <c r="J830" s="28">
        <f t="shared" si="223"/>
        <v>275.81433224755699</v>
      </c>
      <c r="K830" s="28">
        <f t="shared" si="224"/>
        <v>92.74637534949413</v>
      </c>
    </row>
    <row r="831" spans="1:11">
      <c r="A831" s="33" t="s">
        <v>82</v>
      </c>
      <c r="B831" s="26" t="s">
        <v>83</v>
      </c>
      <c r="C831" s="27">
        <v>38466</v>
      </c>
      <c r="D831" s="27">
        <v>69386</v>
      </c>
      <c r="E831" s="27">
        <v>23332</v>
      </c>
      <c r="F831" s="27">
        <v>64353</v>
      </c>
      <c r="G831" s="27">
        <f t="shared" si="220"/>
        <v>25887</v>
      </c>
      <c r="H831" s="27">
        <f t="shared" si="221"/>
        <v>-41021</v>
      </c>
      <c r="I831" s="28">
        <f t="shared" si="222"/>
        <v>67.298393386367195</v>
      </c>
      <c r="J831" s="28">
        <f t="shared" si="223"/>
        <v>275.81433224755699</v>
      </c>
      <c r="K831" s="28">
        <f t="shared" si="224"/>
        <v>92.74637534949413</v>
      </c>
    </row>
    <row r="832" spans="1:11" ht="26.4">
      <c r="A832" s="34" t="s">
        <v>84</v>
      </c>
      <c r="B832" s="26" t="s">
        <v>85</v>
      </c>
      <c r="C832" s="27">
        <v>38466</v>
      </c>
      <c r="D832" s="27">
        <v>69386</v>
      </c>
      <c r="E832" s="27">
        <v>23332</v>
      </c>
      <c r="F832" s="27">
        <v>64353</v>
      </c>
      <c r="G832" s="27">
        <f t="shared" si="220"/>
        <v>25887</v>
      </c>
      <c r="H832" s="27">
        <f t="shared" si="221"/>
        <v>-41021</v>
      </c>
      <c r="I832" s="28">
        <f t="shared" si="222"/>
        <v>67.298393386367195</v>
      </c>
      <c r="J832" s="28">
        <f t="shared" si="223"/>
        <v>275.81433224755699</v>
      </c>
      <c r="K832" s="28">
        <f t="shared" si="224"/>
        <v>92.74637534949413</v>
      </c>
    </row>
    <row r="833" spans="1:11" ht="26.4">
      <c r="A833" s="35" t="s">
        <v>86</v>
      </c>
      <c r="B833" s="26" t="s">
        <v>87</v>
      </c>
      <c r="C833" s="27">
        <v>0</v>
      </c>
      <c r="D833" s="27">
        <v>24558</v>
      </c>
      <c r="E833" s="27">
        <v>11332</v>
      </c>
      <c r="F833" s="27">
        <v>24558</v>
      </c>
      <c r="G833" s="27">
        <f t="shared" si="220"/>
        <v>24558</v>
      </c>
      <c r="H833" s="27">
        <f t="shared" si="221"/>
        <v>-13226</v>
      </c>
      <c r="I833" s="28">
        <f t="shared" si="222"/>
        <v>0</v>
      </c>
      <c r="J833" s="28">
        <f t="shared" si="223"/>
        <v>216.71373102717965</v>
      </c>
      <c r="K833" s="28">
        <f t="shared" si="224"/>
        <v>100</v>
      </c>
    </row>
    <row r="834" spans="1:11" ht="26.4">
      <c r="A834" s="35" t="s">
        <v>104</v>
      </c>
      <c r="B834" s="26" t="s">
        <v>105</v>
      </c>
      <c r="C834" s="27">
        <v>38466</v>
      </c>
      <c r="D834" s="27">
        <v>44828</v>
      </c>
      <c r="E834" s="27">
        <v>12000</v>
      </c>
      <c r="F834" s="27">
        <v>39795</v>
      </c>
      <c r="G834" s="27">
        <f t="shared" si="220"/>
        <v>1329</v>
      </c>
      <c r="H834" s="27">
        <f t="shared" si="221"/>
        <v>-27795</v>
      </c>
      <c r="I834" s="28">
        <f t="shared" si="222"/>
        <v>3.4549992200904711</v>
      </c>
      <c r="J834" s="28">
        <f t="shared" si="223"/>
        <v>331.625</v>
      </c>
      <c r="K834" s="28">
        <f t="shared" si="224"/>
        <v>88.772642098688308</v>
      </c>
    </row>
    <row r="835" spans="1:11" ht="26.4">
      <c r="A835" s="32" t="s">
        <v>106</v>
      </c>
      <c r="B835" s="26" t="s">
        <v>107</v>
      </c>
      <c r="C835" s="27">
        <v>0</v>
      </c>
      <c r="D835" s="27">
        <v>16642</v>
      </c>
      <c r="E835" s="27">
        <v>0</v>
      </c>
      <c r="F835" s="27">
        <v>55429.8</v>
      </c>
      <c r="G835" s="27">
        <f t="shared" si="220"/>
        <v>55429.8</v>
      </c>
      <c r="H835" s="27">
        <f t="shared" si="221"/>
        <v>-55429.8</v>
      </c>
      <c r="I835" s="28">
        <f t="shared" si="222"/>
        <v>0</v>
      </c>
      <c r="J835" s="28">
        <f t="shared" si="223"/>
        <v>0</v>
      </c>
      <c r="K835" s="28">
        <f t="shared" si="224"/>
        <v>333.07174618435289</v>
      </c>
    </row>
    <row r="836" spans="1:11" ht="39.6">
      <c r="A836" s="33" t="s">
        <v>108</v>
      </c>
      <c r="B836" s="26" t="s">
        <v>109</v>
      </c>
      <c r="C836" s="27">
        <v>0</v>
      </c>
      <c r="D836" s="27">
        <v>16642</v>
      </c>
      <c r="E836" s="27">
        <v>0</v>
      </c>
      <c r="F836" s="27">
        <v>55429.8</v>
      </c>
      <c r="G836" s="27">
        <f t="shared" si="220"/>
        <v>55429.8</v>
      </c>
      <c r="H836" s="27">
        <f t="shared" si="221"/>
        <v>-55429.8</v>
      </c>
      <c r="I836" s="28">
        <f t="shared" si="222"/>
        <v>0</v>
      </c>
      <c r="J836" s="28">
        <f t="shared" si="223"/>
        <v>0</v>
      </c>
      <c r="K836" s="28">
        <f t="shared" si="224"/>
        <v>333.07174618435289</v>
      </c>
    </row>
    <row r="837" spans="1:11" ht="52.8">
      <c r="A837" s="34" t="s">
        <v>110</v>
      </c>
      <c r="B837" s="26" t="s">
        <v>111</v>
      </c>
      <c r="C837" s="27">
        <v>0</v>
      </c>
      <c r="D837" s="27">
        <v>16642</v>
      </c>
      <c r="E837" s="27">
        <v>0</v>
      </c>
      <c r="F837" s="27">
        <v>55429.8</v>
      </c>
      <c r="G837" s="27">
        <f t="shared" si="220"/>
        <v>55429.8</v>
      </c>
      <c r="H837" s="27">
        <f t="shared" si="221"/>
        <v>-55429.8</v>
      </c>
      <c r="I837" s="28">
        <f t="shared" si="222"/>
        <v>0</v>
      </c>
      <c r="J837" s="28">
        <f t="shared" si="223"/>
        <v>0</v>
      </c>
      <c r="K837" s="28">
        <f t="shared" si="224"/>
        <v>333.07174618435289</v>
      </c>
    </row>
    <row r="838" spans="1:11">
      <c r="A838" s="31" t="s">
        <v>30</v>
      </c>
      <c r="B838" s="26" t="s">
        <v>31</v>
      </c>
      <c r="C838" s="27">
        <v>778785</v>
      </c>
      <c r="D838" s="27">
        <v>1641923</v>
      </c>
      <c r="E838" s="27">
        <v>504970</v>
      </c>
      <c r="F838" s="27">
        <v>1641923</v>
      </c>
      <c r="G838" s="27">
        <f t="shared" si="220"/>
        <v>863138</v>
      </c>
      <c r="H838" s="27">
        <f t="shared" si="221"/>
        <v>-1136953</v>
      </c>
      <c r="I838" s="28">
        <f t="shared" si="222"/>
        <v>110.83135910424571</v>
      </c>
      <c r="J838" s="28">
        <f t="shared" si="223"/>
        <v>325.15258332178149</v>
      </c>
      <c r="K838" s="28">
        <f t="shared" si="224"/>
        <v>100</v>
      </c>
    </row>
    <row r="839" spans="1:11">
      <c r="A839" s="32" t="s">
        <v>32</v>
      </c>
      <c r="B839" s="26" t="s">
        <v>33</v>
      </c>
      <c r="C839" s="27">
        <v>778785</v>
      </c>
      <c r="D839" s="27">
        <v>1641923</v>
      </c>
      <c r="E839" s="27">
        <v>504970</v>
      </c>
      <c r="F839" s="27">
        <v>1641923</v>
      </c>
      <c r="G839" s="27">
        <f t="shared" si="220"/>
        <v>863138</v>
      </c>
      <c r="H839" s="27">
        <f t="shared" si="221"/>
        <v>-1136953</v>
      </c>
      <c r="I839" s="28">
        <f t="shared" si="222"/>
        <v>110.83135910424571</v>
      </c>
      <c r="J839" s="28">
        <f t="shared" si="223"/>
        <v>325.15258332178149</v>
      </c>
      <c r="K839" s="28">
        <f t="shared" si="224"/>
        <v>100</v>
      </c>
    </row>
    <row r="840" spans="1:11">
      <c r="A840" s="25" t="s">
        <v>34</v>
      </c>
      <c r="B840" s="26" t="s">
        <v>35</v>
      </c>
      <c r="C840" s="27">
        <v>688089.24</v>
      </c>
      <c r="D840" s="27">
        <v>2548717</v>
      </c>
      <c r="E840" s="27">
        <v>548302</v>
      </c>
      <c r="F840" s="27">
        <v>829972.59</v>
      </c>
      <c r="G840" s="27">
        <f t="shared" si="220"/>
        <v>141883.34999999998</v>
      </c>
      <c r="H840" s="27">
        <f t="shared" si="221"/>
        <v>-281670.58999999997</v>
      </c>
      <c r="I840" s="28">
        <f t="shared" si="222"/>
        <v>20.619905348323726</v>
      </c>
      <c r="J840" s="28">
        <f t="shared" si="223"/>
        <v>151.37143216694449</v>
      </c>
      <c r="K840" s="28">
        <f t="shared" si="224"/>
        <v>32.564329032999737</v>
      </c>
    </row>
    <row r="841" spans="1:11">
      <c r="A841" s="31" t="s">
        <v>36</v>
      </c>
      <c r="B841" s="26" t="s">
        <v>37</v>
      </c>
      <c r="C841" s="27">
        <v>688089.24</v>
      </c>
      <c r="D841" s="27">
        <v>2548717</v>
      </c>
      <c r="E841" s="27">
        <v>548302</v>
      </c>
      <c r="F841" s="27">
        <v>829972.59</v>
      </c>
      <c r="G841" s="27">
        <f t="shared" si="220"/>
        <v>141883.34999999998</v>
      </c>
      <c r="H841" s="27">
        <f t="shared" si="221"/>
        <v>-281670.58999999997</v>
      </c>
      <c r="I841" s="28">
        <f t="shared" si="222"/>
        <v>20.619905348323726</v>
      </c>
      <c r="J841" s="28">
        <f t="shared" si="223"/>
        <v>151.37143216694449</v>
      </c>
      <c r="K841" s="28">
        <f t="shared" si="224"/>
        <v>32.564329032999737</v>
      </c>
    </row>
    <row r="842" spans="1:11">
      <c r="A842" s="32" t="s">
        <v>38</v>
      </c>
      <c r="B842" s="26" t="s">
        <v>39</v>
      </c>
      <c r="C842" s="27">
        <v>688089.24</v>
      </c>
      <c r="D842" s="27">
        <v>1579959</v>
      </c>
      <c r="E842" s="27">
        <v>548302</v>
      </c>
      <c r="F842" s="27">
        <v>539593.59</v>
      </c>
      <c r="G842" s="27">
        <f t="shared" si="220"/>
        <v>-148495.65000000002</v>
      </c>
      <c r="H842" s="27">
        <f t="shared" si="221"/>
        <v>8708.4100000000326</v>
      </c>
      <c r="I842" s="28">
        <f t="shared" si="222"/>
        <v>-21.580870818442094</v>
      </c>
      <c r="J842" s="28">
        <f t="shared" si="223"/>
        <v>98.411749364401373</v>
      </c>
      <c r="K842" s="28">
        <f t="shared" si="224"/>
        <v>34.152379270601323</v>
      </c>
    </row>
    <row r="843" spans="1:11">
      <c r="A843" s="33" t="s">
        <v>40</v>
      </c>
      <c r="B843" s="26" t="s">
        <v>41</v>
      </c>
      <c r="C843" s="27">
        <v>499347.96</v>
      </c>
      <c r="D843" s="27">
        <v>1088574</v>
      </c>
      <c r="E843" s="27">
        <v>419708</v>
      </c>
      <c r="F843" s="27">
        <v>459744.18</v>
      </c>
      <c r="G843" s="27">
        <f t="shared" si="220"/>
        <v>-39603.780000000028</v>
      </c>
      <c r="H843" s="27">
        <f t="shared" si="221"/>
        <v>-40036.179999999993</v>
      </c>
      <c r="I843" s="28">
        <f t="shared" si="222"/>
        <v>-7.9310987873065528</v>
      </c>
      <c r="J843" s="28">
        <f t="shared" si="223"/>
        <v>109.53905572445606</v>
      </c>
      <c r="K843" s="28">
        <f t="shared" si="224"/>
        <v>42.23361755838372</v>
      </c>
    </row>
    <row r="844" spans="1:11">
      <c r="A844" s="33" t="s">
        <v>42</v>
      </c>
      <c r="B844" s="26" t="s">
        <v>43</v>
      </c>
      <c r="C844" s="27">
        <v>188741.28</v>
      </c>
      <c r="D844" s="27">
        <v>491385</v>
      </c>
      <c r="E844" s="27">
        <v>128594</v>
      </c>
      <c r="F844" s="27">
        <v>79849.41</v>
      </c>
      <c r="G844" s="27">
        <f t="shared" si="220"/>
        <v>-108891.87</v>
      </c>
      <c r="H844" s="27">
        <f t="shared" si="221"/>
        <v>48744.59</v>
      </c>
      <c r="I844" s="28">
        <f t="shared" si="222"/>
        <v>-57.693722327198373</v>
      </c>
      <c r="J844" s="28">
        <f t="shared" si="223"/>
        <v>62.094195685646305</v>
      </c>
      <c r="K844" s="28">
        <f t="shared" si="224"/>
        <v>16.249867212063862</v>
      </c>
    </row>
    <row r="845" spans="1:11">
      <c r="A845" s="34" t="s">
        <v>44</v>
      </c>
      <c r="B845" s="26" t="s">
        <v>45</v>
      </c>
      <c r="C845" s="27">
        <v>360</v>
      </c>
      <c r="D845" s="27">
        <v>0</v>
      </c>
      <c r="E845" s="27">
        <v>0</v>
      </c>
      <c r="F845" s="27">
        <v>0</v>
      </c>
      <c r="G845" s="27">
        <f t="shared" si="220"/>
        <v>-360</v>
      </c>
      <c r="H845" s="27">
        <f t="shared" si="221"/>
        <v>0</v>
      </c>
      <c r="I845" s="28">
        <f t="shared" si="222"/>
        <v>-100</v>
      </c>
      <c r="J845" s="28">
        <f t="shared" si="223"/>
        <v>0</v>
      </c>
      <c r="K845" s="28">
        <f t="shared" si="224"/>
        <v>0</v>
      </c>
    </row>
    <row r="846" spans="1:11">
      <c r="A846" s="32" t="s">
        <v>46</v>
      </c>
      <c r="B846" s="26" t="s">
        <v>47</v>
      </c>
      <c r="C846" s="27">
        <v>0</v>
      </c>
      <c r="D846" s="27">
        <v>444226</v>
      </c>
      <c r="E846" s="27">
        <v>0</v>
      </c>
      <c r="F846" s="27">
        <v>46930</v>
      </c>
      <c r="G846" s="27">
        <f t="shared" si="220"/>
        <v>46930</v>
      </c>
      <c r="H846" s="27">
        <f t="shared" si="221"/>
        <v>-46930</v>
      </c>
      <c r="I846" s="28">
        <f t="shared" si="222"/>
        <v>0</v>
      </c>
      <c r="J846" s="28">
        <f t="shared" si="223"/>
        <v>0</v>
      </c>
      <c r="K846" s="28">
        <f t="shared" si="224"/>
        <v>10.564442423451126</v>
      </c>
    </row>
    <row r="847" spans="1:11">
      <c r="A847" s="33" t="s">
        <v>48</v>
      </c>
      <c r="B847" s="26" t="s">
        <v>49</v>
      </c>
      <c r="C847" s="27">
        <v>0</v>
      </c>
      <c r="D847" s="27">
        <v>444226</v>
      </c>
      <c r="E847" s="27">
        <v>0</v>
      </c>
      <c r="F847" s="27">
        <v>46930</v>
      </c>
      <c r="G847" s="27">
        <f t="shared" si="220"/>
        <v>46930</v>
      </c>
      <c r="H847" s="27">
        <f t="shared" si="221"/>
        <v>-46930</v>
      </c>
      <c r="I847" s="28">
        <f t="shared" si="222"/>
        <v>0</v>
      </c>
      <c r="J847" s="28">
        <f t="shared" si="223"/>
        <v>0</v>
      </c>
      <c r="K847" s="28">
        <f t="shared" si="224"/>
        <v>10.564442423451126</v>
      </c>
    </row>
    <row r="848" spans="1:11" ht="26.4">
      <c r="A848" s="32" t="s">
        <v>52</v>
      </c>
      <c r="B848" s="26" t="s">
        <v>53</v>
      </c>
      <c r="C848" s="27">
        <v>0</v>
      </c>
      <c r="D848" s="27">
        <v>524532</v>
      </c>
      <c r="E848" s="27">
        <v>0</v>
      </c>
      <c r="F848" s="27">
        <v>243449</v>
      </c>
      <c r="G848" s="27">
        <f t="shared" si="220"/>
        <v>243449</v>
      </c>
      <c r="H848" s="27">
        <f t="shared" si="221"/>
        <v>-243449</v>
      </c>
      <c r="I848" s="28">
        <f t="shared" si="222"/>
        <v>0</v>
      </c>
      <c r="J848" s="28">
        <f t="shared" si="223"/>
        <v>0</v>
      </c>
      <c r="K848" s="28">
        <f t="shared" si="224"/>
        <v>46.412611623313737</v>
      </c>
    </row>
    <row r="849" spans="1:11" ht="52.8">
      <c r="A849" s="33" t="s">
        <v>163</v>
      </c>
      <c r="B849" s="26" t="s">
        <v>164</v>
      </c>
      <c r="C849" s="27">
        <v>0</v>
      </c>
      <c r="D849" s="27">
        <v>524532</v>
      </c>
      <c r="E849" s="27">
        <v>0</v>
      </c>
      <c r="F849" s="27">
        <v>243449</v>
      </c>
      <c r="G849" s="27">
        <f t="shared" si="220"/>
        <v>243449</v>
      </c>
      <c r="H849" s="27">
        <f t="shared" si="221"/>
        <v>-243449</v>
      </c>
      <c r="I849" s="28">
        <f t="shared" si="222"/>
        <v>0</v>
      </c>
      <c r="J849" s="28">
        <f t="shared" si="223"/>
        <v>0</v>
      </c>
      <c r="K849" s="28">
        <f t="shared" si="224"/>
        <v>46.412611623313737</v>
      </c>
    </row>
    <row r="850" spans="1:11" ht="66">
      <c r="A850" s="34" t="s">
        <v>190</v>
      </c>
      <c r="B850" s="26" t="s">
        <v>191</v>
      </c>
      <c r="C850" s="27">
        <v>0</v>
      </c>
      <c r="D850" s="27">
        <v>524532</v>
      </c>
      <c r="E850" s="27">
        <v>0</v>
      </c>
      <c r="F850" s="27">
        <v>243449</v>
      </c>
      <c r="G850" s="27">
        <f t="shared" si="220"/>
        <v>243449</v>
      </c>
      <c r="H850" s="27">
        <f t="shared" si="221"/>
        <v>-243449</v>
      </c>
      <c r="I850" s="28">
        <f t="shared" si="222"/>
        <v>0</v>
      </c>
      <c r="J850" s="28">
        <f t="shared" si="223"/>
        <v>0</v>
      </c>
      <c r="K850" s="28">
        <f t="shared" si="224"/>
        <v>46.412611623313737</v>
      </c>
    </row>
    <row r="851" spans="1:11">
      <c r="A851" s="25"/>
      <c r="B851" s="26" t="s">
        <v>64</v>
      </c>
      <c r="C851" s="27">
        <v>197121.55</v>
      </c>
      <c r="D851" s="27">
        <v>-26963</v>
      </c>
      <c r="E851" s="27">
        <v>0</v>
      </c>
      <c r="F851" s="27">
        <v>1397494.21</v>
      </c>
      <c r="G851" s="27">
        <f t="shared" si="220"/>
        <v>1200372.6599999999</v>
      </c>
      <c r="H851" s="27">
        <f t="shared" si="221"/>
        <v>-1397494.21</v>
      </c>
      <c r="I851" s="28">
        <f t="shared" si="222"/>
        <v>608.95049780199076</v>
      </c>
      <c r="J851" s="28">
        <f t="shared" si="223"/>
        <v>0</v>
      </c>
      <c r="K851" s="28">
        <f t="shared" si="224"/>
        <v>-5183.0071208693389</v>
      </c>
    </row>
    <row r="852" spans="1:11">
      <c r="A852" s="25" t="s">
        <v>65</v>
      </c>
      <c r="B852" s="26" t="s">
        <v>66</v>
      </c>
      <c r="C852" s="27">
        <v>-197121.55</v>
      </c>
      <c r="D852" s="27">
        <v>26963</v>
      </c>
      <c r="E852" s="27">
        <v>0</v>
      </c>
      <c r="F852" s="27">
        <v>-1397494.21</v>
      </c>
      <c r="G852" s="27">
        <f t="shared" si="220"/>
        <v>-1200372.6599999999</v>
      </c>
      <c r="H852" s="27">
        <f t="shared" si="221"/>
        <v>1397494.21</v>
      </c>
      <c r="I852" s="28">
        <f t="shared" si="222"/>
        <v>608.95049780199076</v>
      </c>
      <c r="J852" s="28">
        <f t="shared" si="223"/>
        <v>0</v>
      </c>
      <c r="K852" s="28">
        <f t="shared" si="224"/>
        <v>-5183.0071208693389</v>
      </c>
    </row>
    <row r="853" spans="1:11">
      <c r="A853" s="31" t="s">
        <v>67</v>
      </c>
      <c r="B853" s="26" t="s">
        <v>68</v>
      </c>
      <c r="C853" s="27">
        <v>-197121.55</v>
      </c>
      <c r="D853" s="27">
        <v>26963</v>
      </c>
      <c r="E853" s="27">
        <v>0</v>
      </c>
      <c r="F853" s="27">
        <v>-1397494.21</v>
      </c>
      <c r="G853" s="27">
        <f t="shared" si="220"/>
        <v>-1200372.6599999999</v>
      </c>
      <c r="H853" s="27">
        <f t="shared" si="221"/>
        <v>1397494.21</v>
      </c>
      <c r="I853" s="28">
        <f t="shared" si="222"/>
        <v>608.95049780199076</v>
      </c>
      <c r="J853" s="28">
        <f t="shared" si="223"/>
        <v>0</v>
      </c>
      <c r="K853" s="28">
        <f t="shared" si="224"/>
        <v>-5183.0071208693389</v>
      </c>
    </row>
    <row r="854" spans="1:11" ht="26.4">
      <c r="A854" s="32" t="s">
        <v>148</v>
      </c>
      <c r="B854" s="26" t="s">
        <v>149</v>
      </c>
      <c r="C854" s="27">
        <v>-56165.61</v>
      </c>
      <c r="D854" s="27">
        <v>26963</v>
      </c>
      <c r="E854" s="27">
        <v>0</v>
      </c>
      <c r="F854" s="27">
        <v>-24275.53</v>
      </c>
      <c r="G854" s="27">
        <f t="shared" si="220"/>
        <v>31890.080000000002</v>
      </c>
      <c r="H854" s="27">
        <f t="shared" si="221"/>
        <v>24275.53</v>
      </c>
      <c r="I854" s="28">
        <f t="shared" si="222"/>
        <v>-56.778658684558039</v>
      </c>
      <c r="J854" s="28">
        <f t="shared" si="223"/>
        <v>0</v>
      </c>
      <c r="K854" s="28">
        <f t="shared" si="224"/>
        <v>-90.032748581389313</v>
      </c>
    </row>
    <row r="855" spans="1:11" ht="26.4">
      <c r="A855" s="40" t="s">
        <v>249</v>
      </c>
      <c r="B855" s="37" t="s">
        <v>968</v>
      </c>
      <c r="C855" s="38"/>
      <c r="D855" s="38"/>
      <c r="E855" s="38"/>
      <c r="F855" s="38"/>
      <c r="G855" s="38"/>
      <c r="H855" s="38"/>
      <c r="I855" s="39"/>
      <c r="J855" s="39"/>
      <c r="K855" s="39"/>
    </row>
    <row r="856" spans="1:11">
      <c r="A856" s="25" t="s">
        <v>28</v>
      </c>
      <c r="B856" s="26" t="s">
        <v>29</v>
      </c>
      <c r="C856" s="27">
        <v>140416</v>
      </c>
      <c r="D856" s="27">
        <v>145520</v>
      </c>
      <c r="E856" s="27">
        <v>78970</v>
      </c>
      <c r="F856" s="27">
        <v>145520</v>
      </c>
      <c r="G856" s="27">
        <f t="shared" ref="G856:G867" si="225">F856-C856</f>
        <v>5104</v>
      </c>
      <c r="H856" s="27">
        <f t="shared" ref="H856:H867" si="226">E856-F856</f>
        <v>-66550</v>
      </c>
      <c r="I856" s="28">
        <f t="shared" ref="I856:I867" si="227">IF(ISERROR(F856/C856),0,F856/C856*100-100)</f>
        <v>3.6349134001823131</v>
      </c>
      <c r="J856" s="28">
        <f t="shared" ref="J856:J867" si="228">IF(ISERROR(F856/E856),0,F856/E856*100)</f>
        <v>184.27250854754971</v>
      </c>
      <c r="K856" s="28">
        <f t="shared" ref="K856:K867" si="229">IF(ISERROR(F856/D856),0,F856/D856*100)</f>
        <v>100</v>
      </c>
    </row>
    <row r="857" spans="1:11">
      <c r="A857" s="31" t="s">
        <v>102</v>
      </c>
      <c r="B857" s="26" t="s">
        <v>103</v>
      </c>
      <c r="C857" s="27">
        <v>67656</v>
      </c>
      <c r="D857" s="27">
        <v>72760</v>
      </c>
      <c r="E857" s="27">
        <v>20000</v>
      </c>
      <c r="F857" s="27">
        <v>72760</v>
      </c>
      <c r="G857" s="27">
        <f t="shared" si="225"/>
        <v>5104</v>
      </c>
      <c r="H857" s="27">
        <f t="shared" si="226"/>
        <v>-52760</v>
      </c>
      <c r="I857" s="28">
        <f t="shared" si="227"/>
        <v>7.5440463521343304</v>
      </c>
      <c r="J857" s="28">
        <f t="shared" si="228"/>
        <v>363.8</v>
      </c>
      <c r="K857" s="28">
        <f t="shared" si="229"/>
        <v>100</v>
      </c>
    </row>
    <row r="858" spans="1:11">
      <c r="A858" s="31" t="s">
        <v>30</v>
      </c>
      <c r="B858" s="26" t="s">
        <v>31</v>
      </c>
      <c r="C858" s="27">
        <v>72760</v>
      </c>
      <c r="D858" s="27">
        <v>72760</v>
      </c>
      <c r="E858" s="27">
        <v>58970</v>
      </c>
      <c r="F858" s="27">
        <v>72760</v>
      </c>
      <c r="G858" s="27">
        <f t="shared" si="225"/>
        <v>0</v>
      </c>
      <c r="H858" s="27">
        <f t="shared" si="226"/>
        <v>-13790</v>
      </c>
      <c r="I858" s="28">
        <f t="shared" si="227"/>
        <v>0</v>
      </c>
      <c r="J858" s="28">
        <f t="shared" si="228"/>
        <v>123.38477191792437</v>
      </c>
      <c r="K858" s="28">
        <f t="shared" si="229"/>
        <v>100</v>
      </c>
    </row>
    <row r="859" spans="1:11">
      <c r="A859" s="32" t="s">
        <v>32</v>
      </c>
      <c r="B859" s="26" t="s">
        <v>33</v>
      </c>
      <c r="C859" s="27">
        <v>72760</v>
      </c>
      <c r="D859" s="27">
        <v>72760</v>
      </c>
      <c r="E859" s="27">
        <v>58970</v>
      </c>
      <c r="F859" s="27">
        <v>72760</v>
      </c>
      <c r="G859" s="27">
        <f t="shared" si="225"/>
        <v>0</v>
      </c>
      <c r="H859" s="27">
        <f t="shared" si="226"/>
        <v>-13790</v>
      </c>
      <c r="I859" s="28">
        <f t="shared" si="227"/>
        <v>0</v>
      </c>
      <c r="J859" s="28">
        <f t="shared" si="228"/>
        <v>123.38477191792437</v>
      </c>
      <c r="K859" s="28">
        <f t="shared" si="229"/>
        <v>100</v>
      </c>
    </row>
    <row r="860" spans="1:11">
      <c r="A860" s="25" t="s">
        <v>34</v>
      </c>
      <c r="B860" s="26" t="s">
        <v>35</v>
      </c>
      <c r="C860" s="27">
        <v>97351.31</v>
      </c>
      <c r="D860" s="27">
        <v>145520</v>
      </c>
      <c r="E860" s="27">
        <v>78970</v>
      </c>
      <c r="F860" s="27">
        <v>70540</v>
      </c>
      <c r="G860" s="27">
        <f t="shared" si="225"/>
        <v>-26811.309999999998</v>
      </c>
      <c r="H860" s="27">
        <f t="shared" si="226"/>
        <v>8430</v>
      </c>
      <c r="I860" s="28">
        <f t="shared" si="227"/>
        <v>-27.5407798826744</v>
      </c>
      <c r="J860" s="28">
        <f t="shared" si="228"/>
        <v>89.325060149423834</v>
      </c>
      <c r="K860" s="28">
        <f t="shared" si="229"/>
        <v>48.474436503573394</v>
      </c>
    </row>
    <row r="861" spans="1:11">
      <c r="A861" s="31" t="s">
        <v>36</v>
      </c>
      <c r="B861" s="26" t="s">
        <v>37</v>
      </c>
      <c r="C861" s="27">
        <v>97351.31</v>
      </c>
      <c r="D861" s="27">
        <v>145520</v>
      </c>
      <c r="E861" s="27">
        <v>78970</v>
      </c>
      <c r="F861" s="27">
        <v>70540</v>
      </c>
      <c r="G861" s="27">
        <f t="shared" si="225"/>
        <v>-26811.309999999998</v>
      </c>
      <c r="H861" s="27">
        <f t="shared" si="226"/>
        <v>8430</v>
      </c>
      <c r="I861" s="28">
        <f t="shared" si="227"/>
        <v>-27.5407798826744</v>
      </c>
      <c r="J861" s="28">
        <f t="shared" si="228"/>
        <v>89.325060149423834</v>
      </c>
      <c r="K861" s="28">
        <f t="shared" si="229"/>
        <v>48.474436503573394</v>
      </c>
    </row>
    <row r="862" spans="1:11">
      <c r="A862" s="32" t="s">
        <v>38</v>
      </c>
      <c r="B862" s="26" t="s">
        <v>39</v>
      </c>
      <c r="C862" s="27">
        <v>97351.31</v>
      </c>
      <c r="D862" s="27">
        <v>145520</v>
      </c>
      <c r="E862" s="27">
        <v>78970</v>
      </c>
      <c r="F862" s="27">
        <v>70540</v>
      </c>
      <c r="G862" s="27">
        <f t="shared" si="225"/>
        <v>-26811.309999999998</v>
      </c>
      <c r="H862" s="27">
        <f t="shared" si="226"/>
        <v>8430</v>
      </c>
      <c r="I862" s="28">
        <f t="shared" si="227"/>
        <v>-27.5407798826744</v>
      </c>
      <c r="J862" s="28">
        <f t="shared" si="228"/>
        <v>89.325060149423834</v>
      </c>
      <c r="K862" s="28">
        <f t="shared" si="229"/>
        <v>48.474436503573394</v>
      </c>
    </row>
    <row r="863" spans="1:11">
      <c r="A863" s="33" t="s">
        <v>40</v>
      </c>
      <c r="B863" s="26" t="s">
        <v>41</v>
      </c>
      <c r="C863" s="27">
        <v>48659.53</v>
      </c>
      <c r="D863" s="27">
        <v>51166</v>
      </c>
      <c r="E863" s="27">
        <v>38376</v>
      </c>
      <c r="F863" s="27">
        <v>51166</v>
      </c>
      <c r="G863" s="27">
        <f t="shared" si="225"/>
        <v>2506.4700000000012</v>
      </c>
      <c r="H863" s="27">
        <f t="shared" si="226"/>
        <v>-12790</v>
      </c>
      <c r="I863" s="28">
        <f t="shared" si="227"/>
        <v>5.1510361896220473</v>
      </c>
      <c r="J863" s="28">
        <f t="shared" si="228"/>
        <v>133.32812174275588</v>
      </c>
      <c r="K863" s="28">
        <f t="shared" si="229"/>
        <v>100</v>
      </c>
    </row>
    <row r="864" spans="1:11">
      <c r="A864" s="33" t="s">
        <v>42</v>
      </c>
      <c r="B864" s="26" t="s">
        <v>43</v>
      </c>
      <c r="C864" s="27">
        <v>48691.78</v>
      </c>
      <c r="D864" s="27">
        <v>94354</v>
      </c>
      <c r="E864" s="27">
        <v>40594</v>
      </c>
      <c r="F864" s="27">
        <v>19374</v>
      </c>
      <c r="G864" s="27">
        <f t="shared" si="225"/>
        <v>-29317.78</v>
      </c>
      <c r="H864" s="27">
        <f t="shared" si="226"/>
        <v>21220</v>
      </c>
      <c r="I864" s="28">
        <f t="shared" si="227"/>
        <v>-60.210943202322852</v>
      </c>
      <c r="J864" s="28">
        <f t="shared" si="228"/>
        <v>47.726264965265806</v>
      </c>
      <c r="K864" s="28">
        <f t="shared" si="229"/>
        <v>20.533310723445748</v>
      </c>
    </row>
    <row r="865" spans="1:11">
      <c r="A865" s="25"/>
      <c r="B865" s="26" t="s">
        <v>64</v>
      </c>
      <c r="C865" s="27">
        <v>43064.69</v>
      </c>
      <c r="D865" s="27">
        <v>0</v>
      </c>
      <c r="E865" s="27">
        <v>0</v>
      </c>
      <c r="F865" s="27">
        <v>74980</v>
      </c>
      <c r="G865" s="27">
        <f t="shared" si="225"/>
        <v>31915.309999999998</v>
      </c>
      <c r="H865" s="27">
        <f t="shared" si="226"/>
        <v>-74980</v>
      </c>
      <c r="I865" s="28">
        <f t="shared" si="227"/>
        <v>74.110158461607398</v>
      </c>
      <c r="J865" s="28">
        <f t="shared" si="228"/>
        <v>0</v>
      </c>
      <c r="K865" s="28">
        <f t="shared" si="229"/>
        <v>0</v>
      </c>
    </row>
    <row r="866" spans="1:11">
      <c r="A866" s="25" t="s">
        <v>65</v>
      </c>
      <c r="B866" s="26" t="s">
        <v>66</v>
      </c>
      <c r="C866" s="27">
        <v>-43064.69</v>
      </c>
      <c r="D866" s="27">
        <v>0</v>
      </c>
      <c r="E866" s="27">
        <v>0</v>
      </c>
      <c r="F866" s="27">
        <v>-74980</v>
      </c>
      <c r="G866" s="27">
        <f t="shared" si="225"/>
        <v>-31915.309999999998</v>
      </c>
      <c r="H866" s="27">
        <f t="shared" si="226"/>
        <v>74980</v>
      </c>
      <c r="I866" s="28">
        <f t="shared" si="227"/>
        <v>74.110158461607398</v>
      </c>
      <c r="J866" s="28">
        <f t="shared" si="228"/>
        <v>0</v>
      </c>
      <c r="K866" s="28">
        <f t="shared" si="229"/>
        <v>0</v>
      </c>
    </row>
    <row r="867" spans="1:11">
      <c r="A867" s="31" t="s">
        <v>67</v>
      </c>
      <c r="B867" s="26" t="s">
        <v>68</v>
      </c>
      <c r="C867" s="27">
        <v>-43064.69</v>
      </c>
      <c r="D867" s="27">
        <v>0</v>
      </c>
      <c r="E867" s="27">
        <v>0</v>
      </c>
      <c r="F867" s="27">
        <v>-74980</v>
      </c>
      <c r="G867" s="27">
        <f t="shared" si="225"/>
        <v>-31915.309999999998</v>
      </c>
      <c r="H867" s="27">
        <f t="shared" si="226"/>
        <v>74980</v>
      </c>
      <c r="I867" s="28">
        <f t="shared" si="227"/>
        <v>74.110158461607398</v>
      </c>
      <c r="J867" s="28">
        <f t="shared" si="228"/>
        <v>0</v>
      </c>
      <c r="K867" s="28">
        <f t="shared" si="229"/>
        <v>0</v>
      </c>
    </row>
    <row r="868" spans="1:11">
      <c r="A868" s="40" t="s">
        <v>126</v>
      </c>
      <c r="B868" s="37" t="s">
        <v>969</v>
      </c>
      <c r="C868" s="38"/>
      <c r="D868" s="38"/>
      <c r="E868" s="38"/>
      <c r="F868" s="38"/>
      <c r="G868" s="38"/>
      <c r="H868" s="38"/>
      <c r="I868" s="39"/>
      <c r="J868" s="39"/>
      <c r="K868" s="39"/>
    </row>
    <row r="869" spans="1:11">
      <c r="A869" s="25" t="s">
        <v>28</v>
      </c>
      <c r="B869" s="26" t="s">
        <v>29</v>
      </c>
      <c r="C869" s="27">
        <v>129248.79</v>
      </c>
      <c r="D869" s="27">
        <v>1691956</v>
      </c>
      <c r="E869" s="27">
        <v>11332</v>
      </c>
      <c r="F869" s="27">
        <v>1402701.8</v>
      </c>
      <c r="G869" s="27">
        <f t="shared" ref="G869:G895" si="230">F869-C869</f>
        <v>1273453.01</v>
      </c>
      <c r="H869" s="27">
        <f t="shared" ref="H869:H895" si="231">E869-F869</f>
        <v>-1391369.8</v>
      </c>
      <c r="I869" s="28">
        <f t="shared" ref="I869:I895" si="232">IF(ISERROR(F869/C869),0,F869/C869*100-100)</f>
        <v>985.27267450627596</v>
      </c>
      <c r="J869" s="28">
        <f t="shared" ref="J869:J895" si="233">IF(ISERROR(F869/E869),0,F869/E869*100)</f>
        <v>12378.236851394282</v>
      </c>
      <c r="K869" s="28">
        <f t="shared" ref="K869:K895" si="234">IF(ISERROR(F869/D869),0,F869/D869*100)</f>
        <v>82.904153535907554</v>
      </c>
    </row>
    <row r="870" spans="1:11">
      <c r="A870" s="31" t="s">
        <v>102</v>
      </c>
      <c r="B870" s="26" t="s">
        <v>103</v>
      </c>
      <c r="C870" s="27">
        <v>303.79000000000002</v>
      </c>
      <c r="D870" s="27">
        <v>721043</v>
      </c>
      <c r="E870" s="27">
        <v>0</v>
      </c>
      <c r="F870" s="27">
        <v>393001</v>
      </c>
      <c r="G870" s="27">
        <f t="shared" si="230"/>
        <v>392697.21</v>
      </c>
      <c r="H870" s="27">
        <f t="shared" si="231"/>
        <v>-393001</v>
      </c>
      <c r="I870" s="28">
        <f t="shared" si="232"/>
        <v>129266.00941439811</v>
      </c>
      <c r="J870" s="28">
        <f t="shared" si="233"/>
        <v>0</v>
      </c>
      <c r="K870" s="28">
        <f t="shared" si="234"/>
        <v>54.504516374196818</v>
      </c>
    </row>
    <row r="871" spans="1:11">
      <c r="A871" s="31" t="s">
        <v>78</v>
      </c>
      <c r="B871" s="26" t="s">
        <v>79</v>
      </c>
      <c r="C871" s="27">
        <v>11920</v>
      </c>
      <c r="D871" s="27">
        <v>41200</v>
      </c>
      <c r="E871" s="27">
        <v>11332</v>
      </c>
      <c r="F871" s="27">
        <v>79987.8</v>
      </c>
      <c r="G871" s="27">
        <f t="shared" si="230"/>
        <v>68067.8</v>
      </c>
      <c r="H871" s="27">
        <f t="shared" si="231"/>
        <v>-68655.8</v>
      </c>
      <c r="I871" s="28">
        <f t="shared" si="232"/>
        <v>571.03859060402692</v>
      </c>
      <c r="J871" s="28">
        <f t="shared" si="233"/>
        <v>705.85774797034946</v>
      </c>
      <c r="K871" s="28">
        <f t="shared" si="234"/>
        <v>194.14514563106798</v>
      </c>
    </row>
    <row r="872" spans="1:11">
      <c r="A872" s="32" t="s">
        <v>80</v>
      </c>
      <c r="B872" s="26" t="s">
        <v>81</v>
      </c>
      <c r="C872" s="27">
        <v>11920</v>
      </c>
      <c r="D872" s="27">
        <v>24558</v>
      </c>
      <c r="E872" s="27">
        <v>11332</v>
      </c>
      <c r="F872" s="27">
        <v>24558</v>
      </c>
      <c r="G872" s="27">
        <f t="shared" si="230"/>
        <v>12638</v>
      </c>
      <c r="H872" s="27">
        <f t="shared" si="231"/>
        <v>-13226</v>
      </c>
      <c r="I872" s="28">
        <f t="shared" si="232"/>
        <v>106.02348993288592</v>
      </c>
      <c r="J872" s="28">
        <f t="shared" si="233"/>
        <v>216.71373102717965</v>
      </c>
      <c r="K872" s="28">
        <f t="shared" si="234"/>
        <v>100</v>
      </c>
    </row>
    <row r="873" spans="1:11">
      <c r="A873" s="33" t="s">
        <v>82</v>
      </c>
      <c r="B873" s="26" t="s">
        <v>83</v>
      </c>
      <c r="C873" s="27">
        <v>11920</v>
      </c>
      <c r="D873" s="27">
        <v>24558</v>
      </c>
      <c r="E873" s="27">
        <v>11332</v>
      </c>
      <c r="F873" s="27">
        <v>24558</v>
      </c>
      <c r="G873" s="27">
        <f t="shared" si="230"/>
        <v>12638</v>
      </c>
      <c r="H873" s="27">
        <f t="shared" si="231"/>
        <v>-13226</v>
      </c>
      <c r="I873" s="28">
        <f t="shared" si="232"/>
        <v>106.02348993288592</v>
      </c>
      <c r="J873" s="28">
        <f t="shared" si="233"/>
        <v>216.71373102717965</v>
      </c>
      <c r="K873" s="28">
        <f t="shared" si="234"/>
        <v>100</v>
      </c>
    </row>
    <row r="874" spans="1:11" ht="26.4">
      <c r="A874" s="34" t="s">
        <v>84</v>
      </c>
      <c r="B874" s="26" t="s">
        <v>85</v>
      </c>
      <c r="C874" s="27">
        <v>11920</v>
      </c>
      <c r="D874" s="27">
        <v>24558</v>
      </c>
      <c r="E874" s="27">
        <v>11332</v>
      </c>
      <c r="F874" s="27">
        <v>24558</v>
      </c>
      <c r="G874" s="27">
        <f t="shared" si="230"/>
        <v>12638</v>
      </c>
      <c r="H874" s="27">
        <f t="shared" si="231"/>
        <v>-13226</v>
      </c>
      <c r="I874" s="28">
        <f t="shared" si="232"/>
        <v>106.02348993288592</v>
      </c>
      <c r="J874" s="28">
        <f t="shared" si="233"/>
        <v>216.71373102717965</v>
      </c>
      <c r="K874" s="28">
        <f t="shared" si="234"/>
        <v>100</v>
      </c>
    </row>
    <row r="875" spans="1:11" ht="26.4">
      <c r="A875" s="35" t="s">
        <v>86</v>
      </c>
      <c r="B875" s="26" t="s">
        <v>87</v>
      </c>
      <c r="C875" s="27">
        <v>0</v>
      </c>
      <c r="D875" s="27">
        <v>24558</v>
      </c>
      <c r="E875" s="27">
        <v>11332</v>
      </c>
      <c r="F875" s="27">
        <v>24558</v>
      </c>
      <c r="G875" s="27">
        <f t="shared" si="230"/>
        <v>24558</v>
      </c>
      <c r="H875" s="27">
        <f t="shared" si="231"/>
        <v>-13226</v>
      </c>
      <c r="I875" s="28">
        <f t="shared" si="232"/>
        <v>0</v>
      </c>
      <c r="J875" s="28">
        <f t="shared" si="233"/>
        <v>216.71373102717965</v>
      </c>
      <c r="K875" s="28">
        <f t="shared" si="234"/>
        <v>100</v>
      </c>
    </row>
    <row r="876" spans="1:11" ht="26.4">
      <c r="A876" s="35" t="s">
        <v>104</v>
      </c>
      <c r="B876" s="26" t="s">
        <v>105</v>
      </c>
      <c r="C876" s="27">
        <v>11920</v>
      </c>
      <c r="D876" s="27">
        <v>0</v>
      </c>
      <c r="E876" s="27">
        <v>0</v>
      </c>
      <c r="F876" s="27">
        <v>0</v>
      </c>
      <c r="G876" s="27">
        <f t="shared" si="230"/>
        <v>-11920</v>
      </c>
      <c r="H876" s="27">
        <f t="shared" si="231"/>
        <v>0</v>
      </c>
      <c r="I876" s="28">
        <f t="shared" si="232"/>
        <v>-100</v>
      </c>
      <c r="J876" s="28">
        <f t="shared" si="233"/>
        <v>0</v>
      </c>
      <c r="K876" s="28">
        <f t="shared" si="234"/>
        <v>0</v>
      </c>
    </row>
    <row r="877" spans="1:11" ht="26.4">
      <c r="A877" s="32" t="s">
        <v>106</v>
      </c>
      <c r="B877" s="26" t="s">
        <v>107</v>
      </c>
      <c r="C877" s="27">
        <v>0</v>
      </c>
      <c r="D877" s="27">
        <v>16642</v>
      </c>
      <c r="E877" s="27">
        <v>0</v>
      </c>
      <c r="F877" s="27">
        <v>55429.8</v>
      </c>
      <c r="G877" s="27">
        <f t="shared" si="230"/>
        <v>55429.8</v>
      </c>
      <c r="H877" s="27">
        <f t="shared" si="231"/>
        <v>-55429.8</v>
      </c>
      <c r="I877" s="28">
        <f t="shared" si="232"/>
        <v>0</v>
      </c>
      <c r="J877" s="28">
        <f t="shared" si="233"/>
        <v>0</v>
      </c>
      <c r="K877" s="28">
        <f t="shared" si="234"/>
        <v>333.07174618435289</v>
      </c>
    </row>
    <row r="878" spans="1:11" ht="39.6">
      <c r="A878" s="33" t="s">
        <v>108</v>
      </c>
      <c r="B878" s="26" t="s">
        <v>109</v>
      </c>
      <c r="C878" s="27">
        <v>0</v>
      </c>
      <c r="D878" s="27">
        <v>16642</v>
      </c>
      <c r="E878" s="27">
        <v>0</v>
      </c>
      <c r="F878" s="27">
        <v>55429.8</v>
      </c>
      <c r="G878" s="27">
        <f t="shared" si="230"/>
        <v>55429.8</v>
      </c>
      <c r="H878" s="27">
        <f t="shared" si="231"/>
        <v>-55429.8</v>
      </c>
      <c r="I878" s="28">
        <f t="shared" si="232"/>
        <v>0</v>
      </c>
      <c r="J878" s="28">
        <f t="shared" si="233"/>
        <v>0</v>
      </c>
      <c r="K878" s="28">
        <f t="shared" si="234"/>
        <v>333.07174618435289</v>
      </c>
    </row>
    <row r="879" spans="1:11" ht="52.8">
      <c r="A879" s="34" t="s">
        <v>110</v>
      </c>
      <c r="B879" s="26" t="s">
        <v>111</v>
      </c>
      <c r="C879" s="27">
        <v>0</v>
      </c>
      <c r="D879" s="27">
        <v>16642</v>
      </c>
      <c r="E879" s="27">
        <v>0</v>
      </c>
      <c r="F879" s="27">
        <v>55429.8</v>
      </c>
      <c r="G879" s="27">
        <f t="shared" si="230"/>
        <v>55429.8</v>
      </c>
      <c r="H879" s="27">
        <f t="shared" si="231"/>
        <v>-55429.8</v>
      </c>
      <c r="I879" s="28">
        <f t="shared" si="232"/>
        <v>0</v>
      </c>
      <c r="J879" s="28">
        <f t="shared" si="233"/>
        <v>0</v>
      </c>
      <c r="K879" s="28">
        <f t="shared" si="234"/>
        <v>333.07174618435289</v>
      </c>
    </row>
    <row r="880" spans="1:11">
      <c r="A880" s="31" t="s">
        <v>30</v>
      </c>
      <c r="B880" s="26" t="s">
        <v>31</v>
      </c>
      <c r="C880" s="27">
        <v>117025</v>
      </c>
      <c r="D880" s="27">
        <v>929713</v>
      </c>
      <c r="E880" s="27">
        <v>0</v>
      </c>
      <c r="F880" s="27">
        <v>929713</v>
      </c>
      <c r="G880" s="27">
        <f t="shared" si="230"/>
        <v>812688</v>
      </c>
      <c r="H880" s="27">
        <f t="shared" si="231"/>
        <v>-929713</v>
      </c>
      <c r="I880" s="28">
        <f t="shared" si="232"/>
        <v>694.45674001281782</v>
      </c>
      <c r="J880" s="28">
        <f t="shared" si="233"/>
        <v>0</v>
      </c>
      <c r="K880" s="28">
        <f t="shared" si="234"/>
        <v>100</v>
      </c>
    </row>
    <row r="881" spans="1:11">
      <c r="A881" s="32" t="s">
        <v>32</v>
      </c>
      <c r="B881" s="26" t="s">
        <v>33</v>
      </c>
      <c r="C881" s="27">
        <v>117025</v>
      </c>
      <c r="D881" s="27">
        <v>929713</v>
      </c>
      <c r="E881" s="27">
        <v>0</v>
      </c>
      <c r="F881" s="27">
        <v>929713</v>
      </c>
      <c r="G881" s="27">
        <f t="shared" si="230"/>
        <v>812688</v>
      </c>
      <c r="H881" s="27">
        <f t="shared" si="231"/>
        <v>-929713</v>
      </c>
      <c r="I881" s="28">
        <f t="shared" si="232"/>
        <v>694.45674001281782</v>
      </c>
      <c r="J881" s="28">
        <f t="shared" si="233"/>
        <v>0</v>
      </c>
      <c r="K881" s="28">
        <f t="shared" si="234"/>
        <v>100</v>
      </c>
    </row>
    <row r="882" spans="1:11">
      <c r="A882" s="25" t="s">
        <v>34</v>
      </c>
      <c r="B882" s="26" t="s">
        <v>35</v>
      </c>
      <c r="C882" s="27">
        <v>165306.74</v>
      </c>
      <c r="D882" s="27">
        <v>1718057</v>
      </c>
      <c r="E882" s="27">
        <v>11332</v>
      </c>
      <c r="F882" s="27">
        <v>341942.48</v>
      </c>
      <c r="G882" s="27">
        <f t="shared" si="230"/>
        <v>176635.74</v>
      </c>
      <c r="H882" s="27">
        <f t="shared" si="231"/>
        <v>-330610.48</v>
      </c>
      <c r="I882" s="28">
        <f t="shared" si="232"/>
        <v>106.85332007636231</v>
      </c>
      <c r="J882" s="28">
        <f t="shared" si="233"/>
        <v>3017.4945287680903</v>
      </c>
      <c r="K882" s="28">
        <f t="shared" si="234"/>
        <v>19.902860033165371</v>
      </c>
    </row>
    <row r="883" spans="1:11">
      <c r="A883" s="31" t="s">
        <v>36</v>
      </c>
      <c r="B883" s="26" t="s">
        <v>37</v>
      </c>
      <c r="C883" s="27">
        <v>165306.74</v>
      </c>
      <c r="D883" s="27">
        <v>1718057</v>
      </c>
      <c r="E883" s="27">
        <v>11332</v>
      </c>
      <c r="F883" s="27">
        <v>341942.48</v>
      </c>
      <c r="G883" s="27">
        <f t="shared" si="230"/>
        <v>176635.74</v>
      </c>
      <c r="H883" s="27">
        <f t="shared" si="231"/>
        <v>-330610.48</v>
      </c>
      <c r="I883" s="28">
        <f t="shared" si="232"/>
        <v>106.85332007636231</v>
      </c>
      <c r="J883" s="28">
        <f t="shared" si="233"/>
        <v>3017.4945287680903</v>
      </c>
      <c r="K883" s="28">
        <f t="shared" si="234"/>
        <v>19.902860033165371</v>
      </c>
    </row>
    <row r="884" spans="1:11">
      <c r="A884" s="32" t="s">
        <v>38</v>
      </c>
      <c r="B884" s="26" t="s">
        <v>39</v>
      </c>
      <c r="C884" s="27">
        <v>165306.74</v>
      </c>
      <c r="D884" s="27">
        <v>749299</v>
      </c>
      <c r="E884" s="27">
        <v>11332</v>
      </c>
      <c r="F884" s="27">
        <v>51563.48</v>
      </c>
      <c r="G884" s="27">
        <f t="shared" si="230"/>
        <v>-113743.25999999998</v>
      </c>
      <c r="H884" s="27">
        <f t="shared" si="231"/>
        <v>-40231.480000000003</v>
      </c>
      <c r="I884" s="28">
        <f t="shared" si="232"/>
        <v>-68.807394060278483</v>
      </c>
      <c r="J884" s="28">
        <f t="shared" si="233"/>
        <v>455.025414754677</v>
      </c>
      <c r="K884" s="28">
        <f t="shared" si="234"/>
        <v>6.8815626338751299</v>
      </c>
    </row>
    <row r="885" spans="1:11">
      <c r="A885" s="33" t="s">
        <v>40</v>
      </c>
      <c r="B885" s="26" t="s">
        <v>41</v>
      </c>
      <c r="C885" s="27">
        <v>79081.7</v>
      </c>
      <c r="D885" s="27">
        <v>487518</v>
      </c>
      <c r="E885" s="27">
        <v>10332</v>
      </c>
      <c r="F885" s="27">
        <v>44859.16</v>
      </c>
      <c r="G885" s="27">
        <f t="shared" si="230"/>
        <v>-34222.539999999994</v>
      </c>
      <c r="H885" s="27">
        <f t="shared" si="231"/>
        <v>-34527.160000000003</v>
      </c>
      <c r="I885" s="28">
        <f t="shared" si="232"/>
        <v>-43.274916952973939</v>
      </c>
      <c r="J885" s="28">
        <f t="shared" si="233"/>
        <v>434.1769260549749</v>
      </c>
      <c r="K885" s="28">
        <f t="shared" si="234"/>
        <v>9.201539225218351</v>
      </c>
    </row>
    <row r="886" spans="1:11">
      <c r="A886" s="33" t="s">
        <v>42</v>
      </c>
      <c r="B886" s="26" t="s">
        <v>43</v>
      </c>
      <c r="C886" s="27">
        <v>86225.04</v>
      </c>
      <c r="D886" s="27">
        <v>261781</v>
      </c>
      <c r="E886" s="27">
        <v>1000</v>
      </c>
      <c r="F886" s="27">
        <v>6704.32</v>
      </c>
      <c r="G886" s="27">
        <f t="shared" si="230"/>
        <v>-79520.72</v>
      </c>
      <c r="H886" s="27">
        <f t="shared" si="231"/>
        <v>-5704.32</v>
      </c>
      <c r="I886" s="28">
        <f t="shared" si="232"/>
        <v>-92.224625236474225</v>
      </c>
      <c r="J886" s="28">
        <f t="shared" si="233"/>
        <v>670.43200000000002</v>
      </c>
      <c r="K886" s="28">
        <f t="shared" si="234"/>
        <v>2.5610414812381341</v>
      </c>
    </row>
    <row r="887" spans="1:11">
      <c r="A887" s="32" t="s">
        <v>46</v>
      </c>
      <c r="B887" s="26" t="s">
        <v>47</v>
      </c>
      <c r="C887" s="27">
        <v>0</v>
      </c>
      <c r="D887" s="27">
        <v>444226</v>
      </c>
      <c r="E887" s="27">
        <v>0</v>
      </c>
      <c r="F887" s="27">
        <v>46930</v>
      </c>
      <c r="G887" s="27">
        <f t="shared" si="230"/>
        <v>46930</v>
      </c>
      <c r="H887" s="27">
        <f t="shared" si="231"/>
        <v>-46930</v>
      </c>
      <c r="I887" s="28">
        <f t="shared" si="232"/>
        <v>0</v>
      </c>
      <c r="J887" s="28">
        <f t="shared" si="233"/>
        <v>0</v>
      </c>
      <c r="K887" s="28">
        <f t="shared" si="234"/>
        <v>10.564442423451126</v>
      </c>
    </row>
    <row r="888" spans="1:11">
      <c r="A888" s="33" t="s">
        <v>48</v>
      </c>
      <c r="B888" s="26" t="s">
        <v>49</v>
      </c>
      <c r="C888" s="27">
        <v>0</v>
      </c>
      <c r="D888" s="27">
        <v>444226</v>
      </c>
      <c r="E888" s="27">
        <v>0</v>
      </c>
      <c r="F888" s="27">
        <v>46930</v>
      </c>
      <c r="G888" s="27">
        <f t="shared" si="230"/>
        <v>46930</v>
      </c>
      <c r="H888" s="27">
        <f t="shared" si="231"/>
        <v>-46930</v>
      </c>
      <c r="I888" s="28">
        <f t="shared" si="232"/>
        <v>0</v>
      </c>
      <c r="J888" s="28">
        <f t="shared" si="233"/>
        <v>0</v>
      </c>
      <c r="K888" s="28">
        <f t="shared" si="234"/>
        <v>10.564442423451126</v>
      </c>
    </row>
    <row r="889" spans="1:11" ht="26.4">
      <c r="A889" s="32" t="s">
        <v>52</v>
      </c>
      <c r="B889" s="26" t="s">
        <v>53</v>
      </c>
      <c r="C889" s="27">
        <v>0</v>
      </c>
      <c r="D889" s="27">
        <v>524532</v>
      </c>
      <c r="E889" s="27">
        <v>0</v>
      </c>
      <c r="F889" s="27">
        <v>243449</v>
      </c>
      <c r="G889" s="27">
        <f t="shared" si="230"/>
        <v>243449</v>
      </c>
      <c r="H889" s="27">
        <f t="shared" si="231"/>
        <v>-243449</v>
      </c>
      <c r="I889" s="28">
        <f t="shared" si="232"/>
        <v>0</v>
      </c>
      <c r="J889" s="28">
        <f t="shared" si="233"/>
        <v>0</v>
      </c>
      <c r="K889" s="28">
        <f t="shared" si="234"/>
        <v>46.412611623313737</v>
      </c>
    </row>
    <row r="890" spans="1:11" ht="52.8">
      <c r="A890" s="33" t="s">
        <v>163</v>
      </c>
      <c r="B890" s="26" t="s">
        <v>164</v>
      </c>
      <c r="C890" s="27">
        <v>0</v>
      </c>
      <c r="D890" s="27">
        <v>524532</v>
      </c>
      <c r="E890" s="27">
        <v>0</v>
      </c>
      <c r="F890" s="27">
        <v>243449</v>
      </c>
      <c r="G890" s="27">
        <f t="shared" si="230"/>
        <v>243449</v>
      </c>
      <c r="H890" s="27">
        <f t="shared" si="231"/>
        <v>-243449</v>
      </c>
      <c r="I890" s="28">
        <f t="shared" si="232"/>
        <v>0</v>
      </c>
      <c r="J890" s="28">
        <f t="shared" si="233"/>
        <v>0</v>
      </c>
      <c r="K890" s="28">
        <f t="shared" si="234"/>
        <v>46.412611623313737</v>
      </c>
    </row>
    <row r="891" spans="1:11" ht="66">
      <c r="A891" s="34" t="s">
        <v>190</v>
      </c>
      <c r="B891" s="26" t="s">
        <v>191</v>
      </c>
      <c r="C891" s="27">
        <v>0</v>
      </c>
      <c r="D891" s="27">
        <v>524532</v>
      </c>
      <c r="E891" s="27">
        <v>0</v>
      </c>
      <c r="F891" s="27">
        <v>243449</v>
      </c>
      <c r="G891" s="27">
        <f t="shared" si="230"/>
        <v>243449</v>
      </c>
      <c r="H891" s="27">
        <f t="shared" si="231"/>
        <v>-243449</v>
      </c>
      <c r="I891" s="28">
        <f t="shared" si="232"/>
        <v>0</v>
      </c>
      <c r="J891" s="28">
        <f t="shared" si="233"/>
        <v>0</v>
      </c>
      <c r="K891" s="28">
        <f t="shared" si="234"/>
        <v>46.412611623313737</v>
      </c>
    </row>
    <row r="892" spans="1:11">
      <c r="A892" s="25"/>
      <c r="B892" s="26" t="s">
        <v>64</v>
      </c>
      <c r="C892" s="27">
        <v>-36057.949999999997</v>
      </c>
      <c r="D892" s="27">
        <v>-26101</v>
      </c>
      <c r="E892" s="27">
        <v>0</v>
      </c>
      <c r="F892" s="27">
        <v>1060759.32</v>
      </c>
      <c r="G892" s="27">
        <f t="shared" si="230"/>
        <v>1096817.27</v>
      </c>
      <c r="H892" s="27">
        <f t="shared" si="231"/>
        <v>-1060759.32</v>
      </c>
      <c r="I892" s="28">
        <f t="shared" si="232"/>
        <v>-3041.8181566062412</v>
      </c>
      <c r="J892" s="28">
        <f t="shared" si="233"/>
        <v>0</v>
      </c>
      <c r="K892" s="28">
        <f t="shared" si="234"/>
        <v>-4064.0562430558221</v>
      </c>
    </row>
    <row r="893" spans="1:11">
      <c r="A893" s="25" t="s">
        <v>65</v>
      </c>
      <c r="B893" s="26" t="s">
        <v>66</v>
      </c>
      <c r="C893" s="27">
        <v>36057.949999999997</v>
      </c>
      <c r="D893" s="27">
        <v>26101</v>
      </c>
      <c r="E893" s="27">
        <v>0</v>
      </c>
      <c r="F893" s="27">
        <v>-1060759.32</v>
      </c>
      <c r="G893" s="27">
        <f t="shared" si="230"/>
        <v>-1096817.27</v>
      </c>
      <c r="H893" s="27">
        <f t="shared" si="231"/>
        <v>1060759.32</v>
      </c>
      <c r="I893" s="28">
        <f t="shared" si="232"/>
        <v>-3041.8181566062412</v>
      </c>
      <c r="J893" s="28">
        <f t="shared" si="233"/>
        <v>0</v>
      </c>
      <c r="K893" s="28">
        <f t="shared" si="234"/>
        <v>-4064.0562430558221</v>
      </c>
    </row>
    <row r="894" spans="1:11">
      <c r="A894" s="31" t="s">
        <v>67</v>
      </c>
      <c r="B894" s="26" t="s">
        <v>68</v>
      </c>
      <c r="C894" s="27">
        <v>36057.949999999997</v>
      </c>
      <c r="D894" s="27">
        <v>26101</v>
      </c>
      <c r="E894" s="27">
        <v>0</v>
      </c>
      <c r="F894" s="27">
        <v>-1060759.32</v>
      </c>
      <c r="G894" s="27">
        <f t="shared" si="230"/>
        <v>-1096817.27</v>
      </c>
      <c r="H894" s="27">
        <f t="shared" si="231"/>
        <v>1060759.32</v>
      </c>
      <c r="I894" s="28">
        <f t="shared" si="232"/>
        <v>-3041.8181566062412</v>
      </c>
      <c r="J894" s="28">
        <f t="shared" si="233"/>
        <v>0</v>
      </c>
      <c r="K894" s="28">
        <f t="shared" si="234"/>
        <v>-4064.0562430558221</v>
      </c>
    </row>
    <row r="895" spans="1:11" ht="26.4">
      <c r="A895" s="32" t="s">
        <v>148</v>
      </c>
      <c r="B895" s="26" t="s">
        <v>149</v>
      </c>
      <c r="C895" s="27">
        <v>-42233.61</v>
      </c>
      <c r="D895" s="27">
        <v>26101</v>
      </c>
      <c r="E895" s="27">
        <v>0</v>
      </c>
      <c r="F895" s="27">
        <v>-23413.53</v>
      </c>
      <c r="G895" s="27">
        <f t="shared" si="230"/>
        <v>18820.080000000002</v>
      </c>
      <c r="H895" s="27">
        <f t="shared" si="231"/>
        <v>23413.53</v>
      </c>
      <c r="I895" s="28">
        <f t="shared" si="232"/>
        <v>-44.56185488287646</v>
      </c>
      <c r="J895" s="28">
        <f t="shared" si="233"/>
        <v>0</v>
      </c>
      <c r="K895" s="28">
        <f t="shared" si="234"/>
        <v>-89.703574575686744</v>
      </c>
    </row>
    <row r="896" spans="1:11" ht="39.6">
      <c r="A896" s="40" t="s">
        <v>152</v>
      </c>
      <c r="B896" s="37" t="s">
        <v>127</v>
      </c>
      <c r="C896" s="38"/>
      <c r="D896" s="38"/>
      <c r="E896" s="38"/>
      <c r="F896" s="38"/>
      <c r="G896" s="38"/>
      <c r="H896" s="38"/>
      <c r="I896" s="39"/>
      <c r="J896" s="39"/>
      <c r="K896" s="39"/>
    </row>
    <row r="897" spans="1:11">
      <c r="A897" s="25" t="s">
        <v>28</v>
      </c>
      <c r="B897" s="26" t="s">
        <v>29</v>
      </c>
      <c r="C897" s="27">
        <v>26546</v>
      </c>
      <c r="D897" s="27">
        <v>32828</v>
      </c>
      <c r="E897" s="27">
        <v>0</v>
      </c>
      <c r="F897" s="27">
        <v>27795</v>
      </c>
      <c r="G897" s="27">
        <f t="shared" ref="G897:G909" si="235">F897-C897</f>
        <v>1249</v>
      </c>
      <c r="H897" s="27">
        <f t="shared" ref="H897:H909" si="236">E897-F897</f>
        <v>-27795</v>
      </c>
      <c r="I897" s="28">
        <f t="shared" ref="I897:I909" si="237">IF(ISERROR(F897/C897),0,F897/C897*100-100)</f>
        <v>4.705040307390945</v>
      </c>
      <c r="J897" s="28">
        <f t="shared" ref="J897:J909" si="238">IF(ISERROR(F897/E897),0,F897/E897*100)</f>
        <v>0</v>
      </c>
      <c r="K897" s="28">
        <f t="shared" ref="K897:K909" si="239">IF(ISERROR(F897/D897),0,F897/D897*100)</f>
        <v>84.668575606189833</v>
      </c>
    </row>
    <row r="898" spans="1:11">
      <c r="A898" s="31" t="s">
        <v>78</v>
      </c>
      <c r="B898" s="26" t="s">
        <v>79</v>
      </c>
      <c r="C898" s="27">
        <v>26546</v>
      </c>
      <c r="D898" s="27">
        <v>32828</v>
      </c>
      <c r="E898" s="27">
        <v>0</v>
      </c>
      <c r="F898" s="27">
        <v>27795</v>
      </c>
      <c r="G898" s="27">
        <f t="shared" si="235"/>
        <v>1249</v>
      </c>
      <c r="H898" s="27">
        <f t="shared" si="236"/>
        <v>-27795</v>
      </c>
      <c r="I898" s="28">
        <f t="shared" si="237"/>
        <v>4.705040307390945</v>
      </c>
      <c r="J898" s="28">
        <f t="shared" si="238"/>
        <v>0</v>
      </c>
      <c r="K898" s="28">
        <f t="shared" si="239"/>
        <v>84.668575606189833</v>
      </c>
    </row>
    <row r="899" spans="1:11">
      <c r="A899" s="32" t="s">
        <v>80</v>
      </c>
      <c r="B899" s="26" t="s">
        <v>81</v>
      </c>
      <c r="C899" s="27">
        <v>26546</v>
      </c>
      <c r="D899" s="27">
        <v>32828</v>
      </c>
      <c r="E899" s="27">
        <v>0</v>
      </c>
      <c r="F899" s="27">
        <v>27795</v>
      </c>
      <c r="G899" s="27">
        <f t="shared" si="235"/>
        <v>1249</v>
      </c>
      <c r="H899" s="27">
        <f t="shared" si="236"/>
        <v>-27795</v>
      </c>
      <c r="I899" s="28">
        <f t="shared" si="237"/>
        <v>4.705040307390945</v>
      </c>
      <c r="J899" s="28">
        <f t="shared" si="238"/>
        <v>0</v>
      </c>
      <c r="K899" s="28">
        <f t="shared" si="239"/>
        <v>84.668575606189833</v>
      </c>
    </row>
    <row r="900" spans="1:11">
      <c r="A900" s="33" t="s">
        <v>82</v>
      </c>
      <c r="B900" s="26" t="s">
        <v>83</v>
      </c>
      <c r="C900" s="27">
        <v>26546</v>
      </c>
      <c r="D900" s="27">
        <v>32828</v>
      </c>
      <c r="E900" s="27">
        <v>0</v>
      </c>
      <c r="F900" s="27">
        <v>27795</v>
      </c>
      <c r="G900" s="27">
        <f t="shared" si="235"/>
        <v>1249</v>
      </c>
      <c r="H900" s="27">
        <f t="shared" si="236"/>
        <v>-27795</v>
      </c>
      <c r="I900" s="28">
        <f t="shared" si="237"/>
        <v>4.705040307390945</v>
      </c>
      <c r="J900" s="28">
        <f t="shared" si="238"/>
        <v>0</v>
      </c>
      <c r="K900" s="28">
        <f t="shared" si="239"/>
        <v>84.668575606189833</v>
      </c>
    </row>
    <row r="901" spans="1:11" ht="26.4">
      <c r="A901" s="34" t="s">
        <v>84</v>
      </c>
      <c r="B901" s="26" t="s">
        <v>85</v>
      </c>
      <c r="C901" s="27">
        <v>26546</v>
      </c>
      <c r="D901" s="27">
        <v>32828</v>
      </c>
      <c r="E901" s="27">
        <v>0</v>
      </c>
      <c r="F901" s="27">
        <v>27795</v>
      </c>
      <c r="G901" s="27">
        <f t="shared" si="235"/>
        <v>1249</v>
      </c>
      <c r="H901" s="27">
        <f t="shared" si="236"/>
        <v>-27795</v>
      </c>
      <c r="I901" s="28">
        <f t="shared" si="237"/>
        <v>4.705040307390945</v>
      </c>
      <c r="J901" s="28">
        <f t="shared" si="238"/>
        <v>0</v>
      </c>
      <c r="K901" s="28">
        <f t="shared" si="239"/>
        <v>84.668575606189833</v>
      </c>
    </row>
    <row r="902" spans="1:11" ht="26.4">
      <c r="A902" s="35" t="s">
        <v>104</v>
      </c>
      <c r="B902" s="26" t="s">
        <v>105</v>
      </c>
      <c r="C902" s="27">
        <v>26546</v>
      </c>
      <c r="D902" s="27">
        <v>32828</v>
      </c>
      <c r="E902" s="27">
        <v>0</v>
      </c>
      <c r="F902" s="27">
        <v>27795</v>
      </c>
      <c r="G902" s="27">
        <f t="shared" si="235"/>
        <v>1249</v>
      </c>
      <c r="H902" s="27">
        <f t="shared" si="236"/>
        <v>-27795</v>
      </c>
      <c r="I902" s="28">
        <f t="shared" si="237"/>
        <v>4.705040307390945</v>
      </c>
      <c r="J902" s="28">
        <f t="shared" si="238"/>
        <v>0</v>
      </c>
      <c r="K902" s="28">
        <f t="shared" si="239"/>
        <v>84.668575606189833</v>
      </c>
    </row>
    <row r="903" spans="1:11">
      <c r="A903" s="25" t="s">
        <v>34</v>
      </c>
      <c r="B903" s="26" t="s">
        <v>35</v>
      </c>
      <c r="C903" s="27">
        <v>21085.85</v>
      </c>
      <c r="D903" s="27">
        <v>32828</v>
      </c>
      <c r="E903" s="27">
        <v>0</v>
      </c>
      <c r="F903" s="27">
        <v>20110.98</v>
      </c>
      <c r="G903" s="27">
        <f t="shared" si="235"/>
        <v>-974.86999999999898</v>
      </c>
      <c r="H903" s="27">
        <f t="shared" si="236"/>
        <v>-20110.98</v>
      </c>
      <c r="I903" s="28">
        <f t="shared" si="237"/>
        <v>-4.6233374514188341</v>
      </c>
      <c r="J903" s="28">
        <f t="shared" si="238"/>
        <v>0</v>
      </c>
      <c r="K903" s="28">
        <f t="shared" si="239"/>
        <v>61.261666869745333</v>
      </c>
    </row>
    <row r="904" spans="1:11">
      <c r="A904" s="31" t="s">
        <v>36</v>
      </c>
      <c r="B904" s="26" t="s">
        <v>37</v>
      </c>
      <c r="C904" s="27">
        <v>21085.85</v>
      </c>
      <c r="D904" s="27">
        <v>32828</v>
      </c>
      <c r="E904" s="27">
        <v>0</v>
      </c>
      <c r="F904" s="27">
        <v>20110.98</v>
      </c>
      <c r="G904" s="27">
        <f t="shared" si="235"/>
        <v>-974.86999999999898</v>
      </c>
      <c r="H904" s="27">
        <f t="shared" si="236"/>
        <v>-20110.98</v>
      </c>
      <c r="I904" s="28">
        <f t="shared" si="237"/>
        <v>-4.6233374514188341</v>
      </c>
      <c r="J904" s="28">
        <f t="shared" si="238"/>
        <v>0</v>
      </c>
      <c r="K904" s="28">
        <f t="shared" si="239"/>
        <v>61.261666869745333</v>
      </c>
    </row>
    <row r="905" spans="1:11">
      <c r="A905" s="32" t="s">
        <v>38</v>
      </c>
      <c r="B905" s="26" t="s">
        <v>39</v>
      </c>
      <c r="C905" s="27">
        <v>21085.85</v>
      </c>
      <c r="D905" s="27">
        <v>32828</v>
      </c>
      <c r="E905" s="27">
        <v>0</v>
      </c>
      <c r="F905" s="27">
        <v>20110.98</v>
      </c>
      <c r="G905" s="27">
        <f t="shared" si="235"/>
        <v>-974.86999999999898</v>
      </c>
      <c r="H905" s="27">
        <f t="shared" si="236"/>
        <v>-20110.98</v>
      </c>
      <c r="I905" s="28">
        <f t="shared" si="237"/>
        <v>-4.6233374514188341</v>
      </c>
      <c r="J905" s="28">
        <f t="shared" si="238"/>
        <v>0</v>
      </c>
      <c r="K905" s="28">
        <f t="shared" si="239"/>
        <v>61.261666869745333</v>
      </c>
    </row>
    <row r="906" spans="1:11">
      <c r="A906" s="33" t="s">
        <v>42</v>
      </c>
      <c r="B906" s="26" t="s">
        <v>43</v>
      </c>
      <c r="C906" s="27">
        <v>21085.85</v>
      </c>
      <c r="D906" s="27">
        <v>32828</v>
      </c>
      <c r="E906" s="27">
        <v>0</v>
      </c>
      <c r="F906" s="27">
        <v>20110.98</v>
      </c>
      <c r="G906" s="27">
        <f t="shared" si="235"/>
        <v>-974.86999999999898</v>
      </c>
      <c r="H906" s="27">
        <f t="shared" si="236"/>
        <v>-20110.98</v>
      </c>
      <c r="I906" s="28">
        <f t="shared" si="237"/>
        <v>-4.6233374514188341</v>
      </c>
      <c r="J906" s="28">
        <f t="shared" si="238"/>
        <v>0</v>
      </c>
      <c r="K906" s="28">
        <f t="shared" si="239"/>
        <v>61.261666869745333</v>
      </c>
    </row>
    <row r="907" spans="1:11">
      <c r="A907" s="25"/>
      <c r="B907" s="26" t="s">
        <v>64</v>
      </c>
      <c r="C907" s="27">
        <v>5460.15</v>
      </c>
      <c r="D907" s="27">
        <v>0</v>
      </c>
      <c r="E907" s="27">
        <v>0</v>
      </c>
      <c r="F907" s="27">
        <v>7684.02</v>
      </c>
      <c r="G907" s="27">
        <f t="shared" si="235"/>
        <v>2223.8700000000008</v>
      </c>
      <c r="H907" s="27">
        <f t="shared" si="236"/>
        <v>-7684.02</v>
      </c>
      <c r="I907" s="28">
        <f t="shared" si="237"/>
        <v>40.729100848877806</v>
      </c>
      <c r="J907" s="28">
        <f t="shared" si="238"/>
        <v>0</v>
      </c>
      <c r="K907" s="28">
        <f t="shared" si="239"/>
        <v>0</v>
      </c>
    </row>
    <row r="908" spans="1:11">
      <c r="A908" s="25" t="s">
        <v>65</v>
      </c>
      <c r="B908" s="26" t="s">
        <v>66</v>
      </c>
      <c r="C908" s="27">
        <v>-5460.15</v>
      </c>
      <c r="D908" s="27">
        <v>0</v>
      </c>
      <c r="E908" s="27">
        <v>0</v>
      </c>
      <c r="F908" s="27">
        <v>-7684.02</v>
      </c>
      <c r="G908" s="27">
        <f t="shared" si="235"/>
        <v>-2223.8700000000008</v>
      </c>
      <c r="H908" s="27">
        <f t="shared" si="236"/>
        <v>7684.02</v>
      </c>
      <c r="I908" s="28">
        <f t="shared" si="237"/>
        <v>40.729100848877806</v>
      </c>
      <c r="J908" s="28">
        <f t="shared" si="238"/>
        <v>0</v>
      </c>
      <c r="K908" s="28">
        <f t="shared" si="239"/>
        <v>0</v>
      </c>
    </row>
    <row r="909" spans="1:11">
      <c r="A909" s="31" t="s">
        <v>67</v>
      </c>
      <c r="B909" s="26" t="s">
        <v>68</v>
      </c>
      <c r="C909" s="27">
        <v>-5460.15</v>
      </c>
      <c r="D909" s="27">
        <v>0</v>
      </c>
      <c r="E909" s="27">
        <v>0</v>
      </c>
      <c r="F909" s="27">
        <v>-7684.02</v>
      </c>
      <c r="G909" s="27">
        <f t="shared" si="235"/>
        <v>-2223.8700000000008</v>
      </c>
      <c r="H909" s="27">
        <f t="shared" si="236"/>
        <v>7684.02</v>
      </c>
      <c r="I909" s="28">
        <f t="shared" si="237"/>
        <v>40.729100848877806</v>
      </c>
      <c r="J909" s="28">
        <f t="shared" si="238"/>
        <v>0</v>
      </c>
      <c r="K909" s="28">
        <f t="shared" si="239"/>
        <v>0</v>
      </c>
    </row>
    <row r="910" spans="1:11" ht="26.4">
      <c r="A910" s="40" t="s">
        <v>577</v>
      </c>
      <c r="B910" s="37" t="s">
        <v>970</v>
      </c>
      <c r="C910" s="38"/>
      <c r="D910" s="38"/>
      <c r="E910" s="38"/>
      <c r="F910" s="38"/>
      <c r="G910" s="38"/>
      <c r="H910" s="38"/>
      <c r="I910" s="39"/>
      <c r="J910" s="39"/>
      <c r="K910" s="39"/>
    </row>
    <row r="911" spans="1:11">
      <c r="A911" s="25" t="s">
        <v>28</v>
      </c>
      <c r="B911" s="26" t="s">
        <v>29</v>
      </c>
      <c r="C911" s="27">
        <v>0</v>
      </c>
      <c r="D911" s="27">
        <v>12000</v>
      </c>
      <c r="E911" s="27">
        <v>12000</v>
      </c>
      <c r="F911" s="27">
        <v>12000</v>
      </c>
      <c r="G911" s="27">
        <f t="shared" ref="G911:G925" si="240">F911-C911</f>
        <v>12000</v>
      </c>
      <c r="H911" s="27">
        <f t="shared" ref="H911:H925" si="241">E911-F911</f>
        <v>0</v>
      </c>
      <c r="I911" s="28">
        <f t="shared" ref="I911:I925" si="242">IF(ISERROR(F911/C911),0,F911/C911*100-100)</f>
        <v>0</v>
      </c>
      <c r="J911" s="28">
        <f t="shared" ref="J911:J925" si="243">IF(ISERROR(F911/E911),0,F911/E911*100)</f>
        <v>100</v>
      </c>
      <c r="K911" s="28">
        <f t="shared" ref="K911:K925" si="244">IF(ISERROR(F911/D911),0,F911/D911*100)</f>
        <v>100</v>
      </c>
    </row>
    <row r="912" spans="1:11">
      <c r="A912" s="31" t="s">
        <v>78</v>
      </c>
      <c r="B912" s="26" t="s">
        <v>79</v>
      </c>
      <c r="C912" s="27">
        <v>0</v>
      </c>
      <c r="D912" s="27">
        <v>12000</v>
      </c>
      <c r="E912" s="27">
        <v>12000</v>
      </c>
      <c r="F912" s="27">
        <v>12000</v>
      </c>
      <c r="G912" s="27">
        <f t="shared" si="240"/>
        <v>12000</v>
      </c>
      <c r="H912" s="27">
        <f t="shared" si="241"/>
        <v>0</v>
      </c>
      <c r="I912" s="28">
        <f t="shared" si="242"/>
        <v>0</v>
      </c>
      <c r="J912" s="28">
        <f t="shared" si="243"/>
        <v>100</v>
      </c>
      <c r="K912" s="28">
        <f t="shared" si="244"/>
        <v>100</v>
      </c>
    </row>
    <row r="913" spans="1:11">
      <c r="A913" s="32" t="s">
        <v>80</v>
      </c>
      <c r="B913" s="26" t="s">
        <v>81</v>
      </c>
      <c r="C913" s="27">
        <v>0</v>
      </c>
      <c r="D913" s="27">
        <v>12000</v>
      </c>
      <c r="E913" s="27">
        <v>12000</v>
      </c>
      <c r="F913" s="27">
        <v>12000</v>
      </c>
      <c r="G913" s="27">
        <f t="shared" si="240"/>
        <v>12000</v>
      </c>
      <c r="H913" s="27">
        <f t="shared" si="241"/>
        <v>0</v>
      </c>
      <c r="I913" s="28">
        <f t="shared" si="242"/>
        <v>0</v>
      </c>
      <c r="J913" s="28">
        <f t="shared" si="243"/>
        <v>100</v>
      </c>
      <c r="K913" s="28">
        <f t="shared" si="244"/>
        <v>100</v>
      </c>
    </row>
    <row r="914" spans="1:11">
      <c r="A914" s="33" t="s">
        <v>82</v>
      </c>
      <c r="B914" s="26" t="s">
        <v>83</v>
      </c>
      <c r="C914" s="27">
        <v>0</v>
      </c>
      <c r="D914" s="27">
        <v>12000</v>
      </c>
      <c r="E914" s="27">
        <v>12000</v>
      </c>
      <c r="F914" s="27">
        <v>12000</v>
      </c>
      <c r="G914" s="27">
        <f t="shared" si="240"/>
        <v>12000</v>
      </c>
      <c r="H914" s="27">
        <f t="shared" si="241"/>
        <v>0</v>
      </c>
      <c r="I914" s="28">
        <f t="shared" si="242"/>
        <v>0</v>
      </c>
      <c r="J914" s="28">
        <f t="shared" si="243"/>
        <v>100</v>
      </c>
      <c r="K914" s="28">
        <f t="shared" si="244"/>
        <v>100</v>
      </c>
    </row>
    <row r="915" spans="1:11" ht="26.4">
      <c r="A915" s="34" t="s">
        <v>84</v>
      </c>
      <c r="B915" s="26" t="s">
        <v>85</v>
      </c>
      <c r="C915" s="27">
        <v>0</v>
      </c>
      <c r="D915" s="27">
        <v>12000</v>
      </c>
      <c r="E915" s="27">
        <v>12000</v>
      </c>
      <c r="F915" s="27">
        <v>12000</v>
      </c>
      <c r="G915" s="27">
        <f t="shared" si="240"/>
        <v>12000</v>
      </c>
      <c r="H915" s="27">
        <f t="shared" si="241"/>
        <v>0</v>
      </c>
      <c r="I915" s="28">
        <f t="shared" si="242"/>
        <v>0</v>
      </c>
      <c r="J915" s="28">
        <f t="shared" si="243"/>
        <v>100</v>
      </c>
      <c r="K915" s="28">
        <f t="shared" si="244"/>
        <v>100</v>
      </c>
    </row>
    <row r="916" spans="1:11" ht="26.4">
      <c r="A916" s="35" t="s">
        <v>104</v>
      </c>
      <c r="B916" s="26" t="s">
        <v>105</v>
      </c>
      <c r="C916" s="27">
        <v>0</v>
      </c>
      <c r="D916" s="27">
        <v>12000</v>
      </c>
      <c r="E916" s="27">
        <v>12000</v>
      </c>
      <c r="F916" s="27">
        <v>12000</v>
      </c>
      <c r="G916" s="27">
        <f t="shared" si="240"/>
        <v>12000</v>
      </c>
      <c r="H916" s="27">
        <f t="shared" si="241"/>
        <v>0</v>
      </c>
      <c r="I916" s="28">
        <f t="shared" si="242"/>
        <v>0</v>
      </c>
      <c r="J916" s="28">
        <f t="shared" si="243"/>
        <v>100</v>
      </c>
      <c r="K916" s="28">
        <f t="shared" si="244"/>
        <v>100</v>
      </c>
    </row>
    <row r="917" spans="1:11">
      <c r="A917" s="25" t="s">
        <v>34</v>
      </c>
      <c r="B917" s="26" t="s">
        <v>35</v>
      </c>
      <c r="C917" s="27">
        <v>3704.11</v>
      </c>
      <c r="D917" s="27">
        <v>12862</v>
      </c>
      <c r="E917" s="27">
        <v>12000</v>
      </c>
      <c r="F917" s="27">
        <v>11613.49</v>
      </c>
      <c r="G917" s="27">
        <f t="shared" si="240"/>
        <v>7909.3799999999992</v>
      </c>
      <c r="H917" s="27">
        <f t="shared" si="241"/>
        <v>386.51000000000022</v>
      </c>
      <c r="I917" s="28">
        <f t="shared" si="242"/>
        <v>213.52983577701525</v>
      </c>
      <c r="J917" s="28">
        <f t="shared" si="243"/>
        <v>96.779083333333332</v>
      </c>
      <c r="K917" s="28">
        <f t="shared" si="244"/>
        <v>90.293033742808277</v>
      </c>
    </row>
    <row r="918" spans="1:11">
      <c r="A918" s="31" t="s">
        <v>36</v>
      </c>
      <c r="B918" s="26" t="s">
        <v>37</v>
      </c>
      <c r="C918" s="27">
        <v>3704.11</v>
      </c>
      <c r="D918" s="27">
        <v>12862</v>
      </c>
      <c r="E918" s="27">
        <v>12000</v>
      </c>
      <c r="F918" s="27">
        <v>11613.49</v>
      </c>
      <c r="G918" s="27">
        <f t="shared" si="240"/>
        <v>7909.3799999999992</v>
      </c>
      <c r="H918" s="27">
        <f t="shared" si="241"/>
        <v>386.51000000000022</v>
      </c>
      <c r="I918" s="28">
        <f t="shared" si="242"/>
        <v>213.52983577701525</v>
      </c>
      <c r="J918" s="28">
        <f t="shared" si="243"/>
        <v>96.779083333333332</v>
      </c>
      <c r="K918" s="28">
        <f t="shared" si="244"/>
        <v>90.293033742808277</v>
      </c>
    </row>
    <row r="919" spans="1:11">
      <c r="A919" s="32" t="s">
        <v>38</v>
      </c>
      <c r="B919" s="26" t="s">
        <v>39</v>
      </c>
      <c r="C919" s="27">
        <v>3704.11</v>
      </c>
      <c r="D919" s="27">
        <v>12862</v>
      </c>
      <c r="E919" s="27">
        <v>12000</v>
      </c>
      <c r="F919" s="27">
        <v>11613.49</v>
      </c>
      <c r="G919" s="27">
        <f t="shared" si="240"/>
        <v>7909.3799999999992</v>
      </c>
      <c r="H919" s="27">
        <f t="shared" si="241"/>
        <v>386.51000000000022</v>
      </c>
      <c r="I919" s="28">
        <f t="shared" si="242"/>
        <v>213.52983577701525</v>
      </c>
      <c r="J919" s="28">
        <f t="shared" si="243"/>
        <v>96.779083333333332</v>
      </c>
      <c r="K919" s="28">
        <f t="shared" si="244"/>
        <v>90.293033742808277</v>
      </c>
    </row>
    <row r="920" spans="1:11">
      <c r="A920" s="33" t="s">
        <v>40</v>
      </c>
      <c r="B920" s="26" t="s">
        <v>41</v>
      </c>
      <c r="C920" s="27">
        <v>2062.58</v>
      </c>
      <c r="D920" s="27">
        <v>440</v>
      </c>
      <c r="E920" s="27">
        <v>0</v>
      </c>
      <c r="F920" s="27">
        <v>425.91</v>
      </c>
      <c r="G920" s="27">
        <f t="shared" si="240"/>
        <v>-1636.6699999999998</v>
      </c>
      <c r="H920" s="27">
        <f t="shared" si="241"/>
        <v>-425.91</v>
      </c>
      <c r="I920" s="28">
        <f t="shared" si="242"/>
        <v>-79.350619127500508</v>
      </c>
      <c r="J920" s="28">
        <f t="shared" si="243"/>
        <v>0</v>
      </c>
      <c r="K920" s="28">
        <f t="shared" si="244"/>
        <v>96.797727272727272</v>
      </c>
    </row>
    <row r="921" spans="1:11">
      <c r="A921" s="33" t="s">
        <v>42</v>
      </c>
      <c r="B921" s="26" t="s">
        <v>43</v>
      </c>
      <c r="C921" s="27">
        <v>1641.53</v>
      </c>
      <c r="D921" s="27">
        <v>12422</v>
      </c>
      <c r="E921" s="27">
        <v>12000</v>
      </c>
      <c r="F921" s="27">
        <v>11187.58</v>
      </c>
      <c r="G921" s="27">
        <f t="shared" si="240"/>
        <v>9546.0499999999993</v>
      </c>
      <c r="H921" s="27">
        <f t="shared" si="241"/>
        <v>812.42000000000007</v>
      </c>
      <c r="I921" s="28">
        <f t="shared" si="242"/>
        <v>581.53369112961684</v>
      </c>
      <c r="J921" s="28">
        <f t="shared" si="243"/>
        <v>93.229833333333332</v>
      </c>
      <c r="K921" s="28">
        <f t="shared" si="244"/>
        <v>90.062630816293677</v>
      </c>
    </row>
    <row r="922" spans="1:11">
      <c r="A922" s="25"/>
      <c r="B922" s="26" t="s">
        <v>64</v>
      </c>
      <c r="C922" s="27">
        <v>-3704.11</v>
      </c>
      <c r="D922" s="27">
        <v>-862</v>
      </c>
      <c r="E922" s="27">
        <v>0</v>
      </c>
      <c r="F922" s="27">
        <v>386.51</v>
      </c>
      <c r="G922" s="27">
        <f t="shared" si="240"/>
        <v>4090.62</v>
      </c>
      <c r="H922" s="27">
        <f t="shared" si="241"/>
        <v>-386.51</v>
      </c>
      <c r="I922" s="28">
        <f t="shared" si="242"/>
        <v>-110.43462532160223</v>
      </c>
      <c r="J922" s="28">
        <f t="shared" si="243"/>
        <v>0</v>
      </c>
      <c r="K922" s="28">
        <f t="shared" si="244"/>
        <v>-44.838747099767978</v>
      </c>
    </row>
    <row r="923" spans="1:11">
      <c r="A923" s="25" t="s">
        <v>65</v>
      </c>
      <c r="B923" s="26" t="s">
        <v>66</v>
      </c>
      <c r="C923" s="27">
        <v>3704.11</v>
      </c>
      <c r="D923" s="27">
        <v>862</v>
      </c>
      <c r="E923" s="27">
        <v>0</v>
      </c>
      <c r="F923" s="27">
        <v>-386.51</v>
      </c>
      <c r="G923" s="27">
        <f t="shared" si="240"/>
        <v>-4090.62</v>
      </c>
      <c r="H923" s="27">
        <f t="shared" si="241"/>
        <v>386.51</v>
      </c>
      <c r="I923" s="28">
        <f t="shared" si="242"/>
        <v>-110.43462532160223</v>
      </c>
      <c r="J923" s="28">
        <f t="shared" si="243"/>
        <v>0</v>
      </c>
      <c r="K923" s="28">
        <f t="shared" si="244"/>
        <v>-44.838747099767978</v>
      </c>
    </row>
    <row r="924" spans="1:11">
      <c r="A924" s="31" t="s">
        <v>67</v>
      </c>
      <c r="B924" s="26" t="s">
        <v>68</v>
      </c>
      <c r="C924" s="27">
        <v>3704.11</v>
      </c>
      <c r="D924" s="27">
        <v>862</v>
      </c>
      <c r="E924" s="27">
        <v>0</v>
      </c>
      <c r="F924" s="27">
        <v>-386.51</v>
      </c>
      <c r="G924" s="27">
        <f t="shared" si="240"/>
        <v>-4090.62</v>
      </c>
      <c r="H924" s="27">
        <f t="shared" si="241"/>
        <v>386.51</v>
      </c>
      <c r="I924" s="28">
        <f t="shared" si="242"/>
        <v>-110.43462532160223</v>
      </c>
      <c r="J924" s="28">
        <f t="shared" si="243"/>
        <v>0</v>
      </c>
      <c r="K924" s="28">
        <f t="shared" si="244"/>
        <v>-44.838747099767978</v>
      </c>
    </row>
    <row r="925" spans="1:11" ht="26.4">
      <c r="A925" s="32" t="s">
        <v>148</v>
      </c>
      <c r="B925" s="26" t="s">
        <v>149</v>
      </c>
      <c r="C925" s="27">
        <v>-13932</v>
      </c>
      <c r="D925" s="27">
        <v>862</v>
      </c>
      <c r="E925" s="27">
        <v>0</v>
      </c>
      <c r="F925" s="27">
        <v>-862</v>
      </c>
      <c r="G925" s="27">
        <f t="shared" si="240"/>
        <v>13070</v>
      </c>
      <c r="H925" s="27">
        <f t="shared" si="241"/>
        <v>862</v>
      </c>
      <c r="I925" s="28">
        <f t="shared" si="242"/>
        <v>-93.812805053115127</v>
      </c>
      <c r="J925" s="28">
        <f t="shared" si="243"/>
        <v>0</v>
      </c>
      <c r="K925" s="28">
        <f t="shared" si="244"/>
        <v>-100</v>
      </c>
    </row>
    <row r="926" spans="1:11" ht="26.4">
      <c r="A926" s="40" t="s">
        <v>128</v>
      </c>
      <c r="B926" s="37" t="s">
        <v>129</v>
      </c>
      <c r="C926" s="38"/>
      <c r="D926" s="38"/>
      <c r="E926" s="38"/>
      <c r="F926" s="38"/>
      <c r="G926" s="38"/>
      <c r="H926" s="38"/>
      <c r="I926" s="39"/>
      <c r="J926" s="39"/>
      <c r="K926" s="39"/>
    </row>
    <row r="927" spans="1:11">
      <c r="A927" s="25" t="s">
        <v>28</v>
      </c>
      <c r="B927" s="26" t="s">
        <v>29</v>
      </c>
      <c r="C927" s="27">
        <v>589000</v>
      </c>
      <c r="D927" s="27">
        <v>639450</v>
      </c>
      <c r="E927" s="27">
        <v>446000</v>
      </c>
      <c r="F927" s="27">
        <v>639450</v>
      </c>
      <c r="G927" s="27">
        <f t="shared" ref="G927:G938" si="245">F927-C927</f>
        <v>50450</v>
      </c>
      <c r="H927" s="27">
        <f t="shared" ref="H927:H938" si="246">E927-F927</f>
        <v>-193450</v>
      </c>
      <c r="I927" s="28">
        <f t="shared" ref="I927:I938" si="247">IF(ISERROR(F927/C927),0,F927/C927*100-100)</f>
        <v>8.5653650254669031</v>
      </c>
      <c r="J927" s="28">
        <f t="shared" ref="J927:J938" si="248">IF(ISERROR(F927/E927),0,F927/E927*100)</f>
        <v>143.37443946188341</v>
      </c>
      <c r="K927" s="28">
        <f t="shared" ref="K927:K938" si="249">IF(ISERROR(F927/D927),0,F927/D927*100)</f>
        <v>100</v>
      </c>
    </row>
    <row r="928" spans="1:11">
      <c r="A928" s="31" t="s">
        <v>30</v>
      </c>
      <c r="B928" s="26" t="s">
        <v>31</v>
      </c>
      <c r="C928" s="27">
        <v>589000</v>
      </c>
      <c r="D928" s="27">
        <v>639450</v>
      </c>
      <c r="E928" s="27">
        <v>446000</v>
      </c>
      <c r="F928" s="27">
        <v>639450</v>
      </c>
      <c r="G928" s="27">
        <f t="shared" si="245"/>
        <v>50450</v>
      </c>
      <c r="H928" s="27">
        <f t="shared" si="246"/>
        <v>-193450</v>
      </c>
      <c r="I928" s="28">
        <f t="shared" si="247"/>
        <v>8.5653650254669031</v>
      </c>
      <c r="J928" s="28">
        <f t="shared" si="248"/>
        <v>143.37443946188341</v>
      </c>
      <c r="K928" s="28">
        <f t="shared" si="249"/>
        <v>100</v>
      </c>
    </row>
    <row r="929" spans="1:11">
      <c r="A929" s="32" t="s">
        <v>32</v>
      </c>
      <c r="B929" s="26" t="s">
        <v>33</v>
      </c>
      <c r="C929" s="27">
        <v>589000</v>
      </c>
      <c r="D929" s="27">
        <v>639450</v>
      </c>
      <c r="E929" s="27">
        <v>446000</v>
      </c>
      <c r="F929" s="27">
        <v>639450</v>
      </c>
      <c r="G929" s="27">
        <f t="shared" si="245"/>
        <v>50450</v>
      </c>
      <c r="H929" s="27">
        <f t="shared" si="246"/>
        <v>-193450</v>
      </c>
      <c r="I929" s="28">
        <f t="shared" si="247"/>
        <v>8.5653650254669031</v>
      </c>
      <c r="J929" s="28">
        <f t="shared" si="248"/>
        <v>143.37443946188341</v>
      </c>
      <c r="K929" s="28">
        <f t="shared" si="249"/>
        <v>100</v>
      </c>
    </row>
    <row r="930" spans="1:11">
      <c r="A930" s="25" t="s">
        <v>34</v>
      </c>
      <c r="B930" s="26" t="s">
        <v>35</v>
      </c>
      <c r="C930" s="27">
        <v>400641.23</v>
      </c>
      <c r="D930" s="27">
        <v>639450</v>
      </c>
      <c r="E930" s="27">
        <v>446000</v>
      </c>
      <c r="F930" s="27">
        <v>385765.64</v>
      </c>
      <c r="G930" s="27">
        <f t="shared" si="245"/>
        <v>-14875.589999999967</v>
      </c>
      <c r="H930" s="27">
        <f t="shared" si="246"/>
        <v>60234.359999999986</v>
      </c>
      <c r="I930" s="28">
        <f t="shared" si="247"/>
        <v>-3.7129453701008117</v>
      </c>
      <c r="J930" s="28">
        <f t="shared" si="248"/>
        <v>86.49453811659194</v>
      </c>
      <c r="K930" s="28">
        <f t="shared" si="249"/>
        <v>60.327725389006183</v>
      </c>
    </row>
    <row r="931" spans="1:11">
      <c r="A931" s="31" t="s">
        <v>36</v>
      </c>
      <c r="B931" s="26" t="s">
        <v>37</v>
      </c>
      <c r="C931" s="27">
        <v>400641.23</v>
      </c>
      <c r="D931" s="27">
        <v>639450</v>
      </c>
      <c r="E931" s="27">
        <v>446000</v>
      </c>
      <c r="F931" s="27">
        <v>385765.64</v>
      </c>
      <c r="G931" s="27">
        <f t="shared" si="245"/>
        <v>-14875.589999999967</v>
      </c>
      <c r="H931" s="27">
        <f t="shared" si="246"/>
        <v>60234.359999999986</v>
      </c>
      <c r="I931" s="28">
        <f t="shared" si="247"/>
        <v>-3.7129453701008117</v>
      </c>
      <c r="J931" s="28">
        <f t="shared" si="248"/>
        <v>86.49453811659194</v>
      </c>
      <c r="K931" s="28">
        <f t="shared" si="249"/>
        <v>60.327725389006183</v>
      </c>
    </row>
    <row r="932" spans="1:11">
      <c r="A932" s="32" t="s">
        <v>38</v>
      </c>
      <c r="B932" s="26" t="s">
        <v>39</v>
      </c>
      <c r="C932" s="27">
        <v>400641.23</v>
      </c>
      <c r="D932" s="27">
        <v>639450</v>
      </c>
      <c r="E932" s="27">
        <v>446000</v>
      </c>
      <c r="F932" s="27">
        <v>385765.64</v>
      </c>
      <c r="G932" s="27">
        <f t="shared" si="245"/>
        <v>-14875.589999999967</v>
      </c>
      <c r="H932" s="27">
        <f t="shared" si="246"/>
        <v>60234.359999999986</v>
      </c>
      <c r="I932" s="28">
        <f t="shared" si="247"/>
        <v>-3.7129453701008117</v>
      </c>
      <c r="J932" s="28">
        <f t="shared" si="248"/>
        <v>86.49453811659194</v>
      </c>
      <c r="K932" s="28">
        <f t="shared" si="249"/>
        <v>60.327725389006183</v>
      </c>
    </row>
    <row r="933" spans="1:11">
      <c r="A933" s="33" t="s">
        <v>40</v>
      </c>
      <c r="B933" s="26" t="s">
        <v>41</v>
      </c>
      <c r="C933" s="27">
        <v>369544.15</v>
      </c>
      <c r="D933" s="27">
        <v>549450</v>
      </c>
      <c r="E933" s="27">
        <v>371000</v>
      </c>
      <c r="F933" s="27">
        <v>363293.11</v>
      </c>
      <c r="G933" s="27">
        <f t="shared" si="245"/>
        <v>-6251.0400000000373</v>
      </c>
      <c r="H933" s="27">
        <f t="shared" si="246"/>
        <v>7706.890000000014</v>
      </c>
      <c r="I933" s="28">
        <f t="shared" si="247"/>
        <v>-1.6915543108989937</v>
      </c>
      <c r="J933" s="28">
        <f t="shared" si="248"/>
        <v>97.922671159029647</v>
      </c>
      <c r="K933" s="28">
        <f t="shared" si="249"/>
        <v>66.119412139412134</v>
      </c>
    </row>
    <row r="934" spans="1:11">
      <c r="A934" s="33" t="s">
        <v>42</v>
      </c>
      <c r="B934" s="26" t="s">
        <v>43</v>
      </c>
      <c r="C934" s="27">
        <v>31097.08</v>
      </c>
      <c r="D934" s="27">
        <v>90000</v>
      </c>
      <c r="E934" s="27">
        <v>75000</v>
      </c>
      <c r="F934" s="27">
        <v>22472.53</v>
      </c>
      <c r="G934" s="27">
        <f t="shared" si="245"/>
        <v>-8624.5500000000029</v>
      </c>
      <c r="H934" s="27">
        <f t="shared" si="246"/>
        <v>52527.47</v>
      </c>
      <c r="I934" s="28">
        <f t="shared" si="247"/>
        <v>-27.734276015625909</v>
      </c>
      <c r="J934" s="28">
        <f t="shared" si="248"/>
        <v>29.963373333333333</v>
      </c>
      <c r="K934" s="28">
        <f t="shared" si="249"/>
        <v>24.969477777777776</v>
      </c>
    </row>
    <row r="935" spans="1:11">
      <c r="A935" s="34" t="s">
        <v>44</v>
      </c>
      <c r="B935" s="26" t="s">
        <v>45</v>
      </c>
      <c r="C935" s="27">
        <v>360</v>
      </c>
      <c r="D935" s="27">
        <v>0</v>
      </c>
      <c r="E935" s="27">
        <v>0</v>
      </c>
      <c r="F935" s="27">
        <v>0</v>
      </c>
      <c r="G935" s="27">
        <f t="shared" si="245"/>
        <v>-360</v>
      </c>
      <c r="H935" s="27">
        <f t="shared" si="246"/>
        <v>0</v>
      </c>
      <c r="I935" s="28">
        <f t="shared" si="247"/>
        <v>-100</v>
      </c>
      <c r="J935" s="28">
        <f t="shared" si="248"/>
        <v>0</v>
      </c>
      <c r="K935" s="28">
        <f t="shared" si="249"/>
        <v>0</v>
      </c>
    </row>
    <row r="936" spans="1:11">
      <c r="A936" s="25"/>
      <c r="B936" s="26" t="s">
        <v>64</v>
      </c>
      <c r="C936" s="27">
        <v>188358.77</v>
      </c>
      <c r="D936" s="27">
        <v>0</v>
      </c>
      <c r="E936" s="27">
        <v>0</v>
      </c>
      <c r="F936" s="27">
        <v>253684.36</v>
      </c>
      <c r="G936" s="27">
        <f t="shared" si="245"/>
        <v>65325.59</v>
      </c>
      <c r="H936" s="27">
        <f t="shared" si="246"/>
        <v>-253684.36</v>
      </c>
      <c r="I936" s="28">
        <f t="shared" si="247"/>
        <v>34.681469835463446</v>
      </c>
      <c r="J936" s="28">
        <f t="shared" si="248"/>
        <v>0</v>
      </c>
      <c r="K936" s="28">
        <f t="shared" si="249"/>
        <v>0</v>
      </c>
    </row>
    <row r="937" spans="1:11">
      <c r="A937" s="25" t="s">
        <v>65</v>
      </c>
      <c r="B937" s="26" t="s">
        <v>66</v>
      </c>
      <c r="C937" s="27">
        <v>-188358.77</v>
      </c>
      <c r="D937" s="27">
        <v>0</v>
      </c>
      <c r="E937" s="27">
        <v>0</v>
      </c>
      <c r="F937" s="27">
        <v>-253684.36</v>
      </c>
      <c r="G937" s="27">
        <f t="shared" si="245"/>
        <v>-65325.59</v>
      </c>
      <c r="H937" s="27">
        <f t="shared" si="246"/>
        <v>253684.36</v>
      </c>
      <c r="I937" s="28">
        <f t="shared" si="247"/>
        <v>34.681469835463446</v>
      </c>
      <c r="J937" s="28">
        <f t="shared" si="248"/>
        <v>0</v>
      </c>
      <c r="K937" s="28">
        <f t="shared" si="249"/>
        <v>0</v>
      </c>
    </row>
    <row r="938" spans="1:11">
      <c r="A938" s="31" t="s">
        <v>67</v>
      </c>
      <c r="B938" s="26" t="s">
        <v>68</v>
      </c>
      <c r="C938" s="27">
        <v>-188358.77</v>
      </c>
      <c r="D938" s="27">
        <v>0</v>
      </c>
      <c r="E938" s="27">
        <v>0</v>
      </c>
      <c r="F938" s="27">
        <v>-253684.36</v>
      </c>
      <c r="G938" s="27">
        <f t="shared" si="245"/>
        <v>-65325.59</v>
      </c>
      <c r="H938" s="27">
        <f t="shared" si="246"/>
        <v>253684.36</v>
      </c>
      <c r="I938" s="28">
        <f t="shared" si="247"/>
        <v>34.681469835463446</v>
      </c>
      <c r="J938" s="28">
        <f t="shared" si="248"/>
        <v>0</v>
      </c>
      <c r="K938" s="28">
        <f t="shared" si="249"/>
        <v>0</v>
      </c>
    </row>
    <row r="939" spans="1:11" ht="39.6">
      <c r="A939" s="36" t="s">
        <v>154</v>
      </c>
      <c r="B939" s="37" t="s">
        <v>765</v>
      </c>
      <c r="C939" s="38"/>
      <c r="D939" s="38"/>
      <c r="E939" s="38"/>
      <c r="F939" s="38"/>
      <c r="G939" s="38"/>
      <c r="H939" s="38"/>
      <c r="I939" s="39"/>
      <c r="J939" s="39"/>
      <c r="K939" s="39"/>
    </row>
    <row r="940" spans="1:11">
      <c r="A940" s="25" t="s">
        <v>28</v>
      </c>
      <c r="B940" s="26" t="s">
        <v>29</v>
      </c>
      <c r="C940" s="27">
        <v>144534</v>
      </c>
      <c r="D940" s="27">
        <v>0</v>
      </c>
      <c r="E940" s="27">
        <v>0</v>
      </c>
      <c r="F940" s="27">
        <v>0</v>
      </c>
      <c r="G940" s="27">
        <f t="shared" ref="G940:G952" si="250">F940-C940</f>
        <v>-144534</v>
      </c>
      <c r="H940" s="27">
        <f t="shared" ref="H940:H952" si="251">E940-F940</f>
        <v>0</v>
      </c>
      <c r="I940" s="28">
        <f t="shared" ref="I940:I952" si="252">IF(ISERROR(F940/C940),0,F940/C940*100-100)</f>
        <v>-100</v>
      </c>
      <c r="J940" s="28">
        <f t="shared" ref="J940:J952" si="253">IF(ISERROR(F940/E940),0,F940/E940*100)</f>
        <v>0</v>
      </c>
      <c r="K940" s="28">
        <f t="shared" ref="K940:K952" si="254">IF(ISERROR(F940/D940),0,F940/D940*100)</f>
        <v>0</v>
      </c>
    </row>
    <row r="941" spans="1:11">
      <c r="A941" s="31" t="s">
        <v>30</v>
      </c>
      <c r="B941" s="26" t="s">
        <v>31</v>
      </c>
      <c r="C941" s="27">
        <v>144534</v>
      </c>
      <c r="D941" s="27">
        <v>0</v>
      </c>
      <c r="E941" s="27">
        <v>0</v>
      </c>
      <c r="F941" s="27">
        <v>0</v>
      </c>
      <c r="G941" s="27">
        <f t="shared" si="250"/>
        <v>-144534</v>
      </c>
      <c r="H941" s="27">
        <f t="shared" si="251"/>
        <v>0</v>
      </c>
      <c r="I941" s="28">
        <f t="shared" si="252"/>
        <v>-100</v>
      </c>
      <c r="J941" s="28">
        <f t="shared" si="253"/>
        <v>0</v>
      </c>
      <c r="K941" s="28">
        <f t="shared" si="254"/>
        <v>0</v>
      </c>
    </row>
    <row r="942" spans="1:11">
      <c r="A942" s="32" t="s">
        <v>32</v>
      </c>
      <c r="B942" s="26" t="s">
        <v>33</v>
      </c>
      <c r="C942" s="27">
        <v>144534</v>
      </c>
      <c r="D942" s="27">
        <v>0</v>
      </c>
      <c r="E942" s="27">
        <v>0</v>
      </c>
      <c r="F942" s="27">
        <v>0</v>
      </c>
      <c r="G942" s="27">
        <f t="shared" si="250"/>
        <v>-144534</v>
      </c>
      <c r="H942" s="27">
        <f t="shared" si="251"/>
        <v>0</v>
      </c>
      <c r="I942" s="28">
        <f t="shared" si="252"/>
        <v>-100</v>
      </c>
      <c r="J942" s="28">
        <f t="shared" si="253"/>
        <v>0</v>
      </c>
      <c r="K942" s="28">
        <f t="shared" si="254"/>
        <v>0</v>
      </c>
    </row>
    <row r="943" spans="1:11">
      <c r="A943" s="25" t="s">
        <v>34</v>
      </c>
      <c r="B943" s="26" t="s">
        <v>35</v>
      </c>
      <c r="C943" s="27">
        <v>140033.97</v>
      </c>
      <c r="D943" s="27">
        <v>0</v>
      </c>
      <c r="E943" s="27">
        <v>0</v>
      </c>
      <c r="F943" s="27">
        <v>0</v>
      </c>
      <c r="G943" s="27">
        <f t="shared" si="250"/>
        <v>-140033.97</v>
      </c>
      <c r="H943" s="27">
        <f t="shared" si="251"/>
        <v>0</v>
      </c>
      <c r="I943" s="28">
        <f t="shared" si="252"/>
        <v>-100</v>
      </c>
      <c r="J943" s="28">
        <f t="shared" si="253"/>
        <v>0</v>
      </c>
      <c r="K943" s="28">
        <f t="shared" si="254"/>
        <v>0</v>
      </c>
    </row>
    <row r="944" spans="1:11">
      <c r="A944" s="31" t="s">
        <v>36</v>
      </c>
      <c r="B944" s="26" t="s">
        <v>37</v>
      </c>
      <c r="C944" s="27">
        <v>58254.74</v>
      </c>
      <c r="D944" s="27">
        <v>0</v>
      </c>
      <c r="E944" s="27">
        <v>0</v>
      </c>
      <c r="F944" s="27">
        <v>0</v>
      </c>
      <c r="G944" s="27">
        <f t="shared" si="250"/>
        <v>-58254.74</v>
      </c>
      <c r="H944" s="27">
        <f t="shared" si="251"/>
        <v>0</v>
      </c>
      <c r="I944" s="28">
        <f t="shared" si="252"/>
        <v>-100</v>
      </c>
      <c r="J944" s="28">
        <f t="shared" si="253"/>
        <v>0</v>
      </c>
      <c r="K944" s="28">
        <f t="shared" si="254"/>
        <v>0</v>
      </c>
    </row>
    <row r="945" spans="1:11">
      <c r="A945" s="32" t="s">
        <v>38</v>
      </c>
      <c r="B945" s="26" t="s">
        <v>39</v>
      </c>
      <c r="C945" s="27">
        <v>58254.74</v>
      </c>
      <c r="D945" s="27">
        <v>0</v>
      </c>
      <c r="E945" s="27">
        <v>0</v>
      </c>
      <c r="F945" s="27">
        <v>0</v>
      </c>
      <c r="G945" s="27">
        <f t="shared" si="250"/>
        <v>-58254.74</v>
      </c>
      <c r="H945" s="27">
        <f t="shared" si="251"/>
        <v>0</v>
      </c>
      <c r="I945" s="28">
        <f t="shared" si="252"/>
        <v>-100</v>
      </c>
      <c r="J945" s="28">
        <f t="shared" si="253"/>
        <v>0</v>
      </c>
      <c r="K945" s="28">
        <f t="shared" si="254"/>
        <v>0</v>
      </c>
    </row>
    <row r="946" spans="1:11">
      <c r="A946" s="33" t="s">
        <v>40</v>
      </c>
      <c r="B946" s="26" t="s">
        <v>41</v>
      </c>
      <c r="C946" s="27">
        <v>7733.4</v>
      </c>
      <c r="D946" s="27">
        <v>0</v>
      </c>
      <c r="E946" s="27">
        <v>0</v>
      </c>
      <c r="F946" s="27">
        <v>0</v>
      </c>
      <c r="G946" s="27">
        <f t="shared" si="250"/>
        <v>-7733.4</v>
      </c>
      <c r="H946" s="27">
        <f t="shared" si="251"/>
        <v>0</v>
      </c>
      <c r="I946" s="28">
        <f t="shared" si="252"/>
        <v>-100</v>
      </c>
      <c r="J946" s="28">
        <f t="shared" si="253"/>
        <v>0</v>
      </c>
      <c r="K946" s="28">
        <f t="shared" si="254"/>
        <v>0</v>
      </c>
    </row>
    <row r="947" spans="1:11">
      <c r="A947" s="33" t="s">
        <v>42</v>
      </c>
      <c r="B947" s="26" t="s">
        <v>43</v>
      </c>
      <c r="C947" s="27">
        <v>50521.34</v>
      </c>
      <c r="D947" s="27">
        <v>0</v>
      </c>
      <c r="E947" s="27">
        <v>0</v>
      </c>
      <c r="F947" s="27">
        <v>0</v>
      </c>
      <c r="G947" s="27">
        <f t="shared" si="250"/>
        <v>-50521.34</v>
      </c>
      <c r="H947" s="27">
        <f t="shared" si="251"/>
        <v>0</v>
      </c>
      <c r="I947" s="28">
        <f t="shared" si="252"/>
        <v>-100</v>
      </c>
      <c r="J947" s="28">
        <f t="shared" si="253"/>
        <v>0</v>
      </c>
      <c r="K947" s="28">
        <f t="shared" si="254"/>
        <v>0</v>
      </c>
    </row>
    <row r="948" spans="1:11">
      <c r="A948" s="31" t="s">
        <v>60</v>
      </c>
      <c r="B948" s="26" t="s">
        <v>61</v>
      </c>
      <c r="C948" s="27">
        <v>81779.23</v>
      </c>
      <c r="D948" s="27">
        <v>0</v>
      </c>
      <c r="E948" s="27">
        <v>0</v>
      </c>
      <c r="F948" s="27">
        <v>0</v>
      </c>
      <c r="G948" s="27">
        <f t="shared" si="250"/>
        <v>-81779.23</v>
      </c>
      <c r="H948" s="27">
        <f t="shared" si="251"/>
        <v>0</v>
      </c>
      <c r="I948" s="28">
        <f t="shared" si="252"/>
        <v>-100</v>
      </c>
      <c r="J948" s="28">
        <f t="shared" si="253"/>
        <v>0</v>
      </c>
      <c r="K948" s="28">
        <f t="shared" si="254"/>
        <v>0</v>
      </c>
    </row>
    <row r="949" spans="1:11">
      <c r="A949" s="32" t="s">
        <v>62</v>
      </c>
      <c r="B949" s="26" t="s">
        <v>63</v>
      </c>
      <c r="C949" s="27">
        <v>81779.23</v>
      </c>
      <c r="D949" s="27">
        <v>0</v>
      </c>
      <c r="E949" s="27">
        <v>0</v>
      </c>
      <c r="F949" s="27">
        <v>0</v>
      </c>
      <c r="G949" s="27">
        <f t="shared" si="250"/>
        <v>-81779.23</v>
      </c>
      <c r="H949" s="27">
        <f t="shared" si="251"/>
        <v>0</v>
      </c>
      <c r="I949" s="28">
        <f t="shared" si="252"/>
        <v>-100</v>
      </c>
      <c r="J949" s="28">
        <f t="shared" si="253"/>
        <v>0</v>
      </c>
      <c r="K949" s="28">
        <f t="shared" si="254"/>
        <v>0</v>
      </c>
    </row>
    <row r="950" spans="1:11">
      <c r="A950" s="25"/>
      <c r="B950" s="26" t="s">
        <v>64</v>
      </c>
      <c r="C950" s="27">
        <v>4500.03</v>
      </c>
      <c r="D950" s="27">
        <v>0</v>
      </c>
      <c r="E950" s="27">
        <v>0</v>
      </c>
      <c r="F950" s="27">
        <v>0</v>
      </c>
      <c r="G950" s="27">
        <f t="shared" si="250"/>
        <v>-4500.03</v>
      </c>
      <c r="H950" s="27">
        <f t="shared" si="251"/>
        <v>0</v>
      </c>
      <c r="I950" s="28">
        <f t="shared" si="252"/>
        <v>-100</v>
      </c>
      <c r="J950" s="28">
        <f t="shared" si="253"/>
        <v>0</v>
      </c>
      <c r="K950" s="28">
        <f t="shared" si="254"/>
        <v>0</v>
      </c>
    </row>
    <row r="951" spans="1:11">
      <c r="A951" s="25" t="s">
        <v>65</v>
      </c>
      <c r="B951" s="26" t="s">
        <v>66</v>
      </c>
      <c r="C951" s="27">
        <v>-4500.03</v>
      </c>
      <c r="D951" s="27">
        <v>0</v>
      </c>
      <c r="E951" s="27">
        <v>0</v>
      </c>
      <c r="F951" s="27">
        <v>0</v>
      </c>
      <c r="G951" s="27">
        <f t="shared" si="250"/>
        <v>4500.03</v>
      </c>
      <c r="H951" s="27">
        <f t="shared" si="251"/>
        <v>0</v>
      </c>
      <c r="I951" s="28">
        <f t="shared" si="252"/>
        <v>-100</v>
      </c>
      <c r="J951" s="28">
        <f t="shared" si="253"/>
        <v>0</v>
      </c>
      <c r="K951" s="28">
        <f t="shared" si="254"/>
        <v>0</v>
      </c>
    </row>
    <row r="952" spans="1:11">
      <c r="A952" s="31" t="s">
        <v>67</v>
      </c>
      <c r="B952" s="26" t="s">
        <v>68</v>
      </c>
      <c r="C952" s="27">
        <v>-4500.03</v>
      </c>
      <c r="D952" s="27">
        <v>0</v>
      </c>
      <c r="E952" s="27">
        <v>0</v>
      </c>
      <c r="F952" s="27">
        <v>0</v>
      </c>
      <c r="G952" s="27">
        <f t="shared" si="250"/>
        <v>4500.03</v>
      </c>
      <c r="H952" s="27">
        <f t="shared" si="251"/>
        <v>0</v>
      </c>
      <c r="I952" s="28">
        <f t="shared" si="252"/>
        <v>-100</v>
      </c>
      <c r="J952" s="28">
        <f t="shared" si="253"/>
        <v>0</v>
      </c>
      <c r="K952" s="28">
        <f t="shared" si="254"/>
        <v>0</v>
      </c>
    </row>
    <row r="953" spans="1:11" ht="26.4">
      <c r="A953" s="40" t="s">
        <v>156</v>
      </c>
      <c r="B953" s="37" t="s">
        <v>157</v>
      </c>
      <c r="C953" s="38"/>
      <c r="D953" s="38"/>
      <c r="E953" s="38"/>
      <c r="F953" s="38"/>
      <c r="G953" s="38"/>
      <c r="H953" s="38"/>
      <c r="I953" s="39"/>
      <c r="J953" s="39"/>
      <c r="K953" s="39"/>
    </row>
    <row r="954" spans="1:11">
      <c r="A954" s="25" t="s">
        <v>28</v>
      </c>
      <c r="B954" s="26" t="s">
        <v>29</v>
      </c>
      <c r="C954" s="27">
        <v>144534</v>
      </c>
      <c r="D954" s="27">
        <v>0</v>
      </c>
      <c r="E954" s="27">
        <v>0</v>
      </c>
      <c r="F954" s="27">
        <v>0</v>
      </c>
      <c r="G954" s="27">
        <f t="shared" ref="G954:G966" si="255">F954-C954</f>
        <v>-144534</v>
      </c>
      <c r="H954" s="27">
        <f t="shared" ref="H954:H966" si="256">E954-F954</f>
        <v>0</v>
      </c>
      <c r="I954" s="28">
        <f t="shared" ref="I954:I966" si="257">IF(ISERROR(F954/C954),0,F954/C954*100-100)</f>
        <v>-100</v>
      </c>
      <c r="J954" s="28">
        <f t="shared" ref="J954:J966" si="258">IF(ISERROR(F954/E954),0,F954/E954*100)</f>
        <v>0</v>
      </c>
      <c r="K954" s="28">
        <f t="shared" ref="K954:K966" si="259">IF(ISERROR(F954/D954),0,F954/D954*100)</f>
        <v>0</v>
      </c>
    </row>
    <row r="955" spans="1:11">
      <c r="A955" s="31" t="s">
        <v>30</v>
      </c>
      <c r="B955" s="26" t="s">
        <v>31</v>
      </c>
      <c r="C955" s="27">
        <v>144534</v>
      </c>
      <c r="D955" s="27">
        <v>0</v>
      </c>
      <c r="E955" s="27">
        <v>0</v>
      </c>
      <c r="F955" s="27">
        <v>0</v>
      </c>
      <c r="G955" s="27">
        <f t="shared" si="255"/>
        <v>-144534</v>
      </c>
      <c r="H955" s="27">
        <f t="shared" si="256"/>
        <v>0</v>
      </c>
      <c r="I955" s="28">
        <f t="shared" si="257"/>
        <v>-100</v>
      </c>
      <c r="J955" s="28">
        <f t="shared" si="258"/>
        <v>0</v>
      </c>
      <c r="K955" s="28">
        <f t="shared" si="259"/>
        <v>0</v>
      </c>
    </row>
    <row r="956" spans="1:11">
      <c r="A956" s="32" t="s">
        <v>32</v>
      </c>
      <c r="B956" s="26" t="s">
        <v>33</v>
      </c>
      <c r="C956" s="27">
        <v>144534</v>
      </c>
      <c r="D956" s="27">
        <v>0</v>
      </c>
      <c r="E956" s="27">
        <v>0</v>
      </c>
      <c r="F956" s="27">
        <v>0</v>
      </c>
      <c r="G956" s="27">
        <f t="shared" si="255"/>
        <v>-144534</v>
      </c>
      <c r="H956" s="27">
        <f t="shared" si="256"/>
        <v>0</v>
      </c>
      <c r="I956" s="28">
        <f t="shared" si="257"/>
        <v>-100</v>
      </c>
      <c r="J956" s="28">
        <f t="shared" si="258"/>
        <v>0</v>
      </c>
      <c r="K956" s="28">
        <f t="shared" si="259"/>
        <v>0</v>
      </c>
    </row>
    <row r="957" spans="1:11">
      <c r="A957" s="25" t="s">
        <v>34</v>
      </c>
      <c r="B957" s="26" t="s">
        <v>35</v>
      </c>
      <c r="C957" s="27">
        <v>140033.97</v>
      </c>
      <c r="D957" s="27">
        <v>0</v>
      </c>
      <c r="E957" s="27">
        <v>0</v>
      </c>
      <c r="F957" s="27">
        <v>0</v>
      </c>
      <c r="G957" s="27">
        <f t="shared" si="255"/>
        <v>-140033.97</v>
      </c>
      <c r="H957" s="27">
        <f t="shared" si="256"/>
        <v>0</v>
      </c>
      <c r="I957" s="28">
        <f t="shared" si="257"/>
        <v>-100</v>
      </c>
      <c r="J957" s="28">
        <f t="shared" si="258"/>
        <v>0</v>
      </c>
      <c r="K957" s="28">
        <f t="shared" si="259"/>
        <v>0</v>
      </c>
    </row>
    <row r="958" spans="1:11">
      <c r="A958" s="31" t="s">
        <v>36</v>
      </c>
      <c r="B958" s="26" t="s">
        <v>37</v>
      </c>
      <c r="C958" s="27">
        <v>58254.74</v>
      </c>
      <c r="D958" s="27">
        <v>0</v>
      </c>
      <c r="E958" s="27">
        <v>0</v>
      </c>
      <c r="F958" s="27">
        <v>0</v>
      </c>
      <c r="G958" s="27">
        <f t="shared" si="255"/>
        <v>-58254.74</v>
      </c>
      <c r="H958" s="27">
        <f t="shared" si="256"/>
        <v>0</v>
      </c>
      <c r="I958" s="28">
        <f t="shared" si="257"/>
        <v>-100</v>
      </c>
      <c r="J958" s="28">
        <f t="shared" si="258"/>
        <v>0</v>
      </c>
      <c r="K958" s="28">
        <f t="shared" si="259"/>
        <v>0</v>
      </c>
    </row>
    <row r="959" spans="1:11">
      <c r="A959" s="32" t="s">
        <v>38</v>
      </c>
      <c r="B959" s="26" t="s">
        <v>39</v>
      </c>
      <c r="C959" s="27">
        <v>58254.74</v>
      </c>
      <c r="D959" s="27">
        <v>0</v>
      </c>
      <c r="E959" s="27">
        <v>0</v>
      </c>
      <c r="F959" s="27">
        <v>0</v>
      </c>
      <c r="G959" s="27">
        <f t="shared" si="255"/>
        <v>-58254.74</v>
      </c>
      <c r="H959" s="27">
        <f t="shared" si="256"/>
        <v>0</v>
      </c>
      <c r="I959" s="28">
        <f t="shared" si="257"/>
        <v>-100</v>
      </c>
      <c r="J959" s="28">
        <f t="shared" si="258"/>
        <v>0</v>
      </c>
      <c r="K959" s="28">
        <f t="shared" si="259"/>
        <v>0</v>
      </c>
    </row>
    <row r="960" spans="1:11">
      <c r="A960" s="33" t="s">
        <v>40</v>
      </c>
      <c r="B960" s="26" t="s">
        <v>41</v>
      </c>
      <c r="C960" s="27">
        <v>7733.4</v>
      </c>
      <c r="D960" s="27">
        <v>0</v>
      </c>
      <c r="E960" s="27">
        <v>0</v>
      </c>
      <c r="F960" s="27">
        <v>0</v>
      </c>
      <c r="G960" s="27">
        <f t="shared" si="255"/>
        <v>-7733.4</v>
      </c>
      <c r="H960" s="27">
        <f t="shared" si="256"/>
        <v>0</v>
      </c>
      <c r="I960" s="28">
        <f t="shared" si="257"/>
        <v>-100</v>
      </c>
      <c r="J960" s="28">
        <f t="shared" si="258"/>
        <v>0</v>
      </c>
      <c r="K960" s="28">
        <f t="shared" si="259"/>
        <v>0</v>
      </c>
    </row>
    <row r="961" spans="1:11">
      <c r="A961" s="33" t="s">
        <v>42</v>
      </c>
      <c r="B961" s="26" t="s">
        <v>43</v>
      </c>
      <c r="C961" s="27">
        <v>50521.34</v>
      </c>
      <c r="D961" s="27">
        <v>0</v>
      </c>
      <c r="E961" s="27">
        <v>0</v>
      </c>
      <c r="F961" s="27">
        <v>0</v>
      </c>
      <c r="G961" s="27">
        <f t="shared" si="255"/>
        <v>-50521.34</v>
      </c>
      <c r="H961" s="27">
        <f t="shared" si="256"/>
        <v>0</v>
      </c>
      <c r="I961" s="28">
        <f t="shared" si="257"/>
        <v>-100</v>
      </c>
      <c r="J961" s="28">
        <f t="shared" si="258"/>
        <v>0</v>
      </c>
      <c r="K961" s="28">
        <f t="shared" si="259"/>
        <v>0</v>
      </c>
    </row>
    <row r="962" spans="1:11">
      <c r="A962" s="31" t="s">
        <v>60</v>
      </c>
      <c r="B962" s="26" t="s">
        <v>61</v>
      </c>
      <c r="C962" s="27">
        <v>81779.23</v>
      </c>
      <c r="D962" s="27">
        <v>0</v>
      </c>
      <c r="E962" s="27">
        <v>0</v>
      </c>
      <c r="F962" s="27">
        <v>0</v>
      </c>
      <c r="G962" s="27">
        <f t="shared" si="255"/>
        <v>-81779.23</v>
      </c>
      <c r="H962" s="27">
        <f t="shared" si="256"/>
        <v>0</v>
      </c>
      <c r="I962" s="28">
        <f t="shared" si="257"/>
        <v>-100</v>
      </c>
      <c r="J962" s="28">
        <f t="shared" si="258"/>
        <v>0</v>
      </c>
      <c r="K962" s="28">
        <f t="shared" si="259"/>
        <v>0</v>
      </c>
    </row>
    <row r="963" spans="1:11">
      <c r="A963" s="32" t="s">
        <v>62</v>
      </c>
      <c r="B963" s="26" t="s">
        <v>63</v>
      </c>
      <c r="C963" s="27">
        <v>81779.23</v>
      </c>
      <c r="D963" s="27">
        <v>0</v>
      </c>
      <c r="E963" s="27">
        <v>0</v>
      </c>
      <c r="F963" s="27">
        <v>0</v>
      </c>
      <c r="G963" s="27">
        <f t="shared" si="255"/>
        <v>-81779.23</v>
      </c>
      <c r="H963" s="27">
        <f t="shared" si="256"/>
        <v>0</v>
      </c>
      <c r="I963" s="28">
        <f t="shared" si="257"/>
        <v>-100</v>
      </c>
      <c r="J963" s="28">
        <f t="shared" si="258"/>
        <v>0</v>
      </c>
      <c r="K963" s="28">
        <f t="shared" si="259"/>
        <v>0</v>
      </c>
    </row>
    <row r="964" spans="1:11">
      <c r="A964" s="25"/>
      <c r="B964" s="26" t="s">
        <v>64</v>
      </c>
      <c r="C964" s="27">
        <v>4500.03</v>
      </c>
      <c r="D964" s="27">
        <v>0</v>
      </c>
      <c r="E964" s="27">
        <v>0</v>
      </c>
      <c r="F964" s="27">
        <v>0</v>
      </c>
      <c r="G964" s="27">
        <f t="shared" si="255"/>
        <v>-4500.03</v>
      </c>
      <c r="H964" s="27">
        <f t="shared" si="256"/>
        <v>0</v>
      </c>
      <c r="I964" s="28">
        <f t="shared" si="257"/>
        <v>-100</v>
      </c>
      <c r="J964" s="28">
        <f t="shared" si="258"/>
        <v>0</v>
      </c>
      <c r="K964" s="28">
        <f t="shared" si="259"/>
        <v>0</v>
      </c>
    </row>
    <row r="965" spans="1:11">
      <c r="A965" s="25" t="s">
        <v>65</v>
      </c>
      <c r="B965" s="26" t="s">
        <v>66</v>
      </c>
      <c r="C965" s="27">
        <v>-4500.03</v>
      </c>
      <c r="D965" s="27">
        <v>0</v>
      </c>
      <c r="E965" s="27">
        <v>0</v>
      </c>
      <c r="F965" s="27">
        <v>0</v>
      </c>
      <c r="G965" s="27">
        <f t="shared" si="255"/>
        <v>4500.03</v>
      </c>
      <c r="H965" s="27">
        <f t="shared" si="256"/>
        <v>0</v>
      </c>
      <c r="I965" s="28">
        <f t="shared" si="257"/>
        <v>-100</v>
      </c>
      <c r="J965" s="28">
        <f t="shared" si="258"/>
        <v>0</v>
      </c>
      <c r="K965" s="28">
        <f t="shared" si="259"/>
        <v>0</v>
      </c>
    </row>
    <row r="966" spans="1:11">
      <c r="A966" s="31" t="s">
        <v>67</v>
      </c>
      <c r="B966" s="26" t="s">
        <v>68</v>
      </c>
      <c r="C966" s="27">
        <v>-4500.03</v>
      </c>
      <c r="D966" s="27">
        <v>0</v>
      </c>
      <c r="E966" s="27">
        <v>0</v>
      </c>
      <c r="F966" s="27">
        <v>0</v>
      </c>
      <c r="G966" s="27">
        <f t="shared" si="255"/>
        <v>4500.03</v>
      </c>
      <c r="H966" s="27">
        <f t="shared" si="256"/>
        <v>0</v>
      </c>
      <c r="I966" s="28">
        <f t="shared" si="257"/>
        <v>-100</v>
      </c>
      <c r="J966" s="28">
        <f t="shared" si="258"/>
        <v>0</v>
      </c>
      <c r="K966" s="28">
        <f t="shared" si="259"/>
        <v>0</v>
      </c>
    </row>
    <row r="967" spans="1:11" ht="26.4">
      <c r="A967" s="36" t="s">
        <v>386</v>
      </c>
      <c r="B967" s="37" t="s">
        <v>387</v>
      </c>
      <c r="C967" s="38"/>
      <c r="D967" s="38"/>
      <c r="E967" s="38"/>
      <c r="F967" s="38"/>
      <c r="G967" s="38"/>
      <c r="H967" s="38"/>
      <c r="I967" s="39"/>
      <c r="J967" s="39"/>
      <c r="K967" s="39"/>
    </row>
    <row r="968" spans="1:11">
      <c r="A968" s="25" t="s">
        <v>28</v>
      </c>
      <c r="B968" s="26" t="s">
        <v>29</v>
      </c>
      <c r="C968" s="27">
        <v>0</v>
      </c>
      <c r="D968" s="27">
        <v>969968</v>
      </c>
      <c r="E968" s="27">
        <v>0</v>
      </c>
      <c r="F968" s="27">
        <v>969968</v>
      </c>
      <c r="G968" s="27">
        <f t="shared" ref="G968:G980" si="260">F968-C968</f>
        <v>969968</v>
      </c>
      <c r="H968" s="27">
        <f t="shared" ref="H968:H980" si="261">E968-F968</f>
        <v>-969968</v>
      </c>
      <c r="I968" s="28">
        <f t="shared" ref="I968:I980" si="262">IF(ISERROR(F968/C968),0,F968/C968*100-100)</f>
        <v>0</v>
      </c>
      <c r="J968" s="28">
        <f t="shared" ref="J968:J980" si="263">IF(ISERROR(F968/E968),0,F968/E968*100)</f>
        <v>0</v>
      </c>
      <c r="K968" s="28">
        <f t="shared" ref="K968:K980" si="264">IF(ISERROR(F968/D968),0,F968/D968*100)</f>
        <v>100</v>
      </c>
    </row>
    <row r="969" spans="1:11">
      <c r="A969" s="31" t="s">
        <v>30</v>
      </c>
      <c r="B969" s="26" t="s">
        <v>31</v>
      </c>
      <c r="C969" s="27">
        <v>0</v>
      </c>
      <c r="D969" s="27">
        <v>969968</v>
      </c>
      <c r="E969" s="27">
        <v>0</v>
      </c>
      <c r="F969" s="27">
        <v>969968</v>
      </c>
      <c r="G969" s="27">
        <f t="shared" si="260"/>
        <v>969968</v>
      </c>
      <c r="H969" s="27">
        <f t="shared" si="261"/>
        <v>-969968</v>
      </c>
      <c r="I969" s="28">
        <f t="shared" si="262"/>
        <v>0</v>
      </c>
      <c r="J969" s="28">
        <f t="shared" si="263"/>
        <v>0</v>
      </c>
      <c r="K969" s="28">
        <f t="shared" si="264"/>
        <v>100</v>
      </c>
    </row>
    <row r="970" spans="1:11">
      <c r="A970" s="32" t="s">
        <v>32</v>
      </c>
      <c r="B970" s="26" t="s">
        <v>33</v>
      </c>
      <c r="C970" s="27">
        <v>0</v>
      </c>
      <c r="D970" s="27">
        <v>969968</v>
      </c>
      <c r="E970" s="27">
        <v>0</v>
      </c>
      <c r="F970" s="27">
        <v>969968</v>
      </c>
      <c r="G970" s="27">
        <f t="shared" si="260"/>
        <v>969968</v>
      </c>
      <c r="H970" s="27">
        <f t="shared" si="261"/>
        <v>-969968</v>
      </c>
      <c r="I970" s="28">
        <f t="shared" si="262"/>
        <v>0</v>
      </c>
      <c r="J970" s="28">
        <f t="shared" si="263"/>
        <v>0</v>
      </c>
      <c r="K970" s="28">
        <f t="shared" si="264"/>
        <v>100</v>
      </c>
    </row>
    <row r="971" spans="1:11">
      <c r="A971" s="25" t="s">
        <v>34</v>
      </c>
      <c r="B971" s="26" t="s">
        <v>35</v>
      </c>
      <c r="C971" s="27">
        <v>0</v>
      </c>
      <c r="D971" s="27">
        <v>969968</v>
      </c>
      <c r="E971" s="27">
        <v>0</v>
      </c>
      <c r="F971" s="27">
        <v>887183.11</v>
      </c>
      <c r="G971" s="27">
        <f t="shared" si="260"/>
        <v>887183.11</v>
      </c>
      <c r="H971" s="27">
        <f t="shared" si="261"/>
        <v>-887183.11</v>
      </c>
      <c r="I971" s="28">
        <f t="shared" si="262"/>
        <v>0</v>
      </c>
      <c r="J971" s="28">
        <f t="shared" si="263"/>
        <v>0</v>
      </c>
      <c r="K971" s="28">
        <f t="shared" si="264"/>
        <v>91.465193697111658</v>
      </c>
    </row>
    <row r="972" spans="1:11">
      <c r="A972" s="31" t="s">
        <v>36</v>
      </c>
      <c r="B972" s="26" t="s">
        <v>37</v>
      </c>
      <c r="C972" s="27">
        <v>0</v>
      </c>
      <c r="D972" s="27">
        <v>969968</v>
      </c>
      <c r="E972" s="27">
        <v>0</v>
      </c>
      <c r="F972" s="27">
        <v>887183.11</v>
      </c>
      <c r="G972" s="27">
        <f t="shared" si="260"/>
        <v>887183.11</v>
      </c>
      <c r="H972" s="27">
        <f t="shared" si="261"/>
        <v>-887183.11</v>
      </c>
      <c r="I972" s="28">
        <f t="shared" si="262"/>
        <v>0</v>
      </c>
      <c r="J972" s="28">
        <f t="shared" si="263"/>
        <v>0</v>
      </c>
      <c r="K972" s="28">
        <f t="shared" si="264"/>
        <v>91.465193697111658</v>
      </c>
    </row>
    <row r="973" spans="1:11">
      <c r="A973" s="32" t="s">
        <v>38</v>
      </c>
      <c r="B973" s="26" t="s">
        <v>39</v>
      </c>
      <c r="C973" s="27">
        <v>0</v>
      </c>
      <c r="D973" s="27">
        <v>108651</v>
      </c>
      <c r="E973" s="27">
        <v>0</v>
      </c>
      <c r="F973" s="27">
        <v>25866.11</v>
      </c>
      <c r="G973" s="27">
        <f t="shared" si="260"/>
        <v>25866.11</v>
      </c>
      <c r="H973" s="27">
        <f t="shared" si="261"/>
        <v>-25866.11</v>
      </c>
      <c r="I973" s="28">
        <f t="shared" si="262"/>
        <v>0</v>
      </c>
      <c r="J973" s="28">
        <f t="shared" si="263"/>
        <v>0</v>
      </c>
      <c r="K973" s="28">
        <f t="shared" si="264"/>
        <v>23.806600951670948</v>
      </c>
    </row>
    <row r="974" spans="1:11">
      <c r="A974" s="33" t="s">
        <v>40</v>
      </c>
      <c r="B974" s="26" t="s">
        <v>41</v>
      </c>
      <c r="C974" s="27">
        <v>0</v>
      </c>
      <c r="D974" s="27">
        <v>69214</v>
      </c>
      <c r="E974" s="27">
        <v>0</v>
      </c>
      <c r="F974" s="27">
        <v>25344.27</v>
      </c>
      <c r="G974" s="27">
        <f t="shared" si="260"/>
        <v>25344.27</v>
      </c>
      <c r="H974" s="27">
        <f t="shared" si="261"/>
        <v>-25344.27</v>
      </c>
      <c r="I974" s="28">
        <f t="shared" si="262"/>
        <v>0</v>
      </c>
      <c r="J974" s="28">
        <f t="shared" si="263"/>
        <v>0</v>
      </c>
      <c r="K974" s="28">
        <f t="shared" si="264"/>
        <v>36.617259513971163</v>
      </c>
    </row>
    <row r="975" spans="1:11">
      <c r="A975" s="33" t="s">
        <v>42</v>
      </c>
      <c r="B975" s="26" t="s">
        <v>43</v>
      </c>
      <c r="C975" s="27">
        <v>0</v>
      </c>
      <c r="D975" s="27">
        <v>39437</v>
      </c>
      <c r="E975" s="27">
        <v>0</v>
      </c>
      <c r="F975" s="27">
        <v>521.84</v>
      </c>
      <c r="G975" s="27">
        <f t="shared" si="260"/>
        <v>521.84</v>
      </c>
      <c r="H975" s="27">
        <f t="shared" si="261"/>
        <v>-521.84</v>
      </c>
      <c r="I975" s="28">
        <f t="shared" si="262"/>
        <v>0</v>
      </c>
      <c r="J975" s="28">
        <f t="shared" si="263"/>
        <v>0</v>
      </c>
      <c r="K975" s="28">
        <f t="shared" si="264"/>
        <v>1.3232243831934478</v>
      </c>
    </row>
    <row r="976" spans="1:11">
      <c r="A976" s="32" t="s">
        <v>46</v>
      </c>
      <c r="B976" s="26" t="s">
        <v>47</v>
      </c>
      <c r="C976" s="27">
        <v>0</v>
      </c>
      <c r="D976" s="27">
        <v>861317</v>
      </c>
      <c r="E976" s="27">
        <v>0</v>
      </c>
      <c r="F976" s="27">
        <v>861317</v>
      </c>
      <c r="G976" s="27">
        <f t="shared" si="260"/>
        <v>861317</v>
      </c>
      <c r="H976" s="27">
        <f t="shared" si="261"/>
        <v>-861317</v>
      </c>
      <c r="I976" s="28">
        <f t="shared" si="262"/>
        <v>0</v>
      </c>
      <c r="J976" s="28">
        <f t="shared" si="263"/>
        <v>0</v>
      </c>
      <c r="K976" s="28">
        <f t="shared" si="264"/>
        <v>100</v>
      </c>
    </row>
    <row r="977" spans="1:11">
      <c r="A977" s="33" t="s">
        <v>48</v>
      </c>
      <c r="B977" s="26" t="s">
        <v>49</v>
      </c>
      <c r="C977" s="27">
        <v>0</v>
      </c>
      <c r="D977" s="27">
        <v>861317</v>
      </c>
      <c r="E977" s="27">
        <v>0</v>
      </c>
      <c r="F977" s="27">
        <v>861317</v>
      </c>
      <c r="G977" s="27">
        <f t="shared" si="260"/>
        <v>861317</v>
      </c>
      <c r="H977" s="27">
        <f t="shared" si="261"/>
        <v>-861317</v>
      </c>
      <c r="I977" s="28">
        <f t="shared" si="262"/>
        <v>0</v>
      </c>
      <c r="J977" s="28">
        <f t="shared" si="263"/>
        <v>0</v>
      </c>
      <c r="K977" s="28">
        <f t="shared" si="264"/>
        <v>100</v>
      </c>
    </row>
    <row r="978" spans="1:11">
      <c r="A978" s="25"/>
      <c r="B978" s="26" t="s">
        <v>64</v>
      </c>
      <c r="C978" s="27">
        <v>0</v>
      </c>
      <c r="D978" s="27">
        <v>0</v>
      </c>
      <c r="E978" s="27">
        <v>0</v>
      </c>
      <c r="F978" s="27">
        <v>82784.89</v>
      </c>
      <c r="G978" s="27">
        <f t="shared" si="260"/>
        <v>82784.89</v>
      </c>
      <c r="H978" s="27">
        <f t="shared" si="261"/>
        <v>-82784.89</v>
      </c>
      <c r="I978" s="28">
        <f t="shared" si="262"/>
        <v>0</v>
      </c>
      <c r="J978" s="28">
        <f t="shared" si="263"/>
        <v>0</v>
      </c>
      <c r="K978" s="28">
        <f t="shared" si="264"/>
        <v>0</v>
      </c>
    </row>
    <row r="979" spans="1:11">
      <c r="A979" s="25" t="s">
        <v>65</v>
      </c>
      <c r="B979" s="26" t="s">
        <v>66</v>
      </c>
      <c r="C979" s="27">
        <v>0</v>
      </c>
      <c r="D979" s="27">
        <v>0</v>
      </c>
      <c r="E979" s="27">
        <v>0</v>
      </c>
      <c r="F979" s="27">
        <v>-82784.89</v>
      </c>
      <c r="G979" s="27">
        <f t="shared" si="260"/>
        <v>-82784.89</v>
      </c>
      <c r="H979" s="27">
        <f t="shared" si="261"/>
        <v>82784.89</v>
      </c>
      <c r="I979" s="28">
        <f t="shared" si="262"/>
        <v>0</v>
      </c>
      <c r="J979" s="28">
        <f t="shared" si="263"/>
        <v>0</v>
      </c>
      <c r="K979" s="28">
        <f t="shared" si="264"/>
        <v>0</v>
      </c>
    </row>
    <row r="980" spans="1:11">
      <c r="A980" s="31" t="s">
        <v>67</v>
      </c>
      <c r="B980" s="26" t="s">
        <v>68</v>
      </c>
      <c r="C980" s="27">
        <v>0</v>
      </c>
      <c r="D980" s="27">
        <v>0</v>
      </c>
      <c r="E980" s="27">
        <v>0</v>
      </c>
      <c r="F980" s="27">
        <v>-82784.89</v>
      </c>
      <c r="G980" s="27">
        <f t="shared" si="260"/>
        <v>-82784.89</v>
      </c>
      <c r="H980" s="27">
        <f t="shared" si="261"/>
        <v>82784.89</v>
      </c>
      <c r="I980" s="28">
        <f t="shared" si="262"/>
        <v>0</v>
      </c>
      <c r="J980" s="28">
        <f t="shared" si="263"/>
        <v>0</v>
      </c>
      <c r="K980" s="28">
        <f t="shared" si="264"/>
        <v>0</v>
      </c>
    </row>
    <row r="981" spans="1:11">
      <c r="A981" s="40" t="s">
        <v>971</v>
      </c>
      <c r="B981" s="37" t="s">
        <v>972</v>
      </c>
      <c r="C981" s="38"/>
      <c r="D981" s="38"/>
      <c r="E981" s="38"/>
      <c r="F981" s="38"/>
      <c r="G981" s="38"/>
      <c r="H981" s="38"/>
      <c r="I981" s="39"/>
      <c r="J981" s="39"/>
      <c r="K981" s="39"/>
    </row>
    <row r="982" spans="1:11">
      <c r="A982" s="25" t="s">
        <v>28</v>
      </c>
      <c r="B982" s="26" t="s">
        <v>29</v>
      </c>
      <c r="C982" s="27">
        <v>0</v>
      </c>
      <c r="D982" s="27">
        <v>969968</v>
      </c>
      <c r="E982" s="27">
        <v>0</v>
      </c>
      <c r="F982" s="27">
        <v>969968</v>
      </c>
      <c r="G982" s="27">
        <f t="shared" ref="G982:G994" si="265">F982-C982</f>
        <v>969968</v>
      </c>
      <c r="H982" s="27">
        <f t="shared" ref="H982:H994" si="266">E982-F982</f>
        <v>-969968</v>
      </c>
      <c r="I982" s="28">
        <f t="shared" ref="I982:I994" si="267">IF(ISERROR(F982/C982),0,F982/C982*100-100)</f>
        <v>0</v>
      </c>
      <c r="J982" s="28">
        <f t="shared" ref="J982:J994" si="268">IF(ISERROR(F982/E982),0,F982/E982*100)</f>
        <v>0</v>
      </c>
      <c r="K982" s="28">
        <f t="shared" ref="K982:K994" si="269">IF(ISERROR(F982/D982),0,F982/D982*100)</f>
        <v>100</v>
      </c>
    </row>
    <row r="983" spans="1:11">
      <c r="A983" s="31" t="s">
        <v>30</v>
      </c>
      <c r="B983" s="26" t="s">
        <v>31</v>
      </c>
      <c r="C983" s="27">
        <v>0</v>
      </c>
      <c r="D983" s="27">
        <v>969968</v>
      </c>
      <c r="E983" s="27">
        <v>0</v>
      </c>
      <c r="F983" s="27">
        <v>969968</v>
      </c>
      <c r="G983" s="27">
        <f t="shared" si="265"/>
        <v>969968</v>
      </c>
      <c r="H983" s="27">
        <f t="shared" si="266"/>
        <v>-969968</v>
      </c>
      <c r="I983" s="28">
        <f t="shared" si="267"/>
        <v>0</v>
      </c>
      <c r="J983" s="28">
        <f t="shared" si="268"/>
        <v>0</v>
      </c>
      <c r="K983" s="28">
        <f t="shared" si="269"/>
        <v>100</v>
      </c>
    </row>
    <row r="984" spans="1:11">
      <c r="A984" s="32" t="s">
        <v>32</v>
      </c>
      <c r="B984" s="26" t="s">
        <v>33</v>
      </c>
      <c r="C984" s="27">
        <v>0</v>
      </c>
      <c r="D984" s="27">
        <v>969968</v>
      </c>
      <c r="E984" s="27">
        <v>0</v>
      </c>
      <c r="F984" s="27">
        <v>969968</v>
      </c>
      <c r="G984" s="27">
        <f t="shared" si="265"/>
        <v>969968</v>
      </c>
      <c r="H984" s="27">
        <f t="shared" si="266"/>
        <v>-969968</v>
      </c>
      <c r="I984" s="28">
        <f t="shared" si="267"/>
        <v>0</v>
      </c>
      <c r="J984" s="28">
        <f t="shared" si="268"/>
        <v>0</v>
      </c>
      <c r="K984" s="28">
        <f t="shared" si="269"/>
        <v>100</v>
      </c>
    </row>
    <row r="985" spans="1:11">
      <c r="A985" s="25" t="s">
        <v>34</v>
      </c>
      <c r="B985" s="26" t="s">
        <v>35</v>
      </c>
      <c r="C985" s="27">
        <v>0</v>
      </c>
      <c r="D985" s="27">
        <v>969968</v>
      </c>
      <c r="E985" s="27">
        <v>0</v>
      </c>
      <c r="F985" s="27">
        <v>887183.11</v>
      </c>
      <c r="G985" s="27">
        <f t="shared" si="265"/>
        <v>887183.11</v>
      </c>
      <c r="H985" s="27">
        <f t="shared" si="266"/>
        <v>-887183.11</v>
      </c>
      <c r="I985" s="28">
        <f t="shared" si="267"/>
        <v>0</v>
      </c>
      <c r="J985" s="28">
        <f t="shared" si="268"/>
        <v>0</v>
      </c>
      <c r="K985" s="28">
        <f t="shared" si="269"/>
        <v>91.465193697111658</v>
      </c>
    </row>
    <row r="986" spans="1:11">
      <c r="A986" s="31" t="s">
        <v>36</v>
      </c>
      <c r="B986" s="26" t="s">
        <v>37</v>
      </c>
      <c r="C986" s="27">
        <v>0</v>
      </c>
      <c r="D986" s="27">
        <v>969968</v>
      </c>
      <c r="E986" s="27">
        <v>0</v>
      </c>
      <c r="F986" s="27">
        <v>887183.11</v>
      </c>
      <c r="G986" s="27">
        <f t="shared" si="265"/>
        <v>887183.11</v>
      </c>
      <c r="H986" s="27">
        <f t="shared" si="266"/>
        <v>-887183.11</v>
      </c>
      <c r="I986" s="28">
        <f t="shared" si="267"/>
        <v>0</v>
      </c>
      <c r="J986" s="28">
        <f t="shared" si="268"/>
        <v>0</v>
      </c>
      <c r="K986" s="28">
        <f t="shared" si="269"/>
        <v>91.465193697111658</v>
      </c>
    </row>
    <row r="987" spans="1:11">
      <c r="A987" s="32" t="s">
        <v>38</v>
      </c>
      <c r="B987" s="26" t="s">
        <v>39</v>
      </c>
      <c r="C987" s="27">
        <v>0</v>
      </c>
      <c r="D987" s="27">
        <v>108651</v>
      </c>
      <c r="E987" s="27">
        <v>0</v>
      </c>
      <c r="F987" s="27">
        <v>25866.11</v>
      </c>
      <c r="G987" s="27">
        <f t="shared" si="265"/>
        <v>25866.11</v>
      </c>
      <c r="H987" s="27">
        <f t="shared" si="266"/>
        <v>-25866.11</v>
      </c>
      <c r="I987" s="28">
        <f t="shared" si="267"/>
        <v>0</v>
      </c>
      <c r="J987" s="28">
        <f t="shared" si="268"/>
        <v>0</v>
      </c>
      <c r="K987" s="28">
        <f t="shared" si="269"/>
        <v>23.806600951670948</v>
      </c>
    </row>
    <row r="988" spans="1:11">
      <c r="A988" s="33" t="s">
        <v>40</v>
      </c>
      <c r="B988" s="26" t="s">
        <v>41</v>
      </c>
      <c r="C988" s="27">
        <v>0</v>
      </c>
      <c r="D988" s="27">
        <v>69214</v>
      </c>
      <c r="E988" s="27">
        <v>0</v>
      </c>
      <c r="F988" s="27">
        <v>25344.27</v>
      </c>
      <c r="G988" s="27">
        <f t="shared" si="265"/>
        <v>25344.27</v>
      </c>
      <c r="H988" s="27">
        <f t="shared" si="266"/>
        <v>-25344.27</v>
      </c>
      <c r="I988" s="28">
        <f t="shared" si="267"/>
        <v>0</v>
      </c>
      <c r="J988" s="28">
        <f t="shared" si="268"/>
        <v>0</v>
      </c>
      <c r="K988" s="28">
        <f t="shared" si="269"/>
        <v>36.617259513971163</v>
      </c>
    </row>
    <row r="989" spans="1:11">
      <c r="A989" s="33" t="s">
        <v>42</v>
      </c>
      <c r="B989" s="26" t="s">
        <v>43</v>
      </c>
      <c r="C989" s="27">
        <v>0</v>
      </c>
      <c r="D989" s="27">
        <v>39437</v>
      </c>
      <c r="E989" s="27">
        <v>0</v>
      </c>
      <c r="F989" s="27">
        <v>521.84</v>
      </c>
      <c r="G989" s="27">
        <f t="shared" si="265"/>
        <v>521.84</v>
      </c>
      <c r="H989" s="27">
        <f t="shared" si="266"/>
        <v>-521.84</v>
      </c>
      <c r="I989" s="28">
        <f t="shared" si="267"/>
        <v>0</v>
      </c>
      <c r="J989" s="28">
        <f t="shared" si="268"/>
        <v>0</v>
      </c>
      <c r="K989" s="28">
        <f t="shared" si="269"/>
        <v>1.3232243831934478</v>
      </c>
    </row>
    <row r="990" spans="1:11">
      <c r="A990" s="32" t="s">
        <v>46</v>
      </c>
      <c r="B990" s="26" t="s">
        <v>47</v>
      </c>
      <c r="C990" s="27">
        <v>0</v>
      </c>
      <c r="D990" s="27">
        <v>861317</v>
      </c>
      <c r="E990" s="27">
        <v>0</v>
      </c>
      <c r="F990" s="27">
        <v>861317</v>
      </c>
      <c r="G990" s="27">
        <f t="shared" si="265"/>
        <v>861317</v>
      </c>
      <c r="H990" s="27">
        <f t="shared" si="266"/>
        <v>-861317</v>
      </c>
      <c r="I990" s="28">
        <f t="shared" si="267"/>
        <v>0</v>
      </c>
      <c r="J990" s="28">
        <f t="shared" si="268"/>
        <v>0</v>
      </c>
      <c r="K990" s="28">
        <f t="shared" si="269"/>
        <v>100</v>
      </c>
    </row>
    <row r="991" spans="1:11">
      <c r="A991" s="33" t="s">
        <v>48</v>
      </c>
      <c r="B991" s="26" t="s">
        <v>49</v>
      </c>
      <c r="C991" s="27">
        <v>0</v>
      </c>
      <c r="D991" s="27">
        <v>861317</v>
      </c>
      <c r="E991" s="27">
        <v>0</v>
      </c>
      <c r="F991" s="27">
        <v>861317</v>
      </c>
      <c r="G991" s="27">
        <f t="shared" si="265"/>
        <v>861317</v>
      </c>
      <c r="H991" s="27">
        <f t="shared" si="266"/>
        <v>-861317</v>
      </c>
      <c r="I991" s="28">
        <f t="shared" si="267"/>
        <v>0</v>
      </c>
      <c r="J991" s="28">
        <f t="shared" si="268"/>
        <v>0</v>
      </c>
      <c r="K991" s="28">
        <f t="shared" si="269"/>
        <v>100</v>
      </c>
    </row>
    <row r="992" spans="1:11">
      <c r="A992" s="25"/>
      <c r="B992" s="26" t="s">
        <v>64</v>
      </c>
      <c r="C992" s="27">
        <v>0</v>
      </c>
      <c r="D992" s="27">
        <v>0</v>
      </c>
      <c r="E992" s="27">
        <v>0</v>
      </c>
      <c r="F992" s="27">
        <v>82784.89</v>
      </c>
      <c r="G992" s="27">
        <f t="shared" si="265"/>
        <v>82784.89</v>
      </c>
      <c r="H992" s="27">
        <f t="shared" si="266"/>
        <v>-82784.89</v>
      </c>
      <c r="I992" s="28">
        <f t="shared" si="267"/>
        <v>0</v>
      </c>
      <c r="J992" s="28">
        <f t="shared" si="268"/>
        <v>0</v>
      </c>
      <c r="K992" s="28">
        <f t="shared" si="269"/>
        <v>0</v>
      </c>
    </row>
    <row r="993" spans="1:11">
      <c r="A993" s="25" t="s">
        <v>65</v>
      </c>
      <c r="B993" s="26" t="s">
        <v>66</v>
      </c>
      <c r="C993" s="27">
        <v>0</v>
      </c>
      <c r="D993" s="27">
        <v>0</v>
      </c>
      <c r="E993" s="27">
        <v>0</v>
      </c>
      <c r="F993" s="27">
        <v>-82784.89</v>
      </c>
      <c r="G993" s="27">
        <f t="shared" si="265"/>
        <v>-82784.89</v>
      </c>
      <c r="H993" s="27">
        <f t="shared" si="266"/>
        <v>82784.89</v>
      </c>
      <c r="I993" s="28">
        <f t="shared" si="267"/>
        <v>0</v>
      </c>
      <c r="J993" s="28">
        <f t="shared" si="268"/>
        <v>0</v>
      </c>
      <c r="K993" s="28">
        <f t="shared" si="269"/>
        <v>0</v>
      </c>
    </row>
    <row r="994" spans="1:11">
      <c r="A994" s="31" t="s">
        <v>67</v>
      </c>
      <c r="B994" s="26" t="s">
        <v>68</v>
      </c>
      <c r="C994" s="27">
        <v>0</v>
      </c>
      <c r="D994" s="27">
        <v>0</v>
      </c>
      <c r="E994" s="27">
        <v>0</v>
      </c>
      <c r="F994" s="27">
        <v>-82784.89</v>
      </c>
      <c r="G994" s="27">
        <f t="shared" si="265"/>
        <v>-82784.89</v>
      </c>
      <c r="H994" s="27">
        <f t="shared" si="266"/>
        <v>82784.89</v>
      </c>
      <c r="I994" s="28">
        <f t="shared" si="267"/>
        <v>0</v>
      </c>
      <c r="J994" s="28">
        <f t="shared" si="268"/>
        <v>0</v>
      </c>
      <c r="K994" s="28">
        <f t="shared" si="269"/>
        <v>0</v>
      </c>
    </row>
    <row r="995" spans="1:11" ht="26.4">
      <c r="A995" s="36" t="s">
        <v>134</v>
      </c>
      <c r="B995" s="37" t="s">
        <v>589</v>
      </c>
      <c r="C995" s="38"/>
      <c r="D995" s="38"/>
      <c r="E995" s="38"/>
      <c r="F995" s="38"/>
      <c r="G995" s="38"/>
      <c r="H995" s="38"/>
      <c r="I995" s="39"/>
      <c r="J995" s="39"/>
      <c r="K995" s="39"/>
    </row>
    <row r="996" spans="1:11">
      <c r="A996" s="25" t="s">
        <v>28</v>
      </c>
      <c r="B996" s="26" t="s">
        <v>29</v>
      </c>
      <c r="C996" s="27">
        <v>7778245</v>
      </c>
      <c r="D996" s="27">
        <v>16788945</v>
      </c>
      <c r="E996" s="27">
        <v>8862632</v>
      </c>
      <c r="F996" s="27">
        <v>16567849</v>
      </c>
      <c r="G996" s="27">
        <f t="shared" ref="G996:G1019" si="270">F996-C996</f>
        <v>8789604</v>
      </c>
      <c r="H996" s="27">
        <f t="shared" ref="H996:H1019" si="271">E996-F996</f>
        <v>-7705217</v>
      </c>
      <c r="I996" s="28">
        <f t="shared" ref="I996:I1019" si="272">IF(ISERROR(F996/C996),0,F996/C996*100-100)</f>
        <v>113.00240606974964</v>
      </c>
      <c r="J996" s="28">
        <f t="shared" ref="J996:J1019" si="273">IF(ISERROR(F996/E996),0,F996/E996*100)</f>
        <v>186.94050480714984</v>
      </c>
      <c r="K996" s="28">
        <f t="shared" ref="K996:K1019" si="274">IF(ISERROR(F996/D996),0,F996/D996*100)</f>
        <v>98.683085804379004</v>
      </c>
    </row>
    <row r="997" spans="1:11">
      <c r="A997" s="31" t="s">
        <v>78</v>
      </c>
      <c r="B997" s="26" t="s">
        <v>79</v>
      </c>
      <c r="C997" s="27">
        <v>0</v>
      </c>
      <c r="D997" s="27">
        <v>392573</v>
      </c>
      <c r="E997" s="27">
        <v>0</v>
      </c>
      <c r="F997" s="27">
        <v>392573</v>
      </c>
      <c r="G997" s="27">
        <f t="shared" si="270"/>
        <v>392573</v>
      </c>
      <c r="H997" s="27">
        <f t="shared" si="271"/>
        <v>-392573</v>
      </c>
      <c r="I997" s="28">
        <f t="shared" si="272"/>
        <v>0</v>
      </c>
      <c r="J997" s="28">
        <f t="shared" si="273"/>
        <v>0</v>
      </c>
      <c r="K997" s="28">
        <f t="shared" si="274"/>
        <v>100</v>
      </c>
    </row>
    <row r="998" spans="1:11">
      <c r="A998" s="32" t="s">
        <v>80</v>
      </c>
      <c r="B998" s="26" t="s">
        <v>81</v>
      </c>
      <c r="C998" s="27">
        <v>0</v>
      </c>
      <c r="D998" s="27">
        <v>392573</v>
      </c>
      <c r="E998" s="27">
        <v>0</v>
      </c>
      <c r="F998" s="27">
        <v>392573</v>
      </c>
      <c r="G998" s="27">
        <f t="shared" si="270"/>
        <v>392573</v>
      </c>
      <c r="H998" s="27">
        <f t="shared" si="271"/>
        <v>-392573</v>
      </c>
      <c r="I998" s="28">
        <f t="shared" si="272"/>
        <v>0</v>
      </c>
      <c r="J998" s="28">
        <f t="shared" si="273"/>
        <v>0</v>
      </c>
      <c r="K998" s="28">
        <f t="shared" si="274"/>
        <v>100</v>
      </c>
    </row>
    <row r="999" spans="1:11">
      <c r="A999" s="33" t="s">
        <v>82</v>
      </c>
      <c r="B999" s="26" t="s">
        <v>83</v>
      </c>
      <c r="C999" s="27">
        <v>0</v>
      </c>
      <c r="D999" s="27">
        <v>392573</v>
      </c>
      <c r="E999" s="27">
        <v>0</v>
      </c>
      <c r="F999" s="27">
        <v>392573</v>
      </c>
      <c r="G999" s="27">
        <f t="shared" si="270"/>
        <v>392573</v>
      </c>
      <c r="H999" s="27">
        <f t="shared" si="271"/>
        <v>-392573</v>
      </c>
      <c r="I999" s="28">
        <f t="shared" si="272"/>
        <v>0</v>
      </c>
      <c r="J999" s="28">
        <f t="shared" si="273"/>
        <v>0</v>
      </c>
      <c r="K999" s="28">
        <f t="shared" si="274"/>
        <v>100</v>
      </c>
    </row>
    <row r="1000" spans="1:11" ht="26.4">
      <c r="A1000" s="34" t="s">
        <v>84</v>
      </c>
      <c r="B1000" s="26" t="s">
        <v>85</v>
      </c>
      <c r="C1000" s="27">
        <v>0</v>
      </c>
      <c r="D1000" s="27">
        <v>392573</v>
      </c>
      <c r="E1000" s="27">
        <v>0</v>
      </c>
      <c r="F1000" s="27">
        <v>392573</v>
      </c>
      <c r="G1000" s="27">
        <f t="shared" si="270"/>
        <v>392573</v>
      </c>
      <c r="H1000" s="27">
        <f t="shared" si="271"/>
        <v>-392573</v>
      </c>
      <c r="I1000" s="28">
        <f t="shared" si="272"/>
        <v>0</v>
      </c>
      <c r="J1000" s="28">
        <f t="shared" si="273"/>
        <v>0</v>
      </c>
      <c r="K1000" s="28">
        <f t="shared" si="274"/>
        <v>100</v>
      </c>
    </row>
    <row r="1001" spans="1:11" ht="26.4">
      <c r="A1001" s="35" t="s">
        <v>86</v>
      </c>
      <c r="B1001" s="26" t="s">
        <v>87</v>
      </c>
      <c r="C1001" s="27">
        <v>0</v>
      </c>
      <c r="D1001" s="27">
        <v>392573</v>
      </c>
      <c r="E1001" s="27">
        <v>0</v>
      </c>
      <c r="F1001" s="27">
        <v>392573</v>
      </c>
      <c r="G1001" s="27">
        <f t="shared" si="270"/>
        <v>392573</v>
      </c>
      <c r="H1001" s="27">
        <f t="shared" si="271"/>
        <v>-392573</v>
      </c>
      <c r="I1001" s="28">
        <f t="shared" si="272"/>
        <v>0</v>
      </c>
      <c r="J1001" s="28">
        <f t="shared" si="273"/>
        <v>0</v>
      </c>
      <c r="K1001" s="28">
        <f t="shared" si="274"/>
        <v>100</v>
      </c>
    </row>
    <row r="1002" spans="1:11">
      <c r="A1002" s="31" t="s">
        <v>30</v>
      </c>
      <c r="B1002" s="26" t="s">
        <v>31</v>
      </c>
      <c r="C1002" s="27">
        <v>7778245</v>
      </c>
      <c r="D1002" s="27">
        <v>16396372</v>
      </c>
      <c r="E1002" s="27">
        <v>8862632</v>
      </c>
      <c r="F1002" s="27">
        <v>16175276</v>
      </c>
      <c r="G1002" s="27">
        <f t="shared" si="270"/>
        <v>8397031</v>
      </c>
      <c r="H1002" s="27">
        <f t="shared" si="271"/>
        <v>-7312644</v>
      </c>
      <c r="I1002" s="28">
        <f t="shared" si="272"/>
        <v>107.95534211123461</v>
      </c>
      <c r="J1002" s="28">
        <f t="shared" si="273"/>
        <v>182.5109741665907</v>
      </c>
      <c r="K1002" s="28">
        <f t="shared" si="274"/>
        <v>98.651555356270279</v>
      </c>
    </row>
    <row r="1003" spans="1:11">
      <c r="A1003" s="32" t="s">
        <v>32</v>
      </c>
      <c r="B1003" s="26" t="s">
        <v>33</v>
      </c>
      <c r="C1003" s="27">
        <v>7778245</v>
      </c>
      <c r="D1003" s="27">
        <v>16396372</v>
      </c>
      <c r="E1003" s="27">
        <v>8862632</v>
      </c>
      <c r="F1003" s="27">
        <v>16175276</v>
      </c>
      <c r="G1003" s="27">
        <f t="shared" si="270"/>
        <v>8397031</v>
      </c>
      <c r="H1003" s="27">
        <f t="shared" si="271"/>
        <v>-7312644</v>
      </c>
      <c r="I1003" s="28">
        <f t="shared" si="272"/>
        <v>107.95534211123461</v>
      </c>
      <c r="J1003" s="28">
        <f t="shared" si="273"/>
        <v>182.5109741665907</v>
      </c>
      <c r="K1003" s="28">
        <f t="shared" si="274"/>
        <v>98.651555356270279</v>
      </c>
    </row>
    <row r="1004" spans="1:11">
      <c r="A1004" s="25" t="s">
        <v>34</v>
      </c>
      <c r="B1004" s="26" t="s">
        <v>35</v>
      </c>
      <c r="C1004" s="27">
        <v>1655705.23</v>
      </c>
      <c r="D1004" s="27">
        <v>16788945</v>
      </c>
      <c r="E1004" s="27">
        <v>8862632</v>
      </c>
      <c r="F1004" s="27">
        <v>3836567</v>
      </c>
      <c r="G1004" s="27">
        <f t="shared" si="270"/>
        <v>2180861.77</v>
      </c>
      <c r="H1004" s="27">
        <f t="shared" si="271"/>
        <v>5026065</v>
      </c>
      <c r="I1004" s="28">
        <f t="shared" si="272"/>
        <v>131.71799729109992</v>
      </c>
      <c r="J1004" s="28">
        <f t="shared" si="273"/>
        <v>43.289250868139398</v>
      </c>
      <c r="K1004" s="28">
        <f t="shared" si="274"/>
        <v>22.851745598070636</v>
      </c>
    </row>
    <row r="1005" spans="1:11">
      <c r="A1005" s="31" t="s">
        <v>36</v>
      </c>
      <c r="B1005" s="26" t="s">
        <v>37</v>
      </c>
      <c r="C1005" s="27">
        <v>1655705.23</v>
      </c>
      <c r="D1005" s="27">
        <v>14413805</v>
      </c>
      <c r="E1005" s="27">
        <v>8862632</v>
      </c>
      <c r="F1005" s="27">
        <v>3393635.6</v>
      </c>
      <c r="G1005" s="27">
        <f t="shared" si="270"/>
        <v>1737930.37</v>
      </c>
      <c r="H1005" s="27">
        <f t="shared" si="271"/>
        <v>5468996.4000000004</v>
      </c>
      <c r="I1005" s="28">
        <f t="shared" si="272"/>
        <v>104.96617021618033</v>
      </c>
      <c r="J1005" s="28">
        <f t="shared" si="273"/>
        <v>38.291509790770959</v>
      </c>
      <c r="K1005" s="28">
        <f t="shared" si="274"/>
        <v>23.544342385650424</v>
      </c>
    </row>
    <row r="1006" spans="1:11">
      <c r="A1006" s="32" t="s">
        <v>38</v>
      </c>
      <c r="B1006" s="26" t="s">
        <v>39</v>
      </c>
      <c r="C1006" s="27">
        <v>1312862.23</v>
      </c>
      <c r="D1006" s="27">
        <v>13090920</v>
      </c>
      <c r="E1006" s="27">
        <v>8813001</v>
      </c>
      <c r="F1006" s="27">
        <v>2556121.84</v>
      </c>
      <c r="G1006" s="27">
        <f t="shared" si="270"/>
        <v>1243259.6099999999</v>
      </c>
      <c r="H1006" s="27">
        <f t="shared" si="271"/>
        <v>6256879.1600000001</v>
      </c>
      <c r="I1006" s="28">
        <f t="shared" si="272"/>
        <v>94.69840639714343</v>
      </c>
      <c r="J1006" s="28">
        <f t="shared" si="273"/>
        <v>29.003988993079656</v>
      </c>
      <c r="K1006" s="28">
        <f t="shared" si="274"/>
        <v>19.525914450626846</v>
      </c>
    </row>
    <row r="1007" spans="1:11">
      <c r="A1007" s="33" t="s">
        <v>40</v>
      </c>
      <c r="B1007" s="26" t="s">
        <v>41</v>
      </c>
      <c r="C1007" s="27">
        <v>242870.39</v>
      </c>
      <c r="D1007" s="27">
        <v>810999</v>
      </c>
      <c r="E1007" s="27">
        <v>427125</v>
      </c>
      <c r="F1007" s="27">
        <v>305664.69</v>
      </c>
      <c r="G1007" s="27">
        <f t="shared" si="270"/>
        <v>62794.299999999988</v>
      </c>
      <c r="H1007" s="27">
        <f t="shared" si="271"/>
        <v>121460.31</v>
      </c>
      <c r="I1007" s="28">
        <f t="shared" si="272"/>
        <v>25.855066152773915</v>
      </c>
      <c r="J1007" s="28">
        <f t="shared" si="273"/>
        <v>71.563287093942051</v>
      </c>
      <c r="K1007" s="28">
        <f t="shared" si="274"/>
        <v>37.689897274842508</v>
      </c>
    </row>
    <row r="1008" spans="1:11">
      <c r="A1008" s="33" t="s">
        <v>42</v>
      </c>
      <c r="B1008" s="26" t="s">
        <v>43</v>
      </c>
      <c r="C1008" s="27">
        <v>1069991.8400000001</v>
      </c>
      <c r="D1008" s="27">
        <v>12279921</v>
      </c>
      <c r="E1008" s="27">
        <v>8385876</v>
      </c>
      <c r="F1008" s="27">
        <v>2250457.15</v>
      </c>
      <c r="G1008" s="27">
        <f t="shared" si="270"/>
        <v>1180465.3099999998</v>
      </c>
      <c r="H1008" s="27">
        <f t="shared" si="271"/>
        <v>6135418.8499999996</v>
      </c>
      <c r="I1008" s="28">
        <f t="shared" si="272"/>
        <v>110.32470210240106</v>
      </c>
      <c r="J1008" s="28">
        <f t="shared" si="273"/>
        <v>26.836279835284948</v>
      </c>
      <c r="K1008" s="28">
        <f t="shared" si="274"/>
        <v>18.326316187213259</v>
      </c>
    </row>
    <row r="1009" spans="1:11">
      <c r="A1009" s="34" t="s">
        <v>44</v>
      </c>
      <c r="B1009" s="26" t="s">
        <v>45</v>
      </c>
      <c r="C1009" s="27">
        <v>720</v>
      </c>
      <c r="D1009" s="27">
        <v>0</v>
      </c>
      <c r="E1009" s="27">
        <v>0</v>
      </c>
      <c r="F1009" s="27">
        <v>0</v>
      </c>
      <c r="G1009" s="27">
        <f t="shared" si="270"/>
        <v>-720</v>
      </c>
      <c r="H1009" s="27">
        <f t="shared" si="271"/>
        <v>0</v>
      </c>
      <c r="I1009" s="28">
        <f t="shared" si="272"/>
        <v>-100</v>
      </c>
      <c r="J1009" s="28">
        <f t="shared" si="273"/>
        <v>0</v>
      </c>
      <c r="K1009" s="28">
        <f t="shared" si="274"/>
        <v>0</v>
      </c>
    </row>
    <row r="1010" spans="1:11">
      <c r="A1010" s="32" t="s">
        <v>46</v>
      </c>
      <c r="B1010" s="26" t="s">
        <v>47</v>
      </c>
      <c r="C1010" s="27">
        <v>49633</v>
      </c>
      <c r="D1010" s="27">
        <v>1322885</v>
      </c>
      <c r="E1010" s="27">
        <v>49631</v>
      </c>
      <c r="F1010" s="27">
        <v>837513.76</v>
      </c>
      <c r="G1010" s="27">
        <f t="shared" si="270"/>
        <v>787880.76</v>
      </c>
      <c r="H1010" s="27">
        <f t="shared" si="271"/>
        <v>-787882.76</v>
      </c>
      <c r="I1010" s="28">
        <f t="shared" si="272"/>
        <v>1587.4131323917557</v>
      </c>
      <c r="J1010" s="28">
        <f t="shared" si="273"/>
        <v>1687.4811307448972</v>
      </c>
      <c r="K1010" s="28">
        <f t="shared" si="274"/>
        <v>63.309642183560932</v>
      </c>
    </row>
    <row r="1011" spans="1:11">
      <c r="A1011" s="33" t="s">
        <v>48</v>
      </c>
      <c r="B1011" s="26" t="s">
        <v>49</v>
      </c>
      <c r="C1011" s="27">
        <v>49633</v>
      </c>
      <c r="D1011" s="27">
        <v>1322885</v>
      </c>
      <c r="E1011" s="27">
        <v>49631</v>
      </c>
      <c r="F1011" s="27">
        <v>837513.76</v>
      </c>
      <c r="G1011" s="27">
        <f t="shared" si="270"/>
        <v>787880.76</v>
      </c>
      <c r="H1011" s="27">
        <f t="shared" si="271"/>
        <v>-787882.76</v>
      </c>
      <c r="I1011" s="28">
        <f t="shared" si="272"/>
        <v>1587.4131323917557</v>
      </c>
      <c r="J1011" s="28">
        <f t="shared" si="273"/>
        <v>1687.4811307448972</v>
      </c>
      <c r="K1011" s="28">
        <f t="shared" si="274"/>
        <v>63.309642183560932</v>
      </c>
    </row>
    <row r="1012" spans="1:11" ht="26.4">
      <c r="A1012" s="32" t="s">
        <v>52</v>
      </c>
      <c r="B1012" s="26" t="s">
        <v>53</v>
      </c>
      <c r="C1012" s="27">
        <v>293210</v>
      </c>
      <c r="D1012" s="27">
        <v>0</v>
      </c>
      <c r="E1012" s="27">
        <v>0</v>
      </c>
      <c r="F1012" s="27">
        <v>0</v>
      </c>
      <c r="G1012" s="27">
        <f t="shared" si="270"/>
        <v>-293210</v>
      </c>
      <c r="H1012" s="27">
        <f t="shared" si="271"/>
        <v>0</v>
      </c>
      <c r="I1012" s="28">
        <f t="shared" si="272"/>
        <v>-100</v>
      </c>
      <c r="J1012" s="28">
        <f t="shared" si="273"/>
        <v>0</v>
      </c>
      <c r="K1012" s="28">
        <f t="shared" si="274"/>
        <v>0</v>
      </c>
    </row>
    <row r="1013" spans="1:11" ht="52.8">
      <c r="A1013" s="33" t="s">
        <v>163</v>
      </c>
      <c r="B1013" s="26" t="s">
        <v>164</v>
      </c>
      <c r="C1013" s="27">
        <v>293210</v>
      </c>
      <c r="D1013" s="27">
        <v>0</v>
      </c>
      <c r="E1013" s="27">
        <v>0</v>
      </c>
      <c r="F1013" s="27">
        <v>0</v>
      </c>
      <c r="G1013" s="27">
        <f t="shared" si="270"/>
        <v>-293210</v>
      </c>
      <c r="H1013" s="27">
        <f t="shared" si="271"/>
        <v>0</v>
      </c>
      <c r="I1013" s="28">
        <f t="shared" si="272"/>
        <v>-100</v>
      </c>
      <c r="J1013" s="28">
        <f t="shared" si="273"/>
        <v>0</v>
      </c>
      <c r="K1013" s="28">
        <f t="shared" si="274"/>
        <v>0</v>
      </c>
    </row>
    <row r="1014" spans="1:11" ht="66">
      <c r="A1014" s="34" t="s">
        <v>190</v>
      </c>
      <c r="B1014" s="26" t="s">
        <v>191</v>
      </c>
      <c r="C1014" s="27">
        <v>293210</v>
      </c>
      <c r="D1014" s="27">
        <v>0</v>
      </c>
      <c r="E1014" s="27">
        <v>0</v>
      </c>
      <c r="F1014" s="27">
        <v>0</v>
      </c>
      <c r="G1014" s="27">
        <f t="shared" si="270"/>
        <v>-293210</v>
      </c>
      <c r="H1014" s="27">
        <f t="shared" si="271"/>
        <v>0</v>
      </c>
      <c r="I1014" s="28">
        <f t="shared" si="272"/>
        <v>-100</v>
      </c>
      <c r="J1014" s="28">
        <f t="shared" si="273"/>
        <v>0</v>
      </c>
      <c r="K1014" s="28">
        <f t="shared" si="274"/>
        <v>0</v>
      </c>
    </row>
    <row r="1015" spans="1:11">
      <c r="A1015" s="31" t="s">
        <v>60</v>
      </c>
      <c r="B1015" s="26" t="s">
        <v>61</v>
      </c>
      <c r="C1015" s="27">
        <v>0</v>
      </c>
      <c r="D1015" s="27">
        <v>2375140</v>
      </c>
      <c r="E1015" s="27">
        <v>0</v>
      </c>
      <c r="F1015" s="27">
        <v>442931.4</v>
      </c>
      <c r="G1015" s="27">
        <f t="shared" si="270"/>
        <v>442931.4</v>
      </c>
      <c r="H1015" s="27">
        <f t="shared" si="271"/>
        <v>-442931.4</v>
      </c>
      <c r="I1015" s="28">
        <f t="shared" si="272"/>
        <v>0</v>
      </c>
      <c r="J1015" s="28">
        <f t="shared" si="273"/>
        <v>0</v>
      </c>
      <c r="K1015" s="28">
        <f t="shared" si="274"/>
        <v>18.648643869414013</v>
      </c>
    </row>
    <row r="1016" spans="1:11">
      <c r="A1016" s="32" t="s">
        <v>62</v>
      </c>
      <c r="B1016" s="26" t="s">
        <v>63</v>
      </c>
      <c r="C1016" s="27">
        <v>0</v>
      </c>
      <c r="D1016" s="27">
        <v>2375140</v>
      </c>
      <c r="E1016" s="27">
        <v>0</v>
      </c>
      <c r="F1016" s="27">
        <v>442931.4</v>
      </c>
      <c r="G1016" s="27">
        <f t="shared" si="270"/>
        <v>442931.4</v>
      </c>
      <c r="H1016" s="27">
        <f t="shared" si="271"/>
        <v>-442931.4</v>
      </c>
      <c r="I1016" s="28">
        <f t="shared" si="272"/>
        <v>0</v>
      </c>
      <c r="J1016" s="28">
        <f t="shared" si="273"/>
        <v>0</v>
      </c>
      <c r="K1016" s="28">
        <f t="shared" si="274"/>
        <v>18.648643869414013</v>
      </c>
    </row>
    <row r="1017" spans="1:11">
      <c r="A1017" s="25"/>
      <c r="B1017" s="26" t="s">
        <v>64</v>
      </c>
      <c r="C1017" s="27">
        <v>6122539.7699999996</v>
      </c>
      <c r="D1017" s="27">
        <v>0</v>
      </c>
      <c r="E1017" s="27">
        <v>0</v>
      </c>
      <c r="F1017" s="27">
        <v>12731282</v>
      </c>
      <c r="G1017" s="27">
        <f t="shared" si="270"/>
        <v>6608742.2300000004</v>
      </c>
      <c r="H1017" s="27">
        <f t="shared" si="271"/>
        <v>-12731282</v>
      </c>
      <c r="I1017" s="28">
        <f t="shared" si="272"/>
        <v>107.9411890859796</v>
      </c>
      <c r="J1017" s="28">
        <f t="shared" si="273"/>
        <v>0</v>
      </c>
      <c r="K1017" s="28">
        <f t="shared" si="274"/>
        <v>0</v>
      </c>
    </row>
    <row r="1018" spans="1:11">
      <c r="A1018" s="25" t="s">
        <v>65</v>
      </c>
      <c r="B1018" s="26" t="s">
        <v>66</v>
      </c>
      <c r="C1018" s="27">
        <v>-6122539.7699999996</v>
      </c>
      <c r="D1018" s="27">
        <v>0</v>
      </c>
      <c r="E1018" s="27">
        <v>0</v>
      </c>
      <c r="F1018" s="27">
        <v>-12731282</v>
      </c>
      <c r="G1018" s="27">
        <f t="shared" si="270"/>
        <v>-6608742.2300000004</v>
      </c>
      <c r="H1018" s="27">
        <f t="shared" si="271"/>
        <v>12731282</v>
      </c>
      <c r="I1018" s="28">
        <f t="shared" si="272"/>
        <v>107.9411890859796</v>
      </c>
      <c r="J1018" s="28">
        <f t="shared" si="273"/>
        <v>0</v>
      </c>
      <c r="K1018" s="28">
        <f t="shared" si="274"/>
        <v>0</v>
      </c>
    </row>
    <row r="1019" spans="1:11">
      <c r="A1019" s="31" t="s">
        <v>67</v>
      </c>
      <c r="B1019" s="26" t="s">
        <v>68</v>
      </c>
      <c r="C1019" s="27">
        <v>-6122539.7699999996</v>
      </c>
      <c r="D1019" s="27">
        <v>0</v>
      </c>
      <c r="E1019" s="27">
        <v>0</v>
      </c>
      <c r="F1019" s="27">
        <v>-12731282</v>
      </c>
      <c r="G1019" s="27">
        <f t="shared" si="270"/>
        <v>-6608742.2300000004</v>
      </c>
      <c r="H1019" s="27">
        <f t="shared" si="271"/>
        <v>12731282</v>
      </c>
      <c r="I1019" s="28">
        <f t="shared" si="272"/>
        <v>107.9411890859796</v>
      </c>
      <c r="J1019" s="28">
        <f t="shared" si="273"/>
        <v>0</v>
      </c>
      <c r="K1019" s="28">
        <f t="shared" si="274"/>
        <v>0</v>
      </c>
    </row>
    <row r="1020" spans="1:11" ht="26.4">
      <c r="A1020" s="40" t="s">
        <v>136</v>
      </c>
      <c r="B1020" s="37" t="s">
        <v>137</v>
      </c>
      <c r="C1020" s="38"/>
      <c r="D1020" s="38"/>
      <c r="E1020" s="38"/>
      <c r="F1020" s="38"/>
      <c r="G1020" s="38"/>
      <c r="H1020" s="38"/>
      <c r="I1020" s="39"/>
      <c r="J1020" s="39"/>
      <c r="K1020" s="39"/>
    </row>
    <row r="1021" spans="1:11">
      <c r="A1021" s="25" t="s">
        <v>28</v>
      </c>
      <c r="B1021" s="26" t="s">
        <v>29</v>
      </c>
      <c r="C1021" s="27">
        <v>7536245</v>
      </c>
      <c r="D1021" s="27">
        <v>16543945</v>
      </c>
      <c r="E1021" s="27">
        <v>8693386</v>
      </c>
      <c r="F1021" s="27">
        <v>16322849</v>
      </c>
      <c r="G1021" s="27">
        <f t="shared" ref="G1021:G1043" si="275">F1021-C1021</f>
        <v>8786604</v>
      </c>
      <c r="H1021" s="27">
        <f t="shared" ref="H1021:H1043" si="276">E1021-F1021</f>
        <v>-7629463</v>
      </c>
      <c r="I1021" s="28">
        <f t="shared" ref="I1021:I1043" si="277">IF(ISERROR(F1021/C1021),0,F1021/C1021*100-100)</f>
        <v>116.59127324018792</v>
      </c>
      <c r="J1021" s="28">
        <f t="shared" ref="J1021:J1043" si="278">IF(ISERROR(F1021/E1021),0,F1021/E1021*100)</f>
        <v>187.76169607561425</v>
      </c>
      <c r="K1021" s="28">
        <f t="shared" ref="K1021:K1043" si="279">IF(ISERROR(F1021/D1021),0,F1021/D1021*100)</f>
        <v>98.66358356486316</v>
      </c>
    </row>
    <row r="1022" spans="1:11">
      <c r="A1022" s="31" t="s">
        <v>78</v>
      </c>
      <c r="B1022" s="26" t="s">
        <v>79</v>
      </c>
      <c r="C1022" s="27">
        <v>0</v>
      </c>
      <c r="D1022" s="27">
        <v>392573</v>
      </c>
      <c r="E1022" s="27">
        <v>0</v>
      </c>
      <c r="F1022" s="27">
        <v>392573</v>
      </c>
      <c r="G1022" s="27">
        <f t="shared" si="275"/>
        <v>392573</v>
      </c>
      <c r="H1022" s="27">
        <f t="shared" si="276"/>
        <v>-392573</v>
      </c>
      <c r="I1022" s="28">
        <f t="shared" si="277"/>
        <v>0</v>
      </c>
      <c r="J1022" s="28">
        <f t="shared" si="278"/>
        <v>0</v>
      </c>
      <c r="K1022" s="28">
        <f t="shared" si="279"/>
        <v>100</v>
      </c>
    </row>
    <row r="1023" spans="1:11">
      <c r="A1023" s="32" t="s">
        <v>80</v>
      </c>
      <c r="B1023" s="26" t="s">
        <v>81</v>
      </c>
      <c r="C1023" s="27">
        <v>0</v>
      </c>
      <c r="D1023" s="27">
        <v>392573</v>
      </c>
      <c r="E1023" s="27">
        <v>0</v>
      </c>
      <c r="F1023" s="27">
        <v>392573</v>
      </c>
      <c r="G1023" s="27">
        <f t="shared" si="275"/>
        <v>392573</v>
      </c>
      <c r="H1023" s="27">
        <f t="shared" si="276"/>
        <v>-392573</v>
      </c>
      <c r="I1023" s="28">
        <f t="shared" si="277"/>
        <v>0</v>
      </c>
      <c r="J1023" s="28">
        <f t="shared" si="278"/>
        <v>0</v>
      </c>
      <c r="K1023" s="28">
        <f t="shared" si="279"/>
        <v>100</v>
      </c>
    </row>
    <row r="1024" spans="1:11">
      <c r="A1024" s="33" t="s">
        <v>82</v>
      </c>
      <c r="B1024" s="26" t="s">
        <v>83</v>
      </c>
      <c r="C1024" s="27">
        <v>0</v>
      </c>
      <c r="D1024" s="27">
        <v>392573</v>
      </c>
      <c r="E1024" s="27">
        <v>0</v>
      </c>
      <c r="F1024" s="27">
        <v>392573</v>
      </c>
      <c r="G1024" s="27">
        <f t="shared" si="275"/>
        <v>392573</v>
      </c>
      <c r="H1024" s="27">
        <f t="shared" si="276"/>
        <v>-392573</v>
      </c>
      <c r="I1024" s="28">
        <f t="shared" si="277"/>
        <v>0</v>
      </c>
      <c r="J1024" s="28">
        <f t="shared" si="278"/>
        <v>0</v>
      </c>
      <c r="K1024" s="28">
        <f t="shared" si="279"/>
        <v>100</v>
      </c>
    </row>
    <row r="1025" spans="1:11" ht="26.4">
      <c r="A1025" s="34" t="s">
        <v>84</v>
      </c>
      <c r="B1025" s="26" t="s">
        <v>85</v>
      </c>
      <c r="C1025" s="27">
        <v>0</v>
      </c>
      <c r="D1025" s="27">
        <v>392573</v>
      </c>
      <c r="E1025" s="27">
        <v>0</v>
      </c>
      <c r="F1025" s="27">
        <v>392573</v>
      </c>
      <c r="G1025" s="27">
        <f t="shared" si="275"/>
        <v>392573</v>
      </c>
      <c r="H1025" s="27">
        <f t="shared" si="276"/>
        <v>-392573</v>
      </c>
      <c r="I1025" s="28">
        <f t="shared" si="277"/>
        <v>0</v>
      </c>
      <c r="J1025" s="28">
        <f t="shared" si="278"/>
        <v>0</v>
      </c>
      <c r="K1025" s="28">
        <f t="shared" si="279"/>
        <v>100</v>
      </c>
    </row>
    <row r="1026" spans="1:11" ht="26.4">
      <c r="A1026" s="35" t="s">
        <v>86</v>
      </c>
      <c r="B1026" s="26" t="s">
        <v>87</v>
      </c>
      <c r="C1026" s="27">
        <v>0</v>
      </c>
      <c r="D1026" s="27">
        <v>392573</v>
      </c>
      <c r="E1026" s="27">
        <v>0</v>
      </c>
      <c r="F1026" s="27">
        <v>392573</v>
      </c>
      <c r="G1026" s="27">
        <f t="shared" si="275"/>
        <v>392573</v>
      </c>
      <c r="H1026" s="27">
        <f t="shared" si="276"/>
        <v>-392573</v>
      </c>
      <c r="I1026" s="28">
        <f t="shared" si="277"/>
        <v>0</v>
      </c>
      <c r="J1026" s="28">
        <f t="shared" si="278"/>
        <v>0</v>
      </c>
      <c r="K1026" s="28">
        <f t="shared" si="279"/>
        <v>100</v>
      </c>
    </row>
    <row r="1027" spans="1:11">
      <c r="A1027" s="31" t="s">
        <v>30</v>
      </c>
      <c r="B1027" s="26" t="s">
        <v>31</v>
      </c>
      <c r="C1027" s="27">
        <v>7536245</v>
      </c>
      <c r="D1027" s="27">
        <v>16151372</v>
      </c>
      <c r="E1027" s="27">
        <v>8693386</v>
      </c>
      <c r="F1027" s="27">
        <v>15930276</v>
      </c>
      <c r="G1027" s="27">
        <f t="shared" si="275"/>
        <v>8394031</v>
      </c>
      <c r="H1027" s="27">
        <f t="shared" si="276"/>
        <v>-7236890</v>
      </c>
      <c r="I1027" s="28">
        <f t="shared" si="277"/>
        <v>111.38214057531303</v>
      </c>
      <c r="J1027" s="28">
        <f t="shared" si="278"/>
        <v>183.24592972174477</v>
      </c>
      <c r="K1027" s="28">
        <f t="shared" si="279"/>
        <v>98.631100812983561</v>
      </c>
    </row>
    <row r="1028" spans="1:11">
      <c r="A1028" s="32" t="s">
        <v>32</v>
      </c>
      <c r="B1028" s="26" t="s">
        <v>33</v>
      </c>
      <c r="C1028" s="27">
        <v>7536245</v>
      </c>
      <c r="D1028" s="27">
        <v>16151372</v>
      </c>
      <c r="E1028" s="27">
        <v>8693386</v>
      </c>
      <c r="F1028" s="27">
        <v>15930276</v>
      </c>
      <c r="G1028" s="27">
        <f t="shared" si="275"/>
        <v>8394031</v>
      </c>
      <c r="H1028" s="27">
        <f t="shared" si="276"/>
        <v>-7236890</v>
      </c>
      <c r="I1028" s="28">
        <f t="shared" si="277"/>
        <v>111.38214057531303</v>
      </c>
      <c r="J1028" s="28">
        <f t="shared" si="278"/>
        <v>183.24592972174477</v>
      </c>
      <c r="K1028" s="28">
        <f t="shared" si="279"/>
        <v>98.631100812983561</v>
      </c>
    </row>
    <row r="1029" spans="1:11">
      <c r="A1029" s="25" t="s">
        <v>34</v>
      </c>
      <c r="B1029" s="26" t="s">
        <v>35</v>
      </c>
      <c r="C1029" s="27">
        <v>1506771.37</v>
      </c>
      <c r="D1029" s="27">
        <v>16543945</v>
      </c>
      <c r="E1029" s="27">
        <v>8693386</v>
      </c>
      <c r="F1029" s="27">
        <v>3679085.46</v>
      </c>
      <c r="G1029" s="27">
        <f t="shared" si="275"/>
        <v>2172314.09</v>
      </c>
      <c r="H1029" s="27">
        <f t="shared" si="276"/>
        <v>5014300.54</v>
      </c>
      <c r="I1029" s="28">
        <f t="shared" si="277"/>
        <v>144.17011985036586</v>
      </c>
      <c r="J1029" s="28">
        <f t="shared" si="278"/>
        <v>42.32051193861632</v>
      </c>
      <c r="K1029" s="28">
        <f t="shared" si="279"/>
        <v>22.238259737928288</v>
      </c>
    </row>
    <row r="1030" spans="1:11">
      <c r="A1030" s="31" t="s">
        <v>36</v>
      </c>
      <c r="B1030" s="26" t="s">
        <v>37</v>
      </c>
      <c r="C1030" s="27">
        <v>1506771.37</v>
      </c>
      <c r="D1030" s="27">
        <v>14168805</v>
      </c>
      <c r="E1030" s="27">
        <v>8693386</v>
      </c>
      <c r="F1030" s="27">
        <v>3236154.06</v>
      </c>
      <c r="G1030" s="27">
        <f t="shared" si="275"/>
        <v>1729382.69</v>
      </c>
      <c r="H1030" s="27">
        <f t="shared" si="276"/>
        <v>5457231.9399999995</v>
      </c>
      <c r="I1030" s="28">
        <f t="shared" si="277"/>
        <v>114.77406091144405</v>
      </c>
      <c r="J1030" s="28">
        <f t="shared" si="278"/>
        <v>37.225473020523879</v>
      </c>
      <c r="K1030" s="28">
        <f t="shared" si="279"/>
        <v>22.839992928126261</v>
      </c>
    </row>
    <row r="1031" spans="1:11">
      <c r="A1031" s="32" t="s">
        <v>38</v>
      </c>
      <c r="B1031" s="26" t="s">
        <v>39</v>
      </c>
      <c r="C1031" s="27">
        <v>1163928.3700000001</v>
      </c>
      <c r="D1031" s="27">
        <v>12845920</v>
      </c>
      <c r="E1031" s="27">
        <v>8643755</v>
      </c>
      <c r="F1031" s="27">
        <v>2398640.2999999998</v>
      </c>
      <c r="G1031" s="27">
        <f t="shared" si="275"/>
        <v>1234711.9299999997</v>
      </c>
      <c r="H1031" s="27">
        <f t="shared" si="276"/>
        <v>6245114.7000000002</v>
      </c>
      <c r="I1031" s="28">
        <f t="shared" si="277"/>
        <v>106.0814360938723</v>
      </c>
      <c r="J1031" s="28">
        <f t="shared" si="278"/>
        <v>27.749980188008568</v>
      </c>
      <c r="K1031" s="28">
        <f t="shared" si="279"/>
        <v>18.672390144108011</v>
      </c>
    </row>
    <row r="1032" spans="1:11">
      <c r="A1032" s="33" t="s">
        <v>40</v>
      </c>
      <c r="B1032" s="26" t="s">
        <v>41</v>
      </c>
      <c r="C1032" s="27">
        <v>94656.53</v>
      </c>
      <c r="D1032" s="27">
        <v>568999</v>
      </c>
      <c r="E1032" s="27">
        <v>260879</v>
      </c>
      <c r="F1032" s="27">
        <v>149094.04</v>
      </c>
      <c r="G1032" s="27">
        <f t="shared" si="275"/>
        <v>54437.510000000009</v>
      </c>
      <c r="H1032" s="27">
        <f t="shared" si="276"/>
        <v>111784.95999999999</v>
      </c>
      <c r="I1032" s="28">
        <f t="shared" si="277"/>
        <v>57.510570057871348</v>
      </c>
      <c r="J1032" s="28">
        <f t="shared" si="278"/>
        <v>57.150648384883418</v>
      </c>
      <c r="K1032" s="28">
        <f t="shared" si="279"/>
        <v>26.202865031397245</v>
      </c>
    </row>
    <row r="1033" spans="1:11">
      <c r="A1033" s="33" t="s">
        <v>42</v>
      </c>
      <c r="B1033" s="26" t="s">
        <v>43</v>
      </c>
      <c r="C1033" s="27">
        <v>1069271.8400000001</v>
      </c>
      <c r="D1033" s="27">
        <v>12276921</v>
      </c>
      <c r="E1033" s="27">
        <v>8382876</v>
      </c>
      <c r="F1033" s="27">
        <v>2249546.2599999998</v>
      </c>
      <c r="G1033" s="27">
        <f t="shared" si="275"/>
        <v>1180274.4199999997</v>
      </c>
      <c r="H1033" s="27">
        <f t="shared" si="276"/>
        <v>6133329.7400000002</v>
      </c>
      <c r="I1033" s="28">
        <f t="shared" si="277"/>
        <v>110.38113750381751</v>
      </c>
      <c r="J1033" s="28">
        <f t="shared" si="278"/>
        <v>26.835017719455706</v>
      </c>
      <c r="K1033" s="28">
        <f t="shared" si="279"/>
        <v>18.323374891799009</v>
      </c>
    </row>
    <row r="1034" spans="1:11">
      <c r="A1034" s="32" t="s">
        <v>46</v>
      </c>
      <c r="B1034" s="26" t="s">
        <v>47</v>
      </c>
      <c r="C1034" s="27">
        <v>49633</v>
      </c>
      <c r="D1034" s="27">
        <v>1322885</v>
      </c>
      <c r="E1034" s="27">
        <v>49631</v>
      </c>
      <c r="F1034" s="27">
        <v>837513.76</v>
      </c>
      <c r="G1034" s="27">
        <f t="shared" si="275"/>
        <v>787880.76</v>
      </c>
      <c r="H1034" s="27">
        <f t="shared" si="276"/>
        <v>-787882.76</v>
      </c>
      <c r="I1034" s="28">
        <f t="shared" si="277"/>
        <v>1587.4131323917557</v>
      </c>
      <c r="J1034" s="28">
        <f t="shared" si="278"/>
        <v>1687.4811307448972</v>
      </c>
      <c r="K1034" s="28">
        <f t="shared" si="279"/>
        <v>63.309642183560932</v>
      </c>
    </row>
    <row r="1035" spans="1:11">
      <c r="A1035" s="33" t="s">
        <v>48</v>
      </c>
      <c r="B1035" s="26" t="s">
        <v>49</v>
      </c>
      <c r="C1035" s="27">
        <v>49633</v>
      </c>
      <c r="D1035" s="27">
        <v>1322885</v>
      </c>
      <c r="E1035" s="27">
        <v>49631</v>
      </c>
      <c r="F1035" s="27">
        <v>837513.76</v>
      </c>
      <c r="G1035" s="27">
        <f t="shared" si="275"/>
        <v>787880.76</v>
      </c>
      <c r="H1035" s="27">
        <f t="shared" si="276"/>
        <v>-787882.76</v>
      </c>
      <c r="I1035" s="28">
        <f t="shared" si="277"/>
        <v>1587.4131323917557</v>
      </c>
      <c r="J1035" s="28">
        <f t="shared" si="278"/>
        <v>1687.4811307448972</v>
      </c>
      <c r="K1035" s="28">
        <f t="shared" si="279"/>
        <v>63.309642183560932</v>
      </c>
    </row>
    <row r="1036" spans="1:11" ht="26.4">
      <c r="A1036" s="32" t="s">
        <v>52</v>
      </c>
      <c r="B1036" s="26" t="s">
        <v>53</v>
      </c>
      <c r="C1036" s="27">
        <v>293210</v>
      </c>
      <c r="D1036" s="27">
        <v>0</v>
      </c>
      <c r="E1036" s="27">
        <v>0</v>
      </c>
      <c r="F1036" s="27">
        <v>0</v>
      </c>
      <c r="G1036" s="27">
        <f t="shared" si="275"/>
        <v>-293210</v>
      </c>
      <c r="H1036" s="27">
        <f t="shared" si="276"/>
        <v>0</v>
      </c>
      <c r="I1036" s="28">
        <f t="shared" si="277"/>
        <v>-100</v>
      </c>
      <c r="J1036" s="28">
        <f t="shared" si="278"/>
        <v>0</v>
      </c>
      <c r="K1036" s="28">
        <f t="shared" si="279"/>
        <v>0</v>
      </c>
    </row>
    <row r="1037" spans="1:11" ht="52.8">
      <c r="A1037" s="33" t="s">
        <v>163</v>
      </c>
      <c r="B1037" s="26" t="s">
        <v>164</v>
      </c>
      <c r="C1037" s="27">
        <v>293210</v>
      </c>
      <c r="D1037" s="27">
        <v>0</v>
      </c>
      <c r="E1037" s="27">
        <v>0</v>
      </c>
      <c r="F1037" s="27">
        <v>0</v>
      </c>
      <c r="G1037" s="27">
        <f t="shared" si="275"/>
        <v>-293210</v>
      </c>
      <c r="H1037" s="27">
        <f t="shared" si="276"/>
        <v>0</v>
      </c>
      <c r="I1037" s="28">
        <f t="shared" si="277"/>
        <v>-100</v>
      </c>
      <c r="J1037" s="28">
        <f t="shared" si="278"/>
        <v>0</v>
      </c>
      <c r="K1037" s="28">
        <f t="shared" si="279"/>
        <v>0</v>
      </c>
    </row>
    <row r="1038" spans="1:11" ht="66">
      <c r="A1038" s="34" t="s">
        <v>190</v>
      </c>
      <c r="B1038" s="26" t="s">
        <v>191</v>
      </c>
      <c r="C1038" s="27">
        <v>293210</v>
      </c>
      <c r="D1038" s="27">
        <v>0</v>
      </c>
      <c r="E1038" s="27">
        <v>0</v>
      </c>
      <c r="F1038" s="27">
        <v>0</v>
      </c>
      <c r="G1038" s="27">
        <f t="shared" si="275"/>
        <v>-293210</v>
      </c>
      <c r="H1038" s="27">
        <f t="shared" si="276"/>
        <v>0</v>
      </c>
      <c r="I1038" s="28">
        <f t="shared" si="277"/>
        <v>-100</v>
      </c>
      <c r="J1038" s="28">
        <f t="shared" si="278"/>
        <v>0</v>
      </c>
      <c r="K1038" s="28">
        <f t="shared" si="279"/>
        <v>0</v>
      </c>
    </row>
    <row r="1039" spans="1:11">
      <c r="A1039" s="31" t="s">
        <v>60</v>
      </c>
      <c r="B1039" s="26" t="s">
        <v>61</v>
      </c>
      <c r="C1039" s="27">
        <v>0</v>
      </c>
      <c r="D1039" s="27">
        <v>2375140</v>
      </c>
      <c r="E1039" s="27">
        <v>0</v>
      </c>
      <c r="F1039" s="27">
        <v>442931.4</v>
      </c>
      <c r="G1039" s="27">
        <f t="shared" si="275"/>
        <v>442931.4</v>
      </c>
      <c r="H1039" s="27">
        <f t="shared" si="276"/>
        <v>-442931.4</v>
      </c>
      <c r="I1039" s="28">
        <f t="shared" si="277"/>
        <v>0</v>
      </c>
      <c r="J1039" s="28">
        <f t="shared" si="278"/>
        <v>0</v>
      </c>
      <c r="K1039" s="28">
        <f t="shared" si="279"/>
        <v>18.648643869414013</v>
      </c>
    </row>
    <row r="1040" spans="1:11">
      <c r="A1040" s="32" t="s">
        <v>62</v>
      </c>
      <c r="B1040" s="26" t="s">
        <v>63</v>
      </c>
      <c r="C1040" s="27">
        <v>0</v>
      </c>
      <c r="D1040" s="27">
        <v>2375140</v>
      </c>
      <c r="E1040" s="27">
        <v>0</v>
      </c>
      <c r="F1040" s="27">
        <v>442931.4</v>
      </c>
      <c r="G1040" s="27">
        <f t="shared" si="275"/>
        <v>442931.4</v>
      </c>
      <c r="H1040" s="27">
        <f t="shared" si="276"/>
        <v>-442931.4</v>
      </c>
      <c r="I1040" s="28">
        <f t="shared" si="277"/>
        <v>0</v>
      </c>
      <c r="J1040" s="28">
        <f t="shared" si="278"/>
        <v>0</v>
      </c>
      <c r="K1040" s="28">
        <f t="shared" si="279"/>
        <v>18.648643869414013</v>
      </c>
    </row>
    <row r="1041" spans="1:11">
      <c r="A1041" s="25"/>
      <c r="B1041" s="26" t="s">
        <v>64</v>
      </c>
      <c r="C1041" s="27">
        <v>6029473.6299999999</v>
      </c>
      <c r="D1041" s="27">
        <v>0</v>
      </c>
      <c r="E1041" s="27">
        <v>0</v>
      </c>
      <c r="F1041" s="27">
        <v>12643763.539999999</v>
      </c>
      <c r="G1041" s="27">
        <f t="shared" si="275"/>
        <v>6614289.9099999992</v>
      </c>
      <c r="H1041" s="27">
        <f t="shared" si="276"/>
        <v>-12643763.539999999</v>
      </c>
      <c r="I1041" s="28">
        <f t="shared" si="277"/>
        <v>109.69929244055754</v>
      </c>
      <c r="J1041" s="28">
        <f t="shared" si="278"/>
        <v>0</v>
      </c>
      <c r="K1041" s="28">
        <f t="shared" si="279"/>
        <v>0</v>
      </c>
    </row>
    <row r="1042" spans="1:11">
      <c r="A1042" s="25" t="s">
        <v>65</v>
      </c>
      <c r="B1042" s="26" t="s">
        <v>66</v>
      </c>
      <c r="C1042" s="27">
        <v>-6029473.6299999999</v>
      </c>
      <c r="D1042" s="27">
        <v>0</v>
      </c>
      <c r="E1042" s="27">
        <v>0</v>
      </c>
      <c r="F1042" s="27">
        <v>-12643763.539999999</v>
      </c>
      <c r="G1042" s="27">
        <f t="shared" si="275"/>
        <v>-6614289.9099999992</v>
      </c>
      <c r="H1042" s="27">
        <f t="shared" si="276"/>
        <v>12643763.539999999</v>
      </c>
      <c r="I1042" s="28">
        <f t="shared" si="277"/>
        <v>109.69929244055754</v>
      </c>
      <c r="J1042" s="28">
        <f t="shared" si="278"/>
        <v>0</v>
      </c>
      <c r="K1042" s="28">
        <f t="shared" si="279"/>
        <v>0</v>
      </c>
    </row>
    <row r="1043" spans="1:11">
      <c r="A1043" s="31" t="s">
        <v>67</v>
      </c>
      <c r="B1043" s="26" t="s">
        <v>68</v>
      </c>
      <c r="C1043" s="27">
        <v>-6029473.6299999999</v>
      </c>
      <c r="D1043" s="27">
        <v>0</v>
      </c>
      <c r="E1043" s="27">
        <v>0</v>
      </c>
      <c r="F1043" s="27">
        <v>-12643763.539999999</v>
      </c>
      <c r="G1043" s="27">
        <f t="shared" si="275"/>
        <v>-6614289.9099999992</v>
      </c>
      <c r="H1043" s="27">
        <f t="shared" si="276"/>
        <v>12643763.539999999</v>
      </c>
      <c r="I1043" s="28">
        <f t="shared" si="277"/>
        <v>109.69929244055754</v>
      </c>
      <c r="J1043" s="28">
        <f t="shared" si="278"/>
        <v>0</v>
      </c>
      <c r="K1043" s="28">
        <f t="shared" si="279"/>
        <v>0</v>
      </c>
    </row>
    <row r="1044" spans="1:11" ht="26.4">
      <c r="A1044" s="40" t="s">
        <v>138</v>
      </c>
      <c r="B1044" s="37" t="s">
        <v>590</v>
      </c>
      <c r="C1044" s="38"/>
      <c r="D1044" s="38"/>
      <c r="E1044" s="38"/>
      <c r="F1044" s="38"/>
      <c r="G1044" s="38"/>
      <c r="H1044" s="38"/>
      <c r="I1044" s="39"/>
      <c r="J1044" s="39"/>
      <c r="K1044" s="39"/>
    </row>
    <row r="1045" spans="1:11">
      <c r="A1045" s="25" t="s">
        <v>28</v>
      </c>
      <c r="B1045" s="26" t="s">
        <v>29</v>
      </c>
      <c r="C1045" s="27">
        <v>242000</v>
      </c>
      <c r="D1045" s="27">
        <v>245000</v>
      </c>
      <c r="E1045" s="27">
        <v>169246</v>
      </c>
      <c r="F1045" s="27">
        <v>245000</v>
      </c>
      <c r="G1045" s="27">
        <f t="shared" ref="G1045:G1056" si="280">F1045-C1045</f>
        <v>3000</v>
      </c>
      <c r="H1045" s="27">
        <f t="shared" ref="H1045:H1056" si="281">E1045-F1045</f>
        <v>-75754</v>
      </c>
      <c r="I1045" s="28">
        <f t="shared" ref="I1045:I1056" si="282">IF(ISERROR(F1045/C1045),0,F1045/C1045*100-100)</f>
        <v>1.239669421487605</v>
      </c>
      <c r="J1045" s="28">
        <f t="shared" ref="J1045:J1056" si="283">IF(ISERROR(F1045/E1045),0,F1045/E1045*100)</f>
        <v>144.7596988998263</v>
      </c>
      <c r="K1045" s="28">
        <f t="shared" ref="K1045:K1056" si="284">IF(ISERROR(F1045/D1045),0,F1045/D1045*100)</f>
        <v>100</v>
      </c>
    </row>
    <row r="1046" spans="1:11">
      <c r="A1046" s="31" t="s">
        <v>30</v>
      </c>
      <c r="B1046" s="26" t="s">
        <v>31</v>
      </c>
      <c r="C1046" s="27">
        <v>242000</v>
      </c>
      <c r="D1046" s="27">
        <v>245000</v>
      </c>
      <c r="E1046" s="27">
        <v>169246</v>
      </c>
      <c r="F1046" s="27">
        <v>245000</v>
      </c>
      <c r="G1046" s="27">
        <f t="shared" si="280"/>
        <v>3000</v>
      </c>
      <c r="H1046" s="27">
        <f t="shared" si="281"/>
        <v>-75754</v>
      </c>
      <c r="I1046" s="28">
        <f t="shared" si="282"/>
        <v>1.239669421487605</v>
      </c>
      <c r="J1046" s="28">
        <f t="shared" si="283"/>
        <v>144.7596988998263</v>
      </c>
      <c r="K1046" s="28">
        <f t="shared" si="284"/>
        <v>100</v>
      </c>
    </row>
    <row r="1047" spans="1:11">
      <c r="A1047" s="32" t="s">
        <v>32</v>
      </c>
      <c r="B1047" s="26" t="s">
        <v>33</v>
      </c>
      <c r="C1047" s="27">
        <v>242000</v>
      </c>
      <c r="D1047" s="27">
        <v>245000</v>
      </c>
      <c r="E1047" s="27">
        <v>169246</v>
      </c>
      <c r="F1047" s="27">
        <v>245000</v>
      </c>
      <c r="G1047" s="27">
        <f t="shared" si="280"/>
        <v>3000</v>
      </c>
      <c r="H1047" s="27">
        <f t="shared" si="281"/>
        <v>-75754</v>
      </c>
      <c r="I1047" s="28">
        <f t="shared" si="282"/>
        <v>1.239669421487605</v>
      </c>
      <c r="J1047" s="28">
        <f t="shared" si="283"/>
        <v>144.7596988998263</v>
      </c>
      <c r="K1047" s="28">
        <f t="shared" si="284"/>
        <v>100</v>
      </c>
    </row>
    <row r="1048" spans="1:11">
      <c r="A1048" s="25" t="s">
        <v>34</v>
      </c>
      <c r="B1048" s="26" t="s">
        <v>35</v>
      </c>
      <c r="C1048" s="27">
        <v>148933.85999999999</v>
      </c>
      <c r="D1048" s="27">
        <v>245000</v>
      </c>
      <c r="E1048" s="27">
        <v>169246</v>
      </c>
      <c r="F1048" s="27">
        <v>157481.54</v>
      </c>
      <c r="G1048" s="27">
        <f t="shared" si="280"/>
        <v>8547.6800000000221</v>
      </c>
      <c r="H1048" s="27">
        <f t="shared" si="281"/>
        <v>11764.459999999992</v>
      </c>
      <c r="I1048" s="28">
        <f t="shared" si="282"/>
        <v>5.7392455953267074</v>
      </c>
      <c r="J1048" s="28">
        <f t="shared" si="283"/>
        <v>93.048899235432444</v>
      </c>
      <c r="K1048" s="28">
        <f t="shared" si="284"/>
        <v>64.278179591836732</v>
      </c>
    </row>
    <row r="1049" spans="1:11">
      <c r="A1049" s="31" t="s">
        <v>36</v>
      </c>
      <c r="B1049" s="26" t="s">
        <v>37</v>
      </c>
      <c r="C1049" s="27">
        <v>148933.85999999999</v>
      </c>
      <c r="D1049" s="27">
        <v>245000</v>
      </c>
      <c r="E1049" s="27">
        <v>169246</v>
      </c>
      <c r="F1049" s="27">
        <v>157481.54</v>
      </c>
      <c r="G1049" s="27">
        <f t="shared" si="280"/>
        <v>8547.6800000000221</v>
      </c>
      <c r="H1049" s="27">
        <f t="shared" si="281"/>
        <v>11764.459999999992</v>
      </c>
      <c r="I1049" s="28">
        <f t="shared" si="282"/>
        <v>5.7392455953267074</v>
      </c>
      <c r="J1049" s="28">
        <f t="shared" si="283"/>
        <v>93.048899235432444</v>
      </c>
      <c r="K1049" s="28">
        <f t="shared" si="284"/>
        <v>64.278179591836732</v>
      </c>
    </row>
    <row r="1050" spans="1:11">
      <c r="A1050" s="32" t="s">
        <v>38</v>
      </c>
      <c r="B1050" s="26" t="s">
        <v>39</v>
      </c>
      <c r="C1050" s="27">
        <v>148933.85999999999</v>
      </c>
      <c r="D1050" s="27">
        <v>245000</v>
      </c>
      <c r="E1050" s="27">
        <v>169246</v>
      </c>
      <c r="F1050" s="27">
        <v>157481.54</v>
      </c>
      <c r="G1050" s="27">
        <f t="shared" si="280"/>
        <v>8547.6800000000221</v>
      </c>
      <c r="H1050" s="27">
        <f t="shared" si="281"/>
        <v>11764.459999999992</v>
      </c>
      <c r="I1050" s="28">
        <f t="shared" si="282"/>
        <v>5.7392455953267074</v>
      </c>
      <c r="J1050" s="28">
        <f t="shared" si="283"/>
        <v>93.048899235432444</v>
      </c>
      <c r="K1050" s="28">
        <f t="shared" si="284"/>
        <v>64.278179591836732</v>
      </c>
    </row>
    <row r="1051" spans="1:11">
      <c r="A1051" s="33" t="s">
        <v>40</v>
      </c>
      <c r="B1051" s="26" t="s">
        <v>41</v>
      </c>
      <c r="C1051" s="27">
        <v>148213.85999999999</v>
      </c>
      <c r="D1051" s="27">
        <v>242000</v>
      </c>
      <c r="E1051" s="27">
        <v>166246</v>
      </c>
      <c r="F1051" s="27">
        <v>156570.65</v>
      </c>
      <c r="G1051" s="27">
        <f t="shared" si="280"/>
        <v>8356.7900000000081</v>
      </c>
      <c r="H1051" s="27">
        <f t="shared" si="281"/>
        <v>9675.3500000000058</v>
      </c>
      <c r="I1051" s="28">
        <f t="shared" si="282"/>
        <v>5.6383323394991578</v>
      </c>
      <c r="J1051" s="28">
        <f t="shared" si="283"/>
        <v>94.180100573848392</v>
      </c>
      <c r="K1051" s="28">
        <f t="shared" si="284"/>
        <v>64.69861570247933</v>
      </c>
    </row>
    <row r="1052" spans="1:11">
      <c r="A1052" s="33" t="s">
        <v>42</v>
      </c>
      <c r="B1052" s="26" t="s">
        <v>43</v>
      </c>
      <c r="C1052" s="27">
        <v>720</v>
      </c>
      <c r="D1052" s="27">
        <v>3000</v>
      </c>
      <c r="E1052" s="27">
        <v>3000</v>
      </c>
      <c r="F1052" s="27">
        <v>910.89</v>
      </c>
      <c r="G1052" s="27">
        <f t="shared" si="280"/>
        <v>190.89</v>
      </c>
      <c r="H1052" s="27">
        <f t="shared" si="281"/>
        <v>2089.11</v>
      </c>
      <c r="I1052" s="28">
        <f t="shared" si="282"/>
        <v>26.512500000000003</v>
      </c>
      <c r="J1052" s="28">
        <f t="shared" si="283"/>
        <v>30.363</v>
      </c>
      <c r="K1052" s="28">
        <f t="shared" si="284"/>
        <v>30.363</v>
      </c>
    </row>
    <row r="1053" spans="1:11">
      <c r="A1053" s="34" t="s">
        <v>44</v>
      </c>
      <c r="B1053" s="26" t="s">
        <v>45</v>
      </c>
      <c r="C1053" s="27">
        <v>720</v>
      </c>
      <c r="D1053" s="27">
        <v>0</v>
      </c>
      <c r="E1053" s="27">
        <v>0</v>
      </c>
      <c r="F1053" s="27">
        <v>0</v>
      </c>
      <c r="G1053" s="27">
        <f t="shared" si="280"/>
        <v>-720</v>
      </c>
      <c r="H1053" s="27">
        <f t="shared" si="281"/>
        <v>0</v>
      </c>
      <c r="I1053" s="28">
        <f t="shared" si="282"/>
        <v>-100</v>
      </c>
      <c r="J1053" s="28">
        <f t="shared" si="283"/>
        <v>0</v>
      </c>
      <c r="K1053" s="28">
        <f t="shared" si="284"/>
        <v>0</v>
      </c>
    </row>
    <row r="1054" spans="1:11">
      <c r="A1054" s="25"/>
      <c r="B1054" s="26" t="s">
        <v>64</v>
      </c>
      <c r="C1054" s="27">
        <v>93066.14</v>
      </c>
      <c r="D1054" s="27">
        <v>0</v>
      </c>
      <c r="E1054" s="27">
        <v>0</v>
      </c>
      <c r="F1054" s="27">
        <v>87518.46</v>
      </c>
      <c r="G1054" s="27">
        <f t="shared" si="280"/>
        <v>-5547.679999999993</v>
      </c>
      <c r="H1054" s="27">
        <f t="shared" si="281"/>
        <v>-87518.46</v>
      </c>
      <c r="I1054" s="28">
        <f t="shared" si="282"/>
        <v>-5.9610079455320601</v>
      </c>
      <c r="J1054" s="28">
        <f t="shared" si="283"/>
        <v>0</v>
      </c>
      <c r="K1054" s="28">
        <f t="shared" si="284"/>
        <v>0</v>
      </c>
    </row>
    <row r="1055" spans="1:11">
      <c r="A1055" s="25" t="s">
        <v>65</v>
      </c>
      <c r="B1055" s="26" t="s">
        <v>66</v>
      </c>
      <c r="C1055" s="27">
        <v>-93066.14</v>
      </c>
      <c r="D1055" s="27">
        <v>0</v>
      </c>
      <c r="E1055" s="27">
        <v>0</v>
      </c>
      <c r="F1055" s="27">
        <v>-87518.46</v>
      </c>
      <c r="G1055" s="27">
        <f t="shared" si="280"/>
        <v>5547.679999999993</v>
      </c>
      <c r="H1055" s="27">
        <f t="shared" si="281"/>
        <v>87518.46</v>
      </c>
      <c r="I1055" s="28">
        <f t="shared" si="282"/>
        <v>-5.9610079455320601</v>
      </c>
      <c r="J1055" s="28">
        <f t="shared" si="283"/>
        <v>0</v>
      </c>
      <c r="K1055" s="28">
        <f t="shared" si="284"/>
        <v>0</v>
      </c>
    </row>
    <row r="1056" spans="1:11">
      <c r="A1056" s="31" t="s">
        <v>67</v>
      </c>
      <c r="B1056" s="26" t="s">
        <v>68</v>
      </c>
      <c r="C1056" s="27">
        <v>-93066.14</v>
      </c>
      <c r="D1056" s="27">
        <v>0</v>
      </c>
      <c r="E1056" s="27">
        <v>0</v>
      </c>
      <c r="F1056" s="27">
        <v>-87518.46</v>
      </c>
      <c r="G1056" s="27">
        <f t="shared" si="280"/>
        <v>5547.679999999993</v>
      </c>
      <c r="H1056" s="27">
        <f t="shared" si="281"/>
        <v>87518.46</v>
      </c>
      <c r="I1056" s="28">
        <f t="shared" si="282"/>
        <v>-5.9610079455320601</v>
      </c>
      <c r="J1056" s="28">
        <f t="shared" si="283"/>
        <v>0</v>
      </c>
      <c r="K1056" s="28">
        <f t="shared" si="284"/>
        <v>0</v>
      </c>
    </row>
  </sheetData>
  <mergeCells count="7">
    <mergeCell ref="A6:K6"/>
    <mergeCell ref="A7:K7"/>
    <mergeCell ref="A1:K1"/>
    <mergeCell ref="A2:K2"/>
    <mergeCell ref="A3:K3"/>
    <mergeCell ref="A4:K4"/>
    <mergeCell ref="A5:K5"/>
  </mergeCells>
  <pageMargins left="0.78740157480314965" right="0.78740157480314965" top="1.1811023622047245" bottom="0.59055118110236227" header="0.39370078740157483" footer="0.39370078740157483"/>
  <pageSetup paperSize="9" scale="66" fitToHeight="0" orientation="landscape" r:id="rId1"/>
  <headerFooter>
    <oddFooter>&amp;CLapa &amp;P no &amp;N</oddFooter>
  </headerFooter>
  <customProperties>
    <customPr name="_pios_id" r:id="rId2"/>
  </customProperties>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K75"/>
  <sheetViews>
    <sheetView zoomScaleNormal="100" workbookViewId="0">
      <pane ySplit="10" topLeftCell="A11" activePane="bottomLeft" state="frozen"/>
      <selection pane="bottomLeft" activeCell="A11" sqref="A11:XFD11"/>
    </sheetView>
  </sheetViews>
  <sheetFormatPr defaultColWidth="9.109375" defaultRowHeight="13.2"/>
  <cols>
    <col min="1" max="1" width="16.33203125" style="7" customWidth="1"/>
    <col min="2" max="2" width="50" style="4" customWidth="1"/>
    <col min="3" max="5" width="15.33203125" style="5" customWidth="1"/>
    <col min="6" max="6" width="11.44140625" style="5" customWidth="1"/>
    <col min="7" max="8" width="15.33203125" style="5" customWidth="1"/>
    <col min="9" max="9" width="15.33203125" style="6" customWidth="1"/>
    <col min="10" max="10" width="11.44140625" style="6" customWidth="1"/>
    <col min="11" max="11" width="15.33203125" style="6" customWidth="1"/>
    <col min="12" max="16384" width="9.109375" style="1"/>
  </cols>
  <sheetData>
    <row r="1" spans="1:11" ht="37.5" customHeight="1">
      <c r="A1" s="47"/>
      <c r="B1" s="47"/>
      <c r="C1" s="47"/>
      <c r="D1" s="47"/>
      <c r="E1" s="47"/>
      <c r="F1" s="47"/>
      <c r="G1" s="47"/>
      <c r="H1" s="47"/>
      <c r="I1" s="47"/>
      <c r="J1" s="47"/>
      <c r="K1" s="47"/>
    </row>
    <row r="2" spans="1:11">
      <c r="A2" s="48" t="s">
        <v>17</v>
      </c>
      <c r="B2" s="48"/>
      <c r="C2" s="48"/>
      <c r="D2" s="48"/>
      <c r="E2" s="48"/>
      <c r="F2" s="48"/>
      <c r="G2" s="48"/>
      <c r="H2" s="48"/>
      <c r="I2" s="48"/>
      <c r="J2" s="48"/>
      <c r="K2" s="48"/>
    </row>
    <row r="3" spans="1:11" ht="15.6">
      <c r="A3" s="49" t="s">
        <v>0</v>
      </c>
      <c r="B3" s="49"/>
      <c r="C3" s="49"/>
      <c r="D3" s="49"/>
      <c r="E3" s="49"/>
      <c r="F3" s="49"/>
      <c r="G3" s="49"/>
      <c r="H3" s="49"/>
      <c r="I3" s="49"/>
      <c r="J3" s="49"/>
      <c r="K3" s="49"/>
    </row>
    <row r="4" spans="1:11">
      <c r="A4" s="50" t="s">
        <v>1</v>
      </c>
      <c r="B4" s="50"/>
      <c r="C4" s="50"/>
      <c r="D4" s="50"/>
      <c r="E4" s="50"/>
      <c r="F4" s="50"/>
      <c r="G4" s="50"/>
      <c r="H4" s="50"/>
      <c r="I4" s="50"/>
      <c r="J4" s="50"/>
      <c r="K4" s="50"/>
    </row>
    <row r="5" spans="1:11" ht="15.6">
      <c r="A5" s="46" t="s">
        <v>2</v>
      </c>
      <c r="B5" s="46"/>
      <c r="C5" s="46"/>
      <c r="D5" s="46"/>
      <c r="E5" s="46"/>
      <c r="F5" s="46"/>
      <c r="G5" s="46"/>
      <c r="H5" s="46"/>
      <c r="I5" s="46"/>
      <c r="J5" s="46"/>
      <c r="K5" s="46"/>
    </row>
    <row r="6" spans="1:11" ht="15.75" customHeight="1">
      <c r="A6" s="44" t="s">
        <v>20</v>
      </c>
      <c r="B6" s="44"/>
      <c r="C6" s="44"/>
      <c r="D6" s="44"/>
      <c r="E6" s="44"/>
      <c r="F6" s="44"/>
      <c r="G6" s="44"/>
      <c r="H6" s="44"/>
      <c r="I6" s="44"/>
      <c r="J6" s="44"/>
      <c r="K6" s="44"/>
    </row>
    <row r="7" spans="1:11" ht="15.6">
      <c r="A7" s="45" t="s">
        <v>21</v>
      </c>
      <c r="B7" s="45"/>
      <c r="C7" s="45"/>
      <c r="D7" s="45"/>
      <c r="E7" s="45"/>
      <c r="F7" s="45"/>
      <c r="G7" s="45"/>
      <c r="H7" s="45"/>
      <c r="I7" s="45"/>
      <c r="J7" s="45"/>
      <c r="K7" s="45"/>
    </row>
    <row r="8" spans="1:11" ht="15.6">
      <c r="A8" s="9"/>
      <c r="B8" s="9"/>
      <c r="C8" s="10"/>
      <c r="D8" s="10"/>
      <c r="E8" s="10"/>
      <c r="F8" s="11"/>
      <c r="G8" s="8"/>
      <c r="H8" s="10"/>
      <c r="I8" s="10"/>
      <c r="J8" s="11"/>
      <c r="K8" s="13" t="s">
        <v>3</v>
      </c>
    </row>
    <row r="9" spans="1:11" s="2" customFormat="1" ht="92.4">
      <c r="A9" s="12" t="s">
        <v>4</v>
      </c>
      <c r="B9" s="12" t="s">
        <v>5</v>
      </c>
      <c r="C9" s="16" t="s">
        <v>22</v>
      </c>
      <c r="D9" s="16" t="s">
        <v>19</v>
      </c>
      <c r="E9" s="16" t="s">
        <v>6</v>
      </c>
      <c r="F9" s="17" t="s">
        <v>7</v>
      </c>
      <c r="G9" s="16" t="s">
        <v>23</v>
      </c>
      <c r="H9" s="16" t="s">
        <v>8</v>
      </c>
      <c r="I9" s="16" t="s">
        <v>24</v>
      </c>
      <c r="J9" s="17" t="s">
        <v>9</v>
      </c>
      <c r="K9" s="16" t="s">
        <v>10</v>
      </c>
    </row>
    <row r="10" spans="1:11" s="2" customFormat="1" ht="13.8">
      <c r="A10" s="14">
        <v>1</v>
      </c>
      <c r="B10" s="14">
        <v>2</v>
      </c>
      <c r="C10" s="14">
        <v>3</v>
      </c>
      <c r="D10" s="14">
        <v>4</v>
      </c>
      <c r="E10" s="14">
        <v>5</v>
      </c>
      <c r="F10" s="14">
        <v>6</v>
      </c>
      <c r="G10" s="14" t="s">
        <v>11</v>
      </c>
      <c r="H10" s="14" t="s">
        <v>12</v>
      </c>
      <c r="I10" s="14" t="s">
        <v>13</v>
      </c>
      <c r="J10" s="14" t="s">
        <v>14</v>
      </c>
      <c r="K10" s="14" t="s">
        <v>15</v>
      </c>
    </row>
    <row r="11" spans="1:11" ht="13.8">
      <c r="A11" s="24"/>
      <c r="B11" s="18" t="s">
        <v>16</v>
      </c>
      <c r="C11" s="19"/>
      <c r="D11" s="19"/>
      <c r="E11" s="19"/>
      <c r="F11" s="19"/>
      <c r="G11" s="19"/>
      <c r="H11" s="19"/>
      <c r="I11" s="20"/>
      <c r="J11" s="20"/>
      <c r="K11" s="20"/>
    </row>
    <row r="12" spans="1:11">
      <c r="A12" s="29" t="s">
        <v>973</v>
      </c>
      <c r="B12" s="30" t="s">
        <v>974</v>
      </c>
      <c r="C12" s="27"/>
      <c r="D12" s="27"/>
      <c r="E12" s="27"/>
      <c r="F12" s="27"/>
      <c r="G12" s="27"/>
      <c r="H12" s="27"/>
      <c r="I12" s="28"/>
      <c r="J12" s="28"/>
      <c r="K12" s="28"/>
    </row>
    <row r="13" spans="1:11">
      <c r="A13" s="25" t="s">
        <v>28</v>
      </c>
      <c r="B13" s="26" t="s">
        <v>29</v>
      </c>
      <c r="C13" s="27">
        <v>4265489</v>
      </c>
      <c r="D13" s="27">
        <v>4210074</v>
      </c>
      <c r="E13" s="27">
        <v>3142844</v>
      </c>
      <c r="F13" s="27">
        <v>4210074</v>
      </c>
      <c r="G13" s="27">
        <f t="shared" ref="G13:G32" si="0">F13-C13</f>
        <v>-55415</v>
      </c>
      <c r="H13" s="27">
        <f t="shared" ref="H13:H32" si="1">E13-F13</f>
        <v>-1067230</v>
      </c>
      <c r="I13" s="28">
        <f t="shared" ref="I13:I32" si="2">IF(ISERROR(F13/C13),0,F13/C13*100-100)</f>
        <v>-1.2991476475499013</v>
      </c>
      <c r="J13" s="28">
        <f t="shared" ref="J13:J32" si="3">IF(ISERROR(F13/E13),0,F13/E13*100)</f>
        <v>133.9574601857426</v>
      </c>
      <c r="K13" s="28">
        <f t="shared" ref="K13:K32" si="4">IF(ISERROR(F13/D13),0,F13/D13*100)</f>
        <v>100</v>
      </c>
    </row>
    <row r="14" spans="1:11">
      <c r="A14" s="31" t="s">
        <v>30</v>
      </c>
      <c r="B14" s="26" t="s">
        <v>31</v>
      </c>
      <c r="C14" s="27">
        <v>4265489</v>
      </c>
      <c r="D14" s="27">
        <v>4210074</v>
      </c>
      <c r="E14" s="27">
        <v>3142844</v>
      </c>
      <c r="F14" s="27">
        <v>4210074</v>
      </c>
      <c r="G14" s="27">
        <f t="shared" si="0"/>
        <v>-55415</v>
      </c>
      <c r="H14" s="27">
        <f t="shared" si="1"/>
        <v>-1067230</v>
      </c>
      <c r="I14" s="28">
        <f t="shared" si="2"/>
        <v>-1.2991476475499013</v>
      </c>
      <c r="J14" s="28">
        <f t="shared" si="3"/>
        <v>133.9574601857426</v>
      </c>
      <c r="K14" s="28">
        <f t="shared" si="4"/>
        <v>100</v>
      </c>
    </row>
    <row r="15" spans="1:11">
      <c r="A15" s="32" t="s">
        <v>32</v>
      </c>
      <c r="B15" s="26" t="s">
        <v>33</v>
      </c>
      <c r="C15" s="27">
        <v>4265489</v>
      </c>
      <c r="D15" s="27">
        <v>4210074</v>
      </c>
      <c r="E15" s="27">
        <v>3142844</v>
      </c>
      <c r="F15" s="27">
        <v>4210074</v>
      </c>
      <c r="G15" s="27">
        <f t="shared" si="0"/>
        <v>-55415</v>
      </c>
      <c r="H15" s="27">
        <f t="shared" si="1"/>
        <v>-1067230</v>
      </c>
      <c r="I15" s="28">
        <f t="shared" si="2"/>
        <v>-1.2991476475499013</v>
      </c>
      <c r="J15" s="28">
        <f t="shared" si="3"/>
        <v>133.9574601857426</v>
      </c>
      <c r="K15" s="28">
        <f t="shared" si="4"/>
        <v>100</v>
      </c>
    </row>
    <row r="16" spans="1:11">
      <c r="A16" s="25" t="s">
        <v>34</v>
      </c>
      <c r="B16" s="26" t="s">
        <v>35</v>
      </c>
      <c r="C16" s="27">
        <v>2739133.98</v>
      </c>
      <c r="D16" s="27">
        <v>4210074</v>
      </c>
      <c r="E16" s="27">
        <v>3142844</v>
      </c>
      <c r="F16" s="27">
        <v>2781852.59</v>
      </c>
      <c r="G16" s="27">
        <f t="shared" si="0"/>
        <v>42718.60999999987</v>
      </c>
      <c r="H16" s="27">
        <f t="shared" si="1"/>
        <v>360991.41000000015</v>
      </c>
      <c r="I16" s="28">
        <f t="shared" si="2"/>
        <v>1.5595662830629351</v>
      </c>
      <c r="J16" s="28">
        <f t="shared" si="3"/>
        <v>88.513861648875974</v>
      </c>
      <c r="K16" s="28">
        <f t="shared" si="4"/>
        <v>66.076097237245719</v>
      </c>
    </row>
    <row r="17" spans="1:11">
      <c r="A17" s="31" t="s">
        <v>36</v>
      </c>
      <c r="B17" s="26" t="s">
        <v>37</v>
      </c>
      <c r="C17" s="27">
        <v>2731165.83</v>
      </c>
      <c r="D17" s="27">
        <v>4152848</v>
      </c>
      <c r="E17" s="27">
        <v>3115518</v>
      </c>
      <c r="F17" s="27">
        <v>2739060.52</v>
      </c>
      <c r="G17" s="27">
        <f t="shared" si="0"/>
        <v>7894.6899999999441</v>
      </c>
      <c r="H17" s="27">
        <f t="shared" si="1"/>
        <v>376457.48</v>
      </c>
      <c r="I17" s="28">
        <f t="shared" si="2"/>
        <v>0.28905934283748991</v>
      </c>
      <c r="J17" s="28">
        <f t="shared" si="3"/>
        <v>87.91669699870134</v>
      </c>
      <c r="K17" s="28">
        <f t="shared" si="4"/>
        <v>65.956194881199607</v>
      </c>
    </row>
    <row r="18" spans="1:11">
      <c r="A18" s="32" t="s">
        <v>38</v>
      </c>
      <c r="B18" s="26" t="s">
        <v>39</v>
      </c>
      <c r="C18" s="27">
        <v>2698803.4</v>
      </c>
      <c r="D18" s="27">
        <v>4118546</v>
      </c>
      <c r="E18" s="27">
        <v>3083155</v>
      </c>
      <c r="F18" s="27">
        <v>2704758.52</v>
      </c>
      <c r="G18" s="27">
        <f t="shared" si="0"/>
        <v>5955.1200000001118</v>
      </c>
      <c r="H18" s="27">
        <f t="shared" si="1"/>
        <v>378396.48</v>
      </c>
      <c r="I18" s="28">
        <f t="shared" si="2"/>
        <v>0.22065779226451809</v>
      </c>
      <c r="J18" s="28">
        <f t="shared" si="3"/>
        <v>87.726971884319795</v>
      </c>
      <c r="K18" s="28">
        <f t="shared" si="4"/>
        <v>65.672655349727791</v>
      </c>
    </row>
    <row r="19" spans="1:11">
      <c r="A19" s="33" t="s">
        <v>40</v>
      </c>
      <c r="B19" s="26" t="s">
        <v>41</v>
      </c>
      <c r="C19" s="27">
        <v>2268169.42</v>
      </c>
      <c r="D19" s="27">
        <v>3264690</v>
      </c>
      <c r="E19" s="27">
        <v>2374765</v>
      </c>
      <c r="F19" s="27">
        <v>2262660.86</v>
      </c>
      <c r="G19" s="27">
        <f t="shared" si="0"/>
        <v>-5508.5600000000559</v>
      </c>
      <c r="H19" s="27">
        <f t="shared" si="1"/>
        <v>112104.14000000013</v>
      </c>
      <c r="I19" s="28">
        <f t="shared" si="2"/>
        <v>-0.24286369225453086</v>
      </c>
      <c r="J19" s="28">
        <f t="shared" si="3"/>
        <v>95.279358589165668</v>
      </c>
      <c r="K19" s="28">
        <f t="shared" si="4"/>
        <v>69.307066214556357</v>
      </c>
    </row>
    <row r="20" spans="1:11">
      <c r="A20" s="33" t="s">
        <v>42</v>
      </c>
      <c r="B20" s="26" t="s">
        <v>43</v>
      </c>
      <c r="C20" s="27">
        <v>430633.98</v>
      </c>
      <c r="D20" s="27">
        <v>853856</v>
      </c>
      <c r="E20" s="27">
        <v>708390</v>
      </c>
      <c r="F20" s="27">
        <v>442097.66</v>
      </c>
      <c r="G20" s="27">
        <f t="shared" si="0"/>
        <v>11463.679999999993</v>
      </c>
      <c r="H20" s="27">
        <f t="shared" si="1"/>
        <v>266292.34000000003</v>
      </c>
      <c r="I20" s="28">
        <f t="shared" si="2"/>
        <v>2.6620472448551311</v>
      </c>
      <c r="J20" s="28">
        <f t="shared" si="3"/>
        <v>62.4087945905504</v>
      </c>
      <c r="K20" s="28">
        <f t="shared" si="4"/>
        <v>51.776606359854583</v>
      </c>
    </row>
    <row r="21" spans="1:11">
      <c r="A21" s="34" t="s">
        <v>44</v>
      </c>
      <c r="B21" s="26" t="s">
        <v>45</v>
      </c>
      <c r="C21" s="27">
        <v>10960.99</v>
      </c>
      <c r="D21" s="27">
        <v>0</v>
      </c>
      <c r="E21" s="27">
        <v>0</v>
      </c>
      <c r="F21" s="27">
        <v>6449.05</v>
      </c>
      <c r="G21" s="27">
        <f t="shared" si="0"/>
        <v>-4511.9399999999996</v>
      </c>
      <c r="H21" s="27">
        <f t="shared" si="1"/>
        <v>-6449.05</v>
      </c>
      <c r="I21" s="28">
        <f t="shared" si="2"/>
        <v>-41.163617519950293</v>
      </c>
      <c r="J21" s="28">
        <f t="shared" si="3"/>
        <v>0</v>
      </c>
      <c r="K21" s="28">
        <f t="shared" si="4"/>
        <v>0</v>
      </c>
    </row>
    <row r="22" spans="1:11" ht="26.4">
      <c r="A22" s="32" t="s">
        <v>88</v>
      </c>
      <c r="B22" s="26" t="s">
        <v>89</v>
      </c>
      <c r="C22" s="27">
        <v>1000</v>
      </c>
      <c r="D22" s="27">
        <v>1000</v>
      </c>
      <c r="E22" s="27">
        <v>1000</v>
      </c>
      <c r="F22" s="27">
        <v>1000</v>
      </c>
      <c r="G22" s="27">
        <f t="shared" si="0"/>
        <v>0</v>
      </c>
      <c r="H22" s="27">
        <f t="shared" si="1"/>
        <v>0</v>
      </c>
      <c r="I22" s="28">
        <f t="shared" si="2"/>
        <v>0</v>
      </c>
      <c r="J22" s="28">
        <f t="shared" si="3"/>
        <v>100</v>
      </c>
      <c r="K22" s="28">
        <f t="shared" si="4"/>
        <v>100</v>
      </c>
    </row>
    <row r="23" spans="1:11">
      <c r="A23" s="33" t="s">
        <v>90</v>
      </c>
      <c r="B23" s="26" t="s">
        <v>91</v>
      </c>
      <c r="C23" s="27">
        <v>1000</v>
      </c>
      <c r="D23" s="27">
        <v>1000</v>
      </c>
      <c r="E23" s="27">
        <v>1000</v>
      </c>
      <c r="F23" s="27">
        <v>1000</v>
      </c>
      <c r="G23" s="27">
        <f t="shared" si="0"/>
        <v>0</v>
      </c>
      <c r="H23" s="27">
        <f t="shared" si="1"/>
        <v>0</v>
      </c>
      <c r="I23" s="28">
        <f t="shared" si="2"/>
        <v>0</v>
      </c>
      <c r="J23" s="28">
        <f t="shared" si="3"/>
        <v>100</v>
      </c>
      <c r="K23" s="28">
        <f t="shared" si="4"/>
        <v>100</v>
      </c>
    </row>
    <row r="24" spans="1:11" ht="26.4">
      <c r="A24" s="32" t="s">
        <v>52</v>
      </c>
      <c r="B24" s="26" t="s">
        <v>53</v>
      </c>
      <c r="C24" s="27">
        <v>31362.43</v>
      </c>
      <c r="D24" s="27">
        <v>33302</v>
      </c>
      <c r="E24" s="27">
        <v>31363</v>
      </c>
      <c r="F24" s="27">
        <v>33302</v>
      </c>
      <c r="G24" s="27">
        <f t="shared" si="0"/>
        <v>1939.5699999999997</v>
      </c>
      <c r="H24" s="27">
        <f t="shared" si="1"/>
        <v>-1939</v>
      </c>
      <c r="I24" s="28">
        <f t="shared" si="2"/>
        <v>6.1843741062156141</v>
      </c>
      <c r="J24" s="28">
        <f t="shared" si="3"/>
        <v>106.18244428147818</v>
      </c>
      <c r="K24" s="28">
        <f t="shared" si="4"/>
        <v>100</v>
      </c>
    </row>
    <row r="25" spans="1:11">
      <c r="A25" s="33" t="s">
        <v>54</v>
      </c>
      <c r="B25" s="26" t="s">
        <v>55</v>
      </c>
      <c r="C25" s="27">
        <v>31362.43</v>
      </c>
      <c r="D25" s="27">
        <v>33302</v>
      </c>
      <c r="E25" s="27">
        <v>31363</v>
      </c>
      <c r="F25" s="27">
        <v>33302</v>
      </c>
      <c r="G25" s="27">
        <f t="shared" si="0"/>
        <v>1939.5699999999997</v>
      </c>
      <c r="H25" s="27">
        <f t="shared" si="1"/>
        <v>-1939</v>
      </c>
      <c r="I25" s="28">
        <f t="shared" si="2"/>
        <v>6.1843741062156141</v>
      </c>
      <c r="J25" s="28">
        <f t="shared" si="3"/>
        <v>106.18244428147818</v>
      </c>
      <c r="K25" s="28">
        <f t="shared" si="4"/>
        <v>100</v>
      </c>
    </row>
    <row r="26" spans="1:11" ht="26.4">
      <c r="A26" s="34" t="s">
        <v>56</v>
      </c>
      <c r="B26" s="26" t="s">
        <v>57</v>
      </c>
      <c r="C26" s="27">
        <v>31362.43</v>
      </c>
      <c r="D26" s="27">
        <v>33302</v>
      </c>
      <c r="E26" s="27">
        <v>31363</v>
      </c>
      <c r="F26" s="27">
        <v>33302</v>
      </c>
      <c r="G26" s="27">
        <f t="shared" si="0"/>
        <v>1939.5699999999997</v>
      </c>
      <c r="H26" s="27">
        <f t="shared" si="1"/>
        <v>-1939</v>
      </c>
      <c r="I26" s="28">
        <f t="shared" si="2"/>
        <v>6.1843741062156141</v>
      </c>
      <c r="J26" s="28">
        <f t="shared" si="3"/>
        <v>106.18244428147818</v>
      </c>
      <c r="K26" s="28">
        <f t="shared" si="4"/>
        <v>100</v>
      </c>
    </row>
    <row r="27" spans="1:11" ht="26.4">
      <c r="A27" s="35" t="s">
        <v>58</v>
      </c>
      <c r="B27" s="26" t="s">
        <v>59</v>
      </c>
      <c r="C27" s="27">
        <v>31362.43</v>
      </c>
      <c r="D27" s="27">
        <v>33302</v>
      </c>
      <c r="E27" s="27">
        <v>31363</v>
      </c>
      <c r="F27" s="27">
        <v>33302</v>
      </c>
      <c r="G27" s="27">
        <f t="shared" si="0"/>
        <v>1939.5699999999997</v>
      </c>
      <c r="H27" s="27">
        <f t="shared" si="1"/>
        <v>-1939</v>
      </c>
      <c r="I27" s="28">
        <f t="shared" si="2"/>
        <v>6.1843741062156141</v>
      </c>
      <c r="J27" s="28">
        <f t="shared" si="3"/>
        <v>106.18244428147818</v>
      </c>
      <c r="K27" s="28">
        <f t="shared" si="4"/>
        <v>100</v>
      </c>
    </row>
    <row r="28" spans="1:11">
      <c r="A28" s="31" t="s">
        <v>60</v>
      </c>
      <c r="B28" s="26" t="s">
        <v>61</v>
      </c>
      <c r="C28" s="27">
        <v>7968.15</v>
      </c>
      <c r="D28" s="27">
        <v>57226</v>
      </c>
      <c r="E28" s="27">
        <v>27326</v>
      </c>
      <c r="F28" s="27">
        <v>42792.07</v>
      </c>
      <c r="G28" s="27">
        <f t="shared" si="0"/>
        <v>34823.919999999998</v>
      </c>
      <c r="H28" s="27">
        <f t="shared" si="1"/>
        <v>-15466.07</v>
      </c>
      <c r="I28" s="28">
        <f t="shared" si="2"/>
        <v>437.03896136493415</v>
      </c>
      <c r="J28" s="28">
        <f t="shared" si="3"/>
        <v>156.5983678547903</v>
      </c>
      <c r="K28" s="28">
        <f t="shared" si="4"/>
        <v>74.777321497221536</v>
      </c>
    </row>
    <row r="29" spans="1:11">
      <c r="A29" s="32" t="s">
        <v>62</v>
      </c>
      <c r="B29" s="26" t="s">
        <v>63</v>
      </c>
      <c r="C29" s="27">
        <v>7968.15</v>
      </c>
      <c r="D29" s="27">
        <v>57226</v>
      </c>
      <c r="E29" s="27">
        <v>27326</v>
      </c>
      <c r="F29" s="27">
        <v>42792.07</v>
      </c>
      <c r="G29" s="27">
        <f t="shared" si="0"/>
        <v>34823.919999999998</v>
      </c>
      <c r="H29" s="27">
        <f t="shared" si="1"/>
        <v>-15466.07</v>
      </c>
      <c r="I29" s="28">
        <f t="shared" si="2"/>
        <v>437.03896136493415</v>
      </c>
      <c r="J29" s="28">
        <f t="shared" si="3"/>
        <v>156.5983678547903</v>
      </c>
      <c r="K29" s="28">
        <f t="shared" si="4"/>
        <v>74.777321497221536</v>
      </c>
    </row>
    <row r="30" spans="1:11">
      <c r="A30" s="25"/>
      <c r="B30" s="26" t="s">
        <v>64</v>
      </c>
      <c r="C30" s="27">
        <v>1526355.02</v>
      </c>
      <c r="D30" s="27">
        <v>0</v>
      </c>
      <c r="E30" s="27">
        <v>0</v>
      </c>
      <c r="F30" s="27">
        <v>1428221.41</v>
      </c>
      <c r="G30" s="27">
        <f t="shared" si="0"/>
        <v>-98133.610000000102</v>
      </c>
      <c r="H30" s="27">
        <f t="shared" si="1"/>
        <v>-1428221.41</v>
      </c>
      <c r="I30" s="28">
        <f t="shared" si="2"/>
        <v>-6.4292781636083589</v>
      </c>
      <c r="J30" s="28">
        <f t="shared" si="3"/>
        <v>0</v>
      </c>
      <c r="K30" s="28">
        <f t="shared" si="4"/>
        <v>0</v>
      </c>
    </row>
    <row r="31" spans="1:11">
      <c r="A31" s="25" t="s">
        <v>65</v>
      </c>
      <c r="B31" s="26" t="s">
        <v>66</v>
      </c>
      <c r="C31" s="27">
        <v>-1526355.02</v>
      </c>
      <c r="D31" s="27">
        <v>0</v>
      </c>
      <c r="E31" s="27">
        <v>0</v>
      </c>
      <c r="F31" s="27">
        <v>-1428221.41</v>
      </c>
      <c r="G31" s="27">
        <f t="shared" si="0"/>
        <v>98133.610000000102</v>
      </c>
      <c r="H31" s="27">
        <f t="shared" si="1"/>
        <v>1428221.41</v>
      </c>
      <c r="I31" s="28">
        <f t="shared" si="2"/>
        <v>-6.4292781636083589</v>
      </c>
      <c r="J31" s="28">
        <f t="shared" si="3"/>
        <v>0</v>
      </c>
      <c r="K31" s="28">
        <f t="shared" si="4"/>
        <v>0</v>
      </c>
    </row>
    <row r="32" spans="1:11">
      <c r="A32" s="31" t="s">
        <v>67</v>
      </c>
      <c r="B32" s="26" t="s">
        <v>68</v>
      </c>
      <c r="C32" s="27">
        <v>-1526355.02</v>
      </c>
      <c r="D32" s="27">
        <v>0</v>
      </c>
      <c r="E32" s="27">
        <v>0</v>
      </c>
      <c r="F32" s="27">
        <v>-1428221.41</v>
      </c>
      <c r="G32" s="27">
        <f t="shared" si="0"/>
        <v>98133.610000000102</v>
      </c>
      <c r="H32" s="27">
        <f t="shared" si="1"/>
        <v>1428221.41</v>
      </c>
      <c r="I32" s="28">
        <f t="shared" si="2"/>
        <v>-6.4292781636083589</v>
      </c>
      <c r="J32" s="28">
        <f t="shared" si="3"/>
        <v>0</v>
      </c>
      <c r="K32" s="28">
        <f t="shared" si="4"/>
        <v>0</v>
      </c>
    </row>
    <row r="33" spans="1:11">
      <c r="A33" s="25"/>
      <c r="B33" s="26"/>
      <c r="C33" s="27"/>
      <c r="D33" s="27"/>
      <c r="E33" s="27"/>
      <c r="F33" s="27"/>
      <c r="G33" s="27"/>
      <c r="H33" s="27"/>
      <c r="I33" s="28"/>
      <c r="J33" s="28"/>
      <c r="K33" s="28"/>
    </row>
    <row r="34" spans="1:11">
      <c r="A34" s="36"/>
      <c r="B34" s="37" t="s">
        <v>69</v>
      </c>
      <c r="C34" s="38"/>
      <c r="D34" s="38"/>
      <c r="E34" s="38"/>
      <c r="F34" s="38"/>
      <c r="G34" s="38"/>
      <c r="H34" s="38"/>
      <c r="I34" s="39"/>
      <c r="J34" s="39"/>
      <c r="K34" s="39"/>
    </row>
    <row r="35" spans="1:11" s="3" customFormat="1">
      <c r="A35" s="25" t="s">
        <v>28</v>
      </c>
      <c r="B35" s="26" t="s">
        <v>29</v>
      </c>
      <c r="C35" s="27">
        <v>4265489</v>
      </c>
      <c r="D35" s="27">
        <v>4210074</v>
      </c>
      <c r="E35" s="27">
        <v>3142844</v>
      </c>
      <c r="F35" s="27">
        <v>4210074</v>
      </c>
      <c r="G35" s="27">
        <f t="shared" ref="G35:G54" si="5">F35-C35</f>
        <v>-55415</v>
      </c>
      <c r="H35" s="27">
        <f t="shared" ref="H35:H54" si="6">E35-F35</f>
        <v>-1067230</v>
      </c>
      <c r="I35" s="28">
        <f t="shared" ref="I35:I54" si="7">IF(ISERROR(F35/C35),0,F35/C35*100-100)</f>
        <v>-1.2991476475499013</v>
      </c>
      <c r="J35" s="28">
        <f t="shared" ref="J35:J54" si="8">IF(ISERROR(F35/E35),0,F35/E35*100)</f>
        <v>133.9574601857426</v>
      </c>
      <c r="K35" s="28">
        <f t="shared" ref="K35:K54" si="9">IF(ISERROR(F35/D35),0,F35/D35*100)</f>
        <v>100</v>
      </c>
    </row>
    <row r="36" spans="1:11">
      <c r="A36" s="31" t="s">
        <v>30</v>
      </c>
      <c r="B36" s="26" t="s">
        <v>31</v>
      </c>
      <c r="C36" s="27">
        <v>4265489</v>
      </c>
      <c r="D36" s="27">
        <v>4210074</v>
      </c>
      <c r="E36" s="27">
        <v>3142844</v>
      </c>
      <c r="F36" s="27">
        <v>4210074</v>
      </c>
      <c r="G36" s="27">
        <f t="shared" si="5"/>
        <v>-55415</v>
      </c>
      <c r="H36" s="27">
        <f t="shared" si="6"/>
        <v>-1067230</v>
      </c>
      <c r="I36" s="28">
        <f t="shared" si="7"/>
        <v>-1.2991476475499013</v>
      </c>
      <c r="J36" s="28">
        <f t="shared" si="8"/>
        <v>133.9574601857426</v>
      </c>
      <c r="K36" s="28">
        <f t="shared" si="9"/>
        <v>100</v>
      </c>
    </row>
    <row r="37" spans="1:11">
      <c r="A37" s="32" t="s">
        <v>32</v>
      </c>
      <c r="B37" s="26" t="s">
        <v>33</v>
      </c>
      <c r="C37" s="27">
        <v>4265489</v>
      </c>
      <c r="D37" s="27">
        <v>4210074</v>
      </c>
      <c r="E37" s="27">
        <v>3142844</v>
      </c>
      <c r="F37" s="27">
        <v>4210074</v>
      </c>
      <c r="G37" s="27">
        <f t="shared" si="5"/>
        <v>-55415</v>
      </c>
      <c r="H37" s="27">
        <f t="shared" si="6"/>
        <v>-1067230</v>
      </c>
      <c r="I37" s="28">
        <f t="shared" si="7"/>
        <v>-1.2991476475499013</v>
      </c>
      <c r="J37" s="28">
        <f t="shared" si="8"/>
        <v>133.9574601857426</v>
      </c>
      <c r="K37" s="28">
        <f t="shared" si="9"/>
        <v>100</v>
      </c>
    </row>
    <row r="38" spans="1:11">
      <c r="A38" s="25" t="s">
        <v>34</v>
      </c>
      <c r="B38" s="26" t="s">
        <v>35</v>
      </c>
      <c r="C38" s="27">
        <v>2739133.98</v>
      </c>
      <c r="D38" s="27">
        <v>4210074</v>
      </c>
      <c r="E38" s="27">
        <v>3142844</v>
      </c>
      <c r="F38" s="27">
        <v>2781852.59</v>
      </c>
      <c r="G38" s="27">
        <f t="shared" si="5"/>
        <v>42718.60999999987</v>
      </c>
      <c r="H38" s="27">
        <f t="shared" si="6"/>
        <v>360991.41000000015</v>
      </c>
      <c r="I38" s="28">
        <f t="shared" si="7"/>
        <v>1.5595662830629351</v>
      </c>
      <c r="J38" s="28">
        <f t="shared" si="8"/>
        <v>88.513861648875974</v>
      </c>
      <c r="K38" s="28">
        <f t="shared" si="9"/>
        <v>66.076097237245719</v>
      </c>
    </row>
    <row r="39" spans="1:11">
      <c r="A39" s="31" t="s">
        <v>36</v>
      </c>
      <c r="B39" s="26" t="s">
        <v>37</v>
      </c>
      <c r="C39" s="27">
        <v>2731165.83</v>
      </c>
      <c r="D39" s="27">
        <v>4152848</v>
      </c>
      <c r="E39" s="27">
        <v>3115518</v>
      </c>
      <c r="F39" s="27">
        <v>2739060.52</v>
      </c>
      <c r="G39" s="27">
        <f t="shared" si="5"/>
        <v>7894.6899999999441</v>
      </c>
      <c r="H39" s="27">
        <f t="shared" si="6"/>
        <v>376457.48</v>
      </c>
      <c r="I39" s="28">
        <f t="shared" si="7"/>
        <v>0.28905934283748991</v>
      </c>
      <c r="J39" s="28">
        <f t="shared" si="8"/>
        <v>87.91669699870134</v>
      </c>
      <c r="K39" s="28">
        <f t="shared" si="9"/>
        <v>65.956194881199607</v>
      </c>
    </row>
    <row r="40" spans="1:11">
      <c r="A40" s="32" t="s">
        <v>38</v>
      </c>
      <c r="B40" s="26" t="s">
        <v>39</v>
      </c>
      <c r="C40" s="27">
        <v>2698803.4</v>
      </c>
      <c r="D40" s="27">
        <v>4118546</v>
      </c>
      <c r="E40" s="27">
        <v>3083155</v>
      </c>
      <c r="F40" s="27">
        <v>2704758.52</v>
      </c>
      <c r="G40" s="27">
        <f t="shared" si="5"/>
        <v>5955.1200000001118</v>
      </c>
      <c r="H40" s="27">
        <f t="shared" si="6"/>
        <v>378396.48</v>
      </c>
      <c r="I40" s="28">
        <f t="shared" si="7"/>
        <v>0.22065779226451809</v>
      </c>
      <c r="J40" s="28">
        <f t="shared" si="8"/>
        <v>87.726971884319795</v>
      </c>
      <c r="K40" s="28">
        <f t="shared" si="9"/>
        <v>65.672655349727791</v>
      </c>
    </row>
    <row r="41" spans="1:11">
      <c r="A41" s="33" t="s">
        <v>40</v>
      </c>
      <c r="B41" s="26" t="s">
        <v>41</v>
      </c>
      <c r="C41" s="27">
        <v>2268169.42</v>
      </c>
      <c r="D41" s="27">
        <v>3264690</v>
      </c>
      <c r="E41" s="27">
        <v>2374765</v>
      </c>
      <c r="F41" s="27">
        <v>2262660.86</v>
      </c>
      <c r="G41" s="27">
        <f t="shared" si="5"/>
        <v>-5508.5600000000559</v>
      </c>
      <c r="H41" s="27">
        <f t="shared" si="6"/>
        <v>112104.14000000013</v>
      </c>
      <c r="I41" s="28">
        <f t="shared" si="7"/>
        <v>-0.24286369225453086</v>
      </c>
      <c r="J41" s="28">
        <f t="shared" si="8"/>
        <v>95.279358589165668</v>
      </c>
      <c r="K41" s="28">
        <f t="shared" si="9"/>
        <v>69.307066214556357</v>
      </c>
    </row>
    <row r="42" spans="1:11">
      <c r="A42" s="33" t="s">
        <v>42</v>
      </c>
      <c r="B42" s="26" t="s">
        <v>43</v>
      </c>
      <c r="C42" s="27">
        <v>430633.98</v>
      </c>
      <c r="D42" s="27">
        <v>853856</v>
      </c>
      <c r="E42" s="27">
        <v>708390</v>
      </c>
      <c r="F42" s="27">
        <v>442097.66</v>
      </c>
      <c r="G42" s="27">
        <f t="shared" si="5"/>
        <v>11463.679999999993</v>
      </c>
      <c r="H42" s="27">
        <f t="shared" si="6"/>
        <v>266292.34000000003</v>
      </c>
      <c r="I42" s="28">
        <f t="shared" si="7"/>
        <v>2.6620472448551311</v>
      </c>
      <c r="J42" s="28">
        <f t="shared" si="8"/>
        <v>62.4087945905504</v>
      </c>
      <c r="K42" s="28">
        <f t="shared" si="9"/>
        <v>51.776606359854583</v>
      </c>
    </row>
    <row r="43" spans="1:11">
      <c r="A43" s="34" t="s">
        <v>44</v>
      </c>
      <c r="B43" s="26" t="s">
        <v>45</v>
      </c>
      <c r="C43" s="27">
        <v>10960.99</v>
      </c>
      <c r="D43" s="27">
        <v>0</v>
      </c>
      <c r="E43" s="27">
        <v>0</v>
      </c>
      <c r="F43" s="27">
        <v>6449.05</v>
      </c>
      <c r="G43" s="27">
        <f t="shared" si="5"/>
        <v>-4511.9399999999996</v>
      </c>
      <c r="H43" s="27">
        <f t="shared" si="6"/>
        <v>-6449.05</v>
      </c>
      <c r="I43" s="28">
        <f t="shared" si="7"/>
        <v>-41.163617519950293</v>
      </c>
      <c r="J43" s="28">
        <f t="shared" si="8"/>
        <v>0</v>
      </c>
      <c r="K43" s="28">
        <f t="shared" si="9"/>
        <v>0</v>
      </c>
    </row>
    <row r="44" spans="1:11" ht="26.4">
      <c r="A44" s="32" t="s">
        <v>88</v>
      </c>
      <c r="B44" s="26" t="s">
        <v>89</v>
      </c>
      <c r="C44" s="27">
        <v>1000</v>
      </c>
      <c r="D44" s="27">
        <v>1000</v>
      </c>
      <c r="E44" s="27">
        <v>1000</v>
      </c>
      <c r="F44" s="27">
        <v>1000</v>
      </c>
      <c r="G44" s="27">
        <f t="shared" si="5"/>
        <v>0</v>
      </c>
      <c r="H44" s="27">
        <f t="shared" si="6"/>
        <v>0</v>
      </c>
      <c r="I44" s="28">
        <f t="shared" si="7"/>
        <v>0</v>
      </c>
      <c r="J44" s="28">
        <f t="shared" si="8"/>
        <v>100</v>
      </c>
      <c r="K44" s="28">
        <f t="shared" si="9"/>
        <v>100</v>
      </c>
    </row>
    <row r="45" spans="1:11">
      <c r="A45" s="33" t="s">
        <v>90</v>
      </c>
      <c r="B45" s="26" t="s">
        <v>91</v>
      </c>
      <c r="C45" s="27">
        <v>1000</v>
      </c>
      <c r="D45" s="27">
        <v>1000</v>
      </c>
      <c r="E45" s="27">
        <v>1000</v>
      </c>
      <c r="F45" s="27">
        <v>1000</v>
      </c>
      <c r="G45" s="27">
        <f t="shared" si="5"/>
        <v>0</v>
      </c>
      <c r="H45" s="27">
        <f t="shared" si="6"/>
        <v>0</v>
      </c>
      <c r="I45" s="28">
        <f t="shared" si="7"/>
        <v>0</v>
      </c>
      <c r="J45" s="28">
        <f t="shared" si="8"/>
        <v>100</v>
      </c>
      <c r="K45" s="28">
        <f t="shared" si="9"/>
        <v>100</v>
      </c>
    </row>
    <row r="46" spans="1:11" ht="26.4">
      <c r="A46" s="32" t="s">
        <v>52</v>
      </c>
      <c r="B46" s="26" t="s">
        <v>53</v>
      </c>
      <c r="C46" s="27">
        <v>31362.43</v>
      </c>
      <c r="D46" s="27">
        <v>33302</v>
      </c>
      <c r="E46" s="27">
        <v>31363</v>
      </c>
      <c r="F46" s="27">
        <v>33302</v>
      </c>
      <c r="G46" s="27">
        <f t="shared" si="5"/>
        <v>1939.5699999999997</v>
      </c>
      <c r="H46" s="27">
        <f t="shared" si="6"/>
        <v>-1939</v>
      </c>
      <c r="I46" s="28">
        <f t="shared" si="7"/>
        <v>6.1843741062156141</v>
      </c>
      <c r="J46" s="28">
        <f t="shared" si="8"/>
        <v>106.18244428147818</v>
      </c>
      <c r="K46" s="28">
        <f t="shared" si="9"/>
        <v>100</v>
      </c>
    </row>
    <row r="47" spans="1:11">
      <c r="A47" s="33" t="s">
        <v>54</v>
      </c>
      <c r="B47" s="26" t="s">
        <v>55</v>
      </c>
      <c r="C47" s="27">
        <v>31362.43</v>
      </c>
      <c r="D47" s="27">
        <v>33302</v>
      </c>
      <c r="E47" s="27">
        <v>31363</v>
      </c>
      <c r="F47" s="27">
        <v>33302</v>
      </c>
      <c r="G47" s="27">
        <f t="shared" si="5"/>
        <v>1939.5699999999997</v>
      </c>
      <c r="H47" s="27">
        <f t="shared" si="6"/>
        <v>-1939</v>
      </c>
      <c r="I47" s="28">
        <f t="shared" si="7"/>
        <v>6.1843741062156141</v>
      </c>
      <c r="J47" s="28">
        <f t="shared" si="8"/>
        <v>106.18244428147818</v>
      </c>
      <c r="K47" s="28">
        <f t="shared" si="9"/>
        <v>100</v>
      </c>
    </row>
    <row r="48" spans="1:11" ht="26.4">
      <c r="A48" s="34" t="s">
        <v>56</v>
      </c>
      <c r="B48" s="26" t="s">
        <v>57</v>
      </c>
      <c r="C48" s="27">
        <v>31362.43</v>
      </c>
      <c r="D48" s="27">
        <v>33302</v>
      </c>
      <c r="E48" s="27">
        <v>31363</v>
      </c>
      <c r="F48" s="27">
        <v>33302</v>
      </c>
      <c r="G48" s="27">
        <f t="shared" si="5"/>
        <v>1939.5699999999997</v>
      </c>
      <c r="H48" s="27">
        <f t="shared" si="6"/>
        <v>-1939</v>
      </c>
      <c r="I48" s="28">
        <f t="shared" si="7"/>
        <v>6.1843741062156141</v>
      </c>
      <c r="J48" s="28">
        <f t="shared" si="8"/>
        <v>106.18244428147818</v>
      </c>
      <c r="K48" s="28">
        <f t="shared" si="9"/>
        <v>100</v>
      </c>
    </row>
    <row r="49" spans="1:11" ht="26.4">
      <c r="A49" s="35" t="s">
        <v>58</v>
      </c>
      <c r="B49" s="26" t="s">
        <v>59</v>
      </c>
      <c r="C49" s="27">
        <v>31362.43</v>
      </c>
      <c r="D49" s="27">
        <v>33302</v>
      </c>
      <c r="E49" s="27">
        <v>31363</v>
      </c>
      <c r="F49" s="27">
        <v>33302</v>
      </c>
      <c r="G49" s="27">
        <f t="shared" si="5"/>
        <v>1939.5699999999997</v>
      </c>
      <c r="H49" s="27">
        <f t="shared" si="6"/>
        <v>-1939</v>
      </c>
      <c r="I49" s="28">
        <f t="shared" si="7"/>
        <v>6.1843741062156141</v>
      </c>
      <c r="J49" s="28">
        <f t="shared" si="8"/>
        <v>106.18244428147818</v>
      </c>
      <c r="K49" s="28">
        <f t="shared" si="9"/>
        <v>100</v>
      </c>
    </row>
    <row r="50" spans="1:11">
      <c r="A50" s="31" t="s">
        <v>60</v>
      </c>
      <c r="B50" s="26" t="s">
        <v>61</v>
      </c>
      <c r="C50" s="27">
        <v>7968.15</v>
      </c>
      <c r="D50" s="27">
        <v>57226</v>
      </c>
      <c r="E50" s="27">
        <v>27326</v>
      </c>
      <c r="F50" s="27">
        <v>42792.07</v>
      </c>
      <c r="G50" s="27">
        <f t="shared" si="5"/>
        <v>34823.919999999998</v>
      </c>
      <c r="H50" s="27">
        <f t="shared" si="6"/>
        <v>-15466.07</v>
      </c>
      <c r="I50" s="28">
        <f t="shared" si="7"/>
        <v>437.03896136493415</v>
      </c>
      <c r="J50" s="28">
        <f t="shared" si="8"/>
        <v>156.5983678547903</v>
      </c>
      <c r="K50" s="28">
        <f t="shared" si="9"/>
        <v>74.777321497221536</v>
      </c>
    </row>
    <row r="51" spans="1:11">
      <c r="A51" s="32" t="s">
        <v>62</v>
      </c>
      <c r="B51" s="26" t="s">
        <v>63</v>
      </c>
      <c r="C51" s="27">
        <v>7968.15</v>
      </c>
      <c r="D51" s="27">
        <v>57226</v>
      </c>
      <c r="E51" s="27">
        <v>27326</v>
      </c>
      <c r="F51" s="27">
        <v>42792.07</v>
      </c>
      <c r="G51" s="27">
        <f t="shared" si="5"/>
        <v>34823.919999999998</v>
      </c>
      <c r="H51" s="27">
        <f t="shared" si="6"/>
        <v>-15466.07</v>
      </c>
      <c r="I51" s="28">
        <f t="shared" si="7"/>
        <v>437.03896136493415</v>
      </c>
      <c r="J51" s="28">
        <f t="shared" si="8"/>
        <v>156.5983678547903</v>
      </c>
      <c r="K51" s="28">
        <f t="shared" si="9"/>
        <v>74.777321497221536</v>
      </c>
    </row>
    <row r="52" spans="1:11">
      <c r="A52" s="25"/>
      <c r="B52" s="26" t="s">
        <v>64</v>
      </c>
      <c r="C52" s="27">
        <v>1526355.02</v>
      </c>
      <c r="D52" s="27">
        <v>0</v>
      </c>
      <c r="E52" s="27">
        <v>0</v>
      </c>
      <c r="F52" s="27">
        <v>1428221.41</v>
      </c>
      <c r="G52" s="27">
        <f t="shared" si="5"/>
        <v>-98133.610000000102</v>
      </c>
      <c r="H52" s="27">
        <f t="shared" si="6"/>
        <v>-1428221.41</v>
      </c>
      <c r="I52" s="28">
        <f t="shared" si="7"/>
        <v>-6.4292781636083589</v>
      </c>
      <c r="J52" s="28">
        <f t="shared" si="8"/>
        <v>0</v>
      </c>
      <c r="K52" s="28">
        <f t="shared" si="9"/>
        <v>0</v>
      </c>
    </row>
    <row r="53" spans="1:11">
      <c r="A53" s="25" t="s">
        <v>65</v>
      </c>
      <c r="B53" s="26" t="s">
        <v>66</v>
      </c>
      <c r="C53" s="27">
        <v>-1526355.02</v>
      </c>
      <c r="D53" s="27">
        <v>0</v>
      </c>
      <c r="E53" s="27">
        <v>0</v>
      </c>
      <c r="F53" s="27">
        <v>-1428221.41</v>
      </c>
      <c r="G53" s="27">
        <f t="shared" si="5"/>
        <v>98133.610000000102</v>
      </c>
      <c r="H53" s="27">
        <f t="shared" si="6"/>
        <v>1428221.41</v>
      </c>
      <c r="I53" s="28">
        <f t="shared" si="7"/>
        <v>-6.4292781636083589</v>
      </c>
      <c r="J53" s="28">
        <f t="shared" si="8"/>
        <v>0</v>
      </c>
      <c r="K53" s="28">
        <f t="shared" si="9"/>
        <v>0</v>
      </c>
    </row>
    <row r="54" spans="1:11">
      <c r="A54" s="31" t="s">
        <v>67</v>
      </c>
      <c r="B54" s="26" t="s">
        <v>68</v>
      </c>
      <c r="C54" s="27">
        <v>-1526355.02</v>
      </c>
      <c r="D54" s="27">
        <v>0</v>
      </c>
      <c r="E54" s="27">
        <v>0</v>
      </c>
      <c r="F54" s="27">
        <v>-1428221.41</v>
      </c>
      <c r="G54" s="27">
        <f t="shared" si="5"/>
        <v>98133.610000000102</v>
      </c>
      <c r="H54" s="27">
        <f t="shared" si="6"/>
        <v>1428221.41</v>
      </c>
      <c r="I54" s="28">
        <f t="shared" si="7"/>
        <v>-6.4292781636083589</v>
      </c>
      <c r="J54" s="28">
        <f t="shared" si="8"/>
        <v>0</v>
      </c>
      <c r="K54" s="28">
        <f t="shared" si="9"/>
        <v>0</v>
      </c>
    </row>
    <row r="55" spans="1:11">
      <c r="A55" s="36" t="s">
        <v>96</v>
      </c>
      <c r="B55" s="37" t="s">
        <v>910</v>
      </c>
      <c r="C55" s="38"/>
      <c r="D55" s="38"/>
      <c r="E55" s="38"/>
      <c r="F55" s="38"/>
      <c r="G55" s="38"/>
      <c r="H55" s="38"/>
      <c r="I55" s="39"/>
      <c r="J55" s="39"/>
      <c r="K55" s="39"/>
    </row>
    <row r="56" spans="1:11">
      <c r="A56" s="25" t="s">
        <v>28</v>
      </c>
      <c r="B56" s="26" t="s">
        <v>29</v>
      </c>
      <c r="C56" s="27">
        <v>4265489</v>
      </c>
      <c r="D56" s="27">
        <v>4210074</v>
      </c>
      <c r="E56" s="27">
        <v>3142844</v>
      </c>
      <c r="F56" s="27">
        <v>4210074</v>
      </c>
      <c r="G56" s="27">
        <f t="shared" ref="G56:G75" si="10">F56-C56</f>
        <v>-55415</v>
      </c>
      <c r="H56" s="27">
        <f t="shared" ref="H56:H75" si="11">E56-F56</f>
        <v>-1067230</v>
      </c>
      <c r="I56" s="28">
        <f t="shared" ref="I56:I75" si="12">IF(ISERROR(F56/C56),0,F56/C56*100-100)</f>
        <v>-1.2991476475499013</v>
      </c>
      <c r="J56" s="28">
        <f t="shared" ref="J56:J75" si="13">IF(ISERROR(F56/E56),0,F56/E56*100)</f>
        <v>133.9574601857426</v>
      </c>
      <c r="K56" s="28">
        <f t="shared" ref="K56:K75" si="14">IF(ISERROR(F56/D56),0,F56/D56*100)</f>
        <v>100</v>
      </c>
    </row>
    <row r="57" spans="1:11">
      <c r="A57" s="31" t="s">
        <v>30</v>
      </c>
      <c r="B57" s="26" t="s">
        <v>31</v>
      </c>
      <c r="C57" s="27">
        <v>4265489</v>
      </c>
      <c r="D57" s="27">
        <v>4210074</v>
      </c>
      <c r="E57" s="27">
        <v>3142844</v>
      </c>
      <c r="F57" s="27">
        <v>4210074</v>
      </c>
      <c r="G57" s="27">
        <f t="shared" si="10"/>
        <v>-55415</v>
      </c>
      <c r="H57" s="27">
        <f t="shared" si="11"/>
        <v>-1067230</v>
      </c>
      <c r="I57" s="28">
        <f t="shared" si="12"/>
        <v>-1.2991476475499013</v>
      </c>
      <c r="J57" s="28">
        <f t="shared" si="13"/>
        <v>133.9574601857426</v>
      </c>
      <c r="K57" s="28">
        <f t="shared" si="14"/>
        <v>100</v>
      </c>
    </row>
    <row r="58" spans="1:11" s="3" customFormat="1">
      <c r="A58" s="32" t="s">
        <v>32</v>
      </c>
      <c r="B58" s="26" t="s">
        <v>33</v>
      </c>
      <c r="C58" s="27">
        <v>4265489</v>
      </c>
      <c r="D58" s="27">
        <v>4210074</v>
      </c>
      <c r="E58" s="27">
        <v>3142844</v>
      </c>
      <c r="F58" s="27">
        <v>4210074</v>
      </c>
      <c r="G58" s="27">
        <f t="shared" si="10"/>
        <v>-55415</v>
      </c>
      <c r="H58" s="27">
        <f t="shared" si="11"/>
        <v>-1067230</v>
      </c>
      <c r="I58" s="28">
        <f t="shared" si="12"/>
        <v>-1.2991476475499013</v>
      </c>
      <c r="J58" s="28">
        <f t="shared" si="13"/>
        <v>133.9574601857426</v>
      </c>
      <c r="K58" s="28">
        <f t="shared" si="14"/>
        <v>100</v>
      </c>
    </row>
    <row r="59" spans="1:11">
      <c r="A59" s="25" t="s">
        <v>34</v>
      </c>
      <c r="B59" s="26" t="s">
        <v>35</v>
      </c>
      <c r="C59" s="27">
        <v>2739133.98</v>
      </c>
      <c r="D59" s="27">
        <v>4210074</v>
      </c>
      <c r="E59" s="27">
        <v>3142844</v>
      </c>
      <c r="F59" s="27">
        <v>2781852.59</v>
      </c>
      <c r="G59" s="27">
        <f t="shared" si="10"/>
        <v>42718.60999999987</v>
      </c>
      <c r="H59" s="27">
        <f t="shared" si="11"/>
        <v>360991.41000000015</v>
      </c>
      <c r="I59" s="28">
        <f t="shared" si="12"/>
        <v>1.5595662830629351</v>
      </c>
      <c r="J59" s="28">
        <f t="shared" si="13"/>
        <v>88.513861648875974</v>
      </c>
      <c r="K59" s="28">
        <f t="shared" si="14"/>
        <v>66.076097237245719</v>
      </c>
    </row>
    <row r="60" spans="1:11">
      <c r="A60" s="31" t="s">
        <v>36</v>
      </c>
      <c r="B60" s="26" t="s">
        <v>37</v>
      </c>
      <c r="C60" s="27">
        <v>2731165.83</v>
      </c>
      <c r="D60" s="27">
        <v>4152848</v>
      </c>
      <c r="E60" s="27">
        <v>3115518</v>
      </c>
      <c r="F60" s="27">
        <v>2739060.52</v>
      </c>
      <c r="G60" s="27">
        <f t="shared" si="10"/>
        <v>7894.6899999999441</v>
      </c>
      <c r="H60" s="27">
        <f t="shared" si="11"/>
        <v>376457.48</v>
      </c>
      <c r="I60" s="28">
        <f t="shared" si="12"/>
        <v>0.28905934283748991</v>
      </c>
      <c r="J60" s="28">
        <f t="shared" si="13"/>
        <v>87.91669699870134</v>
      </c>
      <c r="K60" s="28">
        <f t="shared" si="14"/>
        <v>65.956194881199607</v>
      </c>
    </row>
    <row r="61" spans="1:11">
      <c r="A61" s="32" t="s">
        <v>38</v>
      </c>
      <c r="B61" s="26" t="s">
        <v>39</v>
      </c>
      <c r="C61" s="27">
        <v>2698803.4</v>
      </c>
      <c r="D61" s="27">
        <v>4118546</v>
      </c>
      <c r="E61" s="27">
        <v>3083155</v>
      </c>
      <c r="F61" s="27">
        <v>2704758.52</v>
      </c>
      <c r="G61" s="27">
        <f t="shared" si="10"/>
        <v>5955.1200000001118</v>
      </c>
      <c r="H61" s="27">
        <f t="shared" si="11"/>
        <v>378396.48</v>
      </c>
      <c r="I61" s="28">
        <f t="shared" si="12"/>
        <v>0.22065779226451809</v>
      </c>
      <c r="J61" s="28">
        <f t="shared" si="13"/>
        <v>87.726971884319795</v>
      </c>
      <c r="K61" s="28">
        <f t="shared" si="14"/>
        <v>65.672655349727791</v>
      </c>
    </row>
    <row r="62" spans="1:11">
      <c r="A62" s="33" t="s">
        <v>40</v>
      </c>
      <c r="B62" s="26" t="s">
        <v>41</v>
      </c>
      <c r="C62" s="27">
        <v>2268169.42</v>
      </c>
      <c r="D62" s="27">
        <v>3264690</v>
      </c>
      <c r="E62" s="27">
        <v>2374765</v>
      </c>
      <c r="F62" s="27">
        <v>2262660.86</v>
      </c>
      <c r="G62" s="27">
        <f t="shared" si="10"/>
        <v>-5508.5600000000559</v>
      </c>
      <c r="H62" s="27">
        <f t="shared" si="11"/>
        <v>112104.14000000013</v>
      </c>
      <c r="I62" s="28">
        <f t="shared" si="12"/>
        <v>-0.24286369225453086</v>
      </c>
      <c r="J62" s="28">
        <f t="shared" si="13"/>
        <v>95.279358589165668</v>
      </c>
      <c r="K62" s="28">
        <f t="shared" si="14"/>
        <v>69.307066214556357</v>
      </c>
    </row>
    <row r="63" spans="1:11">
      <c r="A63" s="33" t="s">
        <v>42</v>
      </c>
      <c r="B63" s="26" t="s">
        <v>43</v>
      </c>
      <c r="C63" s="27">
        <v>430633.98</v>
      </c>
      <c r="D63" s="27">
        <v>853856</v>
      </c>
      <c r="E63" s="27">
        <v>708390</v>
      </c>
      <c r="F63" s="27">
        <v>442097.66</v>
      </c>
      <c r="G63" s="27">
        <f t="shared" si="10"/>
        <v>11463.679999999993</v>
      </c>
      <c r="H63" s="27">
        <f t="shared" si="11"/>
        <v>266292.34000000003</v>
      </c>
      <c r="I63" s="28">
        <f t="shared" si="12"/>
        <v>2.6620472448551311</v>
      </c>
      <c r="J63" s="28">
        <f t="shared" si="13"/>
        <v>62.4087945905504</v>
      </c>
      <c r="K63" s="28">
        <f t="shared" si="14"/>
        <v>51.776606359854583</v>
      </c>
    </row>
    <row r="64" spans="1:11">
      <c r="A64" s="34" t="s">
        <v>44</v>
      </c>
      <c r="B64" s="26" t="s">
        <v>45</v>
      </c>
      <c r="C64" s="27">
        <v>10960.99</v>
      </c>
      <c r="D64" s="27">
        <v>0</v>
      </c>
      <c r="E64" s="27">
        <v>0</v>
      </c>
      <c r="F64" s="27">
        <v>6449.05</v>
      </c>
      <c r="G64" s="27">
        <f t="shared" si="10"/>
        <v>-4511.9399999999996</v>
      </c>
      <c r="H64" s="27">
        <f t="shared" si="11"/>
        <v>-6449.05</v>
      </c>
      <c r="I64" s="28">
        <f t="shared" si="12"/>
        <v>-41.163617519950293</v>
      </c>
      <c r="J64" s="28">
        <f t="shared" si="13"/>
        <v>0</v>
      </c>
      <c r="K64" s="28">
        <f t="shared" si="14"/>
        <v>0</v>
      </c>
    </row>
    <row r="65" spans="1:11" ht="26.4">
      <c r="A65" s="32" t="s">
        <v>88</v>
      </c>
      <c r="B65" s="26" t="s">
        <v>89</v>
      </c>
      <c r="C65" s="27">
        <v>1000</v>
      </c>
      <c r="D65" s="27">
        <v>1000</v>
      </c>
      <c r="E65" s="27">
        <v>1000</v>
      </c>
      <c r="F65" s="27">
        <v>1000</v>
      </c>
      <c r="G65" s="27">
        <f t="shared" si="10"/>
        <v>0</v>
      </c>
      <c r="H65" s="27">
        <f t="shared" si="11"/>
        <v>0</v>
      </c>
      <c r="I65" s="28">
        <f t="shared" si="12"/>
        <v>0</v>
      </c>
      <c r="J65" s="28">
        <f t="shared" si="13"/>
        <v>100</v>
      </c>
      <c r="K65" s="28">
        <f t="shared" si="14"/>
        <v>100</v>
      </c>
    </row>
    <row r="66" spans="1:11">
      <c r="A66" s="33" t="s">
        <v>90</v>
      </c>
      <c r="B66" s="26" t="s">
        <v>91</v>
      </c>
      <c r="C66" s="27">
        <v>1000</v>
      </c>
      <c r="D66" s="27">
        <v>1000</v>
      </c>
      <c r="E66" s="27">
        <v>1000</v>
      </c>
      <c r="F66" s="27">
        <v>1000</v>
      </c>
      <c r="G66" s="27">
        <f t="shared" si="10"/>
        <v>0</v>
      </c>
      <c r="H66" s="27">
        <f t="shared" si="11"/>
        <v>0</v>
      </c>
      <c r="I66" s="28">
        <f t="shared" si="12"/>
        <v>0</v>
      </c>
      <c r="J66" s="28">
        <f t="shared" si="13"/>
        <v>100</v>
      </c>
      <c r="K66" s="28">
        <f t="shared" si="14"/>
        <v>100</v>
      </c>
    </row>
    <row r="67" spans="1:11" ht="26.4">
      <c r="A67" s="32" t="s">
        <v>52</v>
      </c>
      <c r="B67" s="26" t="s">
        <v>53</v>
      </c>
      <c r="C67" s="27">
        <v>31362.43</v>
      </c>
      <c r="D67" s="27">
        <v>33302</v>
      </c>
      <c r="E67" s="27">
        <v>31363</v>
      </c>
      <c r="F67" s="27">
        <v>33302</v>
      </c>
      <c r="G67" s="27">
        <f t="shared" si="10"/>
        <v>1939.5699999999997</v>
      </c>
      <c r="H67" s="27">
        <f t="shared" si="11"/>
        <v>-1939</v>
      </c>
      <c r="I67" s="28">
        <f t="shared" si="12"/>
        <v>6.1843741062156141</v>
      </c>
      <c r="J67" s="28">
        <f t="shared" si="13"/>
        <v>106.18244428147818</v>
      </c>
      <c r="K67" s="28">
        <f t="shared" si="14"/>
        <v>100</v>
      </c>
    </row>
    <row r="68" spans="1:11">
      <c r="A68" s="33" t="s">
        <v>54</v>
      </c>
      <c r="B68" s="26" t="s">
        <v>55</v>
      </c>
      <c r="C68" s="27">
        <v>31362.43</v>
      </c>
      <c r="D68" s="27">
        <v>33302</v>
      </c>
      <c r="E68" s="27">
        <v>31363</v>
      </c>
      <c r="F68" s="27">
        <v>33302</v>
      </c>
      <c r="G68" s="27">
        <f t="shared" si="10"/>
        <v>1939.5699999999997</v>
      </c>
      <c r="H68" s="27">
        <f t="shared" si="11"/>
        <v>-1939</v>
      </c>
      <c r="I68" s="28">
        <f t="shared" si="12"/>
        <v>6.1843741062156141</v>
      </c>
      <c r="J68" s="28">
        <f t="shared" si="13"/>
        <v>106.18244428147818</v>
      </c>
      <c r="K68" s="28">
        <f t="shared" si="14"/>
        <v>100</v>
      </c>
    </row>
    <row r="69" spans="1:11" ht="26.4">
      <c r="A69" s="34" t="s">
        <v>56</v>
      </c>
      <c r="B69" s="26" t="s">
        <v>57</v>
      </c>
      <c r="C69" s="27">
        <v>31362.43</v>
      </c>
      <c r="D69" s="27">
        <v>33302</v>
      </c>
      <c r="E69" s="27">
        <v>31363</v>
      </c>
      <c r="F69" s="27">
        <v>33302</v>
      </c>
      <c r="G69" s="27">
        <f t="shared" si="10"/>
        <v>1939.5699999999997</v>
      </c>
      <c r="H69" s="27">
        <f t="shared" si="11"/>
        <v>-1939</v>
      </c>
      <c r="I69" s="28">
        <f t="shared" si="12"/>
        <v>6.1843741062156141</v>
      </c>
      <c r="J69" s="28">
        <f t="shared" si="13"/>
        <v>106.18244428147818</v>
      </c>
      <c r="K69" s="28">
        <f t="shared" si="14"/>
        <v>100</v>
      </c>
    </row>
    <row r="70" spans="1:11" ht="26.4">
      <c r="A70" s="35" t="s">
        <v>58</v>
      </c>
      <c r="B70" s="26" t="s">
        <v>59</v>
      </c>
      <c r="C70" s="27">
        <v>31362.43</v>
      </c>
      <c r="D70" s="27">
        <v>33302</v>
      </c>
      <c r="E70" s="27">
        <v>31363</v>
      </c>
      <c r="F70" s="27">
        <v>33302</v>
      </c>
      <c r="G70" s="27">
        <f t="shared" si="10"/>
        <v>1939.5699999999997</v>
      </c>
      <c r="H70" s="27">
        <f t="shared" si="11"/>
        <v>-1939</v>
      </c>
      <c r="I70" s="28">
        <f t="shared" si="12"/>
        <v>6.1843741062156141</v>
      </c>
      <c r="J70" s="28">
        <f t="shared" si="13"/>
        <v>106.18244428147818</v>
      </c>
      <c r="K70" s="28">
        <f t="shared" si="14"/>
        <v>100</v>
      </c>
    </row>
    <row r="71" spans="1:11">
      <c r="A71" s="31" t="s">
        <v>60</v>
      </c>
      <c r="B71" s="26" t="s">
        <v>61</v>
      </c>
      <c r="C71" s="27">
        <v>7968.15</v>
      </c>
      <c r="D71" s="27">
        <v>57226</v>
      </c>
      <c r="E71" s="27">
        <v>27326</v>
      </c>
      <c r="F71" s="27">
        <v>42792.07</v>
      </c>
      <c r="G71" s="27">
        <f t="shared" si="10"/>
        <v>34823.919999999998</v>
      </c>
      <c r="H71" s="27">
        <f t="shared" si="11"/>
        <v>-15466.07</v>
      </c>
      <c r="I71" s="28">
        <f t="shared" si="12"/>
        <v>437.03896136493415</v>
      </c>
      <c r="J71" s="28">
        <f t="shared" si="13"/>
        <v>156.5983678547903</v>
      </c>
      <c r="K71" s="28">
        <f t="shared" si="14"/>
        <v>74.777321497221536</v>
      </c>
    </row>
    <row r="72" spans="1:11">
      <c r="A72" s="32" t="s">
        <v>62</v>
      </c>
      <c r="B72" s="26" t="s">
        <v>63</v>
      </c>
      <c r="C72" s="27">
        <v>7968.15</v>
      </c>
      <c r="D72" s="27">
        <v>57226</v>
      </c>
      <c r="E72" s="27">
        <v>27326</v>
      </c>
      <c r="F72" s="27">
        <v>42792.07</v>
      </c>
      <c r="G72" s="27">
        <f t="shared" si="10"/>
        <v>34823.919999999998</v>
      </c>
      <c r="H72" s="27">
        <f t="shared" si="11"/>
        <v>-15466.07</v>
      </c>
      <c r="I72" s="28">
        <f t="shared" si="12"/>
        <v>437.03896136493415</v>
      </c>
      <c r="J72" s="28">
        <f t="shared" si="13"/>
        <v>156.5983678547903</v>
      </c>
      <c r="K72" s="28">
        <f t="shared" si="14"/>
        <v>74.777321497221536</v>
      </c>
    </row>
    <row r="73" spans="1:11">
      <c r="A73" s="25"/>
      <c r="B73" s="26" t="s">
        <v>64</v>
      </c>
      <c r="C73" s="27">
        <v>1526355.02</v>
      </c>
      <c r="D73" s="27">
        <v>0</v>
      </c>
      <c r="E73" s="27">
        <v>0</v>
      </c>
      <c r="F73" s="27">
        <v>1428221.41</v>
      </c>
      <c r="G73" s="27">
        <f t="shared" si="10"/>
        <v>-98133.610000000102</v>
      </c>
      <c r="H73" s="27">
        <f t="shared" si="11"/>
        <v>-1428221.41</v>
      </c>
      <c r="I73" s="28">
        <f t="shared" si="12"/>
        <v>-6.4292781636083589</v>
      </c>
      <c r="J73" s="28">
        <f t="shared" si="13"/>
        <v>0</v>
      </c>
      <c r="K73" s="28">
        <f t="shared" si="14"/>
        <v>0</v>
      </c>
    </row>
    <row r="74" spans="1:11">
      <c r="A74" s="25" t="s">
        <v>65</v>
      </c>
      <c r="B74" s="26" t="s">
        <v>66</v>
      </c>
      <c r="C74" s="27">
        <v>-1526355.02</v>
      </c>
      <c r="D74" s="27">
        <v>0</v>
      </c>
      <c r="E74" s="27">
        <v>0</v>
      </c>
      <c r="F74" s="27">
        <v>-1428221.41</v>
      </c>
      <c r="G74" s="27">
        <f t="shared" si="10"/>
        <v>98133.610000000102</v>
      </c>
      <c r="H74" s="27">
        <f t="shared" si="11"/>
        <v>1428221.41</v>
      </c>
      <c r="I74" s="28">
        <f t="shared" si="12"/>
        <v>-6.4292781636083589</v>
      </c>
      <c r="J74" s="28">
        <f t="shared" si="13"/>
        <v>0</v>
      </c>
      <c r="K74" s="28">
        <f t="shared" si="14"/>
        <v>0</v>
      </c>
    </row>
    <row r="75" spans="1:11">
      <c r="A75" s="31" t="s">
        <v>67</v>
      </c>
      <c r="B75" s="26" t="s">
        <v>68</v>
      </c>
      <c r="C75" s="27">
        <v>-1526355.02</v>
      </c>
      <c r="D75" s="27">
        <v>0</v>
      </c>
      <c r="E75" s="27">
        <v>0</v>
      </c>
      <c r="F75" s="27">
        <v>-1428221.41</v>
      </c>
      <c r="G75" s="27">
        <f t="shared" si="10"/>
        <v>98133.610000000102</v>
      </c>
      <c r="H75" s="27">
        <f t="shared" si="11"/>
        <v>1428221.41</v>
      </c>
      <c r="I75" s="28">
        <f t="shared" si="12"/>
        <v>-6.4292781636083589</v>
      </c>
      <c r="J75" s="28">
        <f t="shared" si="13"/>
        <v>0</v>
      </c>
      <c r="K75" s="28">
        <f t="shared" si="14"/>
        <v>0</v>
      </c>
    </row>
  </sheetData>
  <mergeCells count="7">
    <mergeCell ref="A6:K6"/>
    <mergeCell ref="A7:K7"/>
    <mergeCell ref="A1:K1"/>
    <mergeCell ref="A2:K2"/>
    <mergeCell ref="A3:K3"/>
    <mergeCell ref="A4:K4"/>
    <mergeCell ref="A5:K5"/>
  </mergeCells>
  <pageMargins left="0.78740157480314965" right="0.78740157480314965" top="1.1811023622047245" bottom="0.59055118110236227" header="0.39370078740157483" footer="0.39370078740157483"/>
  <pageSetup paperSize="9" scale="66" fitToHeight="0" orientation="landscape" r:id="rId1"/>
  <headerFooter>
    <oddFooter>&amp;CLapa &amp;P no &amp;N</oddFooter>
  </headerFooter>
  <customProperties>
    <customPr name="_pios_id" r:id="rId2"/>
  </customPropertie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K172"/>
  <sheetViews>
    <sheetView zoomScaleNormal="100" workbookViewId="0">
      <pane ySplit="10" topLeftCell="A11" activePane="bottomLeft" state="frozen"/>
      <selection pane="bottomLeft" sqref="A1:XFD1"/>
    </sheetView>
  </sheetViews>
  <sheetFormatPr defaultColWidth="9.109375" defaultRowHeight="13.2"/>
  <cols>
    <col min="1" max="1" width="16.33203125" style="7" customWidth="1"/>
    <col min="2" max="2" width="50" style="4" customWidth="1"/>
    <col min="3" max="5" width="15.33203125" style="5" customWidth="1"/>
    <col min="6" max="6" width="11.44140625" style="5" customWidth="1"/>
    <col min="7" max="8" width="15.33203125" style="5" customWidth="1"/>
    <col min="9" max="9" width="15.33203125" style="6" customWidth="1"/>
    <col min="10" max="10" width="11.44140625" style="6" customWidth="1"/>
    <col min="11" max="11" width="15.33203125" style="6" customWidth="1"/>
    <col min="12" max="16384" width="9.109375" style="1"/>
  </cols>
  <sheetData>
    <row r="1" spans="1:11" ht="37.5" customHeight="1">
      <c r="A1" s="47"/>
      <c r="B1" s="47"/>
      <c r="C1" s="47"/>
      <c r="D1" s="47"/>
      <c r="E1" s="47"/>
      <c r="F1" s="47"/>
      <c r="G1" s="47"/>
      <c r="H1" s="47"/>
      <c r="I1" s="47"/>
      <c r="J1" s="47"/>
      <c r="K1" s="47"/>
    </row>
    <row r="2" spans="1:11">
      <c r="A2" s="48" t="s">
        <v>17</v>
      </c>
      <c r="B2" s="48"/>
      <c r="C2" s="48"/>
      <c r="D2" s="48"/>
      <c r="E2" s="48"/>
      <c r="F2" s="48"/>
      <c r="G2" s="48"/>
      <c r="H2" s="48"/>
      <c r="I2" s="48"/>
      <c r="J2" s="48"/>
      <c r="K2" s="48"/>
    </row>
    <row r="3" spans="1:11" ht="15.6">
      <c r="A3" s="49" t="s">
        <v>0</v>
      </c>
      <c r="B3" s="49"/>
      <c r="C3" s="49"/>
      <c r="D3" s="49"/>
      <c r="E3" s="49"/>
      <c r="F3" s="49"/>
      <c r="G3" s="49"/>
      <c r="H3" s="49"/>
      <c r="I3" s="49"/>
      <c r="J3" s="49"/>
      <c r="K3" s="49"/>
    </row>
    <row r="4" spans="1:11">
      <c r="A4" s="50" t="s">
        <v>1</v>
      </c>
      <c r="B4" s="50"/>
      <c r="C4" s="50"/>
      <c r="D4" s="50"/>
      <c r="E4" s="50"/>
      <c r="F4" s="50"/>
      <c r="G4" s="50"/>
      <c r="H4" s="50"/>
      <c r="I4" s="50"/>
      <c r="J4" s="50"/>
      <c r="K4" s="50"/>
    </row>
    <row r="5" spans="1:11" ht="15.6">
      <c r="A5" s="46" t="s">
        <v>2</v>
      </c>
      <c r="B5" s="46"/>
      <c r="C5" s="46"/>
      <c r="D5" s="46"/>
      <c r="E5" s="46"/>
      <c r="F5" s="46"/>
      <c r="G5" s="46"/>
      <c r="H5" s="46"/>
      <c r="I5" s="46"/>
      <c r="J5" s="46"/>
      <c r="K5" s="46"/>
    </row>
    <row r="6" spans="1:11" ht="15.75" customHeight="1">
      <c r="A6" s="44" t="s">
        <v>20</v>
      </c>
      <c r="B6" s="44"/>
      <c r="C6" s="44"/>
      <c r="D6" s="44"/>
      <c r="E6" s="44"/>
      <c r="F6" s="44"/>
      <c r="G6" s="44"/>
      <c r="H6" s="44"/>
      <c r="I6" s="44"/>
      <c r="J6" s="44"/>
      <c r="K6" s="44"/>
    </row>
    <row r="7" spans="1:11" ht="15.6">
      <c r="A7" s="45" t="s">
        <v>21</v>
      </c>
      <c r="B7" s="45"/>
      <c r="C7" s="45"/>
      <c r="D7" s="45"/>
      <c r="E7" s="45"/>
      <c r="F7" s="45"/>
      <c r="G7" s="45"/>
      <c r="H7" s="45"/>
      <c r="I7" s="45"/>
      <c r="J7" s="45"/>
      <c r="K7" s="45"/>
    </row>
    <row r="8" spans="1:11" ht="15.6">
      <c r="A8" s="9"/>
      <c r="B8" s="9"/>
      <c r="C8" s="10"/>
      <c r="D8" s="10"/>
      <c r="E8" s="10"/>
      <c r="F8" s="11"/>
      <c r="G8" s="8"/>
      <c r="H8" s="10"/>
      <c r="I8" s="10"/>
      <c r="J8" s="11"/>
      <c r="K8" s="13" t="s">
        <v>3</v>
      </c>
    </row>
    <row r="9" spans="1:11" s="2" customFormat="1" ht="92.4">
      <c r="A9" s="12" t="s">
        <v>4</v>
      </c>
      <c r="B9" s="12" t="s">
        <v>5</v>
      </c>
      <c r="C9" s="16" t="s">
        <v>22</v>
      </c>
      <c r="D9" s="16" t="s">
        <v>19</v>
      </c>
      <c r="E9" s="16" t="s">
        <v>6</v>
      </c>
      <c r="F9" s="17" t="s">
        <v>7</v>
      </c>
      <c r="G9" s="16" t="s">
        <v>23</v>
      </c>
      <c r="H9" s="16" t="s">
        <v>8</v>
      </c>
      <c r="I9" s="16" t="s">
        <v>24</v>
      </c>
      <c r="J9" s="17" t="s">
        <v>9</v>
      </c>
      <c r="K9" s="16" t="s">
        <v>10</v>
      </c>
    </row>
    <row r="10" spans="1:11" s="2" customFormat="1" ht="13.8">
      <c r="A10" s="14">
        <v>1</v>
      </c>
      <c r="B10" s="14">
        <v>2</v>
      </c>
      <c r="C10" s="14">
        <v>3</v>
      </c>
      <c r="D10" s="14">
        <v>4</v>
      </c>
      <c r="E10" s="14">
        <v>5</v>
      </c>
      <c r="F10" s="14">
        <v>6</v>
      </c>
      <c r="G10" s="14" t="s">
        <v>11</v>
      </c>
      <c r="H10" s="14" t="s">
        <v>12</v>
      </c>
      <c r="I10" s="14" t="s">
        <v>13</v>
      </c>
      <c r="J10" s="14" t="s">
        <v>14</v>
      </c>
      <c r="K10" s="14" t="s">
        <v>15</v>
      </c>
    </row>
    <row r="11" spans="1:11" ht="13.8">
      <c r="A11" s="24"/>
      <c r="B11" s="18" t="s">
        <v>16</v>
      </c>
      <c r="C11" s="19"/>
      <c r="D11" s="19"/>
      <c r="E11" s="19"/>
      <c r="F11" s="19"/>
      <c r="G11" s="19"/>
      <c r="H11" s="19"/>
      <c r="I11" s="20"/>
      <c r="J11" s="20"/>
      <c r="K11" s="20"/>
    </row>
    <row r="12" spans="1:11">
      <c r="A12" s="29" t="s">
        <v>975</v>
      </c>
      <c r="B12" s="30" t="s">
        <v>976</v>
      </c>
      <c r="C12" s="27"/>
      <c r="D12" s="27"/>
      <c r="E12" s="27"/>
      <c r="F12" s="27"/>
      <c r="G12" s="27"/>
      <c r="H12" s="27"/>
      <c r="I12" s="28"/>
      <c r="J12" s="28"/>
      <c r="K12" s="28"/>
    </row>
    <row r="13" spans="1:11">
      <c r="A13" s="25" t="s">
        <v>28</v>
      </c>
      <c r="B13" s="26" t="s">
        <v>29</v>
      </c>
      <c r="C13" s="27">
        <v>52300014.700000003</v>
      </c>
      <c r="D13" s="27">
        <v>53903938</v>
      </c>
      <c r="E13" s="27">
        <v>39846921</v>
      </c>
      <c r="F13" s="27">
        <v>53908045.68</v>
      </c>
      <c r="G13" s="27">
        <f t="shared" ref="G13:G43" si="0">F13-C13</f>
        <v>1608030.9799999967</v>
      </c>
      <c r="H13" s="27">
        <f t="shared" ref="H13:H43" si="1">E13-F13</f>
        <v>-14061124.68</v>
      </c>
      <c r="I13" s="28">
        <f t="shared" ref="I13:I43" si="2">IF(ISERROR(F13/C13),0,F13/C13*100-100)</f>
        <v>3.074628160668567</v>
      </c>
      <c r="J13" s="28">
        <f t="shared" ref="J13:J43" si="3">IF(ISERROR(F13/E13),0,F13/E13*100)</f>
        <v>135.28785744825805</v>
      </c>
      <c r="K13" s="28">
        <f t="shared" ref="K13:K43" si="4">IF(ISERROR(F13/D13),0,F13/D13*100)</f>
        <v>100.00762037089015</v>
      </c>
    </row>
    <row r="14" spans="1:11" ht="26.4">
      <c r="A14" s="31" t="s">
        <v>76</v>
      </c>
      <c r="B14" s="26" t="s">
        <v>77</v>
      </c>
      <c r="C14" s="27">
        <v>5222.7</v>
      </c>
      <c r="D14" s="27">
        <v>0</v>
      </c>
      <c r="E14" s="27">
        <v>0</v>
      </c>
      <c r="F14" s="27">
        <v>12131.68</v>
      </c>
      <c r="G14" s="27">
        <f t="shared" si="0"/>
        <v>6908.9800000000005</v>
      </c>
      <c r="H14" s="27">
        <f t="shared" si="1"/>
        <v>-12131.68</v>
      </c>
      <c r="I14" s="28">
        <f t="shared" si="2"/>
        <v>132.28751412104853</v>
      </c>
      <c r="J14" s="28">
        <f t="shared" si="3"/>
        <v>0</v>
      </c>
      <c r="K14" s="28">
        <f t="shared" si="4"/>
        <v>0</v>
      </c>
    </row>
    <row r="15" spans="1:11">
      <c r="A15" s="31" t="s">
        <v>78</v>
      </c>
      <c r="B15" s="26" t="s">
        <v>79</v>
      </c>
      <c r="C15" s="27">
        <v>0</v>
      </c>
      <c r="D15" s="27">
        <v>20060</v>
      </c>
      <c r="E15" s="27">
        <v>15045</v>
      </c>
      <c r="F15" s="27">
        <v>12036</v>
      </c>
      <c r="G15" s="27">
        <f t="shared" si="0"/>
        <v>12036</v>
      </c>
      <c r="H15" s="27">
        <f t="shared" si="1"/>
        <v>3009</v>
      </c>
      <c r="I15" s="28">
        <f t="shared" si="2"/>
        <v>0</v>
      </c>
      <c r="J15" s="28">
        <f t="shared" si="3"/>
        <v>80</v>
      </c>
      <c r="K15" s="28">
        <f t="shared" si="4"/>
        <v>60</v>
      </c>
    </row>
    <row r="16" spans="1:11">
      <c r="A16" s="32" t="s">
        <v>80</v>
      </c>
      <c r="B16" s="26" t="s">
        <v>81</v>
      </c>
      <c r="C16" s="27">
        <v>0</v>
      </c>
      <c r="D16" s="27">
        <v>20060</v>
      </c>
      <c r="E16" s="27">
        <v>15045</v>
      </c>
      <c r="F16" s="27">
        <v>12036</v>
      </c>
      <c r="G16" s="27">
        <f t="shared" si="0"/>
        <v>12036</v>
      </c>
      <c r="H16" s="27">
        <f t="shared" si="1"/>
        <v>3009</v>
      </c>
      <c r="I16" s="28">
        <f t="shared" si="2"/>
        <v>0</v>
      </c>
      <c r="J16" s="28">
        <f t="shared" si="3"/>
        <v>80</v>
      </c>
      <c r="K16" s="28">
        <f t="shared" si="4"/>
        <v>60</v>
      </c>
    </row>
    <row r="17" spans="1:11">
      <c r="A17" s="33" t="s">
        <v>82</v>
      </c>
      <c r="B17" s="26" t="s">
        <v>83</v>
      </c>
      <c r="C17" s="27">
        <v>0</v>
      </c>
      <c r="D17" s="27">
        <v>20060</v>
      </c>
      <c r="E17" s="27">
        <v>15045</v>
      </c>
      <c r="F17" s="27">
        <v>12036</v>
      </c>
      <c r="G17" s="27">
        <f t="shared" si="0"/>
        <v>12036</v>
      </c>
      <c r="H17" s="27">
        <f t="shared" si="1"/>
        <v>3009</v>
      </c>
      <c r="I17" s="28">
        <f t="shared" si="2"/>
        <v>0</v>
      </c>
      <c r="J17" s="28">
        <f t="shared" si="3"/>
        <v>80</v>
      </c>
      <c r="K17" s="28">
        <f t="shared" si="4"/>
        <v>60</v>
      </c>
    </row>
    <row r="18" spans="1:11" ht="26.4">
      <c r="A18" s="34" t="s">
        <v>84</v>
      </c>
      <c r="B18" s="26" t="s">
        <v>85</v>
      </c>
      <c r="C18" s="27">
        <v>0</v>
      </c>
      <c r="D18" s="27">
        <v>20060</v>
      </c>
      <c r="E18" s="27">
        <v>15045</v>
      </c>
      <c r="F18" s="27">
        <v>12036</v>
      </c>
      <c r="G18" s="27">
        <f t="shared" si="0"/>
        <v>12036</v>
      </c>
      <c r="H18" s="27">
        <f t="shared" si="1"/>
        <v>3009</v>
      </c>
      <c r="I18" s="28">
        <f t="shared" si="2"/>
        <v>0</v>
      </c>
      <c r="J18" s="28">
        <f t="shared" si="3"/>
        <v>80</v>
      </c>
      <c r="K18" s="28">
        <f t="shared" si="4"/>
        <v>60</v>
      </c>
    </row>
    <row r="19" spans="1:11" ht="26.4">
      <c r="A19" s="35" t="s">
        <v>86</v>
      </c>
      <c r="B19" s="26" t="s">
        <v>87</v>
      </c>
      <c r="C19" s="27">
        <v>0</v>
      </c>
      <c r="D19" s="27">
        <v>20060</v>
      </c>
      <c r="E19" s="27">
        <v>15045</v>
      </c>
      <c r="F19" s="27">
        <v>12036</v>
      </c>
      <c r="G19" s="27">
        <f t="shared" si="0"/>
        <v>12036</v>
      </c>
      <c r="H19" s="27">
        <f t="shared" si="1"/>
        <v>3009</v>
      </c>
      <c r="I19" s="28">
        <f t="shared" si="2"/>
        <v>0</v>
      </c>
      <c r="J19" s="28">
        <f t="shared" si="3"/>
        <v>80</v>
      </c>
      <c r="K19" s="28">
        <f t="shared" si="4"/>
        <v>60</v>
      </c>
    </row>
    <row r="20" spans="1:11">
      <c r="A20" s="31" t="s">
        <v>30</v>
      </c>
      <c r="B20" s="26" t="s">
        <v>31</v>
      </c>
      <c r="C20" s="27">
        <v>52294792</v>
      </c>
      <c r="D20" s="27">
        <v>53883878</v>
      </c>
      <c r="E20" s="27">
        <v>39831876</v>
      </c>
      <c r="F20" s="27">
        <v>53883878</v>
      </c>
      <c r="G20" s="27">
        <f t="shared" si="0"/>
        <v>1589086</v>
      </c>
      <c r="H20" s="27">
        <f t="shared" si="1"/>
        <v>-14052002</v>
      </c>
      <c r="I20" s="28">
        <f t="shared" si="2"/>
        <v>3.0387079462903301</v>
      </c>
      <c r="J20" s="28">
        <f t="shared" si="3"/>
        <v>135.27828315191582</v>
      </c>
      <c r="K20" s="28">
        <f t="shared" si="4"/>
        <v>100</v>
      </c>
    </row>
    <row r="21" spans="1:11">
      <c r="A21" s="32" t="s">
        <v>32</v>
      </c>
      <c r="B21" s="26" t="s">
        <v>33</v>
      </c>
      <c r="C21" s="27">
        <v>52294792</v>
      </c>
      <c r="D21" s="27">
        <v>53883878</v>
      </c>
      <c r="E21" s="27">
        <v>39831876</v>
      </c>
      <c r="F21" s="27">
        <v>53883878</v>
      </c>
      <c r="G21" s="27">
        <f t="shared" si="0"/>
        <v>1589086</v>
      </c>
      <c r="H21" s="27">
        <f t="shared" si="1"/>
        <v>-14052002</v>
      </c>
      <c r="I21" s="28">
        <f t="shared" si="2"/>
        <v>3.0387079462903301</v>
      </c>
      <c r="J21" s="28">
        <f t="shared" si="3"/>
        <v>135.27828315191582</v>
      </c>
      <c r="K21" s="28">
        <f t="shared" si="4"/>
        <v>100</v>
      </c>
    </row>
    <row r="22" spans="1:11">
      <c r="A22" s="25" t="s">
        <v>34</v>
      </c>
      <c r="B22" s="26" t="s">
        <v>35</v>
      </c>
      <c r="C22" s="27">
        <v>31608605.879999999</v>
      </c>
      <c r="D22" s="27">
        <v>54103951</v>
      </c>
      <c r="E22" s="27">
        <v>39846921</v>
      </c>
      <c r="F22" s="27">
        <v>32483444.170000002</v>
      </c>
      <c r="G22" s="27">
        <f t="shared" si="0"/>
        <v>874838.29000000283</v>
      </c>
      <c r="H22" s="27">
        <f t="shared" si="1"/>
        <v>7363476.8299999982</v>
      </c>
      <c r="I22" s="28">
        <f t="shared" si="2"/>
        <v>2.7677218455039281</v>
      </c>
      <c r="J22" s="28">
        <f t="shared" si="3"/>
        <v>81.520587676021449</v>
      </c>
      <c r="K22" s="28">
        <f t="shared" si="4"/>
        <v>60.038950149869827</v>
      </c>
    </row>
    <row r="23" spans="1:11">
      <c r="A23" s="31" t="s">
        <v>36</v>
      </c>
      <c r="B23" s="26" t="s">
        <v>37</v>
      </c>
      <c r="C23" s="27">
        <v>31100941.510000002</v>
      </c>
      <c r="D23" s="27">
        <v>49609226</v>
      </c>
      <c r="E23" s="27">
        <v>37978031</v>
      </c>
      <c r="F23" s="27">
        <v>31377782.010000002</v>
      </c>
      <c r="G23" s="27">
        <f t="shared" si="0"/>
        <v>276840.5</v>
      </c>
      <c r="H23" s="27">
        <f t="shared" si="1"/>
        <v>6600248.9899999984</v>
      </c>
      <c r="I23" s="28">
        <f t="shared" si="2"/>
        <v>0.89013543178744214</v>
      </c>
      <c r="J23" s="28">
        <f t="shared" si="3"/>
        <v>82.620876290295314</v>
      </c>
      <c r="K23" s="28">
        <f t="shared" si="4"/>
        <v>63.249892288180433</v>
      </c>
    </row>
    <row r="24" spans="1:11">
      <c r="A24" s="32" t="s">
        <v>38</v>
      </c>
      <c r="B24" s="26" t="s">
        <v>39</v>
      </c>
      <c r="C24" s="27">
        <v>31058199.210000001</v>
      </c>
      <c r="D24" s="27">
        <v>49553237</v>
      </c>
      <c r="E24" s="27">
        <v>37976087</v>
      </c>
      <c r="F24" s="27">
        <v>31339703.800000001</v>
      </c>
      <c r="G24" s="27">
        <f t="shared" si="0"/>
        <v>281504.58999999985</v>
      </c>
      <c r="H24" s="27">
        <f t="shared" si="1"/>
        <v>6636383.1999999993</v>
      </c>
      <c r="I24" s="28">
        <f t="shared" si="2"/>
        <v>0.90637769465192264</v>
      </c>
      <c r="J24" s="28">
        <f t="shared" si="3"/>
        <v>82.524836747925093</v>
      </c>
      <c r="K24" s="28">
        <f t="shared" si="4"/>
        <v>63.244513774145574</v>
      </c>
    </row>
    <row r="25" spans="1:11">
      <c r="A25" s="33" t="s">
        <v>40</v>
      </c>
      <c r="B25" s="26" t="s">
        <v>41</v>
      </c>
      <c r="C25" s="27">
        <v>26470307.789999999</v>
      </c>
      <c r="D25" s="27">
        <v>41549243</v>
      </c>
      <c r="E25" s="27">
        <v>32028536</v>
      </c>
      <c r="F25" s="27">
        <v>26771668.98</v>
      </c>
      <c r="G25" s="27">
        <f t="shared" si="0"/>
        <v>301361.19000000134</v>
      </c>
      <c r="H25" s="27">
        <f t="shared" si="1"/>
        <v>5256867.0199999996</v>
      </c>
      <c r="I25" s="28">
        <f t="shared" si="2"/>
        <v>1.1384876684881249</v>
      </c>
      <c r="J25" s="28">
        <f t="shared" si="3"/>
        <v>83.586926920418719</v>
      </c>
      <c r="K25" s="28">
        <f t="shared" si="4"/>
        <v>64.433590234122917</v>
      </c>
    </row>
    <row r="26" spans="1:11">
      <c r="A26" s="33" t="s">
        <v>42</v>
      </c>
      <c r="B26" s="26" t="s">
        <v>43</v>
      </c>
      <c r="C26" s="27">
        <v>4587891.42</v>
      </c>
      <c r="D26" s="27">
        <v>8003994</v>
      </c>
      <c r="E26" s="27">
        <v>5947551</v>
      </c>
      <c r="F26" s="27">
        <v>4568034.82</v>
      </c>
      <c r="G26" s="27">
        <f t="shared" si="0"/>
        <v>-19856.599999999627</v>
      </c>
      <c r="H26" s="27">
        <f t="shared" si="1"/>
        <v>1379516.1799999997</v>
      </c>
      <c r="I26" s="28">
        <f t="shared" si="2"/>
        <v>-0.43280448864676657</v>
      </c>
      <c r="J26" s="28">
        <f t="shared" si="3"/>
        <v>76.805307260080667</v>
      </c>
      <c r="K26" s="28">
        <f t="shared" si="4"/>
        <v>57.071942082915108</v>
      </c>
    </row>
    <row r="27" spans="1:11">
      <c r="A27" s="34" t="s">
        <v>44</v>
      </c>
      <c r="B27" s="26" t="s">
        <v>45</v>
      </c>
      <c r="C27" s="27">
        <v>78826.58</v>
      </c>
      <c r="D27" s="27">
        <v>0</v>
      </c>
      <c r="E27" s="27">
        <v>0</v>
      </c>
      <c r="F27" s="27">
        <v>32640.17</v>
      </c>
      <c r="G27" s="27">
        <f t="shared" si="0"/>
        <v>-46186.41</v>
      </c>
      <c r="H27" s="27">
        <f t="shared" si="1"/>
        <v>-32640.17</v>
      </c>
      <c r="I27" s="28">
        <f t="shared" si="2"/>
        <v>-58.592431639175516</v>
      </c>
      <c r="J27" s="28">
        <f t="shared" si="3"/>
        <v>0</v>
      </c>
      <c r="K27" s="28">
        <f t="shared" si="4"/>
        <v>0</v>
      </c>
    </row>
    <row r="28" spans="1:11">
      <c r="A28" s="32" t="s">
        <v>46</v>
      </c>
      <c r="B28" s="26" t="s">
        <v>47</v>
      </c>
      <c r="C28" s="27">
        <v>0</v>
      </c>
      <c r="D28" s="27">
        <v>33337</v>
      </c>
      <c r="E28" s="27">
        <v>0</v>
      </c>
      <c r="F28" s="27">
        <v>32305.18</v>
      </c>
      <c r="G28" s="27">
        <f t="shared" si="0"/>
        <v>32305.18</v>
      </c>
      <c r="H28" s="27">
        <f t="shared" si="1"/>
        <v>-32305.18</v>
      </c>
      <c r="I28" s="28">
        <f t="shared" si="2"/>
        <v>0</v>
      </c>
      <c r="J28" s="28">
        <f t="shared" si="3"/>
        <v>0</v>
      </c>
      <c r="K28" s="28">
        <f t="shared" si="4"/>
        <v>96.904880463149055</v>
      </c>
    </row>
    <row r="29" spans="1:11">
      <c r="A29" s="33" t="s">
        <v>50</v>
      </c>
      <c r="B29" s="26" t="s">
        <v>51</v>
      </c>
      <c r="C29" s="27">
        <v>0</v>
      </c>
      <c r="D29" s="27">
        <v>33337</v>
      </c>
      <c r="E29" s="27">
        <v>0</v>
      </c>
      <c r="F29" s="27">
        <v>32305.18</v>
      </c>
      <c r="G29" s="27">
        <f t="shared" si="0"/>
        <v>32305.18</v>
      </c>
      <c r="H29" s="27">
        <f t="shared" si="1"/>
        <v>-32305.18</v>
      </c>
      <c r="I29" s="28">
        <f t="shared" si="2"/>
        <v>0</v>
      </c>
      <c r="J29" s="28">
        <f t="shared" si="3"/>
        <v>0</v>
      </c>
      <c r="K29" s="28">
        <f t="shared" si="4"/>
        <v>96.904880463149055</v>
      </c>
    </row>
    <row r="30" spans="1:11" ht="26.4">
      <c r="A30" s="32" t="s">
        <v>88</v>
      </c>
      <c r="B30" s="26" t="s">
        <v>89</v>
      </c>
      <c r="C30" s="27">
        <v>42742.3</v>
      </c>
      <c r="D30" s="27">
        <v>0</v>
      </c>
      <c r="E30" s="27">
        <v>0</v>
      </c>
      <c r="F30" s="27">
        <v>0</v>
      </c>
      <c r="G30" s="27">
        <f t="shared" si="0"/>
        <v>-42742.3</v>
      </c>
      <c r="H30" s="27">
        <f t="shared" si="1"/>
        <v>0</v>
      </c>
      <c r="I30" s="28">
        <f t="shared" si="2"/>
        <v>-100</v>
      </c>
      <c r="J30" s="28">
        <f t="shared" si="3"/>
        <v>0</v>
      </c>
      <c r="K30" s="28">
        <f t="shared" si="4"/>
        <v>0</v>
      </c>
    </row>
    <row r="31" spans="1:11">
      <c r="A31" s="33" t="s">
        <v>90</v>
      </c>
      <c r="B31" s="26" t="s">
        <v>91</v>
      </c>
      <c r="C31" s="27">
        <v>42742.3</v>
      </c>
      <c r="D31" s="27">
        <v>0</v>
      </c>
      <c r="E31" s="27">
        <v>0</v>
      </c>
      <c r="F31" s="27">
        <v>0</v>
      </c>
      <c r="G31" s="27">
        <f t="shared" si="0"/>
        <v>-42742.3</v>
      </c>
      <c r="H31" s="27">
        <f t="shared" si="1"/>
        <v>0</v>
      </c>
      <c r="I31" s="28">
        <f t="shared" si="2"/>
        <v>-100</v>
      </c>
      <c r="J31" s="28">
        <f t="shared" si="3"/>
        <v>0</v>
      </c>
      <c r="K31" s="28">
        <f t="shared" si="4"/>
        <v>0</v>
      </c>
    </row>
    <row r="32" spans="1:11" ht="26.4">
      <c r="A32" s="32" t="s">
        <v>52</v>
      </c>
      <c r="B32" s="26" t="s">
        <v>53</v>
      </c>
      <c r="C32" s="27">
        <v>0</v>
      </c>
      <c r="D32" s="27">
        <v>22652</v>
      </c>
      <c r="E32" s="27">
        <v>1944</v>
      </c>
      <c r="F32" s="27">
        <v>5773.03</v>
      </c>
      <c r="G32" s="27">
        <f t="shared" si="0"/>
        <v>5773.03</v>
      </c>
      <c r="H32" s="27">
        <f t="shared" si="1"/>
        <v>-3829.0299999999997</v>
      </c>
      <c r="I32" s="28">
        <f t="shared" si="2"/>
        <v>0</v>
      </c>
      <c r="J32" s="28">
        <f t="shared" si="3"/>
        <v>296.96656378600824</v>
      </c>
      <c r="K32" s="28">
        <f t="shared" si="4"/>
        <v>25.485740773441641</v>
      </c>
    </row>
    <row r="33" spans="1:11">
      <c r="A33" s="33" t="s">
        <v>54</v>
      </c>
      <c r="B33" s="26" t="s">
        <v>55</v>
      </c>
      <c r="C33" s="27">
        <v>0</v>
      </c>
      <c r="D33" s="27">
        <v>2592</v>
      </c>
      <c r="E33" s="27">
        <v>1944</v>
      </c>
      <c r="F33" s="27">
        <v>0</v>
      </c>
      <c r="G33" s="27">
        <f t="shared" si="0"/>
        <v>0</v>
      </c>
      <c r="H33" s="27">
        <f t="shared" si="1"/>
        <v>1944</v>
      </c>
      <c r="I33" s="28">
        <f t="shared" si="2"/>
        <v>0</v>
      </c>
      <c r="J33" s="28">
        <f t="shared" si="3"/>
        <v>0</v>
      </c>
      <c r="K33" s="28">
        <f t="shared" si="4"/>
        <v>0</v>
      </c>
    </row>
    <row r="34" spans="1:11" ht="26.4">
      <c r="A34" s="34" t="s">
        <v>92</v>
      </c>
      <c r="B34" s="26" t="s">
        <v>93</v>
      </c>
      <c r="C34" s="27">
        <v>0</v>
      </c>
      <c r="D34" s="27">
        <v>2592</v>
      </c>
      <c r="E34" s="27">
        <v>1944</v>
      </c>
      <c r="F34" s="27">
        <v>0</v>
      </c>
      <c r="G34" s="27">
        <f t="shared" si="0"/>
        <v>0</v>
      </c>
      <c r="H34" s="27">
        <f t="shared" si="1"/>
        <v>1944</v>
      </c>
      <c r="I34" s="28">
        <f t="shared" si="2"/>
        <v>0</v>
      </c>
      <c r="J34" s="28">
        <f t="shared" si="3"/>
        <v>0</v>
      </c>
      <c r="K34" s="28">
        <f t="shared" si="4"/>
        <v>0</v>
      </c>
    </row>
    <row r="35" spans="1:11" s="3" customFormat="1" ht="26.4">
      <c r="A35" s="33" t="s">
        <v>144</v>
      </c>
      <c r="B35" s="26" t="s">
        <v>145</v>
      </c>
      <c r="C35" s="27">
        <v>0</v>
      </c>
      <c r="D35" s="27">
        <v>20060</v>
      </c>
      <c r="E35" s="27">
        <v>0</v>
      </c>
      <c r="F35" s="27">
        <v>5773.03</v>
      </c>
      <c r="G35" s="27">
        <f t="shared" si="0"/>
        <v>5773.03</v>
      </c>
      <c r="H35" s="27">
        <f t="shared" si="1"/>
        <v>-5773.03</v>
      </c>
      <c r="I35" s="28">
        <f t="shared" si="2"/>
        <v>0</v>
      </c>
      <c r="J35" s="28">
        <f t="shared" si="3"/>
        <v>0</v>
      </c>
      <c r="K35" s="28">
        <f t="shared" si="4"/>
        <v>28.778813559322032</v>
      </c>
    </row>
    <row r="36" spans="1:11" ht="39.6">
      <c r="A36" s="34" t="s">
        <v>146</v>
      </c>
      <c r="B36" s="26" t="s">
        <v>147</v>
      </c>
      <c r="C36" s="27">
        <v>0</v>
      </c>
      <c r="D36" s="27">
        <v>20060</v>
      </c>
      <c r="E36" s="27">
        <v>0</v>
      </c>
      <c r="F36" s="27">
        <v>5773.03</v>
      </c>
      <c r="G36" s="27">
        <f t="shared" si="0"/>
        <v>5773.03</v>
      </c>
      <c r="H36" s="27">
        <f t="shared" si="1"/>
        <v>-5773.03</v>
      </c>
      <c r="I36" s="28">
        <f t="shared" si="2"/>
        <v>0</v>
      </c>
      <c r="J36" s="28">
        <f t="shared" si="3"/>
        <v>0</v>
      </c>
      <c r="K36" s="28">
        <f t="shared" si="4"/>
        <v>28.778813559322032</v>
      </c>
    </row>
    <row r="37" spans="1:11">
      <c r="A37" s="31" t="s">
        <v>60</v>
      </c>
      <c r="B37" s="26" t="s">
        <v>61</v>
      </c>
      <c r="C37" s="27">
        <v>507664.37</v>
      </c>
      <c r="D37" s="27">
        <v>4494725</v>
      </c>
      <c r="E37" s="27">
        <v>1868890</v>
      </c>
      <c r="F37" s="27">
        <v>1105662.1599999999</v>
      </c>
      <c r="G37" s="27">
        <f t="shared" si="0"/>
        <v>597997.78999999992</v>
      </c>
      <c r="H37" s="27">
        <f t="shared" si="1"/>
        <v>763227.84000000008</v>
      </c>
      <c r="I37" s="28">
        <f t="shared" si="2"/>
        <v>117.79392554179054</v>
      </c>
      <c r="J37" s="28">
        <f t="shared" si="3"/>
        <v>59.161435932558895</v>
      </c>
      <c r="K37" s="28">
        <f t="shared" si="4"/>
        <v>24.599105840735529</v>
      </c>
    </row>
    <row r="38" spans="1:11">
      <c r="A38" s="32" t="s">
        <v>62</v>
      </c>
      <c r="B38" s="26" t="s">
        <v>63</v>
      </c>
      <c r="C38" s="27">
        <v>507664.37</v>
      </c>
      <c r="D38" s="27">
        <v>4494725</v>
      </c>
      <c r="E38" s="27">
        <v>1868890</v>
      </c>
      <c r="F38" s="27">
        <v>1105662.1599999999</v>
      </c>
      <c r="G38" s="27">
        <f t="shared" si="0"/>
        <v>597997.78999999992</v>
      </c>
      <c r="H38" s="27">
        <f t="shared" si="1"/>
        <v>763227.84000000008</v>
      </c>
      <c r="I38" s="28">
        <f t="shared" si="2"/>
        <v>117.79392554179054</v>
      </c>
      <c r="J38" s="28">
        <f t="shared" si="3"/>
        <v>59.161435932558895</v>
      </c>
      <c r="K38" s="28">
        <f t="shared" si="4"/>
        <v>24.599105840735529</v>
      </c>
    </row>
    <row r="39" spans="1:11">
      <c r="A39" s="25"/>
      <c r="B39" s="26" t="s">
        <v>64</v>
      </c>
      <c r="C39" s="27">
        <v>20691408.82</v>
      </c>
      <c r="D39" s="27">
        <v>-200013</v>
      </c>
      <c r="E39" s="27">
        <v>0</v>
      </c>
      <c r="F39" s="27">
        <v>21424601.510000002</v>
      </c>
      <c r="G39" s="27">
        <f t="shared" si="0"/>
        <v>733192.69000000134</v>
      </c>
      <c r="H39" s="27">
        <f t="shared" si="1"/>
        <v>-21424601.510000002</v>
      </c>
      <c r="I39" s="28">
        <f t="shared" si="2"/>
        <v>3.5434643255963749</v>
      </c>
      <c r="J39" s="28">
        <f t="shared" si="3"/>
        <v>0</v>
      </c>
      <c r="K39" s="28">
        <f t="shared" si="4"/>
        <v>-10711.604500707455</v>
      </c>
    </row>
    <row r="40" spans="1:11">
      <c r="A40" s="25" t="s">
        <v>65</v>
      </c>
      <c r="B40" s="26" t="s">
        <v>66</v>
      </c>
      <c r="C40" s="27">
        <v>-20691408.82</v>
      </c>
      <c r="D40" s="27">
        <v>200013</v>
      </c>
      <c r="E40" s="27">
        <v>0</v>
      </c>
      <c r="F40" s="27">
        <v>-21424601.510000002</v>
      </c>
      <c r="G40" s="27">
        <f t="shared" si="0"/>
        <v>-733192.69000000134</v>
      </c>
      <c r="H40" s="27">
        <f t="shared" si="1"/>
        <v>21424601.510000002</v>
      </c>
      <c r="I40" s="28">
        <f t="shared" si="2"/>
        <v>3.5434643255963749</v>
      </c>
      <c r="J40" s="28">
        <f t="shared" si="3"/>
        <v>0</v>
      </c>
      <c r="K40" s="28">
        <f t="shared" si="4"/>
        <v>-10711.604500707455</v>
      </c>
    </row>
    <row r="41" spans="1:11">
      <c r="A41" s="31" t="s">
        <v>67</v>
      </c>
      <c r="B41" s="26" t="s">
        <v>68</v>
      </c>
      <c r="C41" s="27">
        <v>-20691408.82</v>
      </c>
      <c r="D41" s="27">
        <v>200013</v>
      </c>
      <c r="E41" s="27">
        <v>0</v>
      </c>
      <c r="F41" s="27">
        <v>-21424601.510000002</v>
      </c>
      <c r="G41" s="27">
        <f t="shared" si="0"/>
        <v>-733192.69000000134</v>
      </c>
      <c r="H41" s="27">
        <f t="shared" si="1"/>
        <v>21424601.510000002</v>
      </c>
      <c r="I41" s="28">
        <f t="shared" si="2"/>
        <v>3.5434643255963749</v>
      </c>
      <c r="J41" s="28">
        <f t="shared" si="3"/>
        <v>0</v>
      </c>
      <c r="K41" s="28">
        <f t="shared" si="4"/>
        <v>-10711.604500707455</v>
      </c>
    </row>
    <row r="42" spans="1:11" ht="26.4">
      <c r="A42" s="32" t="s">
        <v>94</v>
      </c>
      <c r="B42" s="26" t="s">
        <v>95</v>
      </c>
      <c r="C42" s="27">
        <v>-28798</v>
      </c>
      <c r="D42" s="27">
        <v>200013</v>
      </c>
      <c r="E42" s="27">
        <v>0</v>
      </c>
      <c r="F42" s="27">
        <v>-200013</v>
      </c>
      <c r="G42" s="27">
        <f t="shared" si="0"/>
        <v>-171215</v>
      </c>
      <c r="H42" s="27">
        <f t="shared" si="1"/>
        <v>200013</v>
      </c>
      <c r="I42" s="28">
        <f t="shared" si="2"/>
        <v>594.53781512605042</v>
      </c>
      <c r="J42" s="28">
        <f t="shared" si="3"/>
        <v>0</v>
      </c>
      <c r="K42" s="28">
        <f t="shared" si="4"/>
        <v>-100</v>
      </c>
    </row>
    <row r="43" spans="1:11" ht="26.4">
      <c r="A43" s="32" t="s">
        <v>148</v>
      </c>
      <c r="B43" s="26" t="s">
        <v>149</v>
      </c>
      <c r="C43" s="27">
        <v>-57818</v>
      </c>
      <c r="D43" s="27">
        <v>0</v>
      </c>
      <c r="E43" s="27">
        <v>0</v>
      </c>
      <c r="F43" s="27">
        <v>0</v>
      </c>
      <c r="G43" s="27">
        <f t="shared" si="0"/>
        <v>57818</v>
      </c>
      <c r="H43" s="27">
        <f t="shared" si="1"/>
        <v>0</v>
      </c>
      <c r="I43" s="28">
        <f t="shared" si="2"/>
        <v>-100</v>
      </c>
      <c r="J43" s="28">
        <f t="shared" si="3"/>
        <v>0</v>
      </c>
      <c r="K43" s="28">
        <f t="shared" si="4"/>
        <v>0</v>
      </c>
    </row>
    <row r="44" spans="1:11">
      <c r="A44" s="25"/>
      <c r="B44" s="26"/>
      <c r="C44" s="27"/>
      <c r="D44" s="27"/>
      <c r="E44" s="27"/>
      <c r="F44" s="27"/>
      <c r="G44" s="27"/>
      <c r="H44" s="27"/>
      <c r="I44" s="28"/>
      <c r="J44" s="28"/>
      <c r="K44" s="28"/>
    </row>
    <row r="45" spans="1:11">
      <c r="A45" s="36"/>
      <c r="B45" s="37" t="s">
        <v>69</v>
      </c>
      <c r="C45" s="38"/>
      <c r="D45" s="38"/>
      <c r="E45" s="38"/>
      <c r="F45" s="38"/>
      <c r="G45" s="38"/>
      <c r="H45" s="38"/>
      <c r="I45" s="39"/>
      <c r="J45" s="39"/>
      <c r="K45" s="39"/>
    </row>
    <row r="46" spans="1:11">
      <c r="A46" s="25" t="s">
        <v>28</v>
      </c>
      <c r="B46" s="26" t="s">
        <v>29</v>
      </c>
      <c r="C46" s="27">
        <v>52039355.700000003</v>
      </c>
      <c r="D46" s="27">
        <v>53277955</v>
      </c>
      <c r="E46" s="27">
        <v>39565437</v>
      </c>
      <c r="F46" s="27">
        <v>53282062.68</v>
      </c>
      <c r="G46" s="27">
        <f t="shared" ref="G46:G73" si="5">F46-C46</f>
        <v>1242706.9799999967</v>
      </c>
      <c r="H46" s="27">
        <f t="shared" ref="H46:H73" si="6">E46-F46</f>
        <v>-13716625.68</v>
      </c>
      <c r="I46" s="28">
        <f t="shared" ref="I46:I73" si="7">IF(ISERROR(F46/C46),0,F46/C46*100-100)</f>
        <v>2.3880137701243598</v>
      </c>
      <c r="J46" s="28">
        <f t="shared" ref="J46:J73" si="8">IF(ISERROR(F46/E46),0,F46/E46*100)</f>
        <v>134.66820214825378</v>
      </c>
      <c r="K46" s="28">
        <f t="shared" ref="K46:K73" si="9">IF(ISERROR(F46/D46),0,F46/D46*100)</f>
        <v>100.00770990553222</v>
      </c>
    </row>
    <row r="47" spans="1:11" ht="26.4">
      <c r="A47" s="31" t="s">
        <v>76</v>
      </c>
      <c r="B47" s="26" t="s">
        <v>77</v>
      </c>
      <c r="C47" s="27">
        <v>5222.7</v>
      </c>
      <c r="D47" s="27">
        <v>0</v>
      </c>
      <c r="E47" s="27">
        <v>0</v>
      </c>
      <c r="F47" s="27">
        <v>12131.68</v>
      </c>
      <c r="G47" s="27">
        <f t="shared" si="5"/>
        <v>6908.9800000000005</v>
      </c>
      <c r="H47" s="27">
        <f t="shared" si="6"/>
        <v>-12131.68</v>
      </c>
      <c r="I47" s="28">
        <f t="shared" si="7"/>
        <v>132.28751412104853</v>
      </c>
      <c r="J47" s="28">
        <f t="shared" si="8"/>
        <v>0</v>
      </c>
      <c r="K47" s="28">
        <f t="shared" si="9"/>
        <v>0</v>
      </c>
    </row>
    <row r="48" spans="1:11">
      <c r="A48" s="31" t="s">
        <v>78</v>
      </c>
      <c r="B48" s="26" t="s">
        <v>79</v>
      </c>
      <c r="C48" s="27">
        <v>0</v>
      </c>
      <c r="D48" s="27">
        <v>20060</v>
      </c>
      <c r="E48" s="27">
        <v>15045</v>
      </c>
      <c r="F48" s="27">
        <v>12036</v>
      </c>
      <c r="G48" s="27">
        <f t="shared" si="5"/>
        <v>12036</v>
      </c>
      <c r="H48" s="27">
        <f t="shared" si="6"/>
        <v>3009</v>
      </c>
      <c r="I48" s="28">
        <f t="shared" si="7"/>
        <v>0</v>
      </c>
      <c r="J48" s="28">
        <f t="shared" si="8"/>
        <v>80</v>
      </c>
      <c r="K48" s="28">
        <f t="shared" si="9"/>
        <v>60</v>
      </c>
    </row>
    <row r="49" spans="1:11">
      <c r="A49" s="32" t="s">
        <v>80</v>
      </c>
      <c r="B49" s="26" t="s">
        <v>81</v>
      </c>
      <c r="C49" s="27">
        <v>0</v>
      </c>
      <c r="D49" s="27">
        <v>20060</v>
      </c>
      <c r="E49" s="27">
        <v>15045</v>
      </c>
      <c r="F49" s="27">
        <v>12036</v>
      </c>
      <c r="G49" s="27">
        <f t="shared" si="5"/>
        <v>12036</v>
      </c>
      <c r="H49" s="27">
        <f t="shared" si="6"/>
        <v>3009</v>
      </c>
      <c r="I49" s="28">
        <f t="shared" si="7"/>
        <v>0</v>
      </c>
      <c r="J49" s="28">
        <f t="shared" si="8"/>
        <v>80</v>
      </c>
      <c r="K49" s="28">
        <f t="shared" si="9"/>
        <v>60</v>
      </c>
    </row>
    <row r="50" spans="1:11">
      <c r="A50" s="33" t="s">
        <v>82</v>
      </c>
      <c r="B50" s="26" t="s">
        <v>83</v>
      </c>
      <c r="C50" s="27">
        <v>0</v>
      </c>
      <c r="D50" s="27">
        <v>20060</v>
      </c>
      <c r="E50" s="27">
        <v>15045</v>
      </c>
      <c r="F50" s="27">
        <v>12036</v>
      </c>
      <c r="G50" s="27">
        <f t="shared" si="5"/>
        <v>12036</v>
      </c>
      <c r="H50" s="27">
        <f t="shared" si="6"/>
        <v>3009</v>
      </c>
      <c r="I50" s="28">
        <f t="shared" si="7"/>
        <v>0</v>
      </c>
      <c r="J50" s="28">
        <f t="shared" si="8"/>
        <v>80</v>
      </c>
      <c r="K50" s="28">
        <f t="shared" si="9"/>
        <v>60</v>
      </c>
    </row>
    <row r="51" spans="1:11" ht="26.4">
      <c r="A51" s="34" t="s">
        <v>84</v>
      </c>
      <c r="B51" s="26" t="s">
        <v>85</v>
      </c>
      <c r="C51" s="27">
        <v>0</v>
      </c>
      <c r="D51" s="27">
        <v>20060</v>
      </c>
      <c r="E51" s="27">
        <v>15045</v>
      </c>
      <c r="F51" s="27">
        <v>12036</v>
      </c>
      <c r="G51" s="27">
        <f t="shared" si="5"/>
        <v>12036</v>
      </c>
      <c r="H51" s="27">
        <f t="shared" si="6"/>
        <v>3009</v>
      </c>
      <c r="I51" s="28">
        <f t="shared" si="7"/>
        <v>0</v>
      </c>
      <c r="J51" s="28">
        <f t="shared" si="8"/>
        <v>80</v>
      </c>
      <c r="K51" s="28">
        <f t="shared" si="9"/>
        <v>60</v>
      </c>
    </row>
    <row r="52" spans="1:11" ht="26.4">
      <c r="A52" s="35" t="s">
        <v>86</v>
      </c>
      <c r="B52" s="26" t="s">
        <v>87</v>
      </c>
      <c r="C52" s="27">
        <v>0</v>
      </c>
      <c r="D52" s="27">
        <v>20060</v>
      </c>
      <c r="E52" s="27">
        <v>15045</v>
      </c>
      <c r="F52" s="27">
        <v>12036</v>
      </c>
      <c r="G52" s="27">
        <f t="shared" si="5"/>
        <v>12036</v>
      </c>
      <c r="H52" s="27">
        <f t="shared" si="6"/>
        <v>3009</v>
      </c>
      <c r="I52" s="28">
        <f t="shared" si="7"/>
        <v>0</v>
      </c>
      <c r="J52" s="28">
        <f t="shared" si="8"/>
        <v>80</v>
      </c>
      <c r="K52" s="28">
        <f t="shared" si="9"/>
        <v>60</v>
      </c>
    </row>
    <row r="53" spans="1:11">
      <c r="A53" s="31" t="s">
        <v>30</v>
      </c>
      <c r="B53" s="26" t="s">
        <v>31</v>
      </c>
      <c r="C53" s="27">
        <v>52034133</v>
      </c>
      <c r="D53" s="27">
        <v>53257895</v>
      </c>
      <c r="E53" s="27">
        <v>39550392</v>
      </c>
      <c r="F53" s="27">
        <v>53257895</v>
      </c>
      <c r="G53" s="27">
        <f t="shared" si="5"/>
        <v>1223762</v>
      </c>
      <c r="H53" s="27">
        <f t="shared" si="6"/>
        <v>-13707503</v>
      </c>
      <c r="I53" s="28">
        <f t="shared" si="7"/>
        <v>2.3518447016307391</v>
      </c>
      <c r="J53" s="28">
        <f t="shared" si="8"/>
        <v>134.65832399335005</v>
      </c>
      <c r="K53" s="28">
        <f t="shared" si="9"/>
        <v>100</v>
      </c>
    </row>
    <row r="54" spans="1:11">
      <c r="A54" s="32" t="s">
        <v>32</v>
      </c>
      <c r="B54" s="26" t="s">
        <v>33</v>
      </c>
      <c r="C54" s="27">
        <v>52034133</v>
      </c>
      <c r="D54" s="27">
        <v>53257895</v>
      </c>
      <c r="E54" s="27">
        <v>39550392</v>
      </c>
      <c r="F54" s="27">
        <v>53257895</v>
      </c>
      <c r="G54" s="27">
        <f t="shared" si="5"/>
        <v>1223762</v>
      </c>
      <c r="H54" s="27">
        <f t="shared" si="6"/>
        <v>-13707503</v>
      </c>
      <c r="I54" s="28">
        <f t="shared" si="7"/>
        <v>2.3518447016307391</v>
      </c>
      <c r="J54" s="28">
        <f t="shared" si="8"/>
        <v>134.65832399335005</v>
      </c>
      <c r="K54" s="28">
        <f t="shared" si="9"/>
        <v>100</v>
      </c>
    </row>
    <row r="55" spans="1:11">
      <c r="A55" s="25" t="s">
        <v>34</v>
      </c>
      <c r="B55" s="26" t="s">
        <v>35</v>
      </c>
      <c r="C55" s="27">
        <v>31485829.899999999</v>
      </c>
      <c r="D55" s="27">
        <v>53477968</v>
      </c>
      <c r="E55" s="27">
        <v>39565437</v>
      </c>
      <c r="F55" s="27">
        <v>32369090.41</v>
      </c>
      <c r="G55" s="27">
        <f t="shared" si="5"/>
        <v>883260.51000000164</v>
      </c>
      <c r="H55" s="27">
        <f t="shared" si="6"/>
        <v>7196346.5899999999</v>
      </c>
      <c r="I55" s="28">
        <f t="shared" si="7"/>
        <v>2.8052635512713806</v>
      </c>
      <c r="J55" s="28">
        <f t="shared" si="8"/>
        <v>81.811532651591847</v>
      </c>
      <c r="K55" s="28">
        <f t="shared" si="9"/>
        <v>60.527898909696795</v>
      </c>
    </row>
    <row r="56" spans="1:11">
      <c r="A56" s="31" t="s">
        <v>36</v>
      </c>
      <c r="B56" s="26" t="s">
        <v>37</v>
      </c>
      <c r="C56" s="27">
        <v>31048442.329999998</v>
      </c>
      <c r="D56" s="27">
        <v>49517233</v>
      </c>
      <c r="E56" s="27">
        <v>37949495</v>
      </c>
      <c r="F56" s="27">
        <v>31331278.760000002</v>
      </c>
      <c r="G56" s="27">
        <f t="shared" si="5"/>
        <v>282836.43000000343</v>
      </c>
      <c r="H56" s="27">
        <f t="shared" si="6"/>
        <v>6618216.2399999984</v>
      </c>
      <c r="I56" s="28">
        <f t="shared" si="7"/>
        <v>0.91095207609406259</v>
      </c>
      <c r="J56" s="28">
        <f t="shared" si="8"/>
        <v>82.560462952142061</v>
      </c>
      <c r="K56" s="28">
        <f t="shared" si="9"/>
        <v>63.27348452608409</v>
      </c>
    </row>
    <row r="57" spans="1:11">
      <c r="A57" s="32" t="s">
        <v>38</v>
      </c>
      <c r="B57" s="26" t="s">
        <v>39</v>
      </c>
      <c r="C57" s="27">
        <v>31048442.329999998</v>
      </c>
      <c r="D57" s="27">
        <v>49461244</v>
      </c>
      <c r="E57" s="27">
        <v>37947551</v>
      </c>
      <c r="F57" s="27">
        <v>31293200.550000001</v>
      </c>
      <c r="G57" s="27">
        <f t="shared" si="5"/>
        <v>244758.22000000253</v>
      </c>
      <c r="H57" s="27">
        <f t="shared" si="6"/>
        <v>6654350.4499999993</v>
      </c>
      <c r="I57" s="28">
        <f t="shared" si="7"/>
        <v>0.78831078673312049</v>
      </c>
      <c r="J57" s="28">
        <f t="shared" si="8"/>
        <v>82.464348094558204</v>
      </c>
      <c r="K57" s="28">
        <f t="shared" si="9"/>
        <v>63.268122714422638</v>
      </c>
    </row>
    <row r="58" spans="1:11" s="3" customFormat="1">
      <c r="A58" s="33" t="s">
        <v>40</v>
      </c>
      <c r="B58" s="26" t="s">
        <v>41</v>
      </c>
      <c r="C58" s="27">
        <v>26460550.91</v>
      </c>
      <c r="D58" s="27">
        <v>41457250</v>
      </c>
      <c r="E58" s="27">
        <v>32000000</v>
      </c>
      <c r="F58" s="27">
        <v>26725165.73</v>
      </c>
      <c r="G58" s="27">
        <f t="shared" si="5"/>
        <v>264614.8200000003</v>
      </c>
      <c r="H58" s="27">
        <f t="shared" si="6"/>
        <v>5274834.2699999996</v>
      </c>
      <c r="I58" s="28">
        <f t="shared" si="7"/>
        <v>1.0000351878539249</v>
      </c>
      <c r="J58" s="28">
        <f t="shared" si="8"/>
        <v>83.516142906249996</v>
      </c>
      <c r="K58" s="28">
        <f t="shared" si="9"/>
        <v>64.464395805317537</v>
      </c>
    </row>
    <row r="59" spans="1:11">
      <c r="A59" s="33" t="s">
        <v>42</v>
      </c>
      <c r="B59" s="26" t="s">
        <v>43</v>
      </c>
      <c r="C59" s="27">
        <v>4587891.42</v>
      </c>
      <c r="D59" s="27">
        <v>8003994</v>
      </c>
      <c r="E59" s="27">
        <v>5947551</v>
      </c>
      <c r="F59" s="27">
        <v>4568034.82</v>
      </c>
      <c r="G59" s="27">
        <f t="shared" si="5"/>
        <v>-19856.599999999627</v>
      </c>
      <c r="H59" s="27">
        <f t="shared" si="6"/>
        <v>1379516.1799999997</v>
      </c>
      <c r="I59" s="28">
        <f t="shared" si="7"/>
        <v>-0.43280448864676657</v>
      </c>
      <c r="J59" s="28">
        <f t="shared" si="8"/>
        <v>76.805307260080667</v>
      </c>
      <c r="K59" s="28">
        <f t="shared" si="9"/>
        <v>57.071942082915108</v>
      </c>
    </row>
    <row r="60" spans="1:11">
      <c r="A60" s="34" t="s">
        <v>44</v>
      </c>
      <c r="B60" s="26" t="s">
        <v>45</v>
      </c>
      <c r="C60" s="27">
        <v>78826.58</v>
      </c>
      <c r="D60" s="27">
        <v>0</v>
      </c>
      <c r="E60" s="27">
        <v>0</v>
      </c>
      <c r="F60" s="27">
        <v>32640.17</v>
      </c>
      <c r="G60" s="27">
        <f t="shared" si="5"/>
        <v>-46186.41</v>
      </c>
      <c r="H60" s="27">
        <f t="shared" si="6"/>
        <v>-32640.17</v>
      </c>
      <c r="I60" s="28">
        <f t="shared" si="7"/>
        <v>-58.592431639175516</v>
      </c>
      <c r="J60" s="28">
        <f t="shared" si="8"/>
        <v>0</v>
      </c>
      <c r="K60" s="28">
        <f t="shared" si="9"/>
        <v>0</v>
      </c>
    </row>
    <row r="61" spans="1:11">
      <c r="A61" s="32" t="s">
        <v>46</v>
      </c>
      <c r="B61" s="26" t="s">
        <v>47</v>
      </c>
      <c r="C61" s="27">
        <v>0</v>
      </c>
      <c r="D61" s="27">
        <v>33337</v>
      </c>
      <c r="E61" s="27">
        <v>0</v>
      </c>
      <c r="F61" s="27">
        <v>32305.18</v>
      </c>
      <c r="G61" s="27">
        <f t="shared" si="5"/>
        <v>32305.18</v>
      </c>
      <c r="H61" s="27">
        <f t="shared" si="6"/>
        <v>-32305.18</v>
      </c>
      <c r="I61" s="28">
        <f t="shared" si="7"/>
        <v>0</v>
      </c>
      <c r="J61" s="28">
        <f t="shared" si="8"/>
        <v>0</v>
      </c>
      <c r="K61" s="28">
        <f t="shared" si="9"/>
        <v>96.904880463149055</v>
      </c>
    </row>
    <row r="62" spans="1:11">
      <c r="A62" s="33" t="s">
        <v>50</v>
      </c>
      <c r="B62" s="26" t="s">
        <v>51</v>
      </c>
      <c r="C62" s="27">
        <v>0</v>
      </c>
      <c r="D62" s="27">
        <v>33337</v>
      </c>
      <c r="E62" s="27">
        <v>0</v>
      </c>
      <c r="F62" s="27">
        <v>32305.18</v>
      </c>
      <c r="G62" s="27">
        <f t="shared" si="5"/>
        <v>32305.18</v>
      </c>
      <c r="H62" s="27">
        <f t="shared" si="6"/>
        <v>-32305.18</v>
      </c>
      <c r="I62" s="28">
        <f t="shared" si="7"/>
        <v>0</v>
      </c>
      <c r="J62" s="28">
        <f t="shared" si="8"/>
        <v>0</v>
      </c>
      <c r="K62" s="28">
        <f t="shared" si="9"/>
        <v>96.904880463149055</v>
      </c>
    </row>
    <row r="63" spans="1:11" ht="26.4">
      <c r="A63" s="32" t="s">
        <v>52</v>
      </c>
      <c r="B63" s="26" t="s">
        <v>53</v>
      </c>
      <c r="C63" s="27">
        <v>0</v>
      </c>
      <c r="D63" s="27">
        <v>22652</v>
      </c>
      <c r="E63" s="27">
        <v>1944</v>
      </c>
      <c r="F63" s="27">
        <v>5773.03</v>
      </c>
      <c r="G63" s="27">
        <f t="shared" si="5"/>
        <v>5773.03</v>
      </c>
      <c r="H63" s="27">
        <f t="shared" si="6"/>
        <v>-3829.0299999999997</v>
      </c>
      <c r="I63" s="28">
        <f t="shared" si="7"/>
        <v>0</v>
      </c>
      <c r="J63" s="28">
        <f t="shared" si="8"/>
        <v>296.96656378600824</v>
      </c>
      <c r="K63" s="28">
        <f t="shared" si="9"/>
        <v>25.485740773441641</v>
      </c>
    </row>
    <row r="64" spans="1:11">
      <c r="A64" s="33" t="s">
        <v>54</v>
      </c>
      <c r="B64" s="26" t="s">
        <v>55</v>
      </c>
      <c r="C64" s="27">
        <v>0</v>
      </c>
      <c r="D64" s="27">
        <v>2592</v>
      </c>
      <c r="E64" s="27">
        <v>1944</v>
      </c>
      <c r="F64" s="27">
        <v>0</v>
      </c>
      <c r="G64" s="27">
        <f t="shared" si="5"/>
        <v>0</v>
      </c>
      <c r="H64" s="27">
        <f t="shared" si="6"/>
        <v>1944</v>
      </c>
      <c r="I64" s="28">
        <f t="shared" si="7"/>
        <v>0</v>
      </c>
      <c r="J64" s="28">
        <f t="shared" si="8"/>
        <v>0</v>
      </c>
      <c r="K64" s="28">
        <f t="shared" si="9"/>
        <v>0</v>
      </c>
    </row>
    <row r="65" spans="1:11" ht="26.4">
      <c r="A65" s="34" t="s">
        <v>92</v>
      </c>
      <c r="B65" s="26" t="s">
        <v>93</v>
      </c>
      <c r="C65" s="27">
        <v>0</v>
      </c>
      <c r="D65" s="27">
        <v>2592</v>
      </c>
      <c r="E65" s="27">
        <v>1944</v>
      </c>
      <c r="F65" s="27">
        <v>0</v>
      </c>
      <c r="G65" s="27">
        <f t="shared" si="5"/>
        <v>0</v>
      </c>
      <c r="H65" s="27">
        <f t="shared" si="6"/>
        <v>1944</v>
      </c>
      <c r="I65" s="28">
        <f t="shared" si="7"/>
        <v>0</v>
      </c>
      <c r="J65" s="28">
        <f t="shared" si="8"/>
        <v>0</v>
      </c>
      <c r="K65" s="28">
        <f t="shared" si="9"/>
        <v>0</v>
      </c>
    </row>
    <row r="66" spans="1:11" ht="26.4">
      <c r="A66" s="33" t="s">
        <v>144</v>
      </c>
      <c r="B66" s="26" t="s">
        <v>145</v>
      </c>
      <c r="C66" s="27">
        <v>0</v>
      </c>
      <c r="D66" s="27">
        <v>20060</v>
      </c>
      <c r="E66" s="27">
        <v>0</v>
      </c>
      <c r="F66" s="27">
        <v>5773.03</v>
      </c>
      <c r="G66" s="27">
        <f t="shared" si="5"/>
        <v>5773.03</v>
      </c>
      <c r="H66" s="27">
        <f t="shared" si="6"/>
        <v>-5773.03</v>
      </c>
      <c r="I66" s="28">
        <f t="shared" si="7"/>
        <v>0</v>
      </c>
      <c r="J66" s="28">
        <f t="shared" si="8"/>
        <v>0</v>
      </c>
      <c r="K66" s="28">
        <f t="shared" si="9"/>
        <v>28.778813559322032</v>
      </c>
    </row>
    <row r="67" spans="1:11" ht="39.6">
      <c r="A67" s="34" t="s">
        <v>146</v>
      </c>
      <c r="B67" s="26" t="s">
        <v>147</v>
      </c>
      <c r="C67" s="27">
        <v>0</v>
      </c>
      <c r="D67" s="27">
        <v>20060</v>
      </c>
      <c r="E67" s="27">
        <v>0</v>
      </c>
      <c r="F67" s="27">
        <v>5773.03</v>
      </c>
      <c r="G67" s="27">
        <f t="shared" si="5"/>
        <v>5773.03</v>
      </c>
      <c r="H67" s="27">
        <f t="shared" si="6"/>
        <v>-5773.03</v>
      </c>
      <c r="I67" s="28">
        <f t="shared" si="7"/>
        <v>0</v>
      </c>
      <c r="J67" s="28">
        <f t="shared" si="8"/>
        <v>0</v>
      </c>
      <c r="K67" s="28">
        <f t="shared" si="9"/>
        <v>28.778813559322032</v>
      </c>
    </row>
    <row r="68" spans="1:11">
      <c r="A68" s="31" t="s">
        <v>60</v>
      </c>
      <c r="B68" s="26" t="s">
        <v>61</v>
      </c>
      <c r="C68" s="27">
        <v>437387.57</v>
      </c>
      <c r="D68" s="27">
        <v>3960735</v>
      </c>
      <c r="E68" s="27">
        <v>1615942</v>
      </c>
      <c r="F68" s="27">
        <v>1037811.65</v>
      </c>
      <c r="G68" s="27">
        <f t="shared" si="5"/>
        <v>600424.08000000007</v>
      </c>
      <c r="H68" s="27">
        <f t="shared" si="6"/>
        <v>578130.35</v>
      </c>
      <c r="I68" s="28">
        <f t="shared" si="7"/>
        <v>137.27506705323154</v>
      </c>
      <c r="J68" s="28">
        <f t="shared" si="8"/>
        <v>64.223322990552873</v>
      </c>
      <c r="K68" s="28">
        <f t="shared" si="9"/>
        <v>26.202501555898085</v>
      </c>
    </row>
    <row r="69" spans="1:11">
      <c r="A69" s="32" t="s">
        <v>62</v>
      </c>
      <c r="B69" s="26" t="s">
        <v>63</v>
      </c>
      <c r="C69" s="27">
        <v>437387.57</v>
      </c>
      <c r="D69" s="27">
        <v>3960735</v>
      </c>
      <c r="E69" s="27">
        <v>1615942</v>
      </c>
      <c r="F69" s="27">
        <v>1037811.65</v>
      </c>
      <c r="G69" s="27">
        <f t="shared" si="5"/>
        <v>600424.08000000007</v>
      </c>
      <c r="H69" s="27">
        <f t="shared" si="6"/>
        <v>578130.35</v>
      </c>
      <c r="I69" s="28">
        <f t="shared" si="7"/>
        <v>137.27506705323154</v>
      </c>
      <c r="J69" s="28">
        <f t="shared" si="8"/>
        <v>64.223322990552873</v>
      </c>
      <c r="K69" s="28">
        <f t="shared" si="9"/>
        <v>26.202501555898085</v>
      </c>
    </row>
    <row r="70" spans="1:11">
      <c r="A70" s="25"/>
      <c r="B70" s="26" t="s">
        <v>64</v>
      </c>
      <c r="C70" s="27">
        <v>20553525.800000001</v>
      </c>
      <c r="D70" s="27">
        <v>-200013</v>
      </c>
      <c r="E70" s="27">
        <v>0</v>
      </c>
      <c r="F70" s="27">
        <v>20912972.27</v>
      </c>
      <c r="G70" s="27">
        <f t="shared" si="5"/>
        <v>359446.46999999881</v>
      </c>
      <c r="H70" s="27">
        <f t="shared" si="6"/>
        <v>-20912972.27</v>
      </c>
      <c r="I70" s="28">
        <f t="shared" si="7"/>
        <v>1.7488311908023206</v>
      </c>
      <c r="J70" s="28">
        <f t="shared" si="8"/>
        <v>0</v>
      </c>
      <c r="K70" s="28">
        <f t="shared" si="9"/>
        <v>-10455.806507577008</v>
      </c>
    </row>
    <row r="71" spans="1:11">
      <c r="A71" s="25" t="s">
        <v>65</v>
      </c>
      <c r="B71" s="26" t="s">
        <v>66</v>
      </c>
      <c r="C71" s="27">
        <v>-20553525.800000001</v>
      </c>
      <c r="D71" s="27">
        <v>200013</v>
      </c>
      <c r="E71" s="27">
        <v>0</v>
      </c>
      <c r="F71" s="27">
        <v>-20912972.27</v>
      </c>
      <c r="G71" s="27">
        <f t="shared" si="5"/>
        <v>-359446.46999999881</v>
      </c>
      <c r="H71" s="27">
        <f t="shared" si="6"/>
        <v>20912972.27</v>
      </c>
      <c r="I71" s="28">
        <f t="shared" si="7"/>
        <v>1.7488311908023206</v>
      </c>
      <c r="J71" s="28">
        <f t="shared" si="8"/>
        <v>0</v>
      </c>
      <c r="K71" s="28">
        <f t="shared" si="9"/>
        <v>-10455.806507577008</v>
      </c>
    </row>
    <row r="72" spans="1:11">
      <c r="A72" s="31" t="s">
        <v>67</v>
      </c>
      <c r="B72" s="26" t="s">
        <v>68</v>
      </c>
      <c r="C72" s="27">
        <v>-20553525.800000001</v>
      </c>
      <c r="D72" s="27">
        <v>200013</v>
      </c>
      <c r="E72" s="27">
        <v>0</v>
      </c>
      <c r="F72" s="27">
        <v>-20912972.27</v>
      </c>
      <c r="G72" s="27">
        <f t="shared" si="5"/>
        <v>-359446.46999999881</v>
      </c>
      <c r="H72" s="27">
        <f t="shared" si="6"/>
        <v>20912972.27</v>
      </c>
      <c r="I72" s="28">
        <f t="shared" si="7"/>
        <v>1.7488311908023206</v>
      </c>
      <c r="J72" s="28">
        <f t="shared" si="8"/>
        <v>0</v>
      </c>
      <c r="K72" s="28">
        <f t="shared" si="9"/>
        <v>-10455.806507577008</v>
      </c>
    </row>
    <row r="73" spans="1:11" ht="26.4">
      <c r="A73" s="32" t="s">
        <v>94</v>
      </c>
      <c r="B73" s="26" t="s">
        <v>95</v>
      </c>
      <c r="C73" s="27">
        <v>-28798</v>
      </c>
      <c r="D73" s="27">
        <v>200013</v>
      </c>
      <c r="E73" s="27">
        <v>0</v>
      </c>
      <c r="F73" s="27">
        <v>-200013</v>
      </c>
      <c r="G73" s="27">
        <f t="shared" si="5"/>
        <v>-171215</v>
      </c>
      <c r="H73" s="27">
        <f t="shared" si="6"/>
        <v>200013</v>
      </c>
      <c r="I73" s="28">
        <f t="shared" si="7"/>
        <v>594.53781512605042</v>
      </c>
      <c r="J73" s="28">
        <f t="shared" si="8"/>
        <v>0</v>
      </c>
      <c r="K73" s="28">
        <f t="shared" si="9"/>
        <v>-100</v>
      </c>
    </row>
    <row r="74" spans="1:11">
      <c r="A74" s="36" t="s">
        <v>96</v>
      </c>
      <c r="B74" s="37" t="s">
        <v>977</v>
      </c>
      <c r="C74" s="38"/>
      <c r="D74" s="38"/>
      <c r="E74" s="38"/>
      <c r="F74" s="38"/>
      <c r="G74" s="38"/>
      <c r="H74" s="38"/>
      <c r="I74" s="39"/>
      <c r="J74" s="39"/>
      <c r="K74" s="39"/>
    </row>
    <row r="75" spans="1:11">
      <c r="A75" s="25" t="s">
        <v>28</v>
      </c>
      <c r="B75" s="26" t="s">
        <v>29</v>
      </c>
      <c r="C75" s="27">
        <v>52039355.700000003</v>
      </c>
      <c r="D75" s="27">
        <v>53244618</v>
      </c>
      <c r="E75" s="27">
        <v>39565437</v>
      </c>
      <c r="F75" s="27">
        <v>53248725.68</v>
      </c>
      <c r="G75" s="27">
        <f t="shared" ref="G75:G100" si="10">F75-C75</f>
        <v>1209369.9799999967</v>
      </c>
      <c r="H75" s="27">
        <f t="shared" ref="H75:H100" si="11">E75-F75</f>
        <v>-13683288.68</v>
      </c>
      <c r="I75" s="28">
        <f t="shared" ref="I75:I100" si="12">IF(ISERROR(F75/C75),0,F75/C75*100-100)</f>
        <v>2.3239526387910132</v>
      </c>
      <c r="J75" s="28">
        <f t="shared" ref="J75:J100" si="13">IF(ISERROR(F75/E75),0,F75/E75*100)</f>
        <v>134.58394426428299</v>
      </c>
      <c r="K75" s="28">
        <f t="shared" ref="K75:K100" si="14">IF(ISERROR(F75/D75),0,F75/D75*100)</f>
        <v>100.00771473278294</v>
      </c>
    </row>
    <row r="76" spans="1:11" ht="26.4">
      <c r="A76" s="31" t="s">
        <v>76</v>
      </c>
      <c r="B76" s="26" t="s">
        <v>77</v>
      </c>
      <c r="C76" s="27">
        <v>5222.7</v>
      </c>
      <c r="D76" s="27">
        <v>0</v>
      </c>
      <c r="E76" s="27">
        <v>0</v>
      </c>
      <c r="F76" s="27">
        <v>12131.68</v>
      </c>
      <c r="G76" s="27">
        <f t="shared" si="10"/>
        <v>6908.9800000000005</v>
      </c>
      <c r="H76" s="27">
        <f t="shared" si="11"/>
        <v>-12131.68</v>
      </c>
      <c r="I76" s="28">
        <f t="shared" si="12"/>
        <v>132.28751412104853</v>
      </c>
      <c r="J76" s="28">
        <f t="shared" si="13"/>
        <v>0</v>
      </c>
      <c r="K76" s="28">
        <f t="shared" si="14"/>
        <v>0</v>
      </c>
    </row>
    <row r="77" spans="1:11">
      <c r="A77" s="31" t="s">
        <v>78</v>
      </c>
      <c r="B77" s="26" t="s">
        <v>79</v>
      </c>
      <c r="C77" s="27">
        <v>0</v>
      </c>
      <c r="D77" s="27">
        <v>20060</v>
      </c>
      <c r="E77" s="27">
        <v>15045</v>
      </c>
      <c r="F77" s="27">
        <v>12036</v>
      </c>
      <c r="G77" s="27">
        <f t="shared" si="10"/>
        <v>12036</v>
      </c>
      <c r="H77" s="27">
        <f t="shared" si="11"/>
        <v>3009</v>
      </c>
      <c r="I77" s="28">
        <f t="shared" si="12"/>
        <v>0</v>
      </c>
      <c r="J77" s="28">
        <f t="shared" si="13"/>
        <v>80</v>
      </c>
      <c r="K77" s="28">
        <f t="shared" si="14"/>
        <v>60</v>
      </c>
    </row>
    <row r="78" spans="1:11">
      <c r="A78" s="32" t="s">
        <v>80</v>
      </c>
      <c r="B78" s="26" t="s">
        <v>81</v>
      </c>
      <c r="C78" s="27">
        <v>0</v>
      </c>
      <c r="D78" s="27">
        <v>20060</v>
      </c>
      <c r="E78" s="27">
        <v>15045</v>
      </c>
      <c r="F78" s="27">
        <v>12036</v>
      </c>
      <c r="G78" s="27">
        <f t="shared" si="10"/>
        <v>12036</v>
      </c>
      <c r="H78" s="27">
        <f t="shared" si="11"/>
        <v>3009</v>
      </c>
      <c r="I78" s="28">
        <f t="shared" si="12"/>
        <v>0</v>
      </c>
      <c r="J78" s="28">
        <f t="shared" si="13"/>
        <v>80</v>
      </c>
      <c r="K78" s="28">
        <f t="shared" si="14"/>
        <v>60</v>
      </c>
    </row>
    <row r="79" spans="1:11">
      <c r="A79" s="33" t="s">
        <v>82</v>
      </c>
      <c r="B79" s="26" t="s">
        <v>83</v>
      </c>
      <c r="C79" s="27">
        <v>0</v>
      </c>
      <c r="D79" s="27">
        <v>20060</v>
      </c>
      <c r="E79" s="27">
        <v>15045</v>
      </c>
      <c r="F79" s="27">
        <v>12036</v>
      </c>
      <c r="G79" s="27">
        <f t="shared" si="10"/>
        <v>12036</v>
      </c>
      <c r="H79" s="27">
        <f t="shared" si="11"/>
        <v>3009</v>
      </c>
      <c r="I79" s="28">
        <f t="shared" si="12"/>
        <v>0</v>
      </c>
      <c r="J79" s="28">
        <f t="shared" si="13"/>
        <v>80</v>
      </c>
      <c r="K79" s="28">
        <f t="shared" si="14"/>
        <v>60</v>
      </c>
    </row>
    <row r="80" spans="1:11" ht="26.4">
      <c r="A80" s="34" t="s">
        <v>84</v>
      </c>
      <c r="B80" s="26" t="s">
        <v>85</v>
      </c>
      <c r="C80" s="27">
        <v>0</v>
      </c>
      <c r="D80" s="27">
        <v>20060</v>
      </c>
      <c r="E80" s="27">
        <v>15045</v>
      </c>
      <c r="F80" s="27">
        <v>12036</v>
      </c>
      <c r="G80" s="27">
        <f t="shared" si="10"/>
        <v>12036</v>
      </c>
      <c r="H80" s="27">
        <f t="shared" si="11"/>
        <v>3009</v>
      </c>
      <c r="I80" s="28">
        <f t="shared" si="12"/>
        <v>0</v>
      </c>
      <c r="J80" s="28">
        <f t="shared" si="13"/>
        <v>80</v>
      </c>
      <c r="K80" s="28">
        <f t="shared" si="14"/>
        <v>60</v>
      </c>
    </row>
    <row r="81" spans="1:11" s="3" customFormat="1" ht="26.4">
      <c r="A81" s="35" t="s">
        <v>86</v>
      </c>
      <c r="B81" s="26" t="s">
        <v>87</v>
      </c>
      <c r="C81" s="27">
        <v>0</v>
      </c>
      <c r="D81" s="27">
        <v>20060</v>
      </c>
      <c r="E81" s="27">
        <v>15045</v>
      </c>
      <c r="F81" s="27">
        <v>12036</v>
      </c>
      <c r="G81" s="27">
        <f t="shared" si="10"/>
        <v>12036</v>
      </c>
      <c r="H81" s="27">
        <f t="shared" si="11"/>
        <v>3009</v>
      </c>
      <c r="I81" s="28">
        <f t="shared" si="12"/>
        <v>0</v>
      </c>
      <c r="J81" s="28">
        <f t="shared" si="13"/>
        <v>80</v>
      </c>
      <c r="K81" s="28">
        <f t="shared" si="14"/>
        <v>60</v>
      </c>
    </row>
    <row r="82" spans="1:11">
      <c r="A82" s="31" t="s">
        <v>30</v>
      </c>
      <c r="B82" s="26" t="s">
        <v>31</v>
      </c>
      <c r="C82" s="27">
        <v>52034133</v>
      </c>
      <c r="D82" s="27">
        <v>53224558</v>
      </c>
      <c r="E82" s="27">
        <v>39550392</v>
      </c>
      <c r="F82" s="27">
        <v>53224558</v>
      </c>
      <c r="G82" s="27">
        <f t="shared" si="10"/>
        <v>1190425</v>
      </c>
      <c r="H82" s="27">
        <f t="shared" si="11"/>
        <v>-13674166</v>
      </c>
      <c r="I82" s="28">
        <f t="shared" si="12"/>
        <v>2.2877771404397294</v>
      </c>
      <c r="J82" s="28">
        <f t="shared" si="13"/>
        <v>134.5740340576144</v>
      </c>
      <c r="K82" s="28">
        <f t="shared" si="14"/>
        <v>100</v>
      </c>
    </row>
    <row r="83" spans="1:11">
      <c r="A83" s="32" t="s">
        <v>32</v>
      </c>
      <c r="B83" s="26" t="s">
        <v>33</v>
      </c>
      <c r="C83" s="27">
        <v>52034133</v>
      </c>
      <c r="D83" s="27">
        <v>53224558</v>
      </c>
      <c r="E83" s="27">
        <v>39550392</v>
      </c>
      <c r="F83" s="27">
        <v>53224558</v>
      </c>
      <c r="G83" s="27">
        <f t="shared" si="10"/>
        <v>1190425</v>
      </c>
      <c r="H83" s="27">
        <f t="shared" si="11"/>
        <v>-13674166</v>
      </c>
      <c r="I83" s="28">
        <f t="shared" si="12"/>
        <v>2.2877771404397294</v>
      </c>
      <c r="J83" s="28">
        <f t="shared" si="13"/>
        <v>134.5740340576144</v>
      </c>
      <c r="K83" s="28">
        <f t="shared" si="14"/>
        <v>100</v>
      </c>
    </row>
    <row r="84" spans="1:11">
      <c r="A84" s="25" t="s">
        <v>34</v>
      </c>
      <c r="B84" s="26" t="s">
        <v>35</v>
      </c>
      <c r="C84" s="27">
        <v>31485829.899999999</v>
      </c>
      <c r="D84" s="27">
        <v>53444631</v>
      </c>
      <c r="E84" s="27">
        <v>39565437</v>
      </c>
      <c r="F84" s="27">
        <v>32336785.23</v>
      </c>
      <c r="G84" s="27">
        <f t="shared" si="10"/>
        <v>850955.33000000194</v>
      </c>
      <c r="H84" s="27">
        <f t="shared" si="11"/>
        <v>7228651.7699999996</v>
      </c>
      <c r="I84" s="28">
        <f t="shared" si="12"/>
        <v>2.7026612692206697</v>
      </c>
      <c r="J84" s="28">
        <f t="shared" si="13"/>
        <v>81.729882649849159</v>
      </c>
      <c r="K84" s="28">
        <f t="shared" si="14"/>
        <v>60.505208147100873</v>
      </c>
    </row>
    <row r="85" spans="1:11">
      <c r="A85" s="31" t="s">
        <v>36</v>
      </c>
      <c r="B85" s="26" t="s">
        <v>37</v>
      </c>
      <c r="C85" s="27">
        <v>31048442.329999998</v>
      </c>
      <c r="D85" s="27">
        <v>49483896</v>
      </c>
      <c r="E85" s="27">
        <v>37949495</v>
      </c>
      <c r="F85" s="27">
        <v>31298973.579999998</v>
      </c>
      <c r="G85" s="27">
        <f t="shared" si="10"/>
        <v>250531.25</v>
      </c>
      <c r="H85" s="27">
        <f t="shared" si="11"/>
        <v>6650521.4200000018</v>
      </c>
      <c r="I85" s="28">
        <f t="shared" si="12"/>
        <v>0.80690440872110969</v>
      </c>
      <c r="J85" s="28">
        <f t="shared" si="13"/>
        <v>82.475336180362874</v>
      </c>
      <c r="K85" s="28">
        <f t="shared" si="14"/>
        <v>63.250827259033926</v>
      </c>
    </row>
    <row r="86" spans="1:11">
      <c r="A86" s="32" t="s">
        <v>38</v>
      </c>
      <c r="B86" s="26" t="s">
        <v>39</v>
      </c>
      <c r="C86" s="27">
        <v>31048442.329999998</v>
      </c>
      <c r="D86" s="27">
        <v>49461244</v>
      </c>
      <c r="E86" s="27">
        <v>37947551</v>
      </c>
      <c r="F86" s="27">
        <v>31293200.550000001</v>
      </c>
      <c r="G86" s="27">
        <f t="shared" si="10"/>
        <v>244758.22000000253</v>
      </c>
      <c r="H86" s="27">
        <f t="shared" si="11"/>
        <v>6654350.4499999993</v>
      </c>
      <c r="I86" s="28">
        <f t="shared" si="12"/>
        <v>0.78831078673312049</v>
      </c>
      <c r="J86" s="28">
        <f t="shared" si="13"/>
        <v>82.464348094558204</v>
      </c>
      <c r="K86" s="28">
        <f t="shared" si="14"/>
        <v>63.268122714422638</v>
      </c>
    </row>
    <row r="87" spans="1:11">
      <c r="A87" s="33" t="s">
        <v>40</v>
      </c>
      <c r="B87" s="26" t="s">
        <v>41</v>
      </c>
      <c r="C87" s="27">
        <v>26460550.91</v>
      </c>
      <c r="D87" s="27">
        <v>41457250</v>
      </c>
      <c r="E87" s="27">
        <v>32000000</v>
      </c>
      <c r="F87" s="27">
        <v>26725165.73</v>
      </c>
      <c r="G87" s="27">
        <f t="shared" si="10"/>
        <v>264614.8200000003</v>
      </c>
      <c r="H87" s="27">
        <f t="shared" si="11"/>
        <v>5274834.2699999996</v>
      </c>
      <c r="I87" s="28">
        <f t="shared" si="12"/>
        <v>1.0000351878539249</v>
      </c>
      <c r="J87" s="28">
        <f t="shared" si="13"/>
        <v>83.516142906249996</v>
      </c>
      <c r="K87" s="28">
        <f t="shared" si="14"/>
        <v>64.464395805317537</v>
      </c>
    </row>
    <row r="88" spans="1:11">
      <c r="A88" s="33" t="s">
        <v>42</v>
      </c>
      <c r="B88" s="26" t="s">
        <v>43</v>
      </c>
      <c r="C88" s="27">
        <v>4587891.42</v>
      </c>
      <c r="D88" s="27">
        <v>8003994</v>
      </c>
      <c r="E88" s="27">
        <v>5947551</v>
      </c>
      <c r="F88" s="27">
        <v>4568034.82</v>
      </c>
      <c r="G88" s="27">
        <f t="shared" si="10"/>
        <v>-19856.599999999627</v>
      </c>
      <c r="H88" s="27">
        <f t="shared" si="11"/>
        <v>1379516.1799999997</v>
      </c>
      <c r="I88" s="28">
        <f t="shared" si="12"/>
        <v>-0.43280448864676657</v>
      </c>
      <c r="J88" s="28">
        <f t="shared" si="13"/>
        <v>76.805307260080667</v>
      </c>
      <c r="K88" s="28">
        <f t="shared" si="14"/>
        <v>57.071942082915108</v>
      </c>
    </row>
    <row r="89" spans="1:11">
      <c r="A89" s="34" t="s">
        <v>44</v>
      </c>
      <c r="B89" s="26" t="s">
        <v>45</v>
      </c>
      <c r="C89" s="27">
        <v>78826.58</v>
      </c>
      <c r="D89" s="27">
        <v>0</v>
      </c>
      <c r="E89" s="27">
        <v>0</v>
      </c>
      <c r="F89" s="27">
        <v>32640.17</v>
      </c>
      <c r="G89" s="27">
        <f t="shared" si="10"/>
        <v>-46186.41</v>
      </c>
      <c r="H89" s="27">
        <f t="shared" si="11"/>
        <v>-32640.17</v>
      </c>
      <c r="I89" s="28">
        <f t="shared" si="12"/>
        <v>-58.592431639175516</v>
      </c>
      <c r="J89" s="28">
        <f t="shared" si="13"/>
        <v>0</v>
      </c>
      <c r="K89" s="28">
        <f t="shared" si="14"/>
        <v>0</v>
      </c>
    </row>
    <row r="90" spans="1:11" ht="26.4">
      <c r="A90" s="32" t="s">
        <v>52</v>
      </c>
      <c r="B90" s="26" t="s">
        <v>53</v>
      </c>
      <c r="C90" s="27">
        <v>0</v>
      </c>
      <c r="D90" s="27">
        <v>22652</v>
      </c>
      <c r="E90" s="27">
        <v>1944</v>
      </c>
      <c r="F90" s="27">
        <v>5773.03</v>
      </c>
      <c r="G90" s="27">
        <f t="shared" si="10"/>
        <v>5773.03</v>
      </c>
      <c r="H90" s="27">
        <f t="shared" si="11"/>
        <v>-3829.0299999999997</v>
      </c>
      <c r="I90" s="28">
        <f t="shared" si="12"/>
        <v>0</v>
      </c>
      <c r="J90" s="28">
        <f t="shared" si="13"/>
        <v>296.96656378600824</v>
      </c>
      <c r="K90" s="28">
        <f t="shared" si="14"/>
        <v>25.485740773441641</v>
      </c>
    </row>
    <row r="91" spans="1:11">
      <c r="A91" s="33" t="s">
        <v>54</v>
      </c>
      <c r="B91" s="26" t="s">
        <v>55</v>
      </c>
      <c r="C91" s="27">
        <v>0</v>
      </c>
      <c r="D91" s="27">
        <v>2592</v>
      </c>
      <c r="E91" s="27">
        <v>1944</v>
      </c>
      <c r="F91" s="27">
        <v>0</v>
      </c>
      <c r="G91" s="27">
        <f t="shared" si="10"/>
        <v>0</v>
      </c>
      <c r="H91" s="27">
        <f t="shared" si="11"/>
        <v>1944</v>
      </c>
      <c r="I91" s="28">
        <f t="shared" si="12"/>
        <v>0</v>
      </c>
      <c r="J91" s="28">
        <f t="shared" si="13"/>
        <v>0</v>
      </c>
      <c r="K91" s="28">
        <f t="shared" si="14"/>
        <v>0</v>
      </c>
    </row>
    <row r="92" spans="1:11" ht="26.4">
      <c r="A92" s="34" t="s">
        <v>92</v>
      </c>
      <c r="B92" s="26" t="s">
        <v>93</v>
      </c>
      <c r="C92" s="27">
        <v>0</v>
      </c>
      <c r="D92" s="27">
        <v>2592</v>
      </c>
      <c r="E92" s="27">
        <v>1944</v>
      </c>
      <c r="F92" s="27">
        <v>0</v>
      </c>
      <c r="G92" s="27">
        <f t="shared" si="10"/>
        <v>0</v>
      </c>
      <c r="H92" s="27">
        <f t="shared" si="11"/>
        <v>1944</v>
      </c>
      <c r="I92" s="28">
        <f t="shared" si="12"/>
        <v>0</v>
      </c>
      <c r="J92" s="28">
        <f t="shared" si="13"/>
        <v>0</v>
      </c>
      <c r="K92" s="28">
        <f t="shared" si="14"/>
        <v>0</v>
      </c>
    </row>
    <row r="93" spans="1:11" ht="26.4">
      <c r="A93" s="33" t="s">
        <v>144</v>
      </c>
      <c r="B93" s="26" t="s">
        <v>145</v>
      </c>
      <c r="C93" s="27">
        <v>0</v>
      </c>
      <c r="D93" s="27">
        <v>20060</v>
      </c>
      <c r="E93" s="27">
        <v>0</v>
      </c>
      <c r="F93" s="27">
        <v>5773.03</v>
      </c>
      <c r="G93" s="27">
        <f t="shared" si="10"/>
        <v>5773.03</v>
      </c>
      <c r="H93" s="27">
        <f t="shared" si="11"/>
        <v>-5773.03</v>
      </c>
      <c r="I93" s="28">
        <f t="shared" si="12"/>
        <v>0</v>
      </c>
      <c r="J93" s="28">
        <f t="shared" si="13"/>
        <v>0</v>
      </c>
      <c r="K93" s="28">
        <f t="shared" si="14"/>
        <v>28.778813559322032</v>
      </c>
    </row>
    <row r="94" spans="1:11" ht="39.6">
      <c r="A94" s="34" t="s">
        <v>146</v>
      </c>
      <c r="B94" s="26" t="s">
        <v>147</v>
      </c>
      <c r="C94" s="27">
        <v>0</v>
      </c>
      <c r="D94" s="27">
        <v>20060</v>
      </c>
      <c r="E94" s="27">
        <v>0</v>
      </c>
      <c r="F94" s="27">
        <v>5773.03</v>
      </c>
      <c r="G94" s="27">
        <f t="shared" si="10"/>
        <v>5773.03</v>
      </c>
      <c r="H94" s="27">
        <f t="shared" si="11"/>
        <v>-5773.03</v>
      </c>
      <c r="I94" s="28">
        <f t="shared" si="12"/>
        <v>0</v>
      </c>
      <c r="J94" s="28">
        <f t="shared" si="13"/>
        <v>0</v>
      </c>
      <c r="K94" s="28">
        <f t="shared" si="14"/>
        <v>28.778813559322032</v>
      </c>
    </row>
    <row r="95" spans="1:11">
      <c r="A95" s="31" t="s">
        <v>60</v>
      </c>
      <c r="B95" s="26" t="s">
        <v>61</v>
      </c>
      <c r="C95" s="27">
        <v>437387.57</v>
      </c>
      <c r="D95" s="27">
        <v>3960735</v>
      </c>
      <c r="E95" s="27">
        <v>1615942</v>
      </c>
      <c r="F95" s="27">
        <v>1037811.65</v>
      </c>
      <c r="G95" s="27">
        <f t="shared" si="10"/>
        <v>600424.08000000007</v>
      </c>
      <c r="H95" s="27">
        <f t="shared" si="11"/>
        <v>578130.35</v>
      </c>
      <c r="I95" s="28">
        <f t="shared" si="12"/>
        <v>137.27506705323154</v>
      </c>
      <c r="J95" s="28">
        <f t="shared" si="13"/>
        <v>64.223322990552873</v>
      </c>
      <c r="K95" s="28">
        <f t="shared" si="14"/>
        <v>26.202501555898085</v>
      </c>
    </row>
    <row r="96" spans="1:11">
      <c r="A96" s="32" t="s">
        <v>62</v>
      </c>
      <c r="B96" s="26" t="s">
        <v>63</v>
      </c>
      <c r="C96" s="27">
        <v>437387.57</v>
      </c>
      <c r="D96" s="27">
        <v>3960735</v>
      </c>
      <c r="E96" s="27">
        <v>1615942</v>
      </c>
      <c r="F96" s="27">
        <v>1037811.65</v>
      </c>
      <c r="G96" s="27">
        <f t="shared" si="10"/>
        <v>600424.08000000007</v>
      </c>
      <c r="H96" s="27">
        <f t="shared" si="11"/>
        <v>578130.35</v>
      </c>
      <c r="I96" s="28">
        <f t="shared" si="12"/>
        <v>137.27506705323154</v>
      </c>
      <c r="J96" s="28">
        <f t="shared" si="13"/>
        <v>64.223322990552873</v>
      </c>
      <c r="K96" s="28">
        <f t="shared" si="14"/>
        <v>26.202501555898085</v>
      </c>
    </row>
    <row r="97" spans="1:11">
      <c r="A97" s="25"/>
      <c r="B97" s="26" t="s">
        <v>64</v>
      </c>
      <c r="C97" s="27">
        <v>20553525.800000001</v>
      </c>
      <c r="D97" s="27">
        <v>-200013</v>
      </c>
      <c r="E97" s="27">
        <v>0</v>
      </c>
      <c r="F97" s="27">
        <v>20911940.449999999</v>
      </c>
      <c r="G97" s="27">
        <f t="shared" si="10"/>
        <v>358414.64999999851</v>
      </c>
      <c r="H97" s="27">
        <f t="shared" si="11"/>
        <v>-20911940.449999999</v>
      </c>
      <c r="I97" s="28">
        <f t="shared" si="12"/>
        <v>1.7438110302223606</v>
      </c>
      <c r="J97" s="28">
        <f t="shared" si="13"/>
        <v>0</v>
      </c>
      <c r="K97" s="28">
        <f t="shared" si="14"/>
        <v>-10455.290631108977</v>
      </c>
    </row>
    <row r="98" spans="1:11">
      <c r="A98" s="25" t="s">
        <v>65</v>
      </c>
      <c r="B98" s="26" t="s">
        <v>66</v>
      </c>
      <c r="C98" s="27">
        <v>-20553525.800000001</v>
      </c>
      <c r="D98" s="27">
        <v>200013</v>
      </c>
      <c r="E98" s="27">
        <v>0</v>
      </c>
      <c r="F98" s="27">
        <v>-20911940.449999999</v>
      </c>
      <c r="G98" s="27">
        <f t="shared" si="10"/>
        <v>-358414.64999999851</v>
      </c>
      <c r="H98" s="27">
        <f t="shared" si="11"/>
        <v>20911940.449999999</v>
      </c>
      <c r="I98" s="28">
        <f t="shared" si="12"/>
        <v>1.7438110302223606</v>
      </c>
      <c r="J98" s="28">
        <f t="shared" si="13"/>
        <v>0</v>
      </c>
      <c r="K98" s="28">
        <f t="shared" si="14"/>
        <v>-10455.290631108977</v>
      </c>
    </row>
    <row r="99" spans="1:11">
      <c r="A99" s="31" t="s">
        <v>67</v>
      </c>
      <c r="B99" s="26" t="s">
        <v>68</v>
      </c>
      <c r="C99" s="27">
        <v>-20553525.800000001</v>
      </c>
      <c r="D99" s="27">
        <v>200013</v>
      </c>
      <c r="E99" s="27">
        <v>0</v>
      </c>
      <c r="F99" s="27">
        <v>-20911940.449999999</v>
      </c>
      <c r="G99" s="27">
        <f t="shared" si="10"/>
        <v>-358414.64999999851</v>
      </c>
      <c r="H99" s="27">
        <f t="shared" si="11"/>
        <v>20911940.449999999</v>
      </c>
      <c r="I99" s="28">
        <f t="shared" si="12"/>
        <v>1.7438110302223606</v>
      </c>
      <c r="J99" s="28">
        <f t="shared" si="13"/>
        <v>0</v>
      </c>
      <c r="K99" s="28">
        <f t="shared" si="14"/>
        <v>-10455.290631108977</v>
      </c>
    </row>
    <row r="100" spans="1:11" ht="26.4">
      <c r="A100" s="32" t="s">
        <v>94</v>
      </c>
      <c r="B100" s="26" t="s">
        <v>95</v>
      </c>
      <c r="C100" s="27">
        <v>-28798</v>
      </c>
      <c r="D100" s="27">
        <v>200013</v>
      </c>
      <c r="E100" s="27">
        <v>0</v>
      </c>
      <c r="F100" s="27">
        <v>-200013</v>
      </c>
      <c r="G100" s="27">
        <f t="shared" si="10"/>
        <v>-171215</v>
      </c>
      <c r="H100" s="27">
        <f t="shared" si="11"/>
        <v>200013</v>
      </c>
      <c r="I100" s="28">
        <f t="shared" si="12"/>
        <v>594.53781512605042</v>
      </c>
      <c r="J100" s="28">
        <f t="shared" si="13"/>
        <v>0</v>
      </c>
      <c r="K100" s="28">
        <f t="shared" si="14"/>
        <v>-100</v>
      </c>
    </row>
    <row r="101" spans="1:11">
      <c r="A101" s="36" t="s">
        <v>72</v>
      </c>
      <c r="B101" s="37" t="s">
        <v>73</v>
      </c>
      <c r="C101" s="38"/>
      <c r="D101" s="38"/>
      <c r="E101" s="38"/>
      <c r="F101" s="38"/>
      <c r="G101" s="38"/>
      <c r="H101" s="38"/>
      <c r="I101" s="39"/>
      <c r="J101" s="39"/>
      <c r="K101" s="39"/>
    </row>
    <row r="102" spans="1:11">
      <c r="A102" s="25" t="s">
        <v>28</v>
      </c>
      <c r="B102" s="26" t="s">
        <v>29</v>
      </c>
      <c r="C102" s="27">
        <v>0</v>
      </c>
      <c r="D102" s="27">
        <v>33337</v>
      </c>
      <c r="E102" s="27">
        <v>0</v>
      </c>
      <c r="F102" s="27">
        <v>33337</v>
      </c>
      <c r="G102" s="27">
        <f t="shared" ref="G102:G111" si="15">F102-C102</f>
        <v>33337</v>
      </c>
      <c r="H102" s="27">
        <f t="shared" ref="H102:H111" si="16">E102-F102</f>
        <v>-33337</v>
      </c>
      <c r="I102" s="28">
        <f t="shared" ref="I102:I111" si="17">IF(ISERROR(F102/C102),0,F102/C102*100-100)</f>
        <v>0</v>
      </c>
      <c r="J102" s="28">
        <f t="shared" ref="J102:J111" si="18">IF(ISERROR(F102/E102),0,F102/E102*100)</f>
        <v>0</v>
      </c>
      <c r="K102" s="28">
        <f t="shared" ref="K102:K111" si="19">IF(ISERROR(F102/D102),0,F102/D102*100)</f>
        <v>100</v>
      </c>
    </row>
    <row r="103" spans="1:11">
      <c r="A103" s="31" t="s">
        <v>30</v>
      </c>
      <c r="B103" s="26" t="s">
        <v>31</v>
      </c>
      <c r="C103" s="27">
        <v>0</v>
      </c>
      <c r="D103" s="27">
        <v>33337</v>
      </c>
      <c r="E103" s="27">
        <v>0</v>
      </c>
      <c r="F103" s="27">
        <v>33337</v>
      </c>
      <c r="G103" s="27">
        <f t="shared" si="15"/>
        <v>33337</v>
      </c>
      <c r="H103" s="27">
        <f t="shared" si="16"/>
        <v>-33337</v>
      </c>
      <c r="I103" s="28">
        <f t="shared" si="17"/>
        <v>0</v>
      </c>
      <c r="J103" s="28">
        <f t="shared" si="18"/>
        <v>0</v>
      </c>
      <c r="K103" s="28">
        <f t="shared" si="19"/>
        <v>100</v>
      </c>
    </row>
    <row r="104" spans="1:11">
      <c r="A104" s="32" t="s">
        <v>32</v>
      </c>
      <c r="B104" s="26" t="s">
        <v>33</v>
      </c>
      <c r="C104" s="27">
        <v>0</v>
      </c>
      <c r="D104" s="27">
        <v>33337</v>
      </c>
      <c r="E104" s="27">
        <v>0</v>
      </c>
      <c r="F104" s="27">
        <v>33337</v>
      </c>
      <c r="G104" s="27">
        <f t="shared" si="15"/>
        <v>33337</v>
      </c>
      <c r="H104" s="27">
        <f t="shared" si="16"/>
        <v>-33337</v>
      </c>
      <c r="I104" s="28">
        <f t="shared" si="17"/>
        <v>0</v>
      </c>
      <c r="J104" s="28">
        <f t="shared" si="18"/>
        <v>0</v>
      </c>
      <c r="K104" s="28">
        <f t="shared" si="19"/>
        <v>100</v>
      </c>
    </row>
    <row r="105" spans="1:11">
      <c r="A105" s="25" t="s">
        <v>34</v>
      </c>
      <c r="B105" s="26" t="s">
        <v>35</v>
      </c>
      <c r="C105" s="27">
        <v>0</v>
      </c>
      <c r="D105" s="27">
        <v>33337</v>
      </c>
      <c r="E105" s="27">
        <v>0</v>
      </c>
      <c r="F105" s="27">
        <v>32305.18</v>
      </c>
      <c r="G105" s="27">
        <f t="shared" si="15"/>
        <v>32305.18</v>
      </c>
      <c r="H105" s="27">
        <f t="shared" si="16"/>
        <v>-32305.18</v>
      </c>
      <c r="I105" s="28">
        <f t="shared" si="17"/>
        <v>0</v>
      </c>
      <c r="J105" s="28">
        <f t="shared" si="18"/>
        <v>0</v>
      </c>
      <c r="K105" s="28">
        <f t="shared" si="19"/>
        <v>96.904880463149055</v>
      </c>
    </row>
    <row r="106" spans="1:11">
      <c r="A106" s="31" t="s">
        <v>36</v>
      </c>
      <c r="B106" s="26" t="s">
        <v>37</v>
      </c>
      <c r="C106" s="27">
        <v>0</v>
      </c>
      <c r="D106" s="27">
        <v>33337</v>
      </c>
      <c r="E106" s="27">
        <v>0</v>
      </c>
      <c r="F106" s="27">
        <v>32305.18</v>
      </c>
      <c r="G106" s="27">
        <f t="shared" si="15"/>
        <v>32305.18</v>
      </c>
      <c r="H106" s="27">
        <f t="shared" si="16"/>
        <v>-32305.18</v>
      </c>
      <c r="I106" s="28">
        <f t="shared" si="17"/>
        <v>0</v>
      </c>
      <c r="J106" s="28">
        <f t="shared" si="18"/>
        <v>0</v>
      </c>
      <c r="K106" s="28">
        <f t="shared" si="19"/>
        <v>96.904880463149055</v>
      </c>
    </row>
    <row r="107" spans="1:11">
      <c r="A107" s="32" t="s">
        <v>46</v>
      </c>
      <c r="B107" s="26" t="s">
        <v>47</v>
      </c>
      <c r="C107" s="27">
        <v>0</v>
      </c>
      <c r="D107" s="27">
        <v>33337</v>
      </c>
      <c r="E107" s="27">
        <v>0</v>
      </c>
      <c r="F107" s="27">
        <v>32305.18</v>
      </c>
      <c r="G107" s="27">
        <f t="shared" si="15"/>
        <v>32305.18</v>
      </c>
      <c r="H107" s="27">
        <f t="shared" si="16"/>
        <v>-32305.18</v>
      </c>
      <c r="I107" s="28">
        <f t="shared" si="17"/>
        <v>0</v>
      </c>
      <c r="J107" s="28">
        <f t="shared" si="18"/>
        <v>0</v>
      </c>
      <c r="K107" s="28">
        <f t="shared" si="19"/>
        <v>96.904880463149055</v>
      </c>
    </row>
    <row r="108" spans="1:11">
      <c r="A108" s="33" t="s">
        <v>50</v>
      </c>
      <c r="B108" s="26" t="s">
        <v>51</v>
      </c>
      <c r="C108" s="27">
        <v>0</v>
      </c>
      <c r="D108" s="27">
        <v>33337</v>
      </c>
      <c r="E108" s="27">
        <v>0</v>
      </c>
      <c r="F108" s="27">
        <v>32305.18</v>
      </c>
      <c r="G108" s="27">
        <f t="shared" si="15"/>
        <v>32305.18</v>
      </c>
      <c r="H108" s="27">
        <f t="shared" si="16"/>
        <v>-32305.18</v>
      </c>
      <c r="I108" s="28">
        <f t="shared" si="17"/>
        <v>0</v>
      </c>
      <c r="J108" s="28">
        <f t="shared" si="18"/>
        <v>0</v>
      </c>
      <c r="K108" s="28">
        <f t="shared" si="19"/>
        <v>96.904880463149055</v>
      </c>
    </row>
    <row r="109" spans="1:11">
      <c r="A109" s="25"/>
      <c r="B109" s="26" t="s">
        <v>64</v>
      </c>
      <c r="C109" s="27">
        <v>0</v>
      </c>
      <c r="D109" s="27">
        <v>0</v>
      </c>
      <c r="E109" s="27">
        <v>0</v>
      </c>
      <c r="F109" s="27">
        <v>1031.82</v>
      </c>
      <c r="G109" s="27">
        <f t="shared" si="15"/>
        <v>1031.82</v>
      </c>
      <c r="H109" s="27">
        <f t="shared" si="16"/>
        <v>-1031.82</v>
      </c>
      <c r="I109" s="28">
        <f t="shared" si="17"/>
        <v>0</v>
      </c>
      <c r="J109" s="28">
        <f t="shared" si="18"/>
        <v>0</v>
      </c>
      <c r="K109" s="28">
        <f t="shared" si="19"/>
        <v>0</v>
      </c>
    </row>
    <row r="110" spans="1:11">
      <c r="A110" s="25" t="s">
        <v>65</v>
      </c>
      <c r="B110" s="26" t="s">
        <v>66</v>
      </c>
      <c r="C110" s="27">
        <v>0</v>
      </c>
      <c r="D110" s="27">
        <v>0</v>
      </c>
      <c r="E110" s="27">
        <v>0</v>
      </c>
      <c r="F110" s="27">
        <v>-1031.82</v>
      </c>
      <c r="G110" s="27">
        <f t="shared" si="15"/>
        <v>-1031.82</v>
      </c>
      <c r="H110" s="27">
        <f t="shared" si="16"/>
        <v>1031.82</v>
      </c>
      <c r="I110" s="28">
        <f t="shared" si="17"/>
        <v>0</v>
      </c>
      <c r="J110" s="28">
        <f t="shared" si="18"/>
        <v>0</v>
      </c>
      <c r="K110" s="28">
        <f t="shared" si="19"/>
        <v>0</v>
      </c>
    </row>
    <row r="111" spans="1:11">
      <c r="A111" s="31" t="s">
        <v>67</v>
      </c>
      <c r="B111" s="26" t="s">
        <v>68</v>
      </c>
      <c r="C111" s="27">
        <v>0</v>
      </c>
      <c r="D111" s="27">
        <v>0</v>
      </c>
      <c r="E111" s="27">
        <v>0</v>
      </c>
      <c r="F111" s="27">
        <v>-1031.82</v>
      </c>
      <c r="G111" s="27">
        <f t="shared" si="15"/>
        <v>-1031.82</v>
      </c>
      <c r="H111" s="27">
        <f t="shared" si="16"/>
        <v>1031.82</v>
      </c>
      <c r="I111" s="28">
        <f t="shared" si="17"/>
        <v>0</v>
      </c>
      <c r="J111" s="28">
        <f t="shared" si="18"/>
        <v>0</v>
      </c>
      <c r="K111" s="28">
        <f t="shared" si="19"/>
        <v>0</v>
      </c>
    </row>
    <row r="112" spans="1:11">
      <c r="A112" s="25"/>
      <c r="B112" s="26"/>
      <c r="C112" s="27"/>
      <c r="D112" s="27"/>
      <c r="E112" s="27"/>
      <c r="F112" s="27"/>
      <c r="G112" s="27"/>
      <c r="H112" s="27"/>
      <c r="I112" s="28"/>
      <c r="J112" s="28"/>
      <c r="K112" s="28"/>
    </row>
    <row r="113" spans="1:11" ht="39.6">
      <c r="A113" s="36"/>
      <c r="B113" s="37" t="s">
        <v>115</v>
      </c>
      <c r="C113" s="38"/>
      <c r="D113" s="38"/>
      <c r="E113" s="38"/>
      <c r="F113" s="38"/>
      <c r="G113" s="38"/>
      <c r="H113" s="38"/>
      <c r="I113" s="39"/>
      <c r="J113" s="39"/>
      <c r="K113" s="39"/>
    </row>
    <row r="114" spans="1:11">
      <c r="A114" s="25" t="s">
        <v>28</v>
      </c>
      <c r="B114" s="26" t="s">
        <v>29</v>
      </c>
      <c r="C114" s="27">
        <v>260659</v>
      </c>
      <c r="D114" s="27">
        <v>625983</v>
      </c>
      <c r="E114" s="27">
        <v>281484</v>
      </c>
      <c r="F114" s="27">
        <v>625983</v>
      </c>
      <c r="G114" s="27">
        <f t="shared" ref="G114:G128" si="20">F114-C114</f>
        <v>365324</v>
      </c>
      <c r="H114" s="27">
        <f t="shared" ref="H114:H128" si="21">E114-F114</f>
        <v>-344499</v>
      </c>
      <c r="I114" s="28">
        <f t="shared" ref="I114:I128" si="22">IF(ISERROR(F114/C114),0,F114/C114*100-100)</f>
        <v>140.15399429906506</v>
      </c>
      <c r="J114" s="28">
        <f t="shared" ref="J114:J128" si="23">IF(ISERROR(F114/E114),0,F114/E114*100)</f>
        <v>222.38670759261629</v>
      </c>
      <c r="K114" s="28">
        <f t="shared" ref="K114:K128" si="24">IF(ISERROR(F114/D114),0,F114/D114*100)</f>
        <v>100</v>
      </c>
    </row>
    <row r="115" spans="1:11">
      <c r="A115" s="31" t="s">
        <v>30</v>
      </c>
      <c r="B115" s="26" t="s">
        <v>31</v>
      </c>
      <c r="C115" s="27">
        <v>260659</v>
      </c>
      <c r="D115" s="27">
        <v>625983</v>
      </c>
      <c r="E115" s="27">
        <v>281484</v>
      </c>
      <c r="F115" s="27">
        <v>625983</v>
      </c>
      <c r="G115" s="27">
        <f t="shared" si="20"/>
        <v>365324</v>
      </c>
      <c r="H115" s="27">
        <f t="shared" si="21"/>
        <v>-344499</v>
      </c>
      <c r="I115" s="28">
        <f t="shared" si="22"/>
        <v>140.15399429906506</v>
      </c>
      <c r="J115" s="28">
        <f t="shared" si="23"/>
        <v>222.38670759261629</v>
      </c>
      <c r="K115" s="28">
        <f t="shared" si="24"/>
        <v>100</v>
      </c>
    </row>
    <row r="116" spans="1:11">
      <c r="A116" s="32" t="s">
        <v>32</v>
      </c>
      <c r="B116" s="26" t="s">
        <v>33</v>
      </c>
      <c r="C116" s="27">
        <v>260659</v>
      </c>
      <c r="D116" s="27">
        <v>625983</v>
      </c>
      <c r="E116" s="27">
        <v>281484</v>
      </c>
      <c r="F116" s="27">
        <v>625983</v>
      </c>
      <c r="G116" s="27">
        <f t="shared" si="20"/>
        <v>365324</v>
      </c>
      <c r="H116" s="27">
        <f t="shared" si="21"/>
        <v>-344499</v>
      </c>
      <c r="I116" s="28">
        <f t="shared" si="22"/>
        <v>140.15399429906506</v>
      </c>
      <c r="J116" s="28">
        <f t="shared" si="23"/>
        <v>222.38670759261629</v>
      </c>
      <c r="K116" s="28">
        <f t="shared" si="24"/>
        <v>100</v>
      </c>
    </row>
    <row r="117" spans="1:11">
      <c r="A117" s="25" t="s">
        <v>34</v>
      </c>
      <c r="B117" s="26" t="s">
        <v>35</v>
      </c>
      <c r="C117" s="27">
        <v>122775.98</v>
      </c>
      <c r="D117" s="27">
        <v>625983</v>
      </c>
      <c r="E117" s="27">
        <v>281484</v>
      </c>
      <c r="F117" s="27">
        <v>114353.76</v>
      </c>
      <c r="G117" s="27">
        <f t="shared" si="20"/>
        <v>-8422.2200000000012</v>
      </c>
      <c r="H117" s="27">
        <f t="shared" si="21"/>
        <v>167130.23999999999</v>
      </c>
      <c r="I117" s="28">
        <f t="shared" si="22"/>
        <v>-6.8598271420843133</v>
      </c>
      <c r="J117" s="28">
        <f t="shared" si="23"/>
        <v>40.625314405081639</v>
      </c>
      <c r="K117" s="28">
        <f t="shared" si="24"/>
        <v>18.267869894230355</v>
      </c>
    </row>
    <row r="118" spans="1:11">
      <c r="A118" s="31" t="s">
        <v>36</v>
      </c>
      <c r="B118" s="26" t="s">
        <v>37</v>
      </c>
      <c r="C118" s="27">
        <v>52499.18</v>
      </c>
      <c r="D118" s="27">
        <v>91993</v>
      </c>
      <c r="E118" s="27">
        <v>28536</v>
      </c>
      <c r="F118" s="27">
        <v>46503.25</v>
      </c>
      <c r="G118" s="27">
        <f t="shared" si="20"/>
        <v>-5995.93</v>
      </c>
      <c r="H118" s="27">
        <f t="shared" si="21"/>
        <v>-17967.25</v>
      </c>
      <c r="I118" s="28">
        <f t="shared" si="22"/>
        <v>-11.420997432721805</v>
      </c>
      <c r="J118" s="28">
        <f t="shared" si="23"/>
        <v>162.96344967760021</v>
      </c>
      <c r="K118" s="28">
        <f t="shared" si="24"/>
        <v>50.550857130433833</v>
      </c>
    </row>
    <row r="119" spans="1:11">
      <c r="A119" s="32" t="s">
        <v>38</v>
      </c>
      <c r="B119" s="26" t="s">
        <v>39</v>
      </c>
      <c r="C119" s="27">
        <v>9756.8799999999992</v>
      </c>
      <c r="D119" s="27">
        <v>91993</v>
      </c>
      <c r="E119" s="27">
        <v>28536</v>
      </c>
      <c r="F119" s="27">
        <v>46503.25</v>
      </c>
      <c r="G119" s="27">
        <f t="shared" si="20"/>
        <v>36746.370000000003</v>
      </c>
      <c r="H119" s="27">
        <f t="shared" si="21"/>
        <v>-17967.25</v>
      </c>
      <c r="I119" s="28">
        <f t="shared" si="22"/>
        <v>376.620087568977</v>
      </c>
      <c r="J119" s="28">
        <f t="shared" si="23"/>
        <v>162.96344967760021</v>
      </c>
      <c r="K119" s="28">
        <f t="shared" si="24"/>
        <v>50.550857130433833</v>
      </c>
    </row>
    <row r="120" spans="1:11">
      <c r="A120" s="33" t="s">
        <v>40</v>
      </c>
      <c r="B120" s="26" t="s">
        <v>41</v>
      </c>
      <c r="C120" s="27">
        <v>9756.8799999999992</v>
      </c>
      <c r="D120" s="27">
        <v>91993</v>
      </c>
      <c r="E120" s="27">
        <v>28536</v>
      </c>
      <c r="F120" s="27">
        <v>46503.25</v>
      </c>
      <c r="G120" s="27">
        <f t="shared" si="20"/>
        <v>36746.370000000003</v>
      </c>
      <c r="H120" s="27">
        <f t="shared" si="21"/>
        <v>-17967.25</v>
      </c>
      <c r="I120" s="28">
        <f t="shared" si="22"/>
        <v>376.620087568977</v>
      </c>
      <c r="J120" s="28">
        <f t="shared" si="23"/>
        <v>162.96344967760021</v>
      </c>
      <c r="K120" s="28">
        <f t="shared" si="24"/>
        <v>50.550857130433833</v>
      </c>
    </row>
    <row r="121" spans="1:11" ht="26.4">
      <c r="A121" s="32" t="s">
        <v>88</v>
      </c>
      <c r="B121" s="26" t="s">
        <v>89</v>
      </c>
      <c r="C121" s="27">
        <v>42742.3</v>
      </c>
      <c r="D121" s="27">
        <v>0</v>
      </c>
      <c r="E121" s="27">
        <v>0</v>
      </c>
      <c r="F121" s="27">
        <v>0</v>
      </c>
      <c r="G121" s="27">
        <f t="shared" si="20"/>
        <v>-42742.3</v>
      </c>
      <c r="H121" s="27">
        <f t="shared" si="21"/>
        <v>0</v>
      </c>
      <c r="I121" s="28">
        <f t="shared" si="22"/>
        <v>-100</v>
      </c>
      <c r="J121" s="28">
        <f t="shared" si="23"/>
        <v>0</v>
      </c>
      <c r="K121" s="28">
        <f t="shared" si="24"/>
        <v>0</v>
      </c>
    </row>
    <row r="122" spans="1:11">
      <c r="A122" s="33" t="s">
        <v>90</v>
      </c>
      <c r="B122" s="26" t="s">
        <v>91</v>
      </c>
      <c r="C122" s="27">
        <v>42742.3</v>
      </c>
      <c r="D122" s="27">
        <v>0</v>
      </c>
      <c r="E122" s="27">
        <v>0</v>
      </c>
      <c r="F122" s="27">
        <v>0</v>
      </c>
      <c r="G122" s="27">
        <f t="shared" si="20"/>
        <v>-42742.3</v>
      </c>
      <c r="H122" s="27">
        <f t="shared" si="21"/>
        <v>0</v>
      </c>
      <c r="I122" s="28">
        <f t="shared" si="22"/>
        <v>-100</v>
      </c>
      <c r="J122" s="28">
        <f t="shared" si="23"/>
        <v>0</v>
      </c>
      <c r="K122" s="28">
        <f t="shared" si="24"/>
        <v>0</v>
      </c>
    </row>
    <row r="123" spans="1:11">
      <c r="A123" s="31" t="s">
        <v>60</v>
      </c>
      <c r="B123" s="26" t="s">
        <v>61</v>
      </c>
      <c r="C123" s="27">
        <v>70276.800000000003</v>
      </c>
      <c r="D123" s="27">
        <v>533990</v>
      </c>
      <c r="E123" s="27">
        <v>252948</v>
      </c>
      <c r="F123" s="27">
        <v>67850.509999999995</v>
      </c>
      <c r="G123" s="27">
        <f t="shared" si="20"/>
        <v>-2426.2900000000081</v>
      </c>
      <c r="H123" s="27">
        <f t="shared" si="21"/>
        <v>185097.49</v>
      </c>
      <c r="I123" s="28">
        <f t="shared" si="22"/>
        <v>-3.4524764929535934</v>
      </c>
      <c r="J123" s="28">
        <f t="shared" si="23"/>
        <v>26.823896611161185</v>
      </c>
      <c r="K123" s="28">
        <f t="shared" si="24"/>
        <v>12.706325961160319</v>
      </c>
    </row>
    <row r="124" spans="1:11">
      <c r="A124" s="32" t="s">
        <v>62</v>
      </c>
      <c r="B124" s="26" t="s">
        <v>63</v>
      </c>
      <c r="C124" s="27">
        <v>70276.800000000003</v>
      </c>
      <c r="D124" s="27">
        <v>533990</v>
      </c>
      <c r="E124" s="27">
        <v>252948</v>
      </c>
      <c r="F124" s="27">
        <v>67850.509999999995</v>
      </c>
      <c r="G124" s="27">
        <f t="shared" si="20"/>
        <v>-2426.2900000000081</v>
      </c>
      <c r="H124" s="27">
        <f t="shared" si="21"/>
        <v>185097.49</v>
      </c>
      <c r="I124" s="28">
        <f t="shared" si="22"/>
        <v>-3.4524764929535934</v>
      </c>
      <c r="J124" s="28">
        <f t="shared" si="23"/>
        <v>26.823896611161185</v>
      </c>
      <c r="K124" s="28">
        <f t="shared" si="24"/>
        <v>12.706325961160319</v>
      </c>
    </row>
    <row r="125" spans="1:11">
      <c r="A125" s="25"/>
      <c r="B125" s="26" t="s">
        <v>64</v>
      </c>
      <c r="C125" s="27">
        <v>137883.01999999999</v>
      </c>
      <c r="D125" s="27">
        <v>0</v>
      </c>
      <c r="E125" s="27">
        <v>0</v>
      </c>
      <c r="F125" s="27">
        <v>511629.24</v>
      </c>
      <c r="G125" s="27">
        <f t="shared" si="20"/>
        <v>373746.22</v>
      </c>
      <c r="H125" s="27">
        <f t="shared" si="21"/>
        <v>-511629.24</v>
      </c>
      <c r="I125" s="28">
        <f t="shared" si="22"/>
        <v>271.06036696904374</v>
      </c>
      <c r="J125" s="28">
        <f t="shared" si="23"/>
        <v>0</v>
      </c>
      <c r="K125" s="28">
        <f t="shared" si="24"/>
        <v>0</v>
      </c>
    </row>
    <row r="126" spans="1:11">
      <c r="A126" s="25" t="s">
        <v>65</v>
      </c>
      <c r="B126" s="26" t="s">
        <v>66</v>
      </c>
      <c r="C126" s="27">
        <v>-137883.01999999999</v>
      </c>
      <c r="D126" s="27">
        <v>0</v>
      </c>
      <c r="E126" s="27">
        <v>0</v>
      </c>
      <c r="F126" s="27">
        <v>-511629.24</v>
      </c>
      <c r="G126" s="27">
        <f t="shared" si="20"/>
        <v>-373746.22</v>
      </c>
      <c r="H126" s="27">
        <f t="shared" si="21"/>
        <v>511629.24</v>
      </c>
      <c r="I126" s="28">
        <f t="shared" si="22"/>
        <v>271.06036696904374</v>
      </c>
      <c r="J126" s="28">
        <f t="shared" si="23"/>
        <v>0</v>
      </c>
      <c r="K126" s="28">
        <f t="shared" si="24"/>
        <v>0</v>
      </c>
    </row>
    <row r="127" spans="1:11">
      <c r="A127" s="31" t="s">
        <v>67</v>
      </c>
      <c r="B127" s="26" t="s">
        <v>68</v>
      </c>
      <c r="C127" s="27">
        <v>-137883.01999999999</v>
      </c>
      <c r="D127" s="27">
        <v>0</v>
      </c>
      <c r="E127" s="27">
        <v>0</v>
      </c>
      <c r="F127" s="27">
        <v>-511629.24</v>
      </c>
      <c r="G127" s="27">
        <f t="shared" si="20"/>
        <v>-373746.22</v>
      </c>
      <c r="H127" s="27">
        <f t="shared" si="21"/>
        <v>511629.24</v>
      </c>
      <c r="I127" s="28">
        <f t="shared" si="22"/>
        <v>271.06036696904374</v>
      </c>
      <c r="J127" s="28">
        <f t="shared" si="23"/>
        <v>0</v>
      </c>
      <c r="K127" s="28">
        <f t="shared" si="24"/>
        <v>0</v>
      </c>
    </row>
    <row r="128" spans="1:11" ht="26.4">
      <c r="A128" s="32" t="s">
        <v>148</v>
      </c>
      <c r="B128" s="26" t="s">
        <v>149</v>
      </c>
      <c r="C128" s="27">
        <v>-57818</v>
      </c>
      <c r="D128" s="27">
        <v>0</v>
      </c>
      <c r="E128" s="27">
        <v>0</v>
      </c>
      <c r="F128" s="27">
        <v>0</v>
      </c>
      <c r="G128" s="27">
        <f t="shared" si="20"/>
        <v>57818</v>
      </c>
      <c r="H128" s="27">
        <f t="shared" si="21"/>
        <v>0</v>
      </c>
      <c r="I128" s="28">
        <f t="shared" si="22"/>
        <v>-100</v>
      </c>
      <c r="J128" s="28">
        <f t="shared" si="23"/>
        <v>0</v>
      </c>
      <c r="K128" s="28">
        <f t="shared" si="24"/>
        <v>0</v>
      </c>
    </row>
    <row r="129" spans="1:11" ht="26.4">
      <c r="A129" s="36" t="s">
        <v>124</v>
      </c>
      <c r="B129" s="37" t="s">
        <v>125</v>
      </c>
      <c r="C129" s="38"/>
      <c r="D129" s="38"/>
      <c r="E129" s="38"/>
      <c r="F129" s="38"/>
      <c r="G129" s="38"/>
      <c r="H129" s="38"/>
      <c r="I129" s="39"/>
      <c r="J129" s="39"/>
      <c r="K129" s="39"/>
    </row>
    <row r="130" spans="1:11">
      <c r="A130" s="25" t="s">
        <v>34</v>
      </c>
      <c r="B130" s="26" t="s">
        <v>35</v>
      </c>
      <c r="C130" s="27">
        <v>42742.3</v>
      </c>
      <c r="D130" s="27">
        <v>0</v>
      </c>
      <c r="E130" s="27">
        <v>0</v>
      </c>
      <c r="F130" s="27">
        <v>0</v>
      </c>
      <c r="G130" s="27">
        <f t="shared" ref="G130:G137" si="25">F130-C130</f>
        <v>-42742.3</v>
      </c>
      <c r="H130" s="27">
        <f t="shared" ref="H130:H137" si="26">E130-F130</f>
        <v>0</v>
      </c>
      <c r="I130" s="28">
        <f t="shared" ref="I130:I137" si="27">IF(ISERROR(F130/C130),0,F130/C130*100-100)</f>
        <v>-100</v>
      </c>
      <c r="J130" s="28">
        <f t="shared" ref="J130:J137" si="28">IF(ISERROR(F130/E130),0,F130/E130*100)</f>
        <v>0</v>
      </c>
      <c r="K130" s="28">
        <f t="shared" ref="K130:K137" si="29">IF(ISERROR(F130/D130),0,F130/D130*100)</f>
        <v>0</v>
      </c>
    </row>
    <row r="131" spans="1:11">
      <c r="A131" s="31" t="s">
        <v>36</v>
      </c>
      <c r="B131" s="26" t="s">
        <v>37</v>
      </c>
      <c r="C131" s="27">
        <v>42742.3</v>
      </c>
      <c r="D131" s="27">
        <v>0</v>
      </c>
      <c r="E131" s="27">
        <v>0</v>
      </c>
      <c r="F131" s="27">
        <v>0</v>
      </c>
      <c r="G131" s="27">
        <f t="shared" si="25"/>
        <v>-42742.3</v>
      </c>
      <c r="H131" s="27">
        <f t="shared" si="26"/>
        <v>0</v>
      </c>
      <c r="I131" s="28">
        <f t="shared" si="27"/>
        <v>-100</v>
      </c>
      <c r="J131" s="28">
        <f t="shared" si="28"/>
        <v>0</v>
      </c>
      <c r="K131" s="28">
        <f t="shared" si="29"/>
        <v>0</v>
      </c>
    </row>
    <row r="132" spans="1:11" ht="26.4">
      <c r="A132" s="32" t="s">
        <v>88</v>
      </c>
      <c r="B132" s="26" t="s">
        <v>89</v>
      </c>
      <c r="C132" s="27">
        <v>42742.3</v>
      </c>
      <c r="D132" s="27">
        <v>0</v>
      </c>
      <c r="E132" s="27">
        <v>0</v>
      </c>
      <c r="F132" s="27">
        <v>0</v>
      </c>
      <c r="G132" s="27">
        <f t="shared" si="25"/>
        <v>-42742.3</v>
      </c>
      <c r="H132" s="27">
        <f t="shared" si="26"/>
        <v>0</v>
      </c>
      <c r="I132" s="28">
        <f t="shared" si="27"/>
        <v>-100</v>
      </c>
      <c r="J132" s="28">
        <f t="shared" si="28"/>
        <v>0</v>
      </c>
      <c r="K132" s="28">
        <f t="shared" si="29"/>
        <v>0</v>
      </c>
    </row>
    <row r="133" spans="1:11">
      <c r="A133" s="33" t="s">
        <v>90</v>
      </c>
      <c r="B133" s="26" t="s">
        <v>91</v>
      </c>
      <c r="C133" s="27">
        <v>42742.3</v>
      </c>
      <c r="D133" s="27">
        <v>0</v>
      </c>
      <c r="E133" s="27">
        <v>0</v>
      </c>
      <c r="F133" s="27">
        <v>0</v>
      </c>
      <c r="G133" s="27">
        <f t="shared" si="25"/>
        <v>-42742.3</v>
      </c>
      <c r="H133" s="27">
        <f t="shared" si="26"/>
        <v>0</v>
      </c>
      <c r="I133" s="28">
        <f t="shared" si="27"/>
        <v>-100</v>
      </c>
      <c r="J133" s="28">
        <f t="shared" si="28"/>
        <v>0</v>
      </c>
      <c r="K133" s="28">
        <f t="shared" si="29"/>
        <v>0</v>
      </c>
    </row>
    <row r="134" spans="1:11">
      <c r="A134" s="25"/>
      <c r="B134" s="26" t="s">
        <v>64</v>
      </c>
      <c r="C134" s="27">
        <v>-42742.3</v>
      </c>
      <c r="D134" s="27">
        <v>0</v>
      </c>
      <c r="E134" s="27">
        <v>0</v>
      </c>
      <c r="F134" s="27">
        <v>0</v>
      </c>
      <c r="G134" s="27">
        <f t="shared" si="25"/>
        <v>42742.3</v>
      </c>
      <c r="H134" s="27">
        <f t="shared" si="26"/>
        <v>0</v>
      </c>
      <c r="I134" s="28">
        <f t="shared" si="27"/>
        <v>-100</v>
      </c>
      <c r="J134" s="28">
        <f t="shared" si="28"/>
        <v>0</v>
      </c>
      <c r="K134" s="28">
        <f t="shared" si="29"/>
        <v>0</v>
      </c>
    </row>
    <row r="135" spans="1:11">
      <c r="A135" s="25" t="s">
        <v>65</v>
      </c>
      <c r="B135" s="26" t="s">
        <v>66</v>
      </c>
      <c r="C135" s="27">
        <v>42742.3</v>
      </c>
      <c r="D135" s="27">
        <v>0</v>
      </c>
      <c r="E135" s="27">
        <v>0</v>
      </c>
      <c r="F135" s="27">
        <v>0</v>
      </c>
      <c r="G135" s="27">
        <f t="shared" si="25"/>
        <v>-42742.3</v>
      </c>
      <c r="H135" s="27">
        <f t="shared" si="26"/>
        <v>0</v>
      </c>
      <c r="I135" s="28">
        <f t="shared" si="27"/>
        <v>-100</v>
      </c>
      <c r="J135" s="28">
        <f t="shared" si="28"/>
        <v>0</v>
      </c>
      <c r="K135" s="28">
        <f t="shared" si="29"/>
        <v>0</v>
      </c>
    </row>
    <row r="136" spans="1:11">
      <c r="A136" s="31" t="s">
        <v>67</v>
      </c>
      <c r="B136" s="26" t="s">
        <v>68</v>
      </c>
      <c r="C136" s="27">
        <v>42742.3</v>
      </c>
      <c r="D136" s="27">
        <v>0</v>
      </c>
      <c r="E136" s="27">
        <v>0</v>
      </c>
      <c r="F136" s="27">
        <v>0</v>
      </c>
      <c r="G136" s="27">
        <f t="shared" si="25"/>
        <v>-42742.3</v>
      </c>
      <c r="H136" s="27">
        <f t="shared" si="26"/>
        <v>0</v>
      </c>
      <c r="I136" s="28">
        <f t="shared" si="27"/>
        <v>-100</v>
      </c>
      <c r="J136" s="28">
        <f t="shared" si="28"/>
        <v>0</v>
      </c>
      <c r="K136" s="28">
        <f t="shared" si="29"/>
        <v>0</v>
      </c>
    </row>
    <row r="137" spans="1:11" ht="26.4">
      <c r="A137" s="32" t="s">
        <v>148</v>
      </c>
      <c r="B137" s="26" t="s">
        <v>149</v>
      </c>
      <c r="C137" s="27">
        <v>-57818</v>
      </c>
      <c r="D137" s="27">
        <v>0</v>
      </c>
      <c r="E137" s="27">
        <v>0</v>
      </c>
      <c r="F137" s="27">
        <v>0</v>
      </c>
      <c r="G137" s="27">
        <f t="shared" si="25"/>
        <v>57818</v>
      </c>
      <c r="H137" s="27">
        <f t="shared" si="26"/>
        <v>0</v>
      </c>
      <c r="I137" s="28">
        <f t="shared" si="27"/>
        <v>-100</v>
      </c>
      <c r="J137" s="28">
        <f t="shared" si="28"/>
        <v>0</v>
      </c>
      <c r="K137" s="28">
        <f t="shared" si="29"/>
        <v>0</v>
      </c>
    </row>
    <row r="138" spans="1:11" ht="26.4">
      <c r="A138" s="40" t="s">
        <v>577</v>
      </c>
      <c r="B138" s="37" t="s">
        <v>811</v>
      </c>
      <c r="C138" s="38"/>
      <c r="D138" s="38"/>
      <c r="E138" s="38"/>
      <c r="F138" s="38"/>
      <c r="G138" s="38"/>
      <c r="H138" s="38"/>
      <c r="I138" s="39"/>
      <c r="J138" s="39"/>
      <c r="K138" s="39"/>
    </row>
    <row r="139" spans="1:11">
      <c r="A139" s="25" t="s">
        <v>34</v>
      </c>
      <c r="B139" s="26" t="s">
        <v>35</v>
      </c>
      <c r="C139" s="27">
        <v>42742.3</v>
      </c>
      <c r="D139" s="27">
        <v>0</v>
      </c>
      <c r="E139" s="27">
        <v>0</v>
      </c>
      <c r="F139" s="27">
        <v>0</v>
      </c>
      <c r="G139" s="27">
        <f t="shared" ref="G139:G146" si="30">F139-C139</f>
        <v>-42742.3</v>
      </c>
      <c r="H139" s="27">
        <f t="shared" ref="H139:H146" si="31">E139-F139</f>
        <v>0</v>
      </c>
      <c r="I139" s="28">
        <f t="shared" ref="I139:I146" si="32">IF(ISERROR(F139/C139),0,F139/C139*100-100)</f>
        <v>-100</v>
      </c>
      <c r="J139" s="28">
        <f t="shared" ref="J139:J146" si="33">IF(ISERROR(F139/E139),0,F139/E139*100)</f>
        <v>0</v>
      </c>
      <c r="K139" s="28">
        <f t="shared" ref="K139:K146" si="34">IF(ISERROR(F139/D139),0,F139/D139*100)</f>
        <v>0</v>
      </c>
    </row>
    <row r="140" spans="1:11">
      <c r="A140" s="31" t="s">
        <v>36</v>
      </c>
      <c r="B140" s="26" t="s">
        <v>37</v>
      </c>
      <c r="C140" s="27">
        <v>42742.3</v>
      </c>
      <c r="D140" s="27">
        <v>0</v>
      </c>
      <c r="E140" s="27">
        <v>0</v>
      </c>
      <c r="F140" s="27">
        <v>0</v>
      </c>
      <c r="G140" s="27">
        <f t="shared" si="30"/>
        <v>-42742.3</v>
      </c>
      <c r="H140" s="27">
        <f t="shared" si="31"/>
        <v>0</v>
      </c>
      <c r="I140" s="28">
        <f t="shared" si="32"/>
        <v>-100</v>
      </c>
      <c r="J140" s="28">
        <f t="shared" si="33"/>
        <v>0</v>
      </c>
      <c r="K140" s="28">
        <f t="shared" si="34"/>
        <v>0</v>
      </c>
    </row>
    <row r="141" spans="1:11" ht="26.4">
      <c r="A141" s="32" t="s">
        <v>88</v>
      </c>
      <c r="B141" s="26" t="s">
        <v>89</v>
      </c>
      <c r="C141" s="27">
        <v>42742.3</v>
      </c>
      <c r="D141" s="27">
        <v>0</v>
      </c>
      <c r="E141" s="27">
        <v>0</v>
      </c>
      <c r="F141" s="27">
        <v>0</v>
      </c>
      <c r="G141" s="27">
        <f t="shared" si="30"/>
        <v>-42742.3</v>
      </c>
      <c r="H141" s="27">
        <f t="shared" si="31"/>
        <v>0</v>
      </c>
      <c r="I141" s="28">
        <f t="shared" si="32"/>
        <v>-100</v>
      </c>
      <c r="J141" s="28">
        <f t="shared" si="33"/>
        <v>0</v>
      </c>
      <c r="K141" s="28">
        <f t="shared" si="34"/>
        <v>0</v>
      </c>
    </row>
    <row r="142" spans="1:11">
      <c r="A142" s="33" t="s">
        <v>90</v>
      </c>
      <c r="B142" s="26" t="s">
        <v>91</v>
      </c>
      <c r="C142" s="27">
        <v>42742.3</v>
      </c>
      <c r="D142" s="27">
        <v>0</v>
      </c>
      <c r="E142" s="27">
        <v>0</v>
      </c>
      <c r="F142" s="27">
        <v>0</v>
      </c>
      <c r="G142" s="27">
        <f t="shared" si="30"/>
        <v>-42742.3</v>
      </c>
      <c r="H142" s="27">
        <f t="shared" si="31"/>
        <v>0</v>
      </c>
      <c r="I142" s="28">
        <f t="shared" si="32"/>
        <v>-100</v>
      </c>
      <c r="J142" s="28">
        <f t="shared" si="33"/>
        <v>0</v>
      </c>
      <c r="K142" s="28">
        <f t="shared" si="34"/>
        <v>0</v>
      </c>
    </row>
    <row r="143" spans="1:11">
      <c r="A143" s="25"/>
      <c r="B143" s="26" t="s">
        <v>64</v>
      </c>
      <c r="C143" s="27">
        <v>-42742.3</v>
      </c>
      <c r="D143" s="27">
        <v>0</v>
      </c>
      <c r="E143" s="27">
        <v>0</v>
      </c>
      <c r="F143" s="27">
        <v>0</v>
      </c>
      <c r="G143" s="27">
        <f t="shared" si="30"/>
        <v>42742.3</v>
      </c>
      <c r="H143" s="27">
        <f t="shared" si="31"/>
        <v>0</v>
      </c>
      <c r="I143" s="28">
        <f t="shared" si="32"/>
        <v>-100</v>
      </c>
      <c r="J143" s="28">
        <f t="shared" si="33"/>
        <v>0</v>
      </c>
      <c r="K143" s="28">
        <f t="shared" si="34"/>
        <v>0</v>
      </c>
    </row>
    <row r="144" spans="1:11">
      <c r="A144" s="25" t="s">
        <v>65</v>
      </c>
      <c r="B144" s="26" t="s">
        <v>66</v>
      </c>
      <c r="C144" s="27">
        <v>42742.3</v>
      </c>
      <c r="D144" s="27">
        <v>0</v>
      </c>
      <c r="E144" s="27">
        <v>0</v>
      </c>
      <c r="F144" s="27">
        <v>0</v>
      </c>
      <c r="G144" s="27">
        <f t="shared" si="30"/>
        <v>-42742.3</v>
      </c>
      <c r="H144" s="27">
        <f t="shared" si="31"/>
        <v>0</v>
      </c>
      <c r="I144" s="28">
        <f t="shared" si="32"/>
        <v>-100</v>
      </c>
      <c r="J144" s="28">
        <f t="shared" si="33"/>
        <v>0</v>
      </c>
      <c r="K144" s="28">
        <f t="shared" si="34"/>
        <v>0</v>
      </c>
    </row>
    <row r="145" spans="1:11">
      <c r="A145" s="31" t="s">
        <v>67</v>
      </c>
      <c r="B145" s="26" t="s">
        <v>68</v>
      </c>
      <c r="C145" s="27">
        <v>42742.3</v>
      </c>
      <c r="D145" s="27">
        <v>0</v>
      </c>
      <c r="E145" s="27">
        <v>0</v>
      </c>
      <c r="F145" s="27">
        <v>0</v>
      </c>
      <c r="G145" s="27">
        <f t="shared" si="30"/>
        <v>-42742.3</v>
      </c>
      <c r="H145" s="27">
        <f t="shared" si="31"/>
        <v>0</v>
      </c>
      <c r="I145" s="28">
        <f t="shared" si="32"/>
        <v>-100</v>
      </c>
      <c r="J145" s="28">
        <f t="shared" si="33"/>
        <v>0</v>
      </c>
      <c r="K145" s="28">
        <f t="shared" si="34"/>
        <v>0</v>
      </c>
    </row>
    <row r="146" spans="1:11" ht="26.4">
      <c r="A146" s="32" t="s">
        <v>148</v>
      </c>
      <c r="B146" s="26" t="s">
        <v>149</v>
      </c>
      <c r="C146" s="27">
        <v>-57818</v>
      </c>
      <c r="D146" s="27">
        <v>0</v>
      </c>
      <c r="E146" s="27">
        <v>0</v>
      </c>
      <c r="F146" s="27">
        <v>0</v>
      </c>
      <c r="G146" s="27">
        <f t="shared" si="30"/>
        <v>57818</v>
      </c>
      <c r="H146" s="27">
        <f t="shared" si="31"/>
        <v>0</v>
      </c>
      <c r="I146" s="28">
        <f t="shared" si="32"/>
        <v>-100</v>
      </c>
      <c r="J146" s="28">
        <f t="shared" si="33"/>
        <v>0</v>
      </c>
      <c r="K146" s="28">
        <f t="shared" si="34"/>
        <v>0</v>
      </c>
    </row>
    <row r="147" spans="1:11" ht="26.4">
      <c r="A147" s="36" t="s">
        <v>134</v>
      </c>
      <c r="B147" s="37" t="s">
        <v>135</v>
      </c>
      <c r="C147" s="38"/>
      <c r="D147" s="38"/>
      <c r="E147" s="38"/>
      <c r="F147" s="38"/>
      <c r="G147" s="38"/>
      <c r="H147" s="38"/>
      <c r="I147" s="39"/>
      <c r="J147" s="39"/>
      <c r="K147" s="39"/>
    </row>
    <row r="148" spans="1:11">
      <c r="A148" s="25" t="s">
        <v>28</v>
      </c>
      <c r="B148" s="26" t="s">
        <v>29</v>
      </c>
      <c r="C148" s="27">
        <v>260659</v>
      </c>
      <c r="D148" s="27">
        <v>625983</v>
      </c>
      <c r="E148" s="27">
        <v>281484</v>
      </c>
      <c r="F148" s="27">
        <v>625983</v>
      </c>
      <c r="G148" s="27">
        <f t="shared" ref="G148:G159" si="35">F148-C148</f>
        <v>365324</v>
      </c>
      <c r="H148" s="27">
        <f t="shared" ref="H148:H159" si="36">E148-F148</f>
        <v>-344499</v>
      </c>
      <c r="I148" s="28">
        <f t="shared" ref="I148:I159" si="37">IF(ISERROR(F148/C148),0,F148/C148*100-100)</f>
        <v>140.15399429906506</v>
      </c>
      <c r="J148" s="28">
        <f t="shared" ref="J148:J159" si="38">IF(ISERROR(F148/E148),0,F148/E148*100)</f>
        <v>222.38670759261629</v>
      </c>
      <c r="K148" s="28">
        <f t="shared" ref="K148:K159" si="39">IF(ISERROR(F148/D148),0,F148/D148*100)</f>
        <v>100</v>
      </c>
    </row>
    <row r="149" spans="1:11">
      <c r="A149" s="31" t="s">
        <v>30</v>
      </c>
      <c r="B149" s="26" t="s">
        <v>31</v>
      </c>
      <c r="C149" s="27">
        <v>260659</v>
      </c>
      <c r="D149" s="27">
        <v>625983</v>
      </c>
      <c r="E149" s="27">
        <v>281484</v>
      </c>
      <c r="F149" s="27">
        <v>625983</v>
      </c>
      <c r="G149" s="27">
        <f t="shared" si="35"/>
        <v>365324</v>
      </c>
      <c r="H149" s="27">
        <f t="shared" si="36"/>
        <v>-344499</v>
      </c>
      <c r="I149" s="28">
        <f t="shared" si="37"/>
        <v>140.15399429906506</v>
      </c>
      <c r="J149" s="28">
        <f t="shared" si="38"/>
        <v>222.38670759261629</v>
      </c>
      <c r="K149" s="28">
        <f t="shared" si="39"/>
        <v>100</v>
      </c>
    </row>
    <row r="150" spans="1:11">
      <c r="A150" s="32" t="s">
        <v>32</v>
      </c>
      <c r="B150" s="26" t="s">
        <v>33</v>
      </c>
      <c r="C150" s="27">
        <v>260659</v>
      </c>
      <c r="D150" s="27">
        <v>625983</v>
      </c>
      <c r="E150" s="27">
        <v>281484</v>
      </c>
      <c r="F150" s="27">
        <v>625983</v>
      </c>
      <c r="G150" s="27">
        <f t="shared" si="35"/>
        <v>365324</v>
      </c>
      <c r="H150" s="27">
        <f t="shared" si="36"/>
        <v>-344499</v>
      </c>
      <c r="I150" s="28">
        <f t="shared" si="37"/>
        <v>140.15399429906506</v>
      </c>
      <c r="J150" s="28">
        <f t="shared" si="38"/>
        <v>222.38670759261629</v>
      </c>
      <c r="K150" s="28">
        <f t="shared" si="39"/>
        <v>100</v>
      </c>
    </row>
    <row r="151" spans="1:11">
      <c r="A151" s="25" t="s">
        <v>34</v>
      </c>
      <c r="B151" s="26" t="s">
        <v>35</v>
      </c>
      <c r="C151" s="27">
        <v>80033.679999999993</v>
      </c>
      <c r="D151" s="27">
        <v>625983</v>
      </c>
      <c r="E151" s="27">
        <v>281484</v>
      </c>
      <c r="F151" s="27">
        <v>114353.76</v>
      </c>
      <c r="G151" s="27">
        <f t="shared" si="35"/>
        <v>34320.080000000002</v>
      </c>
      <c r="H151" s="27">
        <f t="shared" si="36"/>
        <v>167130.23999999999</v>
      </c>
      <c r="I151" s="28">
        <f t="shared" si="37"/>
        <v>42.882046658356842</v>
      </c>
      <c r="J151" s="28">
        <f t="shared" si="38"/>
        <v>40.625314405081639</v>
      </c>
      <c r="K151" s="28">
        <f t="shared" si="39"/>
        <v>18.267869894230355</v>
      </c>
    </row>
    <row r="152" spans="1:11">
      <c r="A152" s="31" t="s">
        <v>36</v>
      </c>
      <c r="B152" s="26" t="s">
        <v>37</v>
      </c>
      <c r="C152" s="27">
        <v>9756.8799999999992</v>
      </c>
      <c r="D152" s="27">
        <v>91993</v>
      </c>
      <c r="E152" s="27">
        <v>28536</v>
      </c>
      <c r="F152" s="27">
        <v>46503.25</v>
      </c>
      <c r="G152" s="27">
        <f t="shared" si="35"/>
        <v>36746.370000000003</v>
      </c>
      <c r="H152" s="27">
        <f t="shared" si="36"/>
        <v>-17967.25</v>
      </c>
      <c r="I152" s="28">
        <f t="shared" si="37"/>
        <v>376.620087568977</v>
      </c>
      <c r="J152" s="28">
        <f t="shared" si="38"/>
        <v>162.96344967760021</v>
      </c>
      <c r="K152" s="28">
        <f t="shared" si="39"/>
        <v>50.550857130433833</v>
      </c>
    </row>
    <row r="153" spans="1:11">
      <c r="A153" s="32" t="s">
        <v>38</v>
      </c>
      <c r="B153" s="26" t="s">
        <v>39</v>
      </c>
      <c r="C153" s="27">
        <v>9756.8799999999992</v>
      </c>
      <c r="D153" s="27">
        <v>91993</v>
      </c>
      <c r="E153" s="27">
        <v>28536</v>
      </c>
      <c r="F153" s="27">
        <v>46503.25</v>
      </c>
      <c r="G153" s="27">
        <f t="shared" si="35"/>
        <v>36746.370000000003</v>
      </c>
      <c r="H153" s="27">
        <f t="shared" si="36"/>
        <v>-17967.25</v>
      </c>
      <c r="I153" s="28">
        <f t="shared" si="37"/>
        <v>376.620087568977</v>
      </c>
      <c r="J153" s="28">
        <f t="shared" si="38"/>
        <v>162.96344967760021</v>
      </c>
      <c r="K153" s="28">
        <f t="shared" si="39"/>
        <v>50.550857130433833</v>
      </c>
    </row>
    <row r="154" spans="1:11">
      <c r="A154" s="33" t="s">
        <v>40</v>
      </c>
      <c r="B154" s="26" t="s">
        <v>41</v>
      </c>
      <c r="C154" s="27">
        <v>9756.8799999999992</v>
      </c>
      <c r="D154" s="27">
        <v>91993</v>
      </c>
      <c r="E154" s="27">
        <v>28536</v>
      </c>
      <c r="F154" s="27">
        <v>46503.25</v>
      </c>
      <c r="G154" s="27">
        <f t="shared" si="35"/>
        <v>36746.370000000003</v>
      </c>
      <c r="H154" s="27">
        <f t="shared" si="36"/>
        <v>-17967.25</v>
      </c>
      <c r="I154" s="28">
        <f t="shared" si="37"/>
        <v>376.620087568977</v>
      </c>
      <c r="J154" s="28">
        <f t="shared" si="38"/>
        <v>162.96344967760021</v>
      </c>
      <c r="K154" s="28">
        <f t="shared" si="39"/>
        <v>50.550857130433833</v>
      </c>
    </row>
    <row r="155" spans="1:11">
      <c r="A155" s="31" t="s">
        <v>60</v>
      </c>
      <c r="B155" s="26" t="s">
        <v>61</v>
      </c>
      <c r="C155" s="27">
        <v>70276.800000000003</v>
      </c>
      <c r="D155" s="27">
        <v>533990</v>
      </c>
      <c r="E155" s="27">
        <v>252948</v>
      </c>
      <c r="F155" s="27">
        <v>67850.509999999995</v>
      </c>
      <c r="G155" s="27">
        <f t="shared" si="35"/>
        <v>-2426.2900000000081</v>
      </c>
      <c r="H155" s="27">
        <f t="shared" si="36"/>
        <v>185097.49</v>
      </c>
      <c r="I155" s="28">
        <f t="shared" si="37"/>
        <v>-3.4524764929535934</v>
      </c>
      <c r="J155" s="28">
        <f t="shared" si="38"/>
        <v>26.823896611161185</v>
      </c>
      <c r="K155" s="28">
        <f t="shared" si="39"/>
        <v>12.706325961160319</v>
      </c>
    </row>
    <row r="156" spans="1:11">
      <c r="A156" s="32" t="s">
        <v>62</v>
      </c>
      <c r="B156" s="26" t="s">
        <v>63</v>
      </c>
      <c r="C156" s="27">
        <v>70276.800000000003</v>
      </c>
      <c r="D156" s="27">
        <v>533990</v>
      </c>
      <c r="E156" s="27">
        <v>252948</v>
      </c>
      <c r="F156" s="27">
        <v>67850.509999999995</v>
      </c>
      <c r="G156" s="27">
        <f t="shared" si="35"/>
        <v>-2426.2900000000081</v>
      </c>
      <c r="H156" s="27">
        <f t="shared" si="36"/>
        <v>185097.49</v>
      </c>
      <c r="I156" s="28">
        <f t="shared" si="37"/>
        <v>-3.4524764929535934</v>
      </c>
      <c r="J156" s="28">
        <f t="shared" si="38"/>
        <v>26.823896611161185</v>
      </c>
      <c r="K156" s="28">
        <f t="shared" si="39"/>
        <v>12.706325961160319</v>
      </c>
    </row>
    <row r="157" spans="1:11">
      <c r="A157" s="25"/>
      <c r="B157" s="26" t="s">
        <v>64</v>
      </c>
      <c r="C157" s="27">
        <v>180625.32</v>
      </c>
      <c r="D157" s="27">
        <v>0</v>
      </c>
      <c r="E157" s="27">
        <v>0</v>
      </c>
      <c r="F157" s="27">
        <v>511629.24</v>
      </c>
      <c r="G157" s="27">
        <f t="shared" si="35"/>
        <v>331003.92</v>
      </c>
      <c r="H157" s="27">
        <f t="shared" si="36"/>
        <v>-511629.24</v>
      </c>
      <c r="I157" s="28">
        <f t="shared" si="37"/>
        <v>183.25444073953753</v>
      </c>
      <c r="J157" s="28">
        <f t="shared" si="38"/>
        <v>0</v>
      </c>
      <c r="K157" s="28">
        <f t="shared" si="39"/>
        <v>0</v>
      </c>
    </row>
    <row r="158" spans="1:11">
      <c r="A158" s="25" t="s">
        <v>65</v>
      </c>
      <c r="B158" s="26" t="s">
        <v>66</v>
      </c>
      <c r="C158" s="27">
        <v>-180625.32</v>
      </c>
      <c r="D158" s="27">
        <v>0</v>
      </c>
      <c r="E158" s="27">
        <v>0</v>
      </c>
      <c r="F158" s="27">
        <v>-511629.24</v>
      </c>
      <c r="G158" s="27">
        <f t="shared" si="35"/>
        <v>-331003.92</v>
      </c>
      <c r="H158" s="27">
        <f t="shared" si="36"/>
        <v>511629.24</v>
      </c>
      <c r="I158" s="28">
        <f t="shared" si="37"/>
        <v>183.25444073953753</v>
      </c>
      <c r="J158" s="28">
        <f t="shared" si="38"/>
        <v>0</v>
      </c>
      <c r="K158" s="28">
        <f t="shared" si="39"/>
        <v>0</v>
      </c>
    </row>
    <row r="159" spans="1:11">
      <c r="A159" s="31" t="s">
        <v>67</v>
      </c>
      <c r="B159" s="26" t="s">
        <v>68</v>
      </c>
      <c r="C159" s="27">
        <v>-180625.32</v>
      </c>
      <c r="D159" s="27">
        <v>0</v>
      </c>
      <c r="E159" s="27">
        <v>0</v>
      </c>
      <c r="F159" s="27">
        <v>-511629.24</v>
      </c>
      <c r="G159" s="27">
        <f t="shared" si="35"/>
        <v>-331003.92</v>
      </c>
      <c r="H159" s="27">
        <f t="shared" si="36"/>
        <v>511629.24</v>
      </c>
      <c r="I159" s="28">
        <f t="shared" si="37"/>
        <v>183.25444073953753</v>
      </c>
      <c r="J159" s="28">
        <f t="shared" si="38"/>
        <v>0</v>
      </c>
      <c r="K159" s="28">
        <f t="shared" si="39"/>
        <v>0</v>
      </c>
    </row>
    <row r="160" spans="1:11" ht="26.4">
      <c r="A160" s="40" t="s">
        <v>136</v>
      </c>
      <c r="B160" s="37" t="s">
        <v>137</v>
      </c>
      <c r="C160" s="38"/>
      <c r="D160" s="38"/>
      <c r="E160" s="38"/>
      <c r="F160" s="38"/>
      <c r="G160" s="38"/>
      <c r="H160" s="38"/>
      <c r="I160" s="39"/>
      <c r="J160" s="39"/>
      <c r="K160" s="39"/>
    </row>
    <row r="161" spans="1:11">
      <c r="A161" s="25" t="s">
        <v>28</v>
      </c>
      <c r="B161" s="26" t="s">
        <v>29</v>
      </c>
      <c r="C161" s="27">
        <v>260659</v>
      </c>
      <c r="D161" s="27">
        <v>625983</v>
      </c>
      <c r="E161" s="27">
        <v>281484</v>
      </c>
      <c r="F161" s="27">
        <v>625983</v>
      </c>
      <c r="G161" s="27">
        <f t="shared" ref="G161:G172" si="40">F161-C161</f>
        <v>365324</v>
      </c>
      <c r="H161" s="27">
        <f t="shared" ref="H161:H172" si="41">E161-F161</f>
        <v>-344499</v>
      </c>
      <c r="I161" s="28">
        <f t="shared" ref="I161:I172" si="42">IF(ISERROR(F161/C161),0,F161/C161*100-100)</f>
        <v>140.15399429906506</v>
      </c>
      <c r="J161" s="28">
        <f t="shared" ref="J161:J172" si="43">IF(ISERROR(F161/E161),0,F161/E161*100)</f>
        <v>222.38670759261629</v>
      </c>
      <c r="K161" s="28">
        <f t="shared" ref="K161:K172" si="44">IF(ISERROR(F161/D161),0,F161/D161*100)</f>
        <v>100</v>
      </c>
    </row>
    <row r="162" spans="1:11">
      <c r="A162" s="31" t="s">
        <v>30</v>
      </c>
      <c r="B162" s="26" t="s">
        <v>31</v>
      </c>
      <c r="C162" s="27">
        <v>260659</v>
      </c>
      <c r="D162" s="27">
        <v>625983</v>
      </c>
      <c r="E162" s="27">
        <v>281484</v>
      </c>
      <c r="F162" s="27">
        <v>625983</v>
      </c>
      <c r="G162" s="27">
        <f t="shared" si="40"/>
        <v>365324</v>
      </c>
      <c r="H162" s="27">
        <f t="shared" si="41"/>
        <v>-344499</v>
      </c>
      <c r="I162" s="28">
        <f t="shared" si="42"/>
        <v>140.15399429906506</v>
      </c>
      <c r="J162" s="28">
        <f t="shared" si="43"/>
        <v>222.38670759261629</v>
      </c>
      <c r="K162" s="28">
        <f t="shared" si="44"/>
        <v>100</v>
      </c>
    </row>
    <row r="163" spans="1:11">
      <c r="A163" s="32" t="s">
        <v>32</v>
      </c>
      <c r="B163" s="26" t="s">
        <v>33</v>
      </c>
      <c r="C163" s="27">
        <v>260659</v>
      </c>
      <c r="D163" s="27">
        <v>625983</v>
      </c>
      <c r="E163" s="27">
        <v>281484</v>
      </c>
      <c r="F163" s="27">
        <v>625983</v>
      </c>
      <c r="G163" s="27">
        <f t="shared" si="40"/>
        <v>365324</v>
      </c>
      <c r="H163" s="27">
        <f t="shared" si="41"/>
        <v>-344499</v>
      </c>
      <c r="I163" s="28">
        <f t="shared" si="42"/>
        <v>140.15399429906506</v>
      </c>
      <c r="J163" s="28">
        <f t="shared" si="43"/>
        <v>222.38670759261629</v>
      </c>
      <c r="K163" s="28">
        <f t="shared" si="44"/>
        <v>100</v>
      </c>
    </row>
    <row r="164" spans="1:11">
      <c r="A164" s="25" t="s">
        <v>34</v>
      </c>
      <c r="B164" s="26" t="s">
        <v>35</v>
      </c>
      <c r="C164" s="27">
        <v>80033.679999999993</v>
      </c>
      <c r="D164" s="27">
        <v>625983</v>
      </c>
      <c r="E164" s="27">
        <v>281484</v>
      </c>
      <c r="F164" s="27">
        <v>114353.76</v>
      </c>
      <c r="G164" s="27">
        <f t="shared" si="40"/>
        <v>34320.080000000002</v>
      </c>
      <c r="H164" s="27">
        <f t="shared" si="41"/>
        <v>167130.23999999999</v>
      </c>
      <c r="I164" s="28">
        <f t="shared" si="42"/>
        <v>42.882046658356842</v>
      </c>
      <c r="J164" s="28">
        <f t="shared" si="43"/>
        <v>40.625314405081639</v>
      </c>
      <c r="K164" s="28">
        <f t="shared" si="44"/>
        <v>18.267869894230355</v>
      </c>
    </row>
    <row r="165" spans="1:11">
      <c r="A165" s="31" t="s">
        <v>36</v>
      </c>
      <c r="B165" s="26" t="s">
        <v>37</v>
      </c>
      <c r="C165" s="27">
        <v>9756.8799999999992</v>
      </c>
      <c r="D165" s="27">
        <v>91993</v>
      </c>
      <c r="E165" s="27">
        <v>28536</v>
      </c>
      <c r="F165" s="27">
        <v>46503.25</v>
      </c>
      <c r="G165" s="27">
        <f t="shared" si="40"/>
        <v>36746.370000000003</v>
      </c>
      <c r="H165" s="27">
        <f t="shared" si="41"/>
        <v>-17967.25</v>
      </c>
      <c r="I165" s="28">
        <f t="shared" si="42"/>
        <v>376.620087568977</v>
      </c>
      <c r="J165" s="28">
        <f t="shared" si="43"/>
        <v>162.96344967760021</v>
      </c>
      <c r="K165" s="28">
        <f t="shared" si="44"/>
        <v>50.550857130433833</v>
      </c>
    </row>
    <row r="166" spans="1:11">
      <c r="A166" s="32" t="s">
        <v>38</v>
      </c>
      <c r="B166" s="26" t="s">
        <v>39</v>
      </c>
      <c r="C166" s="27">
        <v>9756.8799999999992</v>
      </c>
      <c r="D166" s="27">
        <v>91993</v>
      </c>
      <c r="E166" s="27">
        <v>28536</v>
      </c>
      <c r="F166" s="27">
        <v>46503.25</v>
      </c>
      <c r="G166" s="27">
        <f t="shared" si="40"/>
        <v>36746.370000000003</v>
      </c>
      <c r="H166" s="27">
        <f t="shared" si="41"/>
        <v>-17967.25</v>
      </c>
      <c r="I166" s="28">
        <f t="shared" si="42"/>
        <v>376.620087568977</v>
      </c>
      <c r="J166" s="28">
        <f t="shared" si="43"/>
        <v>162.96344967760021</v>
      </c>
      <c r="K166" s="28">
        <f t="shared" si="44"/>
        <v>50.550857130433833</v>
      </c>
    </row>
    <row r="167" spans="1:11">
      <c r="A167" s="33" t="s">
        <v>40</v>
      </c>
      <c r="B167" s="26" t="s">
        <v>41</v>
      </c>
      <c r="C167" s="27">
        <v>9756.8799999999992</v>
      </c>
      <c r="D167" s="27">
        <v>91993</v>
      </c>
      <c r="E167" s="27">
        <v>28536</v>
      </c>
      <c r="F167" s="27">
        <v>46503.25</v>
      </c>
      <c r="G167" s="27">
        <f t="shared" si="40"/>
        <v>36746.370000000003</v>
      </c>
      <c r="H167" s="27">
        <f t="shared" si="41"/>
        <v>-17967.25</v>
      </c>
      <c r="I167" s="28">
        <f t="shared" si="42"/>
        <v>376.620087568977</v>
      </c>
      <c r="J167" s="28">
        <f t="shared" si="43"/>
        <v>162.96344967760021</v>
      </c>
      <c r="K167" s="28">
        <f t="shared" si="44"/>
        <v>50.550857130433833</v>
      </c>
    </row>
    <row r="168" spans="1:11">
      <c r="A168" s="31" t="s">
        <v>60</v>
      </c>
      <c r="B168" s="26" t="s">
        <v>61</v>
      </c>
      <c r="C168" s="27">
        <v>70276.800000000003</v>
      </c>
      <c r="D168" s="27">
        <v>533990</v>
      </c>
      <c r="E168" s="27">
        <v>252948</v>
      </c>
      <c r="F168" s="27">
        <v>67850.509999999995</v>
      </c>
      <c r="G168" s="27">
        <f t="shared" si="40"/>
        <v>-2426.2900000000081</v>
      </c>
      <c r="H168" s="27">
        <f t="shared" si="41"/>
        <v>185097.49</v>
      </c>
      <c r="I168" s="28">
        <f t="shared" si="42"/>
        <v>-3.4524764929535934</v>
      </c>
      <c r="J168" s="28">
        <f t="shared" si="43"/>
        <v>26.823896611161185</v>
      </c>
      <c r="K168" s="28">
        <f t="shared" si="44"/>
        <v>12.706325961160319</v>
      </c>
    </row>
    <row r="169" spans="1:11">
      <c r="A169" s="32" t="s">
        <v>62</v>
      </c>
      <c r="B169" s="26" t="s">
        <v>63</v>
      </c>
      <c r="C169" s="27">
        <v>70276.800000000003</v>
      </c>
      <c r="D169" s="27">
        <v>533990</v>
      </c>
      <c r="E169" s="27">
        <v>252948</v>
      </c>
      <c r="F169" s="27">
        <v>67850.509999999995</v>
      </c>
      <c r="G169" s="27">
        <f t="shared" si="40"/>
        <v>-2426.2900000000081</v>
      </c>
      <c r="H169" s="27">
        <f t="shared" si="41"/>
        <v>185097.49</v>
      </c>
      <c r="I169" s="28">
        <f t="shared" si="42"/>
        <v>-3.4524764929535934</v>
      </c>
      <c r="J169" s="28">
        <f t="shared" si="43"/>
        <v>26.823896611161185</v>
      </c>
      <c r="K169" s="28">
        <f t="shared" si="44"/>
        <v>12.706325961160319</v>
      </c>
    </row>
    <row r="170" spans="1:11">
      <c r="A170" s="25"/>
      <c r="B170" s="26" t="s">
        <v>64</v>
      </c>
      <c r="C170" s="27">
        <v>180625.32</v>
      </c>
      <c r="D170" s="27">
        <v>0</v>
      </c>
      <c r="E170" s="27">
        <v>0</v>
      </c>
      <c r="F170" s="27">
        <v>511629.24</v>
      </c>
      <c r="G170" s="27">
        <f t="shared" si="40"/>
        <v>331003.92</v>
      </c>
      <c r="H170" s="27">
        <f t="shared" si="41"/>
        <v>-511629.24</v>
      </c>
      <c r="I170" s="28">
        <f t="shared" si="42"/>
        <v>183.25444073953753</v>
      </c>
      <c r="J170" s="28">
        <f t="shared" si="43"/>
        <v>0</v>
      </c>
      <c r="K170" s="28">
        <f t="shared" si="44"/>
        <v>0</v>
      </c>
    </row>
    <row r="171" spans="1:11">
      <c r="A171" s="25" t="s">
        <v>65</v>
      </c>
      <c r="B171" s="26" t="s">
        <v>66</v>
      </c>
      <c r="C171" s="27">
        <v>-180625.32</v>
      </c>
      <c r="D171" s="27">
        <v>0</v>
      </c>
      <c r="E171" s="27">
        <v>0</v>
      </c>
      <c r="F171" s="27">
        <v>-511629.24</v>
      </c>
      <c r="G171" s="27">
        <f t="shared" si="40"/>
        <v>-331003.92</v>
      </c>
      <c r="H171" s="27">
        <f t="shared" si="41"/>
        <v>511629.24</v>
      </c>
      <c r="I171" s="28">
        <f t="shared" si="42"/>
        <v>183.25444073953753</v>
      </c>
      <c r="J171" s="28">
        <f t="shared" si="43"/>
        <v>0</v>
      </c>
      <c r="K171" s="28">
        <f t="shared" si="44"/>
        <v>0</v>
      </c>
    </row>
    <row r="172" spans="1:11">
      <c r="A172" s="31" t="s">
        <v>67</v>
      </c>
      <c r="B172" s="26" t="s">
        <v>68</v>
      </c>
      <c r="C172" s="27">
        <v>-180625.32</v>
      </c>
      <c r="D172" s="27">
        <v>0</v>
      </c>
      <c r="E172" s="27">
        <v>0</v>
      </c>
      <c r="F172" s="27">
        <v>-511629.24</v>
      </c>
      <c r="G172" s="27">
        <f t="shared" si="40"/>
        <v>-331003.92</v>
      </c>
      <c r="H172" s="27">
        <f t="shared" si="41"/>
        <v>511629.24</v>
      </c>
      <c r="I172" s="28">
        <f t="shared" si="42"/>
        <v>183.25444073953753</v>
      </c>
      <c r="J172" s="28">
        <f t="shared" si="43"/>
        <v>0</v>
      </c>
      <c r="K172" s="28">
        <f t="shared" si="44"/>
        <v>0</v>
      </c>
    </row>
  </sheetData>
  <mergeCells count="7">
    <mergeCell ref="A6:K6"/>
    <mergeCell ref="A7:K7"/>
    <mergeCell ref="A1:K1"/>
    <mergeCell ref="A2:K2"/>
    <mergeCell ref="A3:K3"/>
    <mergeCell ref="A4:K4"/>
    <mergeCell ref="A5:K5"/>
  </mergeCells>
  <pageMargins left="0.78740157480314965" right="0.78740157480314965" top="1.1811023622047245" bottom="0.59055118110236227" header="0.39370078740157483" footer="0.39370078740157483"/>
  <pageSetup paperSize="9" scale="66" fitToHeight="0" orientation="landscape" r:id="rId1"/>
  <headerFooter>
    <oddFooter>&amp;CLapa &amp;P no &amp;N</oddFooter>
  </headerFooter>
  <customProperties>
    <customPr name="_pios_id" r:id="rId2"/>
  </customPropertie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48"/>
  <sheetViews>
    <sheetView zoomScaleNormal="100" workbookViewId="0">
      <pane ySplit="10" topLeftCell="A11" activePane="bottomLeft" state="frozen"/>
      <selection pane="bottomLeft" activeCell="A11" sqref="A11:XFD11"/>
    </sheetView>
  </sheetViews>
  <sheetFormatPr defaultColWidth="9.109375" defaultRowHeight="13.2"/>
  <cols>
    <col min="1" max="1" width="16.33203125" style="7" customWidth="1"/>
    <col min="2" max="2" width="50" style="4" customWidth="1"/>
    <col min="3" max="5" width="15.33203125" style="5" customWidth="1"/>
    <col min="6" max="6" width="11.44140625" style="5" customWidth="1"/>
    <col min="7" max="8" width="15.33203125" style="5" customWidth="1"/>
    <col min="9" max="9" width="15.33203125" style="6" customWidth="1"/>
    <col min="10" max="10" width="11.44140625" style="6" customWidth="1"/>
    <col min="11" max="11" width="15.33203125" style="6" customWidth="1"/>
    <col min="12" max="16384" width="9.109375" style="1"/>
  </cols>
  <sheetData>
    <row r="1" spans="1:11" ht="37.5" customHeight="1">
      <c r="A1" s="47"/>
      <c r="B1" s="47"/>
      <c r="C1" s="47"/>
      <c r="D1" s="47"/>
      <c r="E1" s="47"/>
      <c r="F1" s="47"/>
      <c r="G1" s="47"/>
      <c r="H1" s="47"/>
      <c r="I1" s="47"/>
      <c r="J1" s="47"/>
      <c r="K1" s="47"/>
    </row>
    <row r="2" spans="1:11">
      <c r="A2" s="48" t="s">
        <v>17</v>
      </c>
      <c r="B2" s="48"/>
      <c r="C2" s="48"/>
      <c r="D2" s="48"/>
      <c r="E2" s="48"/>
      <c r="F2" s="48"/>
      <c r="G2" s="48"/>
      <c r="H2" s="48"/>
      <c r="I2" s="48"/>
      <c r="J2" s="48"/>
      <c r="K2" s="48"/>
    </row>
    <row r="3" spans="1:11" ht="15.6">
      <c r="A3" s="49" t="s">
        <v>0</v>
      </c>
      <c r="B3" s="49"/>
      <c r="C3" s="49"/>
      <c r="D3" s="49"/>
      <c r="E3" s="49"/>
      <c r="F3" s="49"/>
      <c r="G3" s="49"/>
      <c r="H3" s="49"/>
      <c r="I3" s="49"/>
      <c r="J3" s="49"/>
      <c r="K3" s="49"/>
    </row>
    <row r="4" spans="1:11">
      <c r="A4" s="50" t="s">
        <v>1</v>
      </c>
      <c r="B4" s="50"/>
      <c r="C4" s="50"/>
      <c r="D4" s="50"/>
      <c r="E4" s="50"/>
      <c r="F4" s="50"/>
      <c r="G4" s="50"/>
      <c r="H4" s="50"/>
      <c r="I4" s="50"/>
      <c r="J4" s="50"/>
      <c r="K4" s="50"/>
    </row>
    <row r="5" spans="1:11" ht="15.6">
      <c r="A5" s="46" t="s">
        <v>2</v>
      </c>
      <c r="B5" s="46"/>
      <c r="C5" s="46"/>
      <c r="D5" s="46"/>
      <c r="E5" s="46"/>
      <c r="F5" s="46"/>
      <c r="G5" s="46"/>
      <c r="H5" s="46"/>
      <c r="I5" s="46"/>
      <c r="J5" s="46"/>
      <c r="K5" s="46"/>
    </row>
    <row r="6" spans="1:11" ht="15.75" customHeight="1">
      <c r="A6" s="44" t="s">
        <v>20</v>
      </c>
      <c r="B6" s="44"/>
      <c r="C6" s="44"/>
      <c r="D6" s="44"/>
      <c r="E6" s="44"/>
      <c r="F6" s="44"/>
      <c r="G6" s="44"/>
      <c r="H6" s="44"/>
      <c r="I6" s="44"/>
      <c r="J6" s="44"/>
      <c r="K6" s="44"/>
    </row>
    <row r="7" spans="1:11" ht="15.6">
      <c r="A7" s="45" t="s">
        <v>21</v>
      </c>
      <c r="B7" s="45"/>
      <c r="C7" s="45"/>
      <c r="D7" s="45"/>
      <c r="E7" s="45"/>
      <c r="F7" s="45"/>
      <c r="G7" s="45"/>
      <c r="H7" s="45"/>
      <c r="I7" s="45"/>
      <c r="J7" s="45"/>
      <c r="K7" s="45"/>
    </row>
    <row r="8" spans="1:11" ht="15.6">
      <c r="A8" s="9"/>
      <c r="B8" s="9"/>
      <c r="C8" s="10"/>
      <c r="D8" s="10"/>
      <c r="E8" s="10"/>
      <c r="F8" s="11"/>
      <c r="G8" s="8"/>
      <c r="H8" s="10"/>
      <c r="I8" s="10"/>
      <c r="J8" s="11"/>
      <c r="K8" s="13" t="s">
        <v>3</v>
      </c>
    </row>
    <row r="9" spans="1:11" s="2" customFormat="1" ht="92.4">
      <c r="A9" s="12" t="s">
        <v>4</v>
      </c>
      <c r="B9" s="12" t="s">
        <v>5</v>
      </c>
      <c r="C9" s="16" t="s">
        <v>22</v>
      </c>
      <c r="D9" s="16" t="s">
        <v>19</v>
      </c>
      <c r="E9" s="16" t="s">
        <v>6</v>
      </c>
      <c r="F9" s="17" t="s">
        <v>7</v>
      </c>
      <c r="G9" s="16" t="s">
        <v>23</v>
      </c>
      <c r="H9" s="16" t="s">
        <v>8</v>
      </c>
      <c r="I9" s="16" t="s">
        <v>24</v>
      </c>
      <c r="J9" s="17" t="s">
        <v>9</v>
      </c>
      <c r="K9" s="16" t="s">
        <v>10</v>
      </c>
    </row>
    <row r="10" spans="1:11" s="2" customFormat="1" ht="13.8">
      <c r="A10" s="14">
        <v>1</v>
      </c>
      <c r="B10" s="14">
        <v>2</v>
      </c>
      <c r="C10" s="14">
        <v>3</v>
      </c>
      <c r="D10" s="14">
        <v>4</v>
      </c>
      <c r="E10" s="14">
        <v>5</v>
      </c>
      <c r="F10" s="14">
        <v>6</v>
      </c>
      <c r="G10" s="14" t="s">
        <v>11</v>
      </c>
      <c r="H10" s="14" t="s">
        <v>12</v>
      </c>
      <c r="I10" s="14" t="s">
        <v>13</v>
      </c>
      <c r="J10" s="14" t="s">
        <v>14</v>
      </c>
      <c r="K10" s="14" t="s">
        <v>15</v>
      </c>
    </row>
    <row r="11" spans="1:11" ht="13.8">
      <c r="A11" s="24"/>
      <c r="B11" s="18" t="s">
        <v>16</v>
      </c>
      <c r="C11" s="19"/>
      <c r="D11" s="19"/>
      <c r="E11" s="19"/>
      <c r="F11" s="19"/>
      <c r="G11" s="19"/>
      <c r="H11" s="19"/>
      <c r="I11" s="20"/>
      <c r="J11" s="20"/>
      <c r="K11" s="20"/>
    </row>
    <row r="12" spans="1:11">
      <c r="A12" s="29" t="s">
        <v>978</v>
      </c>
      <c r="B12" s="30" t="s">
        <v>979</v>
      </c>
      <c r="C12" s="27"/>
      <c r="D12" s="27"/>
      <c r="E12" s="27"/>
      <c r="F12" s="27"/>
      <c r="G12" s="27"/>
      <c r="H12" s="27"/>
      <c r="I12" s="28"/>
      <c r="J12" s="28"/>
      <c r="K12" s="28"/>
    </row>
    <row r="13" spans="1:11">
      <c r="A13" s="25" t="s">
        <v>28</v>
      </c>
      <c r="B13" s="26" t="s">
        <v>29</v>
      </c>
      <c r="C13" s="27">
        <v>8046863</v>
      </c>
      <c r="D13" s="27">
        <v>2543592</v>
      </c>
      <c r="E13" s="27">
        <v>1881571</v>
      </c>
      <c r="F13" s="27">
        <v>2543592</v>
      </c>
      <c r="G13" s="27">
        <f t="shared" ref="G13:G31" si="0">F13-C13</f>
        <v>-5503271</v>
      </c>
      <c r="H13" s="27">
        <f t="shared" ref="H13:H31" si="1">E13-F13</f>
        <v>-662021</v>
      </c>
      <c r="I13" s="28">
        <f t="shared" ref="I13:I31" si="2">IF(ISERROR(F13/C13),0,F13/C13*100-100)</f>
        <v>-68.390265871309111</v>
      </c>
      <c r="J13" s="28">
        <f t="shared" ref="J13:J31" si="3">IF(ISERROR(F13/E13),0,F13/E13*100)</f>
        <v>135.18448147850918</v>
      </c>
      <c r="K13" s="28">
        <f t="shared" ref="K13:K31" si="4">IF(ISERROR(F13/D13),0,F13/D13*100)</f>
        <v>100</v>
      </c>
    </row>
    <row r="14" spans="1:11">
      <c r="A14" s="31" t="s">
        <v>30</v>
      </c>
      <c r="B14" s="26" t="s">
        <v>31</v>
      </c>
      <c r="C14" s="27">
        <v>8046863</v>
      </c>
      <c r="D14" s="27">
        <v>2543592</v>
      </c>
      <c r="E14" s="27">
        <v>1881571</v>
      </c>
      <c r="F14" s="27">
        <v>2543592</v>
      </c>
      <c r="G14" s="27">
        <f t="shared" si="0"/>
        <v>-5503271</v>
      </c>
      <c r="H14" s="27">
        <f t="shared" si="1"/>
        <v>-662021</v>
      </c>
      <c r="I14" s="28">
        <f t="shared" si="2"/>
        <v>-68.390265871309111</v>
      </c>
      <c r="J14" s="28">
        <f t="shared" si="3"/>
        <v>135.18448147850918</v>
      </c>
      <c r="K14" s="28">
        <f t="shared" si="4"/>
        <v>100</v>
      </c>
    </row>
    <row r="15" spans="1:11">
      <c r="A15" s="32" t="s">
        <v>32</v>
      </c>
      <c r="B15" s="26" t="s">
        <v>33</v>
      </c>
      <c r="C15" s="27">
        <v>8046863</v>
      </c>
      <c r="D15" s="27">
        <v>2543592</v>
      </c>
      <c r="E15" s="27">
        <v>1881571</v>
      </c>
      <c r="F15" s="27">
        <v>2543592</v>
      </c>
      <c r="G15" s="27">
        <f t="shared" si="0"/>
        <v>-5503271</v>
      </c>
      <c r="H15" s="27">
        <f t="shared" si="1"/>
        <v>-662021</v>
      </c>
      <c r="I15" s="28">
        <f t="shared" si="2"/>
        <v>-68.390265871309111</v>
      </c>
      <c r="J15" s="28">
        <f t="shared" si="3"/>
        <v>135.18448147850918</v>
      </c>
      <c r="K15" s="28">
        <f t="shared" si="4"/>
        <v>100</v>
      </c>
    </row>
    <row r="16" spans="1:11">
      <c r="A16" s="25" t="s">
        <v>34</v>
      </c>
      <c r="B16" s="26" t="s">
        <v>35</v>
      </c>
      <c r="C16" s="27">
        <v>7013089.0099999998</v>
      </c>
      <c r="D16" s="27">
        <v>2543592</v>
      </c>
      <c r="E16" s="27">
        <v>1881571</v>
      </c>
      <c r="F16" s="27">
        <v>1562348.76</v>
      </c>
      <c r="G16" s="27">
        <f t="shared" si="0"/>
        <v>-5450740.25</v>
      </c>
      <c r="H16" s="27">
        <f t="shared" si="1"/>
        <v>319222.24</v>
      </c>
      <c r="I16" s="28">
        <f t="shared" si="2"/>
        <v>-77.722387983779498</v>
      </c>
      <c r="J16" s="28">
        <f t="shared" si="3"/>
        <v>83.034270830067001</v>
      </c>
      <c r="K16" s="28">
        <f t="shared" si="4"/>
        <v>61.42293103610956</v>
      </c>
    </row>
    <row r="17" spans="1:11">
      <c r="A17" s="31" t="s">
        <v>36</v>
      </c>
      <c r="B17" s="26" t="s">
        <v>37</v>
      </c>
      <c r="C17" s="27">
        <v>7013089.0099999998</v>
      </c>
      <c r="D17" s="27">
        <v>2529484</v>
      </c>
      <c r="E17" s="27">
        <v>1880077</v>
      </c>
      <c r="F17" s="27">
        <v>1552603.41</v>
      </c>
      <c r="G17" s="27">
        <f t="shared" si="0"/>
        <v>-5460485.5999999996</v>
      </c>
      <c r="H17" s="27">
        <f t="shared" si="1"/>
        <v>327473.59000000008</v>
      </c>
      <c r="I17" s="28">
        <f t="shared" si="2"/>
        <v>-77.861347434972885</v>
      </c>
      <c r="J17" s="28">
        <f t="shared" si="3"/>
        <v>82.58190542195878</v>
      </c>
      <c r="K17" s="28">
        <f t="shared" si="4"/>
        <v>61.380242373543368</v>
      </c>
    </row>
    <row r="18" spans="1:11">
      <c r="A18" s="32" t="s">
        <v>38</v>
      </c>
      <c r="B18" s="26" t="s">
        <v>39</v>
      </c>
      <c r="C18" s="27">
        <v>1478067.21</v>
      </c>
      <c r="D18" s="27">
        <v>2527384</v>
      </c>
      <c r="E18" s="27">
        <v>1877977</v>
      </c>
      <c r="F18" s="27">
        <v>1552603.41</v>
      </c>
      <c r="G18" s="27">
        <f t="shared" si="0"/>
        <v>74536.199999999953</v>
      </c>
      <c r="H18" s="27">
        <f t="shared" si="1"/>
        <v>325373.59000000008</v>
      </c>
      <c r="I18" s="28">
        <f t="shared" si="2"/>
        <v>5.0428153399059568</v>
      </c>
      <c r="J18" s="28">
        <f t="shared" si="3"/>
        <v>82.674250536614664</v>
      </c>
      <c r="K18" s="28">
        <f t="shared" si="4"/>
        <v>61.431243135194336</v>
      </c>
    </row>
    <row r="19" spans="1:11">
      <c r="A19" s="33" t="s">
        <v>40</v>
      </c>
      <c r="B19" s="26" t="s">
        <v>41</v>
      </c>
      <c r="C19" s="27">
        <v>642445.81000000006</v>
      </c>
      <c r="D19" s="27">
        <v>1090246</v>
      </c>
      <c r="E19" s="27">
        <v>589287</v>
      </c>
      <c r="F19" s="27">
        <v>503838.36</v>
      </c>
      <c r="G19" s="27">
        <f t="shared" si="0"/>
        <v>-138607.45000000007</v>
      </c>
      <c r="H19" s="27">
        <f t="shared" si="1"/>
        <v>85448.640000000014</v>
      </c>
      <c r="I19" s="28">
        <f t="shared" si="2"/>
        <v>-21.574963653354686</v>
      </c>
      <c r="J19" s="28">
        <f t="shared" si="3"/>
        <v>85.499656364386112</v>
      </c>
      <c r="K19" s="28">
        <f t="shared" si="4"/>
        <v>46.213272967752225</v>
      </c>
    </row>
    <row r="20" spans="1:11">
      <c r="A20" s="33" t="s">
        <v>42</v>
      </c>
      <c r="B20" s="26" t="s">
        <v>43</v>
      </c>
      <c r="C20" s="27">
        <v>835621.4</v>
      </c>
      <c r="D20" s="27">
        <v>1437138</v>
      </c>
      <c r="E20" s="27">
        <v>1288690</v>
      </c>
      <c r="F20" s="27">
        <v>1048765.05</v>
      </c>
      <c r="G20" s="27">
        <f t="shared" si="0"/>
        <v>213143.65000000002</v>
      </c>
      <c r="H20" s="27">
        <f t="shared" si="1"/>
        <v>239924.94999999995</v>
      </c>
      <c r="I20" s="28">
        <f t="shared" si="2"/>
        <v>25.507203381818599</v>
      </c>
      <c r="J20" s="28">
        <f t="shared" si="3"/>
        <v>81.382260279819036</v>
      </c>
      <c r="K20" s="28">
        <f t="shared" si="4"/>
        <v>72.975945942560841</v>
      </c>
    </row>
    <row r="21" spans="1:11">
      <c r="A21" s="34" t="s">
        <v>44</v>
      </c>
      <c r="B21" s="26" t="s">
        <v>45</v>
      </c>
      <c r="C21" s="27">
        <v>6361.42</v>
      </c>
      <c r="D21" s="27">
        <v>0</v>
      </c>
      <c r="E21" s="27">
        <v>0</v>
      </c>
      <c r="F21" s="27">
        <v>39.99</v>
      </c>
      <c r="G21" s="27">
        <f t="shared" si="0"/>
        <v>-6321.43</v>
      </c>
      <c r="H21" s="27">
        <f t="shared" si="1"/>
        <v>-39.99</v>
      </c>
      <c r="I21" s="28">
        <f t="shared" si="2"/>
        <v>-99.371366770312292</v>
      </c>
      <c r="J21" s="28">
        <f t="shared" si="3"/>
        <v>0</v>
      </c>
      <c r="K21" s="28">
        <f t="shared" si="4"/>
        <v>0</v>
      </c>
    </row>
    <row r="22" spans="1:11" ht="26.4">
      <c r="A22" s="32" t="s">
        <v>88</v>
      </c>
      <c r="B22" s="26" t="s">
        <v>89</v>
      </c>
      <c r="C22" s="27">
        <v>0</v>
      </c>
      <c r="D22" s="27">
        <v>2100</v>
      </c>
      <c r="E22" s="27">
        <v>2100</v>
      </c>
      <c r="F22" s="27">
        <v>0</v>
      </c>
      <c r="G22" s="27">
        <f t="shared" si="0"/>
        <v>0</v>
      </c>
      <c r="H22" s="27">
        <f t="shared" si="1"/>
        <v>2100</v>
      </c>
      <c r="I22" s="28">
        <f t="shared" si="2"/>
        <v>0</v>
      </c>
      <c r="J22" s="28">
        <f t="shared" si="3"/>
        <v>0</v>
      </c>
      <c r="K22" s="28">
        <f t="shared" si="4"/>
        <v>0</v>
      </c>
    </row>
    <row r="23" spans="1:11">
      <c r="A23" s="33" t="s">
        <v>90</v>
      </c>
      <c r="B23" s="26" t="s">
        <v>91</v>
      </c>
      <c r="C23" s="27">
        <v>0</v>
      </c>
      <c r="D23" s="27">
        <v>2100</v>
      </c>
      <c r="E23" s="27">
        <v>2100</v>
      </c>
      <c r="F23" s="27">
        <v>0</v>
      </c>
      <c r="G23" s="27">
        <f t="shared" si="0"/>
        <v>0</v>
      </c>
      <c r="H23" s="27">
        <f t="shared" si="1"/>
        <v>2100</v>
      </c>
      <c r="I23" s="28">
        <f t="shared" si="2"/>
        <v>0</v>
      </c>
      <c r="J23" s="28">
        <f t="shared" si="3"/>
        <v>0</v>
      </c>
      <c r="K23" s="28">
        <f t="shared" si="4"/>
        <v>0</v>
      </c>
    </row>
    <row r="24" spans="1:11" ht="26.4">
      <c r="A24" s="32" t="s">
        <v>52</v>
      </c>
      <c r="B24" s="26" t="s">
        <v>53</v>
      </c>
      <c r="C24" s="27">
        <v>5535021.7999999998</v>
      </c>
      <c r="D24" s="27">
        <v>0</v>
      </c>
      <c r="E24" s="27">
        <v>0</v>
      </c>
      <c r="F24" s="27">
        <v>0</v>
      </c>
      <c r="G24" s="27">
        <f t="shared" si="0"/>
        <v>-5535021.7999999998</v>
      </c>
      <c r="H24" s="27">
        <f t="shared" si="1"/>
        <v>0</v>
      </c>
      <c r="I24" s="28">
        <f t="shared" si="2"/>
        <v>-100</v>
      </c>
      <c r="J24" s="28">
        <f t="shared" si="3"/>
        <v>0</v>
      </c>
      <c r="K24" s="28">
        <f t="shared" si="4"/>
        <v>0</v>
      </c>
    </row>
    <row r="25" spans="1:11" ht="26.4">
      <c r="A25" s="33" t="s">
        <v>144</v>
      </c>
      <c r="B25" s="26" t="s">
        <v>145</v>
      </c>
      <c r="C25" s="27">
        <v>5535021.7999999998</v>
      </c>
      <c r="D25" s="27">
        <v>0</v>
      </c>
      <c r="E25" s="27">
        <v>0</v>
      </c>
      <c r="F25" s="27">
        <v>0</v>
      </c>
      <c r="G25" s="27">
        <f t="shared" si="0"/>
        <v>-5535021.7999999998</v>
      </c>
      <c r="H25" s="27">
        <f t="shared" si="1"/>
        <v>0</v>
      </c>
      <c r="I25" s="28">
        <f t="shared" si="2"/>
        <v>-100</v>
      </c>
      <c r="J25" s="28">
        <f t="shared" si="3"/>
        <v>0</v>
      </c>
      <c r="K25" s="28">
        <f t="shared" si="4"/>
        <v>0</v>
      </c>
    </row>
    <row r="26" spans="1:11" ht="26.4">
      <c r="A26" s="34" t="s">
        <v>167</v>
      </c>
      <c r="B26" s="26" t="s">
        <v>168</v>
      </c>
      <c r="C26" s="27">
        <v>5535021.7999999998</v>
      </c>
      <c r="D26" s="27">
        <v>0</v>
      </c>
      <c r="E26" s="27">
        <v>0</v>
      </c>
      <c r="F26" s="27">
        <v>0</v>
      </c>
      <c r="G26" s="27">
        <f t="shared" si="0"/>
        <v>-5535021.7999999998</v>
      </c>
      <c r="H26" s="27">
        <f t="shared" si="1"/>
        <v>0</v>
      </c>
      <c r="I26" s="28">
        <f t="shared" si="2"/>
        <v>-100</v>
      </c>
      <c r="J26" s="28">
        <f t="shared" si="3"/>
        <v>0</v>
      </c>
      <c r="K26" s="28">
        <f t="shared" si="4"/>
        <v>0</v>
      </c>
    </row>
    <row r="27" spans="1:11">
      <c r="A27" s="31" t="s">
        <v>60</v>
      </c>
      <c r="B27" s="26" t="s">
        <v>61</v>
      </c>
      <c r="C27" s="27">
        <v>0</v>
      </c>
      <c r="D27" s="27">
        <v>14108</v>
      </c>
      <c r="E27" s="27">
        <v>1494</v>
      </c>
      <c r="F27" s="27">
        <v>9745.35</v>
      </c>
      <c r="G27" s="27">
        <f t="shared" si="0"/>
        <v>9745.35</v>
      </c>
      <c r="H27" s="27">
        <f t="shared" si="1"/>
        <v>-8251.35</v>
      </c>
      <c r="I27" s="28">
        <f t="shared" si="2"/>
        <v>0</v>
      </c>
      <c r="J27" s="28">
        <f t="shared" si="3"/>
        <v>652.29919678714862</v>
      </c>
      <c r="K27" s="28">
        <f t="shared" si="4"/>
        <v>69.07676495605331</v>
      </c>
    </row>
    <row r="28" spans="1:11">
      <c r="A28" s="32" t="s">
        <v>62</v>
      </c>
      <c r="B28" s="26" t="s">
        <v>63</v>
      </c>
      <c r="C28" s="27">
        <v>0</v>
      </c>
      <c r="D28" s="27">
        <v>14108</v>
      </c>
      <c r="E28" s="27">
        <v>1494</v>
      </c>
      <c r="F28" s="27">
        <v>9745.35</v>
      </c>
      <c r="G28" s="27">
        <f t="shared" si="0"/>
        <v>9745.35</v>
      </c>
      <c r="H28" s="27">
        <f t="shared" si="1"/>
        <v>-8251.35</v>
      </c>
      <c r="I28" s="28">
        <f t="shared" si="2"/>
        <v>0</v>
      </c>
      <c r="J28" s="28">
        <f t="shared" si="3"/>
        <v>652.29919678714862</v>
      </c>
      <c r="K28" s="28">
        <f t="shared" si="4"/>
        <v>69.07676495605331</v>
      </c>
    </row>
    <row r="29" spans="1:11">
      <c r="A29" s="25"/>
      <c r="B29" s="26" t="s">
        <v>64</v>
      </c>
      <c r="C29" s="27">
        <v>1033773.99</v>
      </c>
      <c r="D29" s="27">
        <v>0</v>
      </c>
      <c r="E29" s="27">
        <v>0</v>
      </c>
      <c r="F29" s="27">
        <v>981243.24</v>
      </c>
      <c r="G29" s="27">
        <f t="shared" si="0"/>
        <v>-52530.75</v>
      </c>
      <c r="H29" s="27">
        <f t="shared" si="1"/>
        <v>-981243.24</v>
      </c>
      <c r="I29" s="28">
        <f t="shared" si="2"/>
        <v>-5.0814540226534461</v>
      </c>
      <c r="J29" s="28">
        <f t="shared" si="3"/>
        <v>0</v>
      </c>
      <c r="K29" s="28">
        <f t="shared" si="4"/>
        <v>0</v>
      </c>
    </row>
    <row r="30" spans="1:11">
      <c r="A30" s="25" t="s">
        <v>65</v>
      </c>
      <c r="B30" s="26" t="s">
        <v>66</v>
      </c>
      <c r="C30" s="27">
        <v>-1033773.99</v>
      </c>
      <c r="D30" s="27">
        <v>0</v>
      </c>
      <c r="E30" s="27">
        <v>0</v>
      </c>
      <c r="F30" s="27">
        <v>-981243.24</v>
      </c>
      <c r="G30" s="27">
        <f t="shared" si="0"/>
        <v>52530.75</v>
      </c>
      <c r="H30" s="27">
        <f t="shared" si="1"/>
        <v>981243.24</v>
      </c>
      <c r="I30" s="28">
        <f t="shared" si="2"/>
        <v>-5.0814540226534461</v>
      </c>
      <c r="J30" s="28">
        <f t="shared" si="3"/>
        <v>0</v>
      </c>
      <c r="K30" s="28">
        <f t="shared" si="4"/>
        <v>0</v>
      </c>
    </row>
    <row r="31" spans="1:11">
      <c r="A31" s="31" t="s">
        <v>67</v>
      </c>
      <c r="B31" s="26" t="s">
        <v>68</v>
      </c>
      <c r="C31" s="27">
        <v>-1033773.99</v>
      </c>
      <c r="D31" s="27">
        <v>0</v>
      </c>
      <c r="E31" s="27">
        <v>0</v>
      </c>
      <c r="F31" s="27">
        <v>-981243.24</v>
      </c>
      <c r="G31" s="27">
        <f t="shared" si="0"/>
        <v>52530.75</v>
      </c>
      <c r="H31" s="27">
        <f t="shared" si="1"/>
        <v>981243.24</v>
      </c>
      <c r="I31" s="28">
        <f t="shared" si="2"/>
        <v>-5.0814540226534461</v>
      </c>
      <c r="J31" s="28">
        <f t="shared" si="3"/>
        <v>0</v>
      </c>
      <c r="K31" s="28">
        <f t="shared" si="4"/>
        <v>0</v>
      </c>
    </row>
    <row r="32" spans="1:11">
      <c r="A32" s="25"/>
      <c r="B32" s="26"/>
      <c r="C32" s="27"/>
      <c r="D32" s="27"/>
      <c r="E32" s="27"/>
      <c r="F32" s="27"/>
      <c r="G32" s="27"/>
      <c r="H32" s="27"/>
      <c r="I32" s="28"/>
      <c r="J32" s="28"/>
      <c r="K32" s="28"/>
    </row>
    <row r="33" spans="1:11">
      <c r="A33" s="36"/>
      <c r="B33" s="37" t="s">
        <v>69</v>
      </c>
      <c r="C33" s="38"/>
      <c r="D33" s="38"/>
      <c r="E33" s="38"/>
      <c r="F33" s="38"/>
      <c r="G33" s="38"/>
      <c r="H33" s="38"/>
      <c r="I33" s="39"/>
      <c r="J33" s="39"/>
      <c r="K33" s="39"/>
    </row>
    <row r="34" spans="1:11">
      <c r="A34" s="25" t="s">
        <v>28</v>
      </c>
      <c r="B34" s="26" t="s">
        <v>29</v>
      </c>
      <c r="C34" s="27">
        <v>8046863</v>
      </c>
      <c r="D34" s="27">
        <v>2097802</v>
      </c>
      <c r="E34" s="27">
        <v>1881571</v>
      </c>
      <c r="F34" s="27">
        <v>2097802</v>
      </c>
      <c r="G34" s="27">
        <f t="shared" ref="G34:G52" si="5">F34-C34</f>
        <v>-5949061</v>
      </c>
      <c r="H34" s="27">
        <f t="shared" ref="H34:H52" si="6">E34-F34</f>
        <v>-216231</v>
      </c>
      <c r="I34" s="28">
        <f t="shared" ref="I34:I52" si="7">IF(ISERROR(F34/C34),0,F34/C34*100-100)</f>
        <v>-73.930188695893037</v>
      </c>
      <c r="J34" s="28">
        <f t="shared" ref="J34:J52" si="8">IF(ISERROR(F34/E34),0,F34/E34*100)</f>
        <v>111.49204574262677</v>
      </c>
      <c r="K34" s="28">
        <f t="shared" ref="K34:K52" si="9">IF(ISERROR(F34/D34),0,F34/D34*100)</f>
        <v>100</v>
      </c>
    </row>
    <row r="35" spans="1:11" s="3" customFormat="1">
      <c r="A35" s="31" t="s">
        <v>30</v>
      </c>
      <c r="B35" s="26" t="s">
        <v>31</v>
      </c>
      <c r="C35" s="27">
        <v>8046863</v>
      </c>
      <c r="D35" s="27">
        <v>2097802</v>
      </c>
      <c r="E35" s="27">
        <v>1881571</v>
      </c>
      <c r="F35" s="27">
        <v>2097802</v>
      </c>
      <c r="G35" s="27">
        <f t="shared" si="5"/>
        <v>-5949061</v>
      </c>
      <c r="H35" s="27">
        <f t="shared" si="6"/>
        <v>-216231</v>
      </c>
      <c r="I35" s="28">
        <f t="shared" si="7"/>
        <v>-73.930188695893037</v>
      </c>
      <c r="J35" s="28">
        <f t="shared" si="8"/>
        <v>111.49204574262677</v>
      </c>
      <c r="K35" s="28">
        <f t="shared" si="9"/>
        <v>100</v>
      </c>
    </row>
    <row r="36" spans="1:11">
      <c r="A36" s="32" t="s">
        <v>32</v>
      </c>
      <c r="B36" s="26" t="s">
        <v>33</v>
      </c>
      <c r="C36" s="27">
        <v>8046863</v>
      </c>
      <c r="D36" s="27">
        <v>2097802</v>
      </c>
      <c r="E36" s="27">
        <v>1881571</v>
      </c>
      <c r="F36" s="27">
        <v>2097802</v>
      </c>
      <c r="G36" s="27">
        <f t="shared" si="5"/>
        <v>-5949061</v>
      </c>
      <c r="H36" s="27">
        <f t="shared" si="6"/>
        <v>-216231</v>
      </c>
      <c r="I36" s="28">
        <f t="shared" si="7"/>
        <v>-73.930188695893037</v>
      </c>
      <c r="J36" s="28">
        <f t="shared" si="8"/>
        <v>111.49204574262677</v>
      </c>
      <c r="K36" s="28">
        <f t="shared" si="9"/>
        <v>100</v>
      </c>
    </row>
    <row r="37" spans="1:11">
      <c r="A37" s="25" t="s">
        <v>34</v>
      </c>
      <c r="B37" s="26" t="s">
        <v>35</v>
      </c>
      <c r="C37" s="27">
        <v>7013089.0099999998</v>
      </c>
      <c r="D37" s="27">
        <v>2097802</v>
      </c>
      <c r="E37" s="27">
        <v>1881571</v>
      </c>
      <c r="F37" s="27">
        <v>1562048.71</v>
      </c>
      <c r="G37" s="27">
        <f t="shared" si="5"/>
        <v>-5451040.2999999998</v>
      </c>
      <c r="H37" s="27">
        <f t="shared" si="6"/>
        <v>319522.29000000004</v>
      </c>
      <c r="I37" s="28">
        <f t="shared" si="7"/>
        <v>-77.726666412294691</v>
      </c>
      <c r="J37" s="28">
        <f t="shared" si="8"/>
        <v>83.018324049424649</v>
      </c>
      <c r="K37" s="28">
        <f t="shared" si="9"/>
        <v>74.461207969102901</v>
      </c>
    </row>
    <row r="38" spans="1:11">
      <c r="A38" s="31" t="s">
        <v>36</v>
      </c>
      <c r="B38" s="26" t="s">
        <v>37</v>
      </c>
      <c r="C38" s="27">
        <v>7013089.0099999998</v>
      </c>
      <c r="D38" s="27">
        <v>2083694</v>
      </c>
      <c r="E38" s="27">
        <v>1880077</v>
      </c>
      <c r="F38" s="27">
        <v>1552303.36</v>
      </c>
      <c r="G38" s="27">
        <f t="shared" si="5"/>
        <v>-5460785.6499999994</v>
      </c>
      <c r="H38" s="27">
        <f t="shared" si="6"/>
        <v>327773.6399999999</v>
      </c>
      <c r="I38" s="28">
        <f t="shared" si="7"/>
        <v>-77.865625863488077</v>
      </c>
      <c r="J38" s="28">
        <f t="shared" si="8"/>
        <v>82.565945969234249</v>
      </c>
      <c r="K38" s="28">
        <f t="shared" si="9"/>
        <v>74.497664244366021</v>
      </c>
    </row>
    <row r="39" spans="1:11">
      <c r="A39" s="32" t="s">
        <v>38</v>
      </c>
      <c r="B39" s="26" t="s">
        <v>39</v>
      </c>
      <c r="C39" s="27">
        <v>1478067.21</v>
      </c>
      <c r="D39" s="27">
        <v>2081594</v>
      </c>
      <c r="E39" s="27">
        <v>1877977</v>
      </c>
      <c r="F39" s="27">
        <v>1552303.36</v>
      </c>
      <c r="G39" s="27">
        <f t="shared" si="5"/>
        <v>74236.15000000014</v>
      </c>
      <c r="H39" s="27">
        <f t="shared" si="6"/>
        <v>325673.6399999999</v>
      </c>
      <c r="I39" s="28">
        <f t="shared" si="7"/>
        <v>5.0225151804835804</v>
      </c>
      <c r="J39" s="28">
        <f t="shared" si="8"/>
        <v>82.65827323763817</v>
      </c>
      <c r="K39" s="28">
        <f t="shared" si="9"/>
        <v>74.572820636492992</v>
      </c>
    </row>
    <row r="40" spans="1:11">
      <c r="A40" s="33" t="s">
        <v>40</v>
      </c>
      <c r="B40" s="26" t="s">
        <v>41</v>
      </c>
      <c r="C40" s="27">
        <v>642445.81000000006</v>
      </c>
      <c r="D40" s="27">
        <v>764246</v>
      </c>
      <c r="E40" s="27">
        <v>589287</v>
      </c>
      <c r="F40" s="27">
        <v>503538.31</v>
      </c>
      <c r="G40" s="27">
        <f t="shared" si="5"/>
        <v>-138907.50000000006</v>
      </c>
      <c r="H40" s="27">
        <f t="shared" si="6"/>
        <v>85748.69</v>
      </c>
      <c r="I40" s="28">
        <f t="shared" si="7"/>
        <v>-21.62166798161546</v>
      </c>
      <c r="J40" s="28">
        <f t="shared" si="8"/>
        <v>85.448738899721192</v>
      </c>
      <c r="K40" s="28">
        <f t="shared" si="9"/>
        <v>65.886940854122884</v>
      </c>
    </row>
    <row r="41" spans="1:11">
      <c r="A41" s="33" t="s">
        <v>42</v>
      </c>
      <c r="B41" s="26" t="s">
        <v>43</v>
      </c>
      <c r="C41" s="27">
        <v>835621.4</v>
      </c>
      <c r="D41" s="27">
        <v>1317348</v>
      </c>
      <c r="E41" s="27">
        <v>1288690</v>
      </c>
      <c r="F41" s="27">
        <v>1048765.05</v>
      </c>
      <c r="G41" s="27">
        <f t="shared" si="5"/>
        <v>213143.65000000002</v>
      </c>
      <c r="H41" s="27">
        <f t="shared" si="6"/>
        <v>239924.94999999995</v>
      </c>
      <c r="I41" s="28">
        <f t="shared" si="7"/>
        <v>25.507203381818599</v>
      </c>
      <c r="J41" s="28">
        <f t="shared" si="8"/>
        <v>81.382260279819036</v>
      </c>
      <c r="K41" s="28">
        <f t="shared" si="9"/>
        <v>79.611845161642933</v>
      </c>
    </row>
    <row r="42" spans="1:11">
      <c r="A42" s="34" t="s">
        <v>44</v>
      </c>
      <c r="B42" s="26" t="s">
        <v>45</v>
      </c>
      <c r="C42" s="27">
        <v>6361.42</v>
      </c>
      <c r="D42" s="27">
        <v>0</v>
      </c>
      <c r="E42" s="27">
        <v>0</v>
      </c>
      <c r="F42" s="27">
        <v>39.99</v>
      </c>
      <c r="G42" s="27">
        <f t="shared" si="5"/>
        <v>-6321.43</v>
      </c>
      <c r="H42" s="27">
        <f t="shared" si="6"/>
        <v>-39.99</v>
      </c>
      <c r="I42" s="28">
        <f t="shared" si="7"/>
        <v>-99.371366770312292</v>
      </c>
      <c r="J42" s="28">
        <f t="shared" si="8"/>
        <v>0</v>
      </c>
      <c r="K42" s="28">
        <f t="shared" si="9"/>
        <v>0</v>
      </c>
    </row>
    <row r="43" spans="1:11" ht="26.4">
      <c r="A43" s="32" t="s">
        <v>88</v>
      </c>
      <c r="B43" s="26" t="s">
        <v>89</v>
      </c>
      <c r="C43" s="27">
        <v>0</v>
      </c>
      <c r="D43" s="27">
        <v>2100</v>
      </c>
      <c r="E43" s="27">
        <v>2100</v>
      </c>
      <c r="F43" s="27">
        <v>0</v>
      </c>
      <c r="G43" s="27">
        <f t="shared" si="5"/>
        <v>0</v>
      </c>
      <c r="H43" s="27">
        <f t="shared" si="6"/>
        <v>2100</v>
      </c>
      <c r="I43" s="28">
        <f t="shared" si="7"/>
        <v>0</v>
      </c>
      <c r="J43" s="28">
        <f t="shared" si="8"/>
        <v>0</v>
      </c>
      <c r="K43" s="28">
        <f t="shared" si="9"/>
        <v>0</v>
      </c>
    </row>
    <row r="44" spans="1:11">
      <c r="A44" s="33" t="s">
        <v>90</v>
      </c>
      <c r="B44" s="26" t="s">
        <v>91</v>
      </c>
      <c r="C44" s="27">
        <v>0</v>
      </c>
      <c r="D44" s="27">
        <v>2100</v>
      </c>
      <c r="E44" s="27">
        <v>2100</v>
      </c>
      <c r="F44" s="27">
        <v>0</v>
      </c>
      <c r="G44" s="27">
        <f t="shared" si="5"/>
        <v>0</v>
      </c>
      <c r="H44" s="27">
        <f t="shared" si="6"/>
        <v>2100</v>
      </c>
      <c r="I44" s="28">
        <f t="shared" si="7"/>
        <v>0</v>
      </c>
      <c r="J44" s="28">
        <f t="shared" si="8"/>
        <v>0</v>
      </c>
      <c r="K44" s="28">
        <f t="shared" si="9"/>
        <v>0</v>
      </c>
    </row>
    <row r="45" spans="1:11" ht="26.4">
      <c r="A45" s="32" t="s">
        <v>52</v>
      </c>
      <c r="B45" s="26" t="s">
        <v>53</v>
      </c>
      <c r="C45" s="27">
        <v>5535021.7999999998</v>
      </c>
      <c r="D45" s="27">
        <v>0</v>
      </c>
      <c r="E45" s="27">
        <v>0</v>
      </c>
      <c r="F45" s="27">
        <v>0</v>
      </c>
      <c r="G45" s="27">
        <f t="shared" si="5"/>
        <v>-5535021.7999999998</v>
      </c>
      <c r="H45" s="27">
        <f t="shared" si="6"/>
        <v>0</v>
      </c>
      <c r="I45" s="28">
        <f t="shared" si="7"/>
        <v>-100</v>
      </c>
      <c r="J45" s="28">
        <f t="shared" si="8"/>
        <v>0</v>
      </c>
      <c r="K45" s="28">
        <f t="shared" si="9"/>
        <v>0</v>
      </c>
    </row>
    <row r="46" spans="1:11" ht="26.4">
      <c r="A46" s="33" t="s">
        <v>144</v>
      </c>
      <c r="B46" s="26" t="s">
        <v>145</v>
      </c>
      <c r="C46" s="27">
        <v>5535021.7999999998</v>
      </c>
      <c r="D46" s="27">
        <v>0</v>
      </c>
      <c r="E46" s="27">
        <v>0</v>
      </c>
      <c r="F46" s="27">
        <v>0</v>
      </c>
      <c r="G46" s="27">
        <f t="shared" si="5"/>
        <v>-5535021.7999999998</v>
      </c>
      <c r="H46" s="27">
        <f t="shared" si="6"/>
        <v>0</v>
      </c>
      <c r="I46" s="28">
        <f t="shared" si="7"/>
        <v>-100</v>
      </c>
      <c r="J46" s="28">
        <f t="shared" si="8"/>
        <v>0</v>
      </c>
      <c r="K46" s="28">
        <f t="shared" si="9"/>
        <v>0</v>
      </c>
    </row>
    <row r="47" spans="1:11" ht="26.4">
      <c r="A47" s="34" t="s">
        <v>167</v>
      </c>
      <c r="B47" s="26" t="s">
        <v>168</v>
      </c>
      <c r="C47" s="27">
        <v>5535021.7999999998</v>
      </c>
      <c r="D47" s="27">
        <v>0</v>
      </c>
      <c r="E47" s="27">
        <v>0</v>
      </c>
      <c r="F47" s="27">
        <v>0</v>
      </c>
      <c r="G47" s="27">
        <f t="shared" si="5"/>
        <v>-5535021.7999999998</v>
      </c>
      <c r="H47" s="27">
        <f t="shared" si="6"/>
        <v>0</v>
      </c>
      <c r="I47" s="28">
        <f t="shared" si="7"/>
        <v>-100</v>
      </c>
      <c r="J47" s="28">
        <f t="shared" si="8"/>
        <v>0</v>
      </c>
      <c r="K47" s="28">
        <f t="shared" si="9"/>
        <v>0</v>
      </c>
    </row>
    <row r="48" spans="1:11">
      <c r="A48" s="31" t="s">
        <v>60</v>
      </c>
      <c r="B48" s="26" t="s">
        <v>61</v>
      </c>
      <c r="C48" s="27">
        <v>0</v>
      </c>
      <c r="D48" s="27">
        <v>14108</v>
      </c>
      <c r="E48" s="27">
        <v>1494</v>
      </c>
      <c r="F48" s="27">
        <v>9745.35</v>
      </c>
      <c r="G48" s="27">
        <f t="shared" si="5"/>
        <v>9745.35</v>
      </c>
      <c r="H48" s="27">
        <f t="shared" si="6"/>
        <v>-8251.35</v>
      </c>
      <c r="I48" s="28">
        <f t="shared" si="7"/>
        <v>0</v>
      </c>
      <c r="J48" s="28">
        <f t="shared" si="8"/>
        <v>652.29919678714862</v>
      </c>
      <c r="K48" s="28">
        <f t="shared" si="9"/>
        <v>69.07676495605331</v>
      </c>
    </row>
    <row r="49" spans="1:11">
      <c r="A49" s="32" t="s">
        <v>62</v>
      </c>
      <c r="B49" s="26" t="s">
        <v>63</v>
      </c>
      <c r="C49" s="27">
        <v>0</v>
      </c>
      <c r="D49" s="27">
        <v>14108</v>
      </c>
      <c r="E49" s="27">
        <v>1494</v>
      </c>
      <c r="F49" s="27">
        <v>9745.35</v>
      </c>
      <c r="G49" s="27">
        <f t="shared" si="5"/>
        <v>9745.35</v>
      </c>
      <c r="H49" s="27">
        <f t="shared" si="6"/>
        <v>-8251.35</v>
      </c>
      <c r="I49" s="28">
        <f t="shared" si="7"/>
        <v>0</v>
      </c>
      <c r="J49" s="28">
        <f t="shared" si="8"/>
        <v>652.29919678714862</v>
      </c>
      <c r="K49" s="28">
        <f t="shared" si="9"/>
        <v>69.07676495605331</v>
      </c>
    </row>
    <row r="50" spans="1:11">
      <c r="A50" s="25"/>
      <c r="B50" s="26" t="s">
        <v>64</v>
      </c>
      <c r="C50" s="27">
        <v>1033773.99</v>
      </c>
      <c r="D50" s="27">
        <v>0</v>
      </c>
      <c r="E50" s="27">
        <v>0</v>
      </c>
      <c r="F50" s="27">
        <v>535753.29</v>
      </c>
      <c r="G50" s="27">
        <f t="shared" si="5"/>
        <v>-498020.69999999995</v>
      </c>
      <c r="H50" s="27">
        <f t="shared" si="6"/>
        <v>-535753.29</v>
      </c>
      <c r="I50" s="28">
        <f t="shared" si="7"/>
        <v>-48.175007769348113</v>
      </c>
      <c r="J50" s="28">
        <f t="shared" si="8"/>
        <v>0</v>
      </c>
      <c r="K50" s="28">
        <f t="shared" si="9"/>
        <v>0</v>
      </c>
    </row>
    <row r="51" spans="1:11">
      <c r="A51" s="25" t="s">
        <v>65</v>
      </c>
      <c r="B51" s="26" t="s">
        <v>66</v>
      </c>
      <c r="C51" s="27">
        <v>-1033773.99</v>
      </c>
      <c r="D51" s="27">
        <v>0</v>
      </c>
      <c r="E51" s="27">
        <v>0</v>
      </c>
      <c r="F51" s="27">
        <v>-535753.29</v>
      </c>
      <c r="G51" s="27">
        <f t="shared" si="5"/>
        <v>498020.69999999995</v>
      </c>
      <c r="H51" s="27">
        <f t="shared" si="6"/>
        <v>535753.29</v>
      </c>
      <c r="I51" s="28">
        <f t="shared" si="7"/>
        <v>-48.175007769348113</v>
      </c>
      <c r="J51" s="28">
        <f t="shared" si="8"/>
        <v>0</v>
      </c>
      <c r="K51" s="28">
        <f t="shared" si="9"/>
        <v>0</v>
      </c>
    </row>
    <row r="52" spans="1:11">
      <c r="A52" s="31" t="s">
        <v>67</v>
      </c>
      <c r="B52" s="26" t="s">
        <v>68</v>
      </c>
      <c r="C52" s="27">
        <v>-1033773.99</v>
      </c>
      <c r="D52" s="27">
        <v>0</v>
      </c>
      <c r="E52" s="27">
        <v>0</v>
      </c>
      <c r="F52" s="27">
        <v>-535753.29</v>
      </c>
      <c r="G52" s="27">
        <f t="shared" si="5"/>
        <v>498020.69999999995</v>
      </c>
      <c r="H52" s="27">
        <f t="shared" si="6"/>
        <v>535753.29</v>
      </c>
      <c r="I52" s="28">
        <f t="shared" si="7"/>
        <v>-48.175007769348113</v>
      </c>
      <c r="J52" s="28">
        <f t="shared" si="8"/>
        <v>0</v>
      </c>
      <c r="K52" s="28">
        <f t="shared" si="9"/>
        <v>0</v>
      </c>
    </row>
    <row r="53" spans="1:11">
      <c r="A53" s="36" t="s">
        <v>96</v>
      </c>
      <c r="B53" s="37" t="s">
        <v>980</v>
      </c>
      <c r="C53" s="38"/>
      <c r="D53" s="38"/>
      <c r="E53" s="38"/>
      <c r="F53" s="38"/>
      <c r="G53" s="38"/>
      <c r="H53" s="38"/>
      <c r="I53" s="39"/>
      <c r="J53" s="39"/>
      <c r="K53" s="39"/>
    </row>
    <row r="54" spans="1:11">
      <c r="A54" s="25" t="s">
        <v>28</v>
      </c>
      <c r="B54" s="26" t="s">
        <v>29</v>
      </c>
      <c r="C54" s="27">
        <v>812723</v>
      </c>
      <c r="D54" s="27">
        <v>830676</v>
      </c>
      <c r="E54" s="27">
        <v>614445</v>
      </c>
      <c r="F54" s="27">
        <v>830676</v>
      </c>
      <c r="G54" s="27">
        <f t="shared" ref="G54:G69" si="10">F54-C54</f>
        <v>17953</v>
      </c>
      <c r="H54" s="27">
        <f t="shared" ref="H54:H69" si="11">E54-F54</f>
        <v>-216231</v>
      </c>
      <c r="I54" s="28">
        <f t="shared" ref="I54:I69" si="12">IF(ISERROR(F54/C54),0,F54/C54*100-100)</f>
        <v>2.2089937161862139</v>
      </c>
      <c r="J54" s="28">
        <f t="shared" ref="J54:J69" si="13">IF(ISERROR(F54/E54),0,F54/E54*100)</f>
        <v>135.19127017064181</v>
      </c>
      <c r="K54" s="28">
        <f t="shared" ref="K54:K69" si="14">IF(ISERROR(F54/D54),0,F54/D54*100)</f>
        <v>100</v>
      </c>
    </row>
    <row r="55" spans="1:11">
      <c r="A55" s="31" t="s">
        <v>30</v>
      </c>
      <c r="B55" s="26" t="s">
        <v>31</v>
      </c>
      <c r="C55" s="27">
        <v>812723</v>
      </c>
      <c r="D55" s="27">
        <v>830676</v>
      </c>
      <c r="E55" s="27">
        <v>614445</v>
      </c>
      <c r="F55" s="27">
        <v>830676</v>
      </c>
      <c r="G55" s="27">
        <f t="shared" si="10"/>
        <v>17953</v>
      </c>
      <c r="H55" s="27">
        <f t="shared" si="11"/>
        <v>-216231</v>
      </c>
      <c r="I55" s="28">
        <f t="shared" si="12"/>
        <v>2.2089937161862139</v>
      </c>
      <c r="J55" s="28">
        <f t="shared" si="13"/>
        <v>135.19127017064181</v>
      </c>
      <c r="K55" s="28">
        <f t="shared" si="14"/>
        <v>100</v>
      </c>
    </row>
    <row r="56" spans="1:11">
      <c r="A56" s="32" t="s">
        <v>32</v>
      </c>
      <c r="B56" s="26" t="s">
        <v>33</v>
      </c>
      <c r="C56" s="27">
        <v>812723</v>
      </c>
      <c r="D56" s="27">
        <v>830676</v>
      </c>
      <c r="E56" s="27">
        <v>614445</v>
      </c>
      <c r="F56" s="27">
        <v>830676</v>
      </c>
      <c r="G56" s="27">
        <f t="shared" si="10"/>
        <v>17953</v>
      </c>
      <c r="H56" s="27">
        <f t="shared" si="11"/>
        <v>-216231</v>
      </c>
      <c r="I56" s="28">
        <f t="shared" si="12"/>
        <v>2.2089937161862139</v>
      </c>
      <c r="J56" s="28">
        <f t="shared" si="13"/>
        <v>135.19127017064181</v>
      </c>
      <c r="K56" s="28">
        <f t="shared" si="14"/>
        <v>100</v>
      </c>
    </row>
    <row r="57" spans="1:11">
      <c r="A57" s="25" t="s">
        <v>34</v>
      </c>
      <c r="B57" s="26" t="s">
        <v>35</v>
      </c>
      <c r="C57" s="27">
        <v>550081.65</v>
      </c>
      <c r="D57" s="27">
        <v>830676</v>
      </c>
      <c r="E57" s="27">
        <v>614445</v>
      </c>
      <c r="F57" s="27">
        <v>545775.81999999995</v>
      </c>
      <c r="G57" s="27">
        <f t="shared" si="10"/>
        <v>-4305.8300000000745</v>
      </c>
      <c r="H57" s="27">
        <f t="shared" si="11"/>
        <v>68669.180000000051</v>
      </c>
      <c r="I57" s="28">
        <f t="shared" si="12"/>
        <v>-0.78276197724466101</v>
      </c>
      <c r="J57" s="28">
        <f t="shared" si="13"/>
        <v>88.824194191506152</v>
      </c>
      <c r="K57" s="28">
        <f t="shared" si="14"/>
        <v>65.702610885591966</v>
      </c>
    </row>
    <row r="58" spans="1:11" s="3" customFormat="1">
      <c r="A58" s="31" t="s">
        <v>36</v>
      </c>
      <c r="B58" s="26" t="s">
        <v>37</v>
      </c>
      <c r="C58" s="27">
        <v>550081.65</v>
      </c>
      <c r="D58" s="27">
        <v>816568</v>
      </c>
      <c r="E58" s="27">
        <v>612951</v>
      </c>
      <c r="F58" s="27">
        <v>536030.47</v>
      </c>
      <c r="G58" s="27">
        <f t="shared" si="10"/>
        <v>-14051.180000000051</v>
      </c>
      <c r="H58" s="27">
        <f t="shared" si="11"/>
        <v>76920.530000000028</v>
      </c>
      <c r="I58" s="28">
        <f t="shared" si="12"/>
        <v>-2.5543807905608276</v>
      </c>
      <c r="J58" s="28">
        <f t="shared" si="13"/>
        <v>87.450786441330536</v>
      </c>
      <c r="K58" s="28">
        <f t="shared" si="14"/>
        <v>65.644314986626952</v>
      </c>
    </row>
    <row r="59" spans="1:11">
      <c r="A59" s="32" t="s">
        <v>38</v>
      </c>
      <c r="B59" s="26" t="s">
        <v>39</v>
      </c>
      <c r="C59" s="27">
        <v>550081.65</v>
      </c>
      <c r="D59" s="27">
        <v>814468</v>
      </c>
      <c r="E59" s="27">
        <v>610851</v>
      </c>
      <c r="F59" s="27">
        <v>536030.47</v>
      </c>
      <c r="G59" s="27">
        <f t="shared" si="10"/>
        <v>-14051.180000000051</v>
      </c>
      <c r="H59" s="27">
        <f t="shared" si="11"/>
        <v>74820.530000000028</v>
      </c>
      <c r="I59" s="28">
        <f t="shared" si="12"/>
        <v>-2.5543807905608276</v>
      </c>
      <c r="J59" s="28">
        <f t="shared" si="13"/>
        <v>87.75142710742881</v>
      </c>
      <c r="K59" s="28">
        <f t="shared" si="14"/>
        <v>65.813570330571608</v>
      </c>
    </row>
    <row r="60" spans="1:11">
      <c r="A60" s="33" t="s">
        <v>40</v>
      </c>
      <c r="B60" s="26" t="s">
        <v>41</v>
      </c>
      <c r="C60" s="27">
        <v>467985.01</v>
      </c>
      <c r="D60" s="27">
        <v>699836</v>
      </c>
      <c r="E60" s="27">
        <v>524877</v>
      </c>
      <c r="F60" s="27">
        <v>465610.86</v>
      </c>
      <c r="G60" s="27">
        <f t="shared" si="10"/>
        <v>-2374.1500000000233</v>
      </c>
      <c r="H60" s="27">
        <f t="shared" si="11"/>
        <v>59266.140000000014</v>
      </c>
      <c r="I60" s="28">
        <f t="shared" si="12"/>
        <v>-0.50731325774729896</v>
      </c>
      <c r="J60" s="28">
        <f t="shared" si="13"/>
        <v>88.708566006893037</v>
      </c>
      <c r="K60" s="28">
        <f t="shared" si="14"/>
        <v>66.531424505169781</v>
      </c>
    </row>
    <row r="61" spans="1:11">
      <c r="A61" s="33" t="s">
        <v>42</v>
      </c>
      <c r="B61" s="26" t="s">
        <v>43</v>
      </c>
      <c r="C61" s="27">
        <v>82096.639999999999</v>
      </c>
      <c r="D61" s="27">
        <v>114632</v>
      </c>
      <c r="E61" s="27">
        <v>85974</v>
      </c>
      <c r="F61" s="27">
        <v>70419.61</v>
      </c>
      <c r="G61" s="27">
        <f t="shared" si="10"/>
        <v>-11677.029999999999</v>
      </c>
      <c r="H61" s="27">
        <f t="shared" si="11"/>
        <v>15554.39</v>
      </c>
      <c r="I61" s="28">
        <f t="shared" si="12"/>
        <v>-14.223517551997261</v>
      </c>
      <c r="J61" s="28">
        <f t="shared" si="13"/>
        <v>81.908030334752368</v>
      </c>
      <c r="K61" s="28">
        <f t="shared" si="14"/>
        <v>61.431022751064276</v>
      </c>
    </row>
    <row r="62" spans="1:11">
      <c r="A62" s="34" t="s">
        <v>44</v>
      </c>
      <c r="B62" s="26" t="s">
        <v>45</v>
      </c>
      <c r="C62" s="27">
        <v>6361.42</v>
      </c>
      <c r="D62" s="27">
        <v>0</v>
      </c>
      <c r="E62" s="27">
        <v>0</v>
      </c>
      <c r="F62" s="27">
        <v>39.99</v>
      </c>
      <c r="G62" s="27">
        <f t="shared" si="10"/>
        <v>-6321.43</v>
      </c>
      <c r="H62" s="27">
        <f t="shared" si="11"/>
        <v>-39.99</v>
      </c>
      <c r="I62" s="28">
        <f t="shared" si="12"/>
        <v>-99.371366770312292</v>
      </c>
      <c r="J62" s="28">
        <f t="shared" si="13"/>
        <v>0</v>
      </c>
      <c r="K62" s="28">
        <f t="shared" si="14"/>
        <v>0</v>
      </c>
    </row>
    <row r="63" spans="1:11" ht="26.4">
      <c r="A63" s="32" t="s">
        <v>88</v>
      </c>
      <c r="B63" s="26" t="s">
        <v>89</v>
      </c>
      <c r="C63" s="27">
        <v>0</v>
      </c>
      <c r="D63" s="27">
        <v>2100</v>
      </c>
      <c r="E63" s="27">
        <v>2100</v>
      </c>
      <c r="F63" s="27">
        <v>0</v>
      </c>
      <c r="G63" s="27">
        <f t="shared" si="10"/>
        <v>0</v>
      </c>
      <c r="H63" s="27">
        <f t="shared" si="11"/>
        <v>2100</v>
      </c>
      <c r="I63" s="28">
        <f t="shared" si="12"/>
        <v>0</v>
      </c>
      <c r="J63" s="28">
        <f t="shared" si="13"/>
        <v>0</v>
      </c>
      <c r="K63" s="28">
        <f t="shared" si="14"/>
        <v>0</v>
      </c>
    </row>
    <row r="64" spans="1:11">
      <c r="A64" s="33" t="s">
        <v>90</v>
      </c>
      <c r="B64" s="26" t="s">
        <v>91</v>
      </c>
      <c r="C64" s="27">
        <v>0</v>
      </c>
      <c r="D64" s="27">
        <v>2100</v>
      </c>
      <c r="E64" s="27">
        <v>2100</v>
      </c>
      <c r="F64" s="27">
        <v>0</v>
      </c>
      <c r="G64" s="27">
        <f t="shared" si="10"/>
        <v>0</v>
      </c>
      <c r="H64" s="27">
        <f t="shared" si="11"/>
        <v>2100</v>
      </c>
      <c r="I64" s="28">
        <f t="shared" si="12"/>
        <v>0</v>
      </c>
      <c r="J64" s="28">
        <f t="shared" si="13"/>
        <v>0</v>
      </c>
      <c r="K64" s="28">
        <f t="shared" si="14"/>
        <v>0</v>
      </c>
    </row>
    <row r="65" spans="1:11">
      <c r="A65" s="31" t="s">
        <v>60</v>
      </c>
      <c r="B65" s="26" t="s">
        <v>61</v>
      </c>
      <c r="C65" s="27">
        <v>0</v>
      </c>
      <c r="D65" s="27">
        <v>14108</v>
      </c>
      <c r="E65" s="27">
        <v>1494</v>
      </c>
      <c r="F65" s="27">
        <v>9745.35</v>
      </c>
      <c r="G65" s="27">
        <f t="shared" si="10"/>
        <v>9745.35</v>
      </c>
      <c r="H65" s="27">
        <f t="shared" si="11"/>
        <v>-8251.35</v>
      </c>
      <c r="I65" s="28">
        <f t="shared" si="12"/>
        <v>0</v>
      </c>
      <c r="J65" s="28">
        <f t="shared" si="13"/>
        <v>652.29919678714862</v>
      </c>
      <c r="K65" s="28">
        <f t="shared" si="14"/>
        <v>69.07676495605331</v>
      </c>
    </row>
    <row r="66" spans="1:11">
      <c r="A66" s="32" t="s">
        <v>62</v>
      </c>
      <c r="B66" s="26" t="s">
        <v>63</v>
      </c>
      <c r="C66" s="27">
        <v>0</v>
      </c>
      <c r="D66" s="27">
        <v>14108</v>
      </c>
      <c r="E66" s="27">
        <v>1494</v>
      </c>
      <c r="F66" s="27">
        <v>9745.35</v>
      </c>
      <c r="G66" s="27">
        <f t="shared" si="10"/>
        <v>9745.35</v>
      </c>
      <c r="H66" s="27">
        <f t="shared" si="11"/>
        <v>-8251.35</v>
      </c>
      <c r="I66" s="28">
        <f t="shared" si="12"/>
        <v>0</v>
      </c>
      <c r="J66" s="28">
        <f t="shared" si="13"/>
        <v>652.29919678714862</v>
      </c>
      <c r="K66" s="28">
        <f t="shared" si="14"/>
        <v>69.07676495605331</v>
      </c>
    </row>
    <row r="67" spans="1:11">
      <c r="A67" s="25"/>
      <c r="B67" s="26" t="s">
        <v>64</v>
      </c>
      <c r="C67" s="27">
        <v>262641.34999999998</v>
      </c>
      <c r="D67" s="27">
        <v>0</v>
      </c>
      <c r="E67" s="27">
        <v>0</v>
      </c>
      <c r="F67" s="27">
        <v>284900.18</v>
      </c>
      <c r="G67" s="27">
        <f t="shared" si="10"/>
        <v>22258.830000000016</v>
      </c>
      <c r="H67" s="27">
        <f t="shared" si="11"/>
        <v>-284900.18</v>
      </c>
      <c r="I67" s="28">
        <f t="shared" si="12"/>
        <v>8.4749907050051547</v>
      </c>
      <c r="J67" s="28">
        <f t="shared" si="13"/>
        <v>0</v>
      </c>
      <c r="K67" s="28">
        <f t="shared" si="14"/>
        <v>0</v>
      </c>
    </row>
    <row r="68" spans="1:11">
      <c r="A68" s="25" t="s">
        <v>65</v>
      </c>
      <c r="B68" s="26" t="s">
        <v>66</v>
      </c>
      <c r="C68" s="27">
        <v>-262641.34999999998</v>
      </c>
      <c r="D68" s="27">
        <v>0</v>
      </c>
      <c r="E68" s="27">
        <v>0</v>
      </c>
      <c r="F68" s="27">
        <v>-284900.18</v>
      </c>
      <c r="G68" s="27">
        <f t="shared" si="10"/>
        <v>-22258.830000000016</v>
      </c>
      <c r="H68" s="27">
        <f t="shared" si="11"/>
        <v>284900.18</v>
      </c>
      <c r="I68" s="28">
        <f t="shared" si="12"/>
        <v>8.4749907050051547</v>
      </c>
      <c r="J68" s="28">
        <f t="shared" si="13"/>
        <v>0</v>
      </c>
      <c r="K68" s="28">
        <f t="shared" si="14"/>
        <v>0</v>
      </c>
    </row>
    <row r="69" spans="1:11">
      <c r="A69" s="31" t="s">
        <v>67</v>
      </c>
      <c r="B69" s="26" t="s">
        <v>68</v>
      </c>
      <c r="C69" s="27">
        <v>-262641.34999999998</v>
      </c>
      <c r="D69" s="27">
        <v>0</v>
      </c>
      <c r="E69" s="27">
        <v>0</v>
      </c>
      <c r="F69" s="27">
        <v>-284900.18</v>
      </c>
      <c r="G69" s="27">
        <f t="shared" si="10"/>
        <v>-22258.830000000016</v>
      </c>
      <c r="H69" s="27">
        <f t="shared" si="11"/>
        <v>284900.18</v>
      </c>
      <c r="I69" s="28">
        <f t="shared" si="12"/>
        <v>8.4749907050051547</v>
      </c>
      <c r="J69" s="28">
        <f t="shared" si="13"/>
        <v>0</v>
      </c>
      <c r="K69" s="28">
        <f t="shared" si="14"/>
        <v>0</v>
      </c>
    </row>
    <row r="70" spans="1:11">
      <c r="A70" s="36" t="s">
        <v>237</v>
      </c>
      <c r="B70" s="37" t="s">
        <v>981</v>
      </c>
      <c r="C70" s="38"/>
      <c r="D70" s="38"/>
      <c r="E70" s="38"/>
      <c r="F70" s="38"/>
      <c r="G70" s="38"/>
      <c r="H70" s="38"/>
      <c r="I70" s="39"/>
      <c r="J70" s="39"/>
      <c r="K70" s="39"/>
    </row>
    <row r="71" spans="1:11">
      <c r="A71" s="25" t="s">
        <v>28</v>
      </c>
      <c r="B71" s="26" t="s">
        <v>29</v>
      </c>
      <c r="C71" s="27">
        <v>0</v>
      </c>
      <c r="D71" s="27">
        <v>1267126</v>
      </c>
      <c r="E71" s="27">
        <v>1267126</v>
      </c>
      <c r="F71" s="27">
        <v>1267126</v>
      </c>
      <c r="G71" s="27">
        <f t="shared" ref="G71:G81" si="15">F71-C71</f>
        <v>1267126</v>
      </c>
      <c r="H71" s="27">
        <f t="shared" ref="H71:H81" si="16">E71-F71</f>
        <v>0</v>
      </c>
      <c r="I71" s="28">
        <f t="shared" ref="I71:I81" si="17">IF(ISERROR(F71/C71),0,F71/C71*100-100)</f>
        <v>0</v>
      </c>
      <c r="J71" s="28">
        <f t="shared" ref="J71:J81" si="18">IF(ISERROR(F71/E71),0,F71/E71*100)</f>
        <v>100</v>
      </c>
      <c r="K71" s="28">
        <f t="shared" ref="K71:K81" si="19">IF(ISERROR(F71/D71),0,F71/D71*100)</f>
        <v>100</v>
      </c>
    </row>
    <row r="72" spans="1:11">
      <c r="A72" s="31" t="s">
        <v>30</v>
      </c>
      <c r="B72" s="26" t="s">
        <v>31</v>
      </c>
      <c r="C72" s="27">
        <v>0</v>
      </c>
      <c r="D72" s="27">
        <v>1267126</v>
      </c>
      <c r="E72" s="27">
        <v>1267126</v>
      </c>
      <c r="F72" s="27">
        <v>1267126</v>
      </c>
      <c r="G72" s="27">
        <f t="shared" si="15"/>
        <v>1267126</v>
      </c>
      <c r="H72" s="27">
        <f t="shared" si="16"/>
        <v>0</v>
      </c>
      <c r="I72" s="28">
        <f t="shared" si="17"/>
        <v>0</v>
      </c>
      <c r="J72" s="28">
        <f t="shared" si="18"/>
        <v>100</v>
      </c>
      <c r="K72" s="28">
        <f t="shared" si="19"/>
        <v>100</v>
      </c>
    </row>
    <row r="73" spans="1:11">
      <c r="A73" s="32" t="s">
        <v>32</v>
      </c>
      <c r="B73" s="26" t="s">
        <v>33</v>
      </c>
      <c r="C73" s="27">
        <v>0</v>
      </c>
      <c r="D73" s="27">
        <v>1267126</v>
      </c>
      <c r="E73" s="27">
        <v>1267126</v>
      </c>
      <c r="F73" s="27">
        <v>1267126</v>
      </c>
      <c r="G73" s="27">
        <f t="shared" si="15"/>
        <v>1267126</v>
      </c>
      <c r="H73" s="27">
        <f t="shared" si="16"/>
        <v>0</v>
      </c>
      <c r="I73" s="28">
        <f t="shared" si="17"/>
        <v>0</v>
      </c>
      <c r="J73" s="28">
        <f t="shared" si="18"/>
        <v>100</v>
      </c>
      <c r="K73" s="28">
        <f t="shared" si="19"/>
        <v>100</v>
      </c>
    </row>
    <row r="74" spans="1:11">
      <c r="A74" s="25" t="s">
        <v>34</v>
      </c>
      <c r="B74" s="26" t="s">
        <v>35</v>
      </c>
      <c r="C74" s="27">
        <v>0</v>
      </c>
      <c r="D74" s="27">
        <v>1267126</v>
      </c>
      <c r="E74" s="27">
        <v>1267126</v>
      </c>
      <c r="F74" s="27">
        <v>1016272.89</v>
      </c>
      <c r="G74" s="27">
        <f t="shared" si="15"/>
        <v>1016272.89</v>
      </c>
      <c r="H74" s="27">
        <f t="shared" si="16"/>
        <v>250853.11</v>
      </c>
      <c r="I74" s="28">
        <f t="shared" si="17"/>
        <v>0</v>
      </c>
      <c r="J74" s="28">
        <f t="shared" si="18"/>
        <v>80.202986127662129</v>
      </c>
      <c r="K74" s="28">
        <f t="shared" si="19"/>
        <v>80.202986127662129</v>
      </c>
    </row>
    <row r="75" spans="1:11">
      <c r="A75" s="31" t="s">
        <v>36</v>
      </c>
      <c r="B75" s="26" t="s">
        <v>37</v>
      </c>
      <c r="C75" s="27">
        <v>0</v>
      </c>
      <c r="D75" s="27">
        <v>1267126</v>
      </c>
      <c r="E75" s="27">
        <v>1267126</v>
      </c>
      <c r="F75" s="27">
        <v>1016272.89</v>
      </c>
      <c r="G75" s="27">
        <f t="shared" si="15"/>
        <v>1016272.89</v>
      </c>
      <c r="H75" s="27">
        <f t="shared" si="16"/>
        <v>250853.11</v>
      </c>
      <c r="I75" s="28">
        <f t="shared" si="17"/>
        <v>0</v>
      </c>
      <c r="J75" s="28">
        <f t="shared" si="18"/>
        <v>80.202986127662129</v>
      </c>
      <c r="K75" s="28">
        <f t="shared" si="19"/>
        <v>80.202986127662129</v>
      </c>
    </row>
    <row r="76" spans="1:11">
      <c r="A76" s="32" t="s">
        <v>38</v>
      </c>
      <c r="B76" s="26" t="s">
        <v>39</v>
      </c>
      <c r="C76" s="27">
        <v>0</v>
      </c>
      <c r="D76" s="27">
        <v>1267126</v>
      </c>
      <c r="E76" s="27">
        <v>1267126</v>
      </c>
      <c r="F76" s="27">
        <v>1016272.89</v>
      </c>
      <c r="G76" s="27">
        <f t="shared" si="15"/>
        <v>1016272.89</v>
      </c>
      <c r="H76" s="27">
        <f t="shared" si="16"/>
        <v>250853.11</v>
      </c>
      <c r="I76" s="28">
        <f t="shared" si="17"/>
        <v>0</v>
      </c>
      <c r="J76" s="28">
        <f t="shared" si="18"/>
        <v>80.202986127662129</v>
      </c>
      <c r="K76" s="28">
        <f t="shared" si="19"/>
        <v>80.202986127662129</v>
      </c>
    </row>
    <row r="77" spans="1:11">
      <c r="A77" s="33" t="s">
        <v>40</v>
      </c>
      <c r="B77" s="26" t="s">
        <v>41</v>
      </c>
      <c r="C77" s="27">
        <v>0</v>
      </c>
      <c r="D77" s="27">
        <v>64410</v>
      </c>
      <c r="E77" s="27">
        <v>64410</v>
      </c>
      <c r="F77" s="27">
        <v>37927.449999999997</v>
      </c>
      <c r="G77" s="27">
        <f t="shared" si="15"/>
        <v>37927.449999999997</v>
      </c>
      <c r="H77" s="27">
        <f t="shared" si="16"/>
        <v>26482.550000000003</v>
      </c>
      <c r="I77" s="28">
        <f t="shared" si="17"/>
        <v>0</v>
      </c>
      <c r="J77" s="28">
        <f t="shared" si="18"/>
        <v>58.884412358329449</v>
      </c>
      <c r="K77" s="28">
        <f t="shared" si="19"/>
        <v>58.884412358329449</v>
      </c>
    </row>
    <row r="78" spans="1:11">
      <c r="A78" s="33" t="s">
        <v>42</v>
      </c>
      <c r="B78" s="26" t="s">
        <v>43</v>
      </c>
      <c r="C78" s="27">
        <v>0</v>
      </c>
      <c r="D78" s="27">
        <v>1202716</v>
      </c>
      <c r="E78" s="27">
        <v>1202716</v>
      </c>
      <c r="F78" s="27">
        <v>978345.44</v>
      </c>
      <c r="G78" s="27">
        <f t="shared" si="15"/>
        <v>978345.44</v>
      </c>
      <c r="H78" s="27">
        <f t="shared" si="16"/>
        <v>224370.56000000006</v>
      </c>
      <c r="I78" s="28">
        <f t="shared" si="17"/>
        <v>0</v>
      </c>
      <c r="J78" s="28">
        <f t="shared" si="18"/>
        <v>81.344676548744673</v>
      </c>
      <c r="K78" s="28">
        <f t="shared" si="19"/>
        <v>81.344676548744673</v>
      </c>
    </row>
    <row r="79" spans="1:11">
      <c r="A79" s="25"/>
      <c r="B79" s="26" t="s">
        <v>64</v>
      </c>
      <c r="C79" s="27">
        <v>0</v>
      </c>
      <c r="D79" s="27">
        <v>0</v>
      </c>
      <c r="E79" s="27">
        <v>0</v>
      </c>
      <c r="F79" s="27">
        <v>250853.11</v>
      </c>
      <c r="G79" s="27">
        <f t="shared" si="15"/>
        <v>250853.11</v>
      </c>
      <c r="H79" s="27">
        <f t="shared" si="16"/>
        <v>-250853.11</v>
      </c>
      <c r="I79" s="28">
        <f t="shared" si="17"/>
        <v>0</v>
      </c>
      <c r="J79" s="28">
        <f t="shared" si="18"/>
        <v>0</v>
      </c>
      <c r="K79" s="28">
        <f t="shared" si="19"/>
        <v>0</v>
      </c>
    </row>
    <row r="80" spans="1:11">
      <c r="A80" s="25" t="s">
        <v>65</v>
      </c>
      <c r="B80" s="26" t="s">
        <v>66</v>
      </c>
      <c r="C80" s="27">
        <v>0</v>
      </c>
      <c r="D80" s="27">
        <v>0</v>
      </c>
      <c r="E80" s="27">
        <v>0</v>
      </c>
      <c r="F80" s="27">
        <v>-250853.11</v>
      </c>
      <c r="G80" s="27">
        <f t="shared" si="15"/>
        <v>-250853.11</v>
      </c>
      <c r="H80" s="27">
        <f t="shared" si="16"/>
        <v>250853.11</v>
      </c>
      <c r="I80" s="28">
        <f t="shared" si="17"/>
        <v>0</v>
      </c>
      <c r="J80" s="28">
        <f t="shared" si="18"/>
        <v>0</v>
      </c>
      <c r="K80" s="28">
        <f t="shared" si="19"/>
        <v>0</v>
      </c>
    </row>
    <row r="81" spans="1:11" s="3" customFormat="1">
      <c r="A81" s="31" t="s">
        <v>67</v>
      </c>
      <c r="B81" s="26" t="s">
        <v>68</v>
      </c>
      <c r="C81" s="27">
        <v>0</v>
      </c>
      <c r="D81" s="27">
        <v>0</v>
      </c>
      <c r="E81" s="27">
        <v>0</v>
      </c>
      <c r="F81" s="27">
        <v>-250853.11</v>
      </c>
      <c r="G81" s="27">
        <f t="shared" si="15"/>
        <v>-250853.11</v>
      </c>
      <c r="H81" s="27">
        <f t="shared" si="16"/>
        <v>250853.11</v>
      </c>
      <c r="I81" s="28">
        <f t="shared" si="17"/>
        <v>0</v>
      </c>
      <c r="J81" s="28">
        <f t="shared" si="18"/>
        <v>0</v>
      </c>
      <c r="K81" s="28">
        <f t="shared" si="19"/>
        <v>0</v>
      </c>
    </row>
    <row r="82" spans="1:11">
      <c r="A82" s="36" t="s">
        <v>171</v>
      </c>
      <c r="B82" s="37" t="s">
        <v>982</v>
      </c>
      <c r="C82" s="38"/>
      <c r="D82" s="38"/>
      <c r="E82" s="38"/>
      <c r="F82" s="38"/>
      <c r="G82" s="38"/>
      <c r="H82" s="38"/>
      <c r="I82" s="39"/>
      <c r="J82" s="39"/>
      <c r="K82" s="39"/>
    </row>
    <row r="83" spans="1:11">
      <c r="A83" s="25" t="s">
        <v>28</v>
      </c>
      <c r="B83" s="26" t="s">
        <v>29</v>
      </c>
      <c r="C83" s="27">
        <v>6638425</v>
      </c>
      <c r="D83" s="27">
        <v>0</v>
      </c>
      <c r="E83" s="27">
        <v>0</v>
      </c>
      <c r="F83" s="27">
        <v>0</v>
      </c>
      <c r="G83" s="27">
        <f t="shared" ref="G83:G96" si="20">F83-C83</f>
        <v>-6638425</v>
      </c>
      <c r="H83" s="27">
        <f t="shared" ref="H83:H96" si="21">E83-F83</f>
        <v>0</v>
      </c>
      <c r="I83" s="28">
        <f t="shared" ref="I83:I96" si="22">IF(ISERROR(F83/C83),0,F83/C83*100-100)</f>
        <v>-100</v>
      </c>
      <c r="J83" s="28">
        <f t="shared" ref="J83:J96" si="23">IF(ISERROR(F83/E83),0,F83/E83*100)</f>
        <v>0</v>
      </c>
      <c r="K83" s="28">
        <f t="shared" ref="K83:K96" si="24">IF(ISERROR(F83/D83),0,F83/D83*100)</f>
        <v>0</v>
      </c>
    </row>
    <row r="84" spans="1:11">
      <c r="A84" s="31" t="s">
        <v>30</v>
      </c>
      <c r="B84" s="26" t="s">
        <v>31</v>
      </c>
      <c r="C84" s="27">
        <v>6638425</v>
      </c>
      <c r="D84" s="27">
        <v>0</v>
      </c>
      <c r="E84" s="27">
        <v>0</v>
      </c>
      <c r="F84" s="27">
        <v>0</v>
      </c>
      <c r="G84" s="27">
        <f t="shared" si="20"/>
        <v>-6638425</v>
      </c>
      <c r="H84" s="27">
        <f t="shared" si="21"/>
        <v>0</v>
      </c>
      <c r="I84" s="28">
        <f t="shared" si="22"/>
        <v>-100</v>
      </c>
      <c r="J84" s="28">
        <f t="shared" si="23"/>
        <v>0</v>
      </c>
      <c r="K84" s="28">
        <f t="shared" si="24"/>
        <v>0</v>
      </c>
    </row>
    <row r="85" spans="1:11">
      <c r="A85" s="32" t="s">
        <v>32</v>
      </c>
      <c r="B85" s="26" t="s">
        <v>33</v>
      </c>
      <c r="C85" s="27">
        <v>6638425</v>
      </c>
      <c r="D85" s="27">
        <v>0</v>
      </c>
      <c r="E85" s="27">
        <v>0</v>
      </c>
      <c r="F85" s="27">
        <v>0</v>
      </c>
      <c r="G85" s="27">
        <f t="shared" si="20"/>
        <v>-6638425</v>
      </c>
      <c r="H85" s="27">
        <f t="shared" si="21"/>
        <v>0</v>
      </c>
      <c r="I85" s="28">
        <f t="shared" si="22"/>
        <v>-100</v>
      </c>
      <c r="J85" s="28">
        <f t="shared" si="23"/>
        <v>0</v>
      </c>
      <c r="K85" s="28">
        <f t="shared" si="24"/>
        <v>0</v>
      </c>
    </row>
    <row r="86" spans="1:11">
      <c r="A86" s="25" t="s">
        <v>34</v>
      </c>
      <c r="B86" s="26" t="s">
        <v>35</v>
      </c>
      <c r="C86" s="27">
        <v>5869933.4299999997</v>
      </c>
      <c r="D86" s="27">
        <v>0</v>
      </c>
      <c r="E86" s="27">
        <v>0</v>
      </c>
      <c r="F86" s="27">
        <v>0</v>
      </c>
      <c r="G86" s="27">
        <f t="shared" si="20"/>
        <v>-5869933.4299999997</v>
      </c>
      <c r="H86" s="27">
        <f t="shared" si="21"/>
        <v>0</v>
      </c>
      <c r="I86" s="28">
        <f t="shared" si="22"/>
        <v>-100</v>
      </c>
      <c r="J86" s="28">
        <f t="shared" si="23"/>
        <v>0</v>
      </c>
      <c r="K86" s="28">
        <f t="shared" si="24"/>
        <v>0</v>
      </c>
    </row>
    <row r="87" spans="1:11">
      <c r="A87" s="31" t="s">
        <v>36</v>
      </c>
      <c r="B87" s="26" t="s">
        <v>37</v>
      </c>
      <c r="C87" s="27">
        <v>5869933.4299999997</v>
      </c>
      <c r="D87" s="27">
        <v>0</v>
      </c>
      <c r="E87" s="27">
        <v>0</v>
      </c>
      <c r="F87" s="27">
        <v>0</v>
      </c>
      <c r="G87" s="27">
        <f t="shared" si="20"/>
        <v>-5869933.4299999997</v>
      </c>
      <c r="H87" s="27">
        <f t="shared" si="21"/>
        <v>0</v>
      </c>
      <c r="I87" s="28">
        <f t="shared" si="22"/>
        <v>-100</v>
      </c>
      <c r="J87" s="28">
        <f t="shared" si="23"/>
        <v>0</v>
      </c>
      <c r="K87" s="28">
        <f t="shared" si="24"/>
        <v>0</v>
      </c>
    </row>
    <row r="88" spans="1:11">
      <c r="A88" s="32" t="s">
        <v>38</v>
      </c>
      <c r="B88" s="26" t="s">
        <v>39</v>
      </c>
      <c r="C88" s="27">
        <v>896074.12</v>
      </c>
      <c r="D88" s="27">
        <v>0</v>
      </c>
      <c r="E88" s="27">
        <v>0</v>
      </c>
      <c r="F88" s="27">
        <v>0</v>
      </c>
      <c r="G88" s="27">
        <f t="shared" si="20"/>
        <v>-896074.12</v>
      </c>
      <c r="H88" s="27">
        <f t="shared" si="21"/>
        <v>0</v>
      </c>
      <c r="I88" s="28">
        <f t="shared" si="22"/>
        <v>-100</v>
      </c>
      <c r="J88" s="28">
        <f t="shared" si="23"/>
        <v>0</v>
      </c>
      <c r="K88" s="28">
        <f t="shared" si="24"/>
        <v>0</v>
      </c>
    </row>
    <row r="89" spans="1:11">
      <c r="A89" s="33" t="s">
        <v>40</v>
      </c>
      <c r="B89" s="26" t="s">
        <v>41</v>
      </c>
      <c r="C89" s="27">
        <v>146203.44</v>
      </c>
      <c r="D89" s="27">
        <v>0</v>
      </c>
      <c r="E89" s="27">
        <v>0</v>
      </c>
      <c r="F89" s="27">
        <v>0</v>
      </c>
      <c r="G89" s="27">
        <f t="shared" si="20"/>
        <v>-146203.44</v>
      </c>
      <c r="H89" s="27">
        <f t="shared" si="21"/>
        <v>0</v>
      </c>
      <c r="I89" s="28">
        <f t="shared" si="22"/>
        <v>-100</v>
      </c>
      <c r="J89" s="28">
        <f t="shared" si="23"/>
        <v>0</v>
      </c>
      <c r="K89" s="28">
        <f t="shared" si="24"/>
        <v>0</v>
      </c>
    </row>
    <row r="90" spans="1:11">
      <c r="A90" s="33" t="s">
        <v>42</v>
      </c>
      <c r="B90" s="26" t="s">
        <v>43</v>
      </c>
      <c r="C90" s="27">
        <v>749870.68</v>
      </c>
      <c r="D90" s="27">
        <v>0</v>
      </c>
      <c r="E90" s="27">
        <v>0</v>
      </c>
      <c r="F90" s="27">
        <v>0</v>
      </c>
      <c r="G90" s="27">
        <f t="shared" si="20"/>
        <v>-749870.68</v>
      </c>
      <c r="H90" s="27">
        <f t="shared" si="21"/>
        <v>0</v>
      </c>
      <c r="I90" s="28">
        <f t="shared" si="22"/>
        <v>-100</v>
      </c>
      <c r="J90" s="28">
        <f t="shared" si="23"/>
        <v>0</v>
      </c>
      <c r="K90" s="28">
        <f t="shared" si="24"/>
        <v>0</v>
      </c>
    </row>
    <row r="91" spans="1:11" ht="26.4">
      <c r="A91" s="32" t="s">
        <v>52</v>
      </c>
      <c r="B91" s="26" t="s">
        <v>53</v>
      </c>
      <c r="C91" s="27">
        <v>4973859.3099999996</v>
      </c>
      <c r="D91" s="27">
        <v>0</v>
      </c>
      <c r="E91" s="27">
        <v>0</v>
      </c>
      <c r="F91" s="27">
        <v>0</v>
      </c>
      <c r="G91" s="27">
        <f t="shared" si="20"/>
        <v>-4973859.3099999996</v>
      </c>
      <c r="H91" s="27">
        <f t="shared" si="21"/>
        <v>0</v>
      </c>
      <c r="I91" s="28">
        <f t="shared" si="22"/>
        <v>-100</v>
      </c>
      <c r="J91" s="28">
        <f t="shared" si="23"/>
        <v>0</v>
      </c>
      <c r="K91" s="28">
        <f t="shared" si="24"/>
        <v>0</v>
      </c>
    </row>
    <row r="92" spans="1:11" ht="26.4">
      <c r="A92" s="33" t="s">
        <v>144</v>
      </c>
      <c r="B92" s="26" t="s">
        <v>145</v>
      </c>
      <c r="C92" s="27">
        <v>4973859.3099999996</v>
      </c>
      <c r="D92" s="27">
        <v>0</v>
      </c>
      <c r="E92" s="27">
        <v>0</v>
      </c>
      <c r="F92" s="27">
        <v>0</v>
      </c>
      <c r="G92" s="27">
        <f t="shared" si="20"/>
        <v>-4973859.3099999996</v>
      </c>
      <c r="H92" s="27">
        <f t="shared" si="21"/>
        <v>0</v>
      </c>
      <c r="I92" s="28">
        <f t="shared" si="22"/>
        <v>-100</v>
      </c>
      <c r="J92" s="28">
        <f t="shared" si="23"/>
        <v>0</v>
      </c>
      <c r="K92" s="28">
        <f t="shared" si="24"/>
        <v>0</v>
      </c>
    </row>
    <row r="93" spans="1:11" ht="26.4">
      <c r="A93" s="34" t="s">
        <v>167</v>
      </c>
      <c r="B93" s="26" t="s">
        <v>168</v>
      </c>
      <c r="C93" s="27">
        <v>4973859.3099999996</v>
      </c>
      <c r="D93" s="27">
        <v>0</v>
      </c>
      <c r="E93" s="27">
        <v>0</v>
      </c>
      <c r="F93" s="27">
        <v>0</v>
      </c>
      <c r="G93" s="27">
        <f t="shared" si="20"/>
        <v>-4973859.3099999996</v>
      </c>
      <c r="H93" s="27">
        <f t="shared" si="21"/>
        <v>0</v>
      </c>
      <c r="I93" s="28">
        <f t="shared" si="22"/>
        <v>-100</v>
      </c>
      <c r="J93" s="28">
        <f t="shared" si="23"/>
        <v>0</v>
      </c>
      <c r="K93" s="28">
        <f t="shared" si="24"/>
        <v>0</v>
      </c>
    </row>
    <row r="94" spans="1:11">
      <c r="A94" s="25"/>
      <c r="B94" s="26" t="s">
        <v>64</v>
      </c>
      <c r="C94" s="27">
        <v>768491.57</v>
      </c>
      <c r="D94" s="27">
        <v>0</v>
      </c>
      <c r="E94" s="27">
        <v>0</v>
      </c>
      <c r="F94" s="27">
        <v>0</v>
      </c>
      <c r="G94" s="27">
        <f t="shared" si="20"/>
        <v>-768491.57</v>
      </c>
      <c r="H94" s="27">
        <f t="shared" si="21"/>
        <v>0</v>
      </c>
      <c r="I94" s="28">
        <f t="shared" si="22"/>
        <v>-100</v>
      </c>
      <c r="J94" s="28">
        <f t="shared" si="23"/>
        <v>0</v>
      </c>
      <c r="K94" s="28">
        <f t="shared" si="24"/>
        <v>0</v>
      </c>
    </row>
    <row r="95" spans="1:11">
      <c r="A95" s="25" t="s">
        <v>65</v>
      </c>
      <c r="B95" s="26" t="s">
        <v>66</v>
      </c>
      <c r="C95" s="27">
        <v>-768491.57</v>
      </c>
      <c r="D95" s="27">
        <v>0</v>
      </c>
      <c r="E95" s="27">
        <v>0</v>
      </c>
      <c r="F95" s="27">
        <v>0</v>
      </c>
      <c r="G95" s="27">
        <f t="shared" si="20"/>
        <v>768491.57</v>
      </c>
      <c r="H95" s="27">
        <f t="shared" si="21"/>
        <v>0</v>
      </c>
      <c r="I95" s="28">
        <f t="shared" si="22"/>
        <v>-100</v>
      </c>
      <c r="J95" s="28">
        <f t="shared" si="23"/>
        <v>0</v>
      </c>
      <c r="K95" s="28">
        <f t="shared" si="24"/>
        <v>0</v>
      </c>
    </row>
    <row r="96" spans="1:11">
      <c r="A96" s="31" t="s">
        <v>67</v>
      </c>
      <c r="B96" s="26" t="s">
        <v>68</v>
      </c>
      <c r="C96" s="27">
        <v>-768491.57</v>
      </c>
      <c r="D96" s="27">
        <v>0</v>
      </c>
      <c r="E96" s="27">
        <v>0</v>
      </c>
      <c r="F96" s="27">
        <v>0</v>
      </c>
      <c r="G96" s="27">
        <f t="shared" si="20"/>
        <v>768491.57</v>
      </c>
      <c r="H96" s="27">
        <f t="shared" si="21"/>
        <v>0</v>
      </c>
      <c r="I96" s="28">
        <f t="shared" si="22"/>
        <v>-100</v>
      </c>
      <c r="J96" s="28">
        <f t="shared" si="23"/>
        <v>0</v>
      </c>
      <c r="K96" s="28">
        <f t="shared" si="24"/>
        <v>0</v>
      </c>
    </row>
    <row r="97" spans="1:11">
      <c r="A97" s="36" t="s">
        <v>72</v>
      </c>
      <c r="B97" s="37" t="s">
        <v>73</v>
      </c>
      <c r="C97" s="38"/>
      <c r="D97" s="38"/>
      <c r="E97" s="38"/>
      <c r="F97" s="38"/>
      <c r="G97" s="38"/>
      <c r="H97" s="38"/>
      <c r="I97" s="39"/>
      <c r="J97" s="39"/>
      <c r="K97" s="39"/>
    </row>
    <row r="98" spans="1:11">
      <c r="A98" s="25" t="s">
        <v>28</v>
      </c>
      <c r="B98" s="26" t="s">
        <v>29</v>
      </c>
      <c r="C98" s="27">
        <v>595715</v>
      </c>
      <c r="D98" s="27">
        <v>0</v>
      </c>
      <c r="E98" s="27">
        <v>0</v>
      </c>
      <c r="F98" s="27">
        <v>0</v>
      </c>
      <c r="G98" s="27">
        <f t="shared" ref="G98:G111" si="25">F98-C98</f>
        <v>-595715</v>
      </c>
      <c r="H98" s="27">
        <f t="shared" ref="H98:H111" si="26">E98-F98</f>
        <v>0</v>
      </c>
      <c r="I98" s="28">
        <f t="shared" ref="I98:I111" si="27">IF(ISERROR(F98/C98),0,F98/C98*100-100)</f>
        <v>-100</v>
      </c>
      <c r="J98" s="28">
        <f t="shared" ref="J98:J111" si="28">IF(ISERROR(F98/E98),0,F98/E98*100)</f>
        <v>0</v>
      </c>
      <c r="K98" s="28">
        <f t="shared" ref="K98:K111" si="29">IF(ISERROR(F98/D98),0,F98/D98*100)</f>
        <v>0</v>
      </c>
    </row>
    <row r="99" spans="1:11">
      <c r="A99" s="31" t="s">
        <v>30</v>
      </c>
      <c r="B99" s="26" t="s">
        <v>31</v>
      </c>
      <c r="C99" s="27">
        <v>595715</v>
      </c>
      <c r="D99" s="27">
        <v>0</v>
      </c>
      <c r="E99" s="27">
        <v>0</v>
      </c>
      <c r="F99" s="27">
        <v>0</v>
      </c>
      <c r="G99" s="27">
        <f t="shared" si="25"/>
        <v>-595715</v>
      </c>
      <c r="H99" s="27">
        <f t="shared" si="26"/>
        <v>0</v>
      </c>
      <c r="I99" s="28">
        <f t="shared" si="27"/>
        <v>-100</v>
      </c>
      <c r="J99" s="28">
        <f t="shared" si="28"/>
        <v>0</v>
      </c>
      <c r="K99" s="28">
        <f t="shared" si="29"/>
        <v>0</v>
      </c>
    </row>
    <row r="100" spans="1:11">
      <c r="A100" s="32" t="s">
        <v>32</v>
      </c>
      <c r="B100" s="26" t="s">
        <v>33</v>
      </c>
      <c r="C100" s="27">
        <v>595715</v>
      </c>
      <c r="D100" s="27">
        <v>0</v>
      </c>
      <c r="E100" s="27">
        <v>0</v>
      </c>
      <c r="F100" s="27">
        <v>0</v>
      </c>
      <c r="G100" s="27">
        <f t="shared" si="25"/>
        <v>-595715</v>
      </c>
      <c r="H100" s="27">
        <f t="shared" si="26"/>
        <v>0</v>
      </c>
      <c r="I100" s="28">
        <f t="shared" si="27"/>
        <v>-100</v>
      </c>
      <c r="J100" s="28">
        <f t="shared" si="28"/>
        <v>0</v>
      </c>
      <c r="K100" s="28">
        <f t="shared" si="29"/>
        <v>0</v>
      </c>
    </row>
    <row r="101" spans="1:11">
      <c r="A101" s="25" t="s">
        <v>34</v>
      </c>
      <c r="B101" s="26" t="s">
        <v>35</v>
      </c>
      <c r="C101" s="27">
        <v>593073.93000000005</v>
      </c>
      <c r="D101" s="27">
        <v>0</v>
      </c>
      <c r="E101" s="27">
        <v>0</v>
      </c>
      <c r="F101" s="27">
        <v>0</v>
      </c>
      <c r="G101" s="27">
        <f t="shared" si="25"/>
        <v>-593073.93000000005</v>
      </c>
      <c r="H101" s="27">
        <f t="shared" si="26"/>
        <v>0</v>
      </c>
      <c r="I101" s="28">
        <f t="shared" si="27"/>
        <v>-100</v>
      </c>
      <c r="J101" s="28">
        <f t="shared" si="28"/>
        <v>0</v>
      </c>
      <c r="K101" s="28">
        <f t="shared" si="29"/>
        <v>0</v>
      </c>
    </row>
    <row r="102" spans="1:11">
      <c r="A102" s="31" t="s">
        <v>36</v>
      </c>
      <c r="B102" s="26" t="s">
        <v>37</v>
      </c>
      <c r="C102" s="27">
        <v>593073.93000000005</v>
      </c>
      <c r="D102" s="27">
        <v>0</v>
      </c>
      <c r="E102" s="27">
        <v>0</v>
      </c>
      <c r="F102" s="27">
        <v>0</v>
      </c>
      <c r="G102" s="27">
        <f t="shared" si="25"/>
        <v>-593073.93000000005</v>
      </c>
      <c r="H102" s="27">
        <f t="shared" si="26"/>
        <v>0</v>
      </c>
      <c r="I102" s="28">
        <f t="shared" si="27"/>
        <v>-100</v>
      </c>
      <c r="J102" s="28">
        <f t="shared" si="28"/>
        <v>0</v>
      </c>
      <c r="K102" s="28">
        <f t="shared" si="29"/>
        <v>0</v>
      </c>
    </row>
    <row r="103" spans="1:11">
      <c r="A103" s="32" t="s">
        <v>38</v>
      </c>
      <c r="B103" s="26" t="s">
        <v>39</v>
      </c>
      <c r="C103" s="27">
        <v>31911.439999999999</v>
      </c>
      <c r="D103" s="27">
        <v>0</v>
      </c>
      <c r="E103" s="27">
        <v>0</v>
      </c>
      <c r="F103" s="27">
        <v>0</v>
      </c>
      <c r="G103" s="27">
        <f t="shared" si="25"/>
        <v>-31911.439999999999</v>
      </c>
      <c r="H103" s="27">
        <f t="shared" si="26"/>
        <v>0</v>
      </c>
      <c r="I103" s="28">
        <f t="shared" si="27"/>
        <v>-100</v>
      </c>
      <c r="J103" s="28">
        <f t="shared" si="28"/>
        <v>0</v>
      </c>
      <c r="K103" s="28">
        <f t="shared" si="29"/>
        <v>0</v>
      </c>
    </row>
    <row r="104" spans="1:11">
      <c r="A104" s="33" t="s">
        <v>40</v>
      </c>
      <c r="B104" s="26" t="s">
        <v>41</v>
      </c>
      <c r="C104" s="27">
        <v>28257.360000000001</v>
      </c>
      <c r="D104" s="27">
        <v>0</v>
      </c>
      <c r="E104" s="27">
        <v>0</v>
      </c>
      <c r="F104" s="27">
        <v>0</v>
      </c>
      <c r="G104" s="27">
        <f t="shared" si="25"/>
        <v>-28257.360000000001</v>
      </c>
      <c r="H104" s="27">
        <f t="shared" si="26"/>
        <v>0</v>
      </c>
      <c r="I104" s="28">
        <f t="shared" si="27"/>
        <v>-100</v>
      </c>
      <c r="J104" s="28">
        <f t="shared" si="28"/>
        <v>0</v>
      </c>
      <c r="K104" s="28">
        <f t="shared" si="29"/>
        <v>0</v>
      </c>
    </row>
    <row r="105" spans="1:11">
      <c r="A105" s="33" t="s">
        <v>42</v>
      </c>
      <c r="B105" s="26" t="s">
        <v>43</v>
      </c>
      <c r="C105" s="27">
        <v>3654.08</v>
      </c>
      <c r="D105" s="27">
        <v>0</v>
      </c>
      <c r="E105" s="27">
        <v>0</v>
      </c>
      <c r="F105" s="27">
        <v>0</v>
      </c>
      <c r="G105" s="27">
        <f t="shared" si="25"/>
        <v>-3654.08</v>
      </c>
      <c r="H105" s="27">
        <f t="shared" si="26"/>
        <v>0</v>
      </c>
      <c r="I105" s="28">
        <f t="shared" si="27"/>
        <v>-100</v>
      </c>
      <c r="J105" s="28">
        <f t="shared" si="28"/>
        <v>0</v>
      </c>
      <c r="K105" s="28">
        <f t="shared" si="29"/>
        <v>0</v>
      </c>
    </row>
    <row r="106" spans="1:11" ht="26.4">
      <c r="A106" s="32" t="s">
        <v>52</v>
      </c>
      <c r="B106" s="26" t="s">
        <v>53</v>
      </c>
      <c r="C106" s="27">
        <v>561162.49</v>
      </c>
      <c r="D106" s="27">
        <v>0</v>
      </c>
      <c r="E106" s="27">
        <v>0</v>
      </c>
      <c r="F106" s="27">
        <v>0</v>
      </c>
      <c r="G106" s="27">
        <f t="shared" si="25"/>
        <v>-561162.49</v>
      </c>
      <c r="H106" s="27">
        <f t="shared" si="26"/>
        <v>0</v>
      </c>
      <c r="I106" s="28">
        <f t="shared" si="27"/>
        <v>-100</v>
      </c>
      <c r="J106" s="28">
        <f t="shared" si="28"/>
        <v>0</v>
      </c>
      <c r="K106" s="28">
        <f t="shared" si="29"/>
        <v>0</v>
      </c>
    </row>
    <row r="107" spans="1:11" ht="26.4">
      <c r="A107" s="33" t="s">
        <v>144</v>
      </c>
      <c r="B107" s="26" t="s">
        <v>145</v>
      </c>
      <c r="C107" s="27">
        <v>561162.49</v>
      </c>
      <c r="D107" s="27">
        <v>0</v>
      </c>
      <c r="E107" s="27">
        <v>0</v>
      </c>
      <c r="F107" s="27">
        <v>0</v>
      </c>
      <c r="G107" s="27">
        <f t="shared" si="25"/>
        <v>-561162.49</v>
      </c>
      <c r="H107" s="27">
        <f t="shared" si="26"/>
        <v>0</v>
      </c>
      <c r="I107" s="28">
        <f t="shared" si="27"/>
        <v>-100</v>
      </c>
      <c r="J107" s="28">
        <f t="shared" si="28"/>
        <v>0</v>
      </c>
      <c r="K107" s="28">
        <f t="shared" si="29"/>
        <v>0</v>
      </c>
    </row>
    <row r="108" spans="1:11" ht="26.4">
      <c r="A108" s="34" t="s">
        <v>167</v>
      </c>
      <c r="B108" s="26" t="s">
        <v>168</v>
      </c>
      <c r="C108" s="27">
        <v>561162.49</v>
      </c>
      <c r="D108" s="27">
        <v>0</v>
      </c>
      <c r="E108" s="27">
        <v>0</v>
      </c>
      <c r="F108" s="27">
        <v>0</v>
      </c>
      <c r="G108" s="27">
        <f t="shared" si="25"/>
        <v>-561162.49</v>
      </c>
      <c r="H108" s="27">
        <f t="shared" si="26"/>
        <v>0</v>
      </c>
      <c r="I108" s="28">
        <f t="shared" si="27"/>
        <v>-100</v>
      </c>
      <c r="J108" s="28">
        <f t="shared" si="28"/>
        <v>0</v>
      </c>
      <c r="K108" s="28">
        <f t="shared" si="29"/>
        <v>0</v>
      </c>
    </row>
    <row r="109" spans="1:11">
      <c r="A109" s="25"/>
      <c r="B109" s="26" t="s">
        <v>64</v>
      </c>
      <c r="C109" s="27">
        <v>2641.07</v>
      </c>
      <c r="D109" s="27">
        <v>0</v>
      </c>
      <c r="E109" s="27">
        <v>0</v>
      </c>
      <c r="F109" s="27">
        <v>0</v>
      </c>
      <c r="G109" s="27">
        <f t="shared" si="25"/>
        <v>-2641.07</v>
      </c>
      <c r="H109" s="27">
        <f t="shared" si="26"/>
        <v>0</v>
      </c>
      <c r="I109" s="28">
        <f t="shared" si="27"/>
        <v>-100</v>
      </c>
      <c r="J109" s="28">
        <f t="shared" si="28"/>
        <v>0</v>
      </c>
      <c r="K109" s="28">
        <f t="shared" si="29"/>
        <v>0</v>
      </c>
    </row>
    <row r="110" spans="1:11">
      <c r="A110" s="25" t="s">
        <v>65</v>
      </c>
      <c r="B110" s="26" t="s">
        <v>66</v>
      </c>
      <c r="C110" s="27">
        <v>-2641.07</v>
      </c>
      <c r="D110" s="27">
        <v>0</v>
      </c>
      <c r="E110" s="27">
        <v>0</v>
      </c>
      <c r="F110" s="27">
        <v>0</v>
      </c>
      <c r="G110" s="27">
        <f t="shared" si="25"/>
        <v>2641.07</v>
      </c>
      <c r="H110" s="27">
        <f t="shared" si="26"/>
        <v>0</v>
      </c>
      <c r="I110" s="28">
        <f t="shared" si="27"/>
        <v>-100</v>
      </c>
      <c r="J110" s="28">
        <f t="shared" si="28"/>
        <v>0</v>
      </c>
      <c r="K110" s="28">
        <f t="shared" si="29"/>
        <v>0</v>
      </c>
    </row>
    <row r="111" spans="1:11">
      <c r="A111" s="31" t="s">
        <v>67</v>
      </c>
      <c r="B111" s="26" t="s">
        <v>68</v>
      </c>
      <c r="C111" s="27">
        <v>-2641.07</v>
      </c>
      <c r="D111" s="27">
        <v>0</v>
      </c>
      <c r="E111" s="27">
        <v>0</v>
      </c>
      <c r="F111" s="27">
        <v>0</v>
      </c>
      <c r="G111" s="27">
        <f t="shared" si="25"/>
        <v>2641.07</v>
      </c>
      <c r="H111" s="27">
        <f t="shared" si="26"/>
        <v>0</v>
      </c>
      <c r="I111" s="28">
        <f t="shared" si="27"/>
        <v>-100</v>
      </c>
      <c r="J111" s="28">
        <f t="shared" si="28"/>
        <v>0</v>
      </c>
      <c r="K111" s="28">
        <f t="shared" si="29"/>
        <v>0</v>
      </c>
    </row>
    <row r="112" spans="1:11">
      <c r="A112" s="25"/>
      <c r="B112" s="26"/>
      <c r="C112" s="27"/>
      <c r="D112" s="27"/>
      <c r="E112" s="27"/>
      <c r="F112" s="27"/>
      <c r="G112" s="27"/>
      <c r="H112" s="27"/>
      <c r="I112" s="28"/>
      <c r="J112" s="28"/>
      <c r="K112" s="28"/>
    </row>
    <row r="113" spans="1:11" ht="39.6">
      <c r="A113" s="36"/>
      <c r="B113" s="37" t="s">
        <v>115</v>
      </c>
      <c r="C113" s="38"/>
      <c r="D113" s="38"/>
      <c r="E113" s="38"/>
      <c r="F113" s="38"/>
      <c r="G113" s="38"/>
      <c r="H113" s="38"/>
      <c r="I113" s="39"/>
      <c r="J113" s="39"/>
      <c r="K113" s="39"/>
    </row>
    <row r="114" spans="1:11">
      <c r="A114" s="25" t="s">
        <v>28</v>
      </c>
      <c r="B114" s="26" t="s">
        <v>29</v>
      </c>
      <c r="C114" s="27">
        <v>0</v>
      </c>
      <c r="D114" s="27">
        <v>445790</v>
      </c>
      <c r="E114" s="27">
        <v>0</v>
      </c>
      <c r="F114" s="27">
        <v>445790</v>
      </c>
      <c r="G114" s="27">
        <f t="shared" ref="G114:G124" si="30">F114-C114</f>
        <v>445790</v>
      </c>
      <c r="H114" s="27">
        <f t="shared" ref="H114:H124" si="31">E114-F114</f>
        <v>-445790</v>
      </c>
      <c r="I114" s="28">
        <f t="shared" ref="I114:I124" si="32">IF(ISERROR(F114/C114),0,F114/C114*100-100)</f>
        <v>0</v>
      </c>
      <c r="J114" s="28">
        <f t="shared" ref="J114:J124" si="33">IF(ISERROR(F114/E114),0,F114/E114*100)</f>
        <v>0</v>
      </c>
      <c r="K114" s="28">
        <f t="shared" ref="K114:K124" si="34">IF(ISERROR(F114/D114),0,F114/D114*100)</f>
        <v>100</v>
      </c>
    </row>
    <row r="115" spans="1:11">
      <c r="A115" s="31" t="s">
        <v>30</v>
      </c>
      <c r="B115" s="26" t="s">
        <v>31</v>
      </c>
      <c r="C115" s="27">
        <v>0</v>
      </c>
      <c r="D115" s="27">
        <v>445790</v>
      </c>
      <c r="E115" s="27">
        <v>0</v>
      </c>
      <c r="F115" s="27">
        <v>445790</v>
      </c>
      <c r="G115" s="27">
        <f t="shared" si="30"/>
        <v>445790</v>
      </c>
      <c r="H115" s="27">
        <f t="shared" si="31"/>
        <v>-445790</v>
      </c>
      <c r="I115" s="28">
        <f t="shared" si="32"/>
        <v>0</v>
      </c>
      <c r="J115" s="28">
        <f t="shared" si="33"/>
        <v>0</v>
      </c>
      <c r="K115" s="28">
        <f t="shared" si="34"/>
        <v>100</v>
      </c>
    </row>
    <row r="116" spans="1:11">
      <c r="A116" s="32" t="s">
        <v>32</v>
      </c>
      <c r="B116" s="26" t="s">
        <v>33</v>
      </c>
      <c r="C116" s="27">
        <v>0</v>
      </c>
      <c r="D116" s="27">
        <v>445790</v>
      </c>
      <c r="E116" s="27">
        <v>0</v>
      </c>
      <c r="F116" s="27">
        <v>445790</v>
      </c>
      <c r="G116" s="27">
        <f t="shared" si="30"/>
        <v>445790</v>
      </c>
      <c r="H116" s="27">
        <f t="shared" si="31"/>
        <v>-445790</v>
      </c>
      <c r="I116" s="28">
        <f t="shared" si="32"/>
        <v>0</v>
      </c>
      <c r="J116" s="28">
        <f t="shared" si="33"/>
        <v>0</v>
      </c>
      <c r="K116" s="28">
        <f t="shared" si="34"/>
        <v>100</v>
      </c>
    </row>
    <row r="117" spans="1:11">
      <c r="A117" s="25" t="s">
        <v>34</v>
      </c>
      <c r="B117" s="26" t="s">
        <v>35</v>
      </c>
      <c r="C117" s="27">
        <v>0</v>
      </c>
      <c r="D117" s="27">
        <v>445790</v>
      </c>
      <c r="E117" s="27">
        <v>0</v>
      </c>
      <c r="F117" s="27">
        <v>300.05</v>
      </c>
      <c r="G117" s="27">
        <f t="shared" si="30"/>
        <v>300.05</v>
      </c>
      <c r="H117" s="27">
        <f t="shared" si="31"/>
        <v>-300.05</v>
      </c>
      <c r="I117" s="28">
        <f t="shared" si="32"/>
        <v>0</v>
      </c>
      <c r="J117" s="28">
        <f t="shared" si="33"/>
        <v>0</v>
      </c>
      <c r="K117" s="28">
        <f t="shared" si="34"/>
        <v>6.7307476614549458E-2</v>
      </c>
    </row>
    <row r="118" spans="1:11">
      <c r="A118" s="31" t="s">
        <v>36</v>
      </c>
      <c r="B118" s="26" t="s">
        <v>37</v>
      </c>
      <c r="C118" s="27">
        <v>0</v>
      </c>
      <c r="D118" s="27">
        <v>445790</v>
      </c>
      <c r="E118" s="27">
        <v>0</v>
      </c>
      <c r="F118" s="27">
        <v>300.05</v>
      </c>
      <c r="G118" s="27">
        <f t="shared" si="30"/>
        <v>300.05</v>
      </c>
      <c r="H118" s="27">
        <f t="shared" si="31"/>
        <v>-300.05</v>
      </c>
      <c r="I118" s="28">
        <f t="shared" si="32"/>
        <v>0</v>
      </c>
      <c r="J118" s="28">
        <f t="shared" si="33"/>
        <v>0</v>
      </c>
      <c r="K118" s="28">
        <f t="shared" si="34"/>
        <v>6.7307476614549458E-2</v>
      </c>
    </row>
    <row r="119" spans="1:11">
      <c r="A119" s="32" t="s">
        <v>38</v>
      </c>
      <c r="B119" s="26" t="s">
        <v>39</v>
      </c>
      <c r="C119" s="27">
        <v>0</v>
      </c>
      <c r="D119" s="27">
        <v>445790</v>
      </c>
      <c r="E119" s="27">
        <v>0</v>
      </c>
      <c r="F119" s="27">
        <v>300.05</v>
      </c>
      <c r="G119" s="27">
        <f t="shared" si="30"/>
        <v>300.05</v>
      </c>
      <c r="H119" s="27">
        <f t="shared" si="31"/>
        <v>-300.05</v>
      </c>
      <c r="I119" s="28">
        <f t="shared" si="32"/>
        <v>0</v>
      </c>
      <c r="J119" s="28">
        <f t="shared" si="33"/>
        <v>0</v>
      </c>
      <c r="K119" s="28">
        <f t="shared" si="34"/>
        <v>6.7307476614549458E-2</v>
      </c>
    </row>
    <row r="120" spans="1:11">
      <c r="A120" s="33" t="s">
        <v>40</v>
      </c>
      <c r="B120" s="26" t="s">
        <v>41</v>
      </c>
      <c r="C120" s="27">
        <v>0</v>
      </c>
      <c r="D120" s="27">
        <v>326000</v>
      </c>
      <c r="E120" s="27">
        <v>0</v>
      </c>
      <c r="F120" s="27">
        <v>300.05</v>
      </c>
      <c r="G120" s="27">
        <f t="shared" si="30"/>
        <v>300.05</v>
      </c>
      <c r="H120" s="27">
        <f t="shared" si="31"/>
        <v>-300.05</v>
      </c>
      <c r="I120" s="28">
        <f t="shared" si="32"/>
        <v>0</v>
      </c>
      <c r="J120" s="28">
        <f t="shared" si="33"/>
        <v>0</v>
      </c>
      <c r="K120" s="28">
        <f t="shared" si="34"/>
        <v>9.2039877300613498E-2</v>
      </c>
    </row>
    <row r="121" spans="1:11">
      <c r="A121" s="33" t="s">
        <v>42</v>
      </c>
      <c r="B121" s="26" t="s">
        <v>43</v>
      </c>
      <c r="C121" s="27">
        <v>0</v>
      </c>
      <c r="D121" s="27">
        <v>119790</v>
      </c>
      <c r="E121" s="27">
        <v>0</v>
      </c>
      <c r="F121" s="27">
        <v>0</v>
      </c>
      <c r="G121" s="27">
        <f t="shared" si="30"/>
        <v>0</v>
      </c>
      <c r="H121" s="27">
        <f t="shared" si="31"/>
        <v>0</v>
      </c>
      <c r="I121" s="28">
        <f t="shared" si="32"/>
        <v>0</v>
      </c>
      <c r="J121" s="28">
        <f t="shared" si="33"/>
        <v>0</v>
      </c>
      <c r="K121" s="28">
        <f t="shared" si="34"/>
        <v>0</v>
      </c>
    </row>
    <row r="122" spans="1:11">
      <c r="A122" s="25"/>
      <c r="B122" s="26" t="s">
        <v>64</v>
      </c>
      <c r="C122" s="27">
        <v>0</v>
      </c>
      <c r="D122" s="27">
        <v>0</v>
      </c>
      <c r="E122" s="27">
        <v>0</v>
      </c>
      <c r="F122" s="27">
        <v>445489.95</v>
      </c>
      <c r="G122" s="27">
        <f t="shared" si="30"/>
        <v>445489.95</v>
      </c>
      <c r="H122" s="27">
        <f t="shared" si="31"/>
        <v>-445489.95</v>
      </c>
      <c r="I122" s="28">
        <f t="shared" si="32"/>
        <v>0</v>
      </c>
      <c r="J122" s="28">
        <f t="shared" si="33"/>
        <v>0</v>
      </c>
      <c r="K122" s="28">
        <f t="shared" si="34"/>
        <v>0</v>
      </c>
    </row>
    <row r="123" spans="1:11">
      <c r="A123" s="25" t="s">
        <v>65</v>
      </c>
      <c r="B123" s="26" t="s">
        <v>66</v>
      </c>
      <c r="C123" s="27">
        <v>0</v>
      </c>
      <c r="D123" s="27">
        <v>0</v>
      </c>
      <c r="E123" s="27">
        <v>0</v>
      </c>
      <c r="F123" s="27">
        <v>-445489.95</v>
      </c>
      <c r="G123" s="27">
        <f t="shared" si="30"/>
        <v>-445489.95</v>
      </c>
      <c r="H123" s="27">
        <f t="shared" si="31"/>
        <v>445489.95</v>
      </c>
      <c r="I123" s="28">
        <f t="shared" si="32"/>
        <v>0</v>
      </c>
      <c r="J123" s="28">
        <f t="shared" si="33"/>
        <v>0</v>
      </c>
      <c r="K123" s="28">
        <f t="shared" si="34"/>
        <v>0</v>
      </c>
    </row>
    <row r="124" spans="1:11">
      <c r="A124" s="31" t="s">
        <v>67</v>
      </c>
      <c r="B124" s="26" t="s">
        <v>68</v>
      </c>
      <c r="C124" s="27">
        <v>0</v>
      </c>
      <c r="D124" s="27">
        <v>0</v>
      </c>
      <c r="E124" s="27">
        <v>0</v>
      </c>
      <c r="F124" s="27">
        <v>-445489.95</v>
      </c>
      <c r="G124" s="27">
        <f t="shared" si="30"/>
        <v>-445489.95</v>
      </c>
      <c r="H124" s="27">
        <f t="shared" si="31"/>
        <v>445489.95</v>
      </c>
      <c r="I124" s="28">
        <f t="shared" si="32"/>
        <v>0</v>
      </c>
      <c r="J124" s="28">
        <f t="shared" si="33"/>
        <v>0</v>
      </c>
      <c r="K124" s="28">
        <f t="shared" si="34"/>
        <v>0</v>
      </c>
    </row>
    <row r="125" spans="1:11" ht="26.4">
      <c r="A125" s="36" t="s">
        <v>134</v>
      </c>
      <c r="B125" s="37" t="s">
        <v>135</v>
      </c>
      <c r="C125" s="38"/>
      <c r="D125" s="38"/>
      <c r="E125" s="38"/>
      <c r="F125" s="38"/>
      <c r="G125" s="38"/>
      <c r="H125" s="38"/>
      <c r="I125" s="39"/>
      <c r="J125" s="39"/>
      <c r="K125" s="39"/>
    </row>
    <row r="126" spans="1:11">
      <c r="A126" s="25" t="s">
        <v>28</v>
      </c>
      <c r="B126" s="26" t="s">
        <v>29</v>
      </c>
      <c r="C126" s="27">
        <v>0</v>
      </c>
      <c r="D126" s="27">
        <v>445790</v>
      </c>
      <c r="E126" s="27">
        <v>0</v>
      </c>
      <c r="F126" s="27">
        <v>445790</v>
      </c>
      <c r="G126" s="27">
        <f t="shared" ref="G126:G136" si="35">F126-C126</f>
        <v>445790</v>
      </c>
      <c r="H126" s="27">
        <f t="shared" ref="H126:H136" si="36">E126-F126</f>
        <v>-445790</v>
      </c>
      <c r="I126" s="28">
        <f t="shared" ref="I126:I136" si="37">IF(ISERROR(F126/C126),0,F126/C126*100-100)</f>
        <v>0</v>
      </c>
      <c r="J126" s="28">
        <f t="shared" ref="J126:J136" si="38">IF(ISERROR(F126/E126),0,F126/E126*100)</f>
        <v>0</v>
      </c>
      <c r="K126" s="28">
        <f t="shared" ref="K126:K136" si="39">IF(ISERROR(F126/D126),0,F126/D126*100)</f>
        <v>100</v>
      </c>
    </row>
    <row r="127" spans="1:11">
      <c r="A127" s="31" t="s">
        <v>30</v>
      </c>
      <c r="B127" s="26" t="s">
        <v>31</v>
      </c>
      <c r="C127" s="27">
        <v>0</v>
      </c>
      <c r="D127" s="27">
        <v>445790</v>
      </c>
      <c r="E127" s="27">
        <v>0</v>
      </c>
      <c r="F127" s="27">
        <v>445790</v>
      </c>
      <c r="G127" s="27">
        <f t="shared" si="35"/>
        <v>445790</v>
      </c>
      <c r="H127" s="27">
        <f t="shared" si="36"/>
        <v>-445790</v>
      </c>
      <c r="I127" s="28">
        <f t="shared" si="37"/>
        <v>0</v>
      </c>
      <c r="J127" s="28">
        <f t="shared" si="38"/>
        <v>0</v>
      </c>
      <c r="K127" s="28">
        <f t="shared" si="39"/>
        <v>100</v>
      </c>
    </row>
    <row r="128" spans="1:11">
      <c r="A128" s="32" t="s">
        <v>32</v>
      </c>
      <c r="B128" s="26" t="s">
        <v>33</v>
      </c>
      <c r="C128" s="27">
        <v>0</v>
      </c>
      <c r="D128" s="27">
        <v>445790</v>
      </c>
      <c r="E128" s="27">
        <v>0</v>
      </c>
      <c r="F128" s="27">
        <v>445790</v>
      </c>
      <c r="G128" s="27">
        <f t="shared" si="35"/>
        <v>445790</v>
      </c>
      <c r="H128" s="27">
        <f t="shared" si="36"/>
        <v>-445790</v>
      </c>
      <c r="I128" s="28">
        <f t="shared" si="37"/>
        <v>0</v>
      </c>
      <c r="J128" s="28">
        <f t="shared" si="38"/>
        <v>0</v>
      </c>
      <c r="K128" s="28">
        <f t="shared" si="39"/>
        <v>100</v>
      </c>
    </row>
    <row r="129" spans="1:11">
      <c r="A129" s="25" t="s">
        <v>34</v>
      </c>
      <c r="B129" s="26" t="s">
        <v>35</v>
      </c>
      <c r="C129" s="27">
        <v>0</v>
      </c>
      <c r="D129" s="27">
        <v>445790</v>
      </c>
      <c r="E129" s="27">
        <v>0</v>
      </c>
      <c r="F129" s="27">
        <v>300.05</v>
      </c>
      <c r="G129" s="27">
        <f t="shared" si="35"/>
        <v>300.05</v>
      </c>
      <c r="H129" s="27">
        <f t="shared" si="36"/>
        <v>-300.05</v>
      </c>
      <c r="I129" s="28">
        <f t="shared" si="37"/>
        <v>0</v>
      </c>
      <c r="J129" s="28">
        <f t="shared" si="38"/>
        <v>0</v>
      </c>
      <c r="K129" s="28">
        <f t="shared" si="39"/>
        <v>6.7307476614549458E-2</v>
      </c>
    </row>
    <row r="130" spans="1:11">
      <c r="A130" s="31" t="s">
        <v>36</v>
      </c>
      <c r="B130" s="26" t="s">
        <v>37</v>
      </c>
      <c r="C130" s="27">
        <v>0</v>
      </c>
      <c r="D130" s="27">
        <v>445790</v>
      </c>
      <c r="E130" s="27">
        <v>0</v>
      </c>
      <c r="F130" s="27">
        <v>300.05</v>
      </c>
      <c r="G130" s="27">
        <f t="shared" si="35"/>
        <v>300.05</v>
      </c>
      <c r="H130" s="27">
        <f t="shared" si="36"/>
        <v>-300.05</v>
      </c>
      <c r="I130" s="28">
        <f t="shared" si="37"/>
        <v>0</v>
      </c>
      <c r="J130" s="28">
        <f t="shared" si="38"/>
        <v>0</v>
      </c>
      <c r="K130" s="28">
        <f t="shared" si="39"/>
        <v>6.7307476614549458E-2</v>
      </c>
    </row>
    <row r="131" spans="1:11">
      <c r="A131" s="32" t="s">
        <v>38</v>
      </c>
      <c r="B131" s="26" t="s">
        <v>39</v>
      </c>
      <c r="C131" s="27">
        <v>0</v>
      </c>
      <c r="D131" s="27">
        <v>445790</v>
      </c>
      <c r="E131" s="27">
        <v>0</v>
      </c>
      <c r="F131" s="27">
        <v>300.05</v>
      </c>
      <c r="G131" s="27">
        <f t="shared" si="35"/>
        <v>300.05</v>
      </c>
      <c r="H131" s="27">
        <f t="shared" si="36"/>
        <v>-300.05</v>
      </c>
      <c r="I131" s="28">
        <f t="shared" si="37"/>
        <v>0</v>
      </c>
      <c r="J131" s="28">
        <f t="shared" si="38"/>
        <v>0</v>
      </c>
      <c r="K131" s="28">
        <f t="shared" si="39"/>
        <v>6.7307476614549458E-2</v>
      </c>
    </row>
    <row r="132" spans="1:11">
      <c r="A132" s="33" t="s">
        <v>40</v>
      </c>
      <c r="B132" s="26" t="s">
        <v>41</v>
      </c>
      <c r="C132" s="27">
        <v>0</v>
      </c>
      <c r="D132" s="27">
        <v>326000</v>
      </c>
      <c r="E132" s="27">
        <v>0</v>
      </c>
      <c r="F132" s="27">
        <v>300.05</v>
      </c>
      <c r="G132" s="27">
        <f t="shared" si="35"/>
        <v>300.05</v>
      </c>
      <c r="H132" s="27">
        <f t="shared" si="36"/>
        <v>-300.05</v>
      </c>
      <c r="I132" s="28">
        <f t="shared" si="37"/>
        <v>0</v>
      </c>
      <c r="J132" s="28">
        <f t="shared" si="38"/>
        <v>0</v>
      </c>
      <c r="K132" s="28">
        <f t="shared" si="39"/>
        <v>9.2039877300613498E-2</v>
      </c>
    </row>
    <row r="133" spans="1:11">
      <c r="A133" s="33" t="s">
        <v>42</v>
      </c>
      <c r="B133" s="26" t="s">
        <v>43</v>
      </c>
      <c r="C133" s="27">
        <v>0</v>
      </c>
      <c r="D133" s="27">
        <v>119790</v>
      </c>
      <c r="E133" s="27">
        <v>0</v>
      </c>
      <c r="F133" s="27">
        <v>0</v>
      </c>
      <c r="G133" s="27">
        <f t="shared" si="35"/>
        <v>0</v>
      </c>
      <c r="H133" s="27">
        <f t="shared" si="36"/>
        <v>0</v>
      </c>
      <c r="I133" s="28">
        <f t="shared" si="37"/>
        <v>0</v>
      </c>
      <c r="J133" s="28">
        <f t="shared" si="38"/>
        <v>0</v>
      </c>
      <c r="K133" s="28">
        <f t="shared" si="39"/>
        <v>0</v>
      </c>
    </row>
    <row r="134" spans="1:11">
      <c r="A134" s="25"/>
      <c r="B134" s="26" t="s">
        <v>64</v>
      </c>
      <c r="C134" s="27">
        <v>0</v>
      </c>
      <c r="D134" s="27">
        <v>0</v>
      </c>
      <c r="E134" s="27">
        <v>0</v>
      </c>
      <c r="F134" s="27">
        <v>445489.95</v>
      </c>
      <c r="G134" s="27">
        <f t="shared" si="35"/>
        <v>445489.95</v>
      </c>
      <c r="H134" s="27">
        <f t="shared" si="36"/>
        <v>-445489.95</v>
      </c>
      <c r="I134" s="28">
        <f t="shared" si="37"/>
        <v>0</v>
      </c>
      <c r="J134" s="28">
        <f t="shared" si="38"/>
        <v>0</v>
      </c>
      <c r="K134" s="28">
        <f t="shared" si="39"/>
        <v>0</v>
      </c>
    </row>
    <row r="135" spans="1:11">
      <c r="A135" s="25" t="s">
        <v>65</v>
      </c>
      <c r="B135" s="26" t="s">
        <v>66</v>
      </c>
      <c r="C135" s="27">
        <v>0</v>
      </c>
      <c r="D135" s="27">
        <v>0</v>
      </c>
      <c r="E135" s="27">
        <v>0</v>
      </c>
      <c r="F135" s="27">
        <v>-445489.95</v>
      </c>
      <c r="G135" s="27">
        <f t="shared" si="35"/>
        <v>-445489.95</v>
      </c>
      <c r="H135" s="27">
        <f t="shared" si="36"/>
        <v>445489.95</v>
      </c>
      <c r="I135" s="28">
        <f t="shared" si="37"/>
        <v>0</v>
      </c>
      <c r="J135" s="28">
        <f t="shared" si="38"/>
        <v>0</v>
      </c>
      <c r="K135" s="28">
        <f t="shared" si="39"/>
        <v>0</v>
      </c>
    </row>
    <row r="136" spans="1:11">
      <c r="A136" s="31" t="s">
        <v>67</v>
      </c>
      <c r="B136" s="26" t="s">
        <v>68</v>
      </c>
      <c r="C136" s="27">
        <v>0</v>
      </c>
      <c r="D136" s="27">
        <v>0</v>
      </c>
      <c r="E136" s="27">
        <v>0</v>
      </c>
      <c r="F136" s="27">
        <v>-445489.95</v>
      </c>
      <c r="G136" s="27">
        <f t="shared" si="35"/>
        <v>-445489.95</v>
      </c>
      <c r="H136" s="27">
        <f t="shared" si="36"/>
        <v>445489.95</v>
      </c>
      <c r="I136" s="28">
        <f t="shared" si="37"/>
        <v>0</v>
      </c>
      <c r="J136" s="28">
        <f t="shared" si="38"/>
        <v>0</v>
      </c>
      <c r="K136" s="28">
        <f t="shared" si="39"/>
        <v>0</v>
      </c>
    </row>
    <row r="137" spans="1:11" ht="26.4">
      <c r="A137" s="40" t="s">
        <v>136</v>
      </c>
      <c r="B137" s="37" t="s">
        <v>137</v>
      </c>
      <c r="C137" s="38"/>
      <c r="D137" s="38"/>
      <c r="E137" s="38"/>
      <c r="F137" s="38"/>
      <c r="G137" s="38"/>
      <c r="H137" s="38"/>
      <c r="I137" s="39"/>
      <c r="J137" s="39"/>
      <c r="K137" s="39"/>
    </row>
    <row r="138" spans="1:11">
      <c r="A138" s="25" t="s">
        <v>28</v>
      </c>
      <c r="B138" s="26" t="s">
        <v>29</v>
      </c>
      <c r="C138" s="27">
        <v>0</v>
      </c>
      <c r="D138" s="27">
        <v>445790</v>
      </c>
      <c r="E138" s="27">
        <v>0</v>
      </c>
      <c r="F138" s="27">
        <v>445790</v>
      </c>
      <c r="G138" s="27">
        <f t="shared" ref="G138:G148" si="40">F138-C138</f>
        <v>445790</v>
      </c>
      <c r="H138" s="27">
        <f t="shared" ref="H138:H148" si="41">E138-F138</f>
        <v>-445790</v>
      </c>
      <c r="I138" s="28">
        <f t="shared" ref="I138:I148" si="42">IF(ISERROR(F138/C138),0,F138/C138*100-100)</f>
        <v>0</v>
      </c>
      <c r="J138" s="28">
        <f t="shared" ref="J138:J148" si="43">IF(ISERROR(F138/E138),0,F138/E138*100)</f>
        <v>0</v>
      </c>
      <c r="K138" s="28">
        <f t="shared" ref="K138:K148" si="44">IF(ISERROR(F138/D138),0,F138/D138*100)</f>
        <v>100</v>
      </c>
    </row>
    <row r="139" spans="1:11">
      <c r="A139" s="31" t="s">
        <v>30</v>
      </c>
      <c r="B139" s="26" t="s">
        <v>31</v>
      </c>
      <c r="C139" s="27">
        <v>0</v>
      </c>
      <c r="D139" s="27">
        <v>445790</v>
      </c>
      <c r="E139" s="27">
        <v>0</v>
      </c>
      <c r="F139" s="27">
        <v>445790</v>
      </c>
      <c r="G139" s="27">
        <f t="shared" si="40"/>
        <v>445790</v>
      </c>
      <c r="H139" s="27">
        <f t="shared" si="41"/>
        <v>-445790</v>
      </c>
      <c r="I139" s="28">
        <f t="shared" si="42"/>
        <v>0</v>
      </c>
      <c r="J139" s="28">
        <f t="shared" si="43"/>
        <v>0</v>
      </c>
      <c r="K139" s="28">
        <f t="shared" si="44"/>
        <v>100</v>
      </c>
    </row>
    <row r="140" spans="1:11">
      <c r="A140" s="32" t="s">
        <v>32</v>
      </c>
      <c r="B140" s="26" t="s">
        <v>33</v>
      </c>
      <c r="C140" s="27">
        <v>0</v>
      </c>
      <c r="D140" s="27">
        <v>445790</v>
      </c>
      <c r="E140" s="27">
        <v>0</v>
      </c>
      <c r="F140" s="27">
        <v>445790</v>
      </c>
      <c r="G140" s="27">
        <f t="shared" si="40"/>
        <v>445790</v>
      </c>
      <c r="H140" s="27">
        <f t="shared" si="41"/>
        <v>-445790</v>
      </c>
      <c r="I140" s="28">
        <f t="shared" si="42"/>
        <v>0</v>
      </c>
      <c r="J140" s="28">
        <f t="shared" si="43"/>
        <v>0</v>
      </c>
      <c r="K140" s="28">
        <f t="shared" si="44"/>
        <v>100</v>
      </c>
    </row>
    <row r="141" spans="1:11">
      <c r="A141" s="25" t="s">
        <v>34</v>
      </c>
      <c r="B141" s="26" t="s">
        <v>35</v>
      </c>
      <c r="C141" s="27">
        <v>0</v>
      </c>
      <c r="D141" s="27">
        <v>445790</v>
      </c>
      <c r="E141" s="27">
        <v>0</v>
      </c>
      <c r="F141" s="27">
        <v>300.05</v>
      </c>
      <c r="G141" s="27">
        <f t="shared" si="40"/>
        <v>300.05</v>
      </c>
      <c r="H141" s="27">
        <f t="shared" si="41"/>
        <v>-300.05</v>
      </c>
      <c r="I141" s="28">
        <f t="shared" si="42"/>
        <v>0</v>
      </c>
      <c r="J141" s="28">
        <f t="shared" si="43"/>
        <v>0</v>
      </c>
      <c r="K141" s="28">
        <f t="shared" si="44"/>
        <v>6.7307476614549458E-2</v>
      </c>
    </row>
    <row r="142" spans="1:11">
      <c r="A142" s="31" t="s">
        <v>36</v>
      </c>
      <c r="B142" s="26" t="s">
        <v>37</v>
      </c>
      <c r="C142" s="27">
        <v>0</v>
      </c>
      <c r="D142" s="27">
        <v>445790</v>
      </c>
      <c r="E142" s="27">
        <v>0</v>
      </c>
      <c r="F142" s="27">
        <v>300.05</v>
      </c>
      <c r="G142" s="27">
        <f t="shared" si="40"/>
        <v>300.05</v>
      </c>
      <c r="H142" s="27">
        <f t="shared" si="41"/>
        <v>-300.05</v>
      </c>
      <c r="I142" s="28">
        <f t="shared" si="42"/>
        <v>0</v>
      </c>
      <c r="J142" s="28">
        <f t="shared" si="43"/>
        <v>0</v>
      </c>
      <c r="K142" s="28">
        <f t="shared" si="44"/>
        <v>6.7307476614549458E-2</v>
      </c>
    </row>
    <row r="143" spans="1:11">
      <c r="A143" s="32" t="s">
        <v>38</v>
      </c>
      <c r="B143" s="26" t="s">
        <v>39</v>
      </c>
      <c r="C143" s="27">
        <v>0</v>
      </c>
      <c r="D143" s="27">
        <v>445790</v>
      </c>
      <c r="E143" s="27">
        <v>0</v>
      </c>
      <c r="F143" s="27">
        <v>300.05</v>
      </c>
      <c r="G143" s="27">
        <f t="shared" si="40"/>
        <v>300.05</v>
      </c>
      <c r="H143" s="27">
        <f t="shared" si="41"/>
        <v>-300.05</v>
      </c>
      <c r="I143" s="28">
        <f t="shared" si="42"/>
        <v>0</v>
      </c>
      <c r="J143" s="28">
        <f t="shared" si="43"/>
        <v>0</v>
      </c>
      <c r="K143" s="28">
        <f t="shared" si="44"/>
        <v>6.7307476614549458E-2</v>
      </c>
    </row>
    <row r="144" spans="1:11">
      <c r="A144" s="33" t="s">
        <v>40</v>
      </c>
      <c r="B144" s="26" t="s">
        <v>41</v>
      </c>
      <c r="C144" s="27">
        <v>0</v>
      </c>
      <c r="D144" s="27">
        <v>326000</v>
      </c>
      <c r="E144" s="27">
        <v>0</v>
      </c>
      <c r="F144" s="27">
        <v>300.05</v>
      </c>
      <c r="G144" s="27">
        <f t="shared" si="40"/>
        <v>300.05</v>
      </c>
      <c r="H144" s="27">
        <f t="shared" si="41"/>
        <v>-300.05</v>
      </c>
      <c r="I144" s="28">
        <f t="shared" si="42"/>
        <v>0</v>
      </c>
      <c r="J144" s="28">
        <f t="shared" si="43"/>
        <v>0</v>
      </c>
      <c r="K144" s="28">
        <f t="shared" si="44"/>
        <v>9.2039877300613498E-2</v>
      </c>
    </row>
    <row r="145" spans="1:11">
      <c r="A145" s="33" t="s">
        <v>42</v>
      </c>
      <c r="B145" s="26" t="s">
        <v>43</v>
      </c>
      <c r="C145" s="27">
        <v>0</v>
      </c>
      <c r="D145" s="27">
        <v>119790</v>
      </c>
      <c r="E145" s="27">
        <v>0</v>
      </c>
      <c r="F145" s="27">
        <v>0</v>
      </c>
      <c r="G145" s="27">
        <f t="shared" si="40"/>
        <v>0</v>
      </c>
      <c r="H145" s="27">
        <f t="shared" si="41"/>
        <v>0</v>
      </c>
      <c r="I145" s="28">
        <f t="shared" si="42"/>
        <v>0</v>
      </c>
      <c r="J145" s="28">
        <f t="shared" si="43"/>
        <v>0</v>
      </c>
      <c r="K145" s="28">
        <f t="shared" si="44"/>
        <v>0</v>
      </c>
    </row>
    <row r="146" spans="1:11">
      <c r="A146" s="25"/>
      <c r="B146" s="26" t="s">
        <v>64</v>
      </c>
      <c r="C146" s="27">
        <v>0</v>
      </c>
      <c r="D146" s="27">
        <v>0</v>
      </c>
      <c r="E146" s="27">
        <v>0</v>
      </c>
      <c r="F146" s="27">
        <v>445489.95</v>
      </c>
      <c r="G146" s="27">
        <f t="shared" si="40"/>
        <v>445489.95</v>
      </c>
      <c r="H146" s="27">
        <f t="shared" si="41"/>
        <v>-445489.95</v>
      </c>
      <c r="I146" s="28">
        <f t="shared" si="42"/>
        <v>0</v>
      </c>
      <c r="J146" s="28">
        <f t="shared" si="43"/>
        <v>0</v>
      </c>
      <c r="K146" s="28">
        <f t="shared" si="44"/>
        <v>0</v>
      </c>
    </row>
    <row r="147" spans="1:11">
      <c r="A147" s="25" t="s">
        <v>65</v>
      </c>
      <c r="B147" s="26" t="s">
        <v>66</v>
      </c>
      <c r="C147" s="27">
        <v>0</v>
      </c>
      <c r="D147" s="27">
        <v>0</v>
      </c>
      <c r="E147" s="27">
        <v>0</v>
      </c>
      <c r="F147" s="27">
        <v>-445489.95</v>
      </c>
      <c r="G147" s="27">
        <f t="shared" si="40"/>
        <v>-445489.95</v>
      </c>
      <c r="H147" s="27">
        <f t="shared" si="41"/>
        <v>445489.95</v>
      </c>
      <c r="I147" s="28">
        <f t="shared" si="42"/>
        <v>0</v>
      </c>
      <c r="J147" s="28">
        <f t="shared" si="43"/>
        <v>0</v>
      </c>
      <c r="K147" s="28">
        <f t="shared" si="44"/>
        <v>0</v>
      </c>
    </row>
    <row r="148" spans="1:11">
      <c r="A148" s="31" t="s">
        <v>67</v>
      </c>
      <c r="B148" s="26" t="s">
        <v>68</v>
      </c>
      <c r="C148" s="27">
        <v>0</v>
      </c>
      <c r="D148" s="27">
        <v>0</v>
      </c>
      <c r="E148" s="27">
        <v>0</v>
      </c>
      <c r="F148" s="27">
        <v>-445489.95</v>
      </c>
      <c r="G148" s="27">
        <f t="shared" si="40"/>
        <v>-445489.95</v>
      </c>
      <c r="H148" s="27">
        <f t="shared" si="41"/>
        <v>445489.95</v>
      </c>
      <c r="I148" s="28">
        <f t="shared" si="42"/>
        <v>0</v>
      </c>
      <c r="J148" s="28">
        <f t="shared" si="43"/>
        <v>0</v>
      </c>
      <c r="K148" s="28">
        <f t="shared" si="44"/>
        <v>0</v>
      </c>
    </row>
  </sheetData>
  <mergeCells count="7">
    <mergeCell ref="A6:K6"/>
    <mergeCell ref="A7:K7"/>
    <mergeCell ref="A1:K1"/>
    <mergeCell ref="A2:K2"/>
    <mergeCell ref="A3:K3"/>
    <mergeCell ref="A4:K4"/>
    <mergeCell ref="A5:K5"/>
  </mergeCells>
  <pageMargins left="0.78740157480314965" right="0.78740157480314965" top="1.1811023622047245" bottom="0.59055118110236227" header="0.39370078740157483" footer="0.39370078740157483"/>
  <pageSetup paperSize="9" scale="66" fitToHeight="0" orientation="landscape" r:id="rId1"/>
  <headerFooter>
    <oddFooter>&amp;CLapa &amp;P no &amp;N</oddFooter>
  </headerFooter>
  <customProperties>
    <customPr name="_pios_id" r:id="rId2"/>
  </customProperties>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K111"/>
  <sheetViews>
    <sheetView zoomScaleNormal="100" workbookViewId="0">
      <pane ySplit="10" topLeftCell="A11" activePane="bottomLeft" state="frozen"/>
      <selection pane="bottomLeft" activeCell="A11" sqref="A11:XFD11"/>
    </sheetView>
  </sheetViews>
  <sheetFormatPr defaultColWidth="9.109375" defaultRowHeight="13.2"/>
  <cols>
    <col min="1" max="1" width="16.33203125" style="7" customWidth="1"/>
    <col min="2" max="2" width="50" style="4" customWidth="1"/>
    <col min="3" max="5" width="15.33203125" style="5" customWidth="1"/>
    <col min="6" max="6" width="11.44140625" style="5" customWidth="1"/>
    <col min="7" max="8" width="15.33203125" style="5" customWidth="1"/>
    <col min="9" max="9" width="15.33203125" style="6" customWidth="1"/>
    <col min="10" max="10" width="11.44140625" style="6" customWidth="1"/>
    <col min="11" max="11" width="15.33203125" style="6" customWidth="1"/>
    <col min="12" max="16384" width="9.109375" style="1"/>
  </cols>
  <sheetData>
    <row r="1" spans="1:11" ht="37.5" customHeight="1">
      <c r="A1" s="47"/>
      <c r="B1" s="47"/>
      <c r="C1" s="47"/>
      <c r="D1" s="47"/>
      <c r="E1" s="47"/>
      <c r="F1" s="47"/>
      <c r="G1" s="47"/>
      <c r="H1" s="47"/>
      <c r="I1" s="47"/>
      <c r="J1" s="47"/>
      <c r="K1" s="47"/>
    </row>
    <row r="2" spans="1:11">
      <c r="A2" s="48" t="s">
        <v>17</v>
      </c>
      <c r="B2" s="48"/>
      <c r="C2" s="48"/>
      <c r="D2" s="48"/>
      <c r="E2" s="48"/>
      <c r="F2" s="48"/>
      <c r="G2" s="48"/>
      <c r="H2" s="48"/>
      <c r="I2" s="48"/>
      <c r="J2" s="48"/>
      <c r="K2" s="48"/>
    </row>
    <row r="3" spans="1:11" ht="15.6">
      <c r="A3" s="49" t="s">
        <v>0</v>
      </c>
      <c r="B3" s="49"/>
      <c r="C3" s="49"/>
      <c r="D3" s="49"/>
      <c r="E3" s="49"/>
      <c r="F3" s="49"/>
      <c r="G3" s="49"/>
      <c r="H3" s="49"/>
      <c r="I3" s="49"/>
      <c r="J3" s="49"/>
      <c r="K3" s="49"/>
    </row>
    <row r="4" spans="1:11">
      <c r="A4" s="50" t="s">
        <v>1</v>
      </c>
      <c r="B4" s="50"/>
      <c r="C4" s="50"/>
      <c r="D4" s="50"/>
      <c r="E4" s="50"/>
      <c r="F4" s="50"/>
      <c r="G4" s="50"/>
      <c r="H4" s="50"/>
      <c r="I4" s="50"/>
      <c r="J4" s="50"/>
      <c r="K4" s="50"/>
    </row>
    <row r="5" spans="1:11" ht="15.6">
      <c r="A5" s="46" t="s">
        <v>2</v>
      </c>
      <c r="B5" s="46"/>
      <c r="C5" s="46"/>
      <c r="D5" s="46"/>
      <c r="E5" s="46"/>
      <c r="F5" s="46"/>
      <c r="G5" s="46"/>
      <c r="H5" s="46"/>
      <c r="I5" s="46"/>
      <c r="J5" s="46"/>
      <c r="K5" s="46"/>
    </row>
    <row r="6" spans="1:11" ht="15.75" customHeight="1">
      <c r="A6" s="44" t="s">
        <v>20</v>
      </c>
      <c r="B6" s="44"/>
      <c r="C6" s="44"/>
      <c r="D6" s="44"/>
      <c r="E6" s="44"/>
      <c r="F6" s="44"/>
      <c r="G6" s="44"/>
      <c r="H6" s="44"/>
      <c r="I6" s="44"/>
      <c r="J6" s="44"/>
      <c r="K6" s="44"/>
    </row>
    <row r="7" spans="1:11" ht="15.6">
      <c r="A7" s="45" t="s">
        <v>21</v>
      </c>
      <c r="B7" s="45"/>
      <c r="C7" s="45"/>
      <c r="D7" s="45"/>
      <c r="E7" s="45"/>
      <c r="F7" s="45"/>
      <c r="G7" s="45"/>
      <c r="H7" s="45"/>
      <c r="I7" s="45"/>
      <c r="J7" s="45"/>
      <c r="K7" s="45"/>
    </row>
    <row r="8" spans="1:11" ht="15.6">
      <c r="A8" s="9"/>
      <c r="B8" s="9"/>
      <c r="C8" s="10"/>
      <c r="D8" s="10"/>
      <c r="E8" s="10"/>
      <c r="F8" s="11"/>
      <c r="G8" s="8"/>
      <c r="H8" s="10"/>
      <c r="I8" s="10"/>
      <c r="J8" s="11"/>
      <c r="K8" s="13" t="s">
        <v>3</v>
      </c>
    </row>
    <row r="9" spans="1:11" s="2" customFormat="1" ht="92.4">
      <c r="A9" s="12" t="s">
        <v>4</v>
      </c>
      <c r="B9" s="12" t="s">
        <v>5</v>
      </c>
      <c r="C9" s="16" t="s">
        <v>22</v>
      </c>
      <c r="D9" s="16" t="s">
        <v>19</v>
      </c>
      <c r="E9" s="16" t="s">
        <v>6</v>
      </c>
      <c r="F9" s="17" t="s">
        <v>7</v>
      </c>
      <c r="G9" s="16" t="s">
        <v>23</v>
      </c>
      <c r="H9" s="16" t="s">
        <v>8</v>
      </c>
      <c r="I9" s="16" t="s">
        <v>24</v>
      </c>
      <c r="J9" s="17" t="s">
        <v>9</v>
      </c>
      <c r="K9" s="16" t="s">
        <v>10</v>
      </c>
    </row>
    <row r="10" spans="1:11" s="2" customFormat="1" ht="13.8">
      <c r="A10" s="14">
        <v>1</v>
      </c>
      <c r="B10" s="14">
        <v>2</v>
      </c>
      <c r="C10" s="14">
        <v>3</v>
      </c>
      <c r="D10" s="14">
        <v>4</v>
      </c>
      <c r="E10" s="14">
        <v>5</v>
      </c>
      <c r="F10" s="14">
        <v>6</v>
      </c>
      <c r="G10" s="14" t="s">
        <v>11</v>
      </c>
      <c r="H10" s="14" t="s">
        <v>12</v>
      </c>
      <c r="I10" s="14" t="s">
        <v>13</v>
      </c>
      <c r="J10" s="14" t="s">
        <v>14</v>
      </c>
      <c r="K10" s="14" t="s">
        <v>15</v>
      </c>
    </row>
    <row r="11" spans="1:11" ht="13.8">
      <c r="A11" s="24"/>
      <c r="B11" s="18" t="s">
        <v>16</v>
      </c>
      <c r="C11" s="19"/>
      <c r="D11" s="19"/>
      <c r="E11" s="19"/>
      <c r="F11" s="19"/>
      <c r="G11" s="19"/>
      <c r="H11" s="19"/>
      <c r="I11" s="20"/>
      <c r="J11" s="20"/>
      <c r="K11" s="20"/>
    </row>
    <row r="12" spans="1:11">
      <c r="A12" s="29" t="s">
        <v>983</v>
      </c>
      <c r="B12" s="30" t="s">
        <v>984</v>
      </c>
      <c r="C12" s="27"/>
      <c r="D12" s="27"/>
      <c r="E12" s="27"/>
      <c r="F12" s="27"/>
      <c r="G12" s="27"/>
      <c r="H12" s="27"/>
      <c r="I12" s="28"/>
      <c r="J12" s="28"/>
      <c r="K12" s="28"/>
    </row>
    <row r="13" spans="1:11">
      <c r="A13" s="25" t="s">
        <v>28</v>
      </c>
      <c r="B13" s="26" t="s">
        <v>29</v>
      </c>
      <c r="C13" s="27">
        <v>48498760</v>
      </c>
      <c r="D13" s="27">
        <v>70057421</v>
      </c>
      <c r="E13" s="27">
        <v>38009109</v>
      </c>
      <c r="F13" s="27">
        <v>70057421</v>
      </c>
      <c r="G13" s="27">
        <f t="shared" ref="G13:G33" si="0">F13-C13</f>
        <v>21558661</v>
      </c>
      <c r="H13" s="27">
        <f t="shared" ref="H13:H33" si="1">E13-F13</f>
        <v>-32048312</v>
      </c>
      <c r="I13" s="28">
        <f t="shared" ref="I13:I33" si="2">IF(ISERROR(F13/C13),0,F13/C13*100-100)</f>
        <v>44.451983927011753</v>
      </c>
      <c r="J13" s="28">
        <f t="shared" ref="J13:J33" si="3">IF(ISERROR(F13/E13),0,F13/E13*100)</f>
        <v>184.31745137724749</v>
      </c>
      <c r="K13" s="28">
        <f t="shared" ref="K13:K33" si="4">IF(ISERROR(F13/D13),0,F13/D13*100)</f>
        <v>100</v>
      </c>
    </row>
    <row r="14" spans="1:11">
      <c r="A14" s="31" t="s">
        <v>78</v>
      </c>
      <c r="B14" s="26" t="s">
        <v>79</v>
      </c>
      <c r="C14" s="27">
        <v>0</v>
      </c>
      <c r="D14" s="27">
        <v>625000</v>
      </c>
      <c r="E14" s="27">
        <v>0</v>
      </c>
      <c r="F14" s="27">
        <v>625000</v>
      </c>
      <c r="G14" s="27">
        <f t="shared" si="0"/>
        <v>625000</v>
      </c>
      <c r="H14" s="27">
        <f t="shared" si="1"/>
        <v>-625000</v>
      </c>
      <c r="I14" s="28">
        <f t="shared" si="2"/>
        <v>0</v>
      </c>
      <c r="J14" s="28">
        <f t="shared" si="3"/>
        <v>0</v>
      </c>
      <c r="K14" s="28">
        <f t="shared" si="4"/>
        <v>100</v>
      </c>
    </row>
    <row r="15" spans="1:11">
      <c r="A15" s="32" t="s">
        <v>80</v>
      </c>
      <c r="B15" s="26" t="s">
        <v>81</v>
      </c>
      <c r="C15" s="27">
        <v>0</v>
      </c>
      <c r="D15" s="27">
        <v>625000</v>
      </c>
      <c r="E15" s="27">
        <v>0</v>
      </c>
      <c r="F15" s="27">
        <v>625000</v>
      </c>
      <c r="G15" s="27">
        <f t="shared" si="0"/>
        <v>625000</v>
      </c>
      <c r="H15" s="27">
        <f t="shared" si="1"/>
        <v>-625000</v>
      </c>
      <c r="I15" s="28">
        <f t="shared" si="2"/>
        <v>0</v>
      </c>
      <c r="J15" s="28">
        <f t="shared" si="3"/>
        <v>0</v>
      </c>
      <c r="K15" s="28">
        <f t="shared" si="4"/>
        <v>100</v>
      </c>
    </row>
    <row r="16" spans="1:11">
      <c r="A16" s="33" t="s">
        <v>82</v>
      </c>
      <c r="B16" s="26" t="s">
        <v>83</v>
      </c>
      <c r="C16" s="27">
        <v>0</v>
      </c>
      <c r="D16" s="27">
        <v>625000</v>
      </c>
      <c r="E16" s="27">
        <v>0</v>
      </c>
      <c r="F16" s="27">
        <v>625000</v>
      </c>
      <c r="G16" s="27">
        <f t="shared" si="0"/>
        <v>625000</v>
      </c>
      <c r="H16" s="27">
        <f t="shared" si="1"/>
        <v>-625000</v>
      </c>
      <c r="I16" s="28">
        <f t="shared" si="2"/>
        <v>0</v>
      </c>
      <c r="J16" s="28">
        <f t="shared" si="3"/>
        <v>0</v>
      </c>
      <c r="K16" s="28">
        <f t="shared" si="4"/>
        <v>100</v>
      </c>
    </row>
    <row r="17" spans="1:11" ht="26.4">
      <c r="A17" s="34" t="s">
        <v>84</v>
      </c>
      <c r="B17" s="26" t="s">
        <v>85</v>
      </c>
      <c r="C17" s="27">
        <v>0</v>
      </c>
      <c r="D17" s="27">
        <v>625000</v>
      </c>
      <c r="E17" s="27">
        <v>0</v>
      </c>
      <c r="F17" s="27">
        <v>625000</v>
      </c>
      <c r="G17" s="27">
        <f t="shared" si="0"/>
        <v>625000</v>
      </c>
      <c r="H17" s="27">
        <f t="shared" si="1"/>
        <v>-625000</v>
      </c>
      <c r="I17" s="28">
        <f t="shared" si="2"/>
        <v>0</v>
      </c>
      <c r="J17" s="28">
        <f t="shared" si="3"/>
        <v>0</v>
      </c>
      <c r="K17" s="28">
        <f t="shared" si="4"/>
        <v>100</v>
      </c>
    </row>
    <row r="18" spans="1:11" ht="26.4">
      <c r="A18" s="35" t="s">
        <v>86</v>
      </c>
      <c r="B18" s="26" t="s">
        <v>87</v>
      </c>
      <c r="C18" s="27">
        <v>0</v>
      </c>
      <c r="D18" s="27">
        <v>625000</v>
      </c>
      <c r="E18" s="27">
        <v>0</v>
      </c>
      <c r="F18" s="27">
        <v>625000</v>
      </c>
      <c r="G18" s="27">
        <f t="shared" si="0"/>
        <v>625000</v>
      </c>
      <c r="H18" s="27">
        <f t="shared" si="1"/>
        <v>-625000</v>
      </c>
      <c r="I18" s="28">
        <f t="shared" si="2"/>
        <v>0</v>
      </c>
      <c r="J18" s="28">
        <f t="shared" si="3"/>
        <v>0</v>
      </c>
      <c r="K18" s="28">
        <f t="shared" si="4"/>
        <v>100</v>
      </c>
    </row>
    <row r="19" spans="1:11">
      <c r="A19" s="31" t="s">
        <v>30</v>
      </c>
      <c r="B19" s="26" t="s">
        <v>31</v>
      </c>
      <c r="C19" s="27">
        <v>48498760</v>
      </c>
      <c r="D19" s="27">
        <v>69432421</v>
      </c>
      <c r="E19" s="27">
        <v>38009109</v>
      </c>
      <c r="F19" s="27">
        <v>69432421</v>
      </c>
      <c r="G19" s="27">
        <f t="shared" si="0"/>
        <v>20933661</v>
      </c>
      <c r="H19" s="27">
        <f t="shared" si="1"/>
        <v>-31423312</v>
      </c>
      <c r="I19" s="28">
        <f t="shared" si="2"/>
        <v>43.163291185176689</v>
      </c>
      <c r="J19" s="28">
        <f t="shared" si="3"/>
        <v>182.6731087013905</v>
      </c>
      <c r="K19" s="28">
        <f t="shared" si="4"/>
        <v>100</v>
      </c>
    </row>
    <row r="20" spans="1:11">
      <c r="A20" s="32" t="s">
        <v>32</v>
      </c>
      <c r="B20" s="26" t="s">
        <v>33</v>
      </c>
      <c r="C20" s="27">
        <v>48498760</v>
      </c>
      <c r="D20" s="27">
        <v>69432421</v>
      </c>
      <c r="E20" s="27">
        <v>38009109</v>
      </c>
      <c r="F20" s="27">
        <v>69432421</v>
      </c>
      <c r="G20" s="27">
        <f t="shared" si="0"/>
        <v>20933661</v>
      </c>
      <c r="H20" s="27">
        <f t="shared" si="1"/>
        <v>-31423312</v>
      </c>
      <c r="I20" s="28">
        <f t="shared" si="2"/>
        <v>43.163291185176689</v>
      </c>
      <c r="J20" s="28">
        <f t="shared" si="3"/>
        <v>182.6731087013905</v>
      </c>
      <c r="K20" s="28">
        <f t="shared" si="4"/>
        <v>100</v>
      </c>
    </row>
    <row r="21" spans="1:11">
      <c r="A21" s="25" t="s">
        <v>34</v>
      </c>
      <c r="B21" s="26" t="s">
        <v>35</v>
      </c>
      <c r="C21" s="27">
        <v>35726284.780000001</v>
      </c>
      <c r="D21" s="27">
        <v>70057421</v>
      </c>
      <c r="E21" s="27">
        <v>38009109</v>
      </c>
      <c r="F21" s="27">
        <v>44986972.710000001</v>
      </c>
      <c r="G21" s="27">
        <f t="shared" si="0"/>
        <v>9260687.9299999997</v>
      </c>
      <c r="H21" s="27">
        <f t="shared" si="1"/>
        <v>-6977863.7100000009</v>
      </c>
      <c r="I21" s="28">
        <f t="shared" si="2"/>
        <v>25.9212173530684</v>
      </c>
      <c r="J21" s="28">
        <f t="shared" si="3"/>
        <v>118.35839853546686</v>
      </c>
      <c r="K21" s="28">
        <f t="shared" si="4"/>
        <v>64.214428775504032</v>
      </c>
    </row>
    <row r="22" spans="1:11">
      <c r="A22" s="31" t="s">
        <v>36</v>
      </c>
      <c r="B22" s="26" t="s">
        <v>37</v>
      </c>
      <c r="C22" s="27">
        <v>35725564.829999998</v>
      </c>
      <c r="D22" s="27">
        <v>70053821</v>
      </c>
      <c r="E22" s="27">
        <v>38005509</v>
      </c>
      <c r="F22" s="27">
        <v>44986065.210000001</v>
      </c>
      <c r="G22" s="27">
        <f t="shared" si="0"/>
        <v>9260500.3800000027</v>
      </c>
      <c r="H22" s="27">
        <f t="shared" si="1"/>
        <v>-6980556.2100000009</v>
      </c>
      <c r="I22" s="28">
        <f t="shared" si="2"/>
        <v>25.921214749342852</v>
      </c>
      <c r="J22" s="28">
        <f t="shared" si="3"/>
        <v>118.36722199931596</v>
      </c>
      <c r="K22" s="28">
        <f t="shared" si="4"/>
        <v>64.21643326207716</v>
      </c>
    </row>
    <row r="23" spans="1:11">
      <c r="A23" s="32" t="s">
        <v>38</v>
      </c>
      <c r="B23" s="26" t="s">
        <v>39</v>
      </c>
      <c r="C23" s="27">
        <v>471683.83</v>
      </c>
      <c r="D23" s="27">
        <v>788991</v>
      </c>
      <c r="E23" s="27">
        <v>565038</v>
      </c>
      <c r="F23" s="27">
        <v>499884.95</v>
      </c>
      <c r="G23" s="27">
        <f t="shared" si="0"/>
        <v>28201.119999999995</v>
      </c>
      <c r="H23" s="27">
        <f t="shared" si="1"/>
        <v>65153.049999999988</v>
      </c>
      <c r="I23" s="28">
        <f t="shared" si="2"/>
        <v>5.9788184810151392</v>
      </c>
      <c r="J23" s="28">
        <f t="shared" si="3"/>
        <v>88.469262244309235</v>
      </c>
      <c r="K23" s="28">
        <f t="shared" si="4"/>
        <v>63.357497107064596</v>
      </c>
    </row>
    <row r="24" spans="1:11">
      <c r="A24" s="33" t="s">
        <v>40</v>
      </c>
      <c r="B24" s="26" t="s">
        <v>41</v>
      </c>
      <c r="C24" s="27">
        <v>366258.56</v>
      </c>
      <c r="D24" s="27">
        <v>586960</v>
      </c>
      <c r="E24" s="27">
        <v>397894</v>
      </c>
      <c r="F24" s="27">
        <v>424307.69</v>
      </c>
      <c r="G24" s="27">
        <f t="shared" si="0"/>
        <v>58049.130000000005</v>
      </c>
      <c r="H24" s="27">
        <f t="shared" si="1"/>
        <v>-26413.690000000002</v>
      </c>
      <c r="I24" s="28">
        <f t="shared" si="2"/>
        <v>15.849221380655237</v>
      </c>
      <c r="J24" s="28">
        <f t="shared" si="3"/>
        <v>106.63837353667056</v>
      </c>
      <c r="K24" s="28">
        <f t="shared" si="4"/>
        <v>72.289029916859747</v>
      </c>
    </row>
    <row r="25" spans="1:11">
      <c r="A25" s="33" t="s">
        <v>42</v>
      </c>
      <c r="B25" s="26" t="s">
        <v>43</v>
      </c>
      <c r="C25" s="27">
        <v>105425.27</v>
      </c>
      <c r="D25" s="27">
        <v>202031</v>
      </c>
      <c r="E25" s="27">
        <v>167144</v>
      </c>
      <c r="F25" s="27">
        <v>75577.259999999995</v>
      </c>
      <c r="G25" s="27">
        <f t="shared" si="0"/>
        <v>-29848.010000000009</v>
      </c>
      <c r="H25" s="27">
        <f t="shared" si="1"/>
        <v>91566.74</v>
      </c>
      <c r="I25" s="28">
        <f t="shared" si="2"/>
        <v>-28.31200716867977</v>
      </c>
      <c r="J25" s="28">
        <f t="shared" si="3"/>
        <v>45.216854927487674</v>
      </c>
      <c r="K25" s="28">
        <f t="shared" si="4"/>
        <v>37.408744202622366</v>
      </c>
    </row>
    <row r="26" spans="1:11">
      <c r="A26" s="34" t="s">
        <v>44</v>
      </c>
      <c r="B26" s="26" t="s">
        <v>45</v>
      </c>
      <c r="C26" s="27">
        <v>702.43</v>
      </c>
      <c r="D26" s="27">
        <v>0</v>
      </c>
      <c r="E26" s="27">
        <v>0</v>
      </c>
      <c r="F26" s="27">
        <v>51</v>
      </c>
      <c r="G26" s="27">
        <f t="shared" si="0"/>
        <v>-651.42999999999995</v>
      </c>
      <c r="H26" s="27">
        <f t="shared" si="1"/>
        <v>-51</v>
      </c>
      <c r="I26" s="28">
        <f t="shared" si="2"/>
        <v>-92.739490055948636</v>
      </c>
      <c r="J26" s="28">
        <f t="shared" si="3"/>
        <v>0</v>
      </c>
      <c r="K26" s="28">
        <f t="shared" si="4"/>
        <v>0</v>
      </c>
    </row>
    <row r="27" spans="1:11">
      <c r="A27" s="32" t="s">
        <v>46</v>
      </c>
      <c r="B27" s="26" t="s">
        <v>47</v>
      </c>
      <c r="C27" s="27">
        <v>35253881</v>
      </c>
      <c r="D27" s="27">
        <v>69264830</v>
      </c>
      <c r="E27" s="27">
        <v>37440471</v>
      </c>
      <c r="F27" s="27">
        <v>44486180.259999998</v>
      </c>
      <c r="G27" s="27">
        <f t="shared" si="0"/>
        <v>9232299.2599999979</v>
      </c>
      <c r="H27" s="27">
        <f t="shared" si="1"/>
        <v>-7045709.2599999979</v>
      </c>
      <c r="I27" s="28">
        <f t="shared" si="2"/>
        <v>26.188036602267985</v>
      </c>
      <c r="J27" s="28">
        <f t="shared" si="3"/>
        <v>118.81843115702257</v>
      </c>
      <c r="K27" s="28">
        <f t="shared" si="4"/>
        <v>64.226217345801601</v>
      </c>
    </row>
    <row r="28" spans="1:11">
      <c r="A28" s="33" t="s">
        <v>48</v>
      </c>
      <c r="B28" s="26" t="s">
        <v>49</v>
      </c>
      <c r="C28" s="27">
        <v>35253881</v>
      </c>
      <c r="D28" s="27">
        <v>69264830</v>
      </c>
      <c r="E28" s="27">
        <v>37440471</v>
      </c>
      <c r="F28" s="27">
        <v>44486180.259999998</v>
      </c>
      <c r="G28" s="27">
        <f t="shared" si="0"/>
        <v>9232299.2599999979</v>
      </c>
      <c r="H28" s="27">
        <f t="shared" si="1"/>
        <v>-7045709.2599999979</v>
      </c>
      <c r="I28" s="28">
        <f t="shared" si="2"/>
        <v>26.188036602267985</v>
      </c>
      <c r="J28" s="28">
        <f t="shared" si="3"/>
        <v>118.81843115702257</v>
      </c>
      <c r="K28" s="28">
        <f t="shared" si="4"/>
        <v>64.226217345801601</v>
      </c>
    </row>
    <row r="29" spans="1:11">
      <c r="A29" s="31" t="s">
        <v>60</v>
      </c>
      <c r="B29" s="26" t="s">
        <v>61</v>
      </c>
      <c r="C29" s="27">
        <v>719.95</v>
      </c>
      <c r="D29" s="27">
        <v>3600</v>
      </c>
      <c r="E29" s="27">
        <v>3600</v>
      </c>
      <c r="F29" s="27">
        <v>907.5</v>
      </c>
      <c r="G29" s="27">
        <f t="shared" si="0"/>
        <v>187.54999999999995</v>
      </c>
      <c r="H29" s="27">
        <f t="shared" si="1"/>
        <v>2692.5</v>
      </c>
      <c r="I29" s="28">
        <f t="shared" si="2"/>
        <v>26.05042016806722</v>
      </c>
      <c r="J29" s="28">
        <f t="shared" si="3"/>
        <v>25.208333333333332</v>
      </c>
      <c r="K29" s="28">
        <f t="shared" si="4"/>
        <v>25.208333333333332</v>
      </c>
    </row>
    <row r="30" spans="1:11">
      <c r="A30" s="32" t="s">
        <v>62</v>
      </c>
      <c r="B30" s="26" t="s">
        <v>63</v>
      </c>
      <c r="C30" s="27">
        <v>719.95</v>
      </c>
      <c r="D30" s="27">
        <v>3600</v>
      </c>
      <c r="E30" s="27">
        <v>3600</v>
      </c>
      <c r="F30" s="27">
        <v>907.5</v>
      </c>
      <c r="G30" s="27">
        <f t="shared" si="0"/>
        <v>187.54999999999995</v>
      </c>
      <c r="H30" s="27">
        <f t="shared" si="1"/>
        <v>2692.5</v>
      </c>
      <c r="I30" s="28">
        <f t="shared" si="2"/>
        <v>26.05042016806722</v>
      </c>
      <c r="J30" s="28">
        <f t="shared" si="3"/>
        <v>25.208333333333332</v>
      </c>
      <c r="K30" s="28">
        <f t="shared" si="4"/>
        <v>25.208333333333332</v>
      </c>
    </row>
    <row r="31" spans="1:11">
      <c r="A31" s="25"/>
      <c r="B31" s="26" t="s">
        <v>64</v>
      </c>
      <c r="C31" s="27">
        <v>12772475.220000001</v>
      </c>
      <c r="D31" s="27">
        <v>0</v>
      </c>
      <c r="E31" s="27">
        <v>0</v>
      </c>
      <c r="F31" s="27">
        <v>25070448.289999999</v>
      </c>
      <c r="G31" s="27">
        <f t="shared" si="0"/>
        <v>12297973.069999998</v>
      </c>
      <c r="H31" s="27">
        <f t="shared" si="1"/>
        <v>-25070448.289999999</v>
      </c>
      <c r="I31" s="28">
        <f t="shared" si="2"/>
        <v>96.284963236749945</v>
      </c>
      <c r="J31" s="28">
        <f t="shared" si="3"/>
        <v>0</v>
      </c>
      <c r="K31" s="28">
        <f t="shared" si="4"/>
        <v>0</v>
      </c>
    </row>
    <row r="32" spans="1:11">
      <c r="A32" s="25" t="s">
        <v>65</v>
      </c>
      <c r="B32" s="26" t="s">
        <v>66</v>
      </c>
      <c r="C32" s="27">
        <v>-12772475.220000001</v>
      </c>
      <c r="D32" s="27">
        <v>0</v>
      </c>
      <c r="E32" s="27">
        <v>0</v>
      </c>
      <c r="F32" s="27">
        <v>-25070448.289999999</v>
      </c>
      <c r="G32" s="27">
        <f t="shared" si="0"/>
        <v>-12297973.069999998</v>
      </c>
      <c r="H32" s="27">
        <f t="shared" si="1"/>
        <v>25070448.289999999</v>
      </c>
      <c r="I32" s="28">
        <f t="shared" si="2"/>
        <v>96.284963236749945</v>
      </c>
      <c r="J32" s="28">
        <f t="shared" si="3"/>
        <v>0</v>
      </c>
      <c r="K32" s="28">
        <f t="shared" si="4"/>
        <v>0</v>
      </c>
    </row>
    <row r="33" spans="1:11">
      <c r="A33" s="31" t="s">
        <v>67</v>
      </c>
      <c r="B33" s="26" t="s">
        <v>68</v>
      </c>
      <c r="C33" s="27">
        <v>-12772475.220000001</v>
      </c>
      <c r="D33" s="27">
        <v>0</v>
      </c>
      <c r="E33" s="27">
        <v>0</v>
      </c>
      <c r="F33" s="27">
        <v>-25070448.289999999</v>
      </c>
      <c r="G33" s="27">
        <f t="shared" si="0"/>
        <v>-12297973.069999998</v>
      </c>
      <c r="H33" s="27">
        <f t="shared" si="1"/>
        <v>25070448.289999999</v>
      </c>
      <c r="I33" s="28">
        <f t="shared" si="2"/>
        <v>96.284963236749945</v>
      </c>
      <c r="J33" s="28">
        <f t="shared" si="3"/>
        <v>0</v>
      </c>
      <c r="K33" s="28">
        <f t="shared" si="4"/>
        <v>0</v>
      </c>
    </row>
    <row r="34" spans="1:11">
      <c r="A34" s="25"/>
      <c r="B34" s="26"/>
      <c r="C34" s="27"/>
      <c r="D34" s="27"/>
      <c r="E34" s="27"/>
      <c r="F34" s="27"/>
      <c r="G34" s="27"/>
      <c r="H34" s="27"/>
      <c r="I34" s="28"/>
      <c r="J34" s="28"/>
      <c r="K34" s="28"/>
    </row>
    <row r="35" spans="1:11" s="3" customFormat="1">
      <c r="A35" s="36"/>
      <c r="B35" s="37" t="s">
        <v>69</v>
      </c>
      <c r="C35" s="38"/>
      <c r="D35" s="38"/>
      <c r="E35" s="38"/>
      <c r="F35" s="38"/>
      <c r="G35" s="38"/>
      <c r="H35" s="38"/>
      <c r="I35" s="39"/>
      <c r="J35" s="39"/>
      <c r="K35" s="39"/>
    </row>
    <row r="36" spans="1:11">
      <c r="A36" s="25" t="s">
        <v>28</v>
      </c>
      <c r="B36" s="26" t="s">
        <v>29</v>
      </c>
      <c r="C36" s="27">
        <v>48498760</v>
      </c>
      <c r="D36" s="27">
        <v>70057421</v>
      </c>
      <c r="E36" s="27">
        <v>38009109</v>
      </c>
      <c r="F36" s="27">
        <v>70057421</v>
      </c>
      <c r="G36" s="27">
        <f t="shared" ref="G36:G56" si="5">F36-C36</f>
        <v>21558661</v>
      </c>
      <c r="H36" s="27">
        <f t="shared" ref="H36:H56" si="6">E36-F36</f>
        <v>-32048312</v>
      </c>
      <c r="I36" s="28">
        <f t="shared" ref="I36:I56" si="7">IF(ISERROR(F36/C36),0,F36/C36*100-100)</f>
        <v>44.451983927011753</v>
      </c>
      <c r="J36" s="28">
        <f t="shared" ref="J36:J56" si="8">IF(ISERROR(F36/E36),0,F36/E36*100)</f>
        <v>184.31745137724749</v>
      </c>
      <c r="K36" s="28">
        <f t="shared" ref="K36:K56" si="9">IF(ISERROR(F36/D36),0,F36/D36*100)</f>
        <v>100</v>
      </c>
    </row>
    <row r="37" spans="1:11">
      <c r="A37" s="31" t="s">
        <v>78</v>
      </c>
      <c r="B37" s="26" t="s">
        <v>79</v>
      </c>
      <c r="C37" s="27">
        <v>0</v>
      </c>
      <c r="D37" s="27">
        <v>625000</v>
      </c>
      <c r="E37" s="27">
        <v>0</v>
      </c>
      <c r="F37" s="27">
        <v>625000</v>
      </c>
      <c r="G37" s="27">
        <f t="shared" si="5"/>
        <v>625000</v>
      </c>
      <c r="H37" s="27">
        <f t="shared" si="6"/>
        <v>-625000</v>
      </c>
      <c r="I37" s="28">
        <f t="shared" si="7"/>
        <v>0</v>
      </c>
      <c r="J37" s="28">
        <f t="shared" si="8"/>
        <v>0</v>
      </c>
      <c r="K37" s="28">
        <f t="shared" si="9"/>
        <v>100</v>
      </c>
    </row>
    <row r="38" spans="1:11">
      <c r="A38" s="32" t="s">
        <v>80</v>
      </c>
      <c r="B38" s="26" t="s">
        <v>81</v>
      </c>
      <c r="C38" s="27">
        <v>0</v>
      </c>
      <c r="D38" s="27">
        <v>625000</v>
      </c>
      <c r="E38" s="27">
        <v>0</v>
      </c>
      <c r="F38" s="27">
        <v>625000</v>
      </c>
      <c r="G38" s="27">
        <f t="shared" si="5"/>
        <v>625000</v>
      </c>
      <c r="H38" s="27">
        <f t="shared" si="6"/>
        <v>-625000</v>
      </c>
      <c r="I38" s="28">
        <f t="shared" si="7"/>
        <v>0</v>
      </c>
      <c r="J38" s="28">
        <f t="shared" si="8"/>
        <v>0</v>
      </c>
      <c r="K38" s="28">
        <f t="shared" si="9"/>
        <v>100</v>
      </c>
    </row>
    <row r="39" spans="1:11">
      <c r="A39" s="33" t="s">
        <v>82</v>
      </c>
      <c r="B39" s="26" t="s">
        <v>83</v>
      </c>
      <c r="C39" s="27">
        <v>0</v>
      </c>
      <c r="D39" s="27">
        <v>625000</v>
      </c>
      <c r="E39" s="27">
        <v>0</v>
      </c>
      <c r="F39" s="27">
        <v>625000</v>
      </c>
      <c r="G39" s="27">
        <f t="shared" si="5"/>
        <v>625000</v>
      </c>
      <c r="H39" s="27">
        <f t="shared" si="6"/>
        <v>-625000</v>
      </c>
      <c r="I39" s="28">
        <f t="shared" si="7"/>
        <v>0</v>
      </c>
      <c r="J39" s="28">
        <f t="shared" si="8"/>
        <v>0</v>
      </c>
      <c r="K39" s="28">
        <f t="shared" si="9"/>
        <v>100</v>
      </c>
    </row>
    <row r="40" spans="1:11" ht="26.4">
      <c r="A40" s="34" t="s">
        <v>84</v>
      </c>
      <c r="B40" s="26" t="s">
        <v>85</v>
      </c>
      <c r="C40" s="27">
        <v>0</v>
      </c>
      <c r="D40" s="27">
        <v>625000</v>
      </c>
      <c r="E40" s="27">
        <v>0</v>
      </c>
      <c r="F40" s="27">
        <v>625000</v>
      </c>
      <c r="G40" s="27">
        <f t="shared" si="5"/>
        <v>625000</v>
      </c>
      <c r="H40" s="27">
        <f t="shared" si="6"/>
        <v>-625000</v>
      </c>
      <c r="I40" s="28">
        <f t="shared" si="7"/>
        <v>0</v>
      </c>
      <c r="J40" s="28">
        <f t="shared" si="8"/>
        <v>0</v>
      </c>
      <c r="K40" s="28">
        <f t="shared" si="9"/>
        <v>100</v>
      </c>
    </row>
    <row r="41" spans="1:11" ht="26.4">
      <c r="A41" s="35" t="s">
        <v>86</v>
      </c>
      <c r="B41" s="26" t="s">
        <v>87</v>
      </c>
      <c r="C41" s="27">
        <v>0</v>
      </c>
      <c r="D41" s="27">
        <v>625000</v>
      </c>
      <c r="E41" s="27">
        <v>0</v>
      </c>
      <c r="F41" s="27">
        <v>625000</v>
      </c>
      <c r="G41" s="27">
        <f t="shared" si="5"/>
        <v>625000</v>
      </c>
      <c r="H41" s="27">
        <f t="shared" si="6"/>
        <v>-625000</v>
      </c>
      <c r="I41" s="28">
        <f t="shared" si="7"/>
        <v>0</v>
      </c>
      <c r="J41" s="28">
        <f t="shared" si="8"/>
        <v>0</v>
      </c>
      <c r="K41" s="28">
        <f t="shared" si="9"/>
        <v>100</v>
      </c>
    </row>
    <row r="42" spans="1:11">
      <c r="A42" s="31" t="s">
        <v>30</v>
      </c>
      <c r="B42" s="26" t="s">
        <v>31</v>
      </c>
      <c r="C42" s="27">
        <v>48498760</v>
      </c>
      <c r="D42" s="27">
        <v>69432421</v>
      </c>
      <c r="E42" s="27">
        <v>38009109</v>
      </c>
      <c r="F42" s="27">
        <v>69432421</v>
      </c>
      <c r="G42" s="27">
        <f t="shared" si="5"/>
        <v>20933661</v>
      </c>
      <c r="H42" s="27">
        <f t="shared" si="6"/>
        <v>-31423312</v>
      </c>
      <c r="I42" s="28">
        <f t="shared" si="7"/>
        <v>43.163291185176689</v>
      </c>
      <c r="J42" s="28">
        <f t="shared" si="8"/>
        <v>182.6731087013905</v>
      </c>
      <c r="K42" s="28">
        <f t="shared" si="9"/>
        <v>100</v>
      </c>
    </row>
    <row r="43" spans="1:11">
      <c r="A43" s="32" t="s">
        <v>32</v>
      </c>
      <c r="B43" s="26" t="s">
        <v>33</v>
      </c>
      <c r="C43" s="27">
        <v>48498760</v>
      </c>
      <c r="D43" s="27">
        <v>69432421</v>
      </c>
      <c r="E43" s="27">
        <v>38009109</v>
      </c>
      <c r="F43" s="27">
        <v>69432421</v>
      </c>
      <c r="G43" s="27">
        <f t="shared" si="5"/>
        <v>20933661</v>
      </c>
      <c r="H43" s="27">
        <f t="shared" si="6"/>
        <v>-31423312</v>
      </c>
      <c r="I43" s="28">
        <f t="shared" si="7"/>
        <v>43.163291185176689</v>
      </c>
      <c r="J43" s="28">
        <f t="shared" si="8"/>
        <v>182.6731087013905</v>
      </c>
      <c r="K43" s="28">
        <f t="shared" si="9"/>
        <v>100</v>
      </c>
    </row>
    <row r="44" spans="1:11">
      <c r="A44" s="25" t="s">
        <v>34</v>
      </c>
      <c r="B44" s="26" t="s">
        <v>35</v>
      </c>
      <c r="C44" s="27">
        <v>35726284.780000001</v>
      </c>
      <c r="D44" s="27">
        <v>70057421</v>
      </c>
      <c r="E44" s="27">
        <v>38009109</v>
      </c>
      <c r="F44" s="27">
        <v>44986972.710000001</v>
      </c>
      <c r="G44" s="27">
        <f t="shared" si="5"/>
        <v>9260687.9299999997</v>
      </c>
      <c r="H44" s="27">
        <f t="shared" si="6"/>
        <v>-6977863.7100000009</v>
      </c>
      <c r="I44" s="28">
        <f t="shared" si="7"/>
        <v>25.9212173530684</v>
      </c>
      <c r="J44" s="28">
        <f t="shared" si="8"/>
        <v>118.35839853546686</v>
      </c>
      <c r="K44" s="28">
        <f t="shared" si="9"/>
        <v>64.214428775504032</v>
      </c>
    </row>
    <row r="45" spans="1:11">
      <c r="A45" s="31" t="s">
        <v>36</v>
      </c>
      <c r="B45" s="26" t="s">
        <v>37</v>
      </c>
      <c r="C45" s="27">
        <v>35725564.829999998</v>
      </c>
      <c r="D45" s="27">
        <v>70053821</v>
      </c>
      <c r="E45" s="27">
        <v>38005509</v>
      </c>
      <c r="F45" s="27">
        <v>44986065.210000001</v>
      </c>
      <c r="G45" s="27">
        <f t="shared" si="5"/>
        <v>9260500.3800000027</v>
      </c>
      <c r="H45" s="27">
        <f t="shared" si="6"/>
        <v>-6980556.2100000009</v>
      </c>
      <c r="I45" s="28">
        <f t="shared" si="7"/>
        <v>25.921214749342852</v>
      </c>
      <c r="J45" s="28">
        <f t="shared" si="8"/>
        <v>118.36722199931596</v>
      </c>
      <c r="K45" s="28">
        <f t="shared" si="9"/>
        <v>64.21643326207716</v>
      </c>
    </row>
    <row r="46" spans="1:11">
      <c r="A46" s="32" t="s">
        <v>38</v>
      </c>
      <c r="B46" s="26" t="s">
        <v>39</v>
      </c>
      <c r="C46" s="27">
        <v>471683.83</v>
      </c>
      <c r="D46" s="27">
        <v>788991</v>
      </c>
      <c r="E46" s="27">
        <v>565038</v>
      </c>
      <c r="F46" s="27">
        <v>499884.95</v>
      </c>
      <c r="G46" s="27">
        <f t="shared" si="5"/>
        <v>28201.119999999995</v>
      </c>
      <c r="H46" s="27">
        <f t="shared" si="6"/>
        <v>65153.049999999988</v>
      </c>
      <c r="I46" s="28">
        <f t="shared" si="7"/>
        <v>5.9788184810151392</v>
      </c>
      <c r="J46" s="28">
        <f t="shared" si="8"/>
        <v>88.469262244309235</v>
      </c>
      <c r="K46" s="28">
        <f t="shared" si="9"/>
        <v>63.357497107064596</v>
      </c>
    </row>
    <row r="47" spans="1:11">
      <c r="A47" s="33" t="s">
        <v>40</v>
      </c>
      <c r="B47" s="26" t="s">
        <v>41</v>
      </c>
      <c r="C47" s="27">
        <v>366258.56</v>
      </c>
      <c r="D47" s="27">
        <v>586960</v>
      </c>
      <c r="E47" s="27">
        <v>397894</v>
      </c>
      <c r="F47" s="27">
        <v>424307.69</v>
      </c>
      <c r="G47" s="27">
        <f t="shared" si="5"/>
        <v>58049.130000000005</v>
      </c>
      <c r="H47" s="27">
        <f t="shared" si="6"/>
        <v>-26413.690000000002</v>
      </c>
      <c r="I47" s="28">
        <f t="shared" si="7"/>
        <v>15.849221380655237</v>
      </c>
      <c r="J47" s="28">
        <f t="shared" si="8"/>
        <v>106.63837353667056</v>
      </c>
      <c r="K47" s="28">
        <f t="shared" si="9"/>
        <v>72.289029916859747</v>
      </c>
    </row>
    <row r="48" spans="1:11">
      <c r="A48" s="33" t="s">
        <v>42</v>
      </c>
      <c r="B48" s="26" t="s">
        <v>43</v>
      </c>
      <c r="C48" s="27">
        <v>105425.27</v>
      </c>
      <c r="D48" s="27">
        <v>202031</v>
      </c>
      <c r="E48" s="27">
        <v>167144</v>
      </c>
      <c r="F48" s="27">
        <v>75577.259999999995</v>
      </c>
      <c r="G48" s="27">
        <f t="shared" si="5"/>
        <v>-29848.010000000009</v>
      </c>
      <c r="H48" s="27">
        <f t="shared" si="6"/>
        <v>91566.74</v>
      </c>
      <c r="I48" s="28">
        <f t="shared" si="7"/>
        <v>-28.31200716867977</v>
      </c>
      <c r="J48" s="28">
        <f t="shared" si="8"/>
        <v>45.216854927487674</v>
      </c>
      <c r="K48" s="28">
        <f t="shared" si="9"/>
        <v>37.408744202622366</v>
      </c>
    </row>
    <row r="49" spans="1:11">
      <c r="A49" s="34" t="s">
        <v>44</v>
      </c>
      <c r="B49" s="26" t="s">
        <v>45</v>
      </c>
      <c r="C49" s="27">
        <v>702.43</v>
      </c>
      <c r="D49" s="27">
        <v>0</v>
      </c>
      <c r="E49" s="27">
        <v>0</v>
      </c>
      <c r="F49" s="27">
        <v>51</v>
      </c>
      <c r="G49" s="27">
        <f t="shared" si="5"/>
        <v>-651.42999999999995</v>
      </c>
      <c r="H49" s="27">
        <f t="shared" si="6"/>
        <v>-51</v>
      </c>
      <c r="I49" s="28">
        <f t="shared" si="7"/>
        <v>-92.739490055948636</v>
      </c>
      <c r="J49" s="28">
        <f t="shared" si="8"/>
        <v>0</v>
      </c>
      <c r="K49" s="28">
        <f t="shared" si="9"/>
        <v>0</v>
      </c>
    </row>
    <row r="50" spans="1:11">
      <c r="A50" s="32" t="s">
        <v>46</v>
      </c>
      <c r="B50" s="26" t="s">
        <v>47</v>
      </c>
      <c r="C50" s="27">
        <v>35253881</v>
      </c>
      <c r="D50" s="27">
        <v>69264830</v>
      </c>
      <c r="E50" s="27">
        <v>37440471</v>
      </c>
      <c r="F50" s="27">
        <v>44486180.259999998</v>
      </c>
      <c r="G50" s="27">
        <f t="shared" si="5"/>
        <v>9232299.2599999979</v>
      </c>
      <c r="H50" s="27">
        <f t="shared" si="6"/>
        <v>-7045709.2599999979</v>
      </c>
      <c r="I50" s="28">
        <f t="shared" si="7"/>
        <v>26.188036602267985</v>
      </c>
      <c r="J50" s="28">
        <f t="shared" si="8"/>
        <v>118.81843115702257</v>
      </c>
      <c r="K50" s="28">
        <f t="shared" si="9"/>
        <v>64.226217345801601</v>
      </c>
    </row>
    <row r="51" spans="1:11">
      <c r="A51" s="33" t="s">
        <v>48</v>
      </c>
      <c r="B51" s="26" t="s">
        <v>49</v>
      </c>
      <c r="C51" s="27">
        <v>35253881</v>
      </c>
      <c r="D51" s="27">
        <v>69264830</v>
      </c>
      <c r="E51" s="27">
        <v>37440471</v>
      </c>
      <c r="F51" s="27">
        <v>44486180.259999998</v>
      </c>
      <c r="G51" s="27">
        <f t="shared" si="5"/>
        <v>9232299.2599999979</v>
      </c>
      <c r="H51" s="27">
        <f t="shared" si="6"/>
        <v>-7045709.2599999979</v>
      </c>
      <c r="I51" s="28">
        <f t="shared" si="7"/>
        <v>26.188036602267985</v>
      </c>
      <c r="J51" s="28">
        <f t="shared" si="8"/>
        <v>118.81843115702257</v>
      </c>
      <c r="K51" s="28">
        <f t="shared" si="9"/>
        <v>64.226217345801601</v>
      </c>
    </row>
    <row r="52" spans="1:11">
      <c r="A52" s="31" t="s">
        <v>60</v>
      </c>
      <c r="B52" s="26" t="s">
        <v>61</v>
      </c>
      <c r="C52" s="27">
        <v>719.95</v>
      </c>
      <c r="D52" s="27">
        <v>3600</v>
      </c>
      <c r="E52" s="27">
        <v>3600</v>
      </c>
      <c r="F52" s="27">
        <v>907.5</v>
      </c>
      <c r="G52" s="27">
        <f t="shared" si="5"/>
        <v>187.54999999999995</v>
      </c>
      <c r="H52" s="27">
        <f t="shared" si="6"/>
        <v>2692.5</v>
      </c>
      <c r="I52" s="28">
        <f t="shared" si="7"/>
        <v>26.05042016806722</v>
      </c>
      <c r="J52" s="28">
        <f t="shared" si="8"/>
        <v>25.208333333333332</v>
      </c>
      <c r="K52" s="28">
        <f t="shared" si="9"/>
        <v>25.208333333333332</v>
      </c>
    </row>
    <row r="53" spans="1:11">
      <c r="A53" s="32" t="s">
        <v>62</v>
      </c>
      <c r="B53" s="26" t="s">
        <v>63</v>
      </c>
      <c r="C53" s="27">
        <v>719.95</v>
      </c>
      <c r="D53" s="27">
        <v>3600</v>
      </c>
      <c r="E53" s="27">
        <v>3600</v>
      </c>
      <c r="F53" s="27">
        <v>907.5</v>
      </c>
      <c r="G53" s="27">
        <f t="shared" si="5"/>
        <v>187.54999999999995</v>
      </c>
      <c r="H53" s="27">
        <f t="shared" si="6"/>
        <v>2692.5</v>
      </c>
      <c r="I53" s="28">
        <f t="shared" si="7"/>
        <v>26.05042016806722</v>
      </c>
      <c r="J53" s="28">
        <f t="shared" si="8"/>
        <v>25.208333333333332</v>
      </c>
      <c r="K53" s="28">
        <f t="shared" si="9"/>
        <v>25.208333333333332</v>
      </c>
    </row>
    <row r="54" spans="1:11">
      <c r="A54" s="25"/>
      <c r="B54" s="26" t="s">
        <v>64</v>
      </c>
      <c r="C54" s="27">
        <v>12772475.220000001</v>
      </c>
      <c r="D54" s="27">
        <v>0</v>
      </c>
      <c r="E54" s="27">
        <v>0</v>
      </c>
      <c r="F54" s="27">
        <v>25070448.289999999</v>
      </c>
      <c r="G54" s="27">
        <f t="shared" si="5"/>
        <v>12297973.069999998</v>
      </c>
      <c r="H54" s="27">
        <f t="shared" si="6"/>
        <v>-25070448.289999999</v>
      </c>
      <c r="I54" s="28">
        <f t="shared" si="7"/>
        <v>96.284963236749945</v>
      </c>
      <c r="J54" s="28">
        <f t="shared" si="8"/>
        <v>0</v>
      </c>
      <c r="K54" s="28">
        <f t="shared" si="9"/>
        <v>0</v>
      </c>
    </row>
    <row r="55" spans="1:11">
      <c r="A55" s="25" t="s">
        <v>65</v>
      </c>
      <c r="B55" s="26" t="s">
        <v>66</v>
      </c>
      <c r="C55" s="27">
        <v>-12772475.220000001</v>
      </c>
      <c r="D55" s="27">
        <v>0</v>
      </c>
      <c r="E55" s="27">
        <v>0</v>
      </c>
      <c r="F55" s="27">
        <v>-25070448.289999999</v>
      </c>
      <c r="G55" s="27">
        <f t="shared" si="5"/>
        <v>-12297973.069999998</v>
      </c>
      <c r="H55" s="27">
        <f t="shared" si="6"/>
        <v>25070448.289999999</v>
      </c>
      <c r="I55" s="28">
        <f t="shared" si="7"/>
        <v>96.284963236749945</v>
      </c>
      <c r="J55" s="28">
        <f t="shared" si="8"/>
        <v>0</v>
      </c>
      <c r="K55" s="28">
        <f t="shared" si="9"/>
        <v>0</v>
      </c>
    </row>
    <row r="56" spans="1:11">
      <c r="A56" s="31" t="s">
        <v>67</v>
      </c>
      <c r="B56" s="26" t="s">
        <v>68</v>
      </c>
      <c r="C56" s="27">
        <v>-12772475.220000001</v>
      </c>
      <c r="D56" s="27">
        <v>0</v>
      </c>
      <c r="E56" s="27">
        <v>0</v>
      </c>
      <c r="F56" s="27">
        <v>-25070448.289999999</v>
      </c>
      <c r="G56" s="27">
        <f t="shared" si="5"/>
        <v>-12297973.069999998</v>
      </c>
      <c r="H56" s="27">
        <f t="shared" si="6"/>
        <v>25070448.289999999</v>
      </c>
      <c r="I56" s="28">
        <f t="shared" si="7"/>
        <v>96.284963236749945</v>
      </c>
      <c r="J56" s="28">
        <f t="shared" si="8"/>
        <v>0</v>
      </c>
      <c r="K56" s="28">
        <f t="shared" si="9"/>
        <v>0</v>
      </c>
    </row>
    <row r="57" spans="1:11" ht="26.4">
      <c r="A57" s="36" t="s">
        <v>96</v>
      </c>
      <c r="B57" s="37" t="s">
        <v>985</v>
      </c>
      <c r="C57" s="38"/>
      <c r="D57" s="38"/>
      <c r="E57" s="38"/>
      <c r="F57" s="38"/>
      <c r="G57" s="38"/>
      <c r="H57" s="38"/>
      <c r="I57" s="39"/>
      <c r="J57" s="39"/>
      <c r="K57" s="39"/>
    </row>
    <row r="58" spans="1:11" s="3" customFormat="1">
      <c r="A58" s="25" t="s">
        <v>28</v>
      </c>
      <c r="B58" s="26" t="s">
        <v>29</v>
      </c>
      <c r="C58" s="27">
        <v>1293680</v>
      </c>
      <c r="D58" s="27">
        <v>934306</v>
      </c>
      <c r="E58" s="27">
        <v>651663</v>
      </c>
      <c r="F58" s="27">
        <v>934306</v>
      </c>
      <c r="G58" s="27">
        <f t="shared" ref="G58:G73" si="10">F58-C58</f>
        <v>-359374</v>
      </c>
      <c r="H58" s="27">
        <f t="shared" ref="H58:H73" si="11">E58-F58</f>
        <v>-282643</v>
      </c>
      <c r="I58" s="28">
        <f t="shared" ref="I58:I73" si="12">IF(ISERROR(F58/C58),0,F58/C58*100-100)</f>
        <v>-27.779203512460583</v>
      </c>
      <c r="J58" s="28">
        <f t="shared" ref="J58:J73" si="13">IF(ISERROR(F58/E58),0,F58/E58*100)</f>
        <v>143.37257140577262</v>
      </c>
      <c r="K58" s="28">
        <f t="shared" ref="K58:K73" si="14">IF(ISERROR(F58/D58),0,F58/D58*100)</f>
        <v>100</v>
      </c>
    </row>
    <row r="59" spans="1:11">
      <c r="A59" s="31" t="s">
        <v>30</v>
      </c>
      <c r="B59" s="26" t="s">
        <v>31</v>
      </c>
      <c r="C59" s="27">
        <v>1293680</v>
      </c>
      <c r="D59" s="27">
        <v>934306</v>
      </c>
      <c r="E59" s="27">
        <v>651663</v>
      </c>
      <c r="F59" s="27">
        <v>934306</v>
      </c>
      <c r="G59" s="27">
        <f t="shared" si="10"/>
        <v>-359374</v>
      </c>
      <c r="H59" s="27">
        <f t="shared" si="11"/>
        <v>-282643</v>
      </c>
      <c r="I59" s="28">
        <f t="shared" si="12"/>
        <v>-27.779203512460583</v>
      </c>
      <c r="J59" s="28">
        <f t="shared" si="13"/>
        <v>143.37257140577262</v>
      </c>
      <c r="K59" s="28">
        <f t="shared" si="14"/>
        <v>100</v>
      </c>
    </row>
    <row r="60" spans="1:11">
      <c r="A60" s="32" t="s">
        <v>32</v>
      </c>
      <c r="B60" s="26" t="s">
        <v>33</v>
      </c>
      <c r="C60" s="27">
        <v>1293680</v>
      </c>
      <c r="D60" s="27">
        <v>934306</v>
      </c>
      <c r="E60" s="27">
        <v>651663</v>
      </c>
      <c r="F60" s="27">
        <v>934306</v>
      </c>
      <c r="G60" s="27">
        <f t="shared" si="10"/>
        <v>-359374</v>
      </c>
      <c r="H60" s="27">
        <f t="shared" si="11"/>
        <v>-282643</v>
      </c>
      <c r="I60" s="28">
        <f t="shared" si="12"/>
        <v>-27.779203512460583</v>
      </c>
      <c r="J60" s="28">
        <f t="shared" si="13"/>
        <v>143.37257140577262</v>
      </c>
      <c r="K60" s="28">
        <f t="shared" si="14"/>
        <v>100</v>
      </c>
    </row>
    <row r="61" spans="1:11">
      <c r="A61" s="25" t="s">
        <v>34</v>
      </c>
      <c r="B61" s="26" t="s">
        <v>35</v>
      </c>
      <c r="C61" s="27">
        <v>553130.78</v>
      </c>
      <c r="D61" s="27">
        <v>934306</v>
      </c>
      <c r="E61" s="27">
        <v>651663</v>
      </c>
      <c r="F61" s="27">
        <v>553273.71</v>
      </c>
      <c r="G61" s="27">
        <f t="shared" si="10"/>
        <v>142.92999999993481</v>
      </c>
      <c r="H61" s="27">
        <f t="shared" si="11"/>
        <v>98389.290000000037</v>
      </c>
      <c r="I61" s="28">
        <f t="shared" si="12"/>
        <v>2.5840181954791319E-2</v>
      </c>
      <c r="J61" s="28">
        <f t="shared" si="13"/>
        <v>84.901814281307978</v>
      </c>
      <c r="K61" s="28">
        <f t="shared" si="14"/>
        <v>59.21761285917033</v>
      </c>
    </row>
    <row r="62" spans="1:11">
      <c r="A62" s="31" t="s">
        <v>36</v>
      </c>
      <c r="B62" s="26" t="s">
        <v>37</v>
      </c>
      <c r="C62" s="27">
        <v>552410.82999999996</v>
      </c>
      <c r="D62" s="27">
        <v>930706</v>
      </c>
      <c r="E62" s="27">
        <v>648063</v>
      </c>
      <c r="F62" s="27">
        <v>552366.21</v>
      </c>
      <c r="G62" s="27">
        <f t="shared" si="10"/>
        <v>-44.619999999995343</v>
      </c>
      <c r="H62" s="27">
        <f t="shared" si="11"/>
        <v>95696.790000000037</v>
      </c>
      <c r="I62" s="28">
        <f t="shared" si="12"/>
        <v>-8.0773217281091547E-3</v>
      </c>
      <c r="J62" s="28">
        <f t="shared" si="13"/>
        <v>85.233412492303984</v>
      </c>
      <c r="K62" s="28">
        <f t="shared" si="14"/>
        <v>59.349161819092167</v>
      </c>
    </row>
    <row r="63" spans="1:11">
      <c r="A63" s="32" t="s">
        <v>38</v>
      </c>
      <c r="B63" s="26" t="s">
        <v>39</v>
      </c>
      <c r="C63" s="27">
        <v>471683.83</v>
      </c>
      <c r="D63" s="27">
        <v>788991</v>
      </c>
      <c r="E63" s="27">
        <v>565038</v>
      </c>
      <c r="F63" s="27">
        <v>499884.95</v>
      </c>
      <c r="G63" s="27">
        <f t="shared" si="10"/>
        <v>28201.119999999995</v>
      </c>
      <c r="H63" s="27">
        <f t="shared" si="11"/>
        <v>65153.049999999988</v>
      </c>
      <c r="I63" s="28">
        <f t="shared" si="12"/>
        <v>5.9788184810151392</v>
      </c>
      <c r="J63" s="28">
        <f t="shared" si="13"/>
        <v>88.469262244309235</v>
      </c>
      <c r="K63" s="28">
        <f t="shared" si="14"/>
        <v>63.357497107064596</v>
      </c>
    </row>
    <row r="64" spans="1:11">
      <c r="A64" s="33" t="s">
        <v>40</v>
      </c>
      <c r="B64" s="26" t="s">
        <v>41</v>
      </c>
      <c r="C64" s="27">
        <v>366258.56</v>
      </c>
      <c r="D64" s="27">
        <v>586960</v>
      </c>
      <c r="E64" s="27">
        <v>397894</v>
      </c>
      <c r="F64" s="27">
        <v>424307.69</v>
      </c>
      <c r="G64" s="27">
        <f t="shared" si="10"/>
        <v>58049.130000000005</v>
      </c>
      <c r="H64" s="27">
        <f t="shared" si="11"/>
        <v>-26413.690000000002</v>
      </c>
      <c r="I64" s="28">
        <f t="shared" si="12"/>
        <v>15.849221380655237</v>
      </c>
      <c r="J64" s="28">
        <f t="shared" si="13"/>
        <v>106.63837353667056</v>
      </c>
      <c r="K64" s="28">
        <f t="shared" si="14"/>
        <v>72.289029916859747</v>
      </c>
    </row>
    <row r="65" spans="1:11">
      <c r="A65" s="33" t="s">
        <v>42</v>
      </c>
      <c r="B65" s="26" t="s">
        <v>43</v>
      </c>
      <c r="C65" s="27">
        <v>105425.27</v>
      </c>
      <c r="D65" s="27">
        <v>202031</v>
      </c>
      <c r="E65" s="27">
        <v>167144</v>
      </c>
      <c r="F65" s="27">
        <v>75577.259999999995</v>
      </c>
      <c r="G65" s="27">
        <f t="shared" si="10"/>
        <v>-29848.010000000009</v>
      </c>
      <c r="H65" s="27">
        <f t="shared" si="11"/>
        <v>91566.74</v>
      </c>
      <c r="I65" s="28">
        <f t="shared" si="12"/>
        <v>-28.31200716867977</v>
      </c>
      <c r="J65" s="28">
        <f t="shared" si="13"/>
        <v>45.216854927487674</v>
      </c>
      <c r="K65" s="28">
        <f t="shared" si="14"/>
        <v>37.408744202622366</v>
      </c>
    </row>
    <row r="66" spans="1:11">
      <c r="A66" s="34" t="s">
        <v>44</v>
      </c>
      <c r="B66" s="26" t="s">
        <v>45</v>
      </c>
      <c r="C66" s="27">
        <v>702.43</v>
      </c>
      <c r="D66" s="27">
        <v>0</v>
      </c>
      <c r="E66" s="27">
        <v>0</v>
      </c>
      <c r="F66" s="27">
        <v>51</v>
      </c>
      <c r="G66" s="27">
        <f t="shared" si="10"/>
        <v>-651.42999999999995</v>
      </c>
      <c r="H66" s="27">
        <f t="shared" si="11"/>
        <v>-51</v>
      </c>
      <c r="I66" s="28">
        <f t="shared" si="12"/>
        <v>-92.739490055948636</v>
      </c>
      <c r="J66" s="28">
        <f t="shared" si="13"/>
        <v>0</v>
      </c>
      <c r="K66" s="28">
        <f t="shared" si="14"/>
        <v>0</v>
      </c>
    </row>
    <row r="67" spans="1:11">
      <c r="A67" s="32" t="s">
        <v>46</v>
      </c>
      <c r="B67" s="26" t="s">
        <v>47</v>
      </c>
      <c r="C67" s="27">
        <v>80727</v>
      </c>
      <c r="D67" s="27">
        <v>141715</v>
      </c>
      <c r="E67" s="27">
        <v>83025</v>
      </c>
      <c r="F67" s="27">
        <v>52481.26</v>
      </c>
      <c r="G67" s="27">
        <f t="shared" si="10"/>
        <v>-28245.739999999998</v>
      </c>
      <c r="H67" s="27">
        <f t="shared" si="11"/>
        <v>30543.739999999998</v>
      </c>
      <c r="I67" s="28">
        <f t="shared" si="12"/>
        <v>-34.989210549134725</v>
      </c>
      <c r="J67" s="28">
        <f t="shared" si="13"/>
        <v>63.211394158386035</v>
      </c>
      <c r="K67" s="28">
        <f t="shared" si="14"/>
        <v>37.032960519352223</v>
      </c>
    </row>
    <row r="68" spans="1:11">
      <c r="A68" s="33" t="s">
        <v>48</v>
      </c>
      <c r="B68" s="26" t="s">
        <v>49</v>
      </c>
      <c r="C68" s="27">
        <v>80727</v>
      </c>
      <c r="D68" s="27">
        <v>141715</v>
      </c>
      <c r="E68" s="27">
        <v>83025</v>
      </c>
      <c r="F68" s="27">
        <v>52481.26</v>
      </c>
      <c r="G68" s="27">
        <f t="shared" si="10"/>
        <v>-28245.739999999998</v>
      </c>
      <c r="H68" s="27">
        <f t="shared" si="11"/>
        <v>30543.739999999998</v>
      </c>
      <c r="I68" s="28">
        <f t="shared" si="12"/>
        <v>-34.989210549134725</v>
      </c>
      <c r="J68" s="28">
        <f t="shared" si="13"/>
        <v>63.211394158386035</v>
      </c>
      <c r="K68" s="28">
        <f t="shared" si="14"/>
        <v>37.032960519352223</v>
      </c>
    </row>
    <row r="69" spans="1:11">
      <c r="A69" s="31" t="s">
        <v>60</v>
      </c>
      <c r="B69" s="26" t="s">
        <v>61</v>
      </c>
      <c r="C69" s="27">
        <v>719.95</v>
      </c>
      <c r="D69" s="27">
        <v>3600</v>
      </c>
      <c r="E69" s="27">
        <v>3600</v>
      </c>
      <c r="F69" s="27">
        <v>907.5</v>
      </c>
      <c r="G69" s="27">
        <f t="shared" si="10"/>
        <v>187.54999999999995</v>
      </c>
      <c r="H69" s="27">
        <f t="shared" si="11"/>
        <v>2692.5</v>
      </c>
      <c r="I69" s="28">
        <f t="shared" si="12"/>
        <v>26.05042016806722</v>
      </c>
      <c r="J69" s="28">
        <f t="shared" si="13"/>
        <v>25.208333333333332</v>
      </c>
      <c r="K69" s="28">
        <f t="shared" si="14"/>
        <v>25.208333333333332</v>
      </c>
    </row>
    <row r="70" spans="1:11">
      <c r="A70" s="32" t="s">
        <v>62</v>
      </c>
      <c r="B70" s="26" t="s">
        <v>63</v>
      </c>
      <c r="C70" s="27">
        <v>719.95</v>
      </c>
      <c r="D70" s="27">
        <v>3600</v>
      </c>
      <c r="E70" s="27">
        <v>3600</v>
      </c>
      <c r="F70" s="27">
        <v>907.5</v>
      </c>
      <c r="G70" s="27">
        <f t="shared" si="10"/>
        <v>187.54999999999995</v>
      </c>
      <c r="H70" s="27">
        <f t="shared" si="11"/>
        <v>2692.5</v>
      </c>
      <c r="I70" s="28">
        <f t="shared" si="12"/>
        <v>26.05042016806722</v>
      </c>
      <c r="J70" s="28">
        <f t="shared" si="13"/>
        <v>25.208333333333332</v>
      </c>
      <c r="K70" s="28">
        <f t="shared" si="14"/>
        <v>25.208333333333332</v>
      </c>
    </row>
    <row r="71" spans="1:11">
      <c r="A71" s="25"/>
      <c r="B71" s="26" t="s">
        <v>64</v>
      </c>
      <c r="C71" s="27">
        <v>740549.22</v>
      </c>
      <c r="D71" s="27">
        <v>0</v>
      </c>
      <c r="E71" s="27">
        <v>0</v>
      </c>
      <c r="F71" s="27">
        <v>381032.29</v>
      </c>
      <c r="G71" s="27">
        <f t="shared" si="10"/>
        <v>-359516.93</v>
      </c>
      <c r="H71" s="27">
        <f t="shared" si="11"/>
        <v>-381032.29</v>
      </c>
      <c r="I71" s="28">
        <f t="shared" si="12"/>
        <v>-48.547337609781025</v>
      </c>
      <c r="J71" s="28">
        <f t="shared" si="13"/>
        <v>0</v>
      </c>
      <c r="K71" s="28">
        <f t="shared" si="14"/>
        <v>0</v>
      </c>
    </row>
    <row r="72" spans="1:11">
      <c r="A72" s="25" t="s">
        <v>65</v>
      </c>
      <c r="B72" s="26" t="s">
        <v>66</v>
      </c>
      <c r="C72" s="27">
        <v>-740549.22</v>
      </c>
      <c r="D72" s="27">
        <v>0</v>
      </c>
      <c r="E72" s="27">
        <v>0</v>
      </c>
      <c r="F72" s="27">
        <v>-381032.29</v>
      </c>
      <c r="G72" s="27">
        <f t="shared" si="10"/>
        <v>359516.93</v>
      </c>
      <c r="H72" s="27">
        <f t="shared" si="11"/>
        <v>381032.29</v>
      </c>
      <c r="I72" s="28">
        <f t="shared" si="12"/>
        <v>-48.547337609781025</v>
      </c>
      <c r="J72" s="28">
        <f t="shared" si="13"/>
        <v>0</v>
      </c>
      <c r="K72" s="28">
        <f t="shared" si="14"/>
        <v>0</v>
      </c>
    </row>
    <row r="73" spans="1:11">
      <c r="A73" s="31" t="s">
        <v>67</v>
      </c>
      <c r="B73" s="26" t="s">
        <v>68</v>
      </c>
      <c r="C73" s="27">
        <v>-740549.22</v>
      </c>
      <c r="D73" s="27">
        <v>0</v>
      </c>
      <c r="E73" s="27">
        <v>0</v>
      </c>
      <c r="F73" s="27">
        <v>-381032.29</v>
      </c>
      <c r="G73" s="27">
        <f t="shared" si="10"/>
        <v>359516.93</v>
      </c>
      <c r="H73" s="27">
        <f t="shared" si="11"/>
        <v>381032.29</v>
      </c>
      <c r="I73" s="28">
        <f t="shared" si="12"/>
        <v>-48.547337609781025</v>
      </c>
      <c r="J73" s="28">
        <f t="shared" si="13"/>
        <v>0</v>
      </c>
      <c r="K73" s="28">
        <f t="shared" si="14"/>
        <v>0</v>
      </c>
    </row>
    <row r="74" spans="1:11">
      <c r="A74" s="36" t="s">
        <v>98</v>
      </c>
      <c r="B74" s="37" t="s">
        <v>986</v>
      </c>
      <c r="C74" s="38"/>
      <c r="D74" s="38"/>
      <c r="E74" s="38"/>
      <c r="F74" s="38"/>
      <c r="G74" s="38"/>
      <c r="H74" s="38"/>
      <c r="I74" s="39"/>
      <c r="J74" s="39"/>
      <c r="K74" s="39"/>
    </row>
    <row r="75" spans="1:11">
      <c r="A75" s="25" t="s">
        <v>28</v>
      </c>
      <c r="B75" s="26" t="s">
        <v>29</v>
      </c>
      <c r="C75" s="27">
        <v>15209333</v>
      </c>
      <c r="D75" s="27">
        <v>0</v>
      </c>
      <c r="E75" s="27">
        <v>0</v>
      </c>
      <c r="F75" s="27">
        <v>0</v>
      </c>
      <c r="G75" s="27">
        <f t="shared" ref="G75:G84" si="15">F75-C75</f>
        <v>-15209333</v>
      </c>
      <c r="H75" s="27">
        <f t="shared" ref="H75:H84" si="16">E75-F75</f>
        <v>0</v>
      </c>
      <c r="I75" s="28">
        <f t="shared" ref="I75:I84" si="17">IF(ISERROR(F75/C75),0,F75/C75*100-100)</f>
        <v>-100</v>
      </c>
      <c r="J75" s="28">
        <f t="shared" ref="J75:J84" si="18">IF(ISERROR(F75/E75),0,F75/E75*100)</f>
        <v>0</v>
      </c>
      <c r="K75" s="28">
        <f t="shared" ref="K75:K84" si="19">IF(ISERROR(F75/D75),0,F75/D75*100)</f>
        <v>0</v>
      </c>
    </row>
    <row r="76" spans="1:11">
      <c r="A76" s="31" t="s">
        <v>30</v>
      </c>
      <c r="B76" s="26" t="s">
        <v>31</v>
      </c>
      <c r="C76" s="27">
        <v>15209333</v>
      </c>
      <c r="D76" s="27">
        <v>0</v>
      </c>
      <c r="E76" s="27">
        <v>0</v>
      </c>
      <c r="F76" s="27">
        <v>0</v>
      </c>
      <c r="G76" s="27">
        <f t="shared" si="15"/>
        <v>-15209333</v>
      </c>
      <c r="H76" s="27">
        <f t="shared" si="16"/>
        <v>0</v>
      </c>
      <c r="I76" s="28">
        <f t="shared" si="17"/>
        <v>-100</v>
      </c>
      <c r="J76" s="28">
        <f t="shared" si="18"/>
        <v>0</v>
      </c>
      <c r="K76" s="28">
        <f t="shared" si="19"/>
        <v>0</v>
      </c>
    </row>
    <row r="77" spans="1:11">
      <c r="A77" s="32" t="s">
        <v>32</v>
      </c>
      <c r="B77" s="26" t="s">
        <v>33</v>
      </c>
      <c r="C77" s="27">
        <v>15209333</v>
      </c>
      <c r="D77" s="27">
        <v>0</v>
      </c>
      <c r="E77" s="27">
        <v>0</v>
      </c>
      <c r="F77" s="27">
        <v>0</v>
      </c>
      <c r="G77" s="27">
        <f t="shared" si="15"/>
        <v>-15209333</v>
      </c>
      <c r="H77" s="27">
        <f t="shared" si="16"/>
        <v>0</v>
      </c>
      <c r="I77" s="28">
        <f t="shared" si="17"/>
        <v>-100</v>
      </c>
      <c r="J77" s="28">
        <f t="shared" si="18"/>
        <v>0</v>
      </c>
      <c r="K77" s="28">
        <f t="shared" si="19"/>
        <v>0</v>
      </c>
    </row>
    <row r="78" spans="1:11">
      <c r="A78" s="25" t="s">
        <v>34</v>
      </c>
      <c r="B78" s="26" t="s">
        <v>35</v>
      </c>
      <c r="C78" s="27">
        <v>11443530</v>
      </c>
      <c r="D78" s="27">
        <v>0</v>
      </c>
      <c r="E78" s="27">
        <v>0</v>
      </c>
      <c r="F78" s="27">
        <v>0</v>
      </c>
      <c r="G78" s="27">
        <f t="shared" si="15"/>
        <v>-11443530</v>
      </c>
      <c r="H78" s="27">
        <f t="shared" si="16"/>
        <v>0</v>
      </c>
      <c r="I78" s="28">
        <f t="shared" si="17"/>
        <v>-100</v>
      </c>
      <c r="J78" s="28">
        <f t="shared" si="18"/>
        <v>0</v>
      </c>
      <c r="K78" s="28">
        <f t="shared" si="19"/>
        <v>0</v>
      </c>
    </row>
    <row r="79" spans="1:11">
      <c r="A79" s="31" t="s">
        <v>36</v>
      </c>
      <c r="B79" s="26" t="s">
        <v>37</v>
      </c>
      <c r="C79" s="27">
        <v>11443530</v>
      </c>
      <c r="D79" s="27">
        <v>0</v>
      </c>
      <c r="E79" s="27">
        <v>0</v>
      </c>
      <c r="F79" s="27">
        <v>0</v>
      </c>
      <c r="G79" s="27">
        <f t="shared" si="15"/>
        <v>-11443530</v>
      </c>
      <c r="H79" s="27">
        <f t="shared" si="16"/>
        <v>0</v>
      </c>
      <c r="I79" s="28">
        <f t="shared" si="17"/>
        <v>-100</v>
      </c>
      <c r="J79" s="28">
        <f t="shared" si="18"/>
        <v>0</v>
      </c>
      <c r="K79" s="28">
        <f t="shared" si="19"/>
        <v>0</v>
      </c>
    </row>
    <row r="80" spans="1:11">
      <c r="A80" s="32" t="s">
        <v>46</v>
      </c>
      <c r="B80" s="26" t="s">
        <v>47</v>
      </c>
      <c r="C80" s="27">
        <v>11443530</v>
      </c>
      <c r="D80" s="27">
        <v>0</v>
      </c>
      <c r="E80" s="27">
        <v>0</v>
      </c>
      <c r="F80" s="27">
        <v>0</v>
      </c>
      <c r="G80" s="27">
        <f t="shared" si="15"/>
        <v>-11443530</v>
      </c>
      <c r="H80" s="27">
        <f t="shared" si="16"/>
        <v>0</v>
      </c>
      <c r="I80" s="28">
        <f t="shared" si="17"/>
        <v>-100</v>
      </c>
      <c r="J80" s="28">
        <f t="shared" si="18"/>
        <v>0</v>
      </c>
      <c r="K80" s="28">
        <f t="shared" si="19"/>
        <v>0</v>
      </c>
    </row>
    <row r="81" spans="1:11" s="3" customFormat="1">
      <c r="A81" s="33" t="s">
        <v>48</v>
      </c>
      <c r="B81" s="26" t="s">
        <v>49</v>
      </c>
      <c r="C81" s="27">
        <v>11443530</v>
      </c>
      <c r="D81" s="27">
        <v>0</v>
      </c>
      <c r="E81" s="27">
        <v>0</v>
      </c>
      <c r="F81" s="27">
        <v>0</v>
      </c>
      <c r="G81" s="27">
        <f t="shared" si="15"/>
        <v>-11443530</v>
      </c>
      <c r="H81" s="27">
        <f t="shared" si="16"/>
        <v>0</v>
      </c>
      <c r="I81" s="28">
        <f t="shared" si="17"/>
        <v>-100</v>
      </c>
      <c r="J81" s="28">
        <f t="shared" si="18"/>
        <v>0</v>
      </c>
      <c r="K81" s="28">
        <f t="shared" si="19"/>
        <v>0</v>
      </c>
    </row>
    <row r="82" spans="1:11">
      <c r="A82" s="25"/>
      <c r="B82" s="26" t="s">
        <v>64</v>
      </c>
      <c r="C82" s="27">
        <v>3765803</v>
      </c>
      <c r="D82" s="27">
        <v>0</v>
      </c>
      <c r="E82" s="27">
        <v>0</v>
      </c>
      <c r="F82" s="27">
        <v>0</v>
      </c>
      <c r="G82" s="27">
        <f t="shared" si="15"/>
        <v>-3765803</v>
      </c>
      <c r="H82" s="27">
        <f t="shared" si="16"/>
        <v>0</v>
      </c>
      <c r="I82" s="28">
        <f t="shared" si="17"/>
        <v>-100</v>
      </c>
      <c r="J82" s="28">
        <f t="shared" si="18"/>
        <v>0</v>
      </c>
      <c r="K82" s="28">
        <f t="shared" si="19"/>
        <v>0</v>
      </c>
    </row>
    <row r="83" spans="1:11">
      <c r="A83" s="25" t="s">
        <v>65</v>
      </c>
      <c r="B83" s="26" t="s">
        <v>66</v>
      </c>
      <c r="C83" s="27">
        <v>-3765803</v>
      </c>
      <c r="D83" s="27">
        <v>0</v>
      </c>
      <c r="E83" s="27">
        <v>0</v>
      </c>
      <c r="F83" s="27">
        <v>0</v>
      </c>
      <c r="G83" s="27">
        <f t="shared" si="15"/>
        <v>3765803</v>
      </c>
      <c r="H83" s="27">
        <f t="shared" si="16"/>
        <v>0</v>
      </c>
      <c r="I83" s="28">
        <f t="shared" si="17"/>
        <v>-100</v>
      </c>
      <c r="J83" s="28">
        <f t="shared" si="18"/>
        <v>0</v>
      </c>
      <c r="K83" s="28">
        <f t="shared" si="19"/>
        <v>0</v>
      </c>
    </row>
    <row r="84" spans="1:11">
      <c r="A84" s="31" t="s">
        <v>67</v>
      </c>
      <c r="B84" s="26" t="s">
        <v>68</v>
      </c>
      <c r="C84" s="27">
        <v>-3765803</v>
      </c>
      <c r="D84" s="27">
        <v>0</v>
      </c>
      <c r="E84" s="27">
        <v>0</v>
      </c>
      <c r="F84" s="27">
        <v>0</v>
      </c>
      <c r="G84" s="27">
        <f t="shared" si="15"/>
        <v>3765803</v>
      </c>
      <c r="H84" s="27">
        <f t="shared" si="16"/>
        <v>0</v>
      </c>
      <c r="I84" s="28">
        <f t="shared" si="17"/>
        <v>-100</v>
      </c>
      <c r="J84" s="28">
        <f t="shared" si="18"/>
        <v>0</v>
      </c>
      <c r="K84" s="28">
        <f t="shared" si="19"/>
        <v>0</v>
      </c>
    </row>
    <row r="85" spans="1:11">
      <c r="A85" s="36" t="s">
        <v>237</v>
      </c>
      <c r="B85" s="37" t="s">
        <v>987</v>
      </c>
      <c r="C85" s="38"/>
      <c r="D85" s="38"/>
      <c r="E85" s="38"/>
      <c r="F85" s="38"/>
      <c r="G85" s="38"/>
      <c r="H85" s="38"/>
      <c r="I85" s="39"/>
      <c r="J85" s="39"/>
      <c r="K85" s="39"/>
    </row>
    <row r="86" spans="1:11">
      <c r="A86" s="25" t="s">
        <v>28</v>
      </c>
      <c r="B86" s="26" t="s">
        <v>29</v>
      </c>
      <c r="C86" s="27">
        <v>31995747</v>
      </c>
      <c r="D86" s="27">
        <v>0</v>
      </c>
      <c r="E86" s="27">
        <v>0</v>
      </c>
      <c r="F86" s="27">
        <v>0</v>
      </c>
      <c r="G86" s="27">
        <f t="shared" ref="G86:G95" si="20">F86-C86</f>
        <v>-31995747</v>
      </c>
      <c r="H86" s="27">
        <f t="shared" ref="H86:H95" si="21">E86-F86</f>
        <v>0</v>
      </c>
      <c r="I86" s="28">
        <f t="shared" ref="I86:I95" si="22">IF(ISERROR(F86/C86),0,F86/C86*100-100)</f>
        <v>-100</v>
      </c>
      <c r="J86" s="28">
        <f t="shared" ref="J86:J95" si="23">IF(ISERROR(F86/E86),0,F86/E86*100)</f>
        <v>0</v>
      </c>
      <c r="K86" s="28">
        <f t="shared" ref="K86:K95" si="24">IF(ISERROR(F86/D86),0,F86/D86*100)</f>
        <v>0</v>
      </c>
    </row>
    <row r="87" spans="1:11">
      <c r="A87" s="31" t="s">
        <v>30</v>
      </c>
      <c r="B87" s="26" t="s">
        <v>31</v>
      </c>
      <c r="C87" s="27">
        <v>31995747</v>
      </c>
      <c r="D87" s="27">
        <v>0</v>
      </c>
      <c r="E87" s="27">
        <v>0</v>
      </c>
      <c r="F87" s="27">
        <v>0</v>
      </c>
      <c r="G87" s="27">
        <f t="shared" si="20"/>
        <v>-31995747</v>
      </c>
      <c r="H87" s="27">
        <f t="shared" si="21"/>
        <v>0</v>
      </c>
      <c r="I87" s="28">
        <f t="shared" si="22"/>
        <v>-100</v>
      </c>
      <c r="J87" s="28">
        <f t="shared" si="23"/>
        <v>0</v>
      </c>
      <c r="K87" s="28">
        <f t="shared" si="24"/>
        <v>0</v>
      </c>
    </row>
    <row r="88" spans="1:11">
      <c r="A88" s="32" t="s">
        <v>32</v>
      </c>
      <c r="B88" s="26" t="s">
        <v>33</v>
      </c>
      <c r="C88" s="27">
        <v>31995747</v>
      </c>
      <c r="D88" s="27">
        <v>0</v>
      </c>
      <c r="E88" s="27">
        <v>0</v>
      </c>
      <c r="F88" s="27">
        <v>0</v>
      </c>
      <c r="G88" s="27">
        <f t="shared" si="20"/>
        <v>-31995747</v>
      </c>
      <c r="H88" s="27">
        <f t="shared" si="21"/>
        <v>0</v>
      </c>
      <c r="I88" s="28">
        <f t="shared" si="22"/>
        <v>-100</v>
      </c>
      <c r="J88" s="28">
        <f t="shared" si="23"/>
        <v>0</v>
      </c>
      <c r="K88" s="28">
        <f t="shared" si="24"/>
        <v>0</v>
      </c>
    </row>
    <row r="89" spans="1:11">
      <c r="A89" s="25" t="s">
        <v>34</v>
      </c>
      <c r="B89" s="26" t="s">
        <v>35</v>
      </c>
      <c r="C89" s="27">
        <v>23729624</v>
      </c>
      <c r="D89" s="27">
        <v>0</v>
      </c>
      <c r="E89" s="27">
        <v>0</v>
      </c>
      <c r="F89" s="27">
        <v>0</v>
      </c>
      <c r="G89" s="27">
        <f t="shared" si="20"/>
        <v>-23729624</v>
      </c>
      <c r="H89" s="27">
        <f t="shared" si="21"/>
        <v>0</v>
      </c>
      <c r="I89" s="28">
        <f t="shared" si="22"/>
        <v>-100</v>
      </c>
      <c r="J89" s="28">
        <f t="shared" si="23"/>
        <v>0</v>
      </c>
      <c r="K89" s="28">
        <f t="shared" si="24"/>
        <v>0</v>
      </c>
    </row>
    <row r="90" spans="1:11">
      <c r="A90" s="31" t="s">
        <v>36</v>
      </c>
      <c r="B90" s="26" t="s">
        <v>37</v>
      </c>
      <c r="C90" s="27">
        <v>23729624</v>
      </c>
      <c r="D90" s="27">
        <v>0</v>
      </c>
      <c r="E90" s="27">
        <v>0</v>
      </c>
      <c r="F90" s="27">
        <v>0</v>
      </c>
      <c r="G90" s="27">
        <f t="shared" si="20"/>
        <v>-23729624</v>
      </c>
      <c r="H90" s="27">
        <f t="shared" si="21"/>
        <v>0</v>
      </c>
      <c r="I90" s="28">
        <f t="shared" si="22"/>
        <v>-100</v>
      </c>
      <c r="J90" s="28">
        <f t="shared" si="23"/>
        <v>0</v>
      </c>
      <c r="K90" s="28">
        <f t="shared" si="24"/>
        <v>0</v>
      </c>
    </row>
    <row r="91" spans="1:11">
      <c r="A91" s="32" t="s">
        <v>46</v>
      </c>
      <c r="B91" s="26" t="s">
        <v>47</v>
      </c>
      <c r="C91" s="27">
        <v>23729624</v>
      </c>
      <c r="D91" s="27">
        <v>0</v>
      </c>
      <c r="E91" s="27">
        <v>0</v>
      </c>
      <c r="F91" s="27">
        <v>0</v>
      </c>
      <c r="G91" s="27">
        <f t="shared" si="20"/>
        <v>-23729624</v>
      </c>
      <c r="H91" s="27">
        <f t="shared" si="21"/>
        <v>0</v>
      </c>
      <c r="I91" s="28">
        <f t="shared" si="22"/>
        <v>-100</v>
      </c>
      <c r="J91" s="28">
        <f t="shared" si="23"/>
        <v>0</v>
      </c>
      <c r="K91" s="28">
        <f t="shared" si="24"/>
        <v>0</v>
      </c>
    </row>
    <row r="92" spans="1:11">
      <c r="A92" s="33" t="s">
        <v>48</v>
      </c>
      <c r="B92" s="26" t="s">
        <v>49</v>
      </c>
      <c r="C92" s="27">
        <v>23729624</v>
      </c>
      <c r="D92" s="27">
        <v>0</v>
      </c>
      <c r="E92" s="27">
        <v>0</v>
      </c>
      <c r="F92" s="27">
        <v>0</v>
      </c>
      <c r="G92" s="27">
        <f t="shared" si="20"/>
        <v>-23729624</v>
      </c>
      <c r="H92" s="27">
        <f t="shared" si="21"/>
        <v>0</v>
      </c>
      <c r="I92" s="28">
        <f t="shared" si="22"/>
        <v>-100</v>
      </c>
      <c r="J92" s="28">
        <f t="shared" si="23"/>
        <v>0</v>
      </c>
      <c r="K92" s="28">
        <f t="shared" si="24"/>
        <v>0</v>
      </c>
    </row>
    <row r="93" spans="1:11">
      <c r="A93" s="25"/>
      <c r="B93" s="26" t="s">
        <v>64</v>
      </c>
      <c r="C93" s="27">
        <v>8266123</v>
      </c>
      <c r="D93" s="27">
        <v>0</v>
      </c>
      <c r="E93" s="27">
        <v>0</v>
      </c>
      <c r="F93" s="27">
        <v>0</v>
      </c>
      <c r="G93" s="27">
        <f t="shared" si="20"/>
        <v>-8266123</v>
      </c>
      <c r="H93" s="27">
        <f t="shared" si="21"/>
        <v>0</v>
      </c>
      <c r="I93" s="28">
        <f t="shared" si="22"/>
        <v>-100</v>
      </c>
      <c r="J93" s="28">
        <f t="shared" si="23"/>
        <v>0</v>
      </c>
      <c r="K93" s="28">
        <f t="shared" si="24"/>
        <v>0</v>
      </c>
    </row>
    <row r="94" spans="1:11">
      <c r="A94" s="25" t="s">
        <v>65</v>
      </c>
      <c r="B94" s="26" t="s">
        <v>66</v>
      </c>
      <c r="C94" s="27">
        <v>-8266123</v>
      </c>
      <c r="D94" s="27">
        <v>0</v>
      </c>
      <c r="E94" s="27">
        <v>0</v>
      </c>
      <c r="F94" s="27">
        <v>0</v>
      </c>
      <c r="G94" s="27">
        <f t="shared" si="20"/>
        <v>8266123</v>
      </c>
      <c r="H94" s="27">
        <f t="shared" si="21"/>
        <v>0</v>
      </c>
      <c r="I94" s="28">
        <f t="shared" si="22"/>
        <v>-100</v>
      </c>
      <c r="J94" s="28">
        <f t="shared" si="23"/>
        <v>0</v>
      </c>
      <c r="K94" s="28">
        <f t="shared" si="24"/>
        <v>0</v>
      </c>
    </row>
    <row r="95" spans="1:11">
      <c r="A95" s="31" t="s">
        <v>67</v>
      </c>
      <c r="B95" s="26" t="s">
        <v>68</v>
      </c>
      <c r="C95" s="27">
        <v>-8266123</v>
      </c>
      <c r="D95" s="27">
        <v>0</v>
      </c>
      <c r="E95" s="27">
        <v>0</v>
      </c>
      <c r="F95" s="27">
        <v>0</v>
      </c>
      <c r="G95" s="27">
        <f t="shared" si="20"/>
        <v>8266123</v>
      </c>
      <c r="H95" s="27">
        <f t="shared" si="21"/>
        <v>0</v>
      </c>
      <c r="I95" s="28">
        <f t="shared" si="22"/>
        <v>-100</v>
      </c>
      <c r="J95" s="28">
        <f t="shared" si="23"/>
        <v>0</v>
      </c>
      <c r="K95" s="28">
        <f t="shared" si="24"/>
        <v>0</v>
      </c>
    </row>
    <row r="96" spans="1:11" ht="26.4">
      <c r="A96" s="36" t="s">
        <v>70</v>
      </c>
      <c r="B96" s="37" t="s">
        <v>988</v>
      </c>
      <c r="C96" s="38"/>
      <c r="D96" s="38"/>
      <c r="E96" s="38"/>
      <c r="F96" s="38"/>
      <c r="G96" s="38"/>
      <c r="H96" s="38"/>
      <c r="I96" s="39"/>
      <c r="J96" s="39"/>
      <c r="K96" s="39"/>
    </row>
    <row r="97" spans="1:11">
      <c r="A97" s="25" t="s">
        <v>28</v>
      </c>
      <c r="B97" s="26" t="s">
        <v>29</v>
      </c>
      <c r="C97" s="27">
        <v>0</v>
      </c>
      <c r="D97" s="27">
        <v>69123115</v>
      </c>
      <c r="E97" s="27">
        <v>37357446</v>
      </c>
      <c r="F97" s="27">
        <v>69123115</v>
      </c>
      <c r="G97" s="27">
        <f t="shared" ref="G97:G111" si="25">F97-C97</f>
        <v>69123115</v>
      </c>
      <c r="H97" s="27">
        <f t="shared" ref="H97:H111" si="26">E97-F97</f>
        <v>-31765669</v>
      </c>
      <c r="I97" s="28">
        <f t="shared" ref="I97:I111" si="27">IF(ISERROR(F97/C97),0,F97/C97*100-100)</f>
        <v>0</v>
      </c>
      <c r="J97" s="28">
        <f t="shared" ref="J97:J111" si="28">IF(ISERROR(F97/E97),0,F97/E97*100)</f>
        <v>185.03169354778697</v>
      </c>
      <c r="K97" s="28">
        <f t="shared" ref="K97:K111" si="29">IF(ISERROR(F97/D97),0,F97/D97*100)</f>
        <v>100</v>
      </c>
    </row>
    <row r="98" spans="1:11">
      <c r="A98" s="31" t="s">
        <v>78</v>
      </c>
      <c r="B98" s="26" t="s">
        <v>79</v>
      </c>
      <c r="C98" s="27">
        <v>0</v>
      </c>
      <c r="D98" s="27">
        <v>625000</v>
      </c>
      <c r="E98" s="27">
        <v>0</v>
      </c>
      <c r="F98" s="27">
        <v>625000</v>
      </c>
      <c r="G98" s="27">
        <f t="shared" si="25"/>
        <v>625000</v>
      </c>
      <c r="H98" s="27">
        <f t="shared" si="26"/>
        <v>-625000</v>
      </c>
      <c r="I98" s="28">
        <f t="shared" si="27"/>
        <v>0</v>
      </c>
      <c r="J98" s="28">
        <f t="shared" si="28"/>
        <v>0</v>
      </c>
      <c r="K98" s="28">
        <f t="shared" si="29"/>
        <v>100</v>
      </c>
    </row>
    <row r="99" spans="1:11">
      <c r="A99" s="32" t="s">
        <v>80</v>
      </c>
      <c r="B99" s="26" t="s">
        <v>81</v>
      </c>
      <c r="C99" s="27">
        <v>0</v>
      </c>
      <c r="D99" s="27">
        <v>625000</v>
      </c>
      <c r="E99" s="27">
        <v>0</v>
      </c>
      <c r="F99" s="27">
        <v>625000</v>
      </c>
      <c r="G99" s="27">
        <f t="shared" si="25"/>
        <v>625000</v>
      </c>
      <c r="H99" s="27">
        <f t="shared" si="26"/>
        <v>-625000</v>
      </c>
      <c r="I99" s="28">
        <f t="shared" si="27"/>
        <v>0</v>
      </c>
      <c r="J99" s="28">
        <f t="shared" si="28"/>
        <v>0</v>
      </c>
      <c r="K99" s="28">
        <f t="shared" si="29"/>
        <v>100</v>
      </c>
    </row>
    <row r="100" spans="1:11">
      <c r="A100" s="33" t="s">
        <v>82</v>
      </c>
      <c r="B100" s="26" t="s">
        <v>83</v>
      </c>
      <c r="C100" s="27">
        <v>0</v>
      </c>
      <c r="D100" s="27">
        <v>625000</v>
      </c>
      <c r="E100" s="27">
        <v>0</v>
      </c>
      <c r="F100" s="27">
        <v>625000</v>
      </c>
      <c r="G100" s="27">
        <f t="shared" si="25"/>
        <v>625000</v>
      </c>
      <c r="H100" s="27">
        <f t="shared" si="26"/>
        <v>-625000</v>
      </c>
      <c r="I100" s="28">
        <f t="shared" si="27"/>
        <v>0</v>
      </c>
      <c r="J100" s="28">
        <f t="shared" si="28"/>
        <v>0</v>
      </c>
      <c r="K100" s="28">
        <f t="shared" si="29"/>
        <v>100</v>
      </c>
    </row>
    <row r="101" spans="1:11" ht="26.4">
      <c r="A101" s="34" t="s">
        <v>84</v>
      </c>
      <c r="B101" s="26" t="s">
        <v>85</v>
      </c>
      <c r="C101" s="27">
        <v>0</v>
      </c>
      <c r="D101" s="27">
        <v>625000</v>
      </c>
      <c r="E101" s="27">
        <v>0</v>
      </c>
      <c r="F101" s="27">
        <v>625000</v>
      </c>
      <c r="G101" s="27">
        <f t="shared" si="25"/>
        <v>625000</v>
      </c>
      <c r="H101" s="27">
        <f t="shared" si="26"/>
        <v>-625000</v>
      </c>
      <c r="I101" s="28">
        <f t="shared" si="27"/>
        <v>0</v>
      </c>
      <c r="J101" s="28">
        <f t="shared" si="28"/>
        <v>0</v>
      </c>
      <c r="K101" s="28">
        <f t="shared" si="29"/>
        <v>100</v>
      </c>
    </row>
    <row r="102" spans="1:11" ht="26.4">
      <c r="A102" s="35" t="s">
        <v>86</v>
      </c>
      <c r="B102" s="26" t="s">
        <v>87</v>
      </c>
      <c r="C102" s="27">
        <v>0</v>
      </c>
      <c r="D102" s="27">
        <v>625000</v>
      </c>
      <c r="E102" s="27">
        <v>0</v>
      </c>
      <c r="F102" s="27">
        <v>625000</v>
      </c>
      <c r="G102" s="27">
        <f t="shared" si="25"/>
        <v>625000</v>
      </c>
      <c r="H102" s="27">
        <f t="shared" si="26"/>
        <v>-625000</v>
      </c>
      <c r="I102" s="28">
        <f t="shared" si="27"/>
        <v>0</v>
      </c>
      <c r="J102" s="28">
        <f t="shared" si="28"/>
        <v>0</v>
      </c>
      <c r="K102" s="28">
        <f t="shared" si="29"/>
        <v>100</v>
      </c>
    </row>
    <row r="103" spans="1:11">
      <c r="A103" s="31" t="s">
        <v>30</v>
      </c>
      <c r="B103" s="26" t="s">
        <v>31</v>
      </c>
      <c r="C103" s="27">
        <v>0</v>
      </c>
      <c r="D103" s="27">
        <v>68498115</v>
      </c>
      <c r="E103" s="27">
        <v>37357446</v>
      </c>
      <c r="F103" s="27">
        <v>68498115</v>
      </c>
      <c r="G103" s="27">
        <f t="shared" si="25"/>
        <v>68498115</v>
      </c>
      <c r="H103" s="27">
        <f t="shared" si="26"/>
        <v>-31140669</v>
      </c>
      <c r="I103" s="28">
        <f t="shared" si="27"/>
        <v>0</v>
      </c>
      <c r="J103" s="28">
        <f t="shared" si="28"/>
        <v>183.35866697097012</v>
      </c>
      <c r="K103" s="28">
        <f t="shared" si="29"/>
        <v>100</v>
      </c>
    </row>
    <row r="104" spans="1:11">
      <c r="A104" s="32" t="s">
        <v>32</v>
      </c>
      <c r="B104" s="26" t="s">
        <v>33</v>
      </c>
      <c r="C104" s="27">
        <v>0</v>
      </c>
      <c r="D104" s="27">
        <v>68498115</v>
      </c>
      <c r="E104" s="27">
        <v>37357446</v>
      </c>
      <c r="F104" s="27">
        <v>68498115</v>
      </c>
      <c r="G104" s="27">
        <f t="shared" si="25"/>
        <v>68498115</v>
      </c>
      <c r="H104" s="27">
        <f t="shared" si="26"/>
        <v>-31140669</v>
      </c>
      <c r="I104" s="28">
        <f t="shared" si="27"/>
        <v>0</v>
      </c>
      <c r="J104" s="28">
        <f t="shared" si="28"/>
        <v>183.35866697097012</v>
      </c>
      <c r="K104" s="28">
        <f t="shared" si="29"/>
        <v>100</v>
      </c>
    </row>
    <row r="105" spans="1:11">
      <c r="A105" s="25" t="s">
        <v>34</v>
      </c>
      <c r="B105" s="26" t="s">
        <v>35</v>
      </c>
      <c r="C105" s="27">
        <v>0</v>
      </c>
      <c r="D105" s="27">
        <v>69123115</v>
      </c>
      <c r="E105" s="27">
        <v>37357446</v>
      </c>
      <c r="F105" s="27">
        <v>44433699</v>
      </c>
      <c r="G105" s="27">
        <f t="shared" si="25"/>
        <v>44433699</v>
      </c>
      <c r="H105" s="27">
        <f t="shared" si="26"/>
        <v>-7076253</v>
      </c>
      <c r="I105" s="28">
        <f t="shared" si="27"/>
        <v>0</v>
      </c>
      <c r="J105" s="28">
        <f t="shared" si="28"/>
        <v>118.94201493324785</v>
      </c>
      <c r="K105" s="28">
        <f t="shared" si="29"/>
        <v>64.281968484782553</v>
      </c>
    </row>
    <row r="106" spans="1:11">
      <c r="A106" s="31" t="s">
        <v>36</v>
      </c>
      <c r="B106" s="26" t="s">
        <v>37</v>
      </c>
      <c r="C106" s="27">
        <v>0</v>
      </c>
      <c r="D106" s="27">
        <v>69123115</v>
      </c>
      <c r="E106" s="27">
        <v>37357446</v>
      </c>
      <c r="F106" s="27">
        <v>44433699</v>
      </c>
      <c r="G106" s="27">
        <f t="shared" si="25"/>
        <v>44433699</v>
      </c>
      <c r="H106" s="27">
        <f t="shared" si="26"/>
        <v>-7076253</v>
      </c>
      <c r="I106" s="28">
        <f t="shared" si="27"/>
        <v>0</v>
      </c>
      <c r="J106" s="28">
        <f t="shared" si="28"/>
        <v>118.94201493324785</v>
      </c>
      <c r="K106" s="28">
        <f t="shared" si="29"/>
        <v>64.281968484782553</v>
      </c>
    </row>
    <row r="107" spans="1:11">
      <c r="A107" s="32" t="s">
        <v>46</v>
      </c>
      <c r="B107" s="26" t="s">
        <v>47</v>
      </c>
      <c r="C107" s="27">
        <v>0</v>
      </c>
      <c r="D107" s="27">
        <v>69123115</v>
      </c>
      <c r="E107" s="27">
        <v>37357446</v>
      </c>
      <c r="F107" s="27">
        <v>44433699</v>
      </c>
      <c r="G107" s="27">
        <f t="shared" si="25"/>
        <v>44433699</v>
      </c>
      <c r="H107" s="27">
        <f t="shared" si="26"/>
        <v>-7076253</v>
      </c>
      <c r="I107" s="28">
        <f t="shared" si="27"/>
        <v>0</v>
      </c>
      <c r="J107" s="28">
        <f t="shared" si="28"/>
        <v>118.94201493324785</v>
      </c>
      <c r="K107" s="28">
        <f t="shared" si="29"/>
        <v>64.281968484782553</v>
      </c>
    </row>
    <row r="108" spans="1:11">
      <c r="A108" s="33" t="s">
        <v>48</v>
      </c>
      <c r="B108" s="26" t="s">
        <v>49</v>
      </c>
      <c r="C108" s="27">
        <v>0</v>
      </c>
      <c r="D108" s="27">
        <v>69123115</v>
      </c>
      <c r="E108" s="27">
        <v>37357446</v>
      </c>
      <c r="F108" s="27">
        <v>44433699</v>
      </c>
      <c r="G108" s="27">
        <f t="shared" si="25"/>
        <v>44433699</v>
      </c>
      <c r="H108" s="27">
        <f t="shared" si="26"/>
        <v>-7076253</v>
      </c>
      <c r="I108" s="28">
        <f t="shared" si="27"/>
        <v>0</v>
      </c>
      <c r="J108" s="28">
        <f t="shared" si="28"/>
        <v>118.94201493324785</v>
      </c>
      <c r="K108" s="28">
        <f t="shared" si="29"/>
        <v>64.281968484782553</v>
      </c>
    </row>
    <row r="109" spans="1:11">
      <c r="A109" s="25"/>
      <c r="B109" s="26" t="s">
        <v>64</v>
      </c>
      <c r="C109" s="27">
        <v>0</v>
      </c>
      <c r="D109" s="27">
        <v>0</v>
      </c>
      <c r="E109" s="27">
        <v>0</v>
      </c>
      <c r="F109" s="27">
        <v>24689416</v>
      </c>
      <c r="G109" s="27">
        <f t="shared" si="25"/>
        <v>24689416</v>
      </c>
      <c r="H109" s="27">
        <f t="shared" si="26"/>
        <v>-24689416</v>
      </c>
      <c r="I109" s="28">
        <f t="shared" si="27"/>
        <v>0</v>
      </c>
      <c r="J109" s="28">
        <f t="shared" si="28"/>
        <v>0</v>
      </c>
      <c r="K109" s="28">
        <f t="shared" si="29"/>
        <v>0</v>
      </c>
    </row>
    <row r="110" spans="1:11">
      <c r="A110" s="25" t="s">
        <v>65</v>
      </c>
      <c r="B110" s="26" t="s">
        <v>66</v>
      </c>
      <c r="C110" s="27">
        <v>0</v>
      </c>
      <c r="D110" s="27">
        <v>0</v>
      </c>
      <c r="E110" s="27">
        <v>0</v>
      </c>
      <c r="F110" s="27">
        <v>-24689416</v>
      </c>
      <c r="G110" s="27">
        <f t="shared" si="25"/>
        <v>-24689416</v>
      </c>
      <c r="H110" s="27">
        <f t="shared" si="26"/>
        <v>24689416</v>
      </c>
      <c r="I110" s="28">
        <f t="shared" si="27"/>
        <v>0</v>
      </c>
      <c r="J110" s="28">
        <f t="shared" si="28"/>
        <v>0</v>
      </c>
      <c r="K110" s="28">
        <f t="shared" si="29"/>
        <v>0</v>
      </c>
    </row>
    <row r="111" spans="1:11">
      <c r="A111" s="31" t="s">
        <v>67</v>
      </c>
      <c r="B111" s="26" t="s">
        <v>68</v>
      </c>
      <c r="C111" s="27">
        <v>0</v>
      </c>
      <c r="D111" s="27">
        <v>0</v>
      </c>
      <c r="E111" s="27">
        <v>0</v>
      </c>
      <c r="F111" s="27">
        <v>-24689416</v>
      </c>
      <c r="G111" s="27">
        <f t="shared" si="25"/>
        <v>-24689416</v>
      </c>
      <c r="H111" s="27">
        <f t="shared" si="26"/>
        <v>24689416</v>
      </c>
      <c r="I111" s="28">
        <f t="shared" si="27"/>
        <v>0</v>
      </c>
      <c r="J111" s="28">
        <f t="shared" si="28"/>
        <v>0</v>
      </c>
      <c r="K111" s="28">
        <f t="shared" si="29"/>
        <v>0</v>
      </c>
    </row>
  </sheetData>
  <mergeCells count="7">
    <mergeCell ref="A6:K6"/>
    <mergeCell ref="A7:K7"/>
    <mergeCell ref="A1:K1"/>
    <mergeCell ref="A2:K2"/>
    <mergeCell ref="A3:K3"/>
    <mergeCell ref="A4:K4"/>
    <mergeCell ref="A5:K5"/>
  </mergeCells>
  <pageMargins left="0.78740157480314965" right="0.78740157480314965" top="1.1811023622047245" bottom="0.59055118110236227" header="0.39370078740157483" footer="0.39370078740157483"/>
  <pageSetup paperSize="9" scale="66" fitToHeight="0" orientation="landscape" r:id="rId1"/>
  <headerFooter>
    <oddFooter>&amp;CLapa &amp;P no &amp;N</oddFooter>
  </headerFooter>
  <customProperties>
    <customPr name="_pios_id" r:id="rId2"/>
  </customProperties>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K77"/>
  <sheetViews>
    <sheetView zoomScaleNormal="100" workbookViewId="0">
      <pane ySplit="10" topLeftCell="A11" activePane="bottomLeft" state="frozen"/>
      <selection pane="bottomLeft" activeCell="A11" sqref="A11:XFD11"/>
    </sheetView>
  </sheetViews>
  <sheetFormatPr defaultColWidth="9.109375" defaultRowHeight="13.2"/>
  <cols>
    <col min="1" max="1" width="16.33203125" style="7" customWidth="1"/>
    <col min="2" max="2" width="50" style="4" customWidth="1"/>
    <col min="3" max="5" width="15.33203125" style="5" customWidth="1"/>
    <col min="6" max="6" width="11.44140625" style="5" customWidth="1"/>
    <col min="7" max="8" width="15.33203125" style="5" customWidth="1"/>
    <col min="9" max="9" width="15.33203125" style="6" customWidth="1"/>
    <col min="10" max="10" width="11.44140625" style="6" customWidth="1"/>
    <col min="11" max="11" width="15.33203125" style="6" customWidth="1"/>
    <col min="12" max="16384" width="9.109375" style="1"/>
  </cols>
  <sheetData>
    <row r="1" spans="1:11" ht="37.5" customHeight="1">
      <c r="A1" s="47"/>
      <c r="B1" s="47"/>
      <c r="C1" s="47"/>
      <c r="D1" s="47"/>
      <c r="E1" s="47"/>
      <c r="F1" s="47"/>
      <c r="G1" s="47"/>
      <c r="H1" s="47"/>
      <c r="I1" s="47"/>
      <c r="J1" s="47"/>
      <c r="K1" s="47"/>
    </row>
    <row r="2" spans="1:11">
      <c r="A2" s="48" t="s">
        <v>17</v>
      </c>
      <c r="B2" s="48"/>
      <c r="C2" s="48"/>
      <c r="D2" s="48"/>
      <c r="E2" s="48"/>
      <c r="F2" s="48"/>
      <c r="G2" s="48"/>
      <c r="H2" s="48"/>
      <c r="I2" s="48"/>
      <c r="J2" s="48"/>
      <c r="K2" s="48"/>
    </row>
    <row r="3" spans="1:11" ht="15.6">
      <c r="A3" s="49" t="s">
        <v>0</v>
      </c>
      <c r="B3" s="49"/>
      <c r="C3" s="49"/>
      <c r="D3" s="49"/>
      <c r="E3" s="49"/>
      <c r="F3" s="49"/>
      <c r="G3" s="49"/>
      <c r="H3" s="49"/>
      <c r="I3" s="49"/>
      <c r="J3" s="49"/>
      <c r="K3" s="49"/>
    </row>
    <row r="4" spans="1:11">
      <c r="A4" s="50" t="s">
        <v>1</v>
      </c>
      <c r="B4" s="50"/>
      <c r="C4" s="50"/>
      <c r="D4" s="50"/>
      <c r="E4" s="50"/>
      <c r="F4" s="50"/>
      <c r="G4" s="50"/>
      <c r="H4" s="50"/>
      <c r="I4" s="50"/>
      <c r="J4" s="50"/>
      <c r="K4" s="50"/>
    </row>
    <row r="5" spans="1:11" ht="15.6">
      <c r="A5" s="46" t="s">
        <v>2</v>
      </c>
      <c r="B5" s="46"/>
      <c r="C5" s="46"/>
      <c r="D5" s="46"/>
      <c r="E5" s="46"/>
      <c r="F5" s="46"/>
      <c r="G5" s="46"/>
      <c r="H5" s="46"/>
      <c r="I5" s="46"/>
      <c r="J5" s="46"/>
      <c r="K5" s="46"/>
    </row>
    <row r="6" spans="1:11" ht="15.75" customHeight="1">
      <c r="A6" s="44" t="s">
        <v>20</v>
      </c>
      <c r="B6" s="44"/>
      <c r="C6" s="44"/>
      <c r="D6" s="44"/>
      <c r="E6" s="44"/>
      <c r="F6" s="44"/>
      <c r="G6" s="44"/>
      <c r="H6" s="44"/>
      <c r="I6" s="44"/>
      <c r="J6" s="44"/>
      <c r="K6" s="44"/>
    </row>
    <row r="7" spans="1:11" ht="15.6">
      <c r="A7" s="45" t="s">
        <v>21</v>
      </c>
      <c r="B7" s="45"/>
      <c r="C7" s="45"/>
      <c r="D7" s="45"/>
      <c r="E7" s="45"/>
      <c r="F7" s="45"/>
      <c r="G7" s="45"/>
      <c r="H7" s="45"/>
      <c r="I7" s="45"/>
      <c r="J7" s="45"/>
      <c r="K7" s="45"/>
    </row>
    <row r="8" spans="1:11" ht="15.6">
      <c r="A8" s="9"/>
      <c r="B8" s="9"/>
      <c r="C8" s="10"/>
      <c r="D8" s="10"/>
      <c r="E8" s="10"/>
      <c r="F8" s="11"/>
      <c r="G8" s="8"/>
      <c r="H8" s="10"/>
      <c r="I8" s="10"/>
      <c r="J8" s="11"/>
      <c r="K8" s="13" t="s">
        <v>3</v>
      </c>
    </row>
    <row r="9" spans="1:11" s="2" customFormat="1" ht="92.4">
      <c r="A9" s="12" t="s">
        <v>4</v>
      </c>
      <c r="B9" s="12" t="s">
        <v>5</v>
      </c>
      <c r="C9" s="16" t="s">
        <v>22</v>
      </c>
      <c r="D9" s="16" t="s">
        <v>19</v>
      </c>
      <c r="E9" s="16" t="s">
        <v>6</v>
      </c>
      <c r="F9" s="17" t="s">
        <v>7</v>
      </c>
      <c r="G9" s="16" t="s">
        <v>23</v>
      </c>
      <c r="H9" s="16" t="s">
        <v>8</v>
      </c>
      <c r="I9" s="16" t="s">
        <v>24</v>
      </c>
      <c r="J9" s="17" t="s">
        <v>9</v>
      </c>
      <c r="K9" s="16" t="s">
        <v>10</v>
      </c>
    </row>
    <row r="10" spans="1:11" s="2" customFormat="1" ht="13.8">
      <c r="A10" s="14">
        <v>1</v>
      </c>
      <c r="B10" s="14">
        <v>2</v>
      </c>
      <c r="C10" s="14">
        <v>3</v>
      </c>
      <c r="D10" s="14">
        <v>4</v>
      </c>
      <c r="E10" s="14">
        <v>5</v>
      </c>
      <c r="F10" s="14">
        <v>6</v>
      </c>
      <c r="G10" s="14" t="s">
        <v>11</v>
      </c>
      <c r="H10" s="14" t="s">
        <v>12</v>
      </c>
      <c r="I10" s="14" t="s">
        <v>13</v>
      </c>
      <c r="J10" s="14" t="s">
        <v>14</v>
      </c>
      <c r="K10" s="14" t="s">
        <v>15</v>
      </c>
    </row>
    <row r="11" spans="1:11" ht="13.8">
      <c r="A11" s="24"/>
      <c r="B11" s="18" t="s">
        <v>16</v>
      </c>
      <c r="C11" s="19"/>
      <c r="D11" s="19"/>
      <c r="E11" s="19"/>
      <c r="F11" s="19"/>
      <c r="G11" s="19"/>
      <c r="H11" s="19"/>
      <c r="I11" s="20"/>
      <c r="J11" s="20"/>
      <c r="K11" s="20"/>
    </row>
    <row r="12" spans="1:11">
      <c r="A12" s="29" t="s">
        <v>989</v>
      </c>
      <c r="B12" s="30" t="s">
        <v>990</v>
      </c>
      <c r="C12" s="27"/>
      <c r="D12" s="27"/>
      <c r="E12" s="27"/>
      <c r="F12" s="27"/>
      <c r="G12" s="27"/>
      <c r="H12" s="27"/>
      <c r="I12" s="28"/>
      <c r="J12" s="28"/>
      <c r="K12" s="28"/>
    </row>
    <row r="13" spans="1:11">
      <c r="A13" s="25" t="s">
        <v>28</v>
      </c>
      <c r="B13" s="26" t="s">
        <v>29</v>
      </c>
      <c r="C13" s="27">
        <v>4559917</v>
      </c>
      <c r="D13" s="27">
        <v>4579470</v>
      </c>
      <c r="E13" s="27">
        <v>3426585</v>
      </c>
      <c r="F13" s="27">
        <v>4575944</v>
      </c>
      <c r="G13" s="27">
        <f t="shared" ref="G13:G29" si="0">F13-C13</f>
        <v>16027</v>
      </c>
      <c r="H13" s="27">
        <f t="shared" ref="H13:H29" si="1">E13-F13</f>
        <v>-1149359</v>
      </c>
      <c r="I13" s="28">
        <f t="shared" ref="I13:I29" si="2">IF(ISERROR(F13/C13),0,F13/C13*100-100)</f>
        <v>0.35147569571989834</v>
      </c>
      <c r="J13" s="28">
        <f t="shared" ref="J13:J29" si="3">IF(ISERROR(F13/E13),0,F13/E13*100)</f>
        <v>133.54240446391961</v>
      </c>
      <c r="K13" s="28">
        <f t="shared" ref="K13:K29" si="4">IF(ISERROR(F13/D13),0,F13/D13*100)</f>
        <v>99.923004190441262</v>
      </c>
    </row>
    <row r="14" spans="1:11" ht="26.4">
      <c r="A14" s="31" t="s">
        <v>76</v>
      </c>
      <c r="B14" s="26" t="s">
        <v>77</v>
      </c>
      <c r="C14" s="27">
        <v>7469</v>
      </c>
      <c r="D14" s="27">
        <v>5726</v>
      </c>
      <c r="E14" s="27">
        <v>4295</v>
      </c>
      <c r="F14" s="27">
        <v>2200</v>
      </c>
      <c r="G14" s="27">
        <f t="shared" si="0"/>
        <v>-5269</v>
      </c>
      <c r="H14" s="27">
        <f t="shared" si="1"/>
        <v>2095</v>
      </c>
      <c r="I14" s="28">
        <f t="shared" si="2"/>
        <v>-70.544918998527237</v>
      </c>
      <c r="J14" s="28">
        <f t="shared" si="3"/>
        <v>51.222351571594885</v>
      </c>
      <c r="K14" s="28">
        <f t="shared" si="4"/>
        <v>38.421236465246245</v>
      </c>
    </row>
    <row r="15" spans="1:11">
      <c r="A15" s="31" t="s">
        <v>30</v>
      </c>
      <c r="B15" s="26" t="s">
        <v>31</v>
      </c>
      <c r="C15" s="27">
        <v>4552448</v>
      </c>
      <c r="D15" s="27">
        <v>4573744</v>
      </c>
      <c r="E15" s="27">
        <v>3422290</v>
      </c>
      <c r="F15" s="27">
        <v>4573744</v>
      </c>
      <c r="G15" s="27">
        <f t="shared" si="0"/>
        <v>21296</v>
      </c>
      <c r="H15" s="27">
        <f t="shared" si="1"/>
        <v>-1151454</v>
      </c>
      <c r="I15" s="28">
        <f t="shared" si="2"/>
        <v>0.46779227351964892</v>
      </c>
      <c r="J15" s="28">
        <f t="shared" si="3"/>
        <v>133.6457167569084</v>
      </c>
      <c r="K15" s="28">
        <f t="shared" si="4"/>
        <v>100</v>
      </c>
    </row>
    <row r="16" spans="1:11">
      <c r="A16" s="32" t="s">
        <v>32</v>
      </c>
      <c r="B16" s="26" t="s">
        <v>33</v>
      </c>
      <c r="C16" s="27">
        <v>4552448</v>
      </c>
      <c r="D16" s="27">
        <v>4573744</v>
      </c>
      <c r="E16" s="27">
        <v>3422290</v>
      </c>
      <c r="F16" s="27">
        <v>4573744</v>
      </c>
      <c r="G16" s="27">
        <f t="shared" si="0"/>
        <v>21296</v>
      </c>
      <c r="H16" s="27">
        <f t="shared" si="1"/>
        <v>-1151454</v>
      </c>
      <c r="I16" s="28">
        <f t="shared" si="2"/>
        <v>0.46779227351964892</v>
      </c>
      <c r="J16" s="28">
        <f t="shared" si="3"/>
        <v>133.6457167569084</v>
      </c>
      <c r="K16" s="28">
        <f t="shared" si="4"/>
        <v>100</v>
      </c>
    </row>
    <row r="17" spans="1:11">
      <c r="A17" s="25" t="s">
        <v>34</v>
      </c>
      <c r="B17" s="26" t="s">
        <v>35</v>
      </c>
      <c r="C17" s="27">
        <v>2651579.5099999998</v>
      </c>
      <c r="D17" s="27">
        <v>4579470</v>
      </c>
      <c r="E17" s="27">
        <v>3426585</v>
      </c>
      <c r="F17" s="27">
        <v>2635831.85</v>
      </c>
      <c r="G17" s="27">
        <f t="shared" si="0"/>
        <v>-15747.659999999683</v>
      </c>
      <c r="H17" s="27">
        <f t="shared" si="1"/>
        <v>790753.14999999991</v>
      </c>
      <c r="I17" s="28">
        <f t="shared" si="2"/>
        <v>-0.59389733329172145</v>
      </c>
      <c r="J17" s="28">
        <f t="shared" si="3"/>
        <v>76.922996219267873</v>
      </c>
      <c r="K17" s="28">
        <f t="shared" si="4"/>
        <v>57.557574348123254</v>
      </c>
    </row>
    <row r="18" spans="1:11">
      <c r="A18" s="31" t="s">
        <v>36</v>
      </c>
      <c r="B18" s="26" t="s">
        <v>37</v>
      </c>
      <c r="C18" s="27">
        <v>2640902.59</v>
      </c>
      <c r="D18" s="27">
        <v>4562959</v>
      </c>
      <c r="E18" s="27">
        <v>3414201</v>
      </c>
      <c r="F18" s="27">
        <v>2626714.9300000002</v>
      </c>
      <c r="G18" s="27">
        <f t="shared" si="0"/>
        <v>-14187.659999999683</v>
      </c>
      <c r="H18" s="27">
        <f t="shared" si="1"/>
        <v>787486.06999999983</v>
      </c>
      <c r="I18" s="28">
        <f t="shared" si="2"/>
        <v>-0.5372276907797584</v>
      </c>
      <c r="J18" s="28">
        <f t="shared" si="3"/>
        <v>76.934982152486043</v>
      </c>
      <c r="K18" s="28">
        <f t="shared" si="4"/>
        <v>57.566042780572872</v>
      </c>
    </row>
    <row r="19" spans="1:11">
      <c r="A19" s="32" t="s">
        <v>38</v>
      </c>
      <c r="B19" s="26" t="s">
        <v>39</v>
      </c>
      <c r="C19" s="27">
        <v>2637002.59</v>
      </c>
      <c r="D19" s="27">
        <v>4558859</v>
      </c>
      <c r="E19" s="27">
        <v>3410101</v>
      </c>
      <c r="F19" s="27">
        <v>2622614.9300000002</v>
      </c>
      <c r="G19" s="27">
        <f t="shared" si="0"/>
        <v>-14387.659999999683</v>
      </c>
      <c r="H19" s="27">
        <f t="shared" si="1"/>
        <v>787486.06999999983</v>
      </c>
      <c r="I19" s="28">
        <f t="shared" si="2"/>
        <v>-0.54560659343151485</v>
      </c>
      <c r="J19" s="28">
        <f t="shared" si="3"/>
        <v>76.907250840957502</v>
      </c>
      <c r="K19" s="28">
        <f t="shared" si="4"/>
        <v>57.527879892753873</v>
      </c>
    </row>
    <row r="20" spans="1:11">
      <c r="A20" s="33" t="s">
        <v>40</v>
      </c>
      <c r="B20" s="26" t="s">
        <v>41</v>
      </c>
      <c r="C20" s="27">
        <v>726054.61</v>
      </c>
      <c r="D20" s="27">
        <v>1227575</v>
      </c>
      <c r="E20" s="27">
        <v>920682</v>
      </c>
      <c r="F20" s="27">
        <v>731490.35</v>
      </c>
      <c r="G20" s="27">
        <f t="shared" si="0"/>
        <v>5435.7399999999907</v>
      </c>
      <c r="H20" s="27">
        <f t="shared" si="1"/>
        <v>189191.65000000002</v>
      </c>
      <c r="I20" s="28">
        <f t="shared" si="2"/>
        <v>0.74866820279537194</v>
      </c>
      <c r="J20" s="28">
        <f t="shared" si="3"/>
        <v>79.450923337265195</v>
      </c>
      <c r="K20" s="28">
        <f t="shared" si="4"/>
        <v>59.588241044335376</v>
      </c>
    </row>
    <row r="21" spans="1:11">
      <c r="A21" s="33" t="s">
        <v>42</v>
      </c>
      <c r="B21" s="26" t="s">
        <v>43</v>
      </c>
      <c r="C21" s="27">
        <v>1910947.98</v>
      </c>
      <c r="D21" s="27">
        <v>3331284</v>
      </c>
      <c r="E21" s="27">
        <v>2489419</v>
      </c>
      <c r="F21" s="27">
        <v>1891124.58</v>
      </c>
      <c r="G21" s="27">
        <f t="shared" si="0"/>
        <v>-19823.399999999907</v>
      </c>
      <c r="H21" s="27">
        <f t="shared" si="1"/>
        <v>598294.41999999993</v>
      </c>
      <c r="I21" s="28">
        <f t="shared" si="2"/>
        <v>-1.0373594785139062</v>
      </c>
      <c r="J21" s="28">
        <f t="shared" si="3"/>
        <v>75.966503830813537</v>
      </c>
      <c r="K21" s="28">
        <f t="shared" si="4"/>
        <v>56.768638759109102</v>
      </c>
    </row>
    <row r="22" spans="1:11">
      <c r="A22" s="34" t="s">
        <v>44</v>
      </c>
      <c r="B22" s="26" t="s">
        <v>45</v>
      </c>
      <c r="C22" s="27">
        <v>3560</v>
      </c>
      <c r="D22" s="27">
        <v>0</v>
      </c>
      <c r="E22" s="27">
        <v>0</v>
      </c>
      <c r="F22" s="27">
        <v>581</v>
      </c>
      <c r="G22" s="27">
        <f t="shared" si="0"/>
        <v>-2979</v>
      </c>
      <c r="H22" s="27">
        <f t="shared" si="1"/>
        <v>-581</v>
      </c>
      <c r="I22" s="28">
        <f t="shared" si="2"/>
        <v>-83.67977528089888</v>
      </c>
      <c r="J22" s="28">
        <f t="shared" si="3"/>
        <v>0</v>
      </c>
      <c r="K22" s="28">
        <f t="shared" si="4"/>
        <v>0</v>
      </c>
    </row>
    <row r="23" spans="1:11" ht="26.4">
      <c r="A23" s="32" t="s">
        <v>88</v>
      </c>
      <c r="B23" s="26" t="s">
        <v>89</v>
      </c>
      <c r="C23" s="27">
        <v>3900</v>
      </c>
      <c r="D23" s="27">
        <v>4100</v>
      </c>
      <c r="E23" s="27">
        <v>4100</v>
      </c>
      <c r="F23" s="27">
        <v>4100</v>
      </c>
      <c r="G23" s="27">
        <f t="shared" si="0"/>
        <v>200</v>
      </c>
      <c r="H23" s="27">
        <f t="shared" si="1"/>
        <v>0</v>
      </c>
      <c r="I23" s="28">
        <f t="shared" si="2"/>
        <v>5.1282051282051384</v>
      </c>
      <c r="J23" s="28">
        <f t="shared" si="3"/>
        <v>100</v>
      </c>
      <c r="K23" s="28">
        <f t="shared" si="4"/>
        <v>100</v>
      </c>
    </row>
    <row r="24" spans="1:11">
      <c r="A24" s="33" t="s">
        <v>90</v>
      </c>
      <c r="B24" s="26" t="s">
        <v>91</v>
      </c>
      <c r="C24" s="27">
        <v>3900</v>
      </c>
      <c r="D24" s="27">
        <v>4100</v>
      </c>
      <c r="E24" s="27">
        <v>4100</v>
      </c>
      <c r="F24" s="27">
        <v>4100</v>
      </c>
      <c r="G24" s="27">
        <f t="shared" si="0"/>
        <v>200</v>
      </c>
      <c r="H24" s="27">
        <f t="shared" si="1"/>
        <v>0</v>
      </c>
      <c r="I24" s="28">
        <f t="shared" si="2"/>
        <v>5.1282051282051384</v>
      </c>
      <c r="J24" s="28">
        <f t="shared" si="3"/>
        <v>100</v>
      </c>
      <c r="K24" s="28">
        <f t="shared" si="4"/>
        <v>100</v>
      </c>
    </row>
    <row r="25" spans="1:11">
      <c r="A25" s="31" t="s">
        <v>60</v>
      </c>
      <c r="B25" s="26" t="s">
        <v>61</v>
      </c>
      <c r="C25" s="27">
        <v>10676.92</v>
      </c>
      <c r="D25" s="27">
        <v>16511</v>
      </c>
      <c r="E25" s="27">
        <v>12384</v>
      </c>
      <c r="F25" s="27">
        <v>9116.92</v>
      </c>
      <c r="G25" s="27">
        <f t="shared" si="0"/>
        <v>-1560</v>
      </c>
      <c r="H25" s="27">
        <f t="shared" si="1"/>
        <v>3267.08</v>
      </c>
      <c r="I25" s="28">
        <f t="shared" si="2"/>
        <v>-14.610955219295448</v>
      </c>
      <c r="J25" s="28">
        <f t="shared" si="3"/>
        <v>73.618540051679588</v>
      </c>
      <c r="K25" s="28">
        <f t="shared" si="4"/>
        <v>55.217249106656176</v>
      </c>
    </row>
    <row r="26" spans="1:11">
      <c r="A26" s="32" t="s">
        <v>62</v>
      </c>
      <c r="B26" s="26" t="s">
        <v>63</v>
      </c>
      <c r="C26" s="27">
        <v>10676.92</v>
      </c>
      <c r="D26" s="27">
        <v>16511</v>
      </c>
      <c r="E26" s="27">
        <v>12384</v>
      </c>
      <c r="F26" s="27">
        <v>9116.92</v>
      </c>
      <c r="G26" s="27">
        <f t="shared" si="0"/>
        <v>-1560</v>
      </c>
      <c r="H26" s="27">
        <f t="shared" si="1"/>
        <v>3267.08</v>
      </c>
      <c r="I26" s="28">
        <f t="shared" si="2"/>
        <v>-14.610955219295448</v>
      </c>
      <c r="J26" s="28">
        <f t="shared" si="3"/>
        <v>73.618540051679588</v>
      </c>
      <c r="K26" s="28">
        <f t="shared" si="4"/>
        <v>55.217249106656176</v>
      </c>
    </row>
    <row r="27" spans="1:11">
      <c r="A27" s="25"/>
      <c r="B27" s="26" t="s">
        <v>64</v>
      </c>
      <c r="C27" s="27">
        <v>1908337.49</v>
      </c>
      <c r="D27" s="27">
        <v>0</v>
      </c>
      <c r="E27" s="27">
        <v>0</v>
      </c>
      <c r="F27" s="27">
        <v>1940112.15</v>
      </c>
      <c r="G27" s="27">
        <f t="shared" si="0"/>
        <v>31774.659999999916</v>
      </c>
      <c r="H27" s="27">
        <f t="shared" si="1"/>
        <v>-1940112.15</v>
      </c>
      <c r="I27" s="28">
        <f t="shared" si="2"/>
        <v>1.6650440588472577</v>
      </c>
      <c r="J27" s="28">
        <f t="shared" si="3"/>
        <v>0</v>
      </c>
      <c r="K27" s="28">
        <f t="shared" si="4"/>
        <v>0</v>
      </c>
    </row>
    <row r="28" spans="1:11">
      <c r="A28" s="25" t="s">
        <v>65</v>
      </c>
      <c r="B28" s="26" t="s">
        <v>66</v>
      </c>
      <c r="C28" s="27">
        <v>-1908337.49</v>
      </c>
      <c r="D28" s="27">
        <v>0</v>
      </c>
      <c r="E28" s="27">
        <v>0</v>
      </c>
      <c r="F28" s="27">
        <v>-1940112.15</v>
      </c>
      <c r="G28" s="27">
        <f t="shared" si="0"/>
        <v>-31774.659999999916</v>
      </c>
      <c r="H28" s="27">
        <f t="shared" si="1"/>
        <v>1940112.15</v>
      </c>
      <c r="I28" s="28">
        <f t="shared" si="2"/>
        <v>1.6650440588472577</v>
      </c>
      <c r="J28" s="28">
        <f t="shared" si="3"/>
        <v>0</v>
      </c>
      <c r="K28" s="28">
        <f t="shared" si="4"/>
        <v>0</v>
      </c>
    </row>
    <row r="29" spans="1:11">
      <c r="A29" s="31" t="s">
        <v>67</v>
      </c>
      <c r="B29" s="26" t="s">
        <v>68</v>
      </c>
      <c r="C29" s="27">
        <v>-1908337.49</v>
      </c>
      <c r="D29" s="27">
        <v>0</v>
      </c>
      <c r="E29" s="27">
        <v>0</v>
      </c>
      <c r="F29" s="27">
        <v>-1940112.15</v>
      </c>
      <c r="G29" s="27">
        <f t="shared" si="0"/>
        <v>-31774.659999999916</v>
      </c>
      <c r="H29" s="27">
        <f t="shared" si="1"/>
        <v>1940112.15</v>
      </c>
      <c r="I29" s="28">
        <f t="shared" si="2"/>
        <v>1.6650440588472577</v>
      </c>
      <c r="J29" s="28">
        <f t="shared" si="3"/>
        <v>0</v>
      </c>
      <c r="K29" s="28">
        <f t="shared" si="4"/>
        <v>0</v>
      </c>
    </row>
    <row r="30" spans="1:11">
      <c r="A30" s="25"/>
      <c r="B30" s="26"/>
      <c r="C30" s="27"/>
      <c r="D30" s="27"/>
      <c r="E30" s="27"/>
      <c r="F30" s="27"/>
      <c r="G30" s="27"/>
      <c r="H30" s="27"/>
      <c r="I30" s="28"/>
      <c r="J30" s="28"/>
      <c r="K30" s="28"/>
    </row>
    <row r="31" spans="1:11">
      <c r="A31" s="36"/>
      <c r="B31" s="37" t="s">
        <v>69</v>
      </c>
      <c r="C31" s="38"/>
      <c r="D31" s="38"/>
      <c r="E31" s="38"/>
      <c r="F31" s="38"/>
      <c r="G31" s="38"/>
      <c r="H31" s="38"/>
      <c r="I31" s="39"/>
      <c r="J31" s="39"/>
      <c r="K31" s="39"/>
    </row>
    <row r="32" spans="1:11">
      <c r="A32" s="25" t="s">
        <v>28</v>
      </c>
      <c r="B32" s="26" t="s">
        <v>29</v>
      </c>
      <c r="C32" s="27">
        <v>4559917</v>
      </c>
      <c r="D32" s="27">
        <v>4579470</v>
      </c>
      <c r="E32" s="27">
        <v>3426585</v>
      </c>
      <c r="F32" s="27">
        <v>4575944</v>
      </c>
      <c r="G32" s="27">
        <f t="shared" ref="G32:G48" si="5">F32-C32</f>
        <v>16027</v>
      </c>
      <c r="H32" s="27">
        <f t="shared" ref="H32:H48" si="6">E32-F32</f>
        <v>-1149359</v>
      </c>
      <c r="I32" s="28">
        <f t="shared" ref="I32:I48" si="7">IF(ISERROR(F32/C32),0,F32/C32*100-100)</f>
        <v>0.35147569571989834</v>
      </c>
      <c r="J32" s="28">
        <f t="shared" ref="J32:J48" si="8">IF(ISERROR(F32/E32),0,F32/E32*100)</f>
        <v>133.54240446391961</v>
      </c>
      <c r="K32" s="28">
        <f t="shared" ref="K32:K48" si="9">IF(ISERROR(F32/D32),0,F32/D32*100)</f>
        <v>99.923004190441262</v>
      </c>
    </row>
    <row r="33" spans="1:11" ht="26.4">
      <c r="A33" s="31" t="s">
        <v>76</v>
      </c>
      <c r="B33" s="26" t="s">
        <v>77</v>
      </c>
      <c r="C33" s="27">
        <v>7469</v>
      </c>
      <c r="D33" s="27">
        <v>5726</v>
      </c>
      <c r="E33" s="27">
        <v>4295</v>
      </c>
      <c r="F33" s="27">
        <v>2200</v>
      </c>
      <c r="G33" s="27">
        <f t="shared" si="5"/>
        <v>-5269</v>
      </c>
      <c r="H33" s="27">
        <f t="shared" si="6"/>
        <v>2095</v>
      </c>
      <c r="I33" s="28">
        <f t="shared" si="7"/>
        <v>-70.544918998527237</v>
      </c>
      <c r="J33" s="28">
        <f t="shared" si="8"/>
        <v>51.222351571594885</v>
      </c>
      <c r="K33" s="28">
        <f t="shared" si="9"/>
        <v>38.421236465246245</v>
      </c>
    </row>
    <row r="34" spans="1:11">
      <c r="A34" s="31" t="s">
        <v>30</v>
      </c>
      <c r="B34" s="26" t="s">
        <v>31</v>
      </c>
      <c r="C34" s="27">
        <v>4552448</v>
      </c>
      <c r="D34" s="27">
        <v>4573744</v>
      </c>
      <c r="E34" s="27">
        <v>3422290</v>
      </c>
      <c r="F34" s="27">
        <v>4573744</v>
      </c>
      <c r="G34" s="27">
        <f t="shared" si="5"/>
        <v>21296</v>
      </c>
      <c r="H34" s="27">
        <f t="shared" si="6"/>
        <v>-1151454</v>
      </c>
      <c r="I34" s="28">
        <f t="shared" si="7"/>
        <v>0.46779227351964892</v>
      </c>
      <c r="J34" s="28">
        <f t="shared" si="8"/>
        <v>133.6457167569084</v>
      </c>
      <c r="K34" s="28">
        <f t="shared" si="9"/>
        <v>100</v>
      </c>
    </row>
    <row r="35" spans="1:11" s="3" customFormat="1">
      <c r="A35" s="32" t="s">
        <v>32</v>
      </c>
      <c r="B35" s="26" t="s">
        <v>33</v>
      </c>
      <c r="C35" s="27">
        <v>4552448</v>
      </c>
      <c r="D35" s="27">
        <v>4573744</v>
      </c>
      <c r="E35" s="27">
        <v>3422290</v>
      </c>
      <c r="F35" s="27">
        <v>4573744</v>
      </c>
      <c r="G35" s="27">
        <f t="shared" si="5"/>
        <v>21296</v>
      </c>
      <c r="H35" s="27">
        <f t="shared" si="6"/>
        <v>-1151454</v>
      </c>
      <c r="I35" s="28">
        <f t="shared" si="7"/>
        <v>0.46779227351964892</v>
      </c>
      <c r="J35" s="28">
        <f t="shared" si="8"/>
        <v>133.6457167569084</v>
      </c>
      <c r="K35" s="28">
        <f t="shared" si="9"/>
        <v>100</v>
      </c>
    </row>
    <row r="36" spans="1:11">
      <c r="A36" s="25" t="s">
        <v>34</v>
      </c>
      <c r="B36" s="26" t="s">
        <v>35</v>
      </c>
      <c r="C36" s="27">
        <v>2651579.5099999998</v>
      </c>
      <c r="D36" s="27">
        <v>4579470</v>
      </c>
      <c r="E36" s="27">
        <v>3426585</v>
      </c>
      <c r="F36" s="27">
        <v>2635831.85</v>
      </c>
      <c r="G36" s="27">
        <f t="shared" si="5"/>
        <v>-15747.659999999683</v>
      </c>
      <c r="H36" s="27">
        <f t="shared" si="6"/>
        <v>790753.14999999991</v>
      </c>
      <c r="I36" s="28">
        <f t="shared" si="7"/>
        <v>-0.59389733329172145</v>
      </c>
      <c r="J36" s="28">
        <f t="shared" si="8"/>
        <v>76.922996219267873</v>
      </c>
      <c r="K36" s="28">
        <f t="shared" si="9"/>
        <v>57.557574348123254</v>
      </c>
    </row>
    <row r="37" spans="1:11">
      <c r="A37" s="31" t="s">
        <v>36</v>
      </c>
      <c r="B37" s="26" t="s">
        <v>37</v>
      </c>
      <c r="C37" s="27">
        <v>2640902.59</v>
      </c>
      <c r="D37" s="27">
        <v>4562959</v>
      </c>
      <c r="E37" s="27">
        <v>3414201</v>
      </c>
      <c r="F37" s="27">
        <v>2626714.9300000002</v>
      </c>
      <c r="G37" s="27">
        <f t="shared" si="5"/>
        <v>-14187.659999999683</v>
      </c>
      <c r="H37" s="27">
        <f t="shared" si="6"/>
        <v>787486.06999999983</v>
      </c>
      <c r="I37" s="28">
        <f t="shared" si="7"/>
        <v>-0.5372276907797584</v>
      </c>
      <c r="J37" s="28">
        <f t="shared" si="8"/>
        <v>76.934982152486043</v>
      </c>
      <c r="K37" s="28">
        <f t="shared" si="9"/>
        <v>57.566042780572872</v>
      </c>
    </row>
    <row r="38" spans="1:11">
      <c r="A38" s="32" t="s">
        <v>38</v>
      </c>
      <c r="B38" s="26" t="s">
        <v>39</v>
      </c>
      <c r="C38" s="27">
        <v>2637002.59</v>
      </c>
      <c r="D38" s="27">
        <v>4558859</v>
      </c>
      <c r="E38" s="27">
        <v>3410101</v>
      </c>
      <c r="F38" s="27">
        <v>2622614.9300000002</v>
      </c>
      <c r="G38" s="27">
        <f t="shared" si="5"/>
        <v>-14387.659999999683</v>
      </c>
      <c r="H38" s="27">
        <f t="shared" si="6"/>
        <v>787486.06999999983</v>
      </c>
      <c r="I38" s="28">
        <f t="shared" si="7"/>
        <v>-0.54560659343151485</v>
      </c>
      <c r="J38" s="28">
        <f t="shared" si="8"/>
        <v>76.907250840957502</v>
      </c>
      <c r="K38" s="28">
        <f t="shared" si="9"/>
        <v>57.527879892753873</v>
      </c>
    </row>
    <row r="39" spans="1:11">
      <c r="A39" s="33" t="s">
        <v>40</v>
      </c>
      <c r="B39" s="26" t="s">
        <v>41</v>
      </c>
      <c r="C39" s="27">
        <v>726054.61</v>
      </c>
      <c r="D39" s="27">
        <v>1227575</v>
      </c>
      <c r="E39" s="27">
        <v>920682</v>
      </c>
      <c r="F39" s="27">
        <v>731490.35</v>
      </c>
      <c r="G39" s="27">
        <f t="shared" si="5"/>
        <v>5435.7399999999907</v>
      </c>
      <c r="H39" s="27">
        <f t="shared" si="6"/>
        <v>189191.65000000002</v>
      </c>
      <c r="I39" s="28">
        <f t="shared" si="7"/>
        <v>0.74866820279537194</v>
      </c>
      <c r="J39" s="28">
        <f t="shared" si="8"/>
        <v>79.450923337265195</v>
      </c>
      <c r="K39" s="28">
        <f t="shared" si="9"/>
        <v>59.588241044335376</v>
      </c>
    </row>
    <row r="40" spans="1:11">
      <c r="A40" s="33" t="s">
        <v>42</v>
      </c>
      <c r="B40" s="26" t="s">
        <v>43</v>
      </c>
      <c r="C40" s="27">
        <v>1910947.98</v>
      </c>
      <c r="D40" s="27">
        <v>3331284</v>
      </c>
      <c r="E40" s="27">
        <v>2489419</v>
      </c>
      <c r="F40" s="27">
        <v>1891124.58</v>
      </c>
      <c r="G40" s="27">
        <f t="shared" si="5"/>
        <v>-19823.399999999907</v>
      </c>
      <c r="H40" s="27">
        <f t="shared" si="6"/>
        <v>598294.41999999993</v>
      </c>
      <c r="I40" s="28">
        <f t="shared" si="7"/>
        <v>-1.0373594785139062</v>
      </c>
      <c r="J40" s="28">
        <f t="shared" si="8"/>
        <v>75.966503830813537</v>
      </c>
      <c r="K40" s="28">
        <f t="shared" si="9"/>
        <v>56.768638759109102</v>
      </c>
    </row>
    <row r="41" spans="1:11">
      <c r="A41" s="34" t="s">
        <v>44</v>
      </c>
      <c r="B41" s="26" t="s">
        <v>45</v>
      </c>
      <c r="C41" s="27">
        <v>3560</v>
      </c>
      <c r="D41" s="27">
        <v>0</v>
      </c>
      <c r="E41" s="27">
        <v>0</v>
      </c>
      <c r="F41" s="27">
        <v>581</v>
      </c>
      <c r="G41" s="27">
        <f t="shared" si="5"/>
        <v>-2979</v>
      </c>
      <c r="H41" s="27">
        <f t="shared" si="6"/>
        <v>-581</v>
      </c>
      <c r="I41" s="28">
        <f t="shared" si="7"/>
        <v>-83.67977528089888</v>
      </c>
      <c r="J41" s="28">
        <f t="shared" si="8"/>
        <v>0</v>
      </c>
      <c r="K41" s="28">
        <f t="shared" si="9"/>
        <v>0</v>
      </c>
    </row>
    <row r="42" spans="1:11" ht="26.4">
      <c r="A42" s="32" t="s">
        <v>88</v>
      </c>
      <c r="B42" s="26" t="s">
        <v>89</v>
      </c>
      <c r="C42" s="27">
        <v>3900</v>
      </c>
      <c r="D42" s="27">
        <v>4100</v>
      </c>
      <c r="E42" s="27">
        <v>4100</v>
      </c>
      <c r="F42" s="27">
        <v>4100</v>
      </c>
      <c r="G42" s="27">
        <f t="shared" si="5"/>
        <v>200</v>
      </c>
      <c r="H42" s="27">
        <f t="shared" si="6"/>
        <v>0</v>
      </c>
      <c r="I42" s="28">
        <f t="shared" si="7"/>
        <v>5.1282051282051384</v>
      </c>
      <c r="J42" s="28">
        <f t="shared" si="8"/>
        <v>100</v>
      </c>
      <c r="K42" s="28">
        <f t="shared" si="9"/>
        <v>100</v>
      </c>
    </row>
    <row r="43" spans="1:11">
      <c r="A43" s="33" t="s">
        <v>90</v>
      </c>
      <c r="B43" s="26" t="s">
        <v>91</v>
      </c>
      <c r="C43" s="27">
        <v>3900</v>
      </c>
      <c r="D43" s="27">
        <v>4100</v>
      </c>
      <c r="E43" s="27">
        <v>4100</v>
      </c>
      <c r="F43" s="27">
        <v>4100</v>
      </c>
      <c r="G43" s="27">
        <f t="shared" si="5"/>
        <v>200</v>
      </c>
      <c r="H43" s="27">
        <f t="shared" si="6"/>
        <v>0</v>
      </c>
      <c r="I43" s="28">
        <f t="shared" si="7"/>
        <v>5.1282051282051384</v>
      </c>
      <c r="J43" s="28">
        <f t="shared" si="8"/>
        <v>100</v>
      </c>
      <c r="K43" s="28">
        <f t="shared" si="9"/>
        <v>100</v>
      </c>
    </row>
    <row r="44" spans="1:11">
      <c r="A44" s="31" t="s">
        <v>60</v>
      </c>
      <c r="B44" s="26" t="s">
        <v>61</v>
      </c>
      <c r="C44" s="27">
        <v>10676.92</v>
      </c>
      <c r="D44" s="27">
        <v>16511</v>
      </c>
      <c r="E44" s="27">
        <v>12384</v>
      </c>
      <c r="F44" s="27">
        <v>9116.92</v>
      </c>
      <c r="G44" s="27">
        <f t="shared" si="5"/>
        <v>-1560</v>
      </c>
      <c r="H44" s="27">
        <f t="shared" si="6"/>
        <v>3267.08</v>
      </c>
      <c r="I44" s="28">
        <f t="shared" si="7"/>
        <v>-14.610955219295448</v>
      </c>
      <c r="J44" s="28">
        <f t="shared" si="8"/>
        <v>73.618540051679588</v>
      </c>
      <c r="K44" s="28">
        <f t="shared" si="9"/>
        <v>55.217249106656176</v>
      </c>
    </row>
    <row r="45" spans="1:11">
      <c r="A45" s="32" t="s">
        <v>62</v>
      </c>
      <c r="B45" s="26" t="s">
        <v>63</v>
      </c>
      <c r="C45" s="27">
        <v>10676.92</v>
      </c>
      <c r="D45" s="27">
        <v>16511</v>
      </c>
      <c r="E45" s="27">
        <v>12384</v>
      </c>
      <c r="F45" s="27">
        <v>9116.92</v>
      </c>
      <c r="G45" s="27">
        <f t="shared" si="5"/>
        <v>-1560</v>
      </c>
      <c r="H45" s="27">
        <f t="shared" si="6"/>
        <v>3267.08</v>
      </c>
      <c r="I45" s="28">
        <f t="shared" si="7"/>
        <v>-14.610955219295448</v>
      </c>
      <c r="J45" s="28">
        <f t="shared" si="8"/>
        <v>73.618540051679588</v>
      </c>
      <c r="K45" s="28">
        <f t="shared" si="9"/>
        <v>55.217249106656176</v>
      </c>
    </row>
    <row r="46" spans="1:11">
      <c r="A46" s="25"/>
      <c r="B46" s="26" t="s">
        <v>64</v>
      </c>
      <c r="C46" s="27">
        <v>1908337.49</v>
      </c>
      <c r="D46" s="27">
        <v>0</v>
      </c>
      <c r="E46" s="27">
        <v>0</v>
      </c>
      <c r="F46" s="27">
        <v>1940112.15</v>
      </c>
      <c r="G46" s="27">
        <f t="shared" si="5"/>
        <v>31774.659999999916</v>
      </c>
      <c r="H46" s="27">
        <f t="shared" si="6"/>
        <v>-1940112.15</v>
      </c>
      <c r="I46" s="28">
        <f t="shared" si="7"/>
        <v>1.6650440588472577</v>
      </c>
      <c r="J46" s="28">
        <f t="shared" si="8"/>
        <v>0</v>
      </c>
      <c r="K46" s="28">
        <f t="shared" si="9"/>
        <v>0</v>
      </c>
    </row>
    <row r="47" spans="1:11">
      <c r="A47" s="25" t="s">
        <v>65</v>
      </c>
      <c r="B47" s="26" t="s">
        <v>66</v>
      </c>
      <c r="C47" s="27">
        <v>-1908337.49</v>
      </c>
      <c r="D47" s="27">
        <v>0</v>
      </c>
      <c r="E47" s="27">
        <v>0</v>
      </c>
      <c r="F47" s="27">
        <v>-1940112.15</v>
      </c>
      <c r="G47" s="27">
        <f t="shared" si="5"/>
        <v>-31774.659999999916</v>
      </c>
      <c r="H47" s="27">
        <f t="shared" si="6"/>
        <v>1940112.15</v>
      </c>
      <c r="I47" s="28">
        <f t="shared" si="7"/>
        <v>1.6650440588472577</v>
      </c>
      <c r="J47" s="28">
        <f t="shared" si="8"/>
        <v>0</v>
      </c>
      <c r="K47" s="28">
        <f t="shared" si="9"/>
        <v>0</v>
      </c>
    </row>
    <row r="48" spans="1:11">
      <c r="A48" s="31" t="s">
        <v>67</v>
      </c>
      <c r="B48" s="26" t="s">
        <v>68</v>
      </c>
      <c r="C48" s="27">
        <v>-1908337.49</v>
      </c>
      <c r="D48" s="27">
        <v>0</v>
      </c>
      <c r="E48" s="27">
        <v>0</v>
      </c>
      <c r="F48" s="27">
        <v>-1940112.15</v>
      </c>
      <c r="G48" s="27">
        <f t="shared" si="5"/>
        <v>-31774.659999999916</v>
      </c>
      <c r="H48" s="27">
        <f t="shared" si="6"/>
        <v>1940112.15</v>
      </c>
      <c r="I48" s="28">
        <f t="shared" si="7"/>
        <v>1.6650440588472577</v>
      </c>
      <c r="J48" s="28">
        <f t="shared" si="8"/>
        <v>0</v>
      </c>
      <c r="K48" s="28">
        <f t="shared" si="9"/>
        <v>0</v>
      </c>
    </row>
    <row r="49" spans="1:11">
      <c r="A49" s="36" t="s">
        <v>96</v>
      </c>
      <c r="B49" s="37" t="s">
        <v>991</v>
      </c>
      <c r="C49" s="38"/>
      <c r="D49" s="38"/>
      <c r="E49" s="38"/>
      <c r="F49" s="38"/>
      <c r="G49" s="38"/>
      <c r="H49" s="38"/>
      <c r="I49" s="39"/>
      <c r="J49" s="39"/>
      <c r="K49" s="39"/>
    </row>
    <row r="50" spans="1:11">
      <c r="A50" s="25" t="s">
        <v>28</v>
      </c>
      <c r="B50" s="26" t="s">
        <v>29</v>
      </c>
      <c r="C50" s="27">
        <v>1656879</v>
      </c>
      <c r="D50" s="27">
        <v>1676432</v>
      </c>
      <c r="E50" s="27">
        <v>1249306</v>
      </c>
      <c r="F50" s="27">
        <v>1672906</v>
      </c>
      <c r="G50" s="27">
        <f t="shared" ref="G50:G66" si="10">F50-C50</f>
        <v>16027</v>
      </c>
      <c r="H50" s="27">
        <f t="shared" ref="H50:H66" si="11">E50-F50</f>
        <v>-423600</v>
      </c>
      <c r="I50" s="28">
        <f t="shared" ref="I50:I66" si="12">IF(ISERROR(F50/C50),0,F50/C50*100-100)</f>
        <v>0.96730056932341313</v>
      </c>
      <c r="J50" s="28">
        <f t="shared" ref="J50:J66" si="13">IF(ISERROR(F50/E50),0,F50/E50*100)</f>
        <v>133.90682506927845</v>
      </c>
      <c r="K50" s="28">
        <f t="shared" ref="K50:K66" si="14">IF(ISERROR(F50/D50),0,F50/D50*100)</f>
        <v>99.789672351756593</v>
      </c>
    </row>
    <row r="51" spans="1:11" ht="26.4">
      <c r="A51" s="31" t="s">
        <v>76</v>
      </c>
      <c r="B51" s="26" t="s">
        <v>77</v>
      </c>
      <c r="C51" s="27">
        <v>7469</v>
      </c>
      <c r="D51" s="27">
        <v>5726</v>
      </c>
      <c r="E51" s="27">
        <v>4295</v>
      </c>
      <c r="F51" s="27">
        <v>2200</v>
      </c>
      <c r="G51" s="27">
        <f t="shared" si="10"/>
        <v>-5269</v>
      </c>
      <c r="H51" s="27">
        <f t="shared" si="11"/>
        <v>2095</v>
      </c>
      <c r="I51" s="28">
        <f t="shared" si="12"/>
        <v>-70.544918998527237</v>
      </c>
      <c r="J51" s="28">
        <f t="shared" si="13"/>
        <v>51.222351571594885</v>
      </c>
      <c r="K51" s="28">
        <f t="shared" si="14"/>
        <v>38.421236465246245</v>
      </c>
    </row>
    <row r="52" spans="1:11">
      <c r="A52" s="31" t="s">
        <v>30</v>
      </c>
      <c r="B52" s="26" t="s">
        <v>31</v>
      </c>
      <c r="C52" s="27">
        <v>1649410</v>
      </c>
      <c r="D52" s="27">
        <v>1670706</v>
      </c>
      <c r="E52" s="27">
        <v>1245011</v>
      </c>
      <c r="F52" s="27">
        <v>1670706</v>
      </c>
      <c r="G52" s="27">
        <f t="shared" si="10"/>
        <v>21296</v>
      </c>
      <c r="H52" s="27">
        <f t="shared" si="11"/>
        <v>-425695</v>
      </c>
      <c r="I52" s="28">
        <f t="shared" si="12"/>
        <v>1.2911283428620095</v>
      </c>
      <c r="J52" s="28">
        <f t="shared" si="13"/>
        <v>134.19206737932436</v>
      </c>
      <c r="K52" s="28">
        <f t="shared" si="14"/>
        <v>100</v>
      </c>
    </row>
    <row r="53" spans="1:11">
      <c r="A53" s="32" t="s">
        <v>32</v>
      </c>
      <c r="B53" s="26" t="s">
        <v>33</v>
      </c>
      <c r="C53" s="27">
        <v>1649410</v>
      </c>
      <c r="D53" s="27">
        <v>1670706</v>
      </c>
      <c r="E53" s="27">
        <v>1245011</v>
      </c>
      <c r="F53" s="27">
        <v>1670706</v>
      </c>
      <c r="G53" s="27">
        <f t="shared" si="10"/>
        <v>21296</v>
      </c>
      <c r="H53" s="27">
        <f t="shared" si="11"/>
        <v>-425695</v>
      </c>
      <c r="I53" s="28">
        <f t="shared" si="12"/>
        <v>1.2911283428620095</v>
      </c>
      <c r="J53" s="28">
        <f t="shared" si="13"/>
        <v>134.19206737932436</v>
      </c>
      <c r="K53" s="28">
        <f t="shared" si="14"/>
        <v>100</v>
      </c>
    </row>
    <row r="54" spans="1:11">
      <c r="A54" s="25" t="s">
        <v>34</v>
      </c>
      <c r="B54" s="26" t="s">
        <v>35</v>
      </c>
      <c r="C54" s="27">
        <v>994282.13</v>
      </c>
      <c r="D54" s="27">
        <v>1676432</v>
      </c>
      <c r="E54" s="27">
        <v>1249306</v>
      </c>
      <c r="F54" s="27">
        <v>984096.93</v>
      </c>
      <c r="G54" s="27">
        <f t="shared" si="10"/>
        <v>-10185.199999999953</v>
      </c>
      <c r="H54" s="27">
        <f t="shared" si="11"/>
        <v>265209.06999999995</v>
      </c>
      <c r="I54" s="28">
        <f t="shared" si="12"/>
        <v>-1.024377255980653</v>
      </c>
      <c r="J54" s="28">
        <f t="shared" si="13"/>
        <v>78.771488330320992</v>
      </c>
      <c r="K54" s="28">
        <f t="shared" si="14"/>
        <v>58.70186980444182</v>
      </c>
    </row>
    <row r="55" spans="1:11">
      <c r="A55" s="31" t="s">
        <v>36</v>
      </c>
      <c r="B55" s="26" t="s">
        <v>37</v>
      </c>
      <c r="C55" s="27">
        <v>983605.21</v>
      </c>
      <c r="D55" s="27">
        <v>1659921</v>
      </c>
      <c r="E55" s="27">
        <v>1236922</v>
      </c>
      <c r="F55" s="27">
        <v>974980.01</v>
      </c>
      <c r="G55" s="27">
        <f t="shared" si="10"/>
        <v>-8625.1999999999534</v>
      </c>
      <c r="H55" s="27">
        <f t="shared" si="11"/>
        <v>261941.99</v>
      </c>
      <c r="I55" s="28">
        <f t="shared" si="12"/>
        <v>-0.87689653453543315</v>
      </c>
      <c r="J55" s="28">
        <f t="shared" si="13"/>
        <v>78.823079385765638</v>
      </c>
      <c r="K55" s="28">
        <f t="shared" si="14"/>
        <v>58.736530834901181</v>
      </c>
    </row>
    <row r="56" spans="1:11">
      <c r="A56" s="32" t="s">
        <v>38</v>
      </c>
      <c r="B56" s="26" t="s">
        <v>39</v>
      </c>
      <c r="C56" s="27">
        <v>979705.21</v>
      </c>
      <c r="D56" s="27">
        <v>1655821</v>
      </c>
      <c r="E56" s="27">
        <v>1232822</v>
      </c>
      <c r="F56" s="27">
        <v>970880.01</v>
      </c>
      <c r="G56" s="27">
        <f t="shared" si="10"/>
        <v>-8825.1999999999534</v>
      </c>
      <c r="H56" s="27">
        <f t="shared" si="11"/>
        <v>261941.99</v>
      </c>
      <c r="I56" s="28">
        <f t="shared" si="12"/>
        <v>-0.90080157887493328</v>
      </c>
      <c r="J56" s="28">
        <f t="shared" si="13"/>
        <v>78.752651234322556</v>
      </c>
      <c r="K56" s="28">
        <f t="shared" si="14"/>
        <v>58.634357820078378</v>
      </c>
    </row>
    <row r="57" spans="1:11">
      <c r="A57" s="33" t="s">
        <v>40</v>
      </c>
      <c r="B57" s="26" t="s">
        <v>41</v>
      </c>
      <c r="C57" s="27">
        <v>726054.61</v>
      </c>
      <c r="D57" s="27">
        <v>1227575</v>
      </c>
      <c r="E57" s="27">
        <v>920682</v>
      </c>
      <c r="F57" s="27">
        <v>731490.35</v>
      </c>
      <c r="G57" s="27">
        <f t="shared" si="10"/>
        <v>5435.7399999999907</v>
      </c>
      <c r="H57" s="27">
        <f t="shared" si="11"/>
        <v>189191.65000000002</v>
      </c>
      <c r="I57" s="28">
        <f t="shared" si="12"/>
        <v>0.74866820279537194</v>
      </c>
      <c r="J57" s="28">
        <f t="shared" si="13"/>
        <v>79.450923337265195</v>
      </c>
      <c r="K57" s="28">
        <f t="shared" si="14"/>
        <v>59.588241044335376</v>
      </c>
    </row>
    <row r="58" spans="1:11" s="3" customFormat="1">
      <c r="A58" s="33" t="s">
        <v>42</v>
      </c>
      <c r="B58" s="26" t="s">
        <v>43</v>
      </c>
      <c r="C58" s="27">
        <v>253650.6</v>
      </c>
      <c r="D58" s="27">
        <v>428246</v>
      </c>
      <c r="E58" s="27">
        <v>312140</v>
      </c>
      <c r="F58" s="27">
        <v>239389.66</v>
      </c>
      <c r="G58" s="27">
        <f t="shared" si="10"/>
        <v>-14260.940000000002</v>
      </c>
      <c r="H58" s="27">
        <f t="shared" si="11"/>
        <v>72750.34</v>
      </c>
      <c r="I58" s="28">
        <f t="shared" si="12"/>
        <v>-5.6222772585596061</v>
      </c>
      <c r="J58" s="28">
        <f t="shared" si="13"/>
        <v>76.693041583904659</v>
      </c>
      <c r="K58" s="28">
        <f t="shared" si="14"/>
        <v>55.900034092554286</v>
      </c>
    </row>
    <row r="59" spans="1:11">
      <c r="A59" s="34" t="s">
        <v>44</v>
      </c>
      <c r="B59" s="26" t="s">
        <v>45</v>
      </c>
      <c r="C59" s="27">
        <v>3560</v>
      </c>
      <c r="D59" s="27">
        <v>0</v>
      </c>
      <c r="E59" s="27">
        <v>0</v>
      </c>
      <c r="F59" s="27">
        <v>581</v>
      </c>
      <c r="G59" s="27">
        <f t="shared" si="10"/>
        <v>-2979</v>
      </c>
      <c r="H59" s="27">
        <f t="shared" si="11"/>
        <v>-581</v>
      </c>
      <c r="I59" s="28">
        <f t="shared" si="12"/>
        <v>-83.67977528089888</v>
      </c>
      <c r="J59" s="28">
        <f t="shared" si="13"/>
        <v>0</v>
      </c>
      <c r="K59" s="28">
        <f t="shared" si="14"/>
        <v>0</v>
      </c>
    </row>
    <row r="60" spans="1:11" ht="26.4">
      <c r="A60" s="32" t="s">
        <v>88</v>
      </c>
      <c r="B60" s="26" t="s">
        <v>89</v>
      </c>
      <c r="C60" s="27">
        <v>3900</v>
      </c>
      <c r="D60" s="27">
        <v>4100</v>
      </c>
      <c r="E60" s="27">
        <v>4100</v>
      </c>
      <c r="F60" s="27">
        <v>4100</v>
      </c>
      <c r="G60" s="27">
        <f t="shared" si="10"/>
        <v>200</v>
      </c>
      <c r="H60" s="27">
        <f t="shared" si="11"/>
        <v>0</v>
      </c>
      <c r="I60" s="28">
        <f t="shared" si="12"/>
        <v>5.1282051282051384</v>
      </c>
      <c r="J60" s="28">
        <f t="shared" si="13"/>
        <v>100</v>
      </c>
      <c r="K60" s="28">
        <f t="shared" si="14"/>
        <v>100</v>
      </c>
    </row>
    <row r="61" spans="1:11">
      <c r="A61" s="33" t="s">
        <v>90</v>
      </c>
      <c r="B61" s="26" t="s">
        <v>91</v>
      </c>
      <c r="C61" s="27">
        <v>3900</v>
      </c>
      <c r="D61" s="27">
        <v>4100</v>
      </c>
      <c r="E61" s="27">
        <v>4100</v>
      </c>
      <c r="F61" s="27">
        <v>4100</v>
      </c>
      <c r="G61" s="27">
        <f t="shared" si="10"/>
        <v>200</v>
      </c>
      <c r="H61" s="27">
        <f t="shared" si="11"/>
        <v>0</v>
      </c>
      <c r="I61" s="28">
        <f t="shared" si="12"/>
        <v>5.1282051282051384</v>
      </c>
      <c r="J61" s="28">
        <f t="shared" si="13"/>
        <v>100</v>
      </c>
      <c r="K61" s="28">
        <f t="shared" si="14"/>
        <v>100</v>
      </c>
    </row>
    <row r="62" spans="1:11">
      <c r="A62" s="31" t="s">
        <v>60</v>
      </c>
      <c r="B62" s="26" t="s">
        <v>61</v>
      </c>
      <c r="C62" s="27">
        <v>10676.92</v>
      </c>
      <c r="D62" s="27">
        <v>16511</v>
      </c>
      <c r="E62" s="27">
        <v>12384</v>
      </c>
      <c r="F62" s="27">
        <v>9116.92</v>
      </c>
      <c r="G62" s="27">
        <f t="shared" si="10"/>
        <v>-1560</v>
      </c>
      <c r="H62" s="27">
        <f t="shared" si="11"/>
        <v>3267.08</v>
      </c>
      <c r="I62" s="28">
        <f t="shared" si="12"/>
        <v>-14.610955219295448</v>
      </c>
      <c r="J62" s="28">
        <f t="shared" si="13"/>
        <v>73.618540051679588</v>
      </c>
      <c r="K62" s="28">
        <f t="shared" si="14"/>
        <v>55.217249106656176</v>
      </c>
    </row>
    <row r="63" spans="1:11">
      <c r="A63" s="32" t="s">
        <v>62</v>
      </c>
      <c r="B63" s="26" t="s">
        <v>63</v>
      </c>
      <c r="C63" s="27">
        <v>10676.92</v>
      </c>
      <c r="D63" s="27">
        <v>16511</v>
      </c>
      <c r="E63" s="27">
        <v>12384</v>
      </c>
      <c r="F63" s="27">
        <v>9116.92</v>
      </c>
      <c r="G63" s="27">
        <f t="shared" si="10"/>
        <v>-1560</v>
      </c>
      <c r="H63" s="27">
        <f t="shared" si="11"/>
        <v>3267.08</v>
      </c>
      <c r="I63" s="28">
        <f t="shared" si="12"/>
        <v>-14.610955219295448</v>
      </c>
      <c r="J63" s="28">
        <f t="shared" si="13"/>
        <v>73.618540051679588</v>
      </c>
      <c r="K63" s="28">
        <f t="shared" si="14"/>
        <v>55.217249106656176</v>
      </c>
    </row>
    <row r="64" spans="1:11">
      <c r="A64" s="25"/>
      <c r="B64" s="26" t="s">
        <v>64</v>
      </c>
      <c r="C64" s="27">
        <v>662596.87</v>
      </c>
      <c r="D64" s="27">
        <v>0</v>
      </c>
      <c r="E64" s="27">
        <v>0</v>
      </c>
      <c r="F64" s="27">
        <v>688809.07</v>
      </c>
      <c r="G64" s="27">
        <f t="shared" si="10"/>
        <v>26212.199999999953</v>
      </c>
      <c r="H64" s="27">
        <f t="shared" si="11"/>
        <v>-688809.07</v>
      </c>
      <c r="I64" s="28">
        <f t="shared" si="12"/>
        <v>3.9559800516413475</v>
      </c>
      <c r="J64" s="28">
        <f t="shared" si="13"/>
        <v>0</v>
      </c>
      <c r="K64" s="28">
        <f t="shared" si="14"/>
        <v>0</v>
      </c>
    </row>
    <row r="65" spans="1:11">
      <c r="A65" s="25" t="s">
        <v>65</v>
      </c>
      <c r="B65" s="26" t="s">
        <v>66</v>
      </c>
      <c r="C65" s="27">
        <v>-662596.87</v>
      </c>
      <c r="D65" s="27">
        <v>0</v>
      </c>
      <c r="E65" s="27">
        <v>0</v>
      </c>
      <c r="F65" s="27">
        <v>-688809.07</v>
      </c>
      <c r="G65" s="27">
        <f t="shared" si="10"/>
        <v>-26212.199999999953</v>
      </c>
      <c r="H65" s="27">
        <f t="shared" si="11"/>
        <v>688809.07</v>
      </c>
      <c r="I65" s="28">
        <f t="shared" si="12"/>
        <v>3.9559800516413475</v>
      </c>
      <c r="J65" s="28">
        <f t="shared" si="13"/>
        <v>0</v>
      </c>
      <c r="K65" s="28">
        <f t="shared" si="14"/>
        <v>0</v>
      </c>
    </row>
    <row r="66" spans="1:11">
      <c r="A66" s="31" t="s">
        <v>67</v>
      </c>
      <c r="B66" s="26" t="s">
        <v>68</v>
      </c>
      <c r="C66" s="27">
        <v>-662596.87</v>
      </c>
      <c r="D66" s="27">
        <v>0</v>
      </c>
      <c r="E66" s="27">
        <v>0</v>
      </c>
      <c r="F66" s="27">
        <v>-688809.07</v>
      </c>
      <c r="G66" s="27">
        <f t="shared" si="10"/>
        <v>-26212.199999999953</v>
      </c>
      <c r="H66" s="27">
        <f t="shared" si="11"/>
        <v>688809.07</v>
      </c>
      <c r="I66" s="28">
        <f t="shared" si="12"/>
        <v>3.9559800516413475</v>
      </c>
      <c r="J66" s="28">
        <f t="shared" si="13"/>
        <v>0</v>
      </c>
      <c r="K66" s="28">
        <f t="shared" si="14"/>
        <v>0</v>
      </c>
    </row>
    <row r="67" spans="1:11" ht="26.4">
      <c r="A67" s="36" t="s">
        <v>171</v>
      </c>
      <c r="B67" s="37" t="s">
        <v>992</v>
      </c>
      <c r="C67" s="38"/>
      <c r="D67" s="38"/>
      <c r="E67" s="38"/>
      <c r="F67" s="38"/>
      <c r="G67" s="38"/>
      <c r="H67" s="38"/>
      <c r="I67" s="39"/>
      <c r="J67" s="39"/>
      <c r="K67" s="39"/>
    </row>
    <row r="68" spans="1:11">
      <c r="A68" s="25" t="s">
        <v>28</v>
      </c>
      <c r="B68" s="26" t="s">
        <v>29</v>
      </c>
      <c r="C68" s="27">
        <v>2903038</v>
      </c>
      <c r="D68" s="27">
        <v>2903038</v>
      </c>
      <c r="E68" s="27">
        <v>2177279</v>
      </c>
      <c r="F68" s="27">
        <v>2903038</v>
      </c>
      <c r="G68" s="27">
        <f t="shared" ref="G68:G77" si="15">F68-C68</f>
        <v>0</v>
      </c>
      <c r="H68" s="27">
        <f t="shared" ref="H68:H77" si="16">E68-F68</f>
        <v>-725759</v>
      </c>
      <c r="I68" s="28">
        <f t="shared" ref="I68:I77" si="17">IF(ISERROR(F68/C68),0,F68/C68*100-100)</f>
        <v>0</v>
      </c>
      <c r="J68" s="28">
        <f t="shared" ref="J68:J77" si="18">IF(ISERROR(F68/E68),0,F68/E68*100)</f>
        <v>133.33330271407567</v>
      </c>
      <c r="K68" s="28">
        <f t="shared" ref="K68:K77" si="19">IF(ISERROR(F68/D68),0,F68/D68*100)</f>
        <v>100</v>
      </c>
    </row>
    <row r="69" spans="1:11">
      <c r="A69" s="31" t="s">
        <v>30</v>
      </c>
      <c r="B69" s="26" t="s">
        <v>31</v>
      </c>
      <c r="C69" s="27">
        <v>2903038</v>
      </c>
      <c r="D69" s="27">
        <v>2903038</v>
      </c>
      <c r="E69" s="27">
        <v>2177279</v>
      </c>
      <c r="F69" s="27">
        <v>2903038</v>
      </c>
      <c r="G69" s="27">
        <f t="shared" si="15"/>
        <v>0</v>
      </c>
      <c r="H69" s="27">
        <f t="shared" si="16"/>
        <v>-725759</v>
      </c>
      <c r="I69" s="28">
        <f t="shared" si="17"/>
        <v>0</v>
      </c>
      <c r="J69" s="28">
        <f t="shared" si="18"/>
        <v>133.33330271407567</v>
      </c>
      <c r="K69" s="28">
        <f t="shared" si="19"/>
        <v>100</v>
      </c>
    </row>
    <row r="70" spans="1:11">
      <c r="A70" s="32" t="s">
        <v>32</v>
      </c>
      <c r="B70" s="26" t="s">
        <v>33</v>
      </c>
      <c r="C70" s="27">
        <v>2903038</v>
      </c>
      <c r="D70" s="27">
        <v>2903038</v>
      </c>
      <c r="E70" s="27">
        <v>2177279</v>
      </c>
      <c r="F70" s="27">
        <v>2903038</v>
      </c>
      <c r="G70" s="27">
        <f t="shared" si="15"/>
        <v>0</v>
      </c>
      <c r="H70" s="27">
        <f t="shared" si="16"/>
        <v>-725759</v>
      </c>
      <c r="I70" s="28">
        <f t="shared" si="17"/>
        <v>0</v>
      </c>
      <c r="J70" s="28">
        <f t="shared" si="18"/>
        <v>133.33330271407567</v>
      </c>
      <c r="K70" s="28">
        <f t="shared" si="19"/>
        <v>100</v>
      </c>
    </row>
    <row r="71" spans="1:11">
      <c r="A71" s="25" t="s">
        <v>34</v>
      </c>
      <c r="B71" s="26" t="s">
        <v>35</v>
      </c>
      <c r="C71" s="27">
        <v>1657297.38</v>
      </c>
      <c r="D71" s="27">
        <v>2903038</v>
      </c>
      <c r="E71" s="27">
        <v>2177279</v>
      </c>
      <c r="F71" s="27">
        <v>1651734.92</v>
      </c>
      <c r="G71" s="27">
        <f t="shared" si="15"/>
        <v>-5562.4599999999627</v>
      </c>
      <c r="H71" s="27">
        <f t="shared" si="16"/>
        <v>525544.08000000007</v>
      </c>
      <c r="I71" s="28">
        <f t="shared" si="17"/>
        <v>-0.33563439290539065</v>
      </c>
      <c r="J71" s="28">
        <f t="shared" si="18"/>
        <v>75.862345615789252</v>
      </c>
      <c r="K71" s="28">
        <f t="shared" si="19"/>
        <v>56.896772277868898</v>
      </c>
    </row>
    <row r="72" spans="1:11">
      <c r="A72" s="31" t="s">
        <v>36</v>
      </c>
      <c r="B72" s="26" t="s">
        <v>37</v>
      </c>
      <c r="C72" s="27">
        <v>1657297.38</v>
      </c>
      <c r="D72" s="27">
        <v>2903038</v>
      </c>
      <c r="E72" s="27">
        <v>2177279</v>
      </c>
      <c r="F72" s="27">
        <v>1651734.92</v>
      </c>
      <c r="G72" s="27">
        <f t="shared" si="15"/>
        <v>-5562.4599999999627</v>
      </c>
      <c r="H72" s="27">
        <f t="shared" si="16"/>
        <v>525544.08000000007</v>
      </c>
      <c r="I72" s="28">
        <f t="shared" si="17"/>
        <v>-0.33563439290539065</v>
      </c>
      <c r="J72" s="28">
        <f t="shared" si="18"/>
        <v>75.862345615789252</v>
      </c>
      <c r="K72" s="28">
        <f t="shared" si="19"/>
        <v>56.896772277868898</v>
      </c>
    </row>
    <row r="73" spans="1:11">
      <c r="A73" s="32" t="s">
        <v>38</v>
      </c>
      <c r="B73" s="26" t="s">
        <v>39</v>
      </c>
      <c r="C73" s="27">
        <v>1657297.38</v>
      </c>
      <c r="D73" s="27">
        <v>2903038</v>
      </c>
      <c r="E73" s="27">
        <v>2177279</v>
      </c>
      <c r="F73" s="27">
        <v>1651734.92</v>
      </c>
      <c r="G73" s="27">
        <f t="shared" si="15"/>
        <v>-5562.4599999999627</v>
      </c>
      <c r="H73" s="27">
        <f t="shared" si="16"/>
        <v>525544.08000000007</v>
      </c>
      <c r="I73" s="28">
        <f t="shared" si="17"/>
        <v>-0.33563439290539065</v>
      </c>
      <c r="J73" s="28">
        <f t="shared" si="18"/>
        <v>75.862345615789252</v>
      </c>
      <c r="K73" s="28">
        <f t="shared" si="19"/>
        <v>56.896772277868898</v>
      </c>
    </row>
    <row r="74" spans="1:11">
      <c r="A74" s="33" t="s">
        <v>42</v>
      </c>
      <c r="B74" s="26" t="s">
        <v>43</v>
      </c>
      <c r="C74" s="27">
        <v>1657297.38</v>
      </c>
      <c r="D74" s="27">
        <v>2903038</v>
      </c>
      <c r="E74" s="27">
        <v>2177279</v>
      </c>
      <c r="F74" s="27">
        <v>1651734.92</v>
      </c>
      <c r="G74" s="27">
        <f t="shared" si="15"/>
        <v>-5562.4599999999627</v>
      </c>
      <c r="H74" s="27">
        <f t="shared" si="16"/>
        <v>525544.08000000007</v>
      </c>
      <c r="I74" s="28">
        <f t="shared" si="17"/>
        <v>-0.33563439290539065</v>
      </c>
      <c r="J74" s="28">
        <f t="shared" si="18"/>
        <v>75.862345615789252</v>
      </c>
      <c r="K74" s="28">
        <f t="shared" si="19"/>
        <v>56.896772277868898</v>
      </c>
    </row>
    <row r="75" spans="1:11">
      <c r="A75" s="25"/>
      <c r="B75" s="26" t="s">
        <v>64</v>
      </c>
      <c r="C75" s="27">
        <v>1245740.6200000001</v>
      </c>
      <c r="D75" s="27">
        <v>0</v>
      </c>
      <c r="E75" s="27">
        <v>0</v>
      </c>
      <c r="F75" s="27">
        <v>1251303.08</v>
      </c>
      <c r="G75" s="27">
        <f t="shared" si="15"/>
        <v>5562.4599999999627</v>
      </c>
      <c r="H75" s="27">
        <f t="shared" si="16"/>
        <v>-1251303.08</v>
      </c>
      <c r="I75" s="28">
        <f t="shared" si="17"/>
        <v>0.44651831293739974</v>
      </c>
      <c r="J75" s="28">
        <f t="shared" si="18"/>
        <v>0</v>
      </c>
      <c r="K75" s="28">
        <f t="shared" si="19"/>
        <v>0</v>
      </c>
    </row>
    <row r="76" spans="1:11">
      <c r="A76" s="25" t="s">
        <v>65</v>
      </c>
      <c r="B76" s="26" t="s">
        <v>66</v>
      </c>
      <c r="C76" s="27">
        <v>-1245740.6200000001</v>
      </c>
      <c r="D76" s="27">
        <v>0</v>
      </c>
      <c r="E76" s="27">
        <v>0</v>
      </c>
      <c r="F76" s="27">
        <v>-1251303.08</v>
      </c>
      <c r="G76" s="27">
        <f t="shared" si="15"/>
        <v>-5562.4599999999627</v>
      </c>
      <c r="H76" s="27">
        <f t="shared" si="16"/>
        <v>1251303.08</v>
      </c>
      <c r="I76" s="28">
        <f t="shared" si="17"/>
        <v>0.44651831293739974</v>
      </c>
      <c r="J76" s="28">
        <f t="shared" si="18"/>
        <v>0</v>
      </c>
      <c r="K76" s="28">
        <f t="shared" si="19"/>
        <v>0</v>
      </c>
    </row>
    <row r="77" spans="1:11">
      <c r="A77" s="31" t="s">
        <v>67</v>
      </c>
      <c r="B77" s="26" t="s">
        <v>68</v>
      </c>
      <c r="C77" s="27">
        <v>-1245740.6200000001</v>
      </c>
      <c r="D77" s="27">
        <v>0</v>
      </c>
      <c r="E77" s="27">
        <v>0</v>
      </c>
      <c r="F77" s="27">
        <v>-1251303.08</v>
      </c>
      <c r="G77" s="27">
        <f t="shared" si="15"/>
        <v>-5562.4599999999627</v>
      </c>
      <c r="H77" s="27">
        <f t="shared" si="16"/>
        <v>1251303.08</v>
      </c>
      <c r="I77" s="28">
        <f t="shared" si="17"/>
        <v>0.44651831293739974</v>
      </c>
      <c r="J77" s="28">
        <f t="shared" si="18"/>
        <v>0</v>
      </c>
      <c r="K77" s="28">
        <f t="shared" si="19"/>
        <v>0</v>
      </c>
    </row>
  </sheetData>
  <mergeCells count="7">
    <mergeCell ref="A6:K6"/>
    <mergeCell ref="A7:K7"/>
    <mergeCell ref="A1:K1"/>
    <mergeCell ref="A2:K2"/>
    <mergeCell ref="A3:K3"/>
    <mergeCell ref="A4:K4"/>
    <mergeCell ref="A5:K5"/>
  </mergeCells>
  <pageMargins left="0.78740157480314965" right="0.78740157480314965" top="1.1811023622047245" bottom="0.59055118110236227" header="0.39370078740157483" footer="0.39370078740157483"/>
  <pageSetup paperSize="9" scale="66" fitToHeight="0" orientation="landscape" r:id="rId1"/>
  <headerFooter>
    <oddFooter>&amp;CLapa &amp;P no &amp;N</oddFooter>
  </headerFooter>
  <customProperties>
    <customPr name="_pios_id" r:id="rId2"/>
  </customProperties>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K91"/>
  <sheetViews>
    <sheetView zoomScaleNormal="100" workbookViewId="0">
      <pane ySplit="10" topLeftCell="A11" activePane="bottomLeft" state="frozen"/>
      <selection pane="bottomLeft" activeCell="A11" sqref="A11:XFD11"/>
    </sheetView>
  </sheetViews>
  <sheetFormatPr defaultColWidth="9.109375" defaultRowHeight="13.2"/>
  <cols>
    <col min="1" max="1" width="16.33203125" style="7" customWidth="1"/>
    <col min="2" max="2" width="50" style="4" customWidth="1"/>
    <col min="3" max="5" width="15.33203125" style="5" customWidth="1"/>
    <col min="6" max="6" width="11.44140625" style="5" customWidth="1"/>
    <col min="7" max="8" width="15.33203125" style="5" customWidth="1"/>
    <col min="9" max="9" width="15.33203125" style="6" customWidth="1"/>
    <col min="10" max="10" width="11.44140625" style="6" customWidth="1"/>
    <col min="11" max="11" width="15.33203125" style="6" customWidth="1"/>
    <col min="12" max="16384" width="9.109375" style="1"/>
  </cols>
  <sheetData>
    <row r="1" spans="1:11" ht="37.5" customHeight="1">
      <c r="A1" s="47"/>
      <c r="B1" s="47"/>
      <c r="C1" s="47"/>
      <c r="D1" s="47"/>
      <c r="E1" s="47"/>
      <c r="F1" s="47"/>
      <c r="G1" s="47"/>
      <c r="H1" s="47"/>
      <c r="I1" s="47"/>
      <c r="J1" s="47"/>
      <c r="K1" s="47"/>
    </row>
    <row r="2" spans="1:11">
      <c r="A2" s="48" t="s">
        <v>17</v>
      </c>
      <c r="B2" s="48"/>
      <c r="C2" s="48"/>
      <c r="D2" s="48"/>
      <c r="E2" s="48"/>
      <c r="F2" s="48"/>
      <c r="G2" s="48"/>
      <c r="H2" s="48"/>
      <c r="I2" s="48"/>
      <c r="J2" s="48"/>
      <c r="K2" s="48"/>
    </row>
    <row r="3" spans="1:11" ht="15.6">
      <c r="A3" s="49" t="s">
        <v>0</v>
      </c>
      <c r="B3" s="49"/>
      <c r="C3" s="49"/>
      <c r="D3" s="49"/>
      <c r="E3" s="49"/>
      <c r="F3" s="49"/>
      <c r="G3" s="49"/>
      <c r="H3" s="49"/>
      <c r="I3" s="49"/>
      <c r="J3" s="49"/>
      <c r="K3" s="49"/>
    </row>
    <row r="4" spans="1:11">
      <c r="A4" s="50" t="s">
        <v>1</v>
      </c>
      <c r="B4" s="50"/>
      <c r="C4" s="50"/>
      <c r="D4" s="50"/>
      <c r="E4" s="50"/>
      <c r="F4" s="50"/>
      <c r="G4" s="50"/>
      <c r="H4" s="50"/>
      <c r="I4" s="50"/>
      <c r="J4" s="50"/>
      <c r="K4" s="50"/>
    </row>
    <row r="5" spans="1:11" ht="15.6">
      <c r="A5" s="46" t="s">
        <v>2</v>
      </c>
      <c r="B5" s="46"/>
      <c r="C5" s="46"/>
      <c r="D5" s="46"/>
      <c r="E5" s="46"/>
      <c r="F5" s="46"/>
      <c r="G5" s="46"/>
      <c r="H5" s="46"/>
      <c r="I5" s="46"/>
      <c r="J5" s="46"/>
      <c r="K5" s="46"/>
    </row>
    <row r="6" spans="1:11" ht="15.75" customHeight="1">
      <c r="A6" s="44" t="s">
        <v>20</v>
      </c>
      <c r="B6" s="44"/>
      <c r="C6" s="44"/>
      <c r="D6" s="44"/>
      <c r="E6" s="44"/>
      <c r="F6" s="44"/>
      <c r="G6" s="44"/>
      <c r="H6" s="44"/>
      <c r="I6" s="44"/>
      <c r="J6" s="44"/>
      <c r="K6" s="44"/>
    </row>
    <row r="7" spans="1:11" ht="15.6">
      <c r="A7" s="45" t="s">
        <v>21</v>
      </c>
      <c r="B7" s="45"/>
      <c r="C7" s="45"/>
      <c r="D7" s="45"/>
      <c r="E7" s="45"/>
      <c r="F7" s="45"/>
      <c r="G7" s="45"/>
      <c r="H7" s="45"/>
      <c r="I7" s="45"/>
      <c r="J7" s="45"/>
      <c r="K7" s="45"/>
    </row>
    <row r="8" spans="1:11" ht="15.6">
      <c r="A8" s="9"/>
      <c r="B8" s="9"/>
      <c r="C8" s="10"/>
      <c r="D8" s="10"/>
      <c r="E8" s="10"/>
      <c r="F8" s="11"/>
      <c r="G8" s="8"/>
      <c r="H8" s="10"/>
      <c r="I8" s="10"/>
      <c r="J8" s="11"/>
      <c r="K8" s="13" t="s">
        <v>3</v>
      </c>
    </row>
    <row r="9" spans="1:11" s="2" customFormat="1" ht="92.4">
      <c r="A9" s="12" t="s">
        <v>4</v>
      </c>
      <c r="B9" s="12" t="s">
        <v>5</v>
      </c>
      <c r="C9" s="16" t="s">
        <v>22</v>
      </c>
      <c r="D9" s="16" t="s">
        <v>19</v>
      </c>
      <c r="E9" s="16" t="s">
        <v>6</v>
      </c>
      <c r="F9" s="17" t="s">
        <v>7</v>
      </c>
      <c r="G9" s="16" t="s">
        <v>23</v>
      </c>
      <c r="H9" s="16" t="s">
        <v>8</v>
      </c>
      <c r="I9" s="16" t="s">
        <v>24</v>
      </c>
      <c r="J9" s="17" t="s">
        <v>9</v>
      </c>
      <c r="K9" s="16" t="s">
        <v>10</v>
      </c>
    </row>
    <row r="10" spans="1:11" s="2" customFormat="1" ht="13.8">
      <c r="A10" s="14">
        <v>1</v>
      </c>
      <c r="B10" s="14">
        <v>2</v>
      </c>
      <c r="C10" s="14">
        <v>3</v>
      </c>
      <c r="D10" s="14">
        <v>4</v>
      </c>
      <c r="E10" s="14">
        <v>5</v>
      </c>
      <c r="F10" s="14">
        <v>6</v>
      </c>
      <c r="G10" s="14" t="s">
        <v>11</v>
      </c>
      <c r="H10" s="14" t="s">
        <v>12</v>
      </c>
      <c r="I10" s="14" t="s">
        <v>13</v>
      </c>
      <c r="J10" s="14" t="s">
        <v>14</v>
      </c>
      <c r="K10" s="14" t="s">
        <v>15</v>
      </c>
    </row>
    <row r="11" spans="1:11" ht="13.8">
      <c r="A11" s="24"/>
      <c r="B11" s="18" t="s">
        <v>16</v>
      </c>
      <c r="C11" s="19"/>
      <c r="D11" s="19"/>
      <c r="E11" s="19"/>
      <c r="F11" s="19"/>
      <c r="G11" s="19"/>
      <c r="H11" s="19"/>
      <c r="I11" s="20"/>
      <c r="J11" s="20"/>
      <c r="K11" s="20"/>
    </row>
    <row r="12" spans="1:11">
      <c r="A12" s="29" t="s">
        <v>993</v>
      </c>
      <c r="B12" s="30" t="s">
        <v>994</v>
      </c>
      <c r="C12" s="27"/>
      <c r="D12" s="27"/>
      <c r="E12" s="27"/>
      <c r="F12" s="27"/>
      <c r="G12" s="27"/>
      <c r="H12" s="27"/>
      <c r="I12" s="28"/>
      <c r="J12" s="28"/>
      <c r="K12" s="28"/>
    </row>
    <row r="13" spans="1:11">
      <c r="A13" s="25" t="s">
        <v>28</v>
      </c>
      <c r="B13" s="26" t="s">
        <v>29</v>
      </c>
      <c r="C13" s="27">
        <v>622685694</v>
      </c>
      <c r="D13" s="27">
        <v>642993990</v>
      </c>
      <c r="E13" s="27">
        <v>464043524</v>
      </c>
      <c r="F13" s="27">
        <v>642993990</v>
      </c>
      <c r="G13" s="27">
        <f t="shared" ref="G13:G23" si="0">F13-C13</f>
        <v>20308296</v>
      </c>
      <c r="H13" s="27">
        <f t="shared" ref="H13:H23" si="1">E13-F13</f>
        <v>-178950466</v>
      </c>
      <c r="I13" s="28">
        <f t="shared" ref="I13:I23" si="2">IF(ISERROR(F13/C13),0,F13/C13*100-100)</f>
        <v>3.2614039788747817</v>
      </c>
      <c r="J13" s="28">
        <f t="shared" ref="J13:J23" si="3">IF(ISERROR(F13/E13),0,F13/E13*100)</f>
        <v>138.56329347244591</v>
      </c>
      <c r="K13" s="28">
        <f t="shared" ref="K13:K23" si="4">IF(ISERROR(F13/D13),0,F13/D13*100)</f>
        <v>100</v>
      </c>
    </row>
    <row r="14" spans="1:11">
      <c r="A14" s="31" t="s">
        <v>30</v>
      </c>
      <c r="B14" s="26" t="s">
        <v>31</v>
      </c>
      <c r="C14" s="27">
        <v>622685694</v>
      </c>
      <c r="D14" s="27">
        <v>642993990</v>
      </c>
      <c r="E14" s="27">
        <v>464043524</v>
      </c>
      <c r="F14" s="27">
        <v>642993990</v>
      </c>
      <c r="G14" s="27">
        <f t="shared" si="0"/>
        <v>20308296</v>
      </c>
      <c r="H14" s="27">
        <f t="shared" si="1"/>
        <v>-178950466</v>
      </c>
      <c r="I14" s="28">
        <f t="shared" si="2"/>
        <v>3.2614039788747817</v>
      </c>
      <c r="J14" s="28">
        <f t="shared" si="3"/>
        <v>138.56329347244591</v>
      </c>
      <c r="K14" s="28">
        <f t="shared" si="4"/>
        <v>100</v>
      </c>
    </row>
    <row r="15" spans="1:11">
      <c r="A15" s="32" t="s">
        <v>32</v>
      </c>
      <c r="B15" s="26" t="s">
        <v>33</v>
      </c>
      <c r="C15" s="27">
        <v>622685694</v>
      </c>
      <c r="D15" s="27">
        <v>642993990</v>
      </c>
      <c r="E15" s="27">
        <v>464043524</v>
      </c>
      <c r="F15" s="27">
        <v>642993990</v>
      </c>
      <c r="G15" s="27">
        <f t="shared" si="0"/>
        <v>20308296</v>
      </c>
      <c r="H15" s="27">
        <f t="shared" si="1"/>
        <v>-178950466</v>
      </c>
      <c r="I15" s="28">
        <f t="shared" si="2"/>
        <v>3.2614039788747817</v>
      </c>
      <c r="J15" s="28">
        <f t="shared" si="3"/>
        <v>138.56329347244591</v>
      </c>
      <c r="K15" s="28">
        <f t="shared" si="4"/>
        <v>100</v>
      </c>
    </row>
    <row r="16" spans="1:11">
      <c r="A16" s="25" t="s">
        <v>34</v>
      </c>
      <c r="B16" s="26" t="s">
        <v>35</v>
      </c>
      <c r="C16" s="27">
        <v>456157656</v>
      </c>
      <c r="D16" s="27">
        <v>642993990</v>
      </c>
      <c r="E16" s="27">
        <v>464043524</v>
      </c>
      <c r="F16" s="27">
        <v>511972159</v>
      </c>
      <c r="G16" s="27">
        <f t="shared" si="0"/>
        <v>55814503</v>
      </c>
      <c r="H16" s="27">
        <f t="shared" si="1"/>
        <v>-47928635</v>
      </c>
      <c r="I16" s="28">
        <f t="shared" si="2"/>
        <v>12.235792223555265</v>
      </c>
      <c r="J16" s="28">
        <f t="shared" si="3"/>
        <v>110.3284783691971</v>
      </c>
      <c r="K16" s="28">
        <f t="shared" si="4"/>
        <v>79.623163973896553</v>
      </c>
    </row>
    <row r="17" spans="1:11">
      <c r="A17" s="31" t="s">
        <v>36</v>
      </c>
      <c r="B17" s="26" t="s">
        <v>37</v>
      </c>
      <c r="C17" s="27">
        <v>456157656</v>
      </c>
      <c r="D17" s="27">
        <v>642993990</v>
      </c>
      <c r="E17" s="27">
        <v>464043524</v>
      </c>
      <c r="F17" s="27">
        <v>511972159</v>
      </c>
      <c r="G17" s="27">
        <f t="shared" si="0"/>
        <v>55814503</v>
      </c>
      <c r="H17" s="27">
        <f t="shared" si="1"/>
        <v>-47928635</v>
      </c>
      <c r="I17" s="28">
        <f t="shared" si="2"/>
        <v>12.235792223555265</v>
      </c>
      <c r="J17" s="28">
        <f t="shared" si="3"/>
        <v>110.3284783691971</v>
      </c>
      <c r="K17" s="28">
        <f t="shared" si="4"/>
        <v>79.623163973896553</v>
      </c>
    </row>
    <row r="18" spans="1:11" ht="26.4">
      <c r="A18" s="32" t="s">
        <v>52</v>
      </c>
      <c r="B18" s="26" t="s">
        <v>53</v>
      </c>
      <c r="C18" s="27">
        <v>456157656</v>
      </c>
      <c r="D18" s="27">
        <v>642993990</v>
      </c>
      <c r="E18" s="27">
        <v>464043524</v>
      </c>
      <c r="F18" s="27">
        <v>511972159</v>
      </c>
      <c r="G18" s="27">
        <f t="shared" si="0"/>
        <v>55814503</v>
      </c>
      <c r="H18" s="27">
        <f t="shared" si="1"/>
        <v>-47928635</v>
      </c>
      <c r="I18" s="28">
        <f t="shared" si="2"/>
        <v>12.235792223555265</v>
      </c>
      <c r="J18" s="28">
        <f t="shared" si="3"/>
        <v>110.3284783691971</v>
      </c>
      <c r="K18" s="28">
        <f t="shared" si="4"/>
        <v>79.623163973896553</v>
      </c>
    </row>
    <row r="19" spans="1:11" ht="26.4">
      <c r="A19" s="33" t="s">
        <v>144</v>
      </c>
      <c r="B19" s="26" t="s">
        <v>145</v>
      </c>
      <c r="C19" s="27">
        <v>456157656</v>
      </c>
      <c r="D19" s="27">
        <v>642993990</v>
      </c>
      <c r="E19" s="27">
        <v>464043524</v>
      </c>
      <c r="F19" s="27">
        <v>511972159</v>
      </c>
      <c r="G19" s="27">
        <f t="shared" si="0"/>
        <v>55814503</v>
      </c>
      <c r="H19" s="27">
        <f t="shared" si="1"/>
        <v>-47928635</v>
      </c>
      <c r="I19" s="28">
        <f t="shared" si="2"/>
        <v>12.235792223555265</v>
      </c>
      <c r="J19" s="28">
        <f t="shared" si="3"/>
        <v>110.3284783691971</v>
      </c>
      <c r="K19" s="28">
        <f t="shared" si="4"/>
        <v>79.623163973896553</v>
      </c>
    </row>
    <row r="20" spans="1:11" ht="26.4">
      <c r="A20" s="34" t="s">
        <v>167</v>
      </c>
      <c r="B20" s="26" t="s">
        <v>168</v>
      </c>
      <c r="C20" s="27">
        <v>456157656</v>
      </c>
      <c r="D20" s="27">
        <v>642993990</v>
      </c>
      <c r="E20" s="27">
        <v>464043524</v>
      </c>
      <c r="F20" s="27">
        <v>511972159</v>
      </c>
      <c r="G20" s="27">
        <f t="shared" si="0"/>
        <v>55814503</v>
      </c>
      <c r="H20" s="27">
        <f t="shared" si="1"/>
        <v>-47928635</v>
      </c>
      <c r="I20" s="28">
        <f t="shared" si="2"/>
        <v>12.235792223555265</v>
      </c>
      <c r="J20" s="28">
        <f t="shared" si="3"/>
        <v>110.3284783691971</v>
      </c>
      <c r="K20" s="28">
        <f t="shared" si="4"/>
        <v>79.623163973896553</v>
      </c>
    </row>
    <row r="21" spans="1:11">
      <c r="A21" s="25"/>
      <c r="B21" s="26" t="s">
        <v>64</v>
      </c>
      <c r="C21" s="27">
        <v>166528038</v>
      </c>
      <c r="D21" s="27">
        <v>0</v>
      </c>
      <c r="E21" s="27">
        <v>0</v>
      </c>
      <c r="F21" s="27">
        <v>131021831</v>
      </c>
      <c r="G21" s="27">
        <f t="shared" si="0"/>
        <v>-35506207</v>
      </c>
      <c r="H21" s="27">
        <f t="shared" si="1"/>
        <v>-131021831</v>
      </c>
      <c r="I21" s="28">
        <f t="shared" si="2"/>
        <v>-21.321458792422689</v>
      </c>
      <c r="J21" s="28">
        <f t="shared" si="3"/>
        <v>0</v>
      </c>
      <c r="K21" s="28">
        <f t="shared" si="4"/>
        <v>0</v>
      </c>
    </row>
    <row r="22" spans="1:11">
      <c r="A22" s="25" t="s">
        <v>65</v>
      </c>
      <c r="B22" s="26" t="s">
        <v>66</v>
      </c>
      <c r="C22" s="27">
        <v>-166528038</v>
      </c>
      <c r="D22" s="27">
        <v>0</v>
      </c>
      <c r="E22" s="27">
        <v>0</v>
      </c>
      <c r="F22" s="27">
        <v>-131021831</v>
      </c>
      <c r="G22" s="27">
        <f t="shared" si="0"/>
        <v>35506207</v>
      </c>
      <c r="H22" s="27">
        <f t="shared" si="1"/>
        <v>131021831</v>
      </c>
      <c r="I22" s="28">
        <f t="shared" si="2"/>
        <v>-21.321458792422689</v>
      </c>
      <c r="J22" s="28">
        <f t="shared" si="3"/>
        <v>0</v>
      </c>
      <c r="K22" s="28">
        <f t="shared" si="4"/>
        <v>0</v>
      </c>
    </row>
    <row r="23" spans="1:11">
      <c r="A23" s="31" t="s">
        <v>67</v>
      </c>
      <c r="B23" s="26" t="s">
        <v>68</v>
      </c>
      <c r="C23" s="27">
        <v>-166528038</v>
      </c>
      <c r="D23" s="27">
        <v>0</v>
      </c>
      <c r="E23" s="27">
        <v>0</v>
      </c>
      <c r="F23" s="27">
        <v>-131021831</v>
      </c>
      <c r="G23" s="27">
        <f t="shared" si="0"/>
        <v>35506207</v>
      </c>
      <c r="H23" s="27">
        <f t="shared" si="1"/>
        <v>131021831</v>
      </c>
      <c r="I23" s="28">
        <f t="shared" si="2"/>
        <v>-21.321458792422689</v>
      </c>
      <c r="J23" s="28">
        <f t="shared" si="3"/>
        <v>0</v>
      </c>
      <c r="K23" s="28">
        <f t="shared" si="4"/>
        <v>0</v>
      </c>
    </row>
    <row r="24" spans="1:11">
      <c r="A24" s="25"/>
      <c r="B24" s="26"/>
      <c r="C24" s="27"/>
      <c r="D24" s="27"/>
      <c r="E24" s="27"/>
      <c r="F24" s="27"/>
      <c r="G24" s="27"/>
      <c r="H24" s="27"/>
      <c r="I24" s="28"/>
      <c r="J24" s="28"/>
      <c r="K24" s="28"/>
    </row>
    <row r="25" spans="1:11">
      <c r="A25" s="36"/>
      <c r="B25" s="37" t="s">
        <v>69</v>
      </c>
      <c r="C25" s="38"/>
      <c r="D25" s="38"/>
      <c r="E25" s="38"/>
      <c r="F25" s="38"/>
      <c r="G25" s="38"/>
      <c r="H25" s="38"/>
      <c r="I25" s="39"/>
      <c r="J25" s="39"/>
      <c r="K25" s="39"/>
    </row>
    <row r="26" spans="1:11">
      <c r="A26" s="25" t="s">
        <v>28</v>
      </c>
      <c r="B26" s="26" t="s">
        <v>29</v>
      </c>
      <c r="C26" s="27">
        <v>622685694</v>
      </c>
      <c r="D26" s="27">
        <v>642993990</v>
      </c>
      <c r="E26" s="27">
        <v>464043524</v>
      </c>
      <c r="F26" s="27">
        <v>642993990</v>
      </c>
      <c r="G26" s="27">
        <f t="shared" ref="G26:G36" si="5">F26-C26</f>
        <v>20308296</v>
      </c>
      <c r="H26" s="27">
        <f t="shared" ref="H26:H36" si="6">E26-F26</f>
        <v>-178950466</v>
      </c>
      <c r="I26" s="28">
        <f t="shared" ref="I26:I36" si="7">IF(ISERROR(F26/C26),0,F26/C26*100-100)</f>
        <v>3.2614039788747817</v>
      </c>
      <c r="J26" s="28">
        <f t="shared" ref="J26:J36" si="8">IF(ISERROR(F26/E26),0,F26/E26*100)</f>
        <v>138.56329347244591</v>
      </c>
      <c r="K26" s="28">
        <f t="shared" ref="K26:K36" si="9">IF(ISERROR(F26/D26),0,F26/D26*100)</f>
        <v>100</v>
      </c>
    </row>
    <row r="27" spans="1:11">
      <c r="A27" s="31" t="s">
        <v>30</v>
      </c>
      <c r="B27" s="26" t="s">
        <v>31</v>
      </c>
      <c r="C27" s="27">
        <v>622685694</v>
      </c>
      <c r="D27" s="27">
        <v>642993990</v>
      </c>
      <c r="E27" s="27">
        <v>464043524</v>
      </c>
      <c r="F27" s="27">
        <v>642993990</v>
      </c>
      <c r="G27" s="27">
        <f t="shared" si="5"/>
        <v>20308296</v>
      </c>
      <c r="H27" s="27">
        <f t="shared" si="6"/>
        <v>-178950466</v>
      </c>
      <c r="I27" s="28">
        <f t="shared" si="7"/>
        <v>3.2614039788747817</v>
      </c>
      <c r="J27" s="28">
        <f t="shared" si="8"/>
        <v>138.56329347244591</v>
      </c>
      <c r="K27" s="28">
        <f t="shared" si="9"/>
        <v>100</v>
      </c>
    </row>
    <row r="28" spans="1:11">
      <c r="A28" s="32" t="s">
        <v>32</v>
      </c>
      <c r="B28" s="26" t="s">
        <v>33</v>
      </c>
      <c r="C28" s="27">
        <v>622685694</v>
      </c>
      <c r="D28" s="27">
        <v>642993990</v>
      </c>
      <c r="E28" s="27">
        <v>464043524</v>
      </c>
      <c r="F28" s="27">
        <v>642993990</v>
      </c>
      <c r="G28" s="27">
        <f t="shared" si="5"/>
        <v>20308296</v>
      </c>
      <c r="H28" s="27">
        <f t="shared" si="6"/>
        <v>-178950466</v>
      </c>
      <c r="I28" s="28">
        <f t="shared" si="7"/>
        <v>3.2614039788747817</v>
      </c>
      <c r="J28" s="28">
        <f t="shared" si="8"/>
        <v>138.56329347244591</v>
      </c>
      <c r="K28" s="28">
        <f t="shared" si="9"/>
        <v>100</v>
      </c>
    </row>
    <row r="29" spans="1:11">
      <c r="A29" s="25" t="s">
        <v>34</v>
      </c>
      <c r="B29" s="26" t="s">
        <v>35</v>
      </c>
      <c r="C29" s="27">
        <v>456157656</v>
      </c>
      <c r="D29" s="27">
        <v>642993990</v>
      </c>
      <c r="E29" s="27">
        <v>464043524</v>
      </c>
      <c r="F29" s="27">
        <v>511972159</v>
      </c>
      <c r="G29" s="27">
        <f t="shared" si="5"/>
        <v>55814503</v>
      </c>
      <c r="H29" s="27">
        <f t="shared" si="6"/>
        <v>-47928635</v>
      </c>
      <c r="I29" s="28">
        <f t="shared" si="7"/>
        <v>12.235792223555265</v>
      </c>
      <c r="J29" s="28">
        <f t="shared" si="8"/>
        <v>110.3284783691971</v>
      </c>
      <c r="K29" s="28">
        <f t="shared" si="9"/>
        <v>79.623163973896553</v>
      </c>
    </row>
    <row r="30" spans="1:11">
      <c r="A30" s="31" t="s">
        <v>36</v>
      </c>
      <c r="B30" s="26" t="s">
        <v>37</v>
      </c>
      <c r="C30" s="27">
        <v>456157656</v>
      </c>
      <c r="D30" s="27">
        <v>642993990</v>
      </c>
      <c r="E30" s="27">
        <v>464043524</v>
      </c>
      <c r="F30" s="27">
        <v>511972159</v>
      </c>
      <c r="G30" s="27">
        <f t="shared" si="5"/>
        <v>55814503</v>
      </c>
      <c r="H30" s="27">
        <f t="shared" si="6"/>
        <v>-47928635</v>
      </c>
      <c r="I30" s="28">
        <f t="shared" si="7"/>
        <v>12.235792223555265</v>
      </c>
      <c r="J30" s="28">
        <f t="shared" si="8"/>
        <v>110.3284783691971</v>
      </c>
      <c r="K30" s="28">
        <f t="shared" si="9"/>
        <v>79.623163973896553</v>
      </c>
    </row>
    <row r="31" spans="1:11" ht="26.4">
      <c r="A31" s="32" t="s">
        <v>52</v>
      </c>
      <c r="B31" s="26" t="s">
        <v>53</v>
      </c>
      <c r="C31" s="27">
        <v>456157656</v>
      </c>
      <c r="D31" s="27">
        <v>642993990</v>
      </c>
      <c r="E31" s="27">
        <v>464043524</v>
      </c>
      <c r="F31" s="27">
        <v>511972159</v>
      </c>
      <c r="G31" s="27">
        <f t="shared" si="5"/>
        <v>55814503</v>
      </c>
      <c r="H31" s="27">
        <f t="shared" si="6"/>
        <v>-47928635</v>
      </c>
      <c r="I31" s="28">
        <f t="shared" si="7"/>
        <v>12.235792223555265</v>
      </c>
      <c r="J31" s="28">
        <f t="shared" si="8"/>
        <v>110.3284783691971</v>
      </c>
      <c r="K31" s="28">
        <f t="shared" si="9"/>
        <v>79.623163973896553</v>
      </c>
    </row>
    <row r="32" spans="1:11" ht="26.4">
      <c r="A32" s="33" t="s">
        <v>144</v>
      </c>
      <c r="B32" s="26" t="s">
        <v>145</v>
      </c>
      <c r="C32" s="27">
        <v>456157656</v>
      </c>
      <c r="D32" s="27">
        <v>642993990</v>
      </c>
      <c r="E32" s="27">
        <v>464043524</v>
      </c>
      <c r="F32" s="27">
        <v>511972159</v>
      </c>
      <c r="G32" s="27">
        <f t="shared" si="5"/>
        <v>55814503</v>
      </c>
      <c r="H32" s="27">
        <f t="shared" si="6"/>
        <v>-47928635</v>
      </c>
      <c r="I32" s="28">
        <f t="shared" si="7"/>
        <v>12.235792223555265</v>
      </c>
      <c r="J32" s="28">
        <f t="shared" si="8"/>
        <v>110.3284783691971</v>
      </c>
      <c r="K32" s="28">
        <f t="shared" si="9"/>
        <v>79.623163973896553</v>
      </c>
    </row>
    <row r="33" spans="1:11" ht="26.4">
      <c r="A33" s="34" t="s">
        <v>167</v>
      </c>
      <c r="B33" s="26" t="s">
        <v>168</v>
      </c>
      <c r="C33" s="27">
        <v>456157656</v>
      </c>
      <c r="D33" s="27">
        <v>642993990</v>
      </c>
      <c r="E33" s="27">
        <v>464043524</v>
      </c>
      <c r="F33" s="27">
        <v>511972159</v>
      </c>
      <c r="G33" s="27">
        <f t="shared" si="5"/>
        <v>55814503</v>
      </c>
      <c r="H33" s="27">
        <f t="shared" si="6"/>
        <v>-47928635</v>
      </c>
      <c r="I33" s="28">
        <f t="shared" si="7"/>
        <v>12.235792223555265</v>
      </c>
      <c r="J33" s="28">
        <f t="shared" si="8"/>
        <v>110.3284783691971</v>
      </c>
      <c r="K33" s="28">
        <f t="shared" si="9"/>
        <v>79.623163973896553</v>
      </c>
    </row>
    <row r="34" spans="1:11">
      <c r="A34" s="25"/>
      <c r="B34" s="26" t="s">
        <v>64</v>
      </c>
      <c r="C34" s="27">
        <v>166528038</v>
      </c>
      <c r="D34" s="27">
        <v>0</v>
      </c>
      <c r="E34" s="27">
        <v>0</v>
      </c>
      <c r="F34" s="27">
        <v>131021831</v>
      </c>
      <c r="G34" s="27">
        <f t="shared" si="5"/>
        <v>-35506207</v>
      </c>
      <c r="H34" s="27">
        <f t="shared" si="6"/>
        <v>-131021831</v>
      </c>
      <c r="I34" s="28">
        <f t="shared" si="7"/>
        <v>-21.321458792422689</v>
      </c>
      <c r="J34" s="28">
        <f t="shared" si="8"/>
        <v>0</v>
      </c>
      <c r="K34" s="28">
        <f t="shared" si="9"/>
        <v>0</v>
      </c>
    </row>
    <row r="35" spans="1:11" s="3" customFormat="1">
      <c r="A35" s="25" t="s">
        <v>65</v>
      </c>
      <c r="B35" s="26" t="s">
        <v>66</v>
      </c>
      <c r="C35" s="27">
        <v>-166528038</v>
      </c>
      <c r="D35" s="27">
        <v>0</v>
      </c>
      <c r="E35" s="27">
        <v>0</v>
      </c>
      <c r="F35" s="27">
        <v>-131021831</v>
      </c>
      <c r="G35" s="27">
        <f t="shared" si="5"/>
        <v>35506207</v>
      </c>
      <c r="H35" s="27">
        <f t="shared" si="6"/>
        <v>131021831</v>
      </c>
      <c r="I35" s="28">
        <f t="shared" si="7"/>
        <v>-21.321458792422689</v>
      </c>
      <c r="J35" s="28">
        <f t="shared" si="8"/>
        <v>0</v>
      </c>
      <c r="K35" s="28">
        <f t="shared" si="9"/>
        <v>0</v>
      </c>
    </row>
    <row r="36" spans="1:11">
      <c r="A36" s="31" t="s">
        <v>67</v>
      </c>
      <c r="B36" s="26" t="s">
        <v>68</v>
      </c>
      <c r="C36" s="27">
        <v>-166528038</v>
      </c>
      <c r="D36" s="27">
        <v>0</v>
      </c>
      <c r="E36" s="27">
        <v>0</v>
      </c>
      <c r="F36" s="27">
        <v>-131021831</v>
      </c>
      <c r="G36" s="27">
        <f t="shared" si="5"/>
        <v>35506207</v>
      </c>
      <c r="H36" s="27">
        <f t="shared" si="6"/>
        <v>131021831</v>
      </c>
      <c r="I36" s="28">
        <f t="shared" si="7"/>
        <v>-21.321458792422689</v>
      </c>
      <c r="J36" s="28">
        <f t="shared" si="8"/>
        <v>0</v>
      </c>
      <c r="K36" s="28">
        <f t="shared" si="9"/>
        <v>0</v>
      </c>
    </row>
    <row r="37" spans="1:11">
      <c r="A37" s="36" t="s">
        <v>96</v>
      </c>
      <c r="B37" s="37" t="s">
        <v>995</v>
      </c>
      <c r="C37" s="38"/>
      <c r="D37" s="38"/>
      <c r="E37" s="38"/>
      <c r="F37" s="38"/>
      <c r="G37" s="38"/>
      <c r="H37" s="38"/>
      <c r="I37" s="39"/>
      <c r="J37" s="39"/>
      <c r="K37" s="39"/>
    </row>
    <row r="38" spans="1:11">
      <c r="A38" s="25" t="s">
        <v>28</v>
      </c>
      <c r="B38" s="26" t="s">
        <v>29</v>
      </c>
      <c r="C38" s="27">
        <v>71799092</v>
      </c>
      <c r="D38" s="27">
        <v>74446646</v>
      </c>
      <c r="E38" s="27">
        <v>54586816</v>
      </c>
      <c r="F38" s="27">
        <v>74446646</v>
      </c>
      <c r="G38" s="27">
        <f t="shared" ref="G38:G48" si="10">F38-C38</f>
        <v>2647554</v>
      </c>
      <c r="H38" s="27">
        <f t="shared" ref="H38:H48" si="11">E38-F38</f>
        <v>-19859830</v>
      </c>
      <c r="I38" s="28">
        <f t="shared" ref="I38:I48" si="12">IF(ISERROR(F38/C38),0,F38/C38*100-100)</f>
        <v>3.6874477465536728</v>
      </c>
      <c r="J38" s="28">
        <f t="shared" ref="J38:J48" si="13">IF(ISERROR(F38/E38),0,F38/E38*100)</f>
        <v>136.38210002942833</v>
      </c>
      <c r="K38" s="28">
        <f t="shared" ref="K38:K48" si="14">IF(ISERROR(F38/D38),0,F38/D38*100)</f>
        <v>100</v>
      </c>
    </row>
    <row r="39" spans="1:11">
      <c r="A39" s="31" t="s">
        <v>30</v>
      </c>
      <c r="B39" s="26" t="s">
        <v>31</v>
      </c>
      <c r="C39" s="27">
        <v>71799092</v>
      </c>
      <c r="D39" s="27">
        <v>74446646</v>
      </c>
      <c r="E39" s="27">
        <v>54586816</v>
      </c>
      <c r="F39" s="27">
        <v>74446646</v>
      </c>
      <c r="G39" s="27">
        <f t="shared" si="10"/>
        <v>2647554</v>
      </c>
      <c r="H39" s="27">
        <f t="shared" si="11"/>
        <v>-19859830</v>
      </c>
      <c r="I39" s="28">
        <f t="shared" si="12"/>
        <v>3.6874477465536728</v>
      </c>
      <c r="J39" s="28">
        <f t="shared" si="13"/>
        <v>136.38210002942833</v>
      </c>
      <c r="K39" s="28">
        <f t="shared" si="14"/>
        <v>100</v>
      </c>
    </row>
    <row r="40" spans="1:11">
      <c r="A40" s="32" t="s">
        <v>32</v>
      </c>
      <c r="B40" s="26" t="s">
        <v>33</v>
      </c>
      <c r="C40" s="27">
        <v>71799092</v>
      </c>
      <c r="D40" s="27">
        <v>74446646</v>
      </c>
      <c r="E40" s="27">
        <v>54586816</v>
      </c>
      <c r="F40" s="27">
        <v>74446646</v>
      </c>
      <c r="G40" s="27">
        <f t="shared" si="10"/>
        <v>2647554</v>
      </c>
      <c r="H40" s="27">
        <f t="shared" si="11"/>
        <v>-19859830</v>
      </c>
      <c r="I40" s="28">
        <f t="shared" si="12"/>
        <v>3.6874477465536728</v>
      </c>
      <c r="J40" s="28">
        <f t="shared" si="13"/>
        <v>136.38210002942833</v>
      </c>
      <c r="K40" s="28">
        <f t="shared" si="14"/>
        <v>100</v>
      </c>
    </row>
    <row r="41" spans="1:11">
      <c r="A41" s="25" t="s">
        <v>34</v>
      </c>
      <c r="B41" s="26" t="s">
        <v>35</v>
      </c>
      <c r="C41" s="27">
        <v>52543152</v>
      </c>
      <c r="D41" s="27">
        <v>74446646</v>
      </c>
      <c r="E41" s="27">
        <v>54586816</v>
      </c>
      <c r="F41" s="27">
        <v>59827764</v>
      </c>
      <c r="G41" s="27">
        <f t="shared" si="10"/>
        <v>7284612</v>
      </c>
      <c r="H41" s="27">
        <f t="shared" si="11"/>
        <v>-5240948</v>
      </c>
      <c r="I41" s="28">
        <f t="shared" si="12"/>
        <v>13.864055966798489</v>
      </c>
      <c r="J41" s="28">
        <f t="shared" si="13"/>
        <v>109.60112419819468</v>
      </c>
      <c r="K41" s="28">
        <f t="shared" si="14"/>
        <v>80.363276540356168</v>
      </c>
    </row>
    <row r="42" spans="1:11">
      <c r="A42" s="31" t="s">
        <v>36</v>
      </c>
      <c r="B42" s="26" t="s">
        <v>37</v>
      </c>
      <c r="C42" s="27">
        <v>52543152</v>
      </c>
      <c r="D42" s="27">
        <v>74446646</v>
      </c>
      <c r="E42" s="27">
        <v>54586816</v>
      </c>
      <c r="F42" s="27">
        <v>59827764</v>
      </c>
      <c r="G42" s="27">
        <f t="shared" si="10"/>
        <v>7284612</v>
      </c>
      <c r="H42" s="27">
        <f t="shared" si="11"/>
        <v>-5240948</v>
      </c>
      <c r="I42" s="28">
        <f t="shared" si="12"/>
        <v>13.864055966798489</v>
      </c>
      <c r="J42" s="28">
        <f t="shared" si="13"/>
        <v>109.60112419819468</v>
      </c>
      <c r="K42" s="28">
        <f t="shared" si="14"/>
        <v>80.363276540356168</v>
      </c>
    </row>
    <row r="43" spans="1:11" ht="26.4">
      <c r="A43" s="32" t="s">
        <v>52</v>
      </c>
      <c r="B43" s="26" t="s">
        <v>53</v>
      </c>
      <c r="C43" s="27">
        <v>52543152</v>
      </c>
      <c r="D43" s="27">
        <v>74446646</v>
      </c>
      <c r="E43" s="27">
        <v>54586816</v>
      </c>
      <c r="F43" s="27">
        <v>59827764</v>
      </c>
      <c r="G43" s="27">
        <f t="shared" si="10"/>
        <v>7284612</v>
      </c>
      <c r="H43" s="27">
        <f t="shared" si="11"/>
        <v>-5240948</v>
      </c>
      <c r="I43" s="28">
        <f t="shared" si="12"/>
        <v>13.864055966798489</v>
      </c>
      <c r="J43" s="28">
        <f t="shared" si="13"/>
        <v>109.60112419819468</v>
      </c>
      <c r="K43" s="28">
        <f t="shared" si="14"/>
        <v>80.363276540356168</v>
      </c>
    </row>
    <row r="44" spans="1:11" ht="26.4">
      <c r="A44" s="33" t="s">
        <v>144</v>
      </c>
      <c r="B44" s="26" t="s">
        <v>145</v>
      </c>
      <c r="C44" s="27">
        <v>52543152</v>
      </c>
      <c r="D44" s="27">
        <v>74446646</v>
      </c>
      <c r="E44" s="27">
        <v>54586816</v>
      </c>
      <c r="F44" s="27">
        <v>59827764</v>
      </c>
      <c r="G44" s="27">
        <f t="shared" si="10"/>
        <v>7284612</v>
      </c>
      <c r="H44" s="27">
        <f t="shared" si="11"/>
        <v>-5240948</v>
      </c>
      <c r="I44" s="28">
        <f t="shared" si="12"/>
        <v>13.864055966798489</v>
      </c>
      <c r="J44" s="28">
        <f t="shared" si="13"/>
        <v>109.60112419819468</v>
      </c>
      <c r="K44" s="28">
        <f t="shared" si="14"/>
        <v>80.363276540356168</v>
      </c>
    </row>
    <row r="45" spans="1:11" ht="26.4">
      <c r="A45" s="34" t="s">
        <v>167</v>
      </c>
      <c r="B45" s="26" t="s">
        <v>168</v>
      </c>
      <c r="C45" s="27">
        <v>52543152</v>
      </c>
      <c r="D45" s="27">
        <v>74446646</v>
      </c>
      <c r="E45" s="27">
        <v>54586816</v>
      </c>
      <c r="F45" s="27">
        <v>59827764</v>
      </c>
      <c r="G45" s="27">
        <f t="shared" si="10"/>
        <v>7284612</v>
      </c>
      <c r="H45" s="27">
        <f t="shared" si="11"/>
        <v>-5240948</v>
      </c>
      <c r="I45" s="28">
        <f t="shared" si="12"/>
        <v>13.864055966798489</v>
      </c>
      <c r="J45" s="28">
        <f t="shared" si="13"/>
        <v>109.60112419819468</v>
      </c>
      <c r="K45" s="28">
        <f t="shared" si="14"/>
        <v>80.363276540356168</v>
      </c>
    </row>
    <row r="46" spans="1:11">
      <c r="A46" s="25"/>
      <c r="B46" s="26" t="s">
        <v>64</v>
      </c>
      <c r="C46" s="27">
        <v>19255940</v>
      </c>
      <c r="D46" s="27">
        <v>0</v>
      </c>
      <c r="E46" s="27">
        <v>0</v>
      </c>
      <c r="F46" s="27">
        <v>14618882</v>
      </c>
      <c r="G46" s="27">
        <f t="shared" si="10"/>
        <v>-4637058</v>
      </c>
      <c r="H46" s="27">
        <f t="shared" si="11"/>
        <v>-14618882</v>
      </c>
      <c r="I46" s="28">
        <f t="shared" si="12"/>
        <v>-24.081182222212988</v>
      </c>
      <c r="J46" s="28">
        <f t="shared" si="13"/>
        <v>0</v>
      </c>
      <c r="K46" s="28">
        <f t="shared" si="14"/>
        <v>0</v>
      </c>
    </row>
    <row r="47" spans="1:11">
      <c r="A47" s="25" t="s">
        <v>65</v>
      </c>
      <c r="B47" s="26" t="s">
        <v>66</v>
      </c>
      <c r="C47" s="27">
        <v>-19255940</v>
      </c>
      <c r="D47" s="27">
        <v>0</v>
      </c>
      <c r="E47" s="27">
        <v>0</v>
      </c>
      <c r="F47" s="27">
        <v>-14618882</v>
      </c>
      <c r="G47" s="27">
        <f t="shared" si="10"/>
        <v>4637058</v>
      </c>
      <c r="H47" s="27">
        <f t="shared" si="11"/>
        <v>14618882</v>
      </c>
      <c r="I47" s="28">
        <f t="shared" si="12"/>
        <v>-24.081182222212988</v>
      </c>
      <c r="J47" s="28">
        <f t="shared" si="13"/>
        <v>0</v>
      </c>
      <c r="K47" s="28">
        <f t="shared" si="14"/>
        <v>0</v>
      </c>
    </row>
    <row r="48" spans="1:11">
      <c r="A48" s="31" t="s">
        <v>67</v>
      </c>
      <c r="B48" s="26" t="s">
        <v>68</v>
      </c>
      <c r="C48" s="27">
        <v>-19255940</v>
      </c>
      <c r="D48" s="27">
        <v>0</v>
      </c>
      <c r="E48" s="27">
        <v>0</v>
      </c>
      <c r="F48" s="27">
        <v>-14618882</v>
      </c>
      <c r="G48" s="27">
        <f t="shared" si="10"/>
        <v>4637058</v>
      </c>
      <c r="H48" s="27">
        <f t="shared" si="11"/>
        <v>14618882</v>
      </c>
      <c r="I48" s="28">
        <f t="shared" si="12"/>
        <v>-24.081182222212988</v>
      </c>
      <c r="J48" s="28">
        <f t="shared" si="13"/>
        <v>0</v>
      </c>
      <c r="K48" s="28">
        <f t="shared" si="14"/>
        <v>0</v>
      </c>
    </row>
    <row r="49" spans="1:11" ht="39.6">
      <c r="A49" s="36" t="s">
        <v>98</v>
      </c>
      <c r="B49" s="37" t="s">
        <v>996</v>
      </c>
      <c r="C49" s="38"/>
      <c r="D49" s="38"/>
      <c r="E49" s="38"/>
      <c r="F49" s="38"/>
      <c r="G49" s="38"/>
      <c r="H49" s="38"/>
      <c r="I49" s="39"/>
      <c r="J49" s="39"/>
      <c r="K49" s="39"/>
    </row>
    <row r="50" spans="1:11">
      <c r="A50" s="25" t="s">
        <v>28</v>
      </c>
      <c r="B50" s="26" t="s">
        <v>29</v>
      </c>
      <c r="C50" s="27">
        <v>966394</v>
      </c>
      <c r="D50" s="27">
        <v>2041700</v>
      </c>
      <c r="E50" s="27">
        <v>1026344</v>
      </c>
      <c r="F50" s="27">
        <v>2041700</v>
      </c>
      <c r="G50" s="27">
        <f t="shared" ref="G50:G60" si="15">F50-C50</f>
        <v>1075306</v>
      </c>
      <c r="H50" s="27">
        <f t="shared" ref="H50:H60" si="16">E50-F50</f>
        <v>-1015356</v>
      </c>
      <c r="I50" s="28">
        <f t="shared" ref="I50:I60" si="17">IF(ISERROR(F50/C50),0,F50/C50*100-100)</f>
        <v>111.26993752030745</v>
      </c>
      <c r="J50" s="28">
        <f t="shared" ref="J50:J60" si="18">IF(ISERROR(F50/E50),0,F50/E50*100)</f>
        <v>198.92940378664463</v>
      </c>
      <c r="K50" s="28">
        <f t="shared" ref="K50:K60" si="19">IF(ISERROR(F50/D50),0,F50/D50*100)</f>
        <v>100</v>
      </c>
    </row>
    <row r="51" spans="1:11">
      <c r="A51" s="31" t="s">
        <v>30</v>
      </c>
      <c r="B51" s="26" t="s">
        <v>31</v>
      </c>
      <c r="C51" s="27">
        <v>966394</v>
      </c>
      <c r="D51" s="27">
        <v>2041700</v>
      </c>
      <c r="E51" s="27">
        <v>1026344</v>
      </c>
      <c r="F51" s="27">
        <v>2041700</v>
      </c>
      <c r="G51" s="27">
        <f t="shared" si="15"/>
        <v>1075306</v>
      </c>
      <c r="H51" s="27">
        <f t="shared" si="16"/>
        <v>-1015356</v>
      </c>
      <c r="I51" s="28">
        <f t="shared" si="17"/>
        <v>111.26993752030745</v>
      </c>
      <c r="J51" s="28">
        <f t="shared" si="18"/>
        <v>198.92940378664463</v>
      </c>
      <c r="K51" s="28">
        <f t="shared" si="19"/>
        <v>100</v>
      </c>
    </row>
    <row r="52" spans="1:11">
      <c r="A52" s="32" t="s">
        <v>32</v>
      </c>
      <c r="B52" s="26" t="s">
        <v>33</v>
      </c>
      <c r="C52" s="27">
        <v>966394</v>
      </c>
      <c r="D52" s="27">
        <v>2041700</v>
      </c>
      <c r="E52" s="27">
        <v>1026344</v>
      </c>
      <c r="F52" s="27">
        <v>2041700</v>
      </c>
      <c r="G52" s="27">
        <f t="shared" si="15"/>
        <v>1075306</v>
      </c>
      <c r="H52" s="27">
        <f t="shared" si="16"/>
        <v>-1015356</v>
      </c>
      <c r="I52" s="28">
        <f t="shared" si="17"/>
        <v>111.26993752030745</v>
      </c>
      <c r="J52" s="28">
        <f t="shared" si="18"/>
        <v>198.92940378664463</v>
      </c>
      <c r="K52" s="28">
        <f t="shared" si="19"/>
        <v>100</v>
      </c>
    </row>
    <row r="53" spans="1:11">
      <c r="A53" s="25" t="s">
        <v>34</v>
      </c>
      <c r="B53" s="26" t="s">
        <v>35</v>
      </c>
      <c r="C53" s="27">
        <v>966394</v>
      </c>
      <c r="D53" s="27">
        <v>2041700</v>
      </c>
      <c r="E53" s="27">
        <v>1026344</v>
      </c>
      <c r="F53" s="27">
        <v>997688</v>
      </c>
      <c r="G53" s="27">
        <f t="shared" si="15"/>
        <v>31294</v>
      </c>
      <c r="H53" s="27">
        <f t="shared" si="16"/>
        <v>28656</v>
      </c>
      <c r="I53" s="28">
        <f t="shared" si="17"/>
        <v>3.238223747250089</v>
      </c>
      <c r="J53" s="28">
        <f t="shared" si="18"/>
        <v>97.207953668555575</v>
      </c>
      <c r="K53" s="28">
        <f t="shared" si="19"/>
        <v>48.865553215457709</v>
      </c>
    </row>
    <row r="54" spans="1:11">
      <c r="A54" s="31" t="s">
        <v>36</v>
      </c>
      <c r="B54" s="26" t="s">
        <v>37</v>
      </c>
      <c r="C54" s="27">
        <v>966394</v>
      </c>
      <c r="D54" s="27">
        <v>2041700</v>
      </c>
      <c r="E54" s="27">
        <v>1026344</v>
      </c>
      <c r="F54" s="27">
        <v>997688</v>
      </c>
      <c r="G54" s="27">
        <f t="shared" si="15"/>
        <v>31294</v>
      </c>
      <c r="H54" s="27">
        <f t="shared" si="16"/>
        <v>28656</v>
      </c>
      <c r="I54" s="28">
        <f t="shared" si="17"/>
        <v>3.238223747250089</v>
      </c>
      <c r="J54" s="28">
        <f t="shared" si="18"/>
        <v>97.207953668555575</v>
      </c>
      <c r="K54" s="28">
        <f t="shared" si="19"/>
        <v>48.865553215457709</v>
      </c>
    </row>
    <row r="55" spans="1:11" ht="26.4">
      <c r="A55" s="32" t="s">
        <v>52</v>
      </c>
      <c r="B55" s="26" t="s">
        <v>53</v>
      </c>
      <c r="C55" s="27">
        <v>966394</v>
      </c>
      <c r="D55" s="27">
        <v>2041700</v>
      </c>
      <c r="E55" s="27">
        <v>1026344</v>
      </c>
      <c r="F55" s="27">
        <v>997688</v>
      </c>
      <c r="G55" s="27">
        <f t="shared" si="15"/>
        <v>31294</v>
      </c>
      <c r="H55" s="27">
        <f t="shared" si="16"/>
        <v>28656</v>
      </c>
      <c r="I55" s="28">
        <f t="shared" si="17"/>
        <v>3.238223747250089</v>
      </c>
      <c r="J55" s="28">
        <f t="shared" si="18"/>
        <v>97.207953668555575</v>
      </c>
      <c r="K55" s="28">
        <f t="shared" si="19"/>
        <v>48.865553215457709</v>
      </c>
    </row>
    <row r="56" spans="1:11" ht="26.4">
      <c r="A56" s="33" t="s">
        <v>144</v>
      </c>
      <c r="B56" s="26" t="s">
        <v>145</v>
      </c>
      <c r="C56" s="27">
        <v>966394</v>
      </c>
      <c r="D56" s="27">
        <v>2041700</v>
      </c>
      <c r="E56" s="27">
        <v>1026344</v>
      </c>
      <c r="F56" s="27">
        <v>997688</v>
      </c>
      <c r="G56" s="27">
        <f t="shared" si="15"/>
        <v>31294</v>
      </c>
      <c r="H56" s="27">
        <f t="shared" si="16"/>
        <v>28656</v>
      </c>
      <c r="I56" s="28">
        <f t="shared" si="17"/>
        <v>3.238223747250089</v>
      </c>
      <c r="J56" s="28">
        <f t="shared" si="18"/>
        <v>97.207953668555575</v>
      </c>
      <c r="K56" s="28">
        <f t="shared" si="19"/>
        <v>48.865553215457709</v>
      </c>
    </row>
    <row r="57" spans="1:11" ht="26.4">
      <c r="A57" s="34" t="s">
        <v>167</v>
      </c>
      <c r="B57" s="26" t="s">
        <v>168</v>
      </c>
      <c r="C57" s="27">
        <v>966394</v>
      </c>
      <c r="D57" s="27">
        <v>2041700</v>
      </c>
      <c r="E57" s="27">
        <v>1026344</v>
      </c>
      <c r="F57" s="27">
        <v>997688</v>
      </c>
      <c r="G57" s="27">
        <f t="shared" si="15"/>
        <v>31294</v>
      </c>
      <c r="H57" s="27">
        <f t="shared" si="16"/>
        <v>28656</v>
      </c>
      <c r="I57" s="28">
        <f t="shared" si="17"/>
        <v>3.238223747250089</v>
      </c>
      <c r="J57" s="28">
        <f t="shared" si="18"/>
        <v>97.207953668555575</v>
      </c>
      <c r="K57" s="28">
        <f t="shared" si="19"/>
        <v>48.865553215457709</v>
      </c>
    </row>
    <row r="58" spans="1:11" s="3" customFormat="1">
      <c r="A58" s="25"/>
      <c r="B58" s="26" t="s">
        <v>64</v>
      </c>
      <c r="C58" s="27">
        <v>0</v>
      </c>
      <c r="D58" s="27">
        <v>0</v>
      </c>
      <c r="E58" s="27">
        <v>0</v>
      </c>
      <c r="F58" s="27">
        <v>1044012</v>
      </c>
      <c r="G58" s="27">
        <f t="shared" si="15"/>
        <v>1044012</v>
      </c>
      <c r="H58" s="27">
        <f t="shared" si="16"/>
        <v>-1044012</v>
      </c>
      <c r="I58" s="28">
        <f t="shared" si="17"/>
        <v>0</v>
      </c>
      <c r="J58" s="28">
        <f t="shared" si="18"/>
        <v>0</v>
      </c>
      <c r="K58" s="28">
        <f t="shared" si="19"/>
        <v>0</v>
      </c>
    </row>
    <row r="59" spans="1:11">
      <c r="A59" s="25" t="s">
        <v>65</v>
      </c>
      <c r="B59" s="26" t="s">
        <v>66</v>
      </c>
      <c r="C59" s="27">
        <v>0</v>
      </c>
      <c r="D59" s="27">
        <v>0</v>
      </c>
      <c r="E59" s="27">
        <v>0</v>
      </c>
      <c r="F59" s="27">
        <v>-1044012</v>
      </c>
      <c r="G59" s="27">
        <f t="shared" si="15"/>
        <v>-1044012</v>
      </c>
      <c r="H59" s="27">
        <f t="shared" si="16"/>
        <v>1044012</v>
      </c>
      <c r="I59" s="28">
        <f t="shared" si="17"/>
        <v>0</v>
      </c>
      <c r="J59" s="28">
        <f t="shared" si="18"/>
        <v>0</v>
      </c>
      <c r="K59" s="28">
        <f t="shared" si="19"/>
        <v>0</v>
      </c>
    </row>
    <row r="60" spans="1:11">
      <c r="A60" s="31" t="s">
        <v>67</v>
      </c>
      <c r="B60" s="26" t="s">
        <v>68</v>
      </c>
      <c r="C60" s="27">
        <v>0</v>
      </c>
      <c r="D60" s="27">
        <v>0</v>
      </c>
      <c r="E60" s="27">
        <v>0</v>
      </c>
      <c r="F60" s="27">
        <v>-1044012</v>
      </c>
      <c r="G60" s="27">
        <f t="shared" si="15"/>
        <v>-1044012</v>
      </c>
      <c r="H60" s="27">
        <f t="shared" si="16"/>
        <v>1044012</v>
      </c>
      <c r="I60" s="28">
        <f t="shared" si="17"/>
        <v>0</v>
      </c>
      <c r="J60" s="28">
        <f t="shared" si="18"/>
        <v>0</v>
      </c>
      <c r="K60" s="28">
        <f t="shared" si="19"/>
        <v>0</v>
      </c>
    </row>
    <row r="61" spans="1:11" ht="39.6">
      <c r="A61" s="36" t="s">
        <v>171</v>
      </c>
      <c r="B61" s="37" t="s">
        <v>997</v>
      </c>
      <c r="C61" s="38"/>
      <c r="D61" s="38"/>
      <c r="E61" s="38"/>
      <c r="F61" s="38"/>
      <c r="G61" s="38"/>
      <c r="H61" s="38"/>
      <c r="I61" s="39"/>
      <c r="J61" s="39"/>
      <c r="K61" s="39"/>
    </row>
    <row r="62" spans="1:11">
      <c r="A62" s="25" t="s">
        <v>28</v>
      </c>
      <c r="B62" s="26" t="s">
        <v>29</v>
      </c>
      <c r="C62" s="27">
        <v>472968769</v>
      </c>
      <c r="D62" s="27">
        <v>493150677</v>
      </c>
      <c r="E62" s="27">
        <v>355040882</v>
      </c>
      <c r="F62" s="27">
        <v>493150677</v>
      </c>
      <c r="G62" s="27">
        <f t="shared" ref="G62:G72" si="20">F62-C62</f>
        <v>20181908</v>
      </c>
      <c r="H62" s="27">
        <f t="shared" ref="H62:H72" si="21">E62-F62</f>
        <v>-138109795</v>
      </c>
      <c r="I62" s="28">
        <f t="shared" ref="I62:I72" si="22">IF(ISERROR(F62/C62),0,F62/C62*100-100)</f>
        <v>4.2670699045669949</v>
      </c>
      <c r="J62" s="28">
        <f t="shared" ref="J62:J72" si="23">IF(ISERROR(F62/E62),0,F62/E62*100)</f>
        <v>138.89968789566043</v>
      </c>
      <c r="K62" s="28">
        <f t="shared" ref="K62:K72" si="24">IF(ISERROR(F62/D62),0,F62/D62*100)</f>
        <v>100</v>
      </c>
    </row>
    <row r="63" spans="1:11">
      <c r="A63" s="31" t="s">
        <v>30</v>
      </c>
      <c r="B63" s="26" t="s">
        <v>31</v>
      </c>
      <c r="C63" s="27">
        <v>472968769</v>
      </c>
      <c r="D63" s="27">
        <v>493150677</v>
      </c>
      <c r="E63" s="27">
        <v>355040882</v>
      </c>
      <c r="F63" s="27">
        <v>493150677</v>
      </c>
      <c r="G63" s="27">
        <f t="shared" si="20"/>
        <v>20181908</v>
      </c>
      <c r="H63" s="27">
        <f t="shared" si="21"/>
        <v>-138109795</v>
      </c>
      <c r="I63" s="28">
        <f t="shared" si="22"/>
        <v>4.2670699045669949</v>
      </c>
      <c r="J63" s="28">
        <f t="shared" si="23"/>
        <v>138.89968789566043</v>
      </c>
      <c r="K63" s="28">
        <f t="shared" si="24"/>
        <v>100</v>
      </c>
    </row>
    <row r="64" spans="1:11">
      <c r="A64" s="32" t="s">
        <v>32</v>
      </c>
      <c r="B64" s="26" t="s">
        <v>33</v>
      </c>
      <c r="C64" s="27">
        <v>472968769</v>
      </c>
      <c r="D64" s="27">
        <v>493150677</v>
      </c>
      <c r="E64" s="27">
        <v>355040882</v>
      </c>
      <c r="F64" s="27">
        <v>493150677</v>
      </c>
      <c r="G64" s="27">
        <f t="shared" si="20"/>
        <v>20181908</v>
      </c>
      <c r="H64" s="27">
        <f t="shared" si="21"/>
        <v>-138109795</v>
      </c>
      <c r="I64" s="28">
        <f t="shared" si="22"/>
        <v>4.2670699045669949</v>
      </c>
      <c r="J64" s="28">
        <f t="shared" si="23"/>
        <v>138.89968789566043</v>
      </c>
      <c r="K64" s="28">
        <f t="shared" si="24"/>
        <v>100</v>
      </c>
    </row>
    <row r="65" spans="1:11">
      <c r="A65" s="25" t="s">
        <v>34</v>
      </c>
      <c r="B65" s="26" t="s">
        <v>35</v>
      </c>
      <c r="C65" s="27">
        <v>346285194</v>
      </c>
      <c r="D65" s="27">
        <v>493150677</v>
      </c>
      <c r="E65" s="27">
        <v>355040882</v>
      </c>
      <c r="F65" s="27">
        <v>390283942</v>
      </c>
      <c r="G65" s="27">
        <f t="shared" si="20"/>
        <v>43998748</v>
      </c>
      <c r="H65" s="27">
        <f t="shared" si="21"/>
        <v>-35243060</v>
      </c>
      <c r="I65" s="28">
        <f t="shared" si="22"/>
        <v>12.70592816625016</v>
      </c>
      <c r="J65" s="28">
        <f t="shared" si="23"/>
        <v>109.92647939625162</v>
      </c>
      <c r="K65" s="28">
        <f t="shared" si="24"/>
        <v>79.140911733960777</v>
      </c>
    </row>
    <row r="66" spans="1:11">
      <c r="A66" s="31" t="s">
        <v>36</v>
      </c>
      <c r="B66" s="26" t="s">
        <v>37</v>
      </c>
      <c r="C66" s="27">
        <v>346285194</v>
      </c>
      <c r="D66" s="27">
        <v>493150677</v>
      </c>
      <c r="E66" s="27">
        <v>355040882</v>
      </c>
      <c r="F66" s="27">
        <v>390283942</v>
      </c>
      <c r="G66" s="27">
        <f t="shared" si="20"/>
        <v>43998748</v>
      </c>
      <c r="H66" s="27">
        <f t="shared" si="21"/>
        <v>-35243060</v>
      </c>
      <c r="I66" s="28">
        <f t="shared" si="22"/>
        <v>12.70592816625016</v>
      </c>
      <c r="J66" s="28">
        <f t="shared" si="23"/>
        <v>109.92647939625162</v>
      </c>
      <c r="K66" s="28">
        <f t="shared" si="24"/>
        <v>79.140911733960777</v>
      </c>
    </row>
    <row r="67" spans="1:11" ht="26.4">
      <c r="A67" s="32" t="s">
        <v>52</v>
      </c>
      <c r="B67" s="26" t="s">
        <v>53</v>
      </c>
      <c r="C67" s="27">
        <v>346285194</v>
      </c>
      <c r="D67" s="27">
        <v>493150677</v>
      </c>
      <c r="E67" s="27">
        <v>355040882</v>
      </c>
      <c r="F67" s="27">
        <v>390283942</v>
      </c>
      <c r="G67" s="27">
        <f t="shared" si="20"/>
        <v>43998748</v>
      </c>
      <c r="H67" s="27">
        <f t="shared" si="21"/>
        <v>-35243060</v>
      </c>
      <c r="I67" s="28">
        <f t="shared" si="22"/>
        <v>12.70592816625016</v>
      </c>
      <c r="J67" s="28">
        <f t="shared" si="23"/>
        <v>109.92647939625162</v>
      </c>
      <c r="K67" s="28">
        <f t="shared" si="24"/>
        <v>79.140911733960777</v>
      </c>
    </row>
    <row r="68" spans="1:11" ht="26.4">
      <c r="A68" s="33" t="s">
        <v>144</v>
      </c>
      <c r="B68" s="26" t="s">
        <v>145</v>
      </c>
      <c r="C68" s="27">
        <v>346285194</v>
      </c>
      <c r="D68" s="27">
        <v>493150677</v>
      </c>
      <c r="E68" s="27">
        <v>355040882</v>
      </c>
      <c r="F68" s="27">
        <v>390283942</v>
      </c>
      <c r="G68" s="27">
        <f t="shared" si="20"/>
        <v>43998748</v>
      </c>
      <c r="H68" s="27">
        <f t="shared" si="21"/>
        <v>-35243060</v>
      </c>
      <c r="I68" s="28">
        <f t="shared" si="22"/>
        <v>12.70592816625016</v>
      </c>
      <c r="J68" s="28">
        <f t="shared" si="23"/>
        <v>109.92647939625162</v>
      </c>
      <c r="K68" s="28">
        <f t="shared" si="24"/>
        <v>79.140911733960777</v>
      </c>
    </row>
    <row r="69" spans="1:11" ht="26.4">
      <c r="A69" s="34" t="s">
        <v>167</v>
      </c>
      <c r="B69" s="26" t="s">
        <v>168</v>
      </c>
      <c r="C69" s="27">
        <v>346285194</v>
      </c>
      <c r="D69" s="27">
        <v>493150677</v>
      </c>
      <c r="E69" s="27">
        <v>355040882</v>
      </c>
      <c r="F69" s="27">
        <v>390283942</v>
      </c>
      <c r="G69" s="27">
        <f t="shared" si="20"/>
        <v>43998748</v>
      </c>
      <c r="H69" s="27">
        <f t="shared" si="21"/>
        <v>-35243060</v>
      </c>
      <c r="I69" s="28">
        <f t="shared" si="22"/>
        <v>12.70592816625016</v>
      </c>
      <c r="J69" s="28">
        <f t="shared" si="23"/>
        <v>109.92647939625162</v>
      </c>
      <c r="K69" s="28">
        <f t="shared" si="24"/>
        <v>79.140911733960777</v>
      </c>
    </row>
    <row r="70" spans="1:11">
      <c r="A70" s="25"/>
      <c r="B70" s="26" t="s">
        <v>64</v>
      </c>
      <c r="C70" s="27">
        <v>126683575</v>
      </c>
      <c r="D70" s="27">
        <v>0</v>
      </c>
      <c r="E70" s="27">
        <v>0</v>
      </c>
      <c r="F70" s="27">
        <v>102866735</v>
      </c>
      <c r="G70" s="27">
        <f t="shared" si="20"/>
        <v>-23816840</v>
      </c>
      <c r="H70" s="27">
        <f t="shared" si="21"/>
        <v>-102866735</v>
      </c>
      <c r="I70" s="28">
        <f t="shared" si="22"/>
        <v>-18.800258833870132</v>
      </c>
      <c r="J70" s="28">
        <f t="shared" si="23"/>
        <v>0</v>
      </c>
      <c r="K70" s="28">
        <f t="shared" si="24"/>
        <v>0</v>
      </c>
    </row>
    <row r="71" spans="1:11">
      <c r="A71" s="25" t="s">
        <v>65</v>
      </c>
      <c r="B71" s="26" t="s">
        <v>66</v>
      </c>
      <c r="C71" s="27">
        <v>-126683575</v>
      </c>
      <c r="D71" s="27">
        <v>0</v>
      </c>
      <c r="E71" s="27">
        <v>0</v>
      </c>
      <c r="F71" s="27">
        <v>-102866735</v>
      </c>
      <c r="G71" s="27">
        <f t="shared" si="20"/>
        <v>23816840</v>
      </c>
      <c r="H71" s="27">
        <f t="shared" si="21"/>
        <v>102866735</v>
      </c>
      <c r="I71" s="28">
        <f t="shared" si="22"/>
        <v>-18.800258833870132</v>
      </c>
      <c r="J71" s="28">
        <f t="shared" si="23"/>
        <v>0</v>
      </c>
      <c r="K71" s="28">
        <f t="shared" si="24"/>
        <v>0</v>
      </c>
    </row>
    <row r="72" spans="1:11">
      <c r="A72" s="31" t="s">
        <v>67</v>
      </c>
      <c r="B72" s="26" t="s">
        <v>68</v>
      </c>
      <c r="C72" s="27">
        <v>-126683575</v>
      </c>
      <c r="D72" s="27">
        <v>0</v>
      </c>
      <c r="E72" s="27">
        <v>0</v>
      </c>
      <c r="F72" s="27">
        <v>-102866735</v>
      </c>
      <c r="G72" s="27">
        <f t="shared" si="20"/>
        <v>23816840</v>
      </c>
      <c r="H72" s="27">
        <f t="shared" si="21"/>
        <v>102866735</v>
      </c>
      <c r="I72" s="28">
        <f t="shared" si="22"/>
        <v>-18.800258833870132</v>
      </c>
      <c r="J72" s="28">
        <f t="shared" si="23"/>
        <v>0</v>
      </c>
      <c r="K72" s="28">
        <f t="shared" si="24"/>
        <v>0</v>
      </c>
    </row>
    <row r="73" spans="1:11" ht="52.8">
      <c r="A73" s="36" t="s">
        <v>410</v>
      </c>
      <c r="B73" s="37" t="s">
        <v>998</v>
      </c>
      <c r="C73" s="38"/>
      <c r="D73" s="38"/>
      <c r="E73" s="38"/>
      <c r="F73" s="38"/>
      <c r="G73" s="38"/>
      <c r="H73" s="38"/>
      <c r="I73" s="39"/>
      <c r="J73" s="39"/>
      <c r="K73" s="39"/>
    </row>
    <row r="74" spans="1:11">
      <c r="A74" s="25" t="s">
        <v>28</v>
      </c>
      <c r="B74" s="26" t="s">
        <v>29</v>
      </c>
      <c r="C74" s="27">
        <v>76307040</v>
      </c>
      <c r="D74" s="27">
        <v>73354967</v>
      </c>
      <c r="E74" s="27">
        <v>53389482</v>
      </c>
      <c r="F74" s="27">
        <v>73354967</v>
      </c>
      <c r="G74" s="27">
        <f t="shared" ref="G74:G84" si="25">F74-C74</f>
        <v>-2952073</v>
      </c>
      <c r="H74" s="27">
        <f t="shared" ref="H74:H84" si="26">E74-F74</f>
        <v>-19965485</v>
      </c>
      <c r="I74" s="28">
        <f t="shared" ref="I74:I84" si="27">IF(ISERROR(F74/C74),0,F74/C74*100-100)</f>
        <v>-3.8686771233689541</v>
      </c>
      <c r="J74" s="28">
        <f t="shared" ref="J74:J84" si="28">IF(ISERROR(F74/E74),0,F74/E74*100)</f>
        <v>137.39591442374362</v>
      </c>
      <c r="K74" s="28">
        <f t="shared" ref="K74:K84" si="29">IF(ISERROR(F74/D74),0,F74/D74*100)</f>
        <v>100</v>
      </c>
    </row>
    <row r="75" spans="1:11">
      <c r="A75" s="31" t="s">
        <v>30</v>
      </c>
      <c r="B75" s="26" t="s">
        <v>31</v>
      </c>
      <c r="C75" s="27">
        <v>76307040</v>
      </c>
      <c r="D75" s="27">
        <v>73354967</v>
      </c>
      <c r="E75" s="27">
        <v>53389482</v>
      </c>
      <c r="F75" s="27">
        <v>73354967</v>
      </c>
      <c r="G75" s="27">
        <f t="shared" si="25"/>
        <v>-2952073</v>
      </c>
      <c r="H75" s="27">
        <f t="shared" si="26"/>
        <v>-19965485</v>
      </c>
      <c r="I75" s="28">
        <f t="shared" si="27"/>
        <v>-3.8686771233689541</v>
      </c>
      <c r="J75" s="28">
        <f t="shared" si="28"/>
        <v>137.39591442374362</v>
      </c>
      <c r="K75" s="28">
        <f t="shared" si="29"/>
        <v>100</v>
      </c>
    </row>
    <row r="76" spans="1:11">
      <c r="A76" s="32" t="s">
        <v>32</v>
      </c>
      <c r="B76" s="26" t="s">
        <v>33</v>
      </c>
      <c r="C76" s="27">
        <v>76307040</v>
      </c>
      <c r="D76" s="27">
        <v>73354967</v>
      </c>
      <c r="E76" s="27">
        <v>53389482</v>
      </c>
      <c r="F76" s="27">
        <v>73354967</v>
      </c>
      <c r="G76" s="27">
        <f t="shared" si="25"/>
        <v>-2952073</v>
      </c>
      <c r="H76" s="27">
        <f t="shared" si="26"/>
        <v>-19965485</v>
      </c>
      <c r="I76" s="28">
        <f t="shared" si="27"/>
        <v>-3.8686771233689541</v>
      </c>
      <c r="J76" s="28">
        <f t="shared" si="28"/>
        <v>137.39591442374362</v>
      </c>
      <c r="K76" s="28">
        <f t="shared" si="29"/>
        <v>100</v>
      </c>
    </row>
    <row r="77" spans="1:11">
      <c r="A77" s="25" t="s">
        <v>34</v>
      </c>
      <c r="B77" s="26" t="s">
        <v>35</v>
      </c>
      <c r="C77" s="27">
        <v>56362916</v>
      </c>
      <c r="D77" s="27">
        <v>73354967</v>
      </c>
      <c r="E77" s="27">
        <v>53389482</v>
      </c>
      <c r="F77" s="27">
        <v>60862765</v>
      </c>
      <c r="G77" s="27">
        <f t="shared" si="25"/>
        <v>4499849</v>
      </c>
      <c r="H77" s="27">
        <f t="shared" si="26"/>
        <v>-7473283</v>
      </c>
      <c r="I77" s="28">
        <f t="shared" si="27"/>
        <v>7.98370510141811</v>
      </c>
      <c r="J77" s="28">
        <f t="shared" si="28"/>
        <v>113.99766905399082</v>
      </c>
      <c r="K77" s="28">
        <f t="shared" si="29"/>
        <v>82.970202958444517</v>
      </c>
    </row>
    <row r="78" spans="1:11">
      <c r="A78" s="31" t="s">
        <v>36</v>
      </c>
      <c r="B78" s="26" t="s">
        <v>37</v>
      </c>
      <c r="C78" s="27">
        <v>56362916</v>
      </c>
      <c r="D78" s="27">
        <v>73354967</v>
      </c>
      <c r="E78" s="27">
        <v>53389482</v>
      </c>
      <c r="F78" s="27">
        <v>60862765</v>
      </c>
      <c r="G78" s="27">
        <f t="shared" si="25"/>
        <v>4499849</v>
      </c>
      <c r="H78" s="27">
        <f t="shared" si="26"/>
        <v>-7473283</v>
      </c>
      <c r="I78" s="28">
        <f t="shared" si="27"/>
        <v>7.98370510141811</v>
      </c>
      <c r="J78" s="28">
        <f t="shared" si="28"/>
        <v>113.99766905399082</v>
      </c>
      <c r="K78" s="28">
        <f t="shared" si="29"/>
        <v>82.970202958444517</v>
      </c>
    </row>
    <row r="79" spans="1:11" ht="26.4">
      <c r="A79" s="32" t="s">
        <v>52</v>
      </c>
      <c r="B79" s="26" t="s">
        <v>53</v>
      </c>
      <c r="C79" s="27">
        <v>56362916</v>
      </c>
      <c r="D79" s="27">
        <v>73354967</v>
      </c>
      <c r="E79" s="27">
        <v>53389482</v>
      </c>
      <c r="F79" s="27">
        <v>60862765</v>
      </c>
      <c r="G79" s="27">
        <f t="shared" si="25"/>
        <v>4499849</v>
      </c>
      <c r="H79" s="27">
        <f t="shared" si="26"/>
        <v>-7473283</v>
      </c>
      <c r="I79" s="28">
        <f t="shared" si="27"/>
        <v>7.98370510141811</v>
      </c>
      <c r="J79" s="28">
        <f t="shared" si="28"/>
        <v>113.99766905399082</v>
      </c>
      <c r="K79" s="28">
        <f t="shared" si="29"/>
        <v>82.970202958444517</v>
      </c>
    </row>
    <row r="80" spans="1:11" ht="26.4">
      <c r="A80" s="33" t="s">
        <v>144</v>
      </c>
      <c r="B80" s="26" t="s">
        <v>145</v>
      </c>
      <c r="C80" s="27">
        <v>56362916</v>
      </c>
      <c r="D80" s="27">
        <v>73354967</v>
      </c>
      <c r="E80" s="27">
        <v>53389482</v>
      </c>
      <c r="F80" s="27">
        <v>60862765</v>
      </c>
      <c r="G80" s="27">
        <f t="shared" si="25"/>
        <v>4499849</v>
      </c>
      <c r="H80" s="27">
        <f t="shared" si="26"/>
        <v>-7473283</v>
      </c>
      <c r="I80" s="28">
        <f t="shared" si="27"/>
        <v>7.98370510141811</v>
      </c>
      <c r="J80" s="28">
        <f t="shared" si="28"/>
        <v>113.99766905399082</v>
      </c>
      <c r="K80" s="28">
        <f t="shared" si="29"/>
        <v>82.970202958444517</v>
      </c>
    </row>
    <row r="81" spans="1:11" s="3" customFormat="1" ht="26.4">
      <c r="A81" s="34" t="s">
        <v>167</v>
      </c>
      <c r="B81" s="26" t="s">
        <v>168</v>
      </c>
      <c r="C81" s="27">
        <v>56362916</v>
      </c>
      <c r="D81" s="27">
        <v>73354967</v>
      </c>
      <c r="E81" s="27">
        <v>53389482</v>
      </c>
      <c r="F81" s="27">
        <v>60862765</v>
      </c>
      <c r="G81" s="27">
        <f t="shared" si="25"/>
        <v>4499849</v>
      </c>
      <c r="H81" s="27">
        <f t="shared" si="26"/>
        <v>-7473283</v>
      </c>
      <c r="I81" s="28">
        <f t="shared" si="27"/>
        <v>7.98370510141811</v>
      </c>
      <c r="J81" s="28">
        <f t="shared" si="28"/>
        <v>113.99766905399082</v>
      </c>
      <c r="K81" s="28">
        <f t="shared" si="29"/>
        <v>82.970202958444517</v>
      </c>
    </row>
    <row r="82" spans="1:11">
      <c r="A82" s="25"/>
      <c r="B82" s="26" t="s">
        <v>64</v>
      </c>
      <c r="C82" s="27">
        <v>19944124</v>
      </c>
      <c r="D82" s="27">
        <v>0</v>
      </c>
      <c r="E82" s="27">
        <v>0</v>
      </c>
      <c r="F82" s="27">
        <v>12492202</v>
      </c>
      <c r="G82" s="27">
        <f t="shared" si="25"/>
        <v>-7451922</v>
      </c>
      <c r="H82" s="27">
        <f t="shared" si="26"/>
        <v>-12492202</v>
      </c>
      <c r="I82" s="28">
        <f t="shared" si="27"/>
        <v>-37.363997536316958</v>
      </c>
      <c r="J82" s="28">
        <f t="shared" si="28"/>
        <v>0</v>
      </c>
      <c r="K82" s="28">
        <f t="shared" si="29"/>
        <v>0</v>
      </c>
    </row>
    <row r="83" spans="1:11">
      <c r="A83" s="25" t="s">
        <v>65</v>
      </c>
      <c r="B83" s="26" t="s">
        <v>66</v>
      </c>
      <c r="C83" s="27">
        <v>-19944124</v>
      </c>
      <c r="D83" s="27">
        <v>0</v>
      </c>
      <c r="E83" s="27">
        <v>0</v>
      </c>
      <c r="F83" s="27">
        <v>-12492202</v>
      </c>
      <c r="G83" s="27">
        <f t="shared" si="25"/>
        <v>7451922</v>
      </c>
      <c r="H83" s="27">
        <f t="shared" si="26"/>
        <v>12492202</v>
      </c>
      <c r="I83" s="28">
        <f t="shared" si="27"/>
        <v>-37.363997536316958</v>
      </c>
      <c r="J83" s="28">
        <f t="shared" si="28"/>
        <v>0</v>
      </c>
      <c r="K83" s="28">
        <f t="shared" si="29"/>
        <v>0</v>
      </c>
    </row>
    <row r="84" spans="1:11">
      <c r="A84" s="31" t="s">
        <v>67</v>
      </c>
      <c r="B84" s="26" t="s">
        <v>68</v>
      </c>
      <c r="C84" s="27">
        <v>-19944124</v>
      </c>
      <c r="D84" s="27">
        <v>0</v>
      </c>
      <c r="E84" s="27">
        <v>0</v>
      </c>
      <c r="F84" s="27">
        <v>-12492202</v>
      </c>
      <c r="G84" s="27">
        <f t="shared" si="25"/>
        <v>7451922</v>
      </c>
      <c r="H84" s="27">
        <f t="shared" si="26"/>
        <v>12492202</v>
      </c>
      <c r="I84" s="28">
        <f t="shared" si="27"/>
        <v>-37.363997536316958</v>
      </c>
      <c r="J84" s="28">
        <f t="shared" si="28"/>
        <v>0</v>
      </c>
      <c r="K84" s="28">
        <f t="shared" si="29"/>
        <v>0</v>
      </c>
    </row>
    <row r="85" spans="1:11">
      <c r="A85" s="36" t="s">
        <v>72</v>
      </c>
      <c r="B85" s="37" t="s">
        <v>73</v>
      </c>
      <c r="C85" s="38"/>
      <c r="D85" s="38"/>
      <c r="E85" s="38"/>
      <c r="F85" s="38"/>
      <c r="G85" s="38"/>
      <c r="H85" s="38"/>
      <c r="I85" s="39"/>
      <c r="J85" s="39"/>
      <c r="K85" s="39"/>
    </row>
    <row r="86" spans="1:11">
      <c r="A86" s="25" t="s">
        <v>28</v>
      </c>
      <c r="B86" s="26" t="s">
        <v>29</v>
      </c>
      <c r="C86" s="27">
        <v>644399</v>
      </c>
      <c r="D86" s="27">
        <v>0</v>
      </c>
      <c r="E86" s="27">
        <v>0</v>
      </c>
      <c r="F86" s="27">
        <v>0</v>
      </c>
      <c r="G86" s="27">
        <f t="shared" ref="G86:G91" si="30">F86-C86</f>
        <v>-644399</v>
      </c>
      <c r="H86" s="27">
        <f t="shared" ref="H86:H91" si="31">E86-F86</f>
        <v>0</v>
      </c>
      <c r="I86" s="28">
        <f t="shared" ref="I86:I91" si="32">IF(ISERROR(F86/C86),0,F86/C86*100-100)</f>
        <v>-100</v>
      </c>
      <c r="J86" s="28">
        <f t="shared" ref="J86:J91" si="33">IF(ISERROR(F86/E86),0,F86/E86*100)</f>
        <v>0</v>
      </c>
      <c r="K86" s="28">
        <f t="shared" ref="K86:K91" si="34">IF(ISERROR(F86/D86),0,F86/D86*100)</f>
        <v>0</v>
      </c>
    </row>
    <row r="87" spans="1:11">
      <c r="A87" s="31" t="s">
        <v>30</v>
      </c>
      <c r="B87" s="26" t="s">
        <v>31</v>
      </c>
      <c r="C87" s="27">
        <v>644399</v>
      </c>
      <c r="D87" s="27">
        <v>0</v>
      </c>
      <c r="E87" s="27">
        <v>0</v>
      </c>
      <c r="F87" s="27">
        <v>0</v>
      </c>
      <c r="G87" s="27">
        <f t="shared" si="30"/>
        <v>-644399</v>
      </c>
      <c r="H87" s="27">
        <f t="shared" si="31"/>
        <v>0</v>
      </c>
      <c r="I87" s="28">
        <f t="shared" si="32"/>
        <v>-100</v>
      </c>
      <c r="J87" s="28">
        <f t="shared" si="33"/>
        <v>0</v>
      </c>
      <c r="K87" s="28">
        <f t="shared" si="34"/>
        <v>0</v>
      </c>
    </row>
    <row r="88" spans="1:11">
      <c r="A88" s="32" t="s">
        <v>32</v>
      </c>
      <c r="B88" s="26" t="s">
        <v>33</v>
      </c>
      <c r="C88" s="27">
        <v>644399</v>
      </c>
      <c r="D88" s="27">
        <v>0</v>
      </c>
      <c r="E88" s="27">
        <v>0</v>
      </c>
      <c r="F88" s="27">
        <v>0</v>
      </c>
      <c r="G88" s="27">
        <f t="shared" si="30"/>
        <v>-644399</v>
      </c>
      <c r="H88" s="27">
        <f t="shared" si="31"/>
        <v>0</v>
      </c>
      <c r="I88" s="28">
        <f t="shared" si="32"/>
        <v>-100</v>
      </c>
      <c r="J88" s="28">
        <f t="shared" si="33"/>
        <v>0</v>
      </c>
      <c r="K88" s="28">
        <f t="shared" si="34"/>
        <v>0</v>
      </c>
    </row>
    <row r="89" spans="1:11">
      <c r="A89" s="25"/>
      <c r="B89" s="26" t="s">
        <v>64</v>
      </c>
      <c r="C89" s="27">
        <v>644399</v>
      </c>
      <c r="D89" s="27">
        <v>0</v>
      </c>
      <c r="E89" s="27">
        <v>0</v>
      </c>
      <c r="F89" s="27">
        <v>0</v>
      </c>
      <c r="G89" s="27">
        <f t="shared" si="30"/>
        <v>-644399</v>
      </c>
      <c r="H89" s="27">
        <f t="shared" si="31"/>
        <v>0</v>
      </c>
      <c r="I89" s="28">
        <f t="shared" si="32"/>
        <v>-100</v>
      </c>
      <c r="J89" s="28">
        <f t="shared" si="33"/>
        <v>0</v>
      </c>
      <c r="K89" s="28">
        <f t="shared" si="34"/>
        <v>0</v>
      </c>
    </row>
    <row r="90" spans="1:11">
      <c r="A90" s="25" t="s">
        <v>65</v>
      </c>
      <c r="B90" s="26" t="s">
        <v>66</v>
      </c>
      <c r="C90" s="27">
        <v>-644399</v>
      </c>
      <c r="D90" s="27">
        <v>0</v>
      </c>
      <c r="E90" s="27">
        <v>0</v>
      </c>
      <c r="F90" s="27">
        <v>0</v>
      </c>
      <c r="G90" s="27">
        <f t="shared" si="30"/>
        <v>644399</v>
      </c>
      <c r="H90" s="27">
        <f t="shared" si="31"/>
        <v>0</v>
      </c>
      <c r="I90" s="28">
        <f t="shared" si="32"/>
        <v>-100</v>
      </c>
      <c r="J90" s="28">
        <f t="shared" si="33"/>
        <v>0</v>
      </c>
      <c r="K90" s="28">
        <f t="shared" si="34"/>
        <v>0</v>
      </c>
    </row>
    <row r="91" spans="1:11">
      <c r="A91" s="31" t="s">
        <v>67</v>
      </c>
      <c r="B91" s="26" t="s">
        <v>68</v>
      </c>
      <c r="C91" s="27">
        <v>-644399</v>
      </c>
      <c r="D91" s="27">
        <v>0</v>
      </c>
      <c r="E91" s="27">
        <v>0</v>
      </c>
      <c r="F91" s="27">
        <v>0</v>
      </c>
      <c r="G91" s="27">
        <f t="shared" si="30"/>
        <v>644399</v>
      </c>
      <c r="H91" s="27">
        <f t="shared" si="31"/>
        <v>0</v>
      </c>
      <c r="I91" s="28">
        <f t="shared" si="32"/>
        <v>-100</v>
      </c>
      <c r="J91" s="28">
        <f t="shared" si="33"/>
        <v>0</v>
      </c>
      <c r="K91" s="28">
        <f t="shared" si="34"/>
        <v>0</v>
      </c>
    </row>
  </sheetData>
  <mergeCells count="7">
    <mergeCell ref="A6:K6"/>
    <mergeCell ref="A7:K7"/>
    <mergeCell ref="A1:K1"/>
    <mergeCell ref="A2:K2"/>
    <mergeCell ref="A3:K3"/>
    <mergeCell ref="A4:K4"/>
    <mergeCell ref="A5:K5"/>
  </mergeCells>
  <pageMargins left="0.78740157480314965" right="0.78740157480314965" top="1.1811023622047245" bottom="0.59055118110236227" header="0.39370078740157483" footer="0.39370078740157483"/>
  <pageSetup paperSize="9" scale="66" fitToHeight="0" orientation="landscape" r:id="rId1"/>
  <headerFooter>
    <oddFooter>&amp;CLapa &amp;P no &amp;N</oddFooter>
  </headerFooter>
  <customProperties>
    <customPr name="_pios_id" r:id="rId2"/>
  </customPropertie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K370"/>
  <sheetViews>
    <sheetView zoomScaleNormal="100" workbookViewId="0">
      <pane ySplit="10" topLeftCell="A11" activePane="bottomLeft" state="frozen"/>
      <selection pane="bottomLeft" activeCell="A11" sqref="A11:XFD11"/>
    </sheetView>
  </sheetViews>
  <sheetFormatPr defaultColWidth="9.109375" defaultRowHeight="13.2"/>
  <cols>
    <col min="1" max="1" width="16.33203125" style="7" customWidth="1"/>
    <col min="2" max="2" width="50" style="4" customWidth="1"/>
    <col min="3" max="5" width="15.33203125" style="5" customWidth="1"/>
    <col min="6" max="6" width="11.44140625" style="5" customWidth="1"/>
    <col min="7" max="8" width="15.33203125" style="5" customWidth="1"/>
    <col min="9" max="9" width="15.33203125" style="6" customWidth="1"/>
    <col min="10" max="10" width="11.44140625" style="6" customWidth="1"/>
    <col min="11" max="11" width="15.33203125" style="6" customWidth="1"/>
    <col min="12" max="16384" width="9.109375" style="1"/>
  </cols>
  <sheetData>
    <row r="1" spans="1:11" ht="37.5" customHeight="1">
      <c r="A1" s="47"/>
      <c r="B1" s="47"/>
      <c r="C1" s="47"/>
      <c r="D1" s="47"/>
      <c r="E1" s="47"/>
      <c r="F1" s="47"/>
      <c r="G1" s="47"/>
      <c r="H1" s="47"/>
      <c r="I1" s="47"/>
      <c r="J1" s="47"/>
      <c r="K1" s="47"/>
    </row>
    <row r="2" spans="1:11">
      <c r="A2" s="48" t="s">
        <v>17</v>
      </c>
      <c r="B2" s="48"/>
      <c r="C2" s="48"/>
      <c r="D2" s="48"/>
      <c r="E2" s="48"/>
      <c r="F2" s="48"/>
      <c r="G2" s="48"/>
      <c r="H2" s="48"/>
      <c r="I2" s="48"/>
      <c r="J2" s="48"/>
      <c r="K2" s="48"/>
    </row>
    <row r="3" spans="1:11" ht="15.6">
      <c r="A3" s="49" t="s">
        <v>0</v>
      </c>
      <c r="B3" s="49"/>
      <c r="C3" s="49"/>
      <c r="D3" s="49"/>
      <c r="E3" s="49"/>
      <c r="F3" s="49"/>
      <c r="G3" s="49"/>
      <c r="H3" s="49"/>
      <c r="I3" s="49"/>
      <c r="J3" s="49"/>
      <c r="K3" s="49"/>
    </row>
    <row r="4" spans="1:11">
      <c r="A4" s="50" t="s">
        <v>1</v>
      </c>
      <c r="B4" s="50"/>
      <c r="C4" s="50"/>
      <c r="D4" s="50"/>
      <c r="E4" s="50"/>
      <c r="F4" s="50"/>
      <c r="G4" s="50"/>
      <c r="H4" s="50"/>
      <c r="I4" s="50"/>
      <c r="J4" s="50"/>
      <c r="K4" s="50"/>
    </row>
    <row r="5" spans="1:11" ht="15.6">
      <c r="A5" s="46" t="s">
        <v>2</v>
      </c>
      <c r="B5" s="46"/>
      <c r="C5" s="46"/>
      <c r="D5" s="46"/>
      <c r="E5" s="46"/>
      <c r="F5" s="46"/>
      <c r="G5" s="46"/>
      <c r="H5" s="46"/>
      <c r="I5" s="46"/>
      <c r="J5" s="46"/>
      <c r="K5" s="46"/>
    </row>
    <row r="6" spans="1:11" ht="15.75" customHeight="1">
      <c r="A6" s="44" t="s">
        <v>20</v>
      </c>
      <c r="B6" s="44"/>
      <c r="C6" s="44"/>
      <c r="D6" s="44"/>
      <c r="E6" s="44"/>
      <c r="F6" s="44"/>
      <c r="G6" s="44"/>
      <c r="H6" s="44"/>
      <c r="I6" s="44"/>
      <c r="J6" s="44"/>
      <c r="K6" s="44"/>
    </row>
    <row r="7" spans="1:11" ht="15.6">
      <c r="A7" s="45" t="s">
        <v>21</v>
      </c>
      <c r="B7" s="45"/>
      <c r="C7" s="45"/>
      <c r="D7" s="45"/>
      <c r="E7" s="45"/>
      <c r="F7" s="45"/>
      <c r="G7" s="45"/>
      <c r="H7" s="45"/>
      <c r="I7" s="45"/>
      <c r="J7" s="45"/>
      <c r="K7" s="45"/>
    </row>
    <row r="8" spans="1:11" ht="15.6">
      <c r="A8" s="9"/>
      <c r="B8" s="9"/>
      <c r="C8" s="10"/>
      <c r="D8" s="10"/>
      <c r="E8" s="10"/>
      <c r="F8" s="11"/>
      <c r="G8" s="8"/>
      <c r="H8" s="10"/>
      <c r="I8" s="10"/>
      <c r="J8" s="11"/>
      <c r="K8" s="13" t="s">
        <v>3</v>
      </c>
    </row>
    <row r="9" spans="1:11" s="2" customFormat="1" ht="92.4">
      <c r="A9" s="12" t="s">
        <v>4</v>
      </c>
      <c r="B9" s="12" t="s">
        <v>5</v>
      </c>
      <c r="C9" s="16" t="s">
        <v>22</v>
      </c>
      <c r="D9" s="16" t="s">
        <v>19</v>
      </c>
      <c r="E9" s="16" t="s">
        <v>6</v>
      </c>
      <c r="F9" s="17" t="s">
        <v>7</v>
      </c>
      <c r="G9" s="16" t="s">
        <v>23</v>
      </c>
      <c r="H9" s="16" t="s">
        <v>8</v>
      </c>
      <c r="I9" s="16" t="s">
        <v>24</v>
      </c>
      <c r="J9" s="17" t="s">
        <v>9</v>
      </c>
      <c r="K9" s="16" t="s">
        <v>10</v>
      </c>
    </row>
    <row r="10" spans="1:11" s="2" customFormat="1" ht="13.8">
      <c r="A10" s="14">
        <v>1</v>
      </c>
      <c r="B10" s="14">
        <v>2</v>
      </c>
      <c r="C10" s="14">
        <v>3</v>
      </c>
      <c r="D10" s="14">
        <v>4</v>
      </c>
      <c r="E10" s="14">
        <v>5</v>
      </c>
      <c r="F10" s="14">
        <v>6</v>
      </c>
      <c r="G10" s="14" t="s">
        <v>11</v>
      </c>
      <c r="H10" s="14" t="s">
        <v>12</v>
      </c>
      <c r="I10" s="14" t="s">
        <v>13</v>
      </c>
      <c r="J10" s="14" t="s">
        <v>14</v>
      </c>
      <c r="K10" s="14" t="s">
        <v>15</v>
      </c>
    </row>
    <row r="11" spans="1:11" ht="13.8">
      <c r="A11" s="24"/>
      <c r="B11" s="18" t="s">
        <v>16</v>
      </c>
      <c r="C11" s="19"/>
      <c r="D11" s="19"/>
      <c r="E11" s="19"/>
      <c r="F11" s="19"/>
      <c r="G11" s="19"/>
      <c r="H11" s="19"/>
      <c r="I11" s="20"/>
      <c r="J11" s="20"/>
      <c r="K11" s="20"/>
    </row>
    <row r="12" spans="1:11">
      <c r="A12" s="29" t="s">
        <v>100</v>
      </c>
      <c r="B12" s="30" t="s">
        <v>101</v>
      </c>
      <c r="C12" s="27"/>
      <c r="D12" s="27"/>
      <c r="E12" s="27"/>
      <c r="F12" s="27"/>
      <c r="G12" s="27"/>
      <c r="H12" s="27"/>
      <c r="I12" s="28"/>
      <c r="J12" s="28"/>
      <c r="K12" s="28"/>
    </row>
    <row r="13" spans="1:11">
      <c r="A13" s="25" t="s">
        <v>28</v>
      </c>
      <c r="B13" s="26" t="s">
        <v>29</v>
      </c>
      <c r="C13" s="27">
        <v>28073730.91</v>
      </c>
      <c r="D13" s="27">
        <v>32064073</v>
      </c>
      <c r="E13" s="27">
        <v>17379971</v>
      </c>
      <c r="F13" s="27">
        <v>31795992.390000001</v>
      </c>
      <c r="G13" s="27">
        <f t="shared" ref="G13:G46" si="0">F13-C13</f>
        <v>3722261.4800000004</v>
      </c>
      <c r="H13" s="27">
        <f t="shared" ref="H13:H46" si="1">E13-F13</f>
        <v>-14416021.390000001</v>
      </c>
      <c r="I13" s="28">
        <f t="shared" ref="I13:I46" si="2">IF(ISERROR(F13/C13),0,F13/C13*100-100)</f>
        <v>13.258877104482437</v>
      </c>
      <c r="J13" s="28">
        <f t="shared" ref="J13:J46" si="3">IF(ISERROR(F13/E13),0,F13/E13*100)</f>
        <v>182.94617631985693</v>
      </c>
      <c r="K13" s="28">
        <f t="shared" ref="K13:K46" si="4">IF(ISERROR(F13/D13),0,F13/D13*100)</f>
        <v>99.163922156739105</v>
      </c>
    </row>
    <row r="14" spans="1:11" ht="26.4">
      <c r="A14" s="31" t="s">
        <v>76</v>
      </c>
      <c r="B14" s="26" t="s">
        <v>77</v>
      </c>
      <c r="C14" s="27">
        <v>226644.41</v>
      </c>
      <c r="D14" s="27">
        <v>372621</v>
      </c>
      <c r="E14" s="27">
        <v>224911</v>
      </c>
      <c r="F14" s="27">
        <v>213155.64</v>
      </c>
      <c r="G14" s="27">
        <f t="shared" si="0"/>
        <v>-13488.76999999999</v>
      </c>
      <c r="H14" s="27">
        <f t="shared" si="1"/>
        <v>11755.359999999986</v>
      </c>
      <c r="I14" s="28">
        <f t="shared" si="2"/>
        <v>-5.9515123271736456</v>
      </c>
      <c r="J14" s="28">
        <f t="shared" si="3"/>
        <v>94.773328116454962</v>
      </c>
      <c r="K14" s="28">
        <f t="shared" si="4"/>
        <v>57.204408769232003</v>
      </c>
    </row>
    <row r="15" spans="1:11">
      <c r="A15" s="31" t="s">
        <v>102</v>
      </c>
      <c r="B15" s="26" t="s">
        <v>103</v>
      </c>
      <c r="C15" s="27">
        <v>28791</v>
      </c>
      <c r="D15" s="27">
        <v>29827</v>
      </c>
      <c r="E15" s="27">
        <v>22370</v>
      </c>
      <c r="F15" s="27">
        <v>15522</v>
      </c>
      <c r="G15" s="27">
        <f t="shared" si="0"/>
        <v>-13269</v>
      </c>
      <c r="H15" s="27">
        <f t="shared" si="1"/>
        <v>6848</v>
      </c>
      <c r="I15" s="28">
        <f t="shared" si="2"/>
        <v>-46.087318953839741</v>
      </c>
      <c r="J15" s="28">
        <f t="shared" si="3"/>
        <v>69.387572641931158</v>
      </c>
      <c r="K15" s="28">
        <f t="shared" si="4"/>
        <v>52.040097897877757</v>
      </c>
    </row>
    <row r="16" spans="1:11">
      <c r="A16" s="31" t="s">
        <v>78</v>
      </c>
      <c r="B16" s="26" t="s">
        <v>79</v>
      </c>
      <c r="C16" s="27">
        <v>203353.5</v>
      </c>
      <c r="D16" s="27">
        <v>280847</v>
      </c>
      <c r="E16" s="27">
        <v>149043</v>
      </c>
      <c r="F16" s="27">
        <v>186536.75</v>
      </c>
      <c r="G16" s="27">
        <f t="shared" si="0"/>
        <v>-16816.75</v>
      </c>
      <c r="H16" s="27">
        <f t="shared" si="1"/>
        <v>-37493.75</v>
      </c>
      <c r="I16" s="28">
        <f t="shared" si="2"/>
        <v>-8.2697125940787828</v>
      </c>
      <c r="J16" s="28">
        <f t="shared" si="3"/>
        <v>125.15633072334829</v>
      </c>
      <c r="K16" s="28">
        <f t="shared" si="4"/>
        <v>66.419349325433416</v>
      </c>
    </row>
    <row r="17" spans="1:11">
      <c r="A17" s="32" t="s">
        <v>80</v>
      </c>
      <c r="B17" s="26" t="s">
        <v>81</v>
      </c>
      <c r="C17" s="27">
        <v>201603.5</v>
      </c>
      <c r="D17" s="27">
        <v>280847</v>
      </c>
      <c r="E17" s="27">
        <v>149043</v>
      </c>
      <c r="F17" s="27">
        <v>186536.75</v>
      </c>
      <c r="G17" s="27">
        <f t="shared" si="0"/>
        <v>-15066.75</v>
      </c>
      <c r="H17" s="27">
        <f t="shared" si="1"/>
        <v>-37493.75</v>
      </c>
      <c r="I17" s="28">
        <f t="shared" si="2"/>
        <v>-7.4734565620140501</v>
      </c>
      <c r="J17" s="28">
        <f t="shared" si="3"/>
        <v>125.15633072334829</v>
      </c>
      <c r="K17" s="28">
        <f t="shared" si="4"/>
        <v>66.419349325433416</v>
      </c>
    </row>
    <row r="18" spans="1:11">
      <c r="A18" s="33" t="s">
        <v>82</v>
      </c>
      <c r="B18" s="26" t="s">
        <v>83</v>
      </c>
      <c r="C18" s="27">
        <v>201603.5</v>
      </c>
      <c r="D18" s="27">
        <v>280847</v>
      </c>
      <c r="E18" s="27">
        <v>149043</v>
      </c>
      <c r="F18" s="27">
        <v>186536.75</v>
      </c>
      <c r="G18" s="27">
        <f t="shared" si="0"/>
        <v>-15066.75</v>
      </c>
      <c r="H18" s="27">
        <f t="shared" si="1"/>
        <v>-37493.75</v>
      </c>
      <c r="I18" s="28">
        <f t="shared" si="2"/>
        <v>-7.4734565620140501</v>
      </c>
      <c r="J18" s="28">
        <f t="shared" si="3"/>
        <v>125.15633072334829</v>
      </c>
      <c r="K18" s="28">
        <f t="shared" si="4"/>
        <v>66.419349325433416</v>
      </c>
    </row>
    <row r="19" spans="1:11" ht="26.4">
      <c r="A19" s="34" t="s">
        <v>84</v>
      </c>
      <c r="B19" s="26" t="s">
        <v>85</v>
      </c>
      <c r="C19" s="27">
        <v>201603.5</v>
      </c>
      <c r="D19" s="27">
        <v>280847</v>
      </c>
      <c r="E19" s="27">
        <v>149043</v>
      </c>
      <c r="F19" s="27">
        <v>186536.75</v>
      </c>
      <c r="G19" s="27">
        <f t="shared" si="0"/>
        <v>-15066.75</v>
      </c>
      <c r="H19" s="27">
        <f t="shared" si="1"/>
        <v>-37493.75</v>
      </c>
      <c r="I19" s="28">
        <f t="shared" si="2"/>
        <v>-7.4734565620140501</v>
      </c>
      <c r="J19" s="28">
        <f t="shared" si="3"/>
        <v>125.15633072334829</v>
      </c>
      <c r="K19" s="28">
        <f t="shared" si="4"/>
        <v>66.419349325433416</v>
      </c>
    </row>
    <row r="20" spans="1:11" ht="26.4">
      <c r="A20" s="35" t="s">
        <v>86</v>
      </c>
      <c r="B20" s="26" t="s">
        <v>87</v>
      </c>
      <c r="C20" s="27">
        <v>60219.5</v>
      </c>
      <c r="D20" s="27">
        <v>215847</v>
      </c>
      <c r="E20" s="27">
        <v>149043</v>
      </c>
      <c r="F20" s="27">
        <v>123459.75</v>
      </c>
      <c r="G20" s="27">
        <f t="shared" si="0"/>
        <v>63240.25</v>
      </c>
      <c r="H20" s="27">
        <f t="shared" si="1"/>
        <v>25583.25</v>
      </c>
      <c r="I20" s="28">
        <f t="shared" si="2"/>
        <v>105.01623228356266</v>
      </c>
      <c r="J20" s="28">
        <f t="shared" si="3"/>
        <v>82.834987218453733</v>
      </c>
      <c r="K20" s="28">
        <f t="shared" si="4"/>
        <v>57.197806779802363</v>
      </c>
    </row>
    <row r="21" spans="1:11" ht="26.4">
      <c r="A21" s="35" t="s">
        <v>104</v>
      </c>
      <c r="B21" s="26" t="s">
        <v>105</v>
      </c>
      <c r="C21" s="27">
        <v>141384</v>
      </c>
      <c r="D21" s="27">
        <v>65000</v>
      </c>
      <c r="E21" s="27">
        <v>0</v>
      </c>
      <c r="F21" s="27">
        <v>63077</v>
      </c>
      <c r="G21" s="27">
        <f t="shared" si="0"/>
        <v>-78307</v>
      </c>
      <c r="H21" s="27">
        <f t="shared" si="1"/>
        <v>-63077</v>
      </c>
      <c r="I21" s="28">
        <f t="shared" si="2"/>
        <v>-55.386040853279013</v>
      </c>
      <c r="J21" s="28">
        <f t="shared" si="3"/>
        <v>0</v>
      </c>
      <c r="K21" s="28">
        <f t="shared" si="4"/>
        <v>97.041538461538451</v>
      </c>
    </row>
    <row r="22" spans="1:11" ht="26.4">
      <c r="A22" s="32" t="s">
        <v>106</v>
      </c>
      <c r="B22" s="26" t="s">
        <v>107</v>
      </c>
      <c r="C22" s="27">
        <v>1750</v>
      </c>
      <c r="D22" s="27">
        <v>0</v>
      </c>
      <c r="E22" s="27">
        <v>0</v>
      </c>
      <c r="F22" s="27">
        <v>0</v>
      </c>
      <c r="G22" s="27">
        <f t="shared" si="0"/>
        <v>-1750</v>
      </c>
      <c r="H22" s="27">
        <f t="shared" si="1"/>
        <v>0</v>
      </c>
      <c r="I22" s="28">
        <f t="shared" si="2"/>
        <v>-100</v>
      </c>
      <c r="J22" s="28">
        <f t="shared" si="3"/>
        <v>0</v>
      </c>
      <c r="K22" s="28">
        <f t="shared" si="4"/>
        <v>0</v>
      </c>
    </row>
    <row r="23" spans="1:11" ht="39.6">
      <c r="A23" s="33" t="s">
        <v>108</v>
      </c>
      <c r="B23" s="26" t="s">
        <v>109</v>
      </c>
      <c r="C23" s="27">
        <v>1750</v>
      </c>
      <c r="D23" s="27">
        <v>0</v>
      </c>
      <c r="E23" s="27">
        <v>0</v>
      </c>
      <c r="F23" s="27">
        <v>0</v>
      </c>
      <c r="G23" s="27">
        <f t="shared" si="0"/>
        <v>-1750</v>
      </c>
      <c r="H23" s="27">
        <f t="shared" si="1"/>
        <v>0</v>
      </c>
      <c r="I23" s="28">
        <f t="shared" si="2"/>
        <v>-100</v>
      </c>
      <c r="J23" s="28">
        <f t="shared" si="3"/>
        <v>0</v>
      </c>
      <c r="K23" s="28">
        <f t="shared" si="4"/>
        <v>0</v>
      </c>
    </row>
    <row r="24" spans="1:11" ht="52.8">
      <c r="A24" s="34" t="s">
        <v>110</v>
      </c>
      <c r="B24" s="26" t="s">
        <v>111</v>
      </c>
      <c r="C24" s="27">
        <v>1750</v>
      </c>
      <c r="D24" s="27">
        <v>0</v>
      </c>
      <c r="E24" s="27">
        <v>0</v>
      </c>
      <c r="F24" s="27">
        <v>0</v>
      </c>
      <c r="G24" s="27">
        <f t="shared" si="0"/>
        <v>-1750</v>
      </c>
      <c r="H24" s="27">
        <f t="shared" si="1"/>
        <v>0</v>
      </c>
      <c r="I24" s="28">
        <f t="shared" si="2"/>
        <v>-100</v>
      </c>
      <c r="J24" s="28">
        <f t="shared" si="3"/>
        <v>0</v>
      </c>
      <c r="K24" s="28">
        <f t="shared" si="4"/>
        <v>0</v>
      </c>
    </row>
    <row r="25" spans="1:11">
      <c r="A25" s="31" t="s">
        <v>30</v>
      </c>
      <c r="B25" s="26" t="s">
        <v>31</v>
      </c>
      <c r="C25" s="27">
        <v>27614942</v>
      </c>
      <c r="D25" s="27">
        <v>31380778</v>
      </c>
      <c r="E25" s="27">
        <v>16983647</v>
      </c>
      <c r="F25" s="27">
        <v>31380778</v>
      </c>
      <c r="G25" s="27">
        <f t="shared" si="0"/>
        <v>3765836</v>
      </c>
      <c r="H25" s="27">
        <f t="shared" si="1"/>
        <v>-14397131</v>
      </c>
      <c r="I25" s="28">
        <f t="shared" si="2"/>
        <v>13.636950604495212</v>
      </c>
      <c r="J25" s="28">
        <f t="shared" si="3"/>
        <v>184.77055016510883</v>
      </c>
      <c r="K25" s="28">
        <f t="shared" si="4"/>
        <v>100</v>
      </c>
    </row>
    <row r="26" spans="1:11">
      <c r="A26" s="32" t="s">
        <v>32</v>
      </c>
      <c r="B26" s="26" t="s">
        <v>33</v>
      </c>
      <c r="C26" s="27">
        <v>27614942</v>
      </c>
      <c r="D26" s="27">
        <v>31380778</v>
      </c>
      <c r="E26" s="27">
        <v>16983647</v>
      </c>
      <c r="F26" s="27">
        <v>31380778</v>
      </c>
      <c r="G26" s="27">
        <f t="shared" si="0"/>
        <v>3765836</v>
      </c>
      <c r="H26" s="27">
        <f t="shared" si="1"/>
        <v>-14397131</v>
      </c>
      <c r="I26" s="28">
        <f t="shared" si="2"/>
        <v>13.636950604495212</v>
      </c>
      <c r="J26" s="28">
        <f t="shared" si="3"/>
        <v>184.77055016510883</v>
      </c>
      <c r="K26" s="28">
        <f t="shared" si="4"/>
        <v>100</v>
      </c>
    </row>
    <row r="27" spans="1:11">
      <c r="A27" s="25" t="s">
        <v>34</v>
      </c>
      <c r="B27" s="26" t="s">
        <v>35</v>
      </c>
      <c r="C27" s="27">
        <v>13765268.6</v>
      </c>
      <c r="D27" s="27">
        <v>32064073</v>
      </c>
      <c r="E27" s="27">
        <v>17379971</v>
      </c>
      <c r="F27" s="27">
        <v>15660459.25</v>
      </c>
      <c r="G27" s="27">
        <f t="shared" si="0"/>
        <v>1895190.6500000004</v>
      </c>
      <c r="H27" s="27">
        <f t="shared" si="1"/>
        <v>1719511.75</v>
      </c>
      <c r="I27" s="28">
        <f t="shared" si="2"/>
        <v>13.767916232306575</v>
      </c>
      <c r="J27" s="28">
        <f t="shared" si="3"/>
        <v>90.10636007390346</v>
      </c>
      <c r="K27" s="28">
        <f t="shared" si="4"/>
        <v>48.841141454487079</v>
      </c>
    </row>
    <row r="28" spans="1:11">
      <c r="A28" s="31" t="s">
        <v>36</v>
      </c>
      <c r="B28" s="26" t="s">
        <v>37</v>
      </c>
      <c r="C28" s="27">
        <v>13501929.59</v>
      </c>
      <c r="D28" s="27">
        <v>29433553</v>
      </c>
      <c r="E28" s="27">
        <v>16064550</v>
      </c>
      <c r="F28" s="27">
        <v>15013842.539999999</v>
      </c>
      <c r="G28" s="27">
        <f t="shared" si="0"/>
        <v>1511912.9499999993</v>
      </c>
      <c r="H28" s="27">
        <f t="shared" si="1"/>
        <v>1050707.4600000009</v>
      </c>
      <c r="I28" s="28">
        <f t="shared" si="2"/>
        <v>11.197754661080268</v>
      </c>
      <c r="J28" s="28">
        <f t="shared" si="3"/>
        <v>93.459465344500771</v>
      </c>
      <c r="K28" s="28">
        <f t="shared" si="4"/>
        <v>51.009276861682309</v>
      </c>
    </row>
    <row r="29" spans="1:11">
      <c r="A29" s="32" t="s">
        <v>38</v>
      </c>
      <c r="B29" s="26" t="s">
        <v>39</v>
      </c>
      <c r="C29" s="27">
        <v>13115775.74</v>
      </c>
      <c r="D29" s="27">
        <v>28138331</v>
      </c>
      <c r="E29" s="27">
        <v>15570367</v>
      </c>
      <c r="F29" s="27">
        <v>14010536.039999999</v>
      </c>
      <c r="G29" s="27">
        <f t="shared" si="0"/>
        <v>894760.29999999888</v>
      </c>
      <c r="H29" s="27">
        <f t="shared" si="1"/>
        <v>1559830.9600000009</v>
      </c>
      <c r="I29" s="28">
        <f t="shared" si="2"/>
        <v>6.8220158512713311</v>
      </c>
      <c r="J29" s="28">
        <f t="shared" si="3"/>
        <v>89.982053987552106</v>
      </c>
      <c r="K29" s="28">
        <f t="shared" si="4"/>
        <v>49.791638459295967</v>
      </c>
    </row>
    <row r="30" spans="1:11">
      <c r="A30" s="33" t="s">
        <v>40</v>
      </c>
      <c r="B30" s="26" t="s">
        <v>41</v>
      </c>
      <c r="C30" s="27">
        <v>6617863.1500000004</v>
      </c>
      <c r="D30" s="27">
        <v>12457903</v>
      </c>
      <c r="E30" s="27">
        <v>8441640</v>
      </c>
      <c r="F30" s="27">
        <v>7381837.8200000003</v>
      </c>
      <c r="G30" s="27">
        <f t="shared" si="0"/>
        <v>763974.66999999993</v>
      </c>
      <c r="H30" s="27">
        <f t="shared" si="1"/>
        <v>1059802.1799999997</v>
      </c>
      <c r="I30" s="28">
        <f t="shared" si="2"/>
        <v>11.544129165016059</v>
      </c>
      <c r="J30" s="28">
        <f t="shared" si="3"/>
        <v>87.445541624613227</v>
      </c>
      <c r="K30" s="28">
        <f t="shared" si="4"/>
        <v>59.254256675461356</v>
      </c>
    </row>
    <row r="31" spans="1:11">
      <c r="A31" s="33" t="s">
        <v>42</v>
      </c>
      <c r="B31" s="26" t="s">
        <v>43</v>
      </c>
      <c r="C31" s="27">
        <v>6497912.5899999999</v>
      </c>
      <c r="D31" s="27">
        <v>15680428</v>
      </c>
      <c r="E31" s="27">
        <v>7128727</v>
      </c>
      <c r="F31" s="27">
        <v>6628698.2199999997</v>
      </c>
      <c r="G31" s="27">
        <f t="shared" si="0"/>
        <v>130785.62999999989</v>
      </c>
      <c r="H31" s="27">
        <f t="shared" si="1"/>
        <v>500028.78000000026</v>
      </c>
      <c r="I31" s="28">
        <f t="shared" si="2"/>
        <v>2.0127329844552406</v>
      </c>
      <c r="J31" s="28">
        <f t="shared" si="3"/>
        <v>92.98572129357737</v>
      </c>
      <c r="K31" s="28">
        <f t="shared" si="4"/>
        <v>42.273707197278029</v>
      </c>
    </row>
    <row r="32" spans="1:11">
      <c r="A32" s="34" t="s">
        <v>44</v>
      </c>
      <c r="B32" s="26" t="s">
        <v>45</v>
      </c>
      <c r="C32" s="27">
        <v>729532.29</v>
      </c>
      <c r="D32" s="27">
        <v>0</v>
      </c>
      <c r="E32" s="27">
        <v>0</v>
      </c>
      <c r="F32" s="27">
        <v>1748810.42</v>
      </c>
      <c r="G32" s="27">
        <f t="shared" si="0"/>
        <v>1019278.1299999999</v>
      </c>
      <c r="H32" s="27">
        <f t="shared" si="1"/>
        <v>-1748810.42</v>
      </c>
      <c r="I32" s="28">
        <f t="shared" si="2"/>
        <v>139.71665736687265</v>
      </c>
      <c r="J32" s="28">
        <f t="shared" si="3"/>
        <v>0</v>
      </c>
      <c r="K32" s="28">
        <f t="shared" si="4"/>
        <v>0</v>
      </c>
    </row>
    <row r="33" spans="1:11">
      <c r="A33" s="32" t="s">
        <v>46</v>
      </c>
      <c r="B33" s="26" t="s">
        <v>47</v>
      </c>
      <c r="C33" s="27">
        <v>0</v>
      </c>
      <c r="D33" s="27">
        <v>450277</v>
      </c>
      <c r="E33" s="27">
        <v>150000</v>
      </c>
      <c r="F33" s="27">
        <v>160203</v>
      </c>
      <c r="G33" s="27">
        <f t="shared" si="0"/>
        <v>160203</v>
      </c>
      <c r="H33" s="27">
        <f t="shared" si="1"/>
        <v>-10203</v>
      </c>
      <c r="I33" s="28">
        <f t="shared" si="2"/>
        <v>0</v>
      </c>
      <c r="J33" s="28">
        <f t="shared" si="3"/>
        <v>106.80199999999999</v>
      </c>
      <c r="K33" s="28">
        <f t="shared" si="4"/>
        <v>35.578765959620412</v>
      </c>
    </row>
    <row r="34" spans="1:11">
      <c r="A34" s="33" t="s">
        <v>48</v>
      </c>
      <c r="B34" s="26" t="s">
        <v>49</v>
      </c>
      <c r="C34" s="27">
        <v>0</v>
      </c>
      <c r="D34" s="27">
        <v>390277</v>
      </c>
      <c r="E34" s="27">
        <v>150000</v>
      </c>
      <c r="F34" s="27">
        <v>160203</v>
      </c>
      <c r="G34" s="27">
        <f t="shared" si="0"/>
        <v>160203</v>
      </c>
      <c r="H34" s="27">
        <f t="shared" si="1"/>
        <v>-10203</v>
      </c>
      <c r="I34" s="28">
        <f t="shared" si="2"/>
        <v>0</v>
      </c>
      <c r="J34" s="28">
        <f t="shared" si="3"/>
        <v>106.80199999999999</v>
      </c>
      <c r="K34" s="28">
        <f t="shared" si="4"/>
        <v>41.048537320928467</v>
      </c>
    </row>
    <row r="35" spans="1:11">
      <c r="A35" s="33" t="s">
        <v>50</v>
      </c>
      <c r="B35" s="26" t="s">
        <v>51</v>
      </c>
      <c r="C35" s="27">
        <v>0</v>
      </c>
      <c r="D35" s="27">
        <v>60000</v>
      </c>
      <c r="E35" s="27">
        <v>0</v>
      </c>
      <c r="F35" s="27">
        <v>0</v>
      </c>
      <c r="G35" s="27">
        <f t="shared" si="0"/>
        <v>0</v>
      </c>
      <c r="H35" s="27">
        <f t="shared" si="1"/>
        <v>0</v>
      </c>
      <c r="I35" s="28">
        <f t="shared" si="2"/>
        <v>0</v>
      </c>
      <c r="J35" s="28">
        <f t="shared" si="3"/>
        <v>0</v>
      </c>
      <c r="K35" s="28">
        <f t="shared" si="4"/>
        <v>0</v>
      </c>
    </row>
    <row r="36" spans="1:11" ht="26.4">
      <c r="A36" s="32" t="s">
        <v>88</v>
      </c>
      <c r="B36" s="26" t="s">
        <v>89</v>
      </c>
      <c r="C36" s="27">
        <v>4423.8900000000003</v>
      </c>
      <c r="D36" s="27">
        <v>6399</v>
      </c>
      <c r="E36" s="27">
        <v>6399</v>
      </c>
      <c r="F36" s="27">
        <v>4557.82</v>
      </c>
      <c r="G36" s="27">
        <f t="shared" si="0"/>
        <v>133.92999999999938</v>
      </c>
      <c r="H36" s="27">
        <f t="shared" si="1"/>
        <v>1841.1800000000003</v>
      </c>
      <c r="I36" s="28">
        <f t="shared" si="2"/>
        <v>3.0274260888041766</v>
      </c>
      <c r="J36" s="28">
        <f t="shared" si="3"/>
        <v>71.227066729176428</v>
      </c>
      <c r="K36" s="28">
        <f t="shared" si="4"/>
        <v>71.227066729176428</v>
      </c>
    </row>
    <row r="37" spans="1:11">
      <c r="A37" s="33" t="s">
        <v>90</v>
      </c>
      <c r="B37" s="26" t="s">
        <v>91</v>
      </c>
      <c r="C37" s="27">
        <v>4423.8900000000003</v>
      </c>
      <c r="D37" s="27">
        <v>6399</v>
      </c>
      <c r="E37" s="27">
        <v>6399</v>
      </c>
      <c r="F37" s="27">
        <v>4557.82</v>
      </c>
      <c r="G37" s="27">
        <f t="shared" si="0"/>
        <v>133.92999999999938</v>
      </c>
      <c r="H37" s="27">
        <f t="shared" si="1"/>
        <v>1841.1800000000003</v>
      </c>
      <c r="I37" s="28">
        <f t="shared" si="2"/>
        <v>3.0274260888041766</v>
      </c>
      <c r="J37" s="28">
        <f t="shared" si="3"/>
        <v>71.227066729176428</v>
      </c>
      <c r="K37" s="28">
        <f t="shared" si="4"/>
        <v>71.227066729176428</v>
      </c>
    </row>
    <row r="38" spans="1:11" ht="26.4">
      <c r="A38" s="32" t="s">
        <v>52</v>
      </c>
      <c r="B38" s="26" t="s">
        <v>53</v>
      </c>
      <c r="C38" s="27">
        <v>381729.96</v>
      </c>
      <c r="D38" s="27">
        <v>838546</v>
      </c>
      <c r="E38" s="27">
        <v>337784</v>
      </c>
      <c r="F38" s="27">
        <v>838545.68</v>
      </c>
      <c r="G38" s="27">
        <f t="shared" si="0"/>
        <v>456815.72000000003</v>
      </c>
      <c r="H38" s="27">
        <f t="shared" si="1"/>
        <v>-500761.68000000005</v>
      </c>
      <c r="I38" s="28">
        <f t="shared" si="2"/>
        <v>119.66986295757346</v>
      </c>
      <c r="J38" s="28">
        <f t="shared" si="3"/>
        <v>248.24908225374799</v>
      </c>
      <c r="K38" s="28">
        <f t="shared" si="4"/>
        <v>99.999961838706525</v>
      </c>
    </row>
    <row r="39" spans="1:11">
      <c r="A39" s="33" t="s">
        <v>54</v>
      </c>
      <c r="B39" s="26" t="s">
        <v>55</v>
      </c>
      <c r="C39" s="27">
        <v>381729.96</v>
      </c>
      <c r="D39" s="27">
        <v>838546</v>
      </c>
      <c r="E39" s="27">
        <v>337784</v>
      </c>
      <c r="F39" s="27">
        <v>838545.68</v>
      </c>
      <c r="G39" s="27">
        <f t="shared" si="0"/>
        <v>456815.72000000003</v>
      </c>
      <c r="H39" s="27">
        <f t="shared" si="1"/>
        <v>-500761.68000000005</v>
      </c>
      <c r="I39" s="28">
        <f t="shared" si="2"/>
        <v>119.66986295757346</v>
      </c>
      <c r="J39" s="28">
        <f t="shared" si="3"/>
        <v>248.24908225374799</v>
      </c>
      <c r="K39" s="28">
        <f t="shared" si="4"/>
        <v>99.999961838706525</v>
      </c>
    </row>
    <row r="40" spans="1:11" ht="26.4">
      <c r="A40" s="34" t="s">
        <v>56</v>
      </c>
      <c r="B40" s="26" t="s">
        <v>57</v>
      </c>
      <c r="C40" s="27">
        <v>381729.96</v>
      </c>
      <c r="D40" s="27">
        <v>838546</v>
      </c>
      <c r="E40" s="27">
        <v>337784</v>
      </c>
      <c r="F40" s="27">
        <v>838545.68</v>
      </c>
      <c r="G40" s="27">
        <f t="shared" si="0"/>
        <v>456815.72000000003</v>
      </c>
      <c r="H40" s="27">
        <f t="shared" si="1"/>
        <v>-500761.68000000005</v>
      </c>
      <c r="I40" s="28">
        <f t="shared" si="2"/>
        <v>119.66986295757346</v>
      </c>
      <c r="J40" s="28">
        <f t="shared" si="3"/>
        <v>248.24908225374799</v>
      </c>
      <c r="K40" s="28">
        <f t="shared" si="4"/>
        <v>99.999961838706525</v>
      </c>
    </row>
    <row r="41" spans="1:11" ht="26.4">
      <c r="A41" s="35" t="s">
        <v>58</v>
      </c>
      <c r="B41" s="26" t="s">
        <v>59</v>
      </c>
      <c r="C41" s="27">
        <v>381729.96</v>
      </c>
      <c r="D41" s="27">
        <v>838546</v>
      </c>
      <c r="E41" s="27">
        <v>337784</v>
      </c>
      <c r="F41" s="27">
        <v>838545.68</v>
      </c>
      <c r="G41" s="27">
        <f t="shared" si="0"/>
        <v>456815.72000000003</v>
      </c>
      <c r="H41" s="27">
        <f t="shared" si="1"/>
        <v>-500761.68000000005</v>
      </c>
      <c r="I41" s="28">
        <f t="shared" si="2"/>
        <v>119.66986295757346</v>
      </c>
      <c r="J41" s="28">
        <f t="shared" si="3"/>
        <v>248.24908225374799</v>
      </c>
      <c r="K41" s="28">
        <f t="shared" si="4"/>
        <v>99.999961838706525</v>
      </c>
    </row>
    <row r="42" spans="1:11">
      <c r="A42" s="31" t="s">
        <v>60</v>
      </c>
      <c r="B42" s="26" t="s">
        <v>61</v>
      </c>
      <c r="C42" s="27">
        <v>263339.01</v>
      </c>
      <c r="D42" s="27">
        <v>2630520</v>
      </c>
      <c r="E42" s="27">
        <v>1315421</v>
      </c>
      <c r="F42" s="27">
        <v>646616.71</v>
      </c>
      <c r="G42" s="27">
        <f t="shared" si="0"/>
        <v>383277.69999999995</v>
      </c>
      <c r="H42" s="27">
        <f t="shared" si="1"/>
        <v>668804.29</v>
      </c>
      <c r="I42" s="28">
        <f t="shared" si="2"/>
        <v>145.54535615517045</v>
      </c>
      <c r="J42" s="28">
        <f t="shared" si="3"/>
        <v>49.156635784285029</v>
      </c>
      <c r="K42" s="28">
        <f t="shared" si="4"/>
        <v>24.581326505785928</v>
      </c>
    </row>
    <row r="43" spans="1:11">
      <c r="A43" s="32" t="s">
        <v>62</v>
      </c>
      <c r="B43" s="26" t="s">
        <v>63</v>
      </c>
      <c r="C43" s="27">
        <v>263339.01</v>
      </c>
      <c r="D43" s="27">
        <v>2630520</v>
      </c>
      <c r="E43" s="27">
        <v>1315421</v>
      </c>
      <c r="F43" s="27">
        <v>646616.71</v>
      </c>
      <c r="G43" s="27">
        <f t="shared" si="0"/>
        <v>383277.69999999995</v>
      </c>
      <c r="H43" s="27">
        <f t="shared" si="1"/>
        <v>668804.29</v>
      </c>
      <c r="I43" s="28">
        <f t="shared" si="2"/>
        <v>145.54535615517045</v>
      </c>
      <c r="J43" s="28">
        <f t="shared" si="3"/>
        <v>49.156635784285029</v>
      </c>
      <c r="K43" s="28">
        <f t="shared" si="4"/>
        <v>24.581326505785928</v>
      </c>
    </row>
    <row r="44" spans="1:11">
      <c r="A44" s="25"/>
      <c r="B44" s="26" t="s">
        <v>64</v>
      </c>
      <c r="C44" s="27">
        <v>14308462.310000001</v>
      </c>
      <c r="D44" s="27">
        <v>0</v>
      </c>
      <c r="E44" s="27">
        <v>0</v>
      </c>
      <c r="F44" s="27">
        <v>16135533.140000001</v>
      </c>
      <c r="G44" s="27">
        <f t="shared" si="0"/>
        <v>1827070.83</v>
      </c>
      <c r="H44" s="27">
        <f t="shared" si="1"/>
        <v>-16135533.140000001</v>
      </c>
      <c r="I44" s="28">
        <f t="shared" si="2"/>
        <v>12.7691626844003</v>
      </c>
      <c r="J44" s="28">
        <f t="shared" si="3"/>
        <v>0</v>
      </c>
      <c r="K44" s="28">
        <f t="shared" si="4"/>
        <v>0</v>
      </c>
    </row>
    <row r="45" spans="1:11">
      <c r="A45" s="25" t="s">
        <v>65</v>
      </c>
      <c r="B45" s="26" t="s">
        <v>66</v>
      </c>
      <c r="C45" s="27">
        <v>-14308462.310000001</v>
      </c>
      <c r="D45" s="27">
        <v>0</v>
      </c>
      <c r="E45" s="27">
        <v>0</v>
      </c>
      <c r="F45" s="27">
        <v>-16135533.140000001</v>
      </c>
      <c r="G45" s="27">
        <f t="shared" si="0"/>
        <v>-1827070.83</v>
      </c>
      <c r="H45" s="27">
        <f t="shared" si="1"/>
        <v>16135533.140000001</v>
      </c>
      <c r="I45" s="28">
        <f t="shared" si="2"/>
        <v>12.7691626844003</v>
      </c>
      <c r="J45" s="28">
        <f t="shared" si="3"/>
        <v>0</v>
      </c>
      <c r="K45" s="28">
        <f t="shared" si="4"/>
        <v>0</v>
      </c>
    </row>
    <row r="46" spans="1:11" s="3" customFormat="1">
      <c r="A46" s="31" t="s">
        <v>67</v>
      </c>
      <c r="B46" s="26" t="s">
        <v>68</v>
      </c>
      <c r="C46" s="27">
        <v>-14308462.310000001</v>
      </c>
      <c r="D46" s="27">
        <v>0</v>
      </c>
      <c r="E46" s="27">
        <v>0</v>
      </c>
      <c r="F46" s="27">
        <v>-16135533.140000001</v>
      </c>
      <c r="G46" s="27">
        <f t="shared" si="0"/>
        <v>-1827070.83</v>
      </c>
      <c r="H46" s="27">
        <f t="shared" si="1"/>
        <v>16135533.140000001</v>
      </c>
      <c r="I46" s="28">
        <f t="shared" si="2"/>
        <v>12.7691626844003</v>
      </c>
      <c r="J46" s="28">
        <f t="shared" si="3"/>
        <v>0</v>
      </c>
      <c r="K46" s="28">
        <f t="shared" si="4"/>
        <v>0</v>
      </c>
    </row>
    <row r="47" spans="1:11">
      <c r="A47" s="25"/>
      <c r="B47" s="26"/>
      <c r="C47" s="27"/>
      <c r="D47" s="27"/>
      <c r="E47" s="27"/>
      <c r="F47" s="27"/>
      <c r="G47" s="27"/>
      <c r="H47" s="27"/>
      <c r="I47" s="28"/>
      <c r="J47" s="28"/>
      <c r="K47" s="28"/>
    </row>
    <row r="48" spans="1:11">
      <c r="A48" s="36"/>
      <c r="B48" s="37" t="s">
        <v>69</v>
      </c>
      <c r="C48" s="38"/>
      <c r="D48" s="38"/>
      <c r="E48" s="38"/>
      <c r="F48" s="38"/>
      <c r="G48" s="38"/>
      <c r="H48" s="38"/>
      <c r="I48" s="39"/>
      <c r="J48" s="39"/>
      <c r="K48" s="39"/>
    </row>
    <row r="49" spans="1:11">
      <c r="A49" s="25" t="s">
        <v>28</v>
      </c>
      <c r="B49" s="26" t="s">
        <v>29</v>
      </c>
      <c r="C49" s="27">
        <v>18602825.809999999</v>
      </c>
      <c r="D49" s="27">
        <v>17776868</v>
      </c>
      <c r="E49" s="27">
        <v>10400247</v>
      </c>
      <c r="F49" s="27">
        <v>17617402.640000001</v>
      </c>
      <c r="G49" s="27">
        <f t="shared" ref="G49:G72" si="5">F49-C49</f>
        <v>-985423.16999999806</v>
      </c>
      <c r="H49" s="27">
        <f t="shared" ref="H49:H72" si="6">E49-F49</f>
        <v>-7217155.6400000006</v>
      </c>
      <c r="I49" s="28">
        <f t="shared" ref="I49:I72" si="7">IF(ISERROR(F49/C49),0,F49/C49*100-100)</f>
        <v>-5.2971692583945043</v>
      </c>
      <c r="J49" s="28">
        <f t="shared" ref="J49:J72" si="8">IF(ISERROR(F49/E49),0,F49/E49*100)</f>
        <v>169.39407919831135</v>
      </c>
      <c r="K49" s="28">
        <f t="shared" ref="K49:K72" si="9">IF(ISERROR(F49/D49),0,F49/D49*100)</f>
        <v>99.102961444051914</v>
      </c>
    </row>
    <row r="50" spans="1:11" ht="26.4">
      <c r="A50" s="31" t="s">
        <v>76</v>
      </c>
      <c r="B50" s="26" t="s">
        <v>77</v>
      </c>
      <c r="C50" s="27">
        <v>226304.81</v>
      </c>
      <c r="D50" s="27">
        <v>372621</v>
      </c>
      <c r="E50" s="27">
        <v>224911</v>
      </c>
      <c r="F50" s="27">
        <v>213155.64</v>
      </c>
      <c r="G50" s="27">
        <f t="shared" si="5"/>
        <v>-13149.169999999984</v>
      </c>
      <c r="H50" s="27">
        <f t="shared" si="6"/>
        <v>11755.359999999986</v>
      </c>
      <c r="I50" s="28">
        <f t="shared" si="7"/>
        <v>-5.8103802566105429</v>
      </c>
      <c r="J50" s="28">
        <f t="shared" si="8"/>
        <v>94.773328116454962</v>
      </c>
      <c r="K50" s="28">
        <f t="shared" si="9"/>
        <v>57.204408769232003</v>
      </c>
    </row>
    <row r="51" spans="1:11">
      <c r="A51" s="31" t="s">
        <v>78</v>
      </c>
      <c r="B51" s="26" t="s">
        <v>79</v>
      </c>
      <c r="C51" s="27">
        <v>1750</v>
      </c>
      <c r="D51" s="27">
        <v>0</v>
      </c>
      <c r="E51" s="27">
        <v>0</v>
      </c>
      <c r="F51" s="27">
        <v>0</v>
      </c>
      <c r="G51" s="27">
        <f t="shared" si="5"/>
        <v>-1750</v>
      </c>
      <c r="H51" s="27">
        <f t="shared" si="6"/>
        <v>0</v>
      </c>
      <c r="I51" s="28">
        <f t="shared" si="7"/>
        <v>-100</v>
      </c>
      <c r="J51" s="28">
        <f t="shared" si="8"/>
        <v>0</v>
      </c>
      <c r="K51" s="28">
        <f t="shared" si="9"/>
        <v>0</v>
      </c>
    </row>
    <row r="52" spans="1:11" ht="26.4">
      <c r="A52" s="32" t="s">
        <v>106</v>
      </c>
      <c r="B52" s="26" t="s">
        <v>107</v>
      </c>
      <c r="C52" s="27">
        <v>1750</v>
      </c>
      <c r="D52" s="27">
        <v>0</v>
      </c>
      <c r="E52" s="27">
        <v>0</v>
      </c>
      <c r="F52" s="27">
        <v>0</v>
      </c>
      <c r="G52" s="27">
        <f t="shared" si="5"/>
        <v>-1750</v>
      </c>
      <c r="H52" s="27">
        <f t="shared" si="6"/>
        <v>0</v>
      </c>
      <c r="I52" s="28">
        <f t="shared" si="7"/>
        <v>-100</v>
      </c>
      <c r="J52" s="28">
        <f t="shared" si="8"/>
        <v>0</v>
      </c>
      <c r="K52" s="28">
        <f t="shared" si="9"/>
        <v>0</v>
      </c>
    </row>
    <row r="53" spans="1:11" ht="39.6">
      <c r="A53" s="33" t="s">
        <v>108</v>
      </c>
      <c r="B53" s="26" t="s">
        <v>109</v>
      </c>
      <c r="C53" s="27">
        <v>1750</v>
      </c>
      <c r="D53" s="27">
        <v>0</v>
      </c>
      <c r="E53" s="27">
        <v>0</v>
      </c>
      <c r="F53" s="27">
        <v>0</v>
      </c>
      <c r="G53" s="27">
        <f t="shared" si="5"/>
        <v>-1750</v>
      </c>
      <c r="H53" s="27">
        <f t="shared" si="6"/>
        <v>0</v>
      </c>
      <c r="I53" s="28">
        <f t="shared" si="7"/>
        <v>-100</v>
      </c>
      <c r="J53" s="28">
        <f t="shared" si="8"/>
        <v>0</v>
      </c>
      <c r="K53" s="28">
        <f t="shared" si="9"/>
        <v>0</v>
      </c>
    </row>
    <row r="54" spans="1:11" ht="52.8">
      <c r="A54" s="34" t="s">
        <v>110</v>
      </c>
      <c r="B54" s="26" t="s">
        <v>111</v>
      </c>
      <c r="C54" s="27">
        <v>1750</v>
      </c>
      <c r="D54" s="27">
        <v>0</v>
      </c>
      <c r="E54" s="27">
        <v>0</v>
      </c>
      <c r="F54" s="27">
        <v>0</v>
      </c>
      <c r="G54" s="27">
        <f t="shared" si="5"/>
        <v>-1750</v>
      </c>
      <c r="H54" s="27">
        <f t="shared" si="6"/>
        <v>0</v>
      </c>
      <c r="I54" s="28">
        <f t="shared" si="7"/>
        <v>-100</v>
      </c>
      <c r="J54" s="28">
        <f t="shared" si="8"/>
        <v>0</v>
      </c>
      <c r="K54" s="28">
        <f t="shared" si="9"/>
        <v>0</v>
      </c>
    </row>
    <row r="55" spans="1:11">
      <c r="A55" s="31" t="s">
        <v>30</v>
      </c>
      <c r="B55" s="26" t="s">
        <v>31</v>
      </c>
      <c r="C55" s="27">
        <v>18374771</v>
      </c>
      <c r="D55" s="27">
        <v>17404247</v>
      </c>
      <c r="E55" s="27">
        <v>10175336</v>
      </c>
      <c r="F55" s="27">
        <v>17404247</v>
      </c>
      <c r="G55" s="27">
        <f t="shared" si="5"/>
        <v>-970524</v>
      </c>
      <c r="H55" s="27">
        <f t="shared" si="6"/>
        <v>-7228911</v>
      </c>
      <c r="I55" s="28">
        <f t="shared" si="7"/>
        <v>-5.2818290905502892</v>
      </c>
      <c r="J55" s="28">
        <f t="shared" si="8"/>
        <v>171.04346234856521</v>
      </c>
      <c r="K55" s="28">
        <f t="shared" si="9"/>
        <v>100</v>
      </c>
    </row>
    <row r="56" spans="1:11">
      <c r="A56" s="32" t="s">
        <v>32</v>
      </c>
      <c r="B56" s="26" t="s">
        <v>33</v>
      </c>
      <c r="C56" s="27">
        <v>18374771</v>
      </c>
      <c r="D56" s="27">
        <v>17404247</v>
      </c>
      <c r="E56" s="27">
        <v>10175336</v>
      </c>
      <c r="F56" s="27">
        <v>17404247</v>
      </c>
      <c r="G56" s="27">
        <f t="shared" si="5"/>
        <v>-970524</v>
      </c>
      <c r="H56" s="27">
        <f t="shared" si="6"/>
        <v>-7228911</v>
      </c>
      <c r="I56" s="28">
        <f t="shared" si="7"/>
        <v>-5.2818290905502892</v>
      </c>
      <c r="J56" s="28">
        <f t="shared" si="8"/>
        <v>171.04346234856521</v>
      </c>
      <c r="K56" s="28">
        <f t="shared" si="9"/>
        <v>100</v>
      </c>
    </row>
    <row r="57" spans="1:11">
      <c r="A57" s="25" t="s">
        <v>34</v>
      </c>
      <c r="B57" s="26" t="s">
        <v>35</v>
      </c>
      <c r="C57" s="27">
        <v>10937021.68</v>
      </c>
      <c r="D57" s="27">
        <v>17776868</v>
      </c>
      <c r="E57" s="27">
        <v>10400247</v>
      </c>
      <c r="F57" s="27">
        <v>9185013.8300000001</v>
      </c>
      <c r="G57" s="27">
        <f t="shared" si="5"/>
        <v>-1752007.8499999996</v>
      </c>
      <c r="H57" s="27">
        <f t="shared" si="6"/>
        <v>1215233.17</v>
      </c>
      <c r="I57" s="28">
        <f t="shared" si="7"/>
        <v>-16.019058032990927</v>
      </c>
      <c r="J57" s="28">
        <f t="shared" si="8"/>
        <v>88.315343183676305</v>
      </c>
      <c r="K57" s="28">
        <f t="shared" si="9"/>
        <v>51.66834692140371</v>
      </c>
    </row>
    <row r="58" spans="1:11">
      <c r="A58" s="31" t="s">
        <v>36</v>
      </c>
      <c r="B58" s="26" t="s">
        <v>37</v>
      </c>
      <c r="C58" s="27">
        <v>10771416.92</v>
      </c>
      <c r="D58" s="27">
        <v>16946742</v>
      </c>
      <c r="E58" s="27">
        <v>10191405</v>
      </c>
      <c r="F58" s="27">
        <v>8857450.6600000001</v>
      </c>
      <c r="G58" s="27">
        <f t="shared" si="5"/>
        <v>-1913966.2599999998</v>
      </c>
      <c r="H58" s="27">
        <f t="shared" si="6"/>
        <v>1333954.3399999999</v>
      </c>
      <c r="I58" s="28">
        <f t="shared" si="7"/>
        <v>-17.768936753772962</v>
      </c>
      <c r="J58" s="28">
        <f t="shared" si="8"/>
        <v>86.91098685608118</v>
      </c>
      <c r="K58" s="28">
        <f t="shared" si="9"/>
        <v>52.266392324849221</v>
      </c>
    </row>
    <row r="59" spans="1:11">
      <c r="A59" s="32" t="s">
        <v>38</v>
      </c>
      <c r="B59" s="26" t="s">
        <v>39</v>
      </c>
      <c r="C59" s="27">
        <v>10766993.029999999</v>
      </c>
      <c r="D59" s="27">
        <v>16490066</v>
      </c>
      <c r="E59" s="27">
        <v>10035006</v>
      </c>
      <c r="F59" s="27">
        <v>8692689.8399999999</v>
      </c>
      <c r="G59" s="27">
        <f t="shared" si="5"/>
        <v>-2074303.1899999995</v>
      </c>
      <c r="H59" s="27">
        <f t="shared" si="6"/>
        <v>1342316.1600000001</v>
      </c>
      <c r="I59" s="28">
        <f t="shared" si="7"/>
        <v>-19.265389921033503</v>
      </c>
      <c r="J59" s="28">
        <f t="shared" si="8"/>
        <v>86.623663603190664</v>
      </c>
      <c r="K59" s="28">
        <f t="shared" si="9"/>
        <v>52.714706175220883</v>
      </c>
    </row>
    <row r="60" spans="1:11">
      <c r="A60" s="33" t="s">
        <v>40</v>
      </c>
      <c r="B60" s="26" t="s">
        <v>41</v>
      </c>
      <c r="C60" s="27">
        <v>5736003.5</v>
      </c>
      <c r="D60" s="27">
        <v>10148972</v>
      </c>
      <c r="E60" s="27">
        <v>7117006</v>
      </c>
      <c r="F60" s="27">
        <v>6065684.6299999999</v>
      </c>
      <c r="G60" s="27">
        <f t="shared" si="5"/>
        <v>329681.12999999989</v>
      </c>
      <c r="H60" s="27">
        <f t="shared" si="6"/>
        <v>1051321.3700000001</v>
      </c>
      <c r="I60" s="28">
        <f t="shared" si="7"/>
        <v>5.747575467832263</v>
      </c>
      <c r="J60" s="28">
        <f t="shared" si="8"/>
        <v>85.22803872864516</v>
      </c>
      <c r="K60" s="28">
        <f t="shared" si="9"/>
        <v>59.766492901941206</v>
      </c>
    </row>
    <row r="61" spans="1:11">
      <c r="A61" s="33" t="s">
        <v>42</v>
      </c>
      <c r="B61" s="26" t="s">
        <v>43</v>
      </c>
      <c r="C61" s="27">
        <v>5030989.53</v>
      </c>
      <c r="D61" s="27">
        <v>6341094</v>
      </c>
      <c r="E61" s="27">
        <v>2918000</v>
      </c>
      <c r="F61" s="27">
        <v>2627005.21</v>
      </c>
      <c r="G61" s="27">
        <f t="shared" si="5"/>
        <v>-2403984.3200000003</v>
      </c>
      <c r="H61" s="27">
        <f t="shared" si="6"/>
        <v>290994.79000000004</v>
      </c>
      <c r="I61" s="28">
        <f t="shared" si="7"/>
        <v>-47.783528581503532</v>
      </c>
      <c r="J61" s="28">
        <f t="shared" si="8"/>
        <v>90.027594585332409</v>
      </c>
      <c r="K61" s="28">
        <f t="shared" si="9"/>
        <v>41.428264744222368</v>
      </c>
    </row>
    <row r="62" spans="1:11">
      <c r="A62" s="34" t="s">
        <v>44</v>
      </c>
      <c r="B62" s="26" t="s">
        <v>45</v>
      </c>
      <c r="C62" s="27">
        <v>89987.7</v>
      </c>
      <c r="D62" s="27">
        <v>0</v>
      </c>
      <c r="E62" s="27">
        <v>0</v>
      </c>
      <c r="F62" s="27">
        <v>153578.85999999999</v>
      </c>
      <c r="G62" s="27">
        <f t="shared" si="5"/>
        <v>63591.159999999989</v>
      </c>
      <c r="H62" s="27">
        <f t="shared" si="6"/>
        <v>-153578.85999999999</v>
      </c>
      <c r="I62" s="28">
        <f t="shared" si="7"/>
        <v>70.666502199745054</v>
      </c>
      <c r="J62" s="28">
        <f t="shared" si="8"/>
        <v>0</v>
      </c>
      <c r="K62" s="28">
        <f t="shared" si="9"/>
        <v>0</v>
      </c>
    </row>
    <row r="63" spans="1:11">
      <c r="A63" s="32" t="s">
        <v>46</v>
      </c>
      <c r="B63" s="26" t="s">
        <v>47</v>
      </c>
      <c r="C63" s="27">
        <v>0</v>
      </c>
      <c r="D63" s="27">
        <v>450277</v>
      </c>
      <c r="E63" s="27">
        <v>150000</v>
      </c>
      <c r="F63" s="27">
        <v>160203</v>
      </c>
      <c r="G63" s="27">
        <f t="shared" si="5"/>
        <v>160203</v>
      </c>
      <c r="H63" s="27">
        <f t="shared" si="6"/>
        <v>-10203</v>
      </c>
      <c r="I63" s="28">
        <f t="shared" si="7"/>
        <v>0</v>
      </c>
      <c r="J63" s="28">
        <f t="shared" si="8"/>
        <v>106.80199999999999</v>
      </c>
      <c r="K63" s="28">
        <f t="shared" si="9"/>
        <v>35.578765959620412</v>
      </c>
    </row>
    <row r="64" spans="1:11">
      <c r="A64" s="33" t="s">
        <v>48</v>
      </c>
      <c r="B64" s="26" t="s">
        <v>49</v>
      </c>
      <c r="C64" s="27">
        <v>0</v>
      </c>
      <c r="D64" s="27">
        <v>390277</v>
      </c>
      <c r="E64" s="27">
        <v>150000</v>
      </c>
      <c r="F64" s="27">
        <v>160203</v>
      </c>
      <c r="G64" s="27">
        <f t="shared" si="5"/>
        <v>160203</v>
      </c>
      <c r="H64" s="27">
        <f t="shared" si="6"/>
        <v>-10203</v>
      </c>
      <c r="I64" s="28">
        <f t="shared" si="7"/>
        <v>0</v>
      </c>
      <c r="J64" s="28">
        <f t="shared" si="8"/>
        <v>106.80199999999999</v>
      </c>
      <c r="K64" s="28">
        <f t="shared" si="9"/>
        <v>41.048537320928467</v>
      </c>
    </row>
    <row r="65" spans="1:11">
      <c r="A65" s="33" t="s">
        <v>50</v>
      </c>
      <c r="B65" s="26" t="s">
        <v>51</v>
      </c>
      <c r="C65" s="27">
        <v>0</v>
      </c>
      <c r="D65" s="27">
        <v>60000</v>
      </c>
      <c r="E65" s="27">
        <v>0</v>
      </c>
      <c r="F65" s="27">
        <v>0</v>
      </c>
      <c r="G65" s="27">
        <f t="shared" si="5"/>
        <v>0</v>
      </c>
      <c r="H65" s="27">
        <f t="shared" si="6"/>
        <v>0</v>
      </c>
      <c r="I65" s="28">
        <f t="shared" si="7"/>
        <v>0</v>
      </c>
      <c r="J65" s="28">
        <f t="shared" si="8"/>
        <v>0</v>
      </c>
      <c r="K65" s="28">
        <f t="shared" si="9"/>
        <v>0</v>
      </c>
    </row>
    <row r="66" spans="1:11" s="3" customFormat="1" ht="26.4">
      <c r="A66" s="32" t="s">
        <v>88</v>
      </c>
      <c r="B66" s="26" t="s">
        <v>89</v>
      </c>
      <c r="C66" s="27">
        <v>4423.8900000000003</v>
      </c>
      <c r="D66" s="27">
        <v>6399</v>
      </c>
      <c r="E66" s="27">
        <v>6399</v>
      </c>
      <c r="F66" s="27">
        <v>4557.82</v>
      </c>
      <c r="G66" s="27">
        <f t="shared" si="5"/>
        <v>133.92999999999938</v>
      </c>
      <c r="H66" s="27">
        <f t="shared" si="6"/>
        <v>1841.1800000000003</v>
      </c>
      <c r="I66" s="28">
        <f t="shared" si="7"/>
        <v>3.0274260888041766</v>
      </c>
      <c r="J66" s="28">
        <f t="shared" si="8"/>
        <v>71.227066729176428</v>
      </c>
      <c r="K66" s="28">
        <f t="shared" si="9"/>
        <v>71.227066729176428</v>
      </c>
    </row>
    <row r="67" spans="1:11">
      <c r="A67" s="33" t="s">
        <v>90</v>
      </c>
      <c r="B67" s="26" t="s">
        <v>91</v>
      </c>
      <c r="C67" s="27">
        <v>4423.8900000000003</v>
      </c>
      <c r="D67" s="27">
        <v>6399</v>
      </c>
      <c r="E67" s="27">
        <v>6399</v>
      </c>
      <c r="F67" s="27">
        <v>4557.82</v>
      </c>
      <c r="G67" s="27">
        <f t="shared" si="5"/>
        <v>133.92999999999938</v>
      </c>
      <c r="H67" s="27">
        <f t="shared" si="6"/>
        <v>1841.1800000000003</v>
      </c>
      <c r="I67" s="28">
        <f t="shared" si="7"/>
        <v>3.0274260888041766</v>
      </c>
      <c r="J67" s="28">
        <f t="shared" si="8"/>
        <v>71.227066729176428</v>
      </c>
      <c r="K67" s="28">
        <f t="shared" si="9"/>
        <v>71.227066729176428</v>
      </c>
    </row>
    <row r="68" spans="1:11">
      <c r="A68" s="31" t="s">
        <v>60</v>
      </c>
      <c r="B68" s="26" t="s">
        <v>61</v>
      </c>
      <c r="C68" s="27">
        <v>165604.76</v>
      </c>
      <c r="D68" s="27">
        <v>830126</v>
      </c>
      <c r="E68" s="27">
        <v>208842</v>
      </c>
      <c r="F68" s="27">
        <v>327563.17</v>
      </c>
      <c r="G68" s="27">
        <f t="shared" si="5"/>
        <v>161958.40999999997</v>
      </c>
      <c r="H68" s="27">
        <f t="shared" si="6"/>
        <v>-118721.16999999998</v>
      </c>
      <c r="I68" s="28">
        <f t="shared" si="7"/>
        <v>97.798161115658729</v>
      </c>
      <c r="J68" s="28">
        <f t="shared" si="8"/>
        <v>156.84736307830801</v>
      </c>
      <c r="K68" s="28">
        <f t="shared" si="9"/>
        <v>39.459451938621363</v>
      </c>
    </row>
    <row r="69" spans="1:11">
      <c r="A69" s="32" t="s">
        <v>62</v>
      </c>
      <c r="B69" s="26" t="s">
        <v>63</v>
      </c>
      <c r="C69" s="27">
        <v>165604.76</v>
      </c>
      <c r="D69" s="27">
        <v>830126</v>
      </c>
      <c r="E69" s="27">
        <v>208842</v>
      </c>
      <c r="F69" s="27">
        <v>327563.17</v>
      </c>
      <c r="G69" s="27">
        <f t="shared" si="5"/>
        <v>161958.40999999997</v>
      </c>
      <c r="H69" s="27">
        <f t="shared" si="6"/>
        <v>-118721.16999999998</v>
      </c>
      <c r="I69" s="28">
        <f t="shared" si="7"/>
        <v>97.798161115658729</v>
      </c>
      <c r="J69" s="28">
        <f t="shared" si="8"/>
        <v>156.84736307830801</v>
      </c>
      <c r="K69" s="28">
        <f t="shared" si="9"/>
        <v>39.459451938621363</v>
      </c>
    </row>
    <row r="70" spans="1:11">
      <c r="A70" s="25"/>
      <c r="B70" s="26" t="s">
        <v>64</v>
      </c>
      <c r="C70" s="27">
        <v>7665804.1299999999</v>
      </c>
      <c r="D70" s="27">
        <v>0</v>
      </c>
      <c r="E70" s="27">
        <v>0</v>
      </c>
      <c r="F70" s="27">
        <v>8432388.8100000005</v>
      </c>
      <c r="G70" s="27">
        <f t="shared" si="5"/>
        <v>766584.68000000063</v>
      </c>
      <c r="H70" s="27">
        <f t="shared" si="6"/>
        <v>-8432388.8100000005</v>
      </c>
      <c r="I70" s="28">
        <f t="shared" si="7"/>
        <v>10.000055662784078</v>
      </c>
      <c r="J70" s="28">
        <f t="shared" si="8"/>
        <v>0</v>
      </c>
      <c r="K70" s="28">
        <f t="shared" si="9"/>
        <v>0</v>
      </c>
    </row>
    <row r="71" spans="1:11">
      <c r="A71" s="25" t="s">
        <v>65</v>
      </c>
      <c r="B71" s="26" t="s">
        <v>66</v>
      </c>
      <c r="C71" s="27">
        <v>-7665804.1299999999</v>
      </c>
      <c r="D71" s="27">
        <v>0</v>
      </c>
      <c r="E71" s="27">
        <v>0</v>
      </c>
      <c r="F71" s="27">
        <v>-8432388.8100000005</v>
      </c>
      <c r="G71" s="27">
        <f t="shared" si="5"/>
        <v>-766584.68000000063</v>
      </c>
      <c r="H71" s="27">
        <f t="shared" si="6"/>
        <v>8432388.8100000005</v>
      </c>
      <c r="I71" s="28">
        <f t="shared" si="7"/>
        <v>10.000055662784078</v>
      </c>
      <c r="J71" s="28">
        <f t="shared" si="8"/>
        <v>0</v>
      </c>
      <c r="K71" s="28">
        <f t="shared" si="9"/>
        <v>0</v>
      </c>
    </row>
    <row r="72" spans="1:11">
      <c r="A72" s="31" t="s">
        <v>67</v>
      </c>
      <c r="B72" s="26" t="s">
        <v>68</v>
      </c>
      <c r="C72" s="27">
        <v>-7665804.1299999999</v>
      </c>
      <c r="D72" s="27">
        <v>0</v>
      </c>
      <c r="E72" s="27">
        <v>0</v>
      </c>
      <c r="F72" s="27">
        <v>-8432388.8100000005</v>
      </c>
      <c r="G72" s="27">
        <f t="shared" si="5"/>
        <v>-766584.68000000063</v>
      </c>
      <c r="H72" s="27">
        <f t="shared" si="6"/>
        <v>8432388.8100000005</v>
      </c>
      <c r="I72" s="28">
        <f t="shared" si="7"/>
        <v>10.000055662784078</v>
      </c>
      <c r="J72" s="28">
        <f t="shared" si="8"/>
        <v>0</v>
      </c>
      <c r="K72" s="28">
        <f t="shared" si="9"/>
        <v>0</v>
      </c>
    </row>
    <row r="73" spans="1:11" ht="26.4">
      <c r="A73" s="36" t="s">
        <v>96</v>
      </c>
      <c r="B73" s="37" t="s">
        <v>112</v>
      </c>
      <c r="C73" s="38"/>
      <c r="D73" s="38"/>
      <c r="E73" s="38"/>
      <c r="F73" s="38"/>
      <c r="G73" s="38"/>
      <c r="H73" s="38"/>
      <c r="I73" s="39"/>
      <c r="J73" s="39"/>
      <c r="K73" s="39"/>
    </row>
    <row r="74" spans="1:11">
      <c r="A74" s="25" t="s">
        <v>28</v>
      </c>
      <c r="B74" s="26" t="s">
        <v>29</v>
      </c>
      <c r="C74" s="27">
        <v>14225767.779999999</v>
      </c>
      <c r="D74" s="27">
        <v>15526582</v>
      </c>
      <c r="E74" s="27">
        <v>9480393</v>
      </c>
      <c r="F74" s="27">
        <v>15520632.130000001</v>
      </c>
      <c r="G74" s="27">
        <f t="shared" ref="G74:G95" si="10">F74-C74</f>
        <v>1294864.3500000015</v>
      </c>
      <c r="H74" s="27">
        <f t="shared" ref="H74:H95" si="11">E74-F74</f>
        <v>-6040239.1300000008</v>
      </c>
      <c r="I74" s="28">
        <f t="shared" ref="I74:I95" si="12">IF(ISERROR(F74/C74),0,F74/C74*100-100)</f>
        <v>9.1022457980823361</v>
      </c>
      <c r="J74" s="28">
        <f t="shared" ref="J74:J95" si="13">IF(ISERROR(F74/E74),0,F74/E74*100)</f>
        <v>163.71296137196001</v>
      </c>
      <c r="K74" s="28">
        <f t="shared" ref="K74:K95" si="14">IF(ISERROR(F74/D74),0,F74/D74*100)</f>
        <v>99.961679460424719</v>
      </c>
    </row>
    <row r="75" spans="1:11" ht="26.4">
      <c r="A75" s="31" t="s">
        <v>76</v>
      </c>
      <c r="B75" s="26" t="s">
        <v>77</v>
      </c>
      <c r="C75" s="27">
        <v>11536.78</v>
      </c>
      <c r="D75" s="27">
        <v>13219</v>
      </c>
      <c r="E75" s="27">
        <v>9911</v>
      </c>
      <c r="F75" s="27">
        <v>7269.13</v>
      </c>
      <c r="G75" s="27">
        <f t="shared" si="10"/>
        <v>-4267.6500000000005</v>
      </c>
      <c r="H75" s="27">
        <f t="shared" si="11"/>
        <v>2641.87</v>
      </c>
      <c r="I75" s="28">
        <f t="shared" si="12"/>
        <v>-36.991690922423757</v>
      </c>
      <c r="J75" s="28">
        <f t="shared" si="13"/>
        <v>73.344062153163165</v>
      </c>
      <c r="K75" s="28">
        <f t="shared" si="14"/>
        <v>54.990014373250631</v>
      </c>
    </row>
    <row r="76" spans="1:11">
      <c r="A76" s="31" t="s">
        <v>78</v>
      </c>
      <c r="B76" s="26" t="s">
        <v>79</v>
      </c>
      <c r="C76" s="27">
        <v>1750</v>
      </c>
      <c r="D76" s="27">
        <v>0</v>
      </c>
      <c r="E76" s="27">
        <v>0</v>
      </c>
      <c r="F76" s="27">
        <v>0</v>
      </c>
      <c r="G76" s="27">
        <f t="shared" si="10"/>
        <v>-1750</v>
      </c>
      <c r="H76" s="27">
        <f t="shared" si="11"/>
        <v>0</v>
      </c>
      <c r="I76" s="28">
        <f t="shared" si="12"/>
        <v>-100</v>
      </c>
      <c r="J76" s="28">
        <f t="shared" si="13"/>
        <v>0</v>
      </c>
      <c r="K76" s="28">
        <f t="shared" si="14"/>
        <v>0</v>
      </c>
    </row>
    <row r="77" spans="1:11" ht="26.4">
      <c r="A77" s="32" t="s">
        <v>106</v>
      </c>
      <c r="B77" s="26" t="s">
        <v>107</v>
      </c>
      <c r="C77" s="27">
        <v>1750</v>
      </c>
      <c r="D77" s="27">
        <v>0</v>
      </c>
      <c r="E77" s="27">
        <v>0</v>
      </c>
      <c r="F77" s="27">
        <v>0</v>
      </c>
      <c r="G77" s="27">
        <f t="shared" si="10"/>
        <v>-1750</v>
      </c>
      <c r="H77" s="27">
        <f t="shared" si="11"/>
        <v>0</v>
      </c>
      <c r="I77" s="28">
        <f t="shared" si="12"/>
        <v>-100</v>
      </c>
      <c r="J77" s="28">
        <f t="shared" si="13"/>
        <v>0</v>
      </c>
      <c r="K77" s="28">
        <f t="shared" si="14"/>
        <v>0</v>
      </c>
    </row>
    <row r="78" spans="1:11" ht="39.6">
      <c r="A78" s="33" t="s">
        <v>108</v>
      </c>
      <c r="B78" s="26" t="s">
        <v>109</v>
      </c>
      <c r="C78" s="27">
        <v>1750</v>
      </c>
      <c r="D78" s="27">
        <v>0</v>
      </c>
      <c r="E78" s="27">
        <v>0</v>
      </c>
      <c r="F78" s="27">
        <v>0</v>
      </c>
      <c r="G78" s="27">
        <f t="shared" si="10"/>
        <v>-1750</v>
      </c>
      <c r="H78" s="27">
        <f t="shared" si="11"/>
        <v>0</v>
      </c>
      <c r="I78" s="28">
        <f t="shared" si="12"/>
        <v>-100</v>
      </c>
      <c r="J78" s="28">
        <f t="shared" si="13"/>
        <v>0</v>
      </c>
      <c r="K78" s="28">
        <f t="shared" si="14"/>
        <v>0</v>
      </c>
    </row>
    <row r="79" spans="1:11" ht="52.8">
      <c r="A79" s="34" t="s">
        <v>110</v>
      </c>
      <c r="B79" s="26" t="s">
        <v>111</v>
      </c>
      <c r="C79" s="27">
        <v>1750</v>
      </c>
      <c r="D79" s="27">
        <v>0</v>
      </c>
      <c r="E79" s="27">
        <v>0</v>
      </c>
      <c r="F79" s="27">
        <v>0</v>
      </c>
      <c r="G79" s="27">
        <f t="shared" si="10"/>
        <v>-1750</v>
      </c>
      <c r="H79" s="27">
        <f t="shared" si="11"/>
        <v>0</v>
      </c>
      <c r="I79" s="28">
        <f t="shared" si="12"/>
        <v>-100</v>
      </c>
      <c r="J79" s="28">
        <f t="shared" si="13"/>
        <v>0</v>
      </c>
      <c r="K79" s="28">
        <f t="shared" si="14"/>
        <v>0</v>
      </c>
    </row>
    <row r="80" spans="1:11">
      <c r="A80" s="31" t="s">
        <v>30</v>
      </c>
      <c r="B80" s="26" t="s">
        <v>31</v>
      </c>
      <c r="C80" s="27">
        <v>14212481</v>
      </c>
      <c r="D80" s="27">
        <v>15513363</v>
      </c>
      <c r="E80" s="27">
        <v>9470482</v>
      </c>
      <c r="F80" s="27">
        <v>15513363</v>
      </c>
      <c r="G80" s="27">
        <f t="shared" si="10"/>
        <v>1300882</v>
      </c>
      <c r="H80" s="27">
        <f t="shared" si="11"/>
        <v>-6042881</v>
      </c>
      <c r="I80" s="28">
        <f t="shared" si="12"/>
        <v>9.1530957895387814</v>
      </c>
      <c r="J80" s="28">
        <f t="shared" si="13"/>
        <v>163.80753376649679</v>
      </c>
      <c r="K80" s="28">
        <f t="shared" si="14"/>
        <v>100</v>
      </c>
    </row>
    <row r="81" spans="1:11">
      <c r="A81" s="32" t="s">
        <v>32</v>
      </c>
      <c r="B81" s="26" t="s">
        <v>33</v>
      </c>
      <c r="C81" s="27">
        <v>14212481</v>
      </c>
      <c r="D81" s="27">
        <v>15513363</v>
      </c>
      <c r="E81" s="27">
        <v>9470482</v>
      </c>
      <c r="F81" s="27">
        <v>15513363</v>
      </c>
      <c r="G81" s="27">
        <f t="shared" si="10"/>
        <v>1300882</v>
      </c>
      <c r="H81" s="27">
        <f t="shared" si="11"/>
        <v>-6042881</v>
      </c>
      <c r="I81" s="28">
        <f t="shared" si="12"/>
        <v>9.1530957895387814</v>
      </c>
      <c r="J81" s="28">
        <f t="shared" si="13"/>
        <v>163.80753376649679</v>
      </c>
      <c r="K81" s="28">
        <f t="shared" si="14"/>
        <v>100</v>
      </c>
    </row>
    <row r="82" spans="1:11">
      <c r="A82" s="25" t="s">
        <v>34</v>
      </c>
      <c r="B82" s="26" t="s">
        <v>35</v>
      </c>
      <c r="C82" s="27">
        <v>7675841.9299999997</v>
      </c>
      <c r="D82" s="27">
        <v>15526582</v>
      </c>
      <c r="E82" s="27">
        <v>9480393</v>
      </c>
      <c r="F82" s="27">
        <v>8251744.1100000003</v>
      </c>
      <c r="G82" s="27">
        <f t="shared" si="10"/>
        <v>575902.18000000063</v>
      </c>
      <c r="H82" s="27">
        <f t="shared" si="11"/>
        <v>1228648.8899999997</v>
      </c>
      <c r="I82" s="28">
        <f t="shared" si="12"/>
        <v>7.5027884270149485</v>
      </c>
      <c r="J82" s="28">
        <f t="shared" si="13"/>
        <v>87.040105932317374</v>
      </c>
      <c r="K82" s="28">
        <f t="shared" si="14"/>
        <v>53.14591524393456</v>
      </c>
    </row>
    <row r="83" spans="1:11">
      <c r="A83" s="31" t="s">
        <v>36</v>
      </c>
      <c r="B83" s="26" t="s">
        <v>37</v>
      </c>
      <c r="C83" s="27">
        <v>7512037.2800000003</v>
      </c>
      <c r="D83" s="27">
        <v>14705432</v>
      </c>
      <c r="E83" s="27">
        <v>9273051</v>
      </c>
      <c r="F83" s="27">
        <v>7924840.3799999999</v>
      </c>
      <c r="G83" s="27">
        <f t="shared" si="10"/>
        <v>412803.09999999963</v>
      </c>
      <c r="H83" s="27">
        <f t="shared" si="11"/>
        <v>1348210.62</v>
      </c>
      <c r="I83" s="28">
        <f t="shared" si="12"/>
        <v>5.4952216637561833</v>
      </c>
      <c r="J83" s="28">
        <f t="shared" si="13"/>
        <v>85.46098128868266</v>
      </c>
      <c r="K83" s="28">
        <f t="shared" si="14"/>
        <v>53.890564928660382</v>
      </c>
    </row>
    <row r="84" spans="1:11" s="3" customFormat="1">
      <c r="A84" s="32" t="s">
        <v>38</v>
      </c>
      <c r="B84" s="26" t="s">
        <v>39</v>
      </c>
      <c r="C84" s="27">
        <v>7512037.2800000003</v>
      </c>
      <c r="D84" s="27">
        <v>14255155</v>
      </c>
      <c r="E84" s="27">
        <v>9123051</v>
      </c>
      <c r="F84" s="27">
        <v>7764637.3799999999</v>
      </c>
      <c r="G84" s="27">
        <f t="shared" si="10"/>
        <v>252600.09999999963</v>
      </c>
      <c r="H84" s="27">
        <f t="shared" si="11"/>
        <v>1358413.62</v>
      </c>
      <c r="I84" s="28">
        <f t="shared" si="12"/>
        <v>3.3626044518245521</v>
      </c>
      <c r="J84" s="28">
        <f t="shared" si="13"/>
        <v>85.110095076745708</v>
      </c>
      <c r="K84" s="28">
        <f t="shared" si="14"/>
        <v>54.468978976377315</v>
      </c>
    </row>
    <row r="85" spans="1:11">
      <c r="A85" s="33" t="s">
        <v>40</v>
      </c>
      <c r="B85" s="26" t="s">
        <v>41</v>
      </c>
      <c r="C85" s="27">
        <v>5489588.9500000002</v>
      </c>
      <c r="D85" s="27">
        <v>9654180</v>
      </c>
      <c r="E85" s="27">
        <v>6823051</v>
      </c>
      <c r="F85" s="27">
        <v>5707718.1799999997</v>
      </c>
      <c r="G85" s="27">
        <f t="shared" si="10"/>
        <v>218129.22999999952</v>
      </c>
      <c r="H85" s="27">
        <f t="shared" si="11"/>
        <v>1115332.8200000003</v>
      </c>
      <c r="I85" s="28">
        <f t="shared" si="12"/>
        <v>3.9735075246389613</v>
      </c>
      <c r="J85" s="28">
        <f t="shared" si="13"/>
        <v>83.65345913433741</v>
      </c>
      <c r="K85" s="28">
        <f t="shared" si="14"/>
        <v>59.121729447762519</v>
      </c>
    </row>
    <row r="86" spans="1:11">
      <c r="A86" s="33" t="s">
        <v>42</v>
      </c>
      <c r="B86" s="26" t="s">
        <v>43</v>
      </c>
      <c r="C86" s="27">
        <v>2022448.33</v>
      </c>
      <c r="D86" s="27">
        <v>4600975</v>
      </c>
      <c r="E86" s="27">
        <v>2300000</v>
      </c>
      <c r="F86" s="27">
        <v>2056919.2</v>
      </c>
      <c r="G86" s="27">
        <f t="shared" si="10"/>
        <v>34470.869999999879</v>
      </c>
      <c r="H86" s="27">
        <f t="shared" si="11"/>
        <v>243080.80000000005</v>
      </c>
      <c r="I86" s="28">
        <f t="shared" si="12"/>
        <v>1.7044128885112144</v>
      </c>
      <c r="J86" s="28">
        <f t="shared" si="13"/>
        <v>89.431269565217391</v>
      </c>
      <c r="K86" s="28">
        <f t="shared" si="14"/>
        <v>44.70615902064236</v>
      </c>
    </row>
    <row r="87" spans="1:11">
      <c r="A87" s="34" t="s">
        <v>44</v>
      </c>
      <c r="B87" s="26" t="s">
        <v>45</v>
      </c>
      <c r="C87" s="27">
        <v>12763.31</v>
      </c>
      <c r="D87" s="27">
        <v>0</v>
      </c>
      <c r="E87" s="27">
        <v>0</v>
      </c>
      <c r="F87" s="27">
        <v>92868.79</v>
      </c>
      <c r="G87" s="27">
        <f t="shared" si="10"/>
        <v>80105.48</v>
      </c>
      <c r="H87" s="27">
        <f t="shared" si="11"/>
        <v>-92868.79</v>
      </c>
      <c r="I87" s="28">
        <f t="shared" si="12"/>
        <v>627.62308523415948</v>
      </c>
      <c r="J87" s="28">
        <f t="shared" si="13"/>
        <v>0</v>
      </c>
      <c r="K87" s="28">
        <f t="shared" si="14"/>
        <v>0</v>
      </c>
    </row>
    <row r="88" spans="1:11">
      <c r="A88" s="32" t="s">
        <v>46</v>
      </c>
      <c r="B88" s="26" t="s">
        <v>47</v>
      </c>
      <c r="C88" s="27">
        <v>0</v>
      </c>
      <c r="D88" s="27">
        <v>450277</v>
      </c>
      <c r="E88" s="27">
        <v>150000</v>
      </c>
      <c r="F88" s="27">
        <v>160203</v>
      </c>
      <c r="G88" s="27">
        <f t="shared" si="10"/>
        <v>160203</v>
      </c>
      <c r="H88" s="27">
        <f t="shared" si="11"/>
        <v>-10203</v>
      </c>
      <c r="I88" s="28">
        <f t="shared" si="12"/>
        <v>0</v>
      </c>
      <c r="J88" s="28">
        <f t="shared" si="13"/>
        <v>106.80199999999999</v>
      </c>
      <c r="K88" s="28">
        <f t="shared" si="14"/>
        <v>35.578765959620412</v>
      </c>
    </row>
    <row r="89" spans="1:11">
      <c r="A89" s="33" t="s">
        <v>48</v>
      </c>
      <c r="B89" s="26" t="s">
        <v>49</v>
      </c>
      <c r="C89" s="27">
        <v>0</v>
      </c>
      <c r="D89" s="27">
        <v>390277</v>
      </c>
      <c r="E89" s="27">
        <v>150000</v>
      </c>
      <c r="F89" s="27">
        <v>160203</v>
      </c>
      <c r="G89" s="27">
        <f t="shared" si="10"/>
        <v>160203</v>
      </c>
      <c r="H89" s="27">
        <f t="shared" si="11"/>
        <v>-10203</v>
      </c>
      <c r="I89" s="28">
        <f t="shared" si="12"/>
        <v>0</v>
      </c>
      <c r="J89" s="28">
        <f t="shared" si="13"/>
        <v>106.80199999999999</v>
      </c>
      <c r="K89" s="28">
        <f t="shared" si="14"/>
        <v>41.048537320928467</v>
      </c>
    </row>
    <row r="90" spans="1:11">
      <c r="A90" s="33" t="s">
        <v>50</v>
      </c>
      <c r="B90" s="26" t="s">
        <v>51</v>
      </c>
      <c r="C90" s="27">
        <v>0</v>
      </c>
      <c r="D90" s="27">
        <v>60000</v>
      </c>
      <c r="E90" s="27">
        <v>0</v>
      </c>
      <c r="F90" s="27">
        <v>0</v>
      </c>
      <c r="G90" s="27">
        <f t="shared" si="10"/>
        <v>0</v>
      </c>
      <c r="H90" s="27">
        <f t="shared" si="11"/>
        <v>0</v>
      </c>
      <c r="I90" s="28">
        <f t="shared" si="12"/>
        <v>0</v>
      </c>
      <c r="J90" s="28">
        <f t="shared" si="13"/>
        <v>0</v>
      </c>
      <c r="K90" s="28">
        <f t="shared" si="14"/>
        <v>0</v>
      </c>
    </row>
    <row r="91" spans="1:11">
      <c r="A91" s="31" t="s">
        <v>60</v>
      </c>
      <c r="B91" s="26" t="s">
        <v>61</v>
      </c>
      <c r="C91" s="27">
        <v>163804.65</v>
      </c>
      <c r="D91" s="27">
        <v>821150</v>
      </c>
      <c r="E91" s="27">
        <v>207342</v>
      </c>
      <c r="F91" s="27">
        <v>326903.73</v>
      </c>
      <c r="G91" s="27">
        <f t="shared" si="10"/>
        <v>163099.07999999999</v>
      </c>
      <c r="H91" s="27">
        <f t="shared" si="11"/>
        <v>-119561.72999999998</v>
      </c>
      <c r="I91" s="28">
        <f t="shared" si="12"/>
        <v>99.569261312178867</v>
      </c>
      <c r="J91" s="28">
        <f t="shared" si="13"/>
        <v>157.66401886737853</v>
      </c>
      <c r="K91" s="28">
        <f t="shared" si="14"/>
        <v>39.810476770382998</v>
      </c>
    </row>
    <row r="92" spans="1:11">
      <c r="A92" s="32" t="s">
        <v>62</v>
      </c>
      <c r="B92" s="26" t="s">
        <v>63</v>
      </c>
      <c r="C92" s="27">
        <v>163804.65</v>
      </c>
      <c r="D92" s="27">
        <v>821150</v>
      </c>
      <c r="E92" s="27">
        <v>207342</v>
      </c>
      <c r="F92" s="27">
        <v>326903.73</v>
      </c>
      <c r="G92" s="27">
        <f t="shared" si="10"/>
        <v>163099.07999999999</v>
      </c>
      <c r="H92" s="27">
        <f t="shared" si="11"/>
        <v>-119561.72999999998</v>
      </c>
      <c r="I92" s="28">
        <f t="shared" si="12"/>
        <v>99.569261312178867</v>
      </c>
      <c r="J92" s="28">
        <f t="shared" si="13"/>
        <v>157.66401886737853</v>
      </c>
      <c r="K92" s="28">
        <f t="shared" si="14"/>
        <v>39.810476770382998</v>
      </c>
    </row>
    <row r="93" spans="1:11">
      <c r="A93" s="25"/>
      <c r="B93" s="26" t="s">
        <v>64</v>
      </c>
      <c r="C93" s="27">
        <v>6549925.8499999996</v>
      </c>
      <c r="D93" s="27">
        <v>0</v>
      </c>
      <c r="E93" s="27">
        <v>0</v>
      </c>
      <c r="F93" s="27">
        <v>7268888.0199999996</v>
      </c>
      <c r="G93" s="27">
        <f t="shared" si="10"/>
        <v>718962.16999999993</v>
      </c>
      <c r="H93" s="27">
        <f t="shared" si="11"/>
        <v>-7268888.0199999996</v>
      </c>
      <c r="I93" s="28">
        <f t="shared" si="12"/>
        <v>10.976645941724669</v>
      </c>
      <c r="J93" s="28">
        <f t="shared" si="13"/>
        <v>0</v>
      </c>
      <c r="K93" s="28">
        <f t="shared" si="14"/>
        <v>0</v>
      </c>
    </row>
    <row r="94" spans="1:11">
      <c r="A94" s="25" t="s">
        <v>65</v>
      </c>
      <c r="B94" s="26" t="s">
        <v>66</v>
      </c>
      <c r="C94" s="27">
        <v>-6549925.8499999996</v>
      </c>
      <c r="D94" s="27">
        <v>0</v>
      </c>
      <c r="E94" s="27">
        <v>0</v>
      </c>
      <c r="F94" s="27">
        <v>-7268888.0199999996</v>
      </c>
      <c r="G94" s="27">
        <f t="shared" si="10"/>
        <v>-718962.16999999993</v>
      </c>
      <c r="H94" s="27">
        <f t="shared" si="11"/>
        <v>7268888.0199999996</v>
      </c>
      <c r="I94" s="28">
        <f t="shared" si="12"/>
        <v>10.976645941724669</v>
      </c>
      <c r="J94" s="28">
        <f t="shared" si="13"/>
        <v>0</v>
      </c>
      <c r="K94" s="28">
        <f t="shared" si="14"/>
        <v>0</v>
      </c>
    </row>
    <row r="95" spans="1:11">
      <c r="A95" s="31" t="s">
        <v>67</v>
      </c>
      <c r="B95" s="26" t="s">
        <v>68</v>
      </c>
      <c r="C95" s="27">
        <v>-6549925.8499999996</v>
      </c>
      <c r="D95" s="27">
        <v>0</v>
      </c>
      <c r="E95" s="27">
        <v>0</v>
      </c>
      <c r="F95" s="27">
        <v>-7268888.0199999996</v>
      </c>
      <c r="G95" s="27">
        <f t="shared" si="10"/>
        <v>-718962.16999999993</v>
      </c>
      <c r="H95" s="27">
        <f t="shared" si="11"/>
        <v>7268888.0199999996</v>
      </c>
      <c r="I95" s="28">
        <f t="shared" si="12"/>
        <v>10.976645941724669</v>
      </c>
      <c r="J95" s="28">
        <f t="shared" si="13"/>
        <v>0</v>
      </c>
      <c r="K95" s="28">
        <f t="shared" si="14"/>
        <v>0</v>
      </c>
    </row>
    <row r="96" spans="1:11">
      <c r="A96" s="36" t="s">
        <v>113</v>
      </c>
      <c r="B96" s="37" t="s">
        <v>114</v>
      </c>
      <c r="C96" s="38"/>
      <c r="D96" s="38"/>
      <c r="E96" s="38"/>
      <c r="F96" s="38"/>
      <c r="G96" s="38"/>
      <c r="H96" s="38"/>
      <c r="I96" s="39"/>
      <c r="J96" s="39"/>
      <c r="K96" s="39"/>
    </row>
    <row r="97" spans="1:11">
      <c r="A97" s="25" t="s">
        <v>28</v>
      </c>
      <c r="B97" s="26" t="s">
        <v>29</v>
      </c>
      <c r="C97" s="27">
        <v>1176114.03</v>
      </c>
      <c r="D97" s="27">
        <v>1919755</v>
      </c>
      <c r="E97" s="27">
        <v>919854</v>
      </c>
      <c r="F97" s="27">
        <v>1766239.51</v>
      </c>
      <c r="G97" s="27">
        <f t="shared" ref="G97:G113" si="15">F97-C97</f>
        <v>590125.48</v>
      </c>
      <c r="H97" s="27">
        <f t="shared" ref="H97:H113" si="16">E97-F97</f>
        <v>-846385.51</v>
      </c>
      <c r="I97" s="28">
        <f t="shared" ref="I97:I113" si="17">IF(ISERROR(F97/C97),0,F97/C97*100-100)</f>
        <v>50.175872827569265</v>
      </c>
      <c r="J97" s="28">
        <f t="shared" ref="J97:J113" si="18">IF(ISERROR(F97/E97),0,F97/E97*100)</f>
        <v>192.01302706733892</v>
      </c>
      <c r="K97" s="28">
        <f t="shared" ref="K97:K113" si="19">IF(ISERROR(F97/D97),0,F97/D97*100)</f>
        <v>92.003381160616854</v>
      </c>
    </row>
    <row r="98" spans="1:11" ht="26.4">
      <c r="A98" s="31" t="s">
        <v>76</v>
      </c>
      <c r="B98" s="26" t="s">
        <v>77</v>
      </c>
      <c r="C98" s="27">
        <v>214768.03</v>
      </c>
      <c r="D98" s="27">
        <v>359402</v>
      </c>
      <c r="E98" s="27">
        <v>215000</v>
      </c>
      <c r="F98" s="27">
        <v>205886.51</v>
      </c>
      <c r="G98" s="27">
        <f t="shared" si="15"/>
        <v>-8881.5199999999895</v>
      </c>
      <c r="H98" s="27">
        <f t="shared" si="16"/>
        <v>9113.4899999999907</v>
      </c>
      <c r="I98" s="28">
        <f t="shared" si="17"/>
        <v>-4.1354013444179714</v>
      </c>
      <c r="J98" s="28">
        <f t="shared" si="18"/>
        <v>95.761167441860479</v>
      </c>
      <c r="K98" s="28">
        <f t="shared" si="19"/>
        <v>57.285855393125253</v>
      </c>
    </row>
    <row r="99" spans="1:11">
      <c r="A99" s="31" t="s">
        <v>30</v>
      </c>
      <c r="B99" s="26" t="s">
        <v>31</v>
      </c>
      <c r="C99" s="27">
        <v>961346</v>
      </c>
      <c r="D99" s="27">
        <v>1560353</v>
      </c>
      <c r="E99" s="27">
        <v>704854</v>
      </c>
      <c r="F99" s="27">
        <v>1560353</v>
      </c>
      <c r="G99" s="27">
        <f t="shared" si="15"/>
        <v>599007</v>
      </c>
      <c r="H99" s="27">
        <f t="shared" si="16"/>
        <v>-855499</v>
      </c>
      <c r="I99" s="28">
        <f t="shared" si="17"/>
        <v>62.309199809433863</v>
      </c>
      <c r="J99" s="28">
        <f t="shared" si="18"/>
        <v>221.37251118671384</v>
      </c>
      <c r="K99" s="28">
        <f t="shared" si="19"/>
        <v>100</v>
      </c>
    </row>
    <row r="100" spans="1:11">
      <c r="A100" s="32" t="s">
        <v>32</v>
      </c>
      <c r="B100" s="26" t="s">
        <v>33</v>
      </c>
      <c r="C100" s="27">
        <v>961346</v>
      </c>
      <c r="D100" s="27">
        <v>1560353</v>
      </c>
      <c r="E100" s="27">
        <v>704854</v>
      </c>
      <c r="F100" s="27">
        <v>1560353</v>
      </c>
      <c r="G100" s="27">
        <f t="shared" si="15"/>
        <v>599007</v>
      </c>
      <c r="H100" s="27">
        <f t="shared" si="16"/>
        <v>-855499</v>
      </c>
      <c r="I100" s="28">
        <f t="shared" si="17"/>
        <v>62.309199809433863</v>
      </c>
      <c r="J100" s="28">
        <f t="shared" si="18"/>
        <v>221.37251118671384</v>
      </c>
      <c r="K100" s="28">
        <f t="shared" si="19"/>
        <v>100</v>
      </c>
    </row>
    <row r="101" spans="1:11">
      <c r="A101" s="25" t="s">
        <v>34</v>
      </c>
      <c r="B101" s="26" t="s">
        <v>35</v>
      </c>
      <c r="C101" s="27">
        <v>436147.25</v>
      </c>
      <c r="D101" s="27">
        <v>1919755</v>
      </c>
      <c r="E101" s="27">
        <v>919854</v>
      </c>
      <c r="F101" s="27">
        <v>612957.9</v>
      </c>
      <c r="G101" s="27">
        <f t="shared" si="15"/>
        <v>176810.65000000002</v>
      </c>
      <c r="H101" s="27">
        <f t="shared" si="16"/>
        <v>306896.09999999998</v>
      </c>
      <c r="I101" s="28">
        <f t="shared" si="17"/>
        <v>40.539210094755845</v>
      </c>
      <c r="J101" s="28">
        <f t="shared" si="18"/>
        <v>66.636433607942138</v>
      </c>
      <c r="K101" s="28">
        <f t="shared" si="19"/>
        <v>31.928964893957822</v>
      </c>
    </row>
    <row r="102" spans="1:11" s="3" customFormat="1">
      <c r="A102" s="31" t="s">
        <v>36</v>
      </c>
      <c r="B102" s="26" t="s">
        <v>37</v>
      </c>
      <c r="C102" s="27">
        <v>434347.14</v>
      </c>
      <c r="D102" s="27">
        <v>1910779</v>
      </c>
      <c r="E102" s="27">
        <v>918354</v>
      </c>
      <c r="F102" s="27">
        <v>612298.46</v>
      </c>
      <c r="G102" s="27">
        <f t="shared" si="15"/>
        <v>177951.31999999995</v>
      </c>
      <c r="H102" s="27">
        <f t="shared" si="16"/>
        <v>306055.54000000004</v>
      </c>
      <c r="I102" s="28">
        <f t="shared" si="17"/>
        <v>40.969838088492992</v>
      </c>
      <c r="J102" s="28">
        <f t="shared" si="18"/>
        <v>66.673467965512202</v>
      </c>
      <c r="K102" s="28">
        <f t="shared" si="19"/>
        <v>32.044441560222289</v>
      </c>
    </row>
    <row r="103" spans="1:11">
      <c r="A103" s="32" t="s">
        <v>38</v>
      </c>
      <c r="B103" s="26" t="s">
        <v>39</v>
      </c>
      <c r="C103" s="27">
        <v>429923.25</v>
      </c>
      <c r="D103" s="27">
        <v>1904380</v>
      </c>
      <c r="E103" s="27">
        <v>911955</v>
      </c>
      <c r="F103" s="27">
        <v>607740.64</v>
      </c>
      <c r="G103" s="27">
        <f t="shared" si="15"/>
        <v>177817.39</v>
      </c>
      <c r="H103" s="27">
        <f t="shared" si="16"/>
        <v>304214.36</v>
      </c>
      <c r="I103" s="28">
        <f t="shared" si="17"/>
        <v>41.360263721489815</v>
      </c>
      <c r="J103" s="28">
        <f t="shared" si="18"/>
        <v>66.641516302887752</v>
      </c>
      <c r="K103" s="28">
        <f t="shared" si="19"/>
        <v>31.91278211281362</v>
      </c>
    </row>
    <row r="104" spans="1:11">
      <c r="A104" s="33" t="s">
        <v>40</v>
      </c>
      <c r="B104" s="26" t="s">
        <v>41</v>
      </c>
      <c r="C104" s="27">
        <v>211545.17</v>
      </c>
      <c r="D104" s="27">
        <v>494792</v>
      </c>
      <c r="E104" s="27">
        <v>293955</v>
      </c>
      <c r="F104" s="27">
        <v>357966.45</v>
      </c>
      <c r="G104" s="27">
        <f t="shared" si="15"/>
        <v>146421.28</v>
      </c>
      <c r="H104" s="27">
        <f t="shared" si="16"/>
        <v>-64011.450000000012</v>
      </c>
      <c r="I104" s="28">
        <f t="shared" si="17"/>
        <v>69.215137362862009</v>
      </c>
      <c r="J104" s="28">
        <f t="shared" si="18"/>
        <v>121.77593509210594</v>
      </c>
      <c r="K104" s="28">
        <f t="shared" si="19"/>
        <v>72.346854840013592</v>
      </c>
    </row>
    <row r="105" spans="1:11">
      <c r="A105" s="33" t="s">
        <v>42</v>
      </c>
      <c r="B105" s="26" t="s">
        <v>43</v>
      </c>
      <c r="C105" s="27">
        <v>218378.08</v>
      </c>
      <c r="D105" s="27">
        <v>1409588</v>
      </c>
      <c r="E105" s="27">
        <v>618000</v>
      </c>
      <c r="F105" s="27">
        <v>249774.19</v>
      </c>
      <c r="G105" s="27">
        <f t="shared" si="15"/>
        <v>31396.110000000015</v>
      </c>
      <c r="H105" s="27">
        <f t="shared" si="16"/>
        <v>368225.81</v>
      </c>
      <c r="I105" s="28">
        <f t="shared" si="17"/>
        <v>14.376951203161042</v>
      </c>
      <c r="J105" s="28">
        <f t="shared" si="18"/>
        <v>40.416535598705501</v>
      </c>
      <c r="K105" s="28">
        <f t="shared" si="19"/>
        <v>17.71965921957338</v>
      </c>
    </row>
    <row r="106" spans="1:11">
      <c r="A106" s="34" t="s">
        <v>44</v>
      </c>
      <c r="B106" s="26" t="s">
        <v>45</v>
      </c>
      <c r="C106" s="27">
        <v>77224.39</v>
      </c>
      <c r="D106" s="27">
        <v>0</v>
      </c>
      <c r="E106" s="27">
        <v>0</v>
      </c>
      <c r="F106" s="27">
        <v>60710.07</v>
      </c>
      <c r="G106" s="27">
        <f t="shared" si="15"/>
        <v>-16514.32</v>
      </c>
      <c r="H106" s="27">
        <f t="shared" si="16"/>
        <v>-60710.07</v>
      </c>
      <c r="I106" s="28">
        <f t="shared" si="17"/>
        <v>-21.384850045432529</v>
      </c>
      <c r="J106" s="28">
        <f t="shared" si="18"/>
        <v>0</v>
      </c>
      <c r="K106" s="28">
        <f t="shared" si="19"/>
        <v>0</v>
      </c>
    </row>
    <row r="107" spans="1:11" ht="26.4">
      <c r="A107" s="32" t="s">
        <v>88</v>
      </c>
      <c r="B107" s="26" t="s">
        <v>89</v>
      </c>
      <c r="C107" s="27">
        <v>4423.8900000000003</v>
      </c>
      <c r="D107" s="27">
        <v>6399</v>
      </c>
      <c r="E107" s="27">
        <v>6399</v>
      </c>
      <c r="F107" s="27">
        <v>4557.82</v>
      </c>
      <c r="G107" s="27">
        <f t="shared" si="15"/>
        <v>133.92999999999938</v>
      </c>
      <c r="H107" s="27">
        <f t="shared" si="16"/>
        <v>1841.1800000000003</v>
      </c>
      <c r="I107" s="28">
        <f t="shared" si="17"/>
        <v>3.0274260888041766</v>
      </c>
      <c r="J107" s="28">
        <f t="shared" si="18"/>
        <v>71.227066729176428</v>
      </c>
      <c r="K107" s="28">
        <f t="shared" si="19"/>
        <v>71.227066729176428</v>
      </c>
    </row>
    <row r="108" spans="1:11">
      <c r="A108" s="33" t="s">
        <v>90</v>
      </c>
      <c r="B108" s="26" t="s">
        <v>91</v>
      </c>
      <c r="C108" s="27">
        <v>4423.8900000000003</v>
      </c>
      <c r="D108" s="27">
        <v>6399</v>
      </c>
      <c r="E108" s="27">
        <v>6399</v>
      </c>
      <c r="F108" s="27">
        <v>4557.82</v>
      </c>
      <c r="G108" s="27">
        <f t="shared" si="15"/>
        <v>133.92999999999938</v>
      </c>
      <c r="H108" s="27">
        <f t="shared" si="16"/>
        <v>1841.1800000000003</v>
      </c>
      <c r="I108" s="28">
        <f t="shared" si="17"/>
        <v>3.0274260888041766</v>
      </c>
      <c r="J108" s="28">
        <f t="shared" si="18"/>
        <v>71.227066729176428</v>
      </c>
      <c r="K108" s="28">
        <f t="shared" si="19"/>
        <v>71.227066729176428</v>
      </c>
    </row>
    <row r="109" spans="1:11">
      <c r="A109" s="31" t="s">
        <v>60</v>
      </c>
      <c r="B109" s="26" t="s">
        <v>61</v>
      </c>
      <c r="C109" s="27">
        <v>1800.11</v>
      </c>
      <c r="D109" s="27">
        <v>8976</v>
      </c>
      <c r="E109" s="27">
        <v>1500</v>
      </c>
      <c r="F109" s="27">
        <v>659.44</v>
      </c>
      <c r="G109" s="27">
        <f t="shared" si="15"/>
        <v>-1140.6699999999998</v>
      </c>
      <c r="H109" s="27">
        <f t="shared" si="16"/>
        <v>840.56</v>
      </c>
      <c r="I109" s="28">
        <f t="shared" si="17"/>
        <v>-63.366683147141003</v>
      </c>
      <c r="J109" s="28">
        <f t="shared" si="18"/>
        <v>43.962666666666671</v>
      </c>
      <c r="K109" s="28">
        <f t="shared" si="19"/>
        <v>7.3467023172905526</v>
      </c>
    </row>
    <row r="110" spans="1:11">
      <c r="A110" s="32" t="s">
        <v>62</v>
      </c>
      <c r="B110" s="26" t="s">
        <v>63</v>
      </c>
      <c r="C110" s="27">
        <v>1800.11</v>
      </c>
      <c r="D110" s="27">
        <v>8976</v>
      </c>
      <c r="E110" s="27">
        <v>1500</v>
      </c>
      <c r="F110" s="27">
        <v>659.44</v>
      </c>
      <c r="G110" s="27">
        <f t="shared" si="15"/>
        <v>-1140.6699999999998</v>
      </c>
      <c r="H110" s="27">
        <f t="shared" si="16"/>
        <v>840.56</v>
      </c>
      <c r="I110" s="28">
        <f t="shared" si="17"/>
        <v>-63.366683147141003</v>
      </c>
      <c r="J110" s="28">
        <f t="shared" si="18"/>
        <v>43.962666666666671</v>
      </c>
      <c r="K110" s="28">
        <f t="shared" si="19"/>
        <v>7.3467023172905526</v>
      </c>
    </row>
    <row r="111" spans="1:11">
      <c r="A111" s="25"/>
      <c r="B111" s="26" t="s">
        <v>64</v>
      </c>
      <c r="C111" s="27">
        <v>739966.78</v>
      </c>
      <c r="D111" s="27">
        <v>0</v>
      </c>
      <c r="E111" s="27">
        <v>0</v>
      </c>
      <c r="F111" s="27">
        <v>1153281.6100000001</v>
      </c>
      <c r="G111" s="27">
        <f t="shared" si="15"/>
        <v>413314.83000000007</v>
      </c>
      <c r="H111" s="27">
        <f t="shared" si="16"/>
        <v>-1153281.6100000001</v>
      </c>
      <c r="I111" s="28">
        <f t="shared" si="17"/>
        <v>55.855862880763397</v>
      </c>
      <c r="J111" s="28">
        <f t="shared" si="18"/>
        <v>0</v>
      </c>
      <c r="K111" s="28">
        <f t="shared" si="19"/>
        <v>0</v>
      </c>
    </row>
    <row r="112" spans="1:11">
      <c r="A112" s="25" t="s">
        <v>65</v>
      </c>
      <c r="B112" s="26" t="s">
        <v>66</v>
      </c>
      <c r="C112" s="27">
        <v>-739966.78</v>
      </c>
      <c r="D112" s="27">
        <v>0</v>
      </c>
      <c r="E112" s="27">
        <v>0</v>
      </c>
      <c r="F112" s="27">
        <v>-1153281.6100000001</v>
      </c>
      <c r="G112" s="27">
        <f t="shared" si="15"/>
        <v>-413314.83000000007</v>
      </c>
      <c r="H112" s="27">
        <f t="shared" si="16"/>
        <v>1153281.6100000001</v>
      </c>
      <c r="I112" s="28">
        <f t="shared" si="17"/>
        <v>55.855862880763397</v>
      </c>
      <c r="J112" s="28">
        <f t="shared" si="18"/>
        <v>0</v>
      </c>
      <c r="K112" s="28">
        <f t="shared" si="19"/>
        <v>0</v>
      </c>
    </row>
    <row r="113" spans="1:11">
      <c r="A113" s="31" t="s">
        <v>67</v>
      </c>
      <c r="B113" s="26" t="s">
        <v>68</v>
      </c>
      <c r="C113" s="27">
        <v>-739966.78</v>
      </c>
      <c r="D113" s="27">
        <v>0</v>
      </c>
      <c r="E113" s="27">
        <v>0</v>
      </c>
      <c r="F113" s="27">
        <v>-1153281.6100000001</v>
      </c>
      <c r="G113" s="27">
        <f t="shared" si="15"/>
        <v>-413314.83000000007</v>
      </c>
      <c r="H113" s="27">
        <f t="shared" si="16"/>
        <v>1153281.6100000001</v>
      </c>
      <c r="I113" s="28">
        <f t="shared" si="17"/>
        <v>55.855862880763397</v>
      </c>
      <c r="J113" s="28">
        <f t="shared" si="18"/>
        <v>0</v>
      </c>
      <c r="K113" s="28">
        <f t="shared" si="19"/>
        <v>0</v>
      </c>
    </row>
    <row r="114" spans="1:11" s="3" customFormat="1">
      <c r="A114" s="36" t="s">
        <v>72</v>
      </c>
      <c r="B114" s="37" t="s">
        <v>73</v>
      </c>
      <c r="C114" s="38"/>
      <c r="D114" s="38"/>
      <c r="E114" s="38"/>
      <c r="F114" s="38"/>
      <c r="G114" s="38"/>
      <c r="H114" s="38"/>
      <c r="I114" s="39"/>
      <c r="J114" s="39"/>
      <c r="K114" s="39"/>
    </row>
    <row r="115" spans="1:11">
      <c r="A115" s="25" t="s">
        <v>28</v>
      </c>
      <c r="B115" s="26" t="s">
        <v>29</v>
      </c>
      <c r="C115" s="27">
        <v>3200944</v>
      </c>
      <c r="D115" s="27">
        <v>330531</v>
      </c>
      <c r="E115" s="27">
        <v>0</v>
      </c>
      <c r="F115" s="27">
        <v>330531</v>
      </c>
      <c r="G115" s="27">
        <f t="shared" ref="G115:G125" si="20">F115-C115</f>
        <v>-2870413</v>
      </c>
      <c r="H115" s="27">
        <f t="shared" ref="H115:H125" si="21">E115-F115</f>
        <v>-330531</v>
      </c>
      <c r="I115" s="28">
        <f t="shared" ref="I115:I125" si="22">IF(ISERROR(F115/C115),0,F115/C115*100-100)</f>
        <v>-89.67395243403196</v>
      </c>
      <c r="J115" s="28">
        <f t="shared" ref="J115:J125" si="23">IF(ISERROR(F115/E115),0,F115/E115*100)</f>
        <v>0</v>
      </c>
      <c r="K115" s="28">
        <f t="shared" ref="K115:K125" si="24">IF(ISERROR(F115/D115),0,F115/D115*100)</f>
        <v>100</v>
      </c>
    </row>
    <row r="116" spans="1:11">
      <c r="A116" s="31" t="s">
        <v>30</v>
      </c>
      <c r="B116" s="26" t="s">
        <v>31</v>
      </c>
      <c r="C116" s="27">
        <v>3200944</v>
      </c>
      <c r="D116" s="27">
        <v>330531</v>
      </c>
      <c r="E116" s="27">
        <v>0</v>
      </c>
      <c r="F116" s="27">
        <v>330531</v>
      </c>
      <c r="G116" s="27">
        <f t="shared" si="20"/>
        <v>-2870413</v>
      </c>
      <c r="H116" s="27">
        <f t="shared" si="21"/>
        <v>-330531</v>
      </c>
      <c r="I116" s="28">
        <f t="shared" si="22"/>
        <v>-89.67395243403196</v>
      </c>
      <c r="J116" s="28">
        <f t="shared" si="23"/>
        <v>0</v>
      </c>
      <c r="K116" s="28">
        <f t="shared" si="24"/>
        <v>100</v>
      </c>
    </row>
    <row r="117" spans="1:11">
      <c r="A117" s="32" t="s">
        <v>32</v>
      </c>
      <c r="B117" s="26" t="s">
        <v>33</v>
      </c>
      <c r="C117" s="27">
        <v>3200944</v>
      </c>
      <c r="D117" s="27">
        <v>330531</v>
      </c>
      <c r="E117" s="27">
        <v>0</v>
      </c>
      <c r="F117" s="27">
        <v>330531</v>
      </c>
      <c r="G117" s="27">
        <f t="shared" si="20"/>
        <v>-2870413</v>
      </c>
      <c r="H117" s="27">
        <f t="shared" si="21"/>
        <v>-330531</v>
      </c>
      <c r="I117" s="28">
        <f t="shared" si="22"/>
        <v>-89.67395243403196</v>
      </c>
      <c r="J117" s="28">
        <f t="shared" si="23"/>
        <v>0</v>
      </c>
      <c r="K117" s="28">
        <f t="shared" si="24"/>
        <v>100</v>
      </c>
    </row>
    <row r="118" spans="1:11">
      <c r="A118" s="25" t="s">
        <v>34</v>
      </c>
      <c r="B118" s="26" t="s">
        <v>35</v>
      </c>
      <c r="C118" s="27">
        <v>2825032.5</v>
      </c>
      <c r="D118" s="27">
        <v>330531</v>
      </c>
      <c r="E118" s="27">
        <v>0</v>
      </c>
      <c r="F118" s="27">
        <v>320311.82</v>
      </c>
      <c r="G118" s="27">
        <f t="shared" si="20"/>
        <v>-2504720.6800000002</v>
      </c>
      <c r="H118" s="27">
        <f t="shared" si="21"/>
        <v>-320311.82</v>
      </c>
      <c r="I118" s="28">
        <f t="shared" si="22"/>
        <v>-88.661658936667095</v>
      </c>
      <c r="J118" s="28">
        <f t="shared" si="23"/>
        <v>0</v>
      </c>
      <c r="K118" s="28">
        <f t="shared" si="24"/>
        <v>96.90825368876142</v>
      </c>
    </row>
    <row r="119" spans="1:11">
      <c r="A119" s="31" t="s">
        <v>36</v>
      </c>
      <c r="B119" s="26" t="s">
        <v>37</v>
      </c>
      <c r="C119" s="27">
        <v>2825032.5</v>
      </c>
      <c r="D119" s="27">
        <v>330531</v>
      </c>
      <c r="E119" s="27">
        <v>0</v>
      </c>
      <c r="F119" s="27">
        <v>320311.82</v>
      </c>
      <c r="G119" s="27">
        <f t="shared" si="20"/>
        <v>-2504720.6800000002</v>
      </c>
      <c r="H119" s="27">
        <f t="shared" si="21"/>
        <v>-320311.82</v>
      </c>
      <c r="I119" s="28">
        <f t="shared" si="22"/>
        <v>-88.661658936667095</v>
      </c>
      <c r="J119" s="28">
        <f t="shared" si="23"/>
        <v>0</v>
      </c>
      <c r="K119" s="28">
        <f t="shared" si="24"/>
        <v>96.90825368876142</v>
      </c>
    </row>
    <row r="120" spans="1:11">
      <c r="A120" s="32" t="s">
        <v>38</v>
      </c>
      <c r="B120" s="26" t="s">
        <v>39</v>
      </c>
      <c r="C120" s="27">
        <v>2825032.5</v>
      </c>
      <c r="D120" s="27">
        <v>330531</v>
      </c>
      <c r="E120" s="27">
        <v>0</v>
      </c>
      <c r="F120" s="27">
        <v>320311.82</v>
      </c>
      <c r="G120" s="27">
        <f t="shared" si="20"/>
        <v>-2504720.6800000002</v>
      </c>
      <c r="H120" s="27">
        <f t="shared" si="21"/>
        <v>-320311.82</v>
      </c>
      <c r="I120" s="28">
        <f t="shared" si="22"/>
        <v>-88.661658936667095</v>
      </c>
      <c r="J120" s="28">
        <f t="shared" si="23"/>
        <v>0</v>
      </c>
      <c r="K120" s="28">
        <f t="shared" si="24"/>
        <v>96.90825368876142</v>
      </c>
    </row>
    <row r="121" spans="1:11">
      <c r="A121" s="33" t="s">
        <v>40</v>
      </c>
      <c r="B121" s="26" t="s">
        <v>41</v>
      </c>
      <c r="C121" s="27">
        <v>34869.379999999997</v>
      </c>
      <c r="D121" s="27">
        <v>0</v>
      </c>
      <c r="E121" s="27">
        <v>0</v>
      </c>
      <c r="F121" s="27">
        <v>0</v>
      </c>
      <c r="G121" s="27">
        <f t="shared" si="20"/>
        <v>-34869.379999999997</v>
      </c>
      <c r="H121" s="27">
        <f t="shared" si="21"/>
        <v>0</v>
      </c>
      <c r="I121" s="28">
        <f t="shared" si="22"/>
        <v>-100</v>
      </c>
      <c r="J121" s="28">
        <f t="shared" si="23"/>
        <v>0</v>
      </c>
      <c r="K121" s="28">
        <f t="shared" si="24"/>
        <v>0</v>
      </c>
    </row>
    <row r="122" spans="1:11">
      <c r="A122" s="33" t="s">
        <v>42</v>
      </c>
      <c r="B122" s="26" t="s">
        <v>43</v>
      </c>
      <c r="C122" s="27">
        <v>2790163.12</v>
      </c>
      <c r="D122" s="27">
        <v>330531</v>
      </c>
      <c r="E122" s="27">
        <v>0</v>
      </c>
      <c r="F122" s="27">
        <v>320311.82</v>
      </c>
      <c r="G122" s="27">
        <f t="shared" si="20"/>
        <v>-2469851.3000000003</v>
      </c>
      <c r="H122" s="27">
        <f t="shared" si="21"/>
        <v>-320311.82</v>
      </c>
      <c r="I122" s="28">
        <f t="shared" si="22"/>
        <v>-88.51996079713075</v>
      </c>
      <c r="J122" s="28">
        <f t="shared" si="23"/>
        <v>0</v>
      </c>
      <c r="K122" s="28">
        <f t="shared" si="24"/>
        <v>96.90825368876142</v>
      </c>
    </row>
    <row r="123" spans="1:11">
      <c r="A123" s="25"/>
      <c r="B123" s="26" t="s">
        <v>64</v>
      </c>
      <c r="C123" s="27">
        <v>375911.5</v>
      </c>
      <c r="D123" s="27">
        <v>0</v>
      </c>
      <c r="E123" s="27">
        <v>0</v>
      </c>
      <c r="F123" s="27">
        <v>10219.18</v>
      </c>
      <c r="G123" s="27">
        <f t="shared" si="20"/>
        <v>-365692.32</v>
      </c>
      <c r="H123" s="27">
        <f t="shared" si="21"/>
        <v>-10219.18</v>
      </c>
      <c r="I123" s="28">
        <f t="shared" si="22"/>
        <v>-97.281493117395982</v>
      </c>
      <c r="J123" s="28">
        <f t="shared" si="23"/>
        <v>0</v>
      </c>
      <c r="K123" s="28">
        <f t="shared" si="24"/>
        <v>0</v>
      </c>
    </row>
    <row r="124" spans="1:11">
      <c r="A124" s="25" t="s">
        <v>65</v>
      </c>
      <c r="B124" s="26" t="s">
        <v>66</v>
      </c>
      <c r="C124" s="27">
        <v>-375911.5</v>
      </c>
      <c r="D124" s="27">
        <v>0</v>
      </c>
      <c r="E124" s="27">
        <v>0</v>
      </c>
      <c r="F124" s="27">
        <v>-10219.18</v>
      </c>
      <c r="G124" s="27">
        <f t="shared" si="20"/>
        <v>365692.32</v>
      </c>
      <c r="H124" s="27">
        <f t="shared" si="21"/>
        <v>10219.18</v>
      </c>
      <c r="I124" s="28">
        <f t="shared" si="22"/>
        <v>-97.281493117395982</v>
      </c>
      <c r="J124" s="28">
        <f t="shared" si="23"/>
        <v>0</v>
      </c>
      <c r="K124" s="28">
        <f t="shared" si="24"/>
        <v>0</v>
      </c>
    </row>
    <row r="125" spans="1:11">
      <c r="A125" s="31" t="s">
        <v>67</v>
      </c>
      <c r="B125" s="26" t="s">
        <v>68</v>
      </c>
      <c r="C125" s="27">
        <v>-375911.5</v>
      </c>
      <c r="D125" s="27">
        <v>0</v>
      </c>
      <c r="E125" s="27">
        <v>0</v>
      </c>
      <c r="F125" s="27">
        <v>-10219.18</v>
      </c>
      <c r="G125" s="27">
        <f t="shared" si="20"/>
        <v>365692.32</v>
      </c>
      <c r="H125" s="27">
        <f t="shared" si="21"/>
        <v>10219.18</v>
      </c>
      <c r="I125" s="28">
        <f t="shared" si="22"/>
        <v>-97.281493117395982</v>
      </c>
      <c r="J125" s="28">
        <f t="shared" si="23"/>
        <v>0</v>
      </c>
      <c r="K125" s="28">
        <f t="shared" si="24"/>
        <v>0</v>
      </c>
    </row>
    <row r="126" spans="1:11">
      <c r="A126" s="25"/>
      <c r="B126" s="26"/>
      <c r="C126" s="27"/>
      <c r="D126" s="27"/>
      <c r="E126" s="27"/>
      <c r="F126" s="27"/>
      <c r="G126" s="27"/>
      <c r="H126" s="27"/>
      <c r="I126" s="28"/>
      <c r="J126" s="28"/>
      <c r="K126" s="28"/>
    </row>
    <row r="127" spans="1:11" ht="39.6">
      <c r="A127" s="36"/>
      <c r="B127" s="37" t="s">
        <v>115</v>
      </c>
      <c r="C127" s="38"/>
      <c r="D127" s="38"/>
      <c r="E127" s="38"/>
      <c r="F127" s="38"/>
      <c r="G127" s="38"/>
      <c r="H127" s="38"/>
      <c r="I127" s="39"/>
      <c r="J127" s="39"/>
      <c r="K127" s="39"/>
    </row>
    <row r="128" spans="1:11">
      <c r="A128" s="25" t="s">
        <v>28</v>
      </c>
      <c r="B128" s="26" t="s">
        <v>29</v>
      </c>
      <c r="C128" s="27">
        <v>9470905.0999999996</v>
      </c>
      <c r="D128" s="27">
        <v>14287205</v>
      </c>
      <c r="E128" s="27">
        <v>6979724</v>
      </c>
      <c r="F128" s="27">
        <v>14178589.75</v>
      </c>
      <c r="G128" s="27">
        <f t="shared" ref="G128:G153" si="25">F128-C128</f>
        <v>4707684.6500000004</v>
      </c>
      <c r="H128" s="27">
        <f t="shared" ref="H128:H153" si="26">E128-F128</f>
        <v>-7198865.75</v>
      </c>
      <c r="I128" s="28">
        <f t="shared" ref="I128:I153" si="27">IF(ISERROR(F128/C128),0,F128/C128*100-100)</f>
        <v>49.70680838096456</v>
      </c>
      <c r="J128" s="28">
        <f t="shared" ref="J128:J153" si="28">IF(ISERROR(F128/E128),0,F128/E128*100)</f>
        <v>203.13969076714207</v>
      </c>
      <c r="K128" s="28">
        <f t="shared" ref="K128:K153" si="29">IF(ISERROR(F128/D128),0,F128/D128*100)</f>
        <v>99.239772579731294</v>
      </c>
    </row>
    <row r="129" spans="1:11" ht="26.4">
      <c r="A129" s="31" t="s">
        <v>76</v>
      </c>
      <c r="B129" s="26" t="s">
        <v>77</v>
      </c>
      <c r="C129" s="27">
        <v>339.6</v>
      </c>
      <c r="D129" s="27">
        <v>0</v>
      </c>
      <c r="E129" s="27">
        <v>0</v>
      </c>
      <c r="F129" s="27">
        <v>0</v>
      </c>
      <c r="G129" s="27">
        <f t="shared" si="25"/>
        <v>-339.6</v>
      </c>
      <c r="H129" s="27">
        <f t="shared" si="26"/>
        <v>0</v>
      </c>
      <c r="I129" s="28">
        <f t="shared" si="27"/>
        <v>-100</v>
      </c>
      <c r="J129" s="28">
        <f t="shared" si="28"/>
        <v>0</v>
      </c>
      <c r="K129" s="28">
        <f t="shared" si="29"/>
        <v>0</v>
      </c>
    </row>
    <row r="130" spans="1:11">
      <c r="A130" s="31" t="s">
        <v>102</v>
      </c>
      <c r="B130" s="26" t="s">
        <v>103</v>
      </c>
      <c r="C130" s="27">
        <v>28791</v>
      </c>
      <c r="D130" s="27">
        <v>29827</v>
      </c>
      <c r="E130" s="27">
        <v>22370</v>
      </c>
      <c r="F130" s="27">
        <v>15522</v>
      </c>
      <c r="G130" s="27">
        <f t="shared" si="25"/>
        <v>-13269</v>
      </c>
      <c r="H130" s="27">
        <f t="shared" si="26"/>
        <v>6848</v>
      </c>
      <c r="I130" s="28">
        <f t="shared" si="27"/>
        <v>-46.087318953839741</v>
      </c>
      <c r="J130" s="28">
        <f t="shared" si="28"/>
        <v>69.387572641931158</v>
      </c>
      <c r="K130" s="28">
        <f t="shared" si="29"/>
        <v>52.040097897877757</v>
      </c>
    </row>
    <row r="131" spans="1:11">
      <c r="A131" s="31" t="s">
        <v>78</v>
      </c>
      <c r="B131" s="26" t="s">
        <v>79</v>
      </c>
      <c r="C131" s="27">
        <v>201603.5</v>
      </c>
      <c r="D131" s="27">
        <v>280847</v>
      </c>
      <c r="E131" s="27">
        <v>149043</v>
      </c>
      <c r="F131" s="27">
        <v>186536.75</v>
      </c>
      <c r="G131" s="27">
        <f t="shared" si="25"/>
        <v>-15066.75</v>
      </c>
      <c r="H131" s="27">
        <f t="shared" si="26"/>
        <v>-37493.75</v>
      </c>
      <c r="I131" s="28">
        <f t="shared" si="27"/>
        <v>-7.4734565620140501</v>
      </c>
      <c r="J131" s="28">
        <f t="shared" si="28"/>
        <v>125.15633072334829</v>
      </c>
      <c r="K131" s="28">
        <f t="shared" si="29"/>
        <v>66.419349325433416</v>
      </c>
    </row>
    <row r="132" spans="1:11">
      <c r="A132" s="32" t="s">
        <v>80</v>
      </c>
      <c r="B132" s="26" t="s">
        <v>81</v>
      </c>
      <c r="C132" s="27">
        <v>201603.5</v>
      </c>
      <c r="D132" s="27">
        <v>280847</v>
      </c>
      <c r="E132" s="27">
        <v>149043</v>
      </c>
      <c r="F132" s="27">
        <v>186536.75</v>
      </c>
      <c r="G132" s="27">
        <f t="shared" si="25"/>
        <v>-15066.75</v>
      </c>
      <c r="H132" s="27">
        <f t="shared" si="26"/>
        <v>-37493.75</v>
      </c>
      <c r="I132" s="28">
        <f t="shared" si="27"/>
        <v>-7.4734565620140501</v>
      </c>
      <c r="J132" s="28">
        <f t="shared" si="28"/>
        <v>125.15633072334829</v>
      </c>
      <c r="K132" s="28">
        <f t="shared" si="29"/>
        <v>66.419349325433416</v>
      </c>
    </row>
    <row r="133" spans="1:11">
      <c r="A133" s="33" t="s">
        <v>82</v>
      </c>
      <c r="B133" s="26" t="s">
        <v>83</v>
      </c>
      <c r="C133" s="27">
        <v>201603.5</v>
      </c>
      <c r="D133" s="27">
        <v>280847</v>
      </c>
      <c r="E133" s="27">
        <v>149043</v>
      </c>
      <c r="F133" s="27">
        <v>186536.75</v>
      </c>
      <c r="G133" s="27">
        <f t="shared" si="25"/>
        <v>-15066.75</v>
      </c>
      <c r="H133" s="27">
        <f t="shared" si="26"/>
        <v>-37493.75</v>
      </c>
      <c r="I133" s="28">
        <f t="shared" si="27"/>
        <v>-7.4734565620140501</v>
      </c>
      <c r="J133" s="28">
        <f t="shared" si="28"/>
        <v>125.15633072334829</v>
      </c>
      <c r="K133" s="28">
        <f t="shared" si="29"/>
        <v>66.419349325433416</v>
      </c>
    </row>
    <row r="134" spans="1:11" ht="26.4">
      <c r="A134" s="34" t="s">
        <v>84</v>
      </c>
      <c r="B134" s="26" t="s">
        <v>85</v>
      </c>
      <c r="C134" s="27">
        <v>201603.5</v>
      </c>
      <c r="D134" s="27">
        <v>280847</v>
      </c>
      <c r="E134" s="27">
        <v>149043</v>
      </c>
      <c r="F134" s="27">
        <v>186536.75</v>
      </c>
      <c r="G134" s="27">
        <f t="shared" si="25"/>
        <v>-15066.75</v>
      </c>
      <c r="H134" s="27">
        <f t="shared" si="26"/>
        <v>-37493.75</v>
      </c>
      <c r="I134" s="28">
        <f t="shared" si="27"/>
        <v>-7.4734565620140501</v>
      </c>
      <c r="J134" s="28">
        <f t="shared" si="28"/>
        <v>125.15633072334829</v>
      </c>
      <c r="K134" s="28">
        <f t="shared" si="29"/>
        <v>66.419349325433416</v>
      </c>
    </row>
    <row r="135" spans="1:11" ht="26.4">
      <c r="A135" s="35" t="s">
        <v>86</v>
      </c>
      <c r="B135" s="26" t="s">
        <v>87</v>
      </c>
      <c r="C135" s="27">
        <v>60219.5</v>
      </c>
      <c r="D135" s="27">
        <v>215847</v>
      </c>
      <c r="E135" s="27">
        <v>149043</v>
      </c>
      <c r="F135" s="27">
        <v>123459.75</v>
      </c>
      <c r="G135" s="27">
        <f t="shared" si="25"/>
        <v>63240.25</v>
      </c>
      <c r="H135" s="27">
        <f t="shared" si="26"/>
        <v>25583.25</v>
      </c>
      <c r="I135" s="28">
        <f t="shared" si="27"/>
        <v>105.01623228356266</v>
      </c>
      <c r="J135" s="28">
        <f t="shared" si="28"/>
        <v>82.834987218453733</v>
      </c>
      <c r="K135" s="28">
        <f t="shared" si="29"/>
        <v>57.197806779802363</v>
      </c>
    </row>
    <row r="136" spans="1:11" ht="26.4">
      <c r="A136" s="35" t="s">
        <v>104</v>
      </c>
      <c r="B136" s="26" t="s">
        <v>105</v>
      </c>
      <c r="C136" s="27">
        <v>141384</v>
      </c>
      <c r="D136" s="27">
        <v>65000</v>
      </c>
      <c r="E136" s="27">
        <v>0</v>
      </c>
      <c r="F136" s="27">
        <v>63077</v>
      </c>
      <c r="G136" s="27">
        <f t="shared" si="25"/>
        <v>-78307</v>
      </c>
      <c r="H136" s="27">
        <f t="shared" si="26"/>
        <v>-63077</v>
      </c>
      <c r="I136" s="28">
        <f t="shared" si="27"/>
        <v>-55.386040853279013</v>
      </c>
      <c r="J136" s="28">
        <f t="shared" si="28"/>
        <v>0</v>
      </c>
      <c r="K136" s="28">
        <f t="shared" si="29"/>
        <v>97.041538461538451</v>
      </c>
    </row>
    <row r="137" spans="1:11">
      <c r="A137" s="31" t="s">
        <v>30</v>
      </c>
      <c r="B137" s="26" t="s">
        <v>31</v>
      </c>
      <c r="C137" s="27">
        <v>9240171</v>
      </c>
      <c r="D137" s="27">
        <v>13976531</v>
      </c>
      <c r="E137" s="27">
        <v>6808311</v>
      </c>
      <c r="F137" s="27">
        <v>13976531</v>
      </c>
      <c r="G137" s="27">
        <f t="shared" si="25"/>
        <v>4736360</v>
      </c>
      <c r="H137" s="27">
        <f t="shared" si="26"/>
        <v>-7168220</v>
      </c>
      <c r="I137" s="28">
        <f t="shared" si="27"/>
        <v>51.258358746824058</v>
      </c>
      <c r="J137" s="28">
        <f t="shared" si="28"/>
        <v>205.28631844226859</v>
      </c>
      <c r="K137" s="28">
        <f t="shared" si="29"/>
        <v>100</v>
      </c>
    </row>
    <row r="138" spans="1:11">
      <c r="A138" s="32" t="s">
        <v>32</v>
      </c>
      <c r="B138" s="26" t="s">
        <v>33</v>
      </c>
      <c r="C138" s="27">
        <v>9240171</v>
      </c>
      <c r="D138" s="27">
        <v>13976531</v>
      </c>
      <c r="E138" s="27">
        <v>6808311</v>
      </c>
      <c r="F138" s="27">
        <v>13976531</v>
      </c>
      <c r="G138" s="27">
        <f t="shared" si="25"/>
        <v>4736360</v>
      </c>
      <c r="H138" s="27">
        <f t="shared" si="26"/>
        <v>-7168220</v>
      </c>
      <c r="I138" s="28">
        <f t="shared" si="27"/>
        <v>51.258358746824058</v>
      </c>
      <c r="J138" s="28">
        <f t="shared" si="28"/>
        <v>205.28631844226859</v>
      </c>
      <c r="K138" s="28">
        <f t="shared" si="29"/>
        <v>100</v>
      </c>
    </row>
    <row r="139" spans="1:11">
      <c r="A139" s="25" t="s">
        <v>34</v>
      </c>
      <c r="B139" s="26" t="s">
        <v>35</v>
      </c>
      <c r="C139" s="27">
        <v>2828246.92</v>
      </c>
      <c r="D139" s="27">
        <v>14287205</v>
      </c>
      <c r="E139" s="27">
        <v>6979724</v>
      </c>
      <c r="F139" s="27">
        <v>6475445.4199999999</v>
      </c>
      <c r="G139" s="27">
        <f t="shared" si="25"/>
        <v>3647198.5</v>
      </c>
      <c r="H139" s="27">
        <f t="shared" si="26"/>
        <v>504278.58000000007</v>
      </c>
      <c r="I139" s="28">
        <f t="shared" si="27"/>
        <v>128.95615563863143</v>
      </c>
      <c r="J139" s="28">
        <f t="shared" si="28"/>
        <v>92.775092826020057</v>
      </c>
      <c r="K139" s="28">
        <f t="shared" si="29"/>
        <v>45.323388444415826</v>
      </c>
    </row>
    <row r="140" spans="1:11">
      <c r="A140" s="31" t="s">
        <v>36</v>
      </c>
      <c r="B140" s="26" t="s">
        <v>37</v>
      </c>
      <c r="C140" s="27">
        <v>2730512.67</v>
      </c>
      <c r="D140" s="27">
        <v>12486811</v>
      </c>
      <c r="E140" s="27">
        <v>5873145</v>
      </c>
      <c r="F140" s="27">
        <v>6156391.8799999999</v>
      </c>
      <c r="G140" s="27">
        <f t="shared" si="25"/>
        <v>3425879.21</v>
      </c>
      <c r="H140" s="27">
        <f t="shared" si="26"/>
        <v>-283246.87999999989</v>
      </c>
      <c r="I140" s="28">
        <f t="shared" si="27"/>
        <v>125.4665194430319</v>
      </c>
      <c r="J140" s="28">
        <f t="shared" si="28"/>
        <v>104.82274624583592</v>
      </c>
      <c r="K140" s="28">
        <f t="shared" si="29"/>
        <v>49.303155785732642</v>
      </c>
    </row>
    <row r="141" spans="1:11">
      <c r="A141" s="32" t="s">
        <v>38</v>
      </c>
      <c r="B141" s="26" t="s">
        <v>39</v>
      </c>
      <c r="C141" s="27">
        <v>2348782.71</v>
      </c>
      <c r="D141" s="27">
        <v>11648265</v>
      </c>
      <c r="E141" s="27">
        <v>5535361</v>
      </c>
      <c r="F141" s="27">
        <v>5317846.2</v>
      </c>
      <c r="G141" s="27">
        <f t="shared" si="25"/>
        <v>2969063.49</v>
      </c>
      <c r="H141" s="27">
        <f t="shared" si="26"/>
        <v>217514.79999999981</v>
      </c>
      <c r="I141" s="28">
        <f t="shared" si="27"/>
        <v>126.40860635422507</v>
      </c>
      <c r="J141" s="28">
        <f t="shared" si="28"/>
        <v>96.070449605725798</v>
      </c>
      <c r="K141" s="28">
        <f t="shared" si="29"/>
        <v>45.653547545492827</v>
      </c>
    </row>
    <row r="142" spans="1:11">
      <c r="A142" s="33" t="s">
        <v>40</v>
      </c>
      <c r="B142" s="26" t="s">
        <v>41</v>
      </c>
      <c r="C142" s="27">
        <v>881859.65</v>
      </c>
      <c r="D142" s="27">
        <v>2308931</v>
      </c>
      <c r="E142" s="27">
        <v>1324634</v>
      </c>
      <c r="F142" s="27">
        <v>1316153.19</v>
      </c>
      <c r="G142" s="27">
        <f t="shared" si="25"/>
        <v>434293.53999999992</v>
      </c>
      <c r="H142" s="27">
        <f t="shared" si="26"/>
        <v>8480.8100000000559</v>
      </c>
      <c r="I142" s="28">
        <f t="shared" si="27"/>
        <v>49.24746698638495</v>
      </c>
      <c r="J142" s="28">
        <f t="shared" si="28"/>
        <v>99.359762017281753</v>
      </c>
      <c r="K142" s="28">
        <f t="shared" si="29"/>
        <v>57.0027077465719</v>
      </c>
    </row>
    <row r="143" spans="1:11">
      <c r="A143" s="33" t="s">
        <v>42</v>
      </c>
      <c r="B143" s="26" t="s">
        <v>43</v>
      </c>
      <c r="C143" s="27">
        <v>1466923.06</v>
      </c>
      <c r="D143" s="27">
        <v>9339334</v>
      </c>
      <c r="E143" s="27">
        <v>4210727</v>
      </c>
      <c r="F143" s="27">
        <v>4001693.01</v>
      </c>
      <c r="G143" s="27">
        <f t="shared" si="25"/>
        <v>2534769.9499999997</v>
      </c>
      <c r="H143" s="27">
        <f t="shared" si="26"/>
        <v>209033.99000000022</v>
      </c>
      <c r="I143" s="28">
        <f t="shared" si="27"/>
        <v>172.79501693837983</v>
      </c>
      <c r="J143" s="28">
        <f t="shared" si="28"/>
        <v>95.035679349432996</v>
      </c>
      <c r="K143" s="28">
        <f t="shared" si="29"/>
        <v>42.847734217450622</v>
      </c>
    </row>
    <row r="144" spans="1:11">
      <c r="A144" s="34" t="s">
        <v>44</v>
      </c>
      <c r="B144" s="26" t="s">
        <v>45</v>
      </c>
      <c r="C144" s="27">
        <v>639544.59</v>
      </c>
      <c r="D144" s="27">
        <v>0</v>
      </c>
      <c r="E144" s="27">
        <v>0</v>
      </c>
      <c r="F144" s="27">
        <v>1595231.56</v>
      </c>
      <c r="G144" s="27">
        <f t="shared" si="25"/>
        <v>955686.97000000009</v>
      </c>
      <c r="H144" s="27">
        <f t="shared" si="26"/>
        <v>-1595231.56</v>
      </c>
      <c r="I144" s="28">
        <f t="shared" si="27"/>
        <v>149.43242190509346</v>
      </c>
      <c r="J144" s="28">
        <f t="shared" si="28"/>
        <v>0</v>
      </c>
      <c r="K144" s="28">
        <f t="shared" si="29"/>
        <v>0</v>
      </c>
    </row>
    <row r="145" spans="1:11" ht="26.4">
      <c r="A145" s="32" t="s">
        <v>52</v>
      </c>
      <c r="B145" s="26" t="s">
        <v>53</v>
      </c>
      <c r="C145" s="27">
        <v>381729.96</v>
      </c>
      <c r="D145" s="27">
        <v>838546</v>
      </c>
      <c r="E145" s="27">
        <v>337784</v>
      </c>
      <c r="F145" s="27">
        <v>838545.68</v>
      </c>
      <c r="G145" s="27">
        <f t="shared" si="25"/>
        <v>456815.72000000003</v>
      </c>
      <c r="H145" s="27">
        <f t="shared" si="26"/>
        <v>-500761.68000000005</v>
      </c>
      <c r="I145" s="28">
        <f t="shared" si="27"/>
        <v>119.66986295757346</v>
      </c>
      <c r="J145" s="28">
        <f t="shared" si="28"/>
        <v>248.24908225374799</v>
      </c>
      <c r="K145" s="28">
        <f t="shared" si="29"/>
        <v>99.999961838706525</v>
      </c>
    </row>
    <row r="146" spans="1:11" s="3" customFormat="1">
      <c r="A146" s="33" t="s">
        <v>54</v>
      </c>
      <c r="B146" s="26" t="s">
        <v>55</v>
      </c>
      <c r="C146" s="27">
        <v>381729.96</v>
      </c>
      <c r="D146" s="27">
        <v>838546</v>
      </c>
      <c r="E146" s="27">
        <v>337784</v>
      </c>
      <c r="F146" s="27">
        <v>838545.68</v>
      </c>
      <c r="G146" s="27">
        <f t="shared" si="25"/>
        <v>456815.72000000003</v>
      </c>
      <c r="H146" s="27">
        <f t="shared" si="26"/>
        <v>-500761.68000000005</v>
      </c>
      <c r="I146" s="28">
        <f t="shared" si="27"/>
        <v>119.66986295757346</v>
      </c>
      <c r="J146" s="28">
        <f t="shared" si="28"/>
        <v>248.24908225374799</v>
      </c>
      <c r="K146" s="28">
        <f t="shared" si="29"/>
        <v>99.999961838706525</v>
      </c>
    </row>
    <row r="147" spans="1:11" ht="26.4">
      <c r="A147" s="34" t="s">
        <v>56</v>
      </c>
      <c r="B147" s="26" t="s">
        <v>57</v>
      </c>
      <c r="C147" s="27">
        <v>381729.96</v>
      </c>
      <c r="D147" s="27">
        <v>838546</v>
      </c>
      <c r="E147" s="27">
        <v>337784</v>
      </c>
      <c r="F147" s="27">
        <v>838545.68</v>
      </c>
      <c r="G147" s="27">
        <f t="shared" si="25"/>
        <v>456815.72000000003</v>
      </c>
      <c r="H147" s="27">
        <f t="shared" si="26"/>
        <v>-500761.68000000005</v>
      </c>
      <c r="I147" s="28">
        <f t="shared" si="27"/>
        <v>119.66986295757346</v>
      </c>
      <c r="J147" s="28">
        <f t="shared" si="28"/>
        <v>248.24908225374799</v>
      </c>
      <c r="K147" s="28">
        <f t="shared" si="29"/>
        <v>99.999961838706525</v>
      </c>
    </row>
    <row r="148" spans="1:11" ht="26.4">
      <c r="A148" s="35" t="s">
        <v>58</v>
      </c>
      <c r="B148" s="26" t="s">
        <v>59</v>
      </c>
      <c r="C148" s="27">
        <v>381729.96</v>
      </c>
      <c r="D148" s="27">
        <v>838546</v>
      </c>
      <c r="E148" s="27">
        <v>337784</v>
      </c>
      <c r="F148" s="27">
        <v>838545.68</v>
      </c>
      <c r="G148" s="27">
        <f t="shared" si="25"/>
        <v>456815.72000000003</v>
      </c>
      <c r="H148" s="27">
        <f t="shared" si="26"/>
        <v>-500761.68000000005</v>
      </c>
      <c r="I148" s="28">
        <f t="shared" si="27"/>
        <v>119.66986295757346</v>
      </c>
      <c r="J148" s="28">
        <f t="shared" si="28"/>
        <v>248.24908225374799</v>
      </c>
      <c r="K148" s="28">
        <f t="shared" si="29"/>
        <v>99.999961838706525</v>
      </c>
    </row>
    <row r="149" spans="1:11">
      <c r="A149" s="31" t="s">
        <v>60</v>
      </c>
      <c r="B149" s="26" t="s">
        <v>61</v>
      </c>
      <c r="C149" s="27">
        <v>97734.25</v>
      </c>
      <c r="D149" s="27">
        <v>1800394</v>
      </c>
      <c r="E149" s="27">
        <v>1106579</v>
      </c>
      <c r="F149" s="27">
        <v>319053.53999999998</v>
      </c>
      <c r="G149" s="27">
        <f t="shared" si="25"/>
        <v>221319.28999999998</v>
      </c>
      <c r="H149" s="27">
        <f t="shared" si="26"/>
        <v>787525.46</v>
      </c>
      <c r="I149" s="28">
        <f t="shared" si="27"/>
        <v>226.45008274990602</v>
      </c>
      <c r="J149" s="28">
        <f t="shared" si="28"/>
        <v>28.832423170871667</v>
      </c>
      <c r="K149" s="28">
        <f t="shared" si="29"/>
        <v>17.721317667132862</v>
      </c>
    </row>
    <row r="150" spans="1:11">
      <c r="A150" s="32" t="s">
        <v>62</v>
      </c>
      <c r="B150" s="26" t="s">
        <v>63</v>
      </c>
      <c r="C150" s="27">
        <v>97734.25</v>
      </c>
      <c r="D150" s="27">
        <v>1800394</v>
      </c>
      <c r="E150" s="27">
        <v>1106579</v>
      </c>
      <c r="F150" s="27">
        <v>319053.53999999998</v>
      </c>
      <c r="G150" s="27">
        <f t="shared" si="25"/>
        <v>221319.28999999998</v>
      </c>
      <c r="H150" s="27">
        <f t="shared" si="26"/>
        <v>787525.46</v>
      </c>
      <c r="I150" s="28">
        <f t="shared" si="27"/>
        <v>226.45008274990602</v>
      </c>
      <c r="J150" s="28">
        <f t="shared" si="28"/>
        <v>28.832423170871667</v>
      </c>
      <c r="K150" s="28">
        <f t="shared" si="29"/>
        <v>17.721317667132862</v>
      </c>
    </row>
    <row r="151" spans="1:11">
      <c r="A151" s="25"/>
      <c r="B151" s="26" t="s">
        <v>64</v>
      </c>
      <c r="C151" s="27">
        <v>6642658.1799999997</v>
      </c>
      <c r="D151" s="27">
        <v>0</v>
      </c>
      <c r="E151" s="27">
        <v>0</v>
      </c>
      <c r="F151" s="27">
        <v>7703144.3300000001</v>
      </c>
      <c r="G151" s="27">
        <f t="shared" si="25"/>
        <v>1060486.1500000004</v>
      </c>
      <c r="H151" s="27">
        <f t="shared" si="26"/>
        <v>-7703144.3300000001</v>
      </c>
      <c r="I151" s="28">
        <f t="shared" si="27"/>
        <v>15.964785802059751</v>
      </c>
      <c r="J151" s="28">
        <f t="shared" si="28"/>
        <v>0</v>
      </c>
      <c r="K151" s="28">
        <f t="shared" si="29"/>
        <v>0</v>
      </c>
    </row>
    <row r="152" spans="1:11">
      <c r="A152" s="25" t="s">
        <v>65</v>
      </c>
      <c r="B152" s="26" t="s">
        <v>66</v>
      </c>
      <c r="C152" s="27">
        <v>-6642658.1799999997</v>
      </c>
      <c r="D152" s="27">
        <v>0</v>
      </c>
      <c r="E152" s="27">
        <v>0</v>
      </c>
      <c r="F152" s="27">
        <v>-7703144.3300000001</v>
      </c>
      <c r="G152" s="27">
        <f t="shared" si="25"/>
        <v>-1060486.1500000004</v>
      </c>
      <c r="H152" s="27">
        <f t="shared" si="26"/>
        <v>7703144.3300000001</v>
      </c>
      <c r="I152" s="28">
        <f t="shared" si="27"/>
        <v>15.964785802059751</v>
      </c>
      <c r="J152" s="28">
        <f t="shared" si="28"/>
        <v>0</v>
      </c>
      <c r="K152" s="28">
        <f t="shared" si="29"/>
        <v>0</v>
      </c>
    </row>
    <row r="153" spans="1:11">
      <c r="A153" s="31" t="s">
        <v>67</v>
      </c>
      <c r="B153" s="26" t="s">
        <v>68</v>
      </c>
      <c r="C153" s="27">
        <v>-6642658.1799999997</v>
      </c>
      <c r="D153" s="27">
        <v>0</v>
      </c>
      <c r="E153" s="27">
        <v>0</v>
      </c>
      <c r="F153" s="27">
        <v>-7703144.3300000001</v>
      </c>
      <c r="G153" s="27">
        <f t="shared" si="25"/>
        <v>-1060486.1500000004</v>
      </c>
      <c r="H153" s="27">
        <f t="shared" si="26"/>
        <v>7703144.3300000001</v>
      </c>
      <c r="I153" s="28">
        <f t="shared" si="27"/>
        <v>15.964785802059751</v>
      </c>
      <c r="J153" s="28">
        <f t="shared" si="28"/>
        <v>0</v>
      </c>
      <c r="K153" s="28">
        <f t="shared" si="29"/>
        <v>0</v>
      </c>
    </row>
    <row r="154" spans="1:11" ht="26.4">
      <c r="A154" s="36" t="s">
        <v>116</v>
      </c>
      <c r="B154" s="37" t="s">
        <v>117</v>
      </c>
      <c r="C154" s="38"/>
      <c r="D154" s="38"/>
      <c r="E154" s="38"/>
      <c r="F154" s="38"/>
      <c r="G154" s="38"/>
      <c r="H154" s="38"/>
      <c r="I154" s="39"/>
      <c r="J154" s="39"/>
      <c r="K154" s="39"/>
    </row>
    <row r="155" spans="1:11">
      <c r="A155" s="25" t="s">
        <v>28</v>
      </c>
      <c r="B155" s="26" t="s">
        <v>29</v>
      </c>
      <c r="C155" s="27">
        <v>138000</v>
      </c>
      <c r="D155" s="27">
        <v>490066</v>
      </c>
      <c r="E155" s="27">
        <v>270051</v>
      </c>
      <c r="F155" s="27">
        <v>490066</v>
      </c>
      <c r="G155" s="27">
        <f t="shared" ref="G155:G167" si="30">F155-C155</f>
        <v>352066</v>
      </c>
      <c r="H155" s="27">
        <f t="shared" ref="H155:H167" si="31">E155-F155</f>
        <v>-220015</v>
      </c>
      <c r="I155" s="28">
        <f t="shared" ref="I155:I167" si="32">IF(ISERROR(F155/C155),0,F155/C155*100-100)</f>
        <v>255.12028985507243</v>
      </c>
      <c r="J155" s="28">
        <f t="shared" ref="J155:J167" si="33">IF(ISERROR(F155/E155),0,F155/E155*100)</f>
        <v>181.47164794798019</v>
      </c>
      <c r="K155" s="28">
        <f t="shared" ref="K155:K167" si="34">IF(ISERROR(F155/D155),0,F155/D155*100)</f>
        <v>100</v>
      </c>
    </row>
    <row r="156" spans="1:11">
      <c r="A156" s="31" t="s">
        <v>30</v>
      </c>
      <c r="B156" s="26" t="s">
        <v>31</v>
      </c>
      <c r="C156" s="27">
        <v>138000</v>
      </c>
      <c r="D156" s="27">
        <v>490066</v>
      </c>
      <c r="E156" s="27">
        <v>270051</v>
      </c>
      <c r="F156" s="27">
        <v>490066</v>
      </c>
      <c r="G156" s="27">
        <f t="shared" si="30"/>
        <v>352066</v>
      </c>
      <c r="H156" s="27">
        <f t="shared" si="31"/>
        <v>-220015</v>
      </c>
      <c r="I156" s="28">
        <f t="shared" si="32"/>
        <v>255.12028985507243</v>
      </c>
      <c r="J156" s="28">
        <f t="shared" si="33"/>
        <v>181.47164794798019</v>
      </c>
      <c r="K156" s="28">
        <f t="shared" si="34"/>
        <v>100</v>
      </c>
    </row>
    <row r="157" spans="1:11">
      <c r="A157" s="32" t="s">
        <v>32</v>
      </c>
      <c r="B157" s="26" t="s">
        <v>33</v>
      </c>
      <c r="C157" s="27">
        <v>138000</v>
      </c>
      <c r="D157" s="27">
        <v>490066</v>
      </c>
      <c r="E157" s="27">
        <v>270051</v>
      </c>
      <c r="F157" s="27">
        <v>490066</v>
      </c>
      <c r="G157" s="27">
        <f t="shared" si="30"/>
        <v>352066</v>
      </c>
      <c r="H157" s="27">
        <f t="shared" si="31"/>
        <v>-220015</v>
      </c>
      <c r="I157" s="28">
        <f t="shared" si="32"/>
        <v>255.12028985507243</v>
      </c>
      <c r="J157" s="28">
        <f t="shared" si="33"/>
        <v>181.47164794798019</v>
      </c>
      <c r="K157" s="28">
        <f t="shared" si="34"/>
        <v>100</v>
      </c>
    </row>
    <row r="158" spans="1:11">
      <c r="A158" s="25" t="s">
        <v>34</v>
      </c>
      <c r="B158" s="26" t="s">
        <v>35</v>
      </c>
      <c r="C158" s="27">
        <v>12972.87</v>
      </c>
      <c r="D158" s="27">
        <v>490066</v>
      </c>
      <c r="E158" s="27">
        <v>270051</v>
      </c>
      <c r="F158" s="27">
        <v>245960.47</v>
      </c>
      <c r="G158" s="27">
        <f t="shared" si="30"/>
        <v>232987.6</v>
      </c>
      <c r="H158" s="27">
        <f t="shared" si="31"/>
        <v>24090.53</v>
      </c>
      <c r="I158" s="28">
        <f t="shared" si="32"/>
        <v>1795.960338768522</v>
      </c>
      <c r="J158" s="28">
        <f t="shared" si="33"/>
        <v>91.079266508918693</v>
      </c>
      <c r="K158" s="28">
        <f t="shared" si="34"/>
        <v>50.189254100468105</v>
      </c>
    </row>
    <row r="159" spans="1:11">
      <c r="A159" s="31" t="s">
        <v>36</v>
      </c>
      <c r="B159" s="26" t="s">
        <v>37</v>
      </c>
      <c r="C159" s="27">
        <v>12972.87</v>
      </c>
      <c r="D159" s="27">
        <v>435066</v>
      </c>
      <c r="E159" s="27">
        <v>270051</v>
      </c>
      <c r="F159" s="27">
        <v>245960.47</v>
      </c>
      <c r="G159" s="27">
        <f t="shared" si="30"/>
        <v>232987.6</v>
      </c>
      <c r="H159" s="27">
        <f t="shared" si="31"/>
        <v>24090.53</v>
      </c>
      <c r="I159" s="28">
        <f t="shared" si="32"/>
        <v>1795.960338768522</v>
      </c>
      <c r="J159" s="28">
        <f t="shared" si="33"/>
        <v>91.079266508918693</v>
      </c>
      <c r="K159" s="28">
        <f t="shared" si="34"/>
        <v>56.534059200213306</v>
      </c>
    </row>
    <row r="160" spans="1:11">
      <c r="A160" s="32" t="s">
        <v>38</v>
      </c>
      <c r="B160" s="26" t="s">
        <v>39</v>
      </c>
      <c r="C160" s="27">
        <v>12972.87</v>
      </c>
      <c r="D160" s="27">
        <v>435066</v>
      </c>
      <c r="E160" s="27">
        <v>270051</v>
      </c>
      <c r="F160" s="27">
        <v>245960.47</v>
      </c>
      <c r="G160" s="27">
        <f t="shared" si="30"/>
        <v>232987.6</v>
      </c>
      <c r="H160" s="27">
        <f t="shared" si="31"/>
        <v>24090.53</v>
      </c>
      <c r="I160" s="28">
        <f t="shared" si="32"/>
        <v>1795.960338768522</v>
      </c>
      <c r="J160" s="28">
        <f t="shared" si="33"/>
        <v>91.079266508918693</v>
      </c>
      <c r="K160" s="28">
        <f t="shared" si="34"/>
        <v>56.534059200213306</v>
      </c>
    </row>
    <row r="161" spans="1:11">
      <c r="A161" s="33" t="s">
        <v>40</v>
      </c>
      <c r="B161" s="26" t="s">
        <v>41</v>
      </c>
      <c r="C161" s="27">
        <v>12929.44</v>
      </c>
      <c r="D161" s="27">
        <v>103494</v>
      </c>
      <c r="E161" s="27">
        <v>37872</v>
      </c>
      <c r="F161" s="27">
        <v>29467.439999999999</v>
      </c>
      <c r="G161" s="27">
        <f t="shared" si="30"/>
        <v>16538</v>
      </c>
      <c r="H161" s="27">
        <f t="shared" si="31"/>
        <v>8404.5600000000013</v>
      </c>
      <c r="I161" s="28">
        <f t="shared" si="32"/>
        <v>127.90963877785887</v>
      </c>
      <c r="J161" s="28">
        <f t="shared" si="33"/>
        <v>77.807984790874514</v>
      </c>
      <c r="K161" s="28">
        <f t="shared" si="34"/>
        <v>28.472607107658416</v>
      </c>
    </row>
    <row r="162" spans="1:11">
      <c r="A162" s="33" t="s">
        <v>42</v>
      </c>
      <c r="B162" s="26" t="s">
        <v>43</v>
      </c>
      <c r="C162" s="27">
        <v>43.43</v>
      </c>
      <c r="D162" s="27">
        <v>331572</v>
      </c>
      <c r="E162" s="27">
        <v>232179</v>
      </c>
      <c r="F162" s="27">
        <v>216493.03</v>
      </c>
      <c r="G162" s="27">
        <f t="shared" si="30"/>
        <v>216449.6</v>
      </c>
      <c r="H162" s="27">
        <f t="shared" si="31"/>
        <v>15685.970000000001</v>
      </c>
      <c r="I162" s="28">
        <f t="shared" si="32"/>
        <v>498387.28989177989</v>
      </c>
      <c r="J162" s="28">
        <f t="shared" si="33"/>
        <v>93.244018623561999</v>
      </c>
      <c r="K162" s="28">
        <f t="shared" si="34"/>
        <v>65.29291677222443</v>
      </c>
    </row>
    <row r="163" spans="1:11">
      <c r="A163" s="31" t="s">
        <v>60</v>
      </c>
      <c r="B163" s="26" t="s">
        <v>61</v>
      </c>
      <c r="C163" s="27">
        <v>0</v>
      </c>
      <c r="D163" s="27">
        <v>55000</v>
      </c>
      <c r="E163" s="27">
        <v>0</v>
      </c>
      <c r="F163" s="27">
        <v>0</v>
      </c>
      <c r="G163" s="27">
        <f t="shared" si="30"/>
        <v>0</v>
      </c>
      <c r="H163" s="27">
        <f t="shared" si="31"/>
        <v>0</v>
      </c>
      <c r="I163" s="28">
        <f t="shared" si="32"/>
        <v>0</v>
      </c>
      <c r="J163" s="28">
        <f t="shared" si="33"/>
        <v>0</v>
      </c>
      <c r="K163" s="28">
        <f t="shared" si="34"/>
        <v>0</v>
      </c>
    </row>
    <row r="164" spans="1:11">
      <c r="A164" s="32" t="s">
        <v>62</v>
      </c>
      <c r="B164" s="26" t="s">
        <v>63</v>
      </c>
      <c r="C164" s="27">
        <v>0</v>
      </c>
      <c r="D164" s="27">
        <v>55000</v>
      </c>
      <c r="E164" s="27">
        <v>0</v>
      </c>
      <c r="F164" s="27">
        <v>0</v>
      </c>
      <c r="G164" s="27">
        <f t="shared" si="30"/>
        <v>0</v>
      </c>
      <c r="H164" s="27">
        <f t="shared" si="31"/>
        <v>0</v>
      </c>
      <c r="I164" s="28">
        <f t="shared" si="32"/>
        <v>0</v>
      </c>
      <c r="J164" s="28">
        <f t="shared" si="33"/>
        <v>0</v>
      </c>
      <c r="K164" s="28">
        <f t="shared" si="34"/>
        <v>0</v>
      </c>
    </row>
    <row r="165" spans="1:11" s="3" customFormat="1">
      <c r="A165" s="25"/>
      <c r="B165" s="26" t="s">
        <v>64</v>
      </c>
      <c r="C165" s="27">
        <v>125027.13</v>
      </c>
      <c r="D165" s="27">
        <v>0</v>
      </c>
      <c r="E165" s="27">
        <v>0</v>
      </c>
      <c r="F165" s="27">
        <v>244105.53</v>
      </c>
      <c r="G165" s="27">
        <f t="shared" si="30"/>
        <v>119078.39999999999</v>
      </c>
      <c r="H165" s="27">
        <f t="shared" si="31"/>
        <v>-244105.53</v>
      </c>
      <c r="I165" s="28">
        <f t="shared" si="32"/>
        <v>95.242048665757579</v>
      </c>
      <c r="J165" s="28">
        <f t="shared" si="33"/>
        <v>0</v>
      </c>
      <c r="K165" s="28">
        <f t="shared" si="34"/>
        <v>0</v>
      </c>
    </row>
    <row r="166" spans="1:11">
      <c r="A166" s="25" t="s">
        <v>65</v>
      </c>
      <c r="B166" s="26" t="s">
        <v>66</v>
      </c>
      <c r="C166" s="27">
        <v>-125027.13</v>
      </c>
      <c r="D166" s="27">
        <v>0</v>
      </c>
      <c r="E166" s="27">
        <v>0</v>
      </c>
      <c r="F166" s="27">
        <v>-244105.53</v>
      </c>
      <c r="G166" s="27">
        <f t="shared" si="30"/>
        <v>-119078.39999999999</v>
      </c>
      <c r="H166" s="27">
        <f t="shared" si="31"/>
        <v>244105.53</v>
      </c>
      <c r="I166" s="28">
        <f t="shared" si="32"/>
        <v>95.242048665757579</v>
      </c>
      <c r="J166" s="28">
        <f t="shared" si="33"/>
        <v>0</v>
      </c>
      <c r="K166" s="28">
        <f t="shared" si="34"/>
        <v>0</v>
      </c>
    </row>
    <row r="167" spans="1:11">
      <c r="A167" s="31" t="s">
        <v>67</v>
      </c>
      <c r="B167" s="26" t="s">
        <v>68</v>
      </c>
      <c r="C167" s="27">
        <v>-125027.13</v>
      </c>
      <c r="D167" s="27">
        <v>0</v>
      </c>
      <c r="E167" s="27">
        <v>0</v>
      </c>
      <c r="F167" s="27">
        <v>-244105.53</v>
      </c>
      <c r="G167" s="27">
        <f t="shared" si="30"/>
        <v>-119078.39999999999</v>
      </c>
      <c r="H167" s="27">
        <f t="shared" si="31"/>
        <v>244105.53</v>
      </c>
      <c r="I167" s="28">
        <f t="shared" si="32"/>
        <v>95.242048665757579</v>
      </c>
      <c r="J167" s="28">
        <f t="shared" si="33"/>
        <v>0</v>
      </c>
      <c r="K167" s="28">
        <f t="shared" si="34"/>
        <v>0</v>
      </c>
    </row>
    <row r="168" spans="1:11" ht="26.4">
      <c r="A168" s="40" t="s">
        <v>118</v>
      </c>
      <c r="B168" s="37" t="s">
        <v>119</v>
      </c>
      <c r="C168" s="38"/>
      <c r="D168" s="38"/>
      <c r="E168" s="38"/>
      <c r="F168" s="38"/>
      <c r="G168" s="38"/>
      <c r="H168" s="38"/>
      <c r="I168" s="39"/>
      <c r="J168" s="39"/>
      <c r="K168" s="39"/>
    </row>
    <row r="169" spans="1:11">
      <c r="A169" s="25" t="s">
        <v>28</v>
      </c>
      <c r="B169" s="26" t="s">
        <v>29</v>
      </c>
      <c r="C169" s="27">
        <v>138000</v>
      </c>
      <c r="D169" s="27">
        <v>490066</v>
      </c>
      <c r="E169" s="27">
        <v>270051</v>
      </c>
      <c r="F169" s="27">
        <v>490066</v>
      </c>
      <c r="G169" s="27">
        <f t="shared" ref="G169:G181" si="35">F169-C169</f>
        <v>352066</v>
      </c>
      <c r="H169" s="27">
        <f t="shared" ref="H169:H181" si="36">E169-F169</f>
        <v>-220015</v>
      </c>
      <c r="I169" s="28">
        <f t="shared" ref="I169:I181" si="37">IF(ISERROR(F169/C169),0,F169/C169*100-100)</f>
        <v>255.12028985507243</v>
      </c>
      <c r="J169" s="28">
        <f t="shared" ref="J169:J181" si="38">IF(ISERROR(F169/E169),0,F169/E169*100)</f>
        <v>181.47164794798019</v>
      </c>
      <c r="K169" s="28">
        <f t="shared" ref="K169:K181" si="39">IF(ISERROR(F169/D169),0,F169/D169*100)</f>
        <v>100</v>
      </c>
    </row>
    <row r="170" spans="1:11">
      <c r="A170" s="31" t="s">
        <v>30</v>
      </c>
      <c r="B170" s="26" t="s">
        <v>31</v>
      </c>
      <c r="C170" s="27">
        <v>138000</v>
      </c>
      <c r="D170" s="27">
        <v>490066</v>
      </c>
      <c r="E170" s="27">
        <v>270051</v>
      </c>
      <c r="F170" s="27">
        <v>490066</v>
      </c>
      <c r="G170" s="27">
        <f t="shared" si="35"/>
        <v>352066</v>
      </c>
      <c r="H170" s="27">
        <f t="shared" si="36"/>
        <v>-220015</v>
      </c>
      <c r="I170" s="28">
        <f t="shared" si="37"/>
        <v>255.12028985507243</v>
      </c>
      <c r="J170" s="28">
        <f t="shared" si="38"/>
        <v>181.47164794798019</v>
      </c>
      <c r="K170" s="28">
        <f t="shared" si="39"/>
        <v>100</v>
      </c>
    </row>
    <row r="171" spans="1:11">
      <c r="A171" s="32" t="s">
        <v>32</v>
      </c>
      <c r="B171" s="26" t="s">
        <v>33</v>
      </c>
      <c r="C171" s="27">
        <v>138000</v>
      </c>
      <c r="D171" s="27">
        <v>490066</v>
      </c>
      <c r="E171" s="27">
        <v>270051</v>
      </c>
      <c r="F171" s="27">
        <v>490066</v>
      </c>
      <c r="G171" s="27">
        <f t="shared" si="35"/>
        <v>352066</v>
      </c>
      <c r="H171" s="27">
        <f t="shared" si="36"/>
        <v>-220015</v>
      </c>
      <c r="I171" s="28">
        <f t="shared" si="37"/>
        <v>255.12028985507243</v>
      </c>
      <c r="J171" s="28">
        <f t="shared" si="38"/>
        <v>181.47164794798019</v>
      </c>
      <c r="K171" s="28">
        <f t="shared" si="39"/>
        <v>100</v>
      </c>
    </row>
    <row r="172" spans="1:11">
      <c r="A172" s="25" t="s">
        <v>34</v>
      </c>
      <c r="B172" s="26" t="s">
        <v>35</v>
      </c>
      <c r="C172" s="27">
        <v>12972.87</v>
      </c>
      <c r="D172" s="27">
        <v>490066</v>
      </c>
      <c r="E172" s="27">
        <v>270051</v>
      </c>
      <c r="F172" s="27">
        <v>245960.47</v>
      </c>
      <c r="G172" s="27">
        <f t="shared" si="35"/>
        <v>232987.6</v>
      </c>
      <c r="H172" s="27">
        <f t="shared" si="36"/>
        <v>24090.53</v>
      </c>
      <c r="I172" s="28">
        <f t="shared" si="37"/>
        <v>1795.960338768522</v>
      </c>
      <c r="J172" s="28">
        <f t="shared" si="38"/>
        <v>91.079266508918693</v>
      </c>
      <c r="K172" s="28">
        <f t="shared" si="39"/>
        <v>50.189254100468105</v>
      </c>
    </row>
    <row r="173" spans="1:11">
      <c r="A173" s="31" t="s">
        <v>36</v>
      </c>
      <c r="B173" s="26" t="s">
        <v>37</v>
      </c>
      <c r="C173" s="27">
        <v>12972.87</v>
      </c>
      <c r="D173" s="27">
        <v>435066</v>
      </c>
      <c r="E173" s="27">
        <v>270051</v>
      </c>
      <c r="F173" s="27">
        <v>245960.47</v>
      </c>
      <c r="G173" s="27">
        <f t="shared" si="35"/>
        <v>232987.6</v>
      </c>
      <c r="H173" s="27">
        <f t="shared" si="36"/>
        <v>24090.53</v>
      </c>
      <c r="I173" s="28">
        <f t="shared" si="37"/>
        <v>1795.960338768522</v>
      </c>
      <c r="J173" s="28">
        <f t="shared" si="38"/>
        <v>91.079266508918693</v>
      </c>
      <c r="K173" s="28">
        <f t="shared" si="39"/>
        <v>56.534059200213306</v>
      </c>
    </row>
    <row r="174" spans="1:11">
      <c r="A174" s="32" t="s">
        <v>38</v>
      </c>
      <c r="B174" s="26" t="s">
        <v>39</v>
      </c>
      <c r="C174" s="27">
        <v>12972.87</v>
      </c>
      <c r="D174" s="27">
        <v>435066</v>
      </c>
      <c r="E174" s="27">
        <v>270051</v>
      </c>
      <c r="F174" s="27">
        <v>245960.47</v>
      </c>
      <c r="G174" s="27">
        <f t="shared" si="35"/>
        <v>232987.6</v>
      </c>
      <c r="H174" s="27">
        <f t="shared" si="36"/>
        <v>24090.53</v>
      </c>
      <c r="I174" s="28">
        <f t="shared" si="37"/>
        <v>1795.960338768522</v>
      </c>
      <c r="J174" s="28">
        <f t="shared" si="38"/>
        <v>91.079266508918693</v>
      </c>
      <c r="K174" s="28">
        <f t="shared" si="39"/>
        <v>56.534059200213306</v>
      </c>
    </row>
    <row r="175" spans="1:11">
      <c r="A175" s="33" t="s">
        <v>40</v>
      </c>
      <c r="B175" s="26" t="s">
        <v>41</v>
      </c>
      <c r="C175" s="27">
        <v>12929.44</v>
      </c>
      <c r="D175" s="27">
        <v>103494</v>
      </c>
      <c r="E175" s="27">
        <v>37872</v>
      </c>
      <c r="F175" s="27">
        <v>29467.439999999999</v>
      </c>
      <c r="G175" s="27">
        <f t="shared" si="35"/>
        <v>16538</v>
      </c>
      <c r="H175" s="27">
        <f t="shared" si="36"/>
        <v>8404.5600000000013</v>
      </c>
      <c r="I175" s="28">
        <f t="shared" si="37"/>
        <v>127.90963877785887</v>
      </c>
      <c r="J175" s="28">
        <f t="shared" si="38"/>
        <v>77.807984790874514</v>
      </c>
      <c r="K175" s="28">
        <f t="shared" si="39"/>
        <v>28.472607107658416</v>
      </c>
    </row>
    <row r="176" spans="1:11">
      <c r="A176" s="33" t="s">
        <v>42</v>
      </c>
      <c r="B176" s="26" t="s">
        <v>43</v>
      </c>
      <c r="C176" s="27">
        <v>43.43</v>
      </c>
      <c r="D176" s="27">
        <v>331572</v>
      </c>
      <c r="E176" s="27">
        <v>232179</v>
      </c>
      <c r="F176" s="27">
        <v>216493.03</v>
      </c>
      <c r="G176" s="27">
        <f t="shared" si="35"/>
        <v>216449.6</v>
      </c>
      <c r="H176" s="27">
        <f t="shared" si="36"/>
        <v>15685.970000000001</v>
      </c>
      <c r="I176" s="28">
        <f t="shared" si="37"/>
        <v>498387.28989177989</v>
      </c>
      <c r="J176" s="28">
        <f t="shared" si="38"/>
        <v>93.244018623561999</v>
      </c>
      <c r="K176" s="28">
        <f t="shared" si="39"/>
        <v>65.29291677222443</v>
      </c>
    </row>
    <row r="177" spans="1:11">
      <c r="A177" s="31" t="s">
        <v>60</v>
      </c>
      <c r="B177" s="26" t="s">
        <v>61</v>
      </c>
      <c r="C177" s="27">
        <v>0</v>
      </c>
      <c r="D177" s="27">
        <v>55000</v>
      </c>
      <c r="E177" s="27">
        <v>0</v>
      </c>
      <c r="F177" s="27">
        <v>0</v>
      </c>
      <c r="G177" s="27">
        <f t="shared" si="35"/>
        <v>0</v>
      </c>
      <c r="H177" s="27">
        <f t="shared" si="36"/>
        <v>0</v>
      </c>
      <c r="I177" s="28">
        <f t="shared" si="37"/>
        <v>0</v>
      </c>
      <c r="J177" s="28">
        <f t="shared" si="38"/>
        <v>0</v>
      </c>
      <c r="K177" s="28">
        <f t="shared" si="39"/>
        <v>0</v>
      </c>
    </row>
    <row r="178" spans="1:11">
      <c r="A178" s="32" t="s">
        <v>62</v>
      </c>
      <c r="B178" s="26" t="s">
        <v>63</v>
      </c>
      <c r="C178" s="27">
        <v>0</v>
      </c>
      <c r="D178" s="27">
        <v>55000</v>
      </c>
      <c r="E178" s="27">
        <v>0</v>
      </c>
      <c r="F178" s="27">
        <v>0</v>
      </c>
      <c r="G178" s="27">
        <f t="shared" si="35"/>
        <v>0</v>
      </c>
      <c r="H178" s="27">
        <f t="shared" si="36"/>
        <v>0</v>
      </c>
      <c r="I178" s="28">
        <f t="shared" si="37"/>
        <v>0</v>
      </c>
      <c r="J178" s="28">
        <f t="shared" si="38"/>
        <v>0</v>
      </c>
      <c r="K178" s="28">
        <f t="shared" si="39"/>
        <v>0</v>
      </c>
    </row>
    <row r="179" spans="1:11">
      <c r="A179" s="25"/>
      <c r="B179" s="26" t="s">
        <v>64</v>
      </c>
      <c r="C179" s="27">
        <v>125027.13</v>
      </c>
      <c r="D179" s="27">
        <v>0</v>
      </c>
      <c r="E179" s="27">
        <v>0</v>
      </c>
      <c r="F179" s="27">
        <v>244105.53</v>
      </c>
      <c r="G179" s="27">
        <f t="shared" si="35"/>
        <v>119078.39999999999</v>
      </c>
      <c r="H179" s="27">
        <f t="shared" si="36"/>
        <v>-244105.53</v>
      </c>
      <c r="I179" s="28">
        <f t="shared" si="37"/>
        <v>95.242048665757579</v>
      </c>
      <c r="J179" s="28">
        <f t="shared" si="38"/>
        <v>0</v>
      </c>
      <c r="K179" s="28">
        <f t="shared" si="39"/>
        <v>0</v>
      </c>
    </row>
    <row r="180" spans="1:11">
      <c r="A180" s="25" t="s">
        <v>65</v>
      </c>
      <c r="B180" s="26" t="s">
        <v>66</v>
      </c>
      <c r="C180" s="27">
        <v>-125027.13</v>
      </c>
      <c r="D180" s="27">
        <v>0</v>
      </c>
      <c r="E180" s="27">
        <v>0</v>
      </c>
      <c r="F180" s="27">
        <v>-244105.53</v>
      </c>
      <c r="G180" s="27">
        <f t="shared" si="35"/>
        <v>-119078.39999999999</v>
      </c>
      <c r="H180" s="27">
        <f t="shared" si="36"/>
        <v>244105.53</v>
      </c>
      <c r="I180" s="28">
        <f t="shared" si="37"/>
        <v>95.242048665757579</v>
      </c>
      <c r="J180" s="28">
        <f t="shared" si="38"/>
        <v>0</v>
      </c>
      <c r="K180" s="28">
        <f t="shared" si="39"/>
        <v>0</v>
      </c>
    </row>
    <row r="181" spans="1:11">
      <c r="A181" s="31" t="s">
        <v>67</v>
      </c>
      <c r="B181" s="26" t="s">
        <v>68</v>
      </c>
      <c r="C181" s="27">
        <v>-125027.13</v>
      </c>
      <c r="D181" s="27">
        <v>0</v>
      </c>
      <c r="E181" s="27">
        <v>0</v>
      </c>
      <c r="F181" s="27">
        <v>-244105.53</v>
      </c>
      <c r="G181" s="27">
        <f t="shared" si="35"/>
        <v>-119078.39999999999</v>
      </c>
      <c r="H181" s="27">
        <f t="shared" si="36"/>
        <v>244105.53</v>
      </c>
      <c r="I181" s="28">
        <f t="shared" si="37"/>
        <v>95.242048665757579</v>
      </c>
      <c r="J181" s="28">
        <f t="shared" si="38"/>
        <v>0</v>
      </c>
      <c r="K181" s="28">
        <f t="shared" si="39"/>
        <v>0</v>
      </c>
    </row>
    <row r="182" spans="1:11" ht="26.4">
      <c r="A182" s="36" t="s">
        <v>120</v>
      </c>
      <c r="B182" s="37" t="s">
        <v>121</v>
      </c>
      <c r="C182" s="38"/>
      <c r="D182" s="38"/>
      <c r="E182" s="38"/>
      <c r="F182" s="38"/>
      <c r="G182" s="38"/>
      <c r="H182" s="38"/>
      <c r="I182" s="39"/>
      <c r="J182" s="39"/>
      <c r="K182" s="39"/>
    </row>
    <row r="183" spans="1:11">
      <c r="A183" s="25" t="s">
        <v>28</v>
      </c>
      <c r="B183" s="26" t="s">
        <v>29</v>
      </c>
      <c r="C183" s="27">
        <v>1927357.1</v>
      </c>
      <c r="D183" s="27">
        <v>5020768</v>
      </c>
      <c r="E183" s="27">
        <v>707364</v>
      </c>
      <c r="F183" s="27">
        <v>4928380.75</v>
      </c>
      <c r="G183" s="27">
        <f t="shared" ref="G183:G206" si="40">F183-C183</f>
        <v>3001023.65</v>
      </c>
      <c r="H183" s="27">
        <f t="shared" ref="H183:H206" si="41">E183-F183</f>
        <v>-4221016.75</v>
      </c>
      <c r="I183" s="28">
        <f t="shared" ref="I183:I206" si="42">IF(ISERROR(F183/C183),0,F183/C183*100-100)</f>
        <v>155.70667469977408</v>
      </c>
      <c r="J183" s="28">
        <f t="shared" ref="J183:J206" si="43">IF(ISERROR(F183/E183),0,F183/E183*100)</f>
        <v>696.72484746184432</v>
      </c>
      <c r="K183" s="28">
        <f t="shared" ref="K183:K206" si="44">IF(ISERROR(F183/D183),0,F183/D183*100)</f>
        <v>98.159898047470023</v>
      </c>
    </row>
    <row r="184" spans="1:11" s="3" customFormat="1" ht="26.4">
      <c r="A184" s="31" t="s">
        <v>76</v>
      </c>
      <c r="B184" s="26" t="s">
        <v>77</v>
      </c>
      <c r="C184" s="27">
        <v>339.6</v>
      </c>
      <c r="D184" s="27">
        <v>0</v>
      </c>
      <c r="E184" s="27">
        <v>0</v>
      </c>
      <c r="F184" s="27">
        <v>0</v>
      </c>
      <c r="G184" s="27">
        <f t="shared" si="40"/>
        <v>-339.6</v>
      </c>
      <c r="H184" s="27">
        <f t="shared" si="41"/>
        <v>0</v>
      </c>
      <c r="I184" s="28">
        <f t="shared" si="42"/>
        <v>-100</v>
      </c>
      <c r="J184" s="28">
        <f t="shared" si="43"/>
        <v>0</v>
      </c>
      <c r="K184" s="28">
        <f t="shared" si="44"/>
        <v>0</v>
      </c>
    </row>
    <row r="185" spans="1:11">
      <c r="A185" s="31" t="s">
        <v>78</v>
      </c>
      <c r="B185" s="26" t="s">
        <v>79</v>
      </c>
      <c r="C185" s="27">
        <v>60219.5</v>
      </c>
      <c r="D185" s="27">
        <v>215847</v>
      </c>
      <c r="E185" s="27">
        <v>149043</v>
      </c>
      <c r="F185" s="27">
        <v>123459.75</v>
      </c>
      <c r="G185" s="27">
        <f t="shared" si="40"/>
        <v>63240.25</v>
      </c>
      <c r="H185" s="27">
        <f t="shared" si="41"/>
        <v>25583.25</v>
      </c>
      <c r="I185" s="28">
        <f t="shared" si="42"/>
        <v>105.01623228356266</v>
      </c>
      <c r="J185" s="28">
        <f t="shared" si="43"/>
        <v>82.834987218453733</v>
      </c>
      <c r="K185" s="28">
        <f t="shared" si="44"/>
        <v>57.197806779802363</v>
      </c>
    </row>
    <row r="186" spans="1:11">
      <c r="A186" s="32" t="s">
        <v>80</v>
      </c>
      <c r="B186" s="26" t="s">
        <v>81</v>
      </c>
      <c r="C186" s="27">
        <v>60219.5</v>
      </c>
      <c r="D186" s="27">
        <v>215847</v>
      </c>
      <c r="E186" s="27">
        <v>149043</v>
      </c>
      <c r="F186" s="27">
        <v>123459.75</v>
      </c>
      <c r="G186" s="27">
        <f t="shared" si="40"/>
        <v>63240.25</v>
      </c>
      <c r="H186" s="27">
        <f t="shared" si="41"/>
        <v>25583.25</v>
      </c>
      <c r="I186" s="28">
        <f t="shared" si="42"/>
        <v>105.01623228356266</v>
      </c>
      <c r="J186" s="28">
        <f t="shared" si="43"/>
        <v>82.834987218453733</v>
      </c>
      <c r="K186" s="28">
        <f t="shared" si="44"/>
        <v>57.197806779802363</v>
      </c>
    </row>
    <row r="187" spans="1:11">
      <c r="A187" s="33" t="s">
        <v>82</v>
      </c>
      <c r="B187" s="26" t="s">
        <v>83</v>
      </c>
      <c r="C187" s="27">
        <v>60219.5</v>
      </c>
      <c r="D187" s="27">
        <v>215847</v>
      </c>
      <c r="E187" s="27">
        <v>149043</v>
      </c>
      <c r="F187" s="27">
        <v>123459.75</v>
      </c>
      <c r="G187" s="27">
        <f t="shared" si="40"/>
        <v>63240.25</v>
      </c>
      <c r="H187" s="27">
        <f t="shared" si="41"/>
        <v>25583.25</v>
      </c>
      <c r="I187" s="28">
        <f t="shared" si="42"/>
        <v>105.01623228356266</v>
      </c>
      <c r="J187" s="28">
        <f t="shared" si="43"/>
        <v>82.834987218453733</v>
      </c>
      <c r="K187" s="28">
        <f t="shared" si="44"/>
        <v>57.197806779802363</v>
      </c>
    </row>
    <row r="188" spans="1:11" ht="26.4">
      <c r="A188" s="34" t="s">
        <v>84</v>
      </c>
      <c r="B188" s="26" t="s">
        <v>85</v>
      </c>
      <c r="C188" s="27">
        <v>60219.5</v>
      </c>
      <c r="D188" s="27">
        <v>215847</v>
      </c>
      <c r="E188" s="27">
        <v>149043</v>
      </c>
      <c r="F188" s="27">
        <v>123459.75</v>
      </c>
      <c r="G188" s="27">
        <f t="shared" si="40"/>
        <v>63240.25</v>
      </c>
      <c r="H188" s="27">
        <f t="shared" si="41"/>
        <v>25583.25</v>
      </c>
      <c r="I188" s="28">
        <f t="shared" si="42"/>
        <v>105.01623228356266</v>
      </c>
      <c r="J188" s="28">
        <f t="shared" si="43"/>
        <v>82.834987218453733</v>
      </c>
      <c r="K188" s="28">
        <f t="shared" si="44"/>
        <v>57.197806779802363</v>
      </c>
    </row>
    <row r="189" spans="1:11" ht="26.4">
      <c r="A189" s="35" t="s">
        <v>86</v>
      </c>
      <c r="B189" s="26" t="s">
        <v>87</v>
      </c>
      <c r="C189" s="27">
        <v>60219.5</v>
      </c>
      <c r="D189" s="27">
        <v>215847</v>
      </c>
      <c r="E189" s="27">
        <v>149043</v>
      </c>
      <c r="F189" s="27">
        <v>123459.75</v>
      </c>
      <c r="G189" s="27">
        <f t="shared" si="40"/>
        <v>63240.25</v>
      </c>
      <c r="H189" s="27">
        <f t="shared" si="41"/>
        <v>25583.25</v>
      </c>
      <c r="I189" s="28">
        <f t="shared" si="42"/>
        <v>105.01623228356266</v>
      </c>
      <c r="J189" s="28">
        <f t="shared" si="43"/>
        <v>82.834987218453733</v>
      </c>
      <c r="K189" s="28">
        <f t="shared" si="44"/>
        <v>57.197806779802363</v>
      </c>
    </row>
    <row r="190" spans="1:11">
      <c r="A190" s="31" t="s">
        <v>30</v>
      </c>
      <c r="B190" s="26" t="s">
        <v>31</v>
      </c>
      <c r="C190" s="27">
        <v>1866798</v>
      </c>
      <c r="D190" s="27">
        <v>4804921</v>
      </c>
      <c r="E190" s="27">
        <v>558321</v>
      </c>
      <c r="F190" s="27">
        <v>4804921</v>
      </c>
      <c r="G190" s="27">
        <f t="shared" si="40"/>
        <v>2938123</v>
      </c>
      <c r="H190" s="27">
        <f t="shared" si="41"/>
        <v>-4246600</v>
      </c>
      <c r="I190" s="28">
        <f t="shared" si="42"/>
        <v>157.38837303232594</v>
      </c>
      <c r="J190" s="28">
        <f t="shared" si="43"/>
        <v>860.60187598173809</v>
      </c>
      <c r="K190" s="28">
        <f t="shared" si="44"/>
        <v>100</v>
      </c>
    </row>
    <row r="191" spans="1:11">
      <c r="A191" s="32" t="s">
        <v>32</v>
      </c>
      <c r="B191" s="26" t="s">
        <v>33</v>
      </c>
      <c r="C191" s="27">
        <v>1866798</v>
      </c>
      <c r="D191" s="27">
        <v>4804921</v>
      </c>
      <c r="E191" s="27">
        <v>558321</v>
      </c>
      <c r="F191" s="27">
        <v>4804921</v>
      </c>
      <c r="G191" s="27">
        <f t="shared" si="40"/>
        <v>2938123</v>
      </c>
      <c r="H191" s="27">
        <f t="shared" si="41"/>
        <v>-4246600</v>
      </c>
      <c r="I191" s="28">
        <f t="shared" si="42"/>
        <v>157.38837303232594</v>
      </c>
      <c r="J191" s="28">
        <f t="shared" si="43"/>
        <v>860.60187598173809</v>
      </c>
      <c r="K191" s="28">
        <f t="shared" si="44"/>
        <v>100</v>
      </c>
    </row>
    <row r="192" spans="1:11">
      <c r="A192" s="25" t="s">
        <v>34</v>
      </c>
      <c r="B192" s="26" t="s">
        <v>35</v>
      </c>
      <c r="C192" s="27">
        <v>763136.69</v>
      </c>
      <c r="D192" s="27">
        <v>5020768</v>
      </c>
      <c r="E192" s="27">
        <v>707364</v>
      </c>
      <c r="F192" s="27">
        <v>2271734.04</v>
      </c>
      <c r="G192" s="27">
        <f t="shared" si="40"/>
        <v>1508597.35</v>
      </c>
      <c r="H192" s="27">
        <f t="shared" si="41"/>
        <v>-1564370.04</v>
      </c>
      <c r="I192" s="28">
        <f t="shared" si="42"/>
        <v>197.68376619396986</v>
      </c>
      <c r="J192" s="28">
        <f t="shared" si="43"/>
        <v>321.15488489660203</v>
      </c>
      <c r="K192" s="28">
        <f t="shared" si="44"/>
        <v>45.246743924435471</v>
      </c>
    </row>
    <row r="193" spans="1:11">
      <c r="A193" s="31" t="s">
        <v>36</v>
      </c>
      <c r="B193" s="26" t="s">
        <v>37</v>
      </c>
      <c r="C193" s="27">
        <v>751747.02</v>
      </c>
      <c r="D193" s="27">
        <v>4709452</v>
      </c>
      <c r="E193" s="27">
        <v>482877</v>
      </c>
      <c r="F193" s="27">
        <v>2271734.04</v>
      </c>
      <c r="G193" s="27">
        <f t="shared" si="40"/>
        <v>1519987.02</v>
      </c>
      <c r="H193" s="27">
        <f t="shared" si="41"/>
        <v>-1788857.04</v>
      </c>
      <c r="I193" s="28">
        <f t="shared" si="42"/>
        <v>202.19395349249271</v>
      </c>
      <c r="J193" s="28">
        <f t="shared" si="43"/>
        <v>470.45811666324965</v>
      </c>
      <c r="K193" s="28">
        <f t="shared" si="44"/>
        <v>48.237757598973303</v>
      </c>
    </row>
    <row r="194" spans="1:11">
      <c r="A194" s="32" t="s">
        <v>38</v>
      </c>
      <c r="B194" s="26" t="s">
        <v>39</v>
      </c>
      <c r="C194" s="27">
        <v>528429.02</v>
      </c>
      <c r="D194" s="27">
        <v>4034599</v>
      </c>
      <c r="E194" s="27">
        <v>308786</v>
      </c>
      <c r="F194" s="27">
        <v>1596881.04</v>
      </c>
      <c r="G194" s="27">
        <f t="shared" si="40"/>
        <v>1068452.02</v>
      </c>
      <c r="H194" s="27">
        <f t="shared" si="41"/>
        <v>-1288095.04</v>
      </c>
      <c r="I194" s="28">
        <f t="shared" si="42"/>
        <v>202.19404679932228</v>
      </c>
      <c r="J194" s="28">
        <f t="shared" si="43"/>
        <v>517.14813495430496</v>
      </c>
      <c r="K194" s="28">
        <f t="shared" si="44"/>
        <v>39.579671734415243</v>
      </c>
    </row>
    <row r="195" spans="1:11">
      <c r="A195" s="33" t="s">
        <v>40</v>
      </c>
      <c r="B195" s="26" t="s">
        <v>41</v>
      </c>
      <c r="C195" s="27">
        <v>89906.28</v>
      </c>
      <c r="D195" s="27">
        <v>628211</v>
      </c>
      <c r="E195" s="27">
        <v>106204</v>
      </c>
      <c r="F195" s="27">
        <v>298162.92</v>
      </c>
      <c r="G195" s="27">
        <f t="shared" si="40"/>
        <v>208256.63999999998</v>
      </c>
      <c r="H195" s="27">
        <f t="shared" si="41"/>
        <v>-191958.91999999998</v>
      </c>
      <c r="I195" s="28">
        <f t="shared" si="42"/>
        <v>231.63747849427205</v>
      </c>
      <c r="J195" s="28">
        <f t="shared" si="43"/>
        <v>280.74547098037738</v>
      </c>
      <c r="K195" s="28">
        <f t="shared" si="44"/>
        <v>47.462225271445419</v>
      </c>
    </row>
    <row r="196" spans="1:11">
      <c r="A196" s="33" t="s">
        <v>42</v>
      </c>
      <c r="B196" s="26" t="s">
        <v>43</v>
      </c>
      <c r="C196" s="27">
        <v>438522.74</v>
      </c>
      <c r="D196" s="27">
        <v>3406388</v>
      </c>
      <c r="E196" s="27">
        <v>202582</v>
      </c>
      <c r="F196" s="27">
        <v>1298718.1200000001</v>
      </c>
      <c r="G196" s="27">
        <f t="shared" si="40"/>
        <v>860195.38000000012</v>
      </c>
      <c r="H196" s="27">
        <f t="shared" si="41"/>
        <v>-1096136.1200000001</v>
      </c>
      <c r="I196" s="28">
        <f t="shared" si="42"/>
        <v>196.15753107809189</v>
      </c>
      <c r="J196" s="28">
        <f t="shared" si="43"/>
        <v>641.08268256804649</v>
      </c>
      <c r="K196" s="28">
        <f t="shared" si="44"/>
        <v>38.12595981432532</v>
      </c>
    </row>
    <row r="197" spans="1:11">
      <c r="A197" s="34" t="s">
        <v>44</v>
      </c>
      <c r="B197" s="26" t="s">
        <v>45</v>
      </c>
      <c r="C197" s="27">
        <v>53158.78</v>
      </c>
      <c r="D197" s="27">
        <v>0</v>
      </c>
      <c r="E197" s="27">
        <v>0</v>
      </c>
      <c r="F197" s="27">
        <v>24799.43</v>
      </c>
      <c r="G197" s="27">
        <f t="shared" si="40"/>
        <v>-28359.35</v>
      </c>
      <c r="H197" s="27">
        <f t="shared" si="41"/>
        <v>-24799.43</v>
      </c>
      <c r="I197" s="28">
        <f t="shared" si="42"/>
        <v>-53.348383841766115</v>
      </c>
      <c r="J197" s="28">
        <f t="shared" si="43"/>
        <v>0</v>
      </c>
      <c r="K197" s="28">
        <f t="shared" si="44"/>
        <v>0</v>
      </c>
    </row>
    <row r="198" spans="1:11" ht="26.4">
      <c r="A198" s="32" t="s">
        <v>52</v>
      </c>
      <c r="B198" s="26" t="s">
        <v>53</v>
      </c>
      <c r="C198" s="27">
        <v>223318</v>
      </c>
      <c r="D198" s="27">
        <v>674853</v>
      </c>
      <c r="E198" s="27">
        <v>174091</v>
      </c>
      <c r="F198" s="27">
        <v>674853</v>
      </c>
      <c r="G198" s="27">
        <f t="shared" si="40"/>
        <v>451535</v>
      </c>
      <c r="H198" s="27">
        <f t="shared" si="41"/>
        <v>-500762</v>
      </c>
      <c r="I198" s="28">
        <f t="shared" si="42"/>
        <v>202.19373270403639</v>
      </c>
      <c r="J198" s="28">
        <f t="shared" si="43"/>
        <v>387.64381846275796</v>
      </c>
      <c r="K198" s="28">
        <f t="shared" si="44"/>
        <v>100</v>
      </c>
    </row>
    <row r="199" spans="1:11" s="3" customFormat="1">
      <c r="A199" s="33" t="s">
        <v>54</v>
      </c>
      <c r="B199" s="26" t="s">
        <v>55</v>
      </c>
      <c r="C199" s="27">
        <v>223318</v>
      </c>
      <c r="D199" s="27">
        <v>674853</v>
      </c>
      <c r="E199" s="27">
        <v>174091</v>
      </c>
      <c r="F199" s="27">
        <v>674853</v>
      </c>
      <c r="G199" s="27">
        <f t="shared" si="40"/>
        <v>451535</v>
      </c>
      <c r="H199" s="27">
        <f t="shared" si="41"/>
        <v>-500762</v>
      </c>
      <c r="I199" s="28">
        <f t="shared" si="42"/>
        <v>202.19373270403639</v>
      </c>
      <c r="J199" s="28">
        <f t="shared" si="43"/>
        <v>387.64381846275796</v>
      </c>
      <c r="K199" s="28">
        <f t="shared" si="44"/>
        <v>100</v>
      </c>
    </row>
    <row r="200" spans="1:11" ht="26.4">
      <c r="A200" s="34" t="s">
        <v>56</v>
      </c>
      <c r="B200" s="26" t="s">
        <v>57</v>
      </c>
      <c r="C200" s="27">
        <v>223318</v>
      </c>
      <c r="D200" s="27">
        <v>674853</v>
      </c>
      <c r="E200" s="27">
        <v>174091</v>
      </c>
      <c r="F200" s="27">
        <v>674853</v>
      </c>
      <c r="G200" s="27">
        <f t="shared" si="40"/>
        <v>451535</v>
      </c>
      <c r="H200" s="27">
        <f t="shared" si="41"/>
        <v>-500762</v>
      </c>
      <c r="I200" s="28">
        <f t="shared" si="42"/>
        <v>202.19373270403639</v>
      </c>
      <c r="J200" s="28">
        <f t="shared" si="43"/>
        <v>387.64381846275796</v>
      </c>
      <c r="K200" s="28">
        <f t="shared" si="44"/>
        <v>100</v>
      </c>
    </row>
    <row r="201" spans="1:11" ht="26.4">
      <c r="A201" s="35" t="s">
        <v>58</v>
      </c>
      <c r="B201" s="26" t="s">
        <v>59</v>
      </c>
      <c r="C201" s="27">
        <v>223318</v>
      </c>
      <c r="D201" s="27">
        <v>674853</v>
      </c>
      <c r="E201" s="27">
        <v>174091</v>
      </c>
      <c r="F201" s="27">
        <v>674853</v>
      </c>
      <c r="G201" s="27">
        <f t="shared" si="40"/>
        <v>451535</v>
      </c>
      <c r="H201" s="27">
        <f t="shared" si="41"/>
        <v>-500762</v>
      </c>
      <c r="I201" s="28">
        <f t="shared" si="42"/>
        <v>202.19373270403639</v>
      </c>
      <c r="J201" s="28">
        <f t="shared" si="43"/>
        <v>387.64381846275796</v>
      </c>
      <c r="K201" s="28">
        <f t="shared" si="44"/>
        <v>100</v>
      </c>
    </row>
    <row r="202" spans="1:11">
      <c r="A202" s="31" t="s">
        <v>60</v>
      </c>
      <c r="B202" s="26" t="s">
        <v>61</v>
      </c>
      <c r="C202" s="27">
        <v>11389.67</v>
      </c>
      <c r="D202" s="27">
        <v>311316</v>
      </c>
      <c r="E202" s="27">
        <v>224487</v>
      </c>
      <c r="F202" s="27">
        <v>0</v>
      </c>
      <c r="G202" s="27">
        <f t="shared" si="40"/>
        <v>-11389.67</v>
      </c>
      <c r="H202" s="27">
        <f t="shared" si="41"/>
        <v>224487</v>
      </c>
      <c r="I202" s="28">
        <f t="shared" si="42"/>
        <v>-100</v>
      </c>
      <c r="J202" s="28">
        <f t="shared" si="43"/>
        <v>0</v>
      </c>
      <c r="K202" s="28">
        <f t="shared" si="44"/>
        <v>0</v>
      </c>
    </row>
    <row r="203" spans="1:11">
      <c r="A203" s="32" t="s">
        <v>62</v>
      </c>
      <c r="B203" s="26" t="s">
        <v>63</v>
      </c>
      <c r="C203" s="27">
        <v>11389.67</v>
      </c>
      <c r="D203" s="27">
        <v>311316</v>
      </c>
      <c r="E203" s="27">
        <v>224487</v>
      </c>
      <c r="F203" s="27">
        <v>0</v>
      </c>
      <c r="G203" s="27">
        <f t="shared" si="40"/>
        <v>-11389.67</v>
      </c>
      <c r="H203" s="27">
        <f t="shared" si="41"/>
        <v>224487</v>
      </c>
      <c r="I203" s="28">
        <f t="shared" si="42"/>
        <v>-100</v>
      </c>
      <c r="J203" s="28">
        <f t="shared" si="43"/>
        <v>0</v>
      </c>
      <c r="K203" s="28">
        <f t="shared" si="44"/>
        <v>0</v>
      </c>
    </row>
    <row r="204" spans="1:11">
      <c r="A204" s="25"/>
      <c r="B204" s="26" t="s">
        <v>64</v>
      </c>
      <c r="C204" s="27">
        <v>1164220.4099999999</v>
      </c>
      <c r="D204" s="27">
        <v>0</v>
      </c>
      <c r="E204" s="27">
        <v>0</v>
      </c>
      <c r="F204" s="27">
        <v>2656646.71</v>
      </c>
      <c r="G204" s="27">
        <f t="shared" si="40"/>
        <v>1492426.3</v>
      </c>
      <c r="H204" s="27">
        <f t="shared" si="41"/>
        <v>-2656646.71</v>
      </c>
      <c r="I204" s="28">
        <f t="shared" si="42"/>
        <v>128.19104416834614</v>
      </c>
      <c r="J204" s="28">
        <f t="shared" si="43"/>
        <v>0</v>
      </c>
      <c r="K204" s="28">
        <f t="shared" si="44"/>
        <v>0</v>
      </c>
    </row>
    <row r="205" spans="1:11">
      <c r="A205" s="25" t="s">
        <v>65</v>
      </c>
      <c r="B205" s="26" t="s">
        <v>66</v>
      </c>
      <c r="C205" s="27">
        <v>-1164220.4099999999</v>
      </c>
      <c r="D205" s="27">
        <v>0</v>
      </c>
      <c r="E205" s="27">
        <v>0</v>
      </c>
      <c r="F205" s="27">
        <v>-2656646.71</v>
      </c>
      <c r="G205" s="27">
        <f t="shared" si="40"/>
        <v>-1492426.3</v>
      </c>
      <c r="H205" s="27">
        <f t="shared" si="41"/>
        <v>2656646.71</v>
      </c>
      <c r="I205" s="28">
        <f t="shared" si="42"/>
        <v>128.19104416834614</v>
      </c>
      <c r="J205" s="28">
        <f t="shared" si="43"/>
        <v>0</v>
      </c>
      <c r="K205" s="28">
        <f t="shared" si="44"/>
        <v>0</v>
      </c>
    </row>
    <row r="206" spans="1:11">
      <c r="A206" s="31" t="s">
        <v>67</v>
      </c>
      <c r="B206" s="26" t="s">
        <v>68</v>
      </c>
      <c r="C206" s="27">
        <v>-1164220.4099999999</v>
      </c>
      <c r="D206" s="27">
        <v>0</v>
      </c>
      <c r="E206" s="27">
        <v>0</v>
      </c>
      <c r="F206" s="27">
        <v>-2656646.71</v>
      </c>
      <c r="G206" s="27">
        <f t="shared" si="40"/>
        <v>-1492426.3</v>
      </c>
      <c r="H206" s="27">
        <f t="shared" si="41"/>
        <v>2656646.71</v>
      </c>
      <c r="I206" s="28">
        <f t="shared" si="42"/>
        <v>128.19104416834614</v>
      </c>
      <c r="J206" s="28">
        <f t="shared" si="43"/>
        <v>0</v>
      </c>
      <c r="K206" s="28">
        <f t="shared" si="44"/>
        <v>0</v>
      </c>
    </row>
    <row r="207" spans="1:11">
      <c r="A207" s="40" t="s">
        <v>122</v>
      </c>
      <c r="B207" s="37" t="s">
        <v>123</v>
      </c>
      <c r="C207" s="38"/>
      <c r="D207" s="38"/>
      <c r="E207" s="38"/>
      <c r="F207" s="38"/>
      <c r="G207" s="38"/>
      <c r="H207" s="38"/>
      <c r="I207" s="39"/>
      <c r="J207" s="39"/>
      <c r="K207" s="39"/>
    </row>
    <row r="208" spans="1:11">
      <c r="A208" s="25" t="s">
        <v>28</v>
      </c>
      <c r="B208" s="26" t="s">
        <v>29</v>
      </c>
      <c r="C208" s="27">
        <v>1927357.1</v>
      </c>
      <c r="D208" s="27">
        <v>5020768</v>
      </c>
      <c r="E208" s="27">
        <v>707364</v>
      </c>
      <c r="F208" s="27">
        <v>4928380.75</v>
      </c>
      <c r="G208" s="27">
        <f t="shared" ref="G208:G231" si="45">F208-C208</f>
        <v>3001023.65</v>
      </c>
      <c r="H208" s="27">
        <f t="shared" ref="H208:H231" si="46">E208-F208</f>
        <v>-4221016.75</v>
      </c>
      <c r="I208" s="28">
        <f t="shared" ref="I208:I231" si="47">IF(ISERROR(F208/C208),0,F208/C208*100-100)</f>
        <v>155.70667469977408</v>
      </c>
      <c r="J208" s="28">
        <f t="shared" ref="J208:J231" si="48">IF(ISERROR(F208/E208),0,F208/E208*100)</f>
        <v>696.72484746184432</v>
      </c>
      <c r="K208" s="28">
        <f t="shared" ref="K208:K231" si="49">IF(ISERROR(F208/D208),0,F208/D208*100)</f>
        <v>98.159898047470023</v>
      </c>
    </row>
    <row r="209" spans="1:11" ht="26.4">
      <c r="A209" s="31" t="s">
        <v>76</v>
      </c>
      <c r="B209" s="26" t="s">
        <v>77</v>
      </c>
      <c r="C209" s="27">
        <v>339.6</v>
      </c>
      <c r="D209" s="27">
        <v>0</v>
      </c>
      <c r="E209" s="27">
        <v>0</v>
      </c>
      <c r="F209" s="27">
        <v>0</v>
      </c>
      <c r="G209" s="27">
        <f t="shared" si="45"/>
        <v>-339.6</v>
      </c>
      <c r="H209" s="27">
        <f t="shared" si="46"/>
        <v>0</v>
      </c>
      <c r="I209" s="28">
        <f t="shared" si="47"/>
        <v>-100</v>
      </c>
      <c r="J209" s="28">
        <f t="shared" si="48"/>
        <v>0</v>
      </c>
      <c r="K209" s="28">
        <f t="shared" si="49"/>
        <v>0</v>
      </c>
    </row>
    <row r="210" spans="1:11">
      <c r="A210" s="31" t="s">
        <v>78</v>
      </c>
      <c r="B210" s="26" t="s">
        <v>79</v>
      </c>
      <c r="C210" s="27">
        <v>60219.5</v>
      </c>
      <c r="D210" s="27">
        <v>215847</v>
      </c>
      <c r="E210" s="27">
        <v>149043</v>
      </c>
      <c r="F210" s="27">
        <v>123459.75</v>
      </c>
      <c r="G210" s="27">
        <f t="shared" si="45"/>
        <v>63240.25</v>
      </c>
      <c r="H210" s="27">
        <f t="shared" si="46"/>
        <v>25583.25</v>
      </c>
      <c r="I210" s="28">
        <f t="shared" si="47"/>
        <v>105.01623228356266</v>
      </c>
      <c r="J210" s="28">
        <f t="shared" si="48"/>
        <v>82.834987218453733</v>
      </c>
      <c r="K210" s="28">
        <f t="shared" si="49"/>
        <v>57.197806779802363</v>
      </c>
    </row>
    <row r="211" spans="1:11">
      <c r="A211" s="32" t="s">
        <v>80</v>
      </c>
      <c r="B211" s="26" t="s">
        <v>81</v>
      </c>
      <c r="C211" s="27">
        <v>60219.5</v>
      </c>
      <c r="D211" s="27">
        <v>215847</v>
      </c>
      <c r="E211" s="27">
        <v>149043</v>
      </c>
      <c r="F211" s="27">
        <v>123459.75</v>
      </c>
      <c r="G211" s="27">
        <f t="shared" si="45"/>
        <v>63240.25</v>
      </c>
      <c r="H211" s="27">
        <f t="shared" si="46"/>
        <v>25583.25</v>
      </c>
      <c r="I211" s="28">
        <f t="shared" si="47"/>
        <v>105.01623228356266</v>
      </c>
      <c r="J211" s="28">
        <f t="shared" si="48"/>
        <v>82.834987218453733</v>
      </c>
      <c r="K211" s="28">
        <f t="shared" si="49"/>
        <v>57.197806779802363</v>
      </c>
    </row>
    <row r="212" spans="1:11">
      <c r="A212" s="33" t="s">
        <v>82</v>
      </c>
      <c r="B212" s="26" t="s">
        <v>83</v>
      </c>
      <c r="C212" s="27">
        <v>60219.5</v>
      </c>
      <c r="D212" s="27">
        <v>215847</v>
      </c>
      <c r="E212" s="27">
        <v>149043</v>
      </c>
      <c r="F212" s="27">
        <v>123459.75</v>
      </c>
      <c r="G212" s="27">
        <f t="shared" si="45"/>
        <v>63240.25</v>
      </c>
      <c r="H212" s="27">
        <f t="shared" si="46"/>
        <v>25583.25</v>
      </c>
      <c r="I212" s="28">
        <f t="shared" si="47"/>
        <v>105.01623228356266</v>
      </c>
      <c r="J212" s="28">
        <f t="shared" si="48"/>
        <v>82.834987218453733</v>
      </c>
      <c r="K212" s="28">
        <f t="shared" si="49"/>
        <v>57.197806779802363</v>
      </c>
    </row>
    <row r="213" spans="1:11" ht="26.4">
      <c r="A213" s="34" t="s">
        <v>84</v>
      </c>
      <c r="B213" s="26" t="s">
        <v>85</v>
      </c>
      <c r="C213" s="27">
        <v>60219.5</v>
      </c>
      <c r="D213" s="27">
        <v>215847</v>
      </c>
      <c r="E213" s="27">
        <v>149043</v>
      </c>
      <c r="F213" s="27">
        <v>123459.75</v>
      </c>
      <c r="G213" s="27">
        <f t="shared" si="45"/>
        <v>63240.25</v>
      </c>
      <c r="H213" s="27">
        <f t="shared" si="46"/>
        <v>25583.25</v>
      </c>
      <c r="I213" s="28">
        <f t="shared" si="47"/>
        <v>105.01623228356266</v>
      </c>
      <c r="J213" s="28">
        <f t="shared" si="48"/>
        <v>82.834987218453733</v>
      </c>
      <c r="K213" s="28">
        <f t="shared" si="49"/>
        <v>57.197806779802363</v>
      </c>
    </row>
    <row r="214" spans="1:11" ht="26.4">
      <c r="A214" s="35" t="s">
        <v>86</v>
      </c>
      <c r="B214" s="26" t="s">
        <v>87</v>
      </c>
      <c r="C214" s="27">
        <v>60219.5</v>
      </c>
      <c r="D214" s="27">
        <v>215847</v>
      </c>
      <c r="E214" s="27">
        <v>149043</v>
      </c>
      <c r="F214" s="27">
        <v>123459.75</v>
      </c>
      <c r="G214" s="27">
        <f t="shared" si="45"/>
        <v>63240.25</v>
      </c>
      <c r="H214" s="27">
        <f t="shared" si="46"/>
        <v>25583.25</v>
      </c>
      <c r="I214" s="28">
        <f t="shared" si="47"/>
        <v>105.01623228356266</v>
      </c>
      <c r="J214" s="28">
        <f t="shared" si="48"/>
        <v>82.834987218453733</v>
      </c>
      <c r="K214" s="28">
        <f t="shared" si="49"/>
        <v>57.197806779802363</v>
      </c>
    </row>
    <row r="215" spans="1:11">
      <c r="A215" s="31" t="s">
        <v>30</v>
      </c>
      <c r="B215" s="26" t="s">
        <v>31</v>
      </c>
      <c r="C215" s="27">
        <v>1866798</v>
      </c>
      <c r="D215" s="27">
        <v>4804921</v>
      </c>
      <c r="E215" s="27">
        <v>558321</v>
      </c>
      <c r="F215" s="27">
        <v>4804921</v>
      </c>
      <c r="G215" s="27">
        <f t="shared" si="45"/>
        <v>2938123</v>
      </c>
      <c r="H215" s="27">
        <f t="shared" si="46"/>
        <v>-4246600</v>
      </c>
      <c r="I215" s="28">
        <f t="shared" si="47"/>
        <v>157.38837303232594</v>
      </c>
      <c r="J215" s="28">
        <f t="shared" si="48"/>
        <v>860.60187598173809</v>
      </c>
      <c r="K215" s="28">
        <f t="shared" si="49"/>
        <v>100</v>
      </c>
    </row>
    <row r="216" spans="1:11">
      <c r="A216" s="32" t="s">
        <v>32</v>
      </c>
      <c r="B216" s="26" t="s">
        <v>33</v>
      </c>
      <c r="C216" s="27">
        <v>1866798</v>
      </c>
      <c r="D216" s="27">
        <v>4804921</v>
      </c>
      <c r="E216" s="27">
        <v>558321</v>
      </c>
      <c r="F216" s="27">
        <v>4804921</v>
      </c>
      <c r="G216" s="27">
        <f t="shared" si="45"/>
        <v>2938123</v>
      </c>
      <c r="H216" s="27">
        <f t="shared" si="46"/>
        <v>-4246600</v>
      </c>
      <c r="I216" s="28">
        <f t="shared" si="47"/>
        <v>157.38837303232594</v>
      </c>
      <c r="J216" s="28">
        <f t="shared" si="48"/>
        <v>860.60187598173809</v>
      </c>
      <c r="K216" s="28">
        <f t="shared" si="49"/>
        <v>100</v>
      </c>
    </row>
    <row r="217" spans="1:11">
      <c r="A217" s="25" t="s">
        <v>34</v>
      </c>
      <c r="B217" s="26" t="s">
        <v>35</v>
      </c>
      <c r="C217" s="27">
        <v>763136.69</v>
      </c>
      <c r="D217" s="27">
        <v>5020768</v>
      </c>
      <c r="E217" s="27">
        <v>707364</v>
      </c>
      <c r="F217" s="27">
        <v>2271734.04</v>
      </c>
      <c r="G217" s="27">
        <f t="shared" si="45"/>
        <v>1508597.35</v>
      </c>
      <c r="H217" s="27">
        <f t="shared" si="46"/>
        <v>-1564370.04</v>
      </c>
      <c r="I217" s="28">
        <f t="shared" si="47"/>
        <v>197.68376619396986</v>
      </c>
      <c r="J217" s="28">
        <f t="shared" si="48"/>
        <v>321.15488489660203</v>
      </c>
      <c r="K217" s="28">
        <f t="shared" si="49"/>
        <v>45.246743924435471</v>
      </c>
    </row>
    <row r="218" spans="1:11">
      <c r="A218" s="31" t="s">
        <v>36</v>
      </c>
      <c r="B218" s="26" t="s">
        <v>37</v>
      </c>
      <c r="C218" s="27">
        <v>751747.02</v>
      </c>
      <c r="D218" s="27">
        <v>4709452</v>
      </c>
      <c r="E218" s="27">
        <v>482877</v>
      </c>
      <c r="F218" s="27">
        <v>2271734.04</v>
      </c>
      <c r="G218" s="27">
        <f t="shared" si="45"/>
        <v>1519987.02</v>
      </c>
      <c r="H218" s="27">
        <f t="shared" si="46"/>
        <v>-1788857.04</v>
      </c>
      <c r="I218" s="28">
        <f t="shared" si="47"/>
        <v>202.19395349249271</v>
      </c>
      <c r="J218" s="28">
        <f t="shared" si="48"/>
        <v>470.45811666324965</v>
      </c>
      <c r="K218" s="28">
        <f t="shared" si="49"/>
        <v>48.237757598973303</v>
      </c>
    </row>
    <row r="219" spans="1:11" s="3" customFormat="1">
      <c r="A219" s="32" t="s">
        <v>38</v>
      </c>
      <c r="B219" s="26" t="s">
        <v>39</v>
      </c>
      <c r="C219" s="27">
        <v>528429.02</v>
      </c>
      <c r="D219" s="27">
        <v>4034599</v>
      </c>
      <c r="E219" s="27">
        <v>308786</v>
      </c>
      <c r="F219" s="27">
        <v>1596881.04</v>
      </c>
      <c r="G219" s="27">
        <f t="shared" si="45"/>
        <v>1068452.02</v>
      </c>
      <c r="H219" s="27">
        <f t="shared" si="46"/>
        <v>-1288095.04</v>
      </c>
      <c r="I219" s="28">
        <f t="shared" si="47"/>
        <v>202.19404679932228</v>
      </c>
      <c r="J219" s="28">
        <f t="shared" si="48"/>
        <v>517.14813495430496</v>
      </c>
      <c r="K219" s="28">
        <f t="shared" si="49"/>
        <v>39.579671734415243</v>
      </c>
    </row>
    <row r="220" spans="1:11">
      <c r="A220" s="33" t="s">
        <v>40</v>
      </c>
      <c r="B220" s="26" t="s">
        <v>41</v>
      </c>
      <c r="C220" s="27">
        <v>89906.28</v>
      </c>
      <c r="D220" s="27">
        <v>628211</v>
      </c>
      <c r="E220" s="27">
        <v>106204</v>
      </c>
      <c r="F220" s="27">
        <v>298162.92</v>
      </c>
      <c r="G220" s="27">
        <f t="shared" si="45"/>
        <v>208256.63999999998</v>
      </c>
      <c r="H220" s="27">
        <f t="shared" si="46"/>
        <v>-191958.91999999998</v>
      </c>
      <c r="I220" s="28">
        <f t="shared" si="47"/>
        <v>231.63747849427205</v>
      </c>
      <c r="J220" s="28">
        <f t="shared" si="48"/>
        <v>280.74547098037738</v>
      </c>
      <c r="K220" s="28">
        <f t="shared" si="49"/>
        <v>47.462225271445419</v>
      </c>
    </row>
    <row r="221" spans="1:11">
      <c r="A221" s="33" t="s">
        <v>42</v>
      </c>
      <c r="B221" s="26" t="s">
        <v>43</v>
      </c>
      <c r="C221" s="27">
        <v>438522.74</v>
      </c>
      <c r="D221" s="27">
        <v>3406388</v>
      </c>
      <c r="E221" s="27">
        <v>202582</v>
      </c>
      <c r="F221" s="27">
        <v>1298718.1200000001</v>
      </c>
      <c r="G221" s="27">
        <f t="shared" si="45"/>
        <v>860195.38000000012</v>
      </c>
      <c r="H221" s="27">
        <f t="shared" si="46"/>
        <v>-1096136.1200000001</v>
      </c>
      <c r="I221" s="28">
        <f t="shared" si="47"/>
        <v>196.15753107809189</v>
      </c>
      <c r="J221" s="28">
        <f t="shared" si="48"/>
        <v>641.08268256804649</v>
      </c>
      <c r="K221" s="28">
        <f t="shared" si="49"/>
        <v>38.12595981432532</v>
      </c>
    </row>
    <row r="222" spans="1:11">
      <c r="A222" s="34" t="s">
        <v>44</v>
      </c>
      <c r="B222" s="26" t="s">
        <v>45</v>
      </c>
      <c r="C222" s="27">
        <v>53158.78</v>
      </c>
      <c r="D222" s="27">
        <v>0</v>
      </c>
      <c r="E222" s="27">
        <v>0</v>
      </c>
      <c r="F222" s="27">
        <v>24799.43</v>
      </c>
      <c r="G222" s="27">
        <f t="shared" si="45"/>
        <v>-28359.35</v>
      </c>
      <c r="H222" s="27">
        <f t="shared" si="46"/>
        <v>-24799.43</v>
      </c>
      <c r="I222" s="28">
        <f t="shared" si="47"/>
        <v>-53.348383841766115</v>
      </c>
      <c r="J222" s="28">
        <f t="shared" si="48"/>
        <v>0</v>
      </c>
      <c r="K222" s="28">
        <f t="shared" si="49"/>
        <v>0</v>
      </c>
    </row>
    <row r="223" spans="1:11" ht="26.4">
      <c r="A223" s="32" t="s">
        <v>52</v>
      </c>
      <c r="B223" s="26" t="s">
        <v>53</v>
      </c>
      <c r="C223" s="27">
        <v>223318</v>
      </c>
      <c r="D223" s="27">
        <v>674853</v>
      </c>
      <c r="E223" s="27">
        <v>174091</v>
      </c>
      <c r="F223" s="27">
        <v>674853</v>
      </c>
      <c r="G223" s="27">
        <f t="shared" si="45"/>
        <v>451535</v>
      </c>
      <c r="H223" s="27">
        <f t="shared" si="46"/>
        <v>-500762</v>
      </c>
      <c r="I223" s="28">
        <f t="shared" si="47"/>
        <v>202.19373270403639</v>
      </c>
      <c r="J223" s="28">
        <f t="shared" si="48"/>
        <v>387.64381846275796</v>
      </c>
      <c r="K223" s="28">
        <f t="shared" si="49"/>
        <v>100</v>
      </c>
    </row>
    <row r="224" spans="1:11">
      <c r="A224" s="33" t="s">
        <v>54</v>
      </c>
      <c r="B224" s="26" t="s">
        <v>55</v>
      </c>
      <c r="C224" s="27">
        <v>223318</v>
      </c>
      <c r="D224" s="27">
        <v>674853</v>
      </c>
      <c r="E224" s="27">
        <v>174091</v>
      </c>
      <c r="F224" s="27">
        <v>674853</v>
      </c>
      <c r="G224" s="27">
        <f t="shared" si="45"/>
        <v>451535</v>
      </c>
      <c r="H224" s="27">
        <f t="shared" si="46"/>
        <v>-500762</v>
      </c>
      <c r="I224" s="28">
        <f t="shared" si="47"/>
        <v>202.19373270403639</v>
      </c>
      <c r="J224" s="28">
        <f t="shared" si="48"/>
        <v>387.64381846275796</v>
      </c>
      <c r="K224" s="28">
        <f t="shared" si="49"/>
        <v>100</v>
      </c>
    </row>
    <row r="225" spans="1:11" ht="26.4">
      <c r="A225" s="34" t="s">
        <v>56</v>
      </c>
      <c r="B225" s="26" t="s">
        <v>57</v>
      </c>
      <c r="C225" s="27">
        <v>223318</v>
      </c>
      <c r="D225" s="27">
        <v>674853</v>
      </c>
      <c r="E225" s="27">
        <v>174091</v>
      </c>
      <c r="F225" s="27">
        <v>674853</v>
      </c>
      <c r="G225" s="27">
        <f t="shared" si="45"/>
        <v>451535</v>
      </c>
      <c r="H225" s="27">
        <f t="shared" si="46"/>
        <v>-500762</v>
      </c>
      <c r="I225" s="28">
        <f t="shared" si="47"/>
        <v>202.19373270403639</v>
      </c>
      <c r="J225" s="28">
        <f t="shared" si="48"/>
        <v>387.64381846275796</v>
      </c>
      <c r="K225" s="28">
        <f t="shared" si="49"/>
        <v>100</v>
      </c>
    </row>
    <row r="226" spans="1:11" ht="26.4">
      <c r="A226" s="35" t="s">
        <v>58</v>
      </c>
      <c r="B226" s="26" t="s">
        <v>59</v>
      </c>
      <c r="C226" s="27">
        <v>223318</v>
      </c>
      <c r="D226" s="27">
        <v>674853</v>
      </c>
      <c r="E226" s="27">
        <v>174091</v>
      </c>
      <c r="F226" s="27">
        <v>674853</v>
      </c>
      <c r="G226" s="27">
        <f t="shared" si="45"/>
        <v>451535</v>
      </c>
      <c r="H226" s="27">
        <f t="shared" si="46"/>
        <v>-500762</v>
      </c>
      <c r="I226" s="28">
        <f t="shared" si="47"/>
        <v>202.19373270403639</v>
      </c>
      <c r="J226" s="28">
        <f t="shared" si="48"/>
        <v>387.64381846275796</v>
      </c>
      <c r="K226" s="28">
        <f t="shared" si="49"/>
        <v>100</v>
      </c>
    </row>
    <row r="227" spans="1:11">
      <c r="A227" s="31" t="s">
        <v>60</v>
      </c>
      <c r="B227" s="26" t="s">
        <v>61</v>
      </c>
      <c r="C227" s="27">
        <v>11389.67</v>
      </c>
      <c r="D227" s="27">
        <v>311316</v>
      </c>
      <c r="E227" s="27">
        <v>224487</v>
      </c>
      <c r="F227" s="27">
        <v>0</v>
      </c>
      <c r="G227" s="27">
        <f t="shared" si="45"/>
        <v>-11389.67</v>
      </c>
      <c r="H227" s="27">
        <f t="shared" si="46"/>
        <v>224487</v>
      </c>
      <c r="I227" s="28">
        <f t="shared" si="47"/>
        <v>-100</v>
      </c>
      <c r="J227" s="28">
        <f t="shared" si="48"/>
        <v>0</v>
      </c>
      <c r="K227" s="28">
        <f t="shared" si="49"/>
        <v>0</v>
      </c>
    </row>
    <row r="228" spans="1:11">
      <c r="A228" s="32" t="s">
        <v>62</v>
      </c>
      <c r="B228" s="26" t="s">
        <v>63</v>
      </c>
      <c r="C228" s="27">
        <v>11389.67</v>
      </c>
      <c r="D228" s="27">
        <v>311316</v>
      </c>
      <c r="E228" s="27">
        <v>224487</v>
      </c>
      <c r="F228" s="27">
        <v>0</v>
      </c>
      <c r="G228" s="27">
        <f t="shared" si="45"/>
        <v>-11389.67</v>
      </c>
      <c r="H228" s="27">
        <f t="shared" si="46"/>
        <v>224487</v>
      </c>
      <c r="I228" s="28">
        <f t="shared" si="47"/>
        <v>-100</v>
      </c>
      <c r="J228" s="28">
        <f t="shared" si="48"/>
        <v>0</v>
      </c>
      <c r="K228" s="28">
        <f t="shared" si="49"/>
        <v>0</v>
      </c>
    </row>
    <row r="229" spans="1:11">
      <c r="A229" s="25"/>
      <c r="B229" s="26" t="s">
        <v>64</v>
      </c>
      <c r="C229" s="27">
        <v>1164220.4099999999</v>
      </c>
      <c r="D229" s="27">
        <v>0</v>
      </c>
      <c r="E229" s="27">
        <v>0</v>
      </c>
      <c r="F229" s="27">
        <v>2656646.71</v>
      </c>
      <c r="G229" s="27">
        <f t="shared" si="45"/>
        <v>1492426.3</v>
      </c>
      <c r="H229" s="27">
        <f t="shared" si="46"/>
        <v>-2656646.71</v>
      </c>
      <c r="I229" s="28">
        <f t="shared" si="47"/>
        <v>128.19104416834614</v>
      </c>
      <c r="J229" s="28">
        <f t="shared" si="48"/>
        <v>0</v>
      </c>
      <c r="K229" s="28">
        <f t="shared" si="49"/>
        <v>0</v>
      </c>
    </row>
    <row r="230" spans="1:11">
      <c r="A230" s="25" t="s">
        <v>65</v>
      </c>
      <c r="B230" s="26" t="s">
        <v>66</v>
      </c>
      <c r="C230" s="27">
        <v>-1164220.4099999999</v>
      </c>
      <c r="D230" s="27">
        <v>0</v>
      </c>
      <c r="E230" s="27">
        <v>0</v>
      </c>
      <c r="F230" s="27">
        <v>-2656646.71</v>
      </c>
      <c r="G230" s="27">
        <f t="shared" si="45"/>
        <v>-1492426.3</v>
      </c>
      <c r="H230" s="27">
        <f t="shared" si="46"/>
        <v>2656646.71</v>
      </c>
      <c r="I230" s="28">
        <f t="shared" si="47"/>
        <v>128.19104416834614</v>
      </c>
      <c r="J230" s="28">
        <f t="shared" si="48"/>
        <v>0</v>
      </c>
      <c r="K230" s="28">
        <f t="shared" si="49"/>
        <v>0</v>
      </c>
    </row>
    <row r="231" spans="1:11">
      <c r="A231" s="31" t="s">
        <v>67</v>
      </c>
      <c r="B231" s="26" t="s">
        <v>68</v>
      </c>
      <c r="C231" s="27">
        <v>-1164220.4099999999</v>
      </c>
      <c r="D231" s="27">
        <v>0</v>
      </c>
      <c r="E231" s="27">
        <v>0</v>
      </c>
      <c r="F231" s="27">
        <v>-2656646.71</v>
      </c>
      <c r="G231" s="27">
        <f t="shared" si="45"/>
        <v>-1492426.3</v>
      </c>
      <c r="H231" s="27">
        <f t="shared" si="46"/>
        <v>2656646.71</v>
      </c>
      <c r="I231" s="28">
        <f t="shared" si="47"/>
        <v>128.19104416834614</v>
      </c>
      <c r="J231" s="28">
        <f t="shared" si="48"/>
        <v>0</v>
      </c>
      <c r="K231" s="28">
        <f t="shared" si="49"/>
        <v>0</v>
      </c>
    </row>
    <row r="232" spans="1:11" ht="26.4">
      <c r="A232" s="36" t="s">
        <v>124</v>
      </c>
      <c r="B232" s="37" t="s">
        <v>125</v>
      </c>
      <c r="C232" s="38"/>
      <c r="D232" s="38"/>
      <c r="E232" s="38"/>
      <c r="F232" s="38"/>
      <c r="G232" s="38"/>
      <c r="H232" s="38"/>
      <c r="I232" s="39"/>
      <c r="J232" s="39"/>
      <c r="K232" s="39"/>
    </row>
    <row r="233" spans="1:11">
      <c r="A233" s="25" t="s">
        <v>28</v>
      </c>
      <c r="B233" s="26" t="s">
        <v>29</v>
      </c>
      <c r="C233" s="27">
        <v>1003915</v>
      </c>
      <c r="D233" s="27">
        <v>797997</v>
      </c>
      <c r="E233" s="27">
        <v>554080</v>
      </c>
      <c r="F233" s="27">
        <v>796074</v>
      </c>
      <c r="G233" s="27">
        <f t="shared" ref="G233:G255" si="50">F233-C233</f>
        <v>-207841</v>
      </c>
      <c r="H233" s="27">
        <f t="shared" ref="H233:H255" si="51">E233-F233</f>
        <v>-241994</v>
      </c>
      <c r="I233" s="28">
        <f t="shared" ref="I233:I255" si="52">IF(ISERROR(F233/C233),0,F233/C233*100-100)</f>
        <v>-20.70304756876827</v>
      </c>
      <c r="J233" s="28">
        <f t="shared" ref="J233:J255" si="53">IF(ISERROR(F233/E233),0,F233/E233*100)</f>
        <v>143.67492058908459</v>
      </c>
      <c r="K233" s="28">
        <f t="shared" ref="K233:K255" si="54">IF(ISERROR(F233/D233),0,F233/D233*100)</f>
        <v>99.759021650457342</v>
      </c>
    </row>
    <row r="234" spans="1:11">
      <c r="A234" s="31" t="s">
        <v>78</v>
      </c>
      <c r="B234" s="26" t="s">
        <v>79</v>
      </c>
      <c r="C234" s="27">
        <v>141384</v>
      </c>
      <c r="D234" s="27">
        <v>65000</v>
      </c>
      <c r="E234" s="27">
        <v>0</v>
      </c>
      <c r="F234" s="27">
        <v>63077</v>
      </c>
      <c r="G234" s="27">
        <f t="shared" si="50"/>
        <v>-78307</v>
      </c>
      <c r="H234" s="27">
        <f t="shared" si="51"/>
        <v>-63077</v>
      </c>
      <c r="I234" s="28">
        <f t="shared" si="52"/>
        <v>-55.386040853279013</v>
      </c>
      <c r="J234" s="28">
        <f t="shared" si="53"/>
        <v>0</v>
      </c>
      <c r="K234" s="28">
        <f t="shared" si="54"/>
        <v>97.041538461538451</v>
      </c>
    </row>
    <row r="235" spans="1:11">
      <c r="A235" s="32" t="s">
        <v>80</v>
      </c>
      <c r="B235" s="26" t="s">
        <v>81</v>
      </c>
      <c r="C235" s="27">
        <v>141384</v>
      </c>
      <c r="D235" s="27">
        <v>65000</v>
      </c>
      <c r="E235" s="27">
        <v>0</v>
      </c>
      <c r="F235" s="27">
        <v>63077</v>
      </c>
      <c r="G235" s="27">
        <f t="shared" si="50"/>
        <v>-78307</v>
      </c>
      <c r="H235" s="27">
        <f t="shared" si="51"/>
        <v>-63077</v>
      </c>
      <c r="I235" s="28">
        <f t="shared" si="52"/>
        <v>-55.386040853279013</v>
      </c>
      <c r="J235" s="28">
        <f t="shared" si="53"/>
        <v>0</v>
      </c>
      <c r="K235" s="28">
        <f t="shared" si="54"/>
        <v>97.041538461538451</v>
      </c>
    </row>
    <row r="236" spans="1:11">
      <c r="A236" s="33" t="s">
        <v>82</v>
      </c>
      <c r="B236" s="26" t="s">
        <v>83</v>
      </c>
      <c r="C236" s="27">
        <v>141384</v>
      </c>
      <c r="D236" s="27">
        <v>65000</v>
      </c>
      <c r="E236" s="27">
        <v>0</v>
      </c>
      <c r="F236" s="27">
        <v>63077</v>
      </c>
      <c r="G236" s="27">
        <f t="shared" si="50"/>
        <v>-78307</v>
      </c>
      <c r="H236" s="27">
        <f t="shared" si="51"/>
        <v>-63077</v>
      </c>
      <c r="I236" s="28">
        <f t="shared" si="52"/>
        <v>-55.386040853279013</v>
      </c>
      <c r="J236" s="28">
        <f t="shared" si="53"/>
        <v>0</v>
      </c>
      <c r="K236" s="28">
        <f t="shared" si="54"/>
        <v>97.041538461538451</v>
      </c>
    </row>
    <row r="237" spans="1:11" ht="26.4">
      <c r="A237" s="34" t="s">
        <v>84</v>
      </c>
      <c r="B237" s="26" t="s">
        <v>85</v>
      </c>
      <c r="C237" s="27">
        <v>141384</v>
      </c>
      <c r="D237" s="27">
        <v>65000</v>
      </c>
      <c r="E237" s="27">
        <v>0</v>
      </c>
      <c r="F237" s="27">
        <v>63077</v>
      </c>
      <c r="G237" s="27">
        <f t="shared" si="50"/>
        <v>-78307</v>
      </c>
      <c r="H237" s="27">
        <f t="shared" si="51"/>
        <v>-63077</v>
      </c>
      <c r="I237" s="28">
        <f t="shared" si="52"/>
        <v>-55.386040853279013</v>
      </c>
      <c r="J237" s="28">
        <f t="shared" si="53"/>
        <v>0</v>
      </c>
      <c r="K237" s="28">
        <f t="shared" si="54"/>
        <v>97.041538461538451</v>
      </c>
    </row>
    <row r="238" spans="1:11" ht="26.4">
      <c r="A238" s="35" t="s">
        <v>104</v>
      </c>
      <c r="B238" s="26" t="s">
        <v>105</v>
      </c>
      <c r="C238" s="27">
        <v>141384</v>
      </c>
      <c r="D238" s="27">
        <v>65000</v>
      </c>
      <c r="E238" s="27">
        <v>0</v>
      </c>
      <c r="F238" s="27">
        <v>63077</v>
      </c>
      <c r="G238" s="27">
        <f t="shared" si="50"/>
        <v>-78307</v>
      </c>
      <c r="H238" s="27">
        <f t="shared" si="51"/>
        <v>-63077</v>
      </c>
      <c r="I238" s="28">
        <f t="shared" si="52"/>
        <v>-55.386040853279013</v>
      </c>
      <c r="J238" s="28">
        <f t="shared" si="53"/>
        <v>0</v>
      </c>
      <c r="K238" s="28">
        <f t="shared" si="54"/>
        <v>97.041538461538451</v>
      </c>
    </row>
    <row r="239" spans="1:11" s="3" customFormat="1">
      <c r="A239" s="31" t="s">
        <v>30</v>
      </c>
      <c r="B239" s="26" t="s">
        <v>31</v>
      </c>
      <c r="C239" s="27">
        <v>862531</v>
      </c>
      <c r="D239" s="27">
        <v>732997</v>
      </c>
      <c r="E239" s="27">
        <v>554080</v>
      </c>
      <c r="F239" s="27">
        <v>732997</v>
      </c>
      <c r="G239" s="27">
        <f t="shared" si="50"/>
        <v>-129534</v>
      </c>
      <c r="H239" s="27">
        <f t="shared" si="51"/>
        <v>-178917</v>
      </c>
      <c r="I239" s="28">
        <f t="shared" si="52"/>
        <v>-15.017895008990976</v>
      </c>
      <c r="J239" s="28">
        <f t="shared" si="53"/>
        <v>132.29082442968524</v>
      </c>
      <c r="K239" s="28">
        <f t="shared" si="54"/>
        <v>100</v>
      </c>
    </row>
    <row r="240" spans="1:11">
      <c r="A240" s="32" t="s">
        <v>32</v>
      </c>
      <c r="B240" s="26" t="s">
        <v>33</v>
      </c>
      <c r="C240" s="27">
        <v>862531</v>
      </c>
      <c r="D240" s="27">
        <v>732997</v>
      </c>
      <c r="E240" s="27">
        <v>554080</v>
      </c>
      <c r="F240" s="27">
        <v>732997</v>
      </c>
      <c r="G240" s="27">
        <f t="shared" si="50"/>
        <v>-129534</v>
      </c>
      <c r="H240" s="27">
        <f t="shared" si="51"/>
        <v>-178917</v>
      </c>
      <c r="I240" s="28">
        <f t="shared" si="52"/>
        <v>-15.017895008990976</v>
      </c>
      <c r="J240" s="28">
        <f t="shared" si="53"/>
        <v>132.29082442968524</v>
      </c>
      <c r="K240" s="28">
        <f t="shared" si="54"/>
        <v>100</v>
      </c>
    </row>
    <row r="241" spans="1:11">
      <c r="A241" s="25" t="s">
        <v>34</v>
      </c>
      <c r="B241" s="26" t="s">
        <v>35</v>
      </c>
      <c r="C241" s="27">
        <v>493014.18</v>
      </c>
      <c r="D241" s="27">
        <v>797997</v>
      </c>
      <c r="E241" s="27">
        <v>554080</v>
      </c>
      <c r="F241" s="27">
        <v>499565.64</v>
      </c>
      <c r="G241" s="27">
        <f t="shared" si="50"/>
        <v>6551.460000000021</v>
      </c>
      <c r="H241" s="27">
        <f t="shared" si="51"/>
        <v>54514.359999999986</v>
      </c>
      <c r="I241" s="28">
        <f t="shared" si="52"/>
        <v>1.3288583302005748</v>
      </c>
      <c r="J241" s="28">
        <f t="shared" si="53"/>
        <v>90.161283569159693</v>
      </c>
      <c r="K241" s="28">
        <f t="shared" si="54"/>
        <v>62.602445873856674</v>
      </c>
    </row>
    <row r="242" spans="1:11">
      <c r="A242" s="31" t="s">
        <v>36</v>
      </c>
      <c r="B242" s="26" t="s">
        <v>37</v>
      </c>
      <c r="C242" s="27">
        <v>493014.18</v>
      </c>
      <c r="D242" s="27">
        <v>791997</v>
      </c>
      <c r="E242" s="27">
        <v>551080</v>
      </c>
      <c r="F242" s="27">
        <v>499565.64</v>
      </c>
      <c r="G242" s="27">
        <f t="shared" si="50"/>
        <v>6551.460000000021</v>
      </c>
      <c r="H242" s="27">
        <f t="shared" si="51"/>
        <v>51514.359999999986</v>
      </c>
      <c r="I242" s="28">
        <f t="shared" si="52"/>
        <v>1.3288583302005748</v>
      </c>
      <c r="J242" s="28">
        <f t="shared" si="53"/>
        <v>90.652108586775057</v>
      </c>
      <c r="K242" s="28">
        <f t="shared" si="54"/>
        <v>63.076708623896302</v>
      </c>
    </row>
    <row r="243" spans="1:11">
      <c r="A243" s="32" t="s">
        <v>38</v>
      </c>
      <c r="B243" s="26" t="s">
        <v>39</v>
      </c>
      <c r="C243" s="27">
        <v>444679.18</v>
      </c>
      <c r="D243" s="27">
        <v>743667</v>
      </c>
      <c r="E243" s="27">
        <v>502750</v>
      </c>
      <c r="F243" s="27">
        <v>451235.64</v>
      </c>
      <c r="G243" s="27">
        <f t="shared" si="50"/>
        <v>6556.460000000021</v>
      </c>
      <c r="H243" s="27">
        <f t="shared" si="51"/>
        <v>51514.359999999986</v>
      </c>
      <c r="I243" s="28">
        <f t="shared" si="52"/>
        <v>1.4744247751828681</v>
      </c>
      <c r="J243" s="28">
        <f t="shared" si="53"/>
        <v>89.753483838886126</v>
      </c>
      <c r="K243" s="28">
        <f t="shared" si="54"/>
        <v>60.677109512725458</v>
      </c>
    </row>
    <row r="244" spans="1:11">
      <c r="A244" s="33" t="s">
        <v>40</v>
      </c>
      <c r="B244" s="26" t="s">
        <v>41</v>
      </c>
      <c r="C244" s="27">
        <v>205085.03</v>
      </c>
      <c r="D244" s="27">
        <v>260000</v>
      </c>
      <c r="E244" s="27">
        <v>192500</v>
      </c>
      <c r="F244" s="27">
        <v>191099.43</v>
      </c>
      <c r="G244" s="27">
        <f t="shared" si="50"/>
        <v>-13985.600000000006</v>
      </c>
      <c r="H244" s="27">
        <f t="shared" si="51"/>
        <v>1400.570000000007</v>
      </c>
      <c r="I244" s="28">
        <f t="shared" si="52"/>
        <v>-6.8194153420169243</v>
      </c>
      <c r="J244" s="28">
        <f t="shared" si="53"/>
        <v>99.272431168831162</v>
      </c>
      <c r="K244" s="28">
        <f t="shared" si="54"/>
        <v>73.499780769230767</v>
      </c>
    </row>
    <row r="245" spans="1:11">
      <c r="A245" s="33" t="s">
        <v>42</v>
      </c>
      <c r="B245" s="26" t="s">
        <v>43</v>
      </c>
      <c r="C245" s="27">
        <v>239594.15</v>
      </c>
      <c r="D245" s="27">
        <v>483667</v>
      </c>
      <c r="E245" s="27">
        <v>310250</v>
      </c>
      <c r="F245" s="27">
        <v>260136.21</v>
      </c>
      <c r="G245" s="27">
        <f t="shared" si="50"/>
        <v>20542.059999999998</v>
      </c>
      <c r="H245" s="27">
        <f t="shared" si="51"/>
        <v>50113.790000000008</v>
      </c>
      <c r="I245" s="28">
        <f t="shared" si="52"/>
        <v>8.5736901339202234</v>
      </c>
      <c r="J245" s="28">
        <f t="shared" si="53"/>
        <v>83.847287671232877</v>
      </c>
      <c r="K245" s="28">
        <f t="shared" si="54"/>
        <v>53.784155214227965</v>
      </c>
    </row>
    <row r="246" spans="1:11">
      <c r="A246" s="34" t="s">
        <v>44</v>
      </c>
      <c r="B246" s="26" t="s">
        <v>45</v>
      </c>
      <c r="C246" s="27">
        <v>128596.11</v>
      </c>
      <c r="D246" s="27">
        <v>0</v>
      </c>
      <c r="E246" s="27">
        <v>0</v>
      </c>
      <c r="F246" s="27">
        <v>143113.75</v>
      </c>
      <c r="G246" s="27">
        <f t="shared" si="50"/>
        <v>14517.64</v>
      </c>
      <c r="H246" s="27">
        <f t="shared" si="51"/>
        <v>-143113.75</v>
      </c>
      <c r="I246" s="28">
        <f t="shared" si="52"/>
        <v>11.289330602613106</v>
      </c>
      <c r="J246" s="28">
        <f t="shared" si="53"/>
        <v>0</v>
      </c>
      <c r="K246" s="28">
        <f t="shared" si="54"/>
        <v>0</v>
      </c>
    </row>
    <row r="247" spans="1:11" ht="26.4">
      <c r="A247" s="32" t="s">
        <v>52</v>
      </c>
      <c r="B247" s="26" t="s">
        <v>53</v>
      </c>
      <c r="C247" s="27">
        <v>48335</v>
      </c>
      <c r="D247" s="27">
        <v>48330</v>
      </c>
      <c r="E247" s="27">
        <v>48330</v>
      </c>
      <c r="F247" s="27">
        <v>48330</v>
      </c>
      <c r="G247" s="27">
        <f t="shared" si="50"/>
        <v>-5</v>
      </c>
      <c r="H247" s="27">
        <f t="shared" si="51"/>
        <v>0</v>
      </c>
      <c r="I247" s="28">
        <f t="shared" si="52"/>
        <v>-1.0344470880312429E-2</v>
      </c>
      <c r="J247" s="28">
        <f t="shared" si="53"/>
        <v>100</v>
      </c>
      <c r="K247" s="28">
        <f t="shared" si="54"/>
        <v>100</v>
      </c>
    </row>
    <row r="248" spans="1:11">
      <c r="A248" s="33" t="s">
        <v>54</v>
      </c>
      <c r="B248" s="26" t="s">
        <v>55</v>
      </c>
      <c r="C248" s="27">
        <v>48335</v>
      </c>
      <c r="D248" s="27">
        <v>48330</v>
      </c>
      <c r="E248" s="27">
        <v>48330</v>
      </c>
      <c r="F248" s="27">
        <v>48330</v>
      </c>
      <c r="G248" s="27">
        <f t="shared" si="50"/>
        <v>-5</v>
      </c>
      <c r="H248" s="27">
        <f t="shared" si="51"/>
        <v>0</v>
      </c>
      <c r="I248" s="28">
        <f t="shared" si="52"/>
        <v>-1.0344470880312429E-2</v>
      </c>
      <c r="J248" s="28">
        <f t="shared" si="53"/>
        <v>100</v>
      </c>
      <c r="K248" s="28">
        <f t="shared" si="54"/>
        <v>100</v>
      </c>
    </row>
    <row r="249" spans="1:11" ht="26.4">
      <c r="A249" s="34" t="s">
        <v>56</v>
      </c>
      <c r="B249" s="26" t="s">
        <v>57</v>
      </c>
      <c r="C249" s="27">
        <v>48335</v>
      </c>
      <c r="D249" s="27">
        <v>48330</v>
      </c>
      <c r="E249" s="27">
        <v>48330</v>
      </c>
      <c r="F249" s="27">
        <v>48330</v>
      </c>
      <c r="G249" s="27">
        <f t="shared" si="50"/>
        <v>-5</v>
      </c>
      <c r="H249" s="27">
        <f t="shared" si="51"/>
        <v>0</v>
      </c>
      <c r="I249" s="28">
        <f t="shared" si="52"/>
        <v>-1.0344470880312429E-2</v>
      </c>
      <c r="J249" s="28">
        <f t="shared" si="53"/>
        <v>100</v>
      </c>
      <c r="K249" s="28">
        <f t="shared" si="54"/>
        <v>100</v>
      </c>
    </row>
    <row r="250" spans="1:11" ht="26.4">
      <c r="A250" s="35" t="s">
        <v>58</v>
      </c>
      <c r="B250" s="26" t="s">
        <v>59</v>
      </c>
      <c r="C250" s="27">
        <v>48335</v>
      </c>
      <c r="D250" s="27">
        <v>48330</v>
      </c>
      <c r="E250" s="27">
        <v>48330</v>
      </c>
      <c r="F250" s="27">
        <v>48330</v>
      </c>
      <c r="G250" s="27">
        <f t="shared" si="50"/>
        <v>-5</v>
      </c>
      <c r="H250" s="27">
        <f t="shared" si="51"/>
        <v>0</v>
      </c>
      <c r="I250" s="28">
        <f t="shared" si="52"/>
        <v>-1.0344470880312429E-2</v>
      </c>
      <c r="J250" s="28">
        <f t="shared" si="53"/>
        <v>100</v>
      </c>
      <c r="K250" s="28">
        <f t="shared" si="54"/>
        <v>100</v>
      </c>
    </row>
    <row r="251" spans="1:11" s="3" customFormat="1">
      <c r="A251" s="31" t="s">
        <v>60</v>
      </c>
      <c r="B251" s="26" t="s">
        <v>61</v>
      </c>
      <c r="C251" s="27">
        <v>0</v>
      </c>
      <c r="D251" s="27">
        <v>6000</v>
      </c>
      <c r="E251" s="27">
        <v>3000</v>
      </c>
      <c r="F251" s="27">
        <v>0</v>
      </c>
      <c r="G251" s="27">
        <f t="shared" si="50"/>
        <v>0</v>
      </c>
      <c r="H251" s="27">
        <f t="shared" si="51"/>
        <v>3000</v>
      </c>
      <c r="I251" s="28">
        <f t="shared" si="52"/>
        <v>0</v>
      </c>
      <c r="J251" s="28">
        <f t="shared" si="53"/>
        <v>0</v>
      </c>
      <c r="K251" s="28">
        <f t="shared" si="54"/>
        <v>0</v>
      </c>
    </row>
    <row r="252" spans="1:11">
      <c r="A252" s="32" t="s">
        <v>62</v>
      </c>
      <c r="B252" s="26" t="s">
        <v>63</v>
      </c>
      <c r="C252" s="27">
        <v>0</v>
      </c>
      <c r="D252" s="27">
        <v>6000</v>
      </c>
      <c r="E252" s="27">
        <v>3000</v>
      </c>
      <c r="F252" s="27">
        <v>0</v>
      </c>
      <c r="G252" s="27">
        <f t="shared" si="50"/>
        <v>0</v>
      </c>
      <c r="H252" s="27">
        <f t="shared" si="51"/>
        <v>3000</v>
      </c>
      <c r="I252" s="28">
        <f t="shared" si="52"/>
        <v>0</v>
      </c>
      <c r="J252" s="28">
        <f t="shared" si="53"/>
        <v>0</v>
      </c>
      <c r="K252" s="28">
        <f t="shared" si="54"/>
        <v>0</v>
      </c>
    </row>
    <row r="253" spans="1:11">
      <c r="A253" s="25"/>
      <c r="B253" s="26" t="s">
        <v>64</v>
      </c>
      <c r="C253" s="27">
        <v>510900.82</v>
      </c>
      <c r="D253" s="27">
        <v>0</v>
      </c>
      <c r="E253" s="27">
        <v>0</v>
      </c>
      <c r="F253" s="27">
        <v>296508.36</v>
      </c>
      <c r="G253" s="27">
        <f t="shared" si="50"/>
        <v>-214392.46000000002</v>
      </c>
      <c r="H253" s="27">
        <f t="shared" si="51"/>
        <v>-296508.36</v>
      </c>
      <c r="I253" s="28">
        <f t="shared" si="52"/>
        <v>-41.963616343383435</v>
      </c>
      <c r="J253" s="28">
        <f t="shared" si="53"/>
        <v>0</v>
      </c>
      <c r="K253" s="28">
        <f t="shared" si="54"/>
        <v>0</v>
      </c>
    </row>
    <row r="254" spans="1:11">
      <c r="A254" s="25" t="s">
        <v>65</v>
      </c>
      <c r="B254" s="26" t="s">
        <v>66</v>
      </c>
      <c r="C254" s="27">
        <v>-510900.82</v>
      </c>
      <c r="D254" s="27">
        <v>0</v>
      </c>
      <c r="E254" s="27">
        <v>0</v>
      </c>
      <c r="F254" s="27">
        <v>-296508.36</v>
      </c>
      <c r="G254" s="27">
        <f t="shared" si="50"/>
        <v>214392.46000000002</v>
      </c>
      <c r="H254" s="27">
        <f t="shared" si="51"/>
        <v>296508.36</v>
      </c>
      <c r="I254" s="28">
        <f t="shared" si="52"/>
        <v>-41.963616343383435</v>
      </c>
      <c r="J254" s="28">
        <f t="shared" si="53"/>
        <v>0</v>
      </c>
      <c r="K254" s="28">
        <f t="shared" si="54"/>
        <v>0</v>
      </c>
    </row>
    <row r="255" spans="1:11">
      <c r="A255" s="31" t="s">
        <v>67</v>
      </c>
      <c r="B255" s="26" t="s">
        <v>68</v>
      </c>
      <c r="C255" s="27">
        <v>-510900.82</v>
      </c>
      <c r="D255" s="27">
        <v>0</v>
      </c>
      <c r="E255" s="27">
        <v>0</v>
      </c>
      <c r="F255" s="27">
        <v>-296508.36</v>
      </c>
      <c r="G255" s="27">
        <f t="shared" si="50"/>
        <v>214392.46000000002</v>
      </c>
      <c r="H255" s="27">
        <f t="shared" si="51"/>
        <v>296508.36</v>
      </c>
      <c r="I255" s="28">
        <f t="shared" si="52"/>
        <v>-41.963616343383435</v>
      </c>
      <c r="J255" s="28">
        <f t="shared" si="53"/>
        <v>0</v>
      </c>
      <c r="K255" s="28">
        <f t="shared" si="54"/>
        <v>0</v>
      </c>
    </row>
    <row r="256" spans="1:11" ht="39.6">
      <c r="A256" s="40" t="s">
        <v>126</v>
      </c>
      <c r="B256" s="37" t="s">
        <v>127</v>
      </c>
      <c r="C256" s="38"/>
      <c r="D256" s="38"/>
      <c r="E256" s="38"/>
      <c r="F256" s="38"/>
      <c r="G256" s="38"/>
      <c r="H256" s="38"/>
      <c r="I256" s="39"/>
      <c r="J256" s="39"/>
      <c r="K256" s="39"/>
    </row>
    <row r="257" spans="1:11">
      <c r="A257" s="25" t="s">
        <v>28</v>
      </c>
      <c r="B257" s="26" t="s">
        <v>29</v>
      </c>
      <c r="C257" s="27">
        <v>141384</v>
      </c>
      <c r="D257" s="27">
        <v>65000</v>
      </c>
      <c r="E257" s="27">
        <v>0</v>
      </c>
      <c r="F257" s="27">
        <v>63077</v>
      </c>
      <c r="G257" s="27">
        <f t="shared" ref="G257:G269" si="55">F257-C257</f>
        <v>-78307</v>
      </c>
      <c r="H257" s="27">
        <f t="shared" ref="H257:H269" si="56">E257-F257</f>
        <v>-63077</v>
      </c>
      <c r="I257" s="28">
        <f t="shared" ref="I257:I269" si="57">IF(ISERROR(F257/C257),0,F257/C257*100-100)</f>
        <v>-55.386040853279013</v>
      </c>
      <c r="J257" s="28">
        <f t="shared" ref="J257:J269" si="58">IF(ISERROR(F257/E257),0,F257/E257*100)</f>
        <v>0</v>
      </c>
      <c r="K257" s="28">
        <f t="shared" ref="K257:K269" si="59">IF(ISERROR(F257/D257),0,F257/D257*100)</f>
        <v>97.041538461538451</v>
      </c>
    </row>
    <row r="258" spans="1:11">
      <c r="A258" s="31" t="s">
        <v>78</v>
      </c>
      <c r="B258" s="26" t="s">
        <v>79</v>
      </c>
      <c r="C258" s="27">
        <v>141384</v>
      </c>
      <c r="D258" s="27">
        <v>65000</v>
      </c>
      <c r="E258" s="27">
        <v>0</v>
      </c>
      <c r="F258" s="27">
        <v>63077</v>
      </c>
      <c r="G258" s="27">
        <f t="shared" si="55"/>
        <v>-78307</v>
      </c>
      <c r="H258" s="27">
        <f t="shared" si="56"/>
        <v>-63077</v>
      </c>
      <c r="I258" s="28">
        <f t="shared" si="57"/>
        <v>-55.386040853279013</v>
      </c>
      <c r="J258" s="28">
        <f t="shared" si="58"/>
        <v>0</v>
      </c>
      <c r="K258" s="28">
        <f t="shared" si="59"/>
        <v>97.041538461538451</v>
      </c>
    </row>
    <row r="259" spans="1:11">
      <c r="A259" s="32" t="s">
        <v>80</v>
      </c>
      <c r="B259" s="26" t="s">
        <v>81</v>
      </c>
      <c r="C259" s="27">
        <v>141384</v>
      </c>
      <c r="D259" s="27">
        <v>65000</v>
      </c>
      <c r="E259" s="27">
        <v>0</v>
      </c>
      <c r="F259" s="27">
        <v>63077</v>
      </c>
      <c r="G259" s="27">
        <f t="shared" si="55"/>
        <v>-78307</v>
      </c>
      <c r="H259" s="27">
        <f t="shared" si="56"/>
        <v>-63077</v>
      </c>
      <c r="I259" s="28">
        <f t="shared" si="57"/>
        <v>-55.386040853279013</v>
      </c>
      <c r="J259" s="28">
        <f t="shared" si="58"/>
        <v>0</v>
      </c>
      <c r="K259" s="28">
        <f t="shared" si="59"/>
        <v>97.041538461538451</v>
      </c>
    </row>
    <row r="260" spans="1:11">
      <c r="A260" s="33" t="s">
        <v>82</v>
      </c>
      <c r="B260" s="26" t="s">
        <v>83</v>
      </c>
      <c r="C260" s="27">
        <v>141384</v>
      </c>
      <c r="D260" s="27">
        <v>65000</v>
      </c>
      <c r="E260" s="27">
        <v>0</v>
      </c>
      <c r="F260" s="27">
        <v>63077</v>
      </c>
      <c r="G260" s="27">
        <f t="shared" si="55"/>
        <v>-78307</v>
      </c>
      <c r="H260" s="27">
        <f t="shared" si="56"/>
        <v>-63077</v>
      </c>
      <c r="I260" s="28">
        <f t="shared" si="57"/>
        <v>-55.386040853279013</v>
      </c>
      <c r="J260" s="28">
        <f t="shared" si="58"/>
        <v>0</v>
      </c>
      <c r="K260" s="28">
        <f t="shared" si="59"/>
        <v>97.041538461538451</v>
      </c>
    </row>
    <row r="261" spans="1:11" ht="26.4">
      <c r="A261" s="34" t="s">
        <v>84</v>
      </c>
      <c r="B261" s="26" t="s">
        <v>85</v>
      </c>
      <c r="C261" s="27">
        <v>141384</v>
      </c>
      <c r="D261" s="27">
        <v>65000</v>
      </c>
      <c r="E261" s="27">
        <v>0</v>
      </c>
      <c r="F261" s="27">
        <v>63077</v>
      </c>
      <c r="G261" s="27">
        <f t="shared" si="55"/>
        <v>-78307</v>
      </c>
      <c r="H261" s="27">
        <f t="shared" si="56"/>
        <v>-63077</v>
      </c>
      <c r="I261" s="28">
        <f t="shared" si="57"/>
        <v>-55.386040853279013</v>
      </c>
      <c r="J261" s="28">
        <f t="shared" si="58"/>
        <v>0</v>
      </c>
      <c r="K261" s="28">
        <f t="shared" si="59"/>
        <v>97.041538461538451</v>
      </c>
    </row>
    <row r="262" spans="1:11" ht="26.4">
      <c r="A262" s="35" t="s">
        <v>104</v>
      </c>
      <c r="B262" s="26" t="s">
        <v>105</v>
      </c>
      <c r="C262" s="27">
        <v>141384</v>
      </c>
      <c r="D262" s="27">
        <v>65000</v>
      </c>
      <c r="E262" s="27">
        <v>0</v>
      </c>
      <c r="F262" s="27">
        <v>63077</v>
      </c>
      <c r="G262" s="27">
        <f t="shared" si="55"/>
        <v>-78307</v>
      </c>
      <c r="H262" s="27">
        <f t="shared" si="56"/>
        <v>-63077</v>
      </c>
      <c r="I262" s="28">
        <f t="shared" si="57"/>
        <v>-55.386040853279013</v>
      </c>
      <c r="J262" s="28">
        <f t="shared" si="58"/>
        <v>0</v>
      </c>
      <c r="K262" s="28">
        <f t="shared" si="59"/>
        <v>97.041538461538451</v>
      </c>
    </row>
    <row r="263" spans="1:11">
      <c r="A263" s="25" t="s">
        <v>34</v>
      </c>
      <c r="B263" s="26" t="s">
        <v>35</v>
      </c>
      <c r="C263" s="27">
        <v>21094.62</v>
      </c>
      <c r="D263" s="27">
        <v>65000</v>
      </c>
      <c r="E263" s="27">
        <v>0</v>
      </c>
      <c r="F263" s="27">
        <v>14317.33</v>
      </c>
      <c r="G263" s="27">
        <f t="shared" si="55"/>
        <v>-6777.2899999999991</v>
      </c>
      <c r="H263" s="27">
        <f t="shared" si="56"/>
        <v>-14317.33</v>
      </c>
      <c r="I263" s="28">
        <f t="shared" si="57"/>
        <v>-32.128049711253396</v>
      </c>
      <c r="J263" s="28">
        <f t="shared" si="58"/>
        <v>0</v>
      </c>
      <c r="K263" s="28">
        <f t="shared" si="59"/>
        <v>22.026661538461539</v>
      </c>
    </row>
    <row r="264" spans="1:11">
      <c r="A264" s="31" t="s">
        <v>36</v>
      </c>
      <c r="B264" s="26" t="s">
        <v>37</v>
      </c>
      <c r="C264" s="27">
        <v>21094.62</v>
      </c>
      <c r="D264" s="27">
        <v>65000</v>
      </c>
      <c r="E264" s="27">
        <v>0</v>
      </c>
      <c r="F264" s="27">
        <v>14317.33</v>
      </c>
      <c r="G264" s="27">
        <f t="shared" si="55"/>
        <v>-6777.2899999999991</v>
      </c>
      <c r="H264" s="27">
        <f t="shared" si="56"/>
        <v>-14317.33</v>
      </c>
      <c r="I264" s="28">
        <f t="shared" si="57"/>
        <v>-32.128049711253396</v>
      </c>
      <c r="J264" s="28">
        <f t="shared" si="58"/>
        <v>0</v>
      </c>
      <c r="K264" s="28">
        <f t="shared" si="59"/>
        <v>22.026661538461539</v>
      </c>
    </row>
    <row r="265" spans="1:11">
      <c r="A265" s="32" t="s">
        <v>38</v>
      </c>
      <c r="B265" s="26" t="s">
        <v>39</v>
      </c>
      <c r="C265" s="27">
        <v>21094.62</v>
      </c>
      <c r="D265" s="27">
        <v>65000</v>
      </c>
      <c r="E265" s="27">
        <v>0</v>
      </c>
      <c r="F265" s="27">
        <v>14317.33</v>
      </c>
      <c r="G265" s="27">
        <f t="shared" si="55"/>
        <v>-6777.2899999999991</v>
      </c>
      <c r="H265" s="27">
        <f t="shared" si="56"/>
        <v>-14317.33</v>
      </c>
      <c r="I265" s="28">
        <f t="shared" si="57"/>
        <v>-32.128049711253396</v>
      </c>
      <c r="J265" s="28">
        <f t="shared" si="58"/>
        <v>0</v>
      </c>
      <c r="K265" s="28">
        <f t="shared" si="59"/>
        <v>22.026661538461539</v>
      </c>
    </row>
    <row r="266" spans="1:11">
      <c r="A266" s="33" t="s">
        <v>42</v>
      </c>
      <c r="B266" s="26" t="s">
        <v>43</v>
      </c>
      <c r="C266" s="27">
        <v>21094.62</v>
      </c>
      <c r="D266" s="27">
        <v>65000</v>
      </c>
      <c r="E266" s="27">
        <v>0</v>
      </c>
      <c r="F266" s="27">
        <v>14317.33</v>
      </c>
      <c r="G266" s="27">
        <f t="shared" si="55"/>
        <v>-6777.2899999999991</v>
      </c>
      <c r="H266" s="27">
        <f t="shared" si="56"/>
        <v>-14317.33</v>
      </c>
      <c r="I266" s="28">
        <f t="shared" si="57"/>
        <v>-32.128049711253396</v>
      </c>
      <c r="J266" s="28">
        <f t="shared" si="58"/>
        <v>0</v>
      </c>
      <c r="K266" s="28">
        <f t="shared" si="59"/>
        <v>22.026661538461539</v>
      </c>
    </row>
    <row r="267" spans="1:11">
      <c r="A267" s="25"/>
      <c r="B267" s="26" t="s">
        <v>64</v>
      </c>
      <c r="C267" s="27">
        <v>120289.38</v>
      </c>
      <c r="D267" s="27">
        <v>0</v>
      </c>
      <c r="E267" s="27">
        <v>0</v>
      </c>
      <c r="F267" s="27">
        <v>48759.67</v>
      </c>
      <c r="G267" s="27">
        <f t="shared" si="55"/>
        <v>-71529.710000000006</v>
      </c>
      <c r="H267" s="27">
        <f t="shared" si="56"/>
        <v>-48759.67</v>
      </c>
      <c r="I267" s="28">
        <f t="shared" si="57"/>
        <v>-59.464692560556884</v>
      </c>
      <c r="J267" s="28">
        <f t="shared" si="58"/>
        <v>0</v>
      </c>
      <c r="K267" s="28">
        <f t="shared" si="59"/>
        <v>0</v>
      </c>
    </row>
    <row r="268" spans="1:11">
      <c r="A268" s="25" t="s">
        <v>65</v>
      </c>
      <c r="B268" s="26" t="s">
        <v>66</v>
      </c>
      <c r="C268" s="27">
        <v>-120289.38</v>
      </c>
      <c r="D268" s="27">
        <v>0</v>
      </c>
      <c r="E268" s="27">
        <v>0</v>
      </c>
      <c r="F268" s="27">
        <v>-48759.67</v>
      </c>
      <c r="G268" s="27">
        <f t="shared" si="55"/>
        <v>71529.710000000006</v>
      </c>
      <c r="H268" s="27">
        <f t="shared" si="56"/>
        <v>48759.67</v>
      </c>
      <c r="I268" s="28">
        <f t="shared" si="57"/>
        <v>-59.464692560556884</v>
      </c>
      <c r="J268" s="28">
        <f t="shared" si="58"/>
        <v>0</v>
      </c>
      <c r="K268" s="28">
        <f t="shared" si="59"/>
        <v>0</v>
      </c>
    </row>
    <row r="269" spans="1:11">
      <c r="A269" s="31" t="s">
        <v>67</v>
      </c>
      <c r="B269" s="26" t="s">
        <v>68</v>
      </c>
      <c r="C269" s="27">
        <v>-120289.38</v>
      </c>
      <c r="D269" s="27">
        <v>0</v>
      </c>
      <c r="E269" s="27">
        <v>0</v>
      </c>
      <c r="F269" s="27">
        <v>-48759.67</v>
      </c>
      <c r="G269" s="27">
        <f t="shared" si="55"/>
        <v>71529.710000000006</v>
      </c>
      <c r="H269" s="27">
        <f t="shared" si="56"/>
        <v>48759.67</v>
      </c>
      <c r="I269" s="28">
        <f t="shared" si="57"/>
        <v>-59.464692560556884</v>
      </c>
      <c r="J269" s="28">
        <f t="shared" si="58"/>
        <v>0</v>
      </c>
      <c r="K269" s="28">
        <f t="shared" si="59"/>
        <v>0</v>
      </c>
    </row>
    <row r="270" spans="1:11" ht="26.4">
      <c r="A270" s="40" t="s">
        <v>128</v>
      </c>
      <c r="B270" s="37" t="s">
        <v>129</v>
      </c>
      <c r="C270" s="38"/>
      <c r="D270" s="38"/>
      <c r="E270" s="38"/>
      <c r="F270" s="38"/>
      <c r="G270" s="38"/>
      <c r="H270" s="38"/>
      <c r="I270" s="39"/>
      <c r="J270" s="39"/>
      <c r="K270" s="39"/>
    </row>
    <row r="271" spans="1:11">
      <c r="A271" s="25" t="s">
        <v>28</v>
      </c>
      <c r="B271" s="26" t="s">
        <v>29</v>
      </c>
      <c r="C271" s="27">
        <v>862531</v>
      </c>
      <c r="D271" s="27">
        <v>732997</v>
      </c>
      <c r="E271" s="27">
        <v>554080</v>
      </c>
      <c r="F271" s="27">
        <v>732997</v>
      </c>
      <c r="G271" s="27">
        <f t="shared" ref="G271:G288" si="60">F271-C271</f>
        <v>-129534</v>
      </c>
      <c r="H271" s="27">
        <f t="shared" ref="H271:H288" si="61">E271-F271</f>
        <v>-178917</v>
      </c>
      <c r="I271" s="28">
        <f t="shared" ref="I271:I288" si="62">IF(ISERROR(F271/C271),0,F271/C271*100-100)</f>
        <v>-15.017895008990976</v>
      </c>
      <c r="J271" s="28">
        <f t="shared" ref="J271:J288" si="63">IF(ISERROR(F271/E271),0,F271/E271*100)</f>
        <v>132.29082442968524</v>
      </c>
      <c r="K271" s="28">
        <f t="shared" ref="K271:K288" si="64">IF(ISERROR(F271/D271),0,F271/D271*100)</f>
        <v>100</v>
      </c>
    </row>
    <row r="272" spans="1:11">
      <c r="A272" s="31" t="s">
        <v>30</v>
      </c>
      <c r="B272" s="26" t="s">
        <v>31</v>
      </c>
      <c r="C272" s="27">
        <v>862531</v>
      </c>
      <c r="D272" s="27">
        <v>732997</v>
      </c>
      <c r="E272" s="27">
        <v>554080</v>
      </c>
      <c r="F272" s="27">
        <v>732997</v>
      </c>
      <c r="G272" s="27">
        <f t="shared" si="60"/>
        <v>-129534</v>
      </c>
      <c r="H272" s="27">
        <f t="shared" si="61"/>
        <v>-178917</v>
      </c>
      <c r="I272" s="28">
        <f t="shared" si="62"/>
        <v>-15.017895008990976</v>
      </c>
      <c r="J272" s="28">
        <f t="shared" si="63"/>
        <v>132.29082442968524</v>
      </c>
      <c r="K272" s="28">
        <f t="shared" si="64"/>
        <v>100</v>
      </c>
    </row>
    <row r="273" spans="1:11">
      <c r="A273" s="32" t="s">
        <v>32</v>
      </c>
      <c r="B273" s="26" t="s">
        <v>33</v>
      </c>
      <c r="C273" s="27">
        <v>862531</v>
      </c>
      <c r="D273" s="27">
        <v>732997</v>
      </c>
      <c r="E273" s="27">
        <v>554080</v>
      </c>
      <c r="F273" s="27">
        <v>732997</v>
      </c>
      <c r="G273" s="27">
        <f t="shared" si="60"/>
        <v>-129534</v>
      </c>
      <c r="H273" s="27">
        <f t="shared" si="61"/>
        <v>-178917</v>
      </c>
      <c r="I273" s="28">
        <f t="shared" si="62"/>
        <v>-15.017895008990976</v>
      </c>
      <c r="J273" s="28">
        <f t="shared" si="63"/>
        <v>132.29082442968524</v>
      </c>
      <c r="K273" s="28">
        <f t="shared" si="64"/>
        <v>100</v>
      </c>
    </row>
    <row r="274" spans="1:11">
      <c r="A274" s="25" t="s">
        <v>34</v>
      </c>
      <c r="B274" s="26" t="s">
        <v>35</v>
      </c>
      <c r="C274" s="27">
        <v>471919.56</v>
      </c>
      <c r="D274" s="27">
        <v>732997</v>
      </c>
      <c r="E274" s="27">
        <v>554080</v>
      </c>
      <c r="F274" s="27">
        <v>485248.31</v>
      </c>
      <c r="G274" s="27">
        <f t="shared" si="60"/>
        <v>13328.75</v>
      </c>
      <c r="H274" s="27">
        <f t="shared" si="61"/>
        <v>68831.69</v>
      </c>
      <c r="I274" s="28">
        <f t="shared" si="62"/>
        <v>2.8243690513696862</v>
      </c>
      <c r="J274" s="28">
        <f t="shared" si="63"/>
        <v>87.577301111752817</v>
      </c>
      <c r="K274" s="28">
        <f t="shared" si="64"/>
        <v>66.200586086982611</v>
      </c>
    </row>
    <row r="275" spans="1:11">
      <c r="A275" s="31" t="s">
        <v>36</v>
      </c>
      <c r="B275" s="26" t="s">
        <v>37</v>
      </c>
      <c r="C275" s="27">
        <v>471919.56</v>
      </c>
      <c r="D275" s="27">
        <v>726997</v>
      </c>
      <c r="E275" s="27">
        <v>551080</v>
      </c>
      <c r="F275" s="27">
        <v>485248.31</v>
      </c>
      <c r="G275" s="27">
        <f t="shared" si="60"/>
        <v>13328.75</v>
      </c>
      <c r="H275" s="27">
        <f t="shared" si="61"/>
        <v>65831.69</v>
      </c>
      <c r="I275" s="28">
        <f t="shared" si="62"/>
        <v>2.8243690513696862</v>
      </c>
      <c r="J275" s="28">
        <f t="shared" si="63"/>
        <v>88.054059301734782</v>
      </c>
      <c r="K275" s="28">
        <f t="shared" si="64"/>
        <v>66.746948061683881</v>
      </c>
    </row>
    <row r="276" spans="1:11">
      <c r="A276" s="32" t="s">
        <v>38</v>
      </c>
      <c r="B276" s="26" t="s">
        <v>39</v>
      </c>
      <c r="C276" s="27">
        <v>423584.56</v>
      </c>
      <c r="D276" s="27">
        <v>678667</v>
      </c>
      <c r="E276" s="27">
        <v>502750</v>
      </c>
      <c r="F276" s="27">
        <v>436918.31</v>
      </c>
      <c r="G276" s="27">
        <f t="shared" si="60"/>
        <v>13333.75</v>
      </c>
      <c r="H276" s="27">
        <f t="shared" si="61"/>
        <v>65831.69</v>
      </c>
      <c r="I276" s="28">
        <f t="shared" si="62"/>
        <v>3.1478366444707149</v>
      </c>
      <c r="J276" s="28">
        <f t="shared" si="63"/>
        <v>86.905680755842866</v>
      </c>
      <c r="K276" s="28">
        <f t="shared" si="64"/>
        <v>64.378894214688501</v>
      </c>
    </row>
    <row r="277" spans="1:11">
      <c r="A277" s="33" t="s">
        <v>40</v>
      </c>
      <c r="B277" s="26" t="s">
        <v>41</v>
      </c>
      <c r="C277" s="27">
        <v>205085.03</v>
      </c>
      <c r="D277" s="27">
        <v>260000</v>
      </c>
      <c r="E277" s="27">
        <v>192500</v>
      </c>
      <c r="F277" s="27">
        <v>191099.43</v>
      </c>
      <c r="G277" s="27">
        <f t="shared" si="60"/>
        <v>-13985.600000000006</v>
      </c>
      <c r="H277" s="27">
        <f t="shared" si="61"/>
        <v>1400.570000000007</v>
      </c>
      <c r="I277" s="28">
        <f t="shared" si="62"/>
        <v>-6.8194153420169243</v>
      </c>
      <c r="J277" s="28">
        <f t="shared" si="63"/>
        <v>99.272431168831162</v>
      </c>
      <c r="K277" s="28">
        <f t="shared" si="64"/>
        <v>73.499780769230767</v>
      </c>
    </row>
    <row r="278" spans="1:11">
      <c r="A278" s="33" t="s">
        <v>42</v>
      </c>
      <c r="B278" s="26" t="s">
        <v>43</v>
      </c>
      <c r="C278" s="27">
        <v>218499.53</v>
      </c>
      <c r="D278" s="27">
        <v>418667</v>
      </c>
      <c r="E278" s="27">
        <v>310250</v>
      </c>
      <c r="F278" s="27">
        <v>245818.88</v>
      </c>
      <c r="G278" s="27">
        <f t="shared" si="60"/>
        <v>27319.350000000006</v>
      </c>
      <c r="H278" s="27">
        <f t="shared" si="61"/>
        <v>64431.119999999995</v>
      </c>
      <c r="I278" s="28">
        <f t="shared" si="62"/>
        <v>12.503161906114869</v>
      </c>
      <c r="J278" s="28">
        <f t="shared" si="63"/>
        <v>79.232515713134561</v>
      </c>
      <c r="K278" s="28">
        <f t="shared" si="64"/>
        <v>58.714653889606772</v>
      </c>
    </row>
    <row r="279" spans="1:11">
      <c r="A279" s="34" t="s">
        <v>44</v>
      </c>
      <c r="B279" s="26" t="s">
        <v>45</v>
      </c>
      <c r="C279" s="27">
        <v>128596.11</v>
      </c>
      <c r="D279" s="27">
        <v>0</v>
      </c>
      <c r="E279" s="27">
        <v>0</v>
      </c>
      <c r="F279" s="27">
        <v>143113.75</v>
      </c>
      <c r="G279" s="27">
        <f t="shared" si="60"/>
        <v>14517.64</v>
      </c>
      <c r="H279" s="27">
        <f t="shared" si="61"/>
        <v>-143113.75</v>
      </c>
      <c r="I279" s="28">
        <f t="shared" si="62"/>
        <v>11.289330602613106</v>
      </c>
      <c r="J279" s="28">
        <f t="shared" si="63"/>
        <v>0</v>
      </c>
      <c r="K279" s="28">
        <f t="shared" si="64"/>
        <v>0</v>
      </c>
    </row>
    <row r="280" spans="1:11" ht="26.4">
      <c r="A280" s="32" t="s">
        <v>52</v>
      </c>
      <c r="B280" s="26" t="s">
        <v>53</v>
      </c>
      <c r="C280" s="27">
        <v>48335</v>
      </c>
      <c r="D280" s="27">
        <v>48330</v>
      </c>
      <c r="E280" s="27">
        <v>48330</v>
      </c>
      <c r="F280" s="27">
        <v>48330</v>
      </c>
      <c r="G280" s="27">
        <f t="shared" si="60"/>
        <v>-5</v>
      </c>
      <c r="H280" s="27">
        <f t="shared" si="61"/>
        <v>0</v>
      </c>
      <c r="I280" s="28">
        <f t="shared" si="62"/>
        <v>-1.0344470880312429E-2</v>
      </c>
      <c r="J280" s="28">
        <f t="shared" si="63"/>
        <v>100</v>
      </c>
      <c r="K280" s="28">
        <f t="shared" si="64"/>
        <v>100</v>
      </c>
    </row>
    <row r="281" spans="1:11" s="3" customFormat="1">
      <c r="A281" s="33" t="s">
        <v>54</v>
      </c>
      <c r="B281" s="26" t="s">
        <v>55</v>
      </c>
      <c r="C281" s="27">
        <v>48335</v>
      </c>
      <c r="D281" s="27">
        <v>48330</v>
      </c>
      <c r="E281" s="27">
        <v>48330</v>
      </c>
      <c r="F281" s="27">
        <v>48330</v>
      </c>
      <c r="G281" s="27">
        <f t="shared" si="60"/>
        <v>-5</v>
      </c>
      <c r="H281" s="27">
        <f t="shared" si="61"/>
        <v>0</v>
      </c>
      <c r="I281" s="28">
        <f t="shared" si="62"/>
        <v>-1.0344470880312429E-2</v>
      </c>
      <c r="J281" s="28">
        <f t="shared" si="63"/>
        <v>100</v>
      </c>
      <c r="K281" s="28">
        <f t="shared" si="64"/>
        <v>100</v>
      </c>
    </row>
    <row r="282" spans="1:11" ht="26.4">
      <c r="A282" s="34" t="s">
        <v>56</v>
      </c>
      <c r="B282" s="26" t="s">
        <v>57</v>
      </c>
      <c r="C282" s="27">
        <v>48335</v>
      </c>
      <c r="D282" s="27">
        <v>48330</v>
      </c>
      <c r="E282" s="27">
        <v>48330</v>
      </c>
      <c r="F282" s="27">
        <v>48330</v>
      </c>
      <c r="G282" s="27">
        <f t="shared" si="60"/>
        <v>-5</v>
      </c>
      <c r="H282" s="27">
        <f t="shared" si="61"/>
        <v>0</v>
      </c>
      <c r="I282" s="28">
        <f t="shared" si="62"/>
        <v>-1.0344470880312429E-2</v>
      </c>
      <c r="J282" s="28">
        <f t="shared" si="63"/>
        <v>100</v>
      </c>
      <c r="K282" s="28">
        <f t="shared" si="64"/>
        <v>100</v>
      </c>
    </row>
    <row r="283" spans="1:11" ht="26.4">
      <c r="A283" s="35" t="s">
        <v>58</v>
      </c>
      <c r="B283" s="26" t="s">
        <v>59</v>
      </c>
      <c r="C283" s="27">
        <v>48335</v>
      </c>
      <c r="D283" s="27">
        <v>48330</v>
      </c>
      <c r="E283" s="27">
        <v>48330</v>
      </c>
      <c r="F283" s="27">
        <v>48330</v>
      </c>
      <c r="G283" s="27">
        <f t="shared" si="60"/>
        <v>-5</v>
      </c>
      <c r="H283" s="27">
        <f t="shared" si="61"/>
        <v>0</v>
      </c>
      <c r="I283" s="28">
        <f t="shared" si="62"/>
        <v>-1.0344470880312429E-2</v>
      </c>
      <c r="J283" s="28">
        <f t="shared" si="63"/>
        <v>100</v>
      </c>
      <c r="K283" s="28">
        <f t="shared" si="64"/>
        <v>100</v>
      </c>
    </row>
    <row r="284" spans="1:11">
      <c r="A284" s="31" t="s">
        <v>60</v>
      </c>
      <c r="B284" s="26" t="s">
        <v>61</v>
      </c>
      <c r="C284" s="27">
        <v>0</v>
      </c>
      <c r="D284" s="27">
        <v>6000</v>
      </c>
      <c r="E284" s="27">
        <v>3000</v>
      </c>
      <c r="F284" s="27">
        <v>0</v>
      </c>
      <c r="G284" s="27">
        <f t="shared" si="60"/>
        <v>0</v>
      </c>
      <c r="H284" s="27">
        <f t="shared" si="61"/>
        <v>3000</v>
      </c>
      <c r="I284" s="28">
        <f t="shared" si="62"/>
        <v>0</v>
      </c>
      <c r="J284" s="28">
        <f t="shared" si="63"/>
        <v>0</v>
      </c>
      <c r="K284" s="28">
        <f t="shared" si="64"/>
        <v>0</v>
      </c>
    </row>
    <row r="285" spans="1:11">
      <c r="A285" s="32" t="s">
        <v>62</v>
      </c>
      <c r="B285" s="26" t="s">
        <v>63</v>
      </c>
      <c r="C285" s="27">
        <v>0</v>
      </c>
      <c r="D285" s="27">
        <v>6000</v>
      </c>
      <c r="E285" s="27">
        <v>3000</v>
      </c>
      <c r="F285" s="27">
        <v>0</v>
      </c>
      <c r="G285" s="27">
        <f t="shared" si="60"/>
        <v>0</v>
      </c>
      <c r="H285" s="27">
        <f t="shared" si="61"/>
        <v>3000</v>
      </c>
      <c r="I285" s="28">
        <f t="shared" si="62"/>
        <v>0</v>
      </c>
      <c r="J285" s="28">
        <f t="shared" si="63"/>
        <v>0</v>
      </c>
      <c r="K285" s="28">
        <f t="shared" si="64"/>
        <v>0</v>
      </c>
    </row>
    <row r="286" spans="1:11">
      <c r="A286" s="25"/>
      <c r="B286" s="26" t="s">
        <v>64</v>
      </c>
      <c r="C286" s="27">
        <v>390611.44</v>
      </c>
      <c r="D286" s="27">
        <v>0</v>
      </c>
      <c r="E286" s="27">
        <v>0</v>
      </c>
      <c r="F286" s="27">
        <v>247748.69</v>
      </c>
      <c r="G286" s="27">
        <f t="shared" si="60"/>
        <v>-142862.75</v>
      </c>
      <c r="H286" s="27">
        <f t="shared" si="61"/>
        <v>-247748.69</v>
      </c>
      <c r="I286" s="28">
        <f t="shared" si="62"/>
        <v>-36.574133619844829</v>
      </c>
      <c r="J286" s="28">
        <f t="shared" si="63"/>
        <v>0</v>
      </c>
      <c r="K286" s="28">
        <f t="shared" si="64"/>
        <v>0</v>
      </c>
    </row>
    <row r="287" spans="1:11">
      <c r="A287" s="25" t="s">
        <v>65</v>
      </c>
      <c r="B287" s="26" t="s">
        <v>66</v>
      </c>
      <c r="C287" s="27">
        <v>-390611.44</v>
      </c>
      <c r="D287" s="27">
        <v>0</v>
      </c>
      <c r="E287" s="27">
        <v>0</v>
      </c>
      <c r="F287" s="27">
        <v>-247748.69</v>
      </c>
      <c r="G287" s="27">
        <f t="shared" si="60"/>
        <v>142862.75</v>
      </c>
      <c r="H287" s="27">
        <f t="shared" si="61"/>
        <v>247748.69</v>
      </c>
      <c r="I287" s="28">
        <f t="shared" si="62"/>
        <v>-36.574133619844829</v>
      </c>
      <c r="J287" s="28">
        <f t="shared" si="63"/>
        <v>0</v>
      </c>
      <c r="K287" s="28">
        <f t="shared" si="64"/>
        <v>0</v>
      </c>
    </row>
    <row r="288" spans="1:11">
      <c r="A288" s="31" t="s">
        <v>67</v>
      </c>
      <c r="B288" s="26" t="s">
        <v>68</v>
      </c>
      <c r="C288" s="27">
        <v>-390611.44</v>
      </c>
      <c r="D288" s="27">
        <v>0</v>
      </c>
      <c r="E288" s="27">
        <v>0</v>
      </c>
      <c r="F288" s="27">
        <v>-247748.69</v>
      </c>
      <c r="G288" s="27">
        <f t="shared" si="60"/>
        <v>142862.75</v>
      </c>
      <c r="H288" s="27">
        <f t="shared" si="61"/>
        <v>247748.69</v>
      </c>
      <c r="I288" s="28">
        <f t="shared" si="62"/>
        <v>-36.574133619844829</v>
      </c>
      <c r="J288" s="28">
        <f t="shared" si="63"/>
        <v>0</v>
      </c>
      <c r="K288" s="28">
        <f t="shared" si="64"/>
        <v>0</v>
      </c>
    </row>
    <row r="289" spans="1:11">
      <c r="A289" s="36" t="s">
        <v>130</v>
      </c>
      <c r="B289" s="37" t="s">
        <v>131</v>
      </c>
      <c r="C289" s="38"/>
      <c r="D289" s="38"/>
      <c r="E289" s="38"/>
      <c r="F289" s="38"/>
      <c r="G289" s="38"/>
      <c r="H289" s="38"/>
      <c r="I289" s="39"/>
      <c r="J289" s="39"/>
      <c r="K289" s="39"/>
    </row>
    <row r="290" spans="1:11">
      <c r="A290" s="25" t="s">
        <v>28</v>
      </c>
      <c r="B290" s="26" t="s">
        <v>29</v>
      </c>
      <c r="C290" s="27">
        <v>107569</v>
      </c>
      <c r="D290" s="27">
        <v>113655</v>
      </c>
      <c r="E290" s="27">
        <v>85242</v>
      </c>
      <c r="F290" s="27">
        <v>99350</v>
      </c>
      <c r="G290" s="27">
        <f t="shared" ref="G290:G302" si="65">F290-C290</f>
        <v>-8219</v>
      </c>
      <c r="H290" s="27">
        <f t="shared" ref="H290:H302" si="66">E290-F290</f>
        <v>-14108</v>
      </c>
      <c r="I290" s="28">
        <f t="shared" ref="I290:I302" si="67">IF(ISERROR(F290/C290),0,F290/C290*100-100)</f>
        <v>-7.6406771467616039</v>
      </c>
      <c r="J290" s="28">
        <f t="shared" ref="J290:J302" si="68">IF(ISERROR(F290/E290),0,F290/E290*100)</f>
        <v>116.55052673564674</v>
      </c>
      <c r="K290" s="28">
        <f t="shared" ref="K290:K302" si="69">IF(ISERROR(F290/D290),0,F290/D290*100)</f>
        <v>87.413664159077911</v>
      </c>
    </row>
    <row r="291" spans="1:11">
      <c r="A291" s="31" t="s">
        <v>102</v>
      </c>
      <c r="B291" s="26" t="s">
        <v>103</v>
      </c>
      <c r="C291" s="27">
        <v>28791</v>
      </c>
      <c r="D291" s="27">
        <v>29827</v>
      </c>
      <c r="E291" s="27">
        <v>22370</v>
      </c>
      <c r="F291" s="27">
        <v>15522</v>
      </c>
      <c r="G291" s="27">
        <f t="shared" si="65"/>
        <v>-13269</v>
      </c>
      <c r="H291" s="27">
        <f t="shared" si="66"/>
        <v>6848</v>
      </c>
      <c r="I291" s="28">
        <f t="shared" si="67"/>
        <v>-46.087318953839741</v>
      </c>
      <c r="J291" s="28">
        <f t="shared" si="68"/>
        <v>69.387572641931158</v>
      </c>
      <c r="K291" s="28">
        <f t="shared" si="69"/>
        <v>52.040097897877757</v>
      </c>
    </row>
    <row r="292" spans="1:11">
      <c r="A292" s="31" t="s">
        <v>30</v>
      </c>
      <c r="B292" s="26" t="s">
        <v>31</v>
      </c>
      <c r="C292" s="27">
        <v>78778</v>
      </c>
      <c r="D292" s="27">
        <v>83828</v>
      </c>
      <c r="E292" s="27">
        <v>62872</v>
      </c>
      <c r="F292" s="27">
        <v>83828</v>
      </c>
      <c r="G292" s="27">
        <f t="shared" si="65"/>
        <v>5050</v>
      </c>
      <c r="H292" s="27">
        <f t="shared" si="66"/>
        <v>-20956</v>
      </c>
      <c r="I292" s="28">
        <f t="shared" si="67"/>
        <v>6.410419152555292</v>
      </c>
      <c r="J292" s="28">
        <f t="shared" si="68"/>
        <v>133.33121262247104</v>
      </c>
      <c r="K292" s="28">
        <f t="shared" si="69"/>
        <v>100</v>
      </c>
    </row>
    <row r="293" spans="1:11">
      <c r="A293" s="32" t="s">
        <v>32</v>
      </c>
      <c r="B293" s="26" t="s">
        <v>33</v>
      </c>
      <c r="C293" s="27">
        <v>78778</v>
      </c>
      <c r="D293" s="27">
        <v>83828</v>
      </c>
      <c r="E293" s="27">
        <v>62872</v>
      </c>
      <c r="F293" s="27">
        <v>83828</v>
      </c>
      <c r="G293" s="27">
        <f t="shared" si="65"/>
        <v>5050</v>
      </c>
      <c r="H293" s="27">
        <f t="shared" si="66"/>
        <v>-20956</v>
      </c>
      <c r="I293" s="28">
        <f t="shared" si="67"/>
        <v>6.410419152555292</v>
      </c>
      <c r="J293" s="28">
        <f t="shared" si="68"/>
        <v>133.33121262247104</v>
      </c>
      <c r="K293" s="28">
        <f t="shared" si="69"/>
        <v>100</v>
      </c>
    </row>
    <row r="294" spans="1:11">
      <c r="A294" s="25" t="s">
        <v>34</v>
      </c>
      <c r="B294" s="26" t="s">
        <v>35</v>
      </c>
      <c r="C294" s="27">
        <v>50677.01</v>
      </c>
      <c r="D294" s="27">
        <v>113655</v>
      </c>
      <c r="E294" s="27">
        <v>85242</v>
      </c>
      <c r="F294" s="27">
        <v>46747.33</v>
      </c>
      <c r="G294" s="27">
        <f t="shared" si="65"/>
        <v>-3929.6800000000003</v>
      </c>
      <c r="H294" s="27">
        <f t="shared" si="66"/>
        <v>38494.67</v>
      </c>
      <c r="I294" s="28">
        <f t="shared" si="67"/>
        <v>-7.7543643557502691</v>
      </c>
      <c r="J294" s="28">
        <f t="shared" si="68"/>
        <v>54.840724056216416</v>
      </c>
      <c r="K294" s="28">
        <f t="shared" si="69"/>
        <v>41.130904931591225</v>
      </c>
    </row>
    <row r="295" spans="1:11" s="3" customFormat="1">
      <c r="A295" s="31" t="s">
        <v>36</v>
      </c>
      <c r="B295" s="26" t="s">
        <v>37</v>
      </c>
      <c r="C295" s="27">
        <v>50677.01</v>
      </c>
      <c r="D295" s="27">
        <v>113655</v>
      </c>
      <c r="E295" s="27">
        <v>85242</v>
      </c>
      <c r="F295" s="27">
        <v>46747.33</v>
      </c>
      <c r="G295" s="27">
        <f t="shared" si="65"/>
        <v>-3929.6800000000003</v>
      </c>
      <c r="H295" s="27">
        <f t="shared" si="66"/>
        <v>38494.67</v>
      </c>
      <c r="I295" s="28">
        <f t="shared" si="67"/>
        <v>-7.7543643557502691</v>
      </c>
      <c r="J295" s="28">
        <f t="shared" si="68"/>
        <v>54.840724056216416</v>
      </c>
      <c r="K295" s="28">
        <f t="shared" si="69"/>
        <v>41.130904931591225</v>
      </c>
    </row>
    <row r="296" spans="1:11">
      <c r="A296" s="32" t="s">
        <v>38</v>
      </c>
      <c r="B296" s="26" t="s">
        <v>39</v>
      </c>
      <c r="C296" s="27">
        <v>50677.01</v>
      </c>
      <c r="D296" s="27">
        <v>113655</v>
      </c>
      <c r="E296" s="27">
        <v>85242</v>
      </c>
      <c r="F296" s="27">
        <v>46747.33</v>
      </c>
      <c r="G296" s="27">
        <f t="shared" si="65"/>
        <v>-3929.6800000000003</v>
      </c>
      <c r="H296" s="27">
        <f t="shared" si="66"/>
        <v>38494.67</v>
      </c>
      <c r="I296" s="28">
        <f t="shared" si="67"/>
        <v>-7.7543643557502691</v>
      </c>
      <c r="J296" s="28">
        <f t="shared" si="68"/>
        <v>54.840724056216416</v>
      </c>
      <c r="K296" s="28">
        <f t="shared" si="69"/>
        <v>41.130904931591225</v>
      </c>
    </row>
    <row r="297" spans="1:11">
      <c r="A297" s="33" t="s">
        <v>40</v>
      </c>
      <c r="B297" s="26" t="s">
        <v>41</v>
      </c>
      <c r="C297" s="27">
        <v>26187.51</v>
      </c>
      <c r="D297" s="27">
        <v>52300</v>
      </c>
      <c r="E297" s="27">
        <v>39225</v>
      </c>
      <c r="F297" s="27">
        <v>24188.33</v>
      </c>
      <c r="G297" s="27">
        <f t="shared" si="65"/>
        <v>-1999.1799999999967</v>
      </c>
      <c r="H297" s="27">
        <f t="shared" si="66"/>
        <v>15036.669999999998</v>
      </c>
      <c r="I297" s="28">
        <f t="shared" si="67"/>
        <v>-7.6340973234950411</v>
      </c>
      <c r="J297" s="28">
        <f t="shared" si="68"/>
        <v>61.665595920968777</v>
      </c>
      <c r="K297" s="28">
        <f t="shared" si="69"/>
        <v>46.249196940726584</v>
      </c>
    </row>
    <row r="298" spans="1:11">
      <c r="A298" s="33" t="s">
        <v>42</v>
      </c>
      <c r="B298" s="26" t="s">
        <v>43</v>
      </c>
      <c r="C298" s="27">
        <v>24489.5</v>
      </c>
      <c r="D298" s="27">
        <v>61355</v>
      </c>
      <c r="E298" s="27">
        <v>46017</v>
      </c>
      <c r="F298" s="27">
        <v>22559</v>
      </c>
      <c r="G298" s="27">
        <f t="shared" si="65"/>
        <v>-1930.5</v>
      </c>
      <c r="H298" s="27">
        <f t="shared" si="66"/>
        <v>23458</v>
      </c>
      <c r="I298" s="28">
        <f t="shared" si="67"/>
        <v>-7.8829702525572145</v>
      </c>
      <c r="J298" s="28">
        <f t="shared" si="68"/>
        <v>49.023187083034529</v>
      </c>
      <c r="K298" s="28">
        <f t="shared" si="69"/>
        <v>36.767989568902287</v>
      </c>
    </row>
    <row r="299" spans="1:11">
      <c r="A299" s="34" t="s">
        <v>44</v>
      </c>
      <c r="B299" s="26" t="s">
        <v>45</v>
      </c>
      <c r="C299" s="27">
        <v>16479.91</v>
      </c>
      <c r="D299" s="27">
        <v>0</v>
      </c>
      <c r="E299" s="27">
        <v>0</v>
      </c>
      <c r="F299" s="27">
        <v>22559</v>
      </c>
      <c r="G299" s="27">
        <f t="shared" si="65"/>
        <v>6079.09</v>
      </c>
      <c r="H299" s="27">
        <f t="shared" si="66"/>
        <v>-22559</v>
      </c>
      <c r="I299" s="28">
        <f t="shared" si="67"/>
        <v>36.887883489654968</v>
      </c>
      <c r="J299" s="28">
        <f t="shared" si="68"/>
        <v>0</v>
      </c>
      <c r="K299" s="28">
        <f t="shared" si="69"/>
        <v>0</v>
      </c>
    </row>
    <row r="300" spans="1:11">
      <c r="A300" s="25"/>
      <c r="B300" s="26" t="s">
        <v>64</v>
      </c>
      <c r="C300" s="27">
        <v>56891.99</v>
      </c>
      <c r="D300" s="27">
        <v>0</v>
      </c>
      <c r="E300" s="27">
        <v>0</v>
      </c>
      <c r="F300" s="27">
        <v>52602.67</v>
      </c>
      <c r="G300" s="27">
        <f t="shared" si="65"/>
        <v>-4289.32</v>
      </c>
      <c r="H300" s="27">
        <f t="shared" si="66"/>
        <v>-52602.67</v>
      </c>
      <c r="I300" s="28">
        <f t="shared" si="67"/>
        <v>-7.5394093263392676</v>
      </c>
      <c r="J300" s="28">
        <f t="shared" si="68"/>
        <v>0</v>
      </c>
      <c r="K300" s="28">
        <f t="shared" si="69"/>
        <v>0</v>
      </c>
    </row>
    <row r="301" spans="1:11">
      <c r="A301" s="25" t="s">
        <v>65</v>
      </c>
      <c r="B301" s="26" t="s">
        <v>66</v>
      </c>
      <c r="C301" s="27">
        <v>-56891.99</v>
      </c>
      <c r="D301" s="27">
        <v>0</v>
      </c>
      <c r="E301" s="27">
        <v>0</v>
      </c>
      <c r="F301" s="27">
        <v>-52602.67</v>
      </c>
      <c r="G301" s="27">
        <f t="shared" si="65"/>
        <v>4289.32</v>
      </c>
      <c r="H301" s="27">
        <f t="shared" si="66"/>
        <v>52602.67</v>
      </c>
      <c r="I301" s="28">
        <f t="shared" si="67"/>
        <v>-7.5394093263392676</v>
      </c>
      <c r="J301" s="28">
        <f t="shared" si="68"/>
        <v>0</v>
      </c>
      <c r="K301" s="28">
        <f t="shared" si="69"/>
        <v>0</v>
      </c>
    </row>
    <row r="302" spans="1:11">
      <c r="A302" s="31" t="s">
        <v>67</v>
      </c>
      <c r="B302" s="26" t="s">
        <v>68</v>
      </c>
      <c r="C302" s="27">
        <v>-56891.99</v>
      </c>
      <c r="D302" s="27">
        <v>0</v>
      </c>
      <c r="E302" s="27">
        <v>0</v>
      </c>
      <c r="F302" s="27">
        <v>-52602.67</v>
      </c>
      <c r="G302" s="27">
        <f t="shared" si="65"/>
        <v>4289.32</v>
      </c>
      <c r="H302" s="27">
        <f t="shared" si="66"/>
        <v>52602.67</v>
      </c>
      <c r="I302" s="28">
        <f t="shared" si="67"/>
        <v>-7.5394093263392676</v>
      </c>
      <c r="J302" s="28">
        <f t="shared" si="68"/>
        <v>0</v>
      </c>
      <c r="K302" s="28">
        <f t="shared" si="69"/>
        <v>0</v>
      </c>
    </row>
    <row r="303" spans="1:11" ht="26.4">
      <c r="A303" s="40" t="s">
        <v>132</v>
      </c>
      <c r="B303" s="37" t="s">
        <v>133</v>
      </c>
      <c r="C303" s="38"/>
      <c r="D303" s="38"/>
      <c r="E303" s="38"/>
      <c r="F303" s="38"/>
      <c r="G303" s="38"/>
      <c r="H303" s="38"/>
      <c r="I303" s="39"/>
      <c r="J303" s="39"/>
      <c r="K303" s="39"/>
    </row>
    <row r="304" spans="1:11">
      <c r="A304" s="25" t="s">
        <v>28</v>
      </c>
      <c r="B304" s="26" t="s">
        <v>29</v>
      </c>
      <c r="C304" s="27">
        <v>107569</v>
      </c>
      <c r="D304" s="27">
        <v>113655</v>
      </c>
      <c r="E304" s="27">
        <v>85242</v>
      </c>
      <c r="F304" s="27">
        <v>99350</v>
      </c>
      <c r="G304" s="27">
        <f t="shared" ref="G304:G316" si="70">F304-C304</f>
        <v>-8219</v>
      </c>
      <c r="H304" s="27">
        <f t="shared" ref="H304:H316" si="71">E304-F304</f>
        <v>-14108</v>
      </c>
      <c r="I304" s="28">
        <f t="shared" ref="I304:I316" si="72">IF(ISERROR(F304/C304),0,F304/C304*100-100)</f>
        <v>-7.6406771467616039</v>
      </c>
      <c r="J304" s="28">
        <f t="shared" ref="J304:J316" si="73">IF(ISERROR(F304/E304),0,F304/E304*100)</f>
        <v>116.55052673564674</v>
      </c>
      <c r="K304" s="28">
        <f t="shared" ref="K304:K316" si="74">IF(ISERROR(F304/D304),0,F304/D304*100)</f>
        <v>87.413664159077911</v>
      </c>
    </row>
    <row r="305" spans="1:11">
      <c r="A305" s="31" t="s">
        <v>102</v>
      </c>
      <c r="B305" s="26" t="s">
        <v>103</v>
      </c>
      <c r="C305" s="27">
        <v>28791</v>
      </c>
      <c r="D305" s="27">
        <v>29827</v>
      </c>
      <c r="E305" s="27">
        <v>22370</v>
      </c>
      <c r="F305" s="27">
        <v>15522</v>
      </c>
      <c r="G305" s="27">
        <f t="shared" si="70"/>
        <v>-13269</v>
      </c>
      <c r="H305" s="27">
        <f t="shared" si="71"/>
        <v>6848</v>
      </c>
      <c r="I305" s="28">
        <f t="shared" si="72"/>
        <v>-46.087318953839741</v>
      </c>
      <c r="J305" s="28">
        <f t="shared" si="73"/>
        <v>69.387572641931158</v>
      </c>
      <c r="K305" s="28">
        <f t="shared" si="74"/>
        <v>52.040097897877757</v>
      </c>
    </row>
    <row r="306" spans="1:11">
      <c r="A306" s="31" t="s">
        <v>30</v>
      </c>
      <c r="B306" s="26" t="s">
        <v>31</v>
      </c>
      <c r="C306" s="27">
        <v>78778</v>
      </c>
      <c r="D306" s="27">
        <v>83828</v>
      </c>
      <c r="E306" s="27">
        <v>62872</v>
      </c>
      <c r="F306" s="27">
        <v>83828</v>
      </c>
      <c r="G306" s="27">
        <f t="shared" si="70"/>
        <v>5050</v>
      </c>
      <c r="H306" s="27">
        <f t="shared" si="71"/>
        <v>-20956</v>
      </c>
      <c r="I306" s="28">
        <f t="shared" si="72"/>
        <v>6.410419152555292</v>
      </c>
      <c r="J306" s="28">
        <f t="shared" si="73"/>
        <v>133.33121262247104</v>
      </c>
      <c r="K306" s="28">
        <f t="shared" si="74"/>
        <v>100</v>
      </c>
    </row>
    <row r="307" spans="1:11">
      <c r="A307" s="32" t="s">
        <v>32</v>
      </c>
      <c r="B307" s="26" t="s">
        <v>33</v>
      </c>
      <c r="C307" s="27">
        <v>78778</v>
      </c>
      <c r="D307" s="27">
        <v>83828</v>
      </c>
      <c r="E307" s="27">
        <v>62872</v>
      </c>
      <c r="F307" s="27">
        <v>83828</v>
      </c>
      <c r="G307" s="27">
        <f t="shared" si="70"/>
        <v>5050</v>
      </c>
      <c r="H307" s="27">
        <f t="shared" si="71"/>
        <v>-20956</v>
      </c>
      <c r="I307" s="28">
        <f t="shared" si="72"/>
        <v>6.410419152555292</v>
      </c>
      <c r="J307" s="28">
        <f t="shared" si="73"/>
        <v>133.33121262247104</v>
      </c>
      <c r="K307" s="28">
        <f t="shared" si="74"/>
        <v>100</v>
      </c>
    </row>
    <row r="308" spans="1:11">
      <c r="A308" s="25" t="s">
        <v>34</v>
      </c>
      <c r="B308" s="26" t="s">
        <v>35</v>
      </c>
      <c r="C308" s="27">
        <v>50677.01</v>
      </c>
      <c r="D308" s="27">
        <v>113655</v>
      </c>
      <c r="E308" s="27">
        <v>85242</v>
      </c>
      <c r="F308" s="27">
        <v>46747.33</v>
      </c>
      <c r="G308" s="27">
        <f t="shared" si="70"/>
        <v>-3929.6800000000003</v>
      </c>
      <c r="H308" s="27">
        <f t="shared" si="71"/>
        <v>38494.67</v>
      </c>
      <c r="I308" s="28">
        <f t="shared" si="72"/>
        <v>-7.7543643557502691</v>
      </c>
      <c r="J308" s="28">
        <f t="shared" si="73"/>
        <v>54.840724056216416</v>
      </c>
      <c r="K308" s="28">
        <f t="shared" si="74"/>
        <v>41.130904931591225</v>
      </c>
    </row>
    <row r="309" spans="1:11">
      <c r="A309" s="31" t="s">
        <v>36</v>
      </c>
      <c r="B309" s="26" t="s">
        <v>37</v>
      </c>
      <c r="C309" s="27">
        <v>50677.01</v>
      </c>
      <c r="D309" s="27">
        <v>113655</v>
      </c>
      <c r="E309" s="27">
        <v>85242</v>
      </c>
      <c r="F309" s="27">
        <v>46747.33</v>
      </c>
      <c r="G309" s="27">
        <f t="shared" si="70"/>
        <v>-3929.6800000000003</v>
      </c>
      <c r="H309" s="27">
        <f t="shared" si="71"/>
        <v>38494.67</v>
      </c>
      <c r="I309" s="28">
        <f t="shared" si="72"/>
        <v>-7.7543643557502691</v>
      </c>
      <c r="J309" s="28">
        <f t="shared" si="73"/>
        <v>54.840724056216416</v>
      </c>
      <c r="K309" s="28">
        <f t="shared" si="74"/>
        <v>41.130904931591225</v>
      </c>
    </row>
    <row r="310" spans="1:11">
      <c r="A310" s="32" t="s">
        <v>38</v>
      </c>
      <c r="B310" s="26" t="s">
        <v>39</v>
      </c>
      <c r="C310" s="27">
        <v>50677.01</v>
      </c>
      <c r="D310" s="27">
        <v>113655</v>
      </c>
      <c r="E310" s="27">
        <v>85242</v>
      </c>
      <c r="F310" s="27">
        <v>46747.33</v>
      </c>
      <c r="G310" s="27">
        <f t="shared" si="70"/>
        <v>-3929.6800000000003</v>
      </c>
      <c r="H310" s="27">
        <f t="shared" si="71"/>
        <v>38494.67</v>
      </c>
      <c r="I310" s="28">
        <f t="shared" si="72"/>
        <v>-7.7543643557502691</v>
      </c>
      <c r="J310" s="28">
        <f t="shared" si="73"/>
        <v>54.840724056216416</v>
      </c>
      <c r="K310" s="28">
        <f t="shared" si="74"/>
        <v>41.130904931591225</v>
      </c>
    </row>
    <row r="311" spans="1:11">
      <c r="A311" s="33" t="s">
        <v>40</v>
      </c>
      <c r="B311" s="26" t="s">
        <v>41</v>
      </c>
      <c r="C311" s="27">
        <v>26187.51</v>
      </c>
      <c r="D311" s="27">
        <v>52300</v>
      </c>
      <c r="E311" s="27">
        <v>39225</v>
      </c>
      <c r="F311" s="27">
        <v>24188.33</v>
      </c>
      <c r="G311" s="27">
        <f t="shared" si="70"/>
        <v>-1999.1799999999967</v>
      </c>
      <c r="H311" s="27">
        <f t="shared" si="71"/>
        <v>15036.669999999998</v>
      </c>
      <c r="I311" s="28">
        <f t="shared" si="72"/>
        <v>-7.6340973234950411</v>
      </c>
      <c r="J311" s="28">
        <f t="shared" si="73"/>
        <v>61.665595920968777</v>
      </c>
      <c r="K311" s="28">
        <f t="shared" si="74"/>
        <v>46.249196940726584</v>
      </c>
    </row>
    <row r="312" spans="1:11">
      <c r="A312" s="33" t="s">
        <v>42</v>
      </c>
      <c r="B312" s="26" t="s">
        <v>43</v>
      </c>
      <c r="C312" s="27">
        <v>24489.5</v>
      </c>
      <c r="D312" s="27">
        <v>61355</v>
      </c>
      <c r="E312" s="27">
        <v>46017</v>
      </c>
      <c r="F312" s="27">
        <v>22559</v>
      </c>
      <c r="G312" s="27">
        <f t="shared" si="70"/>
        <v>-1930.5</v>
      </c>
      <c r="H312" s="27">
        <f t="shared" si="71"/>
        <v>23458</v>
      </c>
      <c r="I312" s="28">
        <f t="shared" si="72"/>
        <v>-7.8829702525572145</v>
      </c>
      <c r="J312" s="28">
        <f t="shared" si="73"/>
        <v>49.023187083034529</v>
      </c>
      <c r="K312" s="28">
        <f t="shared" si="74"/>
        <v>36.767989568902287</v>
      </c>
    </row>
    <row r="313" spans="1:11">
      <c r="A313" s="34" t="s">
        <v>44</v>
      </c>
      <c r="B313" s="26" t="s">
        <v>45</v>
      </c>
      <c r="C313" s="27">
        <v>16479.91</v>
      </c>
      <c r="D313" s="27">
        <v>0</v>
      </c>
      <c r="E313" s="27">
        <v>0</v>
      </c>
      <c r="F313" s="27">
        <v>22559</v>
      </c>
      <c r="G313" s="27">
        <f t="shared" si="70"/>
        <v>6079.09</v>
      </c>
      <c r="H313" s="27">
        <f t="shared" si="71"/>
        <v>-22559</v>
      </c>
      <c r="I313" s="28">
        <f t="shared" si="72"/>
        <v>36.887883489654968</v>
      </c>
      <c r="J313" s="28">
        <f t="shared" si="73"/>
        <v>0</v>
      </c>
      <c r="K313" s="28">
        <f t="shared" si="74"/>
        <v>0</v>
      </c>
    </row>
    <row r="314" spans="1:11">
      <c r="A314" s="25"/>
      <c r="B314" s="26" t="s">
        <v>64</v>
      </c>
      <c r="C314" s="27">
        <v>56891.99</v>
      </c>
      <c r="D314" s="27">
        <v>0</v>
      </c>
      <c r="E314" s="27">
        <v>0</v>
      </c>
      <c r="F314" s="27">
        <v>52602.67</v>
      </c>
      <c r="G314" s="27">
        <f t="shared" si="70"/>
        <v>-4289.32</v>
      </c>
      <c r="H314" s="27">
        <f t="shared" si="71"/>
        <v>-52602.67</v>
      </c>
      <c r="I314" s="28">
        <f t="shared" si="72"/>
        <v>-7.5394093263392676</v>
      </c>
      <c r="J314" s="28">
        <f t="shared" si="73"/>
        <v>0</v>
      </c>
      <c r="K314" s="28">
        <f t="shared" si="74"/>
        <v>0</v>
      </c>
    </row>
    <row r="315" spans="1:11">
      <c r="A315" s="25" t="s">
        <v>65</v>
      </c>
      <c r="B315" s="26" t="s">
        <v>66</v>
      </c>
      <c r="C315" s="27">
        <v>-56891.99</v>
      </c>
      <c r="D315" s="27">
        <v>0</v>
      </c>
      <c r="E315" s="27">
        <v>0</v>
      </c>
      <c r="F315" s="27">
        <v>-52602.67</v>
      </c>
      <c r="G315" s="27">
        <f t="shared" si="70"/>
        <v>4289.32</v>
      </c>
      <c r="H315" s="27">
        <f t="shared" si="71"/>
        <v>52602.67</v>
      </c>
      <c r="I315" s="28">
        <f t="shared" si="72"/>
        <v>-7.5394093263392676</v>
      </c>
      <c r="J315" s="28">
        <f t="shared" si="73"/>
        <v>0</v>
      </c>
      <c r="K315" s="28">
        <f t="shared" si="74"/>
        <v>0</v>
      </c>
    </row>
    <row r="316" spans="1:11">
      <c r="A316" s="31" t="s">
        <v>67</v>
      </c>
      <c r="B316" s="26" t="s">
        <v>68</v>
      </c>
      <c r="C316" s="27">
        <v>-56891.99</v>
      </c>
      <c r="D316" s="27">
        <v>0</v>
      </c>
      <c r="E316" s="27">
        <v>0</v>
      </c>
      <c r="F316" s="27">
        <v>-52602.67</v>
      </c>
      <c r="G316" s="27">
        <f t="shared" si="70"/>
        <v>4289.32</v>
      </c>
      <c r="H316" s="27">
        <f t="shared" si="71"/>
        <v>52602.67</v>
      </c>
      <c r="I316" s="28">
        <f t="shared" si="72"/>
        <v>-7.5394093263392676</v>
      </c>
      <c r="J316" s="28">
        <f t="shared" si="73"/>
        <v>0</v>
      </c>
      <c r="K316" s="28">
        <f t="shared" si="74"/>
        <v>0</v>
      </c>
    </row>
    <row r="317" spans="1:11" ht="26.4">
      <c r="A317" s="36" t="s">
        <v>134</v>
      </c>
      <c r="B317" s="37" t="s">
        <v>135</v>
      </c>
      <c r="C317" s="38"/>
      <c r="D317" s="38"/>
      <c r="E317" s="38"/>
      <c r="F317" s="38"/>
      <c r="G317" s="38"/>
      <c r="H317" s="38"/>
      <c r="I317" s="39"/>
      <c r="J317" s="39"/>
      <c r="K317" s="39"/>
    </row>
    <row r="318" spans="1:11">
      <c r="A318" s="25" t="s">
        <v>28</v>
      </c>
      <c r="B318" s="26" t="s">
        <v>29</v>
      </c>
      <c r="C318" s="27">
        <v>6294064</v>
      </c>
      <c r="D318" s="27">
        <v>7864719</v>
      </c>
      <c r="E318" s="27">
        <v>5362987</v>
      </c>
      <c r="F318" s="27">
        <v>7864719</v>
      </c>
      <c r="G318" s="27">
        <f t="shared" ref="G318:G335" si="75">F318-C318</f>
        <v>1570655</v>
      </c>
      <c r="H318" s="27">
        <f t="shared" ref="H318:H335" si="76">E318-F318</f>
        <v>-2501732</v>
      </c>
      <c r="I318" s="28">
        <f t="shared" ref="I318:I335" si="77">IF(ISERROR(F318/C318),0,F318/C318*100-100)</f>
        <v>24.954544472379055</v>
      </c>
      <c r="J318" s="28">
        <f t="shared" ref="J318:J335" si="78">IF(ISERROR(F318/E318),0,F318/E318*100)</f>
        <v>146.64810860067348</v>
      </c>
      <c r="K318" s="28">
        <f t="shared" ref="K318:K335" si="79">IF(ISERROR(F318/D318),0,F318/D318*100)</f>
        <v>100</v>
      </c>
    </row>
    <row r="319" spans="1:11">
      <c r="A319" s="31" t="s">
        <v>30</v>
      </c>
      <c r="B319" s="26" t="s">
        <v>31</v>
      </c>
      <c r="C319" s="27">
        <v>6294064</v>
      </c>
      <c r="D319" s="27">
        <v>7864719</v>
      </c>
      <c r="E319" s="27">
        <v>5362987</v>
      </c>
      <c r="F319" s="27">
        <v>7864719</v>
      </c>
      <c r="G319" s="27">
        <f t="shared" si="75"/>
        <v>1570655</v>
      </c>
      <c r="H319" s="27">
        <f t="shared" si="76"/>
        <v>-2501732</v>
      </c>
      <c r="I319" s="28">
        <f t="shared" si="77"/>
        <v>24.954544472379055</v>
      </c>
      <c r="J319" s="28">
        <f t="shared" si="78"/>
        <v>146.64810860067348</v>
      </c>
      <c r="K319" s="28">
        <f t="shared" si="79"/>
        <v>100</v>
      </c>
    </row>
    <row r="320" spans="1:11" s="3" customFormat="1">
      <c r="A320" s="32" t="s">
        <v>32</v>
      </c>
      <c r="B320" s="26" t="s">
        <v>33</v>
      </c>
      <c r="C320" s="27">
        <v>6294064</v>
      </c>
      <c r="D320" s="27">
        <v>7864719</v>
      </c>
      <c r="E320" s="27">
        <v>5362987</v>
      </c>
      <c r="F320" s="27">
        <v>7864719</v>
      </c>
      <c r="G320" s="27">
        <f t="shared" si="75"/>
        <v>1570655</v>
      </c>
      <c r="H320" s="27">
        <f t="shared" si="76"/>
        <v>-2501732</v>
      </c>
      <c r="I320" s="28">
        <f t="shared" si="77"/>
        <v>24.954544472379055</v>
      </c>
      <c r="J320" s="28">
        <f t="shared" si="78"/>
        <v>146.64810860067348</v>
      </c>
      <c r="K320" s="28">
        <f t="shared" si="79"/>
        <v>100</v>
      </c>
    </row>
    <row r="321" spans="1:11">
      <c r="A321" s="25" t="s">
        <v>34</v>
      </c>
      <c r="B321" s="26" t="s">
        <v>35</v>
      </c>
      <c r="C321" s="27">
        <v>1508446.17</v>
      </c>
      <c r="D321" s="27">
        <v>7864719</v>
      </c>
      <c r="E321" s="27">
        <v>5362987</v>
      </c>
      <c r="F321" s="27">
        <v>3411437.94</v>
      </c>
      <c r="G321" s="27">
        <f t="shared" si="75"/>
        <v>1902991.77</v>
      </c>
      <c r="H321" s="27">
        <f t="shared" si="76"/>
        <v>1951549.06</v>
      </c>
      <c r="I321" s="28">
        <f t="shared" si="77"/>
        <v>126.15576265475883</v>
      </c>
      <c r="J321" s="28">
        <f t="shared" si="78"/>
        <v>63.610781454439483</v>
      </c>
      <c r="K321" s="28">
        <f t="shared" si="79"/>
        <v>43.376475879176354</v>
      </c>
    </row>
    <row r="322" spans="1:11">
      <c r="A322" s="31" t="s">
        <v>36</v>
      </c>
      <c r="B322" s="26" t="s">
        <v>37</v>
      </c>
      <c r="C322" s="27">
        <v>1422101.59</v>
      </c>
      <c r="D322" s="27">
        <v>6436641</v>
      </c>
      <c r="E322" s="27">
        <v>4483895</v>
      </c>
      <c r="F322" s="27">
        <v>3092384.4</v>
      </c>
      <c r="G322" s="27">
        <f t="shared" si="75"/>
        <v>1670282.8099999998</v>
      </c>
      <c r="H322" s="27">
        <f t="shared" si="76"/>
        <v>1391510.6</v>
      </c>
      <c r="I322" s="28">
        <f t="shared" si="77"/>
        <v>117.45172227815311</v>
      </c>
      <c r="J322" s="28">
        <f t="shared" si="78"/>
        <v>68.966476690466664</v>
      </c>
      <c r="K322" s="28">
        <f t="shared" si="79"/>
        <v>48.0434499920067</v>
      </c>
    </row>
    <row r="323" spans="1:11">
      <c r="A323" s="32" t="s">
        <v>38</v>
      </c>
      <c r="B323" s="26" t="s">
        <v>39</v>
      </c>
      <c r="C323" s="27">
        <v>1312024.6299999999</v>
      </c>
      <c r="D323" s="27">
        <v>6321278</v>
      </c>
      <c r="E323" s="27">
        <v>4368532</v>
      </c>
      <c r="F323" s="27">
        <v>2977021.72</v>
      </c>
      <c r="G323" s="27">
        <f t="shared" si="75"/>
        <v>1664997.0900000003</v>
      </c>
      <c r="H323" s="27">
        <f t="shared" si="76"/>
        <v>1391510.2799999998</v>
      </c>
      <c r="I323" s="28">
        <f t="shared" si="77"/>
        <v>126.90288367528589</v>
      </c>
      <c r="J323" s="28">
        <f t="shared" si="78"/>
        <v>68.146959207349283</v>
      </c>
      <c r="K323" s="28">
        <f t="shared" si="79"/>
        <v>47.095250675575414</v>
      </c>
    </row>
    <row r="324" spans="1:11">
      <c r="A324" s="33" t="s">
        <v>40</v>
      </c>
      <c r="B324" s="26" t="s">
        <v>41</v>
      </c>
      <c r="C324" s="27">
        <v>547751.39</v>
      </c>
      <c r="D324" s="27">
        <v>1264926</v>
      </c>
      <c r="E324" s="27">
        <v>948833</v>
      </c>
      <c r="F324" s="27">
        <v>773235.07</v>
      </c>
      <c r="G324" s="27">
        <f t="shared" si="75"/>
        <v>225483.67999999993</v>
      </c>
      <c r="H324" s="27">
        <f t="shared" si="76"/>
        <v>175597.93000000005</v>
      </c>
      <c r="I324" s="28">
        <f t="shared" si="77"/>
        <v>41.165332323483455</v>
      </c>
      <c r="J324" s="28">
        <f t="shared" si="78"/>
        <v>81.493273315746819</v>
      </c>
      <c r="K324" s="28">
        <f t="shared" si="79"/>
        <v>61.128877894833366</v>
      </c>
    </row>
    <row r="325" spans="1:11">
      <c r="A325" s="33" t="s">
        <v>42</v>
      </c>
      <c r="B325" s="26" t="s">
        <v>43</v>
      </c>
      <c r="C325" s="27">
        <v>764273.24</v>
      </c>
      <c r="D325" s="27">
        <v>5056352</v>
      </c>
      <c r="E325" s="27">
        <v>3419699</v>
      </c>
      <c r="F325" s="27">
        <v>2203786.65</v>
      </c>
      <c r="G325" s="27">
        <f t="shared" si="75"/>
        <v>1439513.41</v>
      </c>
      <c r="H325" s="27">
        <f t="shared" si="76"/>
        <v>1215912.3500000001</v>
      </c>
      <c r="I325" s="28">
        <f t="shared" si="77"/>
        <v>188.35062313577799</v>
      </c>
      <c r="J325" s="28">
        <f t="shared" si="78"/>
        <v>64.443877955340511</v>
      </c>
      <c r="K325" s="28">
        <f t="shared" si="79"/>
        <v>43.584518047794141</v>
      </c>
    </row>
    <row r="326" spans="1:11">
      <c r="A326" s="34" t="s">
        <v>44</v>
      </c>
      <c r="B326" s="26" t="s">
        <v>45</v>
      </c>
      <c r="C326" s="27">
        <v>441309.79</v>
      </c>
      <c r="D326" s="27">
        <v>0</v>
      </c>
      <c r="E326" s="27">
        <v>0</v>
      </c>
      <c r="F326" s="27">
        <v>1404759.38</v>
      </c>
      <c r="G326" s="27">
        <f t="shared" si="75"/>
        <v>963449.58999999985</v>
      </c>
      <c r="H326" s="27">
        <f t="shared" si="76"/>
        <v>-1404759.38</v>
      </c>
      <c r="I326" s="28">
        <f t="shared" si="77"/>
        <v>218.31593402901848</v>
      </c>
      <c r="J326" s="28">
        <f t="shared" si="78"/>
        <v>0</v>
      </c>
      <c r="K326" s="28">
        <f t="shared" si="79"/>
        <v>0</v>
      </c>
    </row>
    <row r="327" spans="1:11" ht="26.4">
      <c r="A327" s="32" t="s">
        <v>52</v>
      </c>
      <c r="B327" s="26" t="s">
        <v>53</v>
      </c>
      <c r="C327" s="27">
        <v>110076.96</v>
      </c>
      <c r="D327" s="27">
        <v>115363</v>
      </c>
      <c r="E327" s="27">
        <v>115363</v>
      </c>
      <c r="F327" s="27">
        <v>115362.68</v>
      </c>
      <c r="G327" s="27">
        <f t="shared" si="75"/>
        <v>5285.7199999999866</v>
      </c>
      <c r="H327" s="27">
        <f t="shared" si="76"/>
        <v>0.32000000000698492</v>
      </c>
      <c r="I327" s="28">
        <f t="shared" si="77"/>
        <v>4.8018404578033227</v>
      </c>
      <c r="J327" s="28">
        <f t="shared" si="78"/>
        <v>99.999722614703145</v>
      </c>
      <c r="K327" s="28">
        <f t="shared" si="79"/>
        <v>99.999722614703145</v>
      </c>
    </row>
    <row r="328" spans="1:11">
      <c r="A328" s="33" t="s">
        <v>54</v>
      </c>
      <c r="B328" s="26" t="s">
        <v>55</v>
      </c>
      <c r="C328" s="27">
        <v>110076.96</v>
      </c>
      <c r="D328" s="27">
        <v>115363</v>
      </c>
      <c r="E328" s="27">
        <v>115363</v>
      </c>
      <c r="F328" s="27">
        <v>115362.68</v>
      </c>
      <c r="G328" s="27">
        <f t="shared" si="75"/>
        <v>5285.7199999999866</v>
      </c>
      <c r="H328" s="27">
        <f t="shared" si="76"/>
        <v>0.32000000000698492</v>
      </c>
      <c r="I328" s="28">
        <f t="shared" si="77"/>
        <v>4.8018404578033227</v>
      </c>
      <c r="J328" s="28">
        <f t="shared" si="78"/>
        <v>99.999722614703145</v>
      </c>
      <c r="K328" s="28">
        <f t="shared" si="79"/>
        <v>99.999722614703145</v>
      </c>
    </row>
    <row r="329" spans="1:11" ht="26.4">
      <c r="A329" s="34" t="s">
        <v>56</v>
      </c>
      <c r="B329" s="26" t="s">
        <v>57</v>
      </c>
      <c r="C329" s="27">
        <v>110076.96</v>
      </c>
      <c r="D329" s="27">
        <v>115363</v>
      </c>
      <c r="E329" s="27">
        <v>115363</v>
      </c>
      <c r="F329" s="27">
        <v>115362.68</v>
      </c>
      <c r="G329" s="27">
        <f t="shared" si="75"/>
        <v>5285.7199999999866</v>
      </c>
      <c r="H329" s="27">
        <f t="shared" si="76"/>
        <v>0.32000000000698492</v>
      </c>
      <c r="I329" s="28">
        <f t="shared" si="77"/>
        <v>4.8018404578033227</v>
      </c>
      <c r="J329" s="28">
        <f t="shared" si="78"/>
        <v>99.999722614703145</v>
      </c>
      <c r="K329" s="28">
        <f t="shared" si="79"/>
        <v>99.999722614703145</v>
      </c>
    </row>
    <row r="330" spans="1:11" ht="26.4">
      <c r="A330" s="35" t="s">
        <v>58</v>
      </c>
      <c r="B330" s="26" t="s">
        <v>59</v>
      </c>
      <c r="C330" s="27">
        <v>110076.96</v>
      </c>
      <c r="D330" s="27">
        <v>115363</v>
      </c>
      <c r="E330" s="27">
        <v>115363</v>
      </c>
      <c r="F330" s="27">
        <v>115362.68</v>
      </c>
      <c r="G330" s="27">
        <f t="shared" si="75"/>
        <v>5285.7199999999866</v>
      </c>
      <c r="H330" s="27">
        <f t="shared" si="76"/>
        <v>0.32000000000698492</v>
      </c>
      <c r="I330" s="28">
        <f t="shared" si="77"/>
        <v>4.8018404578033227</v>
      </c>
      <c r="J330" s="28">
        <f t="shared" si="78"/>
        <v>99.999722614703145</v>
      </c>
      <c r="K330" s="28">
        <f t="shared" si="79"/>
        <v>99.999722614703145</v>
      </c>
    </row>
    <row r="331" spans="1:11">
      <c r="A331" s="31" t="s">
        <v>60</v>
      </c>
      <c r="B331" s="26" t="s">
        <v>61</v>
      </c>
      <c r="C331" s="27">
        <v>86344.58</v>
      </c>
      <c r="D331" s="27">
        <v>1428078</v>
      </c>
      <c r="E331" s="27">
        <v>879092</v>
      </c>
      <c r="F331" s="27">
        <v>319053.53999999998</v>
      </c>
      <c r="G331" s="27">
        <f t="shared" si="75"/>
        <v>232708.95999999996</v>
      </c>
      <c r="H331" s="27">
        <f t="shared" si="76"/>
        <v>560038.46</v>
      </c>
      <c r="I331" s="28">
        <f t="shared" si="77"/>
        <v>269.51194852068301</v>
      </c>
      <c r="J331" s="28">
        <f t="shared" si="78"/>
        <v>36.293532417539915</v>
      </c>
      <c r="K331" s="28">
        <f t="shared" si="79"/>
        <v>22.341464541852755</v>
      </c>
    </row>
    <row r="332" spans="1:11">
      <c r="A332" s="32" t="s">
        <v>62</v>
      </c>
      <c r="B332" s="26" t="s">
        <v>63</v>
      </c>
      <c r="C332" s="27">
        <v>86344.58</v>
      </c>
      <c r="D332" s="27">
        <v>1428078</v>
      </c>
      <c r="E332" s="27">
        <v>879092</v>
      </c>
      <c r="F332" s="27">
        <v>319053.53999999998</v>
      </c>
      <c r="G332" s="27">
        <f t="shared" si="75"/>
        <v>232708.95999999996</v>
      </c>
      <c r="H332" s="27">
        <f t="shared" si="76"/>
        <v>560038.46</v>
      </c>
      <c r="I332" s="28">
        <f t="shared" si="77"/>
        <v>269.51194852068301</v>
      </c>
      <c r="J332" s="28">
        <f t="shared" si="78"/>
        <v>36.293532417539915</v>
      </c>
      <c r="K332" s="28">
        <f t="shared" si="79"/>
        <v>22.341464541852755</v>
      </c>
    </row>
    <row r="333" spans="1:11">
      <c r="A333" s="25"/>
      <c r="B333" s="26" t="s">
        <v>64</v>
      </c>
      <c r="C333" s="27">
        <v>4785617.83</v>
      </c>
      <c r="D333" s="27">
        <v>0</v>
      </c>
      <c r="E333" s="27">
        <v>0</v>
      </c>
      <c r="F333" s="27">
        <v>4453281.0599999996</v>
      </c>
      <c r="G333" s="27">
        <f t="shared" si="75"/>
        <v>-332336.77000000048</v>
      </c>
      <c r="H333" s="27">
        <f t="shared" si="76"/>
        <v>-4453281.0599999996</v>
      </c>
      <c r="I333" s="28">
        <f t="shared" si="77"/>
        <v>-6.9444903835958911</v>
      </c>
      <c r="J333" s="28">
        <f t="shared" si="78"/>
        <v>0</v>
      </c>
      <c r="K333" s="28">
        <f t="shared" si="79"/>
        <v>0</v>
      </c>
    </row>
    <row r="334" spans="1:11">
      <c r="A334" s="25" t="s">
        <v>65</v>
      </c>
      <c r="B334" s="26" t="s">
        <v>66</v>
      </c>
      <c r="C334" s="27">
        <v>-4785617.83</v>
      </c>
      <c r="D334" s="27">
        <v>0</v>
      </c>
      <c r="E334" s="27">
        <v>0</v>
      </c>
      <c r="F334" s="27">
        <v>-4453281.0599999996</v>
      </c>
      <c r="G334" s="27">
        <f t="shared" si="75"/>
        <v>332336.77000000048</v>
      </c>
      <c r="H334" s="27">
        <f t="shared" si="76"/>
        <v>4453281.0599999996</v>
      </c>
      <c r="I334" s="28">
        <f t="shared" si="77"/>
        <v>-6.9444903835958911</v>
      </c>
      <c r="J334" s="28">
        <f t="shared" si="78"/>
        <v>0</v>
      </c>
      <c r="K334" s="28">
        <f t="shared" si="79"/>
        <v>0</v>
      </c>
    </row>
    <row r="335" spans="1:11">
      <c r="A335" s="31" t="s">
        <v>67</v>
      </c>
      <c r="B335" s="26" t="s">
        <v>68</v>
      </c>
      <c r="C335" s="27">
        <v>-4785617.83</v>
      </c>
      <c r="D335" s="27">
        <v>0</v>
      </c>
      <c r="E335" s="27">
        <v>0</v>
      </c>
      <c r="F335" s="27">
        <v>-4453281.0599999996</v>
      </c>
      <c r="G335" s="27">
        <f t="shared" si="75"/>
        <v>332336.77000000048</v>
      </c>
      <c r="H335" s="27">
        <f t="shared" si="76"/>
        <v>4453281.0599999996</v>
      </c>
      <c r="I335" s="28">
        <f t="shared" si="77"/>
        <v>-6.9444903835958911</v>
      </c>
      <c r="J335" s="28">
        <f t="shared" si="78"/>
        <v>0</v>
      </c>
      <c r="K335" s="28">
        <f t="shared" si="79"/>
        <v>0</v>
      </c>
    </row>
    <row r="336" spans="1:11" ht="26.4">
      <c r="A336" s="40" t="s">
        <v>136</v>
      </c>
      <c r="B336" s="37" t="s">
        <v>137</v>
      </c>
      <c r="C336" s="38"/>
      <c r="D336" s="38"/>
      <c r="E336" s="38"/>
      <c r="F336" s="38"/>
      <c r="G336" s="38"/>
      <c r="H336" s="38"/>
      <c r="I336" s="39"/>
      <c r="J336" s="39"/>
      <c r="K336" s="39"/>
    </row>
    <row r="337" spans="1:11">
      <c r="A337" s="25" t="s">
        <v>28</v>
      </c>
      <c r="B337" s="26" t="s">
        <v>29</v>
      </c>
      <c r="C337" s="27">
        <v>6226064</v>
      </c>
      <c r="D337" s="27">
        <v>7784719</v>
      </c>
      <c r="E337" s="27">
        <v>5297487</v>
      </c>
      <c r="F337" s="27">
        <v>7784719</v>
      </c>
      <c r="G337" s="27">
        <f t="shared" ref="G337:G354" si="80">F337-C337</f>
        <v>1558655</v>
      </c>
      <c r="H337" s="27">
        <f t="shared" ref="H337:H354" si="81">E337-F337</f>
        <v>-2487232</v>
      </c>
      <c r="I337" s="28">
        <f t="shared" ref="I337:I354" si="82">IF(ISERROR(F337/C337),0,F337/C337*100-100)</f>
        <v>25.034355573601559</v>
      </c>
      <c r="J337" s="28">
        <f t="shared" ref="J337:J354" si="83">IF(ISERROR(F337/E337),0,F337/E337*100)</f>
        <v>146.95116760078884</v>
      </c>
      <c r="K337" s="28">
        <f t="shared" ref="K337:K354" si="84">IF(ISERROR(F337/D337),0,F337/D337*100)</f>
        <v>100</v>
      </c>
    </row>
    <row r="338" spans="1:11" s="3" customFormat="1">
      <c r="A338" s="31" t="s">
        <v>30</v>
      </c>
      <c r="B338" s="26" t="s">
        <v>31</v>
      </c>
      <c r="C338" s="27">
        <v>6226064</v>
      </c>
      <c r="D338" s="27">
        <v>7784719</v>
      </c>
      <c r="E338" s="27">
        <v>5297487</v>
      </c>
      <c r="F338" s="27">
        <v>7784719</v>
      </c>
      <c r="G338" s="27">
        <f t="shared" si="80"/>
        <v>1558655</v>
      </c>
      <c r="H338" s="27">
        <f t="shared" si="81"/>
        <v>-2487232</v>
      </c>
      <c r="I338" s="28">
        <f t="shared" si="82"/>
        <v>25.034355573601559</v>
      </c>
      <c r="J338" s="28">
        <f t="shared" si="83"/>
        <v>146.95116760078884</v>
      </c>
      <c r="K338" s="28">
        <f t="shared" si="84"/>
        <v>100</v>
      </c>
    </row>
    <row r="339" spans="1:11">
      <c r="A339" s="32" t="s">
        <v>32</v>
      </c>
      <c r="B339" s="26" t="s">
        <v>33</v>
      </c>
      <c r="C339" s="27">
        <v>6226064</v>
      </c>
      <c r="D339" s="27">
        <v>7784719</v>
      </c>
      <c r="E339" s="27">
        <v>5297487</v>
      </c>
      <c r="F339" s="27">
        <v>7784719</v>
      </c>
      <c r="G339" s="27">
        <f t="shared" si="80"/>
        <v>1558655</v>
      </c>
      <c r="H339" s="27">
        <f t="shared" si="81"/>
        <v>-2487232</v>
      </c>
      <c r="I339" s="28">
        <f t="shared" si="82"/>
        <v>25.034355573601559</v>
      </c>
      <c r="J339" s="28">
        <f t="shared" si="83"/>
        <v>146.95116760078884</v>
      </c>
      <c r="K339" s="28">
        <f t="shared" si="84"/>
        <v>100</v>
      </c>
    </row>
    <row r="340" spans="1:11">
      <c r="A340" s="25" t="s">
        <v>34</v>
      </c>
      <c r="B340" s="26" t="s">
        <v>35</v>
      </c>
      <c r="C340" s="27">
        <v>1470872.1</v>
      </c>
      <c r="D340" s="27">
        <v>7784719</v>
      </c>
      <c r="E340" s="27">
        <v>5297487</v>
      </c>
      <c r="F340" s="27">
        <v>3342612.02</v>
      </c>
      <c r="G340" s="27">
        <f t="shared" si="80"/>
        <v>1871739.92</v>
      </c>
      <c r="H340" s="27">
        <f t="shared" si="81"/>
        <v>1954874.98</v>
      </c>
      <c r="I340" s="28">
        <f t="shared" si="82"/>
        <v>127.25375102294754</v>
      </c>
      <c r="J340" s="28">
        <f t="shared" si="83"/>
        <v>63.098069329853942</v>
      </c>
      <c r="K340" s="28">
        <f t="shared" si="84"/>
        <v>42.938120438258593</v>
      </c>
    </row>
    <row r="341" spans="1:11">
      <c r="A341" s="31" t="s">
        <v>36</v>
      </c>
      <c r="B341" s="26" t="s">
        <v>37</v>
      </c>
      <c r="C341" s="27">
        <v>1384527.52</v>
      </c>
      <c r="D341" s="27">
        <v>6356641</v>
      </c>
      <c r="E341" s="27">
        <v>4418395</v>
      </c>
      <c r="F341" s="27">
        <v>3023558.48</v>
      </c>
      <c r="G341" s="27">
        <f t="shared" si="80"/>
        <v>1639030.96</v>
      </c>
      <c r="H341" s="27">
        <f t="shared" si="81"/>
        <v>1394836.52</v>
      </c>
      <c r="I341" s="28">
        <f t="shared" si="82"/>
        <v>118.38197047899777</v>
      </c>
      <c r="J341" s="28">
        <f t="shared" si="83"/>
        <v>68.431149320058523</v>
      </c>
      <c r="K341" s="28">
        <f t="shared" si="84"/>
        <v>47.565349057780679</v>
      </c>
    </row>
    <row r="342" spans="1:11">
      <c r="A342" s="32" t="s">
        <v>38</v>
      </c>
      <c r="B342" s="26" t="s">
        <v>39</v>
      </c>
      <c r="C342" s="27">
        <v>1296450.5600000001</v>
      </c>
      <c r="D342" s="27">
        <v>6263278</v>
      </c>
      <c r="E342" s="27">
        <v>4325032</v>
      </c>
      <c r="F342" s="27">
        <v>2930195.8</v>
      </c>
      <c r="G342" s="27">
        <f t="shared" si="80"/>
        <v>1633745.2399999998</v>
      </c>
      <c r="H342" s="27">
        <f t="shared" si="81"/>
        <v>1394836.2000000002</v>
      </c>
      <c r="I342" s="28">
        <f t="shared" si="82"/>
        <v>126.01677922835711</v>
      </c>
      <c r="J342" s="28">
        <f t="shared" si="83"/>
        <v>67.749690638127063</v>
      </c>
      <c r="K342" s="28">
        <f t="shared" si="84"/>
        <v>46.783741676483146</v>
      </c>
    </row>
    <row r="343" spans="1:11">
      <c r="A343" s="33" t="s">
        <v>40</v>
      </c>
      <c r="B343" s="26" t="s">
        <v>41</v>
      </c>
      <c r="C343" s="27">
        <v>532292.31999999995</v>
      </c>
      <c r="D343" s="27">
        <v>1214926</v>
      </c>
      <c r="E343" s="27">
        <v>911333</v>
      </c>
      <c r="F343" s="27">
        <v>727606.36</v>
      </c>
      <c r="G343" s="27">
        <f t="shared" si="80"/>
        <v>195314.04000000004</v>
      </c>
      <c r="H343" s="27">
        <f t="shared" si="81"/>
        <v>183726.64</v>
      </c>
      <c r="I343" s="28">
        <f t="shared" si="82"/>
        <v>36.693003573675469</v>
      </c>
      <c r="J343" s="28">
        <f t="shared" si="83"/>
        <v>79.83979072413706</v>
      </c>
      <c r="K343" s="28">
        <f t="shared" si="84"/>
        <v>59.888944676465897</v>
      </c>
    </row>
    <row r="344" spans="1:11">
      <c r="A344" s="33" t="s">
        <v>42</v>
      </c>
      <c r="B344" s="26" t="s">
        <v>43</v>
      </c>
      <c r="C344" s="27">
        <v>764158.24</v>
      </c>
      <c r="D344" s="27">
        <v>5048352</v>
      </c>
      <c r="E344" s="27">
        <v>3413699</v>
      </c>
      <c r="F344" s="27">
        <v>2202589.44</v>
      </c>
      <c r="G344" s="27">
        <f t="shared" si="80"/>
        <v>1438431.2</v>
      </c>
      <c r="H344" s="27">
        <f t="shared" si="81"/>
        <v>1211109.56</v>
      </c>
      <c r="I344" s="28">
        <f t="shared" si="82"/>
        <v>188.23734728032247</v>
      </c>
      <c r="J344" s="28">
        <f t="shared" si="83"/>
        <v>64.522075320641918</v>
      </c>
      <c r="K344" s="28">
        <f t="shared" si="84"/>
        <v>43.629870500313764</v>
      </c>
    </row>
    <row r="345" spans="1:11">
      <c r="A345" s="34" t="s">
        <v>44</v>
      </c>
      <c r="B345" s="26" t="s">
        <v>45</v>
      </c>
      <c r="C345" s="27">
        <v>441309.79</v>
      </c>
      <c r="D345" s="27">
        <v>0</v>
      </c>
      <c r="E345" s="27">
        <v>0</v>
      </c>
      <c r="F345" s="27">
        <v>1404759.38</v>
      </c>
      <c r="G345" s="27">
        <f t="shared" si="80"/>
        <v>963449.58999999985</v>
      </c>
      <c r="H345" s="27">
        <f t="shared" si="81"/>
        <v>-1404759.38</v>
      </c>
      <c r="I345" s="28">
        <f t="shared" si="82"/>
        <v>218.31593402901848</v>
      </c>
      <c r="J345" s="28">
        <f t="shared" si="83"/>
        <v>0</v>
      </c>
      <c r="K345" s="28">
        <f t="shared" si="84"/>
        <v>0</v>
      </c>
    </row>
    <row r="346" spans="1:11" ht="26.4">
      <c r="A346" s="32" t="s">
        <v>52</v>
      </c>
      <c r="B346" s="26" t="s">
        <v>53</v>
      </c>
      <c r="C346" s="27">
        <v>88076.96</v>
      </c>
      <c r="D346" s="27">
        <v>93363</v>
      </c>
      <c r="E346" s="27">
        <v>93363</v>
      </c>
      <c r="F346" s="27">
        <v>93362.68</v>
      </c>
      <c r="G346" s="27">
        <f t="shared" si="80"/>
        <v>5285.7199999999866</v>
      </c>
      <c r="H346" s="27">
        <f t="shared" si="81"/>
        <v>0.32000000000698492</v>
      </c>
      <c r="I346" s="28">
        <f t="shared" si="82"/>
        <v>6.0012516326630561</v>
      </c>
      <c r="J346" s="28">
        <f t="shared" si="83"/>
        <v>99.999657251802105</v>
      </c>
      <c r="K346" s="28">
        <f t="shared" si="84"/>
        <v>99.999657251802105</v>
      </c>
    </row>
    <row r="347" spans="1:11">
      <c r="A347" s="33" t="s">
        <v>54</v>
      </c>
      <c r="B347" s="26" t="s">
        <v>55</v>
      </c>
      <c r="C347" s="27">
        <v>88076.96</v>
      </c>
      <c r="D347" s="27">
        <v>93363</v>
      </c>
      <c r="E347" s="27">
        <v>93363</v>
      </c>
      <c r="F347" s="27">
        <v>93362.68</v>
      </c>
      <c r="G347" s="27">
        <f t="shared" si="80"/>
        <v>5285.7199999999866</v>
      </c>
      <c r="H347" s="27">
        <f t="shared" si="81"/>
        <v>0.32000000000698492</v>
      </c>
      <c r="I347" s="28">
        <f t="shared" si="82"/>
        <v>6.0012516326630561</v>
      </c>
      <c r="J347" s="28">
        <f t="shared" si="83"/>
        <v>99.999657251802105</v>
      </c>
      <c r="K347" s="28">
        <f t="shared" si="84"/>
        <v>99.999657251802105</v>
      </c>
    </row>
    <row r="348" spans="1:11" ht="26.4">
      <c r="A348" s="34" t="s">
        <v>56</v>
      </c>
      <c r="B348" s="26" t="s">
        <v>57</v>
      </c>
      <c r="C348" s="27">
        <v>88076.96</v>
      </c>
      <c r="D348" s="27">
        <v>93363</v>
      </c>
      <c r="E348" s="27">
        <v>93363</v>
      </c>
      <c r="F348" s="27">
        <v>93362.68</v>
      </c>
      <c r="G348" s="27">
        <f t="shared" si="80"/>
        <v>5285.7199999999866</v>
      </c>
      <c r="H348" s="27">
        <f t="shared" si="81"/>
        <v>0.32000000000698492</v>
      </c>
      <c r="I348" s="28">
        <f t="shared" si="82"/>
        <v>6.0012516326630561</v>
      </c>
      <c r="J348" s="28">
        <f t="shared" si="83"/>
        <v>99.999657251802105</v>
      </c>
      <c r="K348" s="28">
        <f t="shared" si="84"/>
        <v>99.999657251802105</v>
      </c>
    </row>
    <row r="349" spans="1:11" s="3" customFormat="1" ht="26.4">
      <c r="A349" s="35" t="s">
        <v>58</v>
      </c>
      <c r="B349" s="26" t="s">
        <v>59</v>
      </c>
      <c r="C349" s="27">
        <v>88076.96</v>
      </c>
      <c r="D349" s="27">
        <v>93363</v>
      </c>
      <c r="E349" s="27">
        <v>93363</v>
      </c>
      <c r="F349" s="27">
        <v>93362.68</v>
      </c>
      <c r="G349" s="27">
        <f t="shared" si="80"/>
        <v>5285.7199999999866</v>
      </c>
      <c r="H349" s="27">
        <f t="shared" si="81"/>
        <v>0.32000000000698492</v>
      </c>
      <c r="I349" s="28">
        <f t="shared" si="82"/>
        <v>6.0012516326630561</v>
      </c>
      <c r="J349" s="28">
        <f t="shared" si="83"/>
        <v>99.999657251802105</v>
      </c>
      <c r="K349" s="28">
        <f t="shared" si="84"/>
        <v>99.999657251802105</v>
      </c>
    </row>
    <row r="350" spans="1:11">
      <c r="A350" s="31" t="s">
        <v>60</v>
      </c>
      <c r="B350" s="26" t="s">
        <v>61</v>
      </c>
      <c r="C350" s="27">
        <v>86344.58</v>
      </c>
      <c r="D350" s="27">
        <v>1428078</v>
      </c>
      <c r="E350" s="27">
        <v>879092</v>
      </c>
      <c r="F350" s="27">
        <v>319053.53999999998</v>
      </c>
      <c r="G350" s="27">
        <f t="shared" si="80"/>
        <v>232708.95999999996</v>
      </c>
      <c r="H350" s="27">
        <f t="shared" si="81"/>
        <v>560038.46</v>
      </c>
      <c r="I350" s="28">
        <f t="shared" si="82"/>
        <v>269.51194852068301</v>
      </c>
      <c r="J350" s="28">
        <f t="shared" si="83"/>
        <v>36.293532417539915</v>
      </c>
      <c r="K350" s="28">
        <f t="shared" si="84"/>
        <v>22.341464541852755</v>
      </c>
    </row>
    <row r="351" spans="1:11">
      <c r="A351" s="32" t="s">
        <v>62</v>
      </c>
      <c r="B351" s="26" t="s">
        <v>63</v>
      </c>
      <c r="C351" s="27">
        <v>86344.58</v>
      </c>
      <c r="D351" s="27">
        <v>1428078</v>
      </c>
      <c r="E351" s="27">
        <v>879092</v>
      </c>
      <c r="F351" s="27">
        <v>319053.53999999998</v>
      </c>
      <c r="G351" s="27">
        <f t="shared" si="80"/>
        <v>232708.95999999996</v>
      </c>
      <c r="H351" s="27">
        <f t="shared" si="81"/>
        <v>560038.46</v>
      </c>
      <c r="I351" s="28">
        <f t="shared" si="82"/>
        <v>269.51194852068301</v>
      </c>
      <c r="J351" s="28">
        <f t="shared" si="83"/>
        <v>36.293532417539915</v>
      </c>
      <c r="K351" s="28">
        <f t="shared" si="84"/>
        <v>22.341464541852755</v>
      </c>
    </row>
    <row r="352" spans="1:11">
      <c r="A352" s="25"/>
      <c r="B352" s="26" t="s">
        <v>64</v>
      </c>
      <c r="C352" s="27">
        <v>4755191.9000000004</v>
      </c>
      <c r="D352" s="27">
        <v>0</v>
      </c>
      <c r="E352" s="27">
        <v>0</v>
      </c>
      <c r="F352" s="27">
        <v>4442106.9800000004</v>
      </c>
      <c r="G352" s="27">
        <f t="shared" si="80"/>
        <v>-313084.91999999993</v>
      </c>
      <c r="H352" s="27">
        <f t="shared" si="81"/>
        <v>-4442106.9800000004</v>
      </c>
      <c r="I352" s="28">
        <f t="shared" si="82"/>
        <v>-6.5840648828494182</v>
      </c>
      <c r="J352" s="28">
        <f t="shared" si="83"/>
        <v>0</v>
      </c>
      <c r="K352" s="28">
        <f t="shared" si="84"/>
        <v>0</v>
      </c>
    </row>
    <row r="353" spans="1:11">
      <c r="A353" s="25" t="s">
        <v>65</v>
      </c>
      <c r="B353" s="26" t="s">
        <v>66</v>
      </c>
      <c r="C353" s="27">
        <v>-4755191.9000000004</v>
      </c>
      <c r="D353" s="27">
        <v>0</v>
      </c>
      <c r="E353" s="27">
        <v>0</v>
      </c>
      <c r="F353" s="27">
        <v>-4442106.9800000004</v>
      </c>
      <c r="G353" s="27">
        <f t="shared" si="80"/>
        <v>313084.91999999993</v>
      </c>
      <c r="H353" s="27">
        <f t="shared" si="81"/>
        <v>4442106.9800000004</v>
      </c>
      <c r="I353" s="28">
        <f t="shared" si="82"/>
        <v>-6.5840648828494182</v>
      </c>
      <c r="J353" s="28">
        <f t="shared" si="83"/>
        <v>0</v>
      </c>
      <c r="K353" s="28">
        <f t="shared" si="84"/>
        <v>0</v>
      </c>
    </row>
    <row r="354" spans="1:11">
      <c r="A354" s="31" t="s">
        <v>67</v>
      </c>
      <c r="B354" s="26" t="s">
        <v>68</v>
      </c>
      <c r="C354" s="27">
        <v>-4755191.9000000004</v>
      </c>
      <c r="D354" s="27">
        <v>0</v>
      </c>
      <c r="E354" s="27">
        <v>0</v>
      </c>
      <c r="F354" s="27">
        <v>-4442106.9800000004</v>
      </c>
      <c r="G354" s="27">
        <f t="shared" si="80"/>
        <v>313084.91999999993</v>
      </c>
      <c r="H354" s="27">
        <f t="shared" si="81"/>
        <v>4442106.9800000004</v>
      </c>
      <c r="I354" s="28">
        <f t="shared" si="82"/>
        <v>-6.5840648828494182</v>
      </c>
      <c r="J354" s="28">
        <f t="shared" si="83"/>
        <v>0</v>
      </c>
      <c r="K354" s="28">
        <f t="shared" si="84"/>
        <v>0</v>
      </c>
    </row>
    <row r="355" spans="1:11" ht="26.4">
      <c r="A355" s="40" t="s">
        <v>138</v>
      </c>
      <c r="B355" s="37" t="s">
        <v>139</v>
      </c>
      <c r="C355" s="38"/>
      <c r="D355" s="38"/>
      <c r="E355" s="38"/>
      <c r="F355" s="38"/>
      <c r="G355" s="38"/>
      <c r="H355" s="38"/>
      <c r="I355" s="39"/>
      <c r="J355" s="39"/>
      <c r="K355" s="39"/>
    </row>
    <row r="356" spans="1:11">
      <c r="A356" s="25" t="s">
        <v>28</v>
      </c>
      <c r="B356" s="26" t="s">
        <v>29</v>
      </c>
      <c r="C356" s="27">
        <v>68000</v>
      </c>
      <c r="D356" s="27">
        <v>80000</v>
      </c>
      <c r="E356" s="27">
        <v>65500</v>
      </c>
      <c r="F356" s="27">
        <v>80000</v>
      </c>
      <c r="G356" s="27">
        <f t="shared" ref="G356:G370" si="85">F356-C356</f>
        <v>12000</v>
      </c>
      <c r="H356" s="27">
        <f t="shared" ref="H356:H370" si="86">E356-F356</f>
        <v>-14500</v>
      </c>
      <c r="I356" s="28">
        <f t="shared" ref="I356:I370" si="87">IF(ISERROR(F356/C356),0,F356/C356*100-100)</f>
        <v>17.64705882352942</v>
      </c>
      <c r="J356" s="28">
        <f t="shared" ref="J356:J370" si="88">IF(ISERROR(F356/E356),0,F356/E356*100)</f>
        <v>122.13740458015268</v>
      </c>
      <c r="K356" s="28">
        <f t="shared" ref="K356:K370" si="89">IF(ISERROR(F356/D356),0,F356/D356*100)</f>
        <v>100</v>
      </c>
    </row>
    <row r="357" spans="1:11">
      <c r="A357" s="31" t="s">
        <v>30</v>
      </c>
      <c r="B357" s="26" t="s">
        <v>31</v>
      </c>
      <c r="C357" s="27">
        <v>68000</v>
      </c>
      <c r="D357" s="27">
        <v>80000</v>
      </c>
      <c r="E357" s="27">
        <v>65500</v>
      </c>
      <c r="F357" s="27">
        <v>80000</v>
      </c>
      <c r="G357" s="27">
        <f t="shared" si="85"/>
        <v>12000</v>
      </c>
      <c r="H357" s="27">
        <f t="shared" si="86"/>
        <v>-14500</v>
      </c>
      <c r="I357" s="28">
        <f t="shared" si="87"/>
        <v>17.64705882352942</v>
      </c>
      <c r="J357" s="28">
        <f t="shared" si="88"/>
        <v>122.13740458015268</v>
      </c>
      <c r="K357" s="28">
        <f t="shared" si="89"/>
        <v>100</v>
      </c>
    </row>
    <row r="358" spans="1:11">
      <c r="A358" s="32" t="s">
        <v>32</v>
      </c>
      <c r="B358" s="26" t="s">
        <v>33</v>
      </c>
      <c r="C358" s="27">
        <v>68000</v>
      </c>
      <c r="D358" s="27">
        <v>80000</v>
      </c>
      <c r="E358" s="27">
        <v>65500</v>
      </c>
      <c r="F358" s="27">
        <v>80000</v>
      </c>
      <c r="G358" s="27">
        <f t="shared" si="85"/>
        <v>12000</v>
      </c>
      <c r="H358" s="27">
        <f t="shared" si="86"/>
        <v>-14500</v>
      </c>
      <c r="I358" s="28">
        <f t="shared" si="87"/>
        <v>17.64705882352942</v>
      </c>
      <c r="J358" s="28">
        <f t="shared" si="88"/>
        <v>122.13740458015268</v>
      </c>
      <c r="K358" s="28">
        <f t="shared" si="89"/>
        <v>100</v>
      </c>
    </row>
    <row r="359" spans="1:11">
      <c r="A359" s="25" t="s">
        <v>34</v>
      </c>
      <c r="B359" s="26" t="s">
        <v>35</v>
      </c>
      <c r="C359" s="27">
        <v>37574.07</v>
      </c>
      <c r="D359" s="27">
        <v>80000</v>
      </c>
      <c r="E359" s="27">
        <v>65500</v>
      </c>
      <c r="F359" s="27">
        <v>68825.919999999998</v>
      </c>
      <c r="G359" s="27">
        <f t="shared" si="85"/>
        <v>31251.85</v>
      </c>
      <c r="H359" s="27">
        <f t="shared" si="86"/>
        <v>-3325.9199999999983</v>
      </c>
      <c r="I359" s="28">
        <f t="shared" si="87"/>
        <v>83.173981418568701</v>
      </c>
      <c r="J359" s="28">
        <f t="shared" si="88"/>
        <v>105.07774045801526</v>
      </c>
      <c r="K359" s="28">
        <f t="shared" si="89"/>
        <v>86.032399999999996</v>
      </c>
    </row>
    <row r="360" spans="1:11" s="3" customFormat="1">
      <c r="A360" s="31" t="s">
        <v>36</v>
      </c>
      <c r="B360" s="26" t="s">
        <v>37</v>
      </c>
      <c r="C360" s="27">
        <v>37574.07</v>
      </c>
      <c r="D360" s="27">
        <v>80000</v>
      </c>
      <c r="E360" s="27">
        <v>65500</v>
      </c>
      <c r="F360" s="27">
        <v>68825.919999999998</v>
      </c>
      <c r="G360" s="27">
        <f t="shared" si="85"/>
        <v>31251.85</v>
      </c>
      <c r="H360" s="27">
        <f t="shared" si="86"/>
        <v>-3325.9199999999983</v>
      </c>
      <c r="I360" s="28">
        <f t="shared" si="87"/>
        <v>83.173981418568701</v>
      </c>
      <c r="J360" s="28">
        <f t="shared" si="88"/>
        <v>105.07774045801526</v>
      </c>
      <c r="K360" s="28">
        <f t="shared" si="89"/>
        <v>86.032399999999996</v>
      </c>
    </row>
    <row r="361" spans="1:11">
      <c r="A361" s="32" t="s">
        <v>38</v>
      </c>
      <c r="B361" s="26" t="s">
        <v>39</v>
      </c>
      <c r="C361" s="27">
        <v>15574.07</v>
      </c>
      <c r="D361" s="27">
        <v>58000</v>
      </c>
      <c r="E361" s="27">
        <v>43500</v>
      </c>
      <c r="F361" s="27">
        <v>46825.919999999998</v>
      </c>
      <c r="G361" s="27">
        <f t="shared" si="85"/>
        <v>31251.85</v>
      </c>
      <c r="H361" s="27">
        <f t="shared" si="86"/>
        <v>-3325.9199999999983</v>
      </c>
      <c r="I361" s="28">
        <f t="shared" si="87"/>
        <v>200.66591456183261</v>
      </c>
      <c r="J361" s="28">
        <f t="shared" si="88"/>
        <v>107.64579310344826</v>
      </c>
      <c r="K361" s="28">
        <f t="shared" si="89"/>
        <v>80.734344827586199</v>
      </c>
    </row>
    <row r="362" spans="1:11">
      <c r="A362" s="33" t="s">
        <v>40</v>
      </c>
      <c r="B362" s="26" t="s">
        <v>41</v>
      </c>
      <c r="C362" s="27">
        <v>15459.07</v>
      </c>
      <c r="D362" s="27">
        <v>50000</v>
      </c>
      <c r="E362" s="27">
        <v>37500</v>
      </c>
      <c r="F362" s="27">
        <v>45628.71</v>
      </c>
      <c r="G362" s="27">
        <f t="shared" si="85"/>
        <v>30169.64</v>
      </c>
      <c r="H362" s="27">
        <f t="shared" si="86"/>
        <v>-8128.7099999999991</v>
      </c>
      <c r="I362" s="28">
        <f t="shared" si="87"/>
        <v>195.15818221924087</v>
      </c>
      <c r="J362" s="28">
        <f t="shared" si="88"/>
        <v>121.67655999999999</v>
      </c>
      <c r="K362" s="28">
        <f t="shared" si="89"/>
        <v>91.257419999999996</v>
      </c>
    </row>
    <row r="363" spans="1:11">
      <c r="A363" s="33" t="s">
        <v>42</v>
      </c>
      <c r="B363" s="26" t="s">
        <v>43</v>
      </c>
      <c r="C363" s="27">
        <v>115</v>
      </c>
      <c r="D363" s="27">
        <v>8000</v>
      </c>
      <c r="E363" s="27">
        <v>6000</v>
      </c>
      <c r="F363" s="27">
        <v>1197.21</v>
      </c>
      <c r="G363" s="27">
        <f t="shared" si="85"/>
        <v>1082.21</v>
      </c>
      <c r="H363" s="27">
        <f t="shared" si="86"/>
        <v>4802.79</v>
      </c>
      <c r="I363" s="28">
        <f t="shared" si="87"/>
        <v>941.05217391304336</v>
      </c>
      <c r="J363" s="28">
        <f t="shared" si="88"/>
        <v>19.953500000000002</v>
      </c>
      <c r="K363" s="28">
        <f t="shared" si="89"/>
        <v>14.965125</v>
      </c>
    </row>
    <row r="364" spans="1:11" ht="26.4">
      <c r="A364" s="32" t="s">
        <v>52</v>
      </c>
      <c r="B364" s="26" t="s">
        <v>53</v>
      </c>
      <c r="C364" s="27">
        <v>22000</v>
      </c>
      <c r="D364" s="27">
        <v>22000</v>
      </c>
      <c r="E364" s="27">
        <v>22000</v>
      </c>
      <c r="F364" s="27">
        <v>22000</v>
      </c>
      <c r="G364" s="27">
        <f t="shared" si="85"/>
        <v>0</v>
      </c>
      <c r="H364" s="27">
        <f t="shared" si="86"/>
        <v>0</v>
      </c>
      <c r="I364" s="28">
        <f t="shared" si="87"/>
        <v>0</v>
      </c>
      <c r="J364" s="28">
        <f t="shared" si="88"/>
        <v>100</v>
      </c>
      <c r="K364" s="28">
        <f t="shared" si="89"/>
        <v>100</v>
      </c>
    </row>
    <row r="365" spans="1:11">
      <c r="A365" s="33" t="s">
        <v>54</v>
      </c>
      <c r="B365" s="26" t="s">
        <v>55</v>
      </c>
      <c r="C365" s="27">
        <v>22000</v>
      </c>
      <c r="D365" s="27">
        <v>22000</v>
      </c>
      <c r="E365" s="27">
        <v>22000</v>
      </c>
      <c r="F365" s="27">
        <v>22000</v>
      </c>
      <c r="G365" s="27">
        <f t="shared" si="85"/>
        <v>0</v>
      </c>
      <c r="H365" s="27">
        <f t="shared" si="86"/>
        <v>0</v>
      </c>
      <c r="I365" s="28">
        <f t="shared" si="87"/>
        <v>0</v>
      </c>
      <c r="J365" s="28">
        <f t="shared" si="88"/>
        <v>100</v>
      </c>
      <c r="K365" s="28">
        <f t="shared" si="89"/>
        <v>100</v>
      </c>
    </row>
    <row r="366" spans="1:11" ht="26.4">
      <c r="A366" s="34" t="s">
        <v>56</v>
      </c>
      <c r="B366" s="26" t="s">
        <v>57</v>
      </c>
      <c r="C366" s="27">
        <v>22000</v>
      </c>
      <c r="D366" s="27">
        <v>22000</v>
      </c>
      <c r="E366" s="27">
        <v>22000</v>
      </c>
      <c r="F366" s="27">
        <v>22000</v>
      </c>
      <c r="G366" s="27">
        <f t="shared" si="85"/>
        <v>0</v>
      </c>
      <c r="H366" s="27">
        <f t="shared" si="86"/>
        <v>0</v>
      </c>
      <c r="I366" s="28">
        <f t="shared" si="87"/>
        <v>0</v>
      </c>
      <c r="J366" s="28">
        <f t="shared" si="88"/>
        <v>100</v>
      </c>
      <c r="K366" s="28">
        <f t="shared" si="89"/>
        <v>100</v>
      </c>
    </row>
    <row r="367" spans="1:11" ht="26.4">
      <c r="A367" s="35" t="s">
        <v>58</v>
      </c>
      <c r="B367" s="26" t="s">
        <v>59</v>
      </c>
      <c r="C367" s="27">
        <v>22000</v>
      </c>
      <c r="D367" s="27">
        <v>22000</v>
      </c>
      <c r="E367" s="27">
        <v>22000</v>
      </c>
      <c r="F367" s="27">
        <v>22000</v>
      </c>
      <c r="G367" s="27">
        <f t="shared" si="85"/>
        <v>0</v>
      </c>
      <c r="H367" s="27">
        <f t="shared" si="86"/>
        <v>0</v>
      </c>
      <c r="I367" s="28">
        <f t="shared" si="87"/>
        <v>0</v>
      </c>
      <c r="J367" s="28">
        <f t="shared" si="88"/>
        <v>100</v>
      </c>
      <c r="K367" s="28">
        <f t="shared" si="89"/>
        <v>100</v>
      </c>
    </row>
    <row r="368" spans="1:11">
      <c r="A368" s="25"/>
      <c r="B368" s="26" t="s">
        <v>64</v>
      </c>
      <c r="C368" s="27">
        <v>30425.93</v>
      </c>
      <c r="D368" s="27">
        <v>0</v>
      </c>
      <c r="E368" s="27">
        <v>0</v>
      </c>
      <c r="F368" s="27">
        <v>11174.08</v>
      </c>
      <c r="G368" s="27">
        <f t="shared" si="85"/>
        <v>-19251.849999999999</v>
      </c>
      <c r="H368" s="27">
        <f t="shared" si="86"/>
        <v>-11174.08</v>
      </c>
      <c r="I368" s="28">
        <f t="shared" si="87"/>
        <v>-63.274483310781299</v>
      </c>
      <c r="J368" s="28">
        <f t="shared" si="88"/>
        <v>0</v>
      </c>
      <c r="K368" s="28">
        <f t="shared" si="89"/>
        <v>0</v>
      </c>
    </row>
    <row r="369" spans="1:11">
      <c r="A369" s="25" t="s">
        <v>65</v>
      </c>
      <c r="B369" s="26" t="s">
        <v>66</v>
      </c>
      <c r="C369" s="27">
        <v>-30425.93</v>
      </c>
      <c r="D369" s="27">
        <v>0</v>
      </c>
      <c r="E369" s="27">
        <v>0</v>
      </c>
      <c r="F369" s="27">
        <v>-11174.08</v>
      </c>
      <c r="G369" s="27">
        <f t="shared" si="85"/>
        <v>19251.849999999999</v>
      </c>
      <c r="H369" s="27">
        <f t="shared" si="86"/>
        <v>11174.08</v>
      </c>
      <c r="I369" s="28">
        <f t="shared" si="87"/>
        <v>-63.274483310781299</v>
      </c>
      <c r="J369" s="28">
        <f t="shared" si="88"/>
        <v>0</v>
      </c>
      <c r="K369" s="28">
        <f t="shared" si="89"/>
        <v>0</v>
      </c>
    </row>
    <row r="370" spans="1:11">
      <c r="A370" s="31" t="s">
        <v>67</v>
      </c>
      <c r="B370" s="26" t="s">
        <v>68</v>
      </c>
      <c r="C370" s="27">
        <v>-30425.93</v>
      </c>
      <c r="D370" s="27">
        <v>0</v>
      </c>
      <c r="E370" s="27">
        <v>0</v>
      </c>
      <c r="F370" s="27">
        <v>-11174.08</v>
      </c>
      <c r="G370" s="27">
        <f t="shared" si="85"/>
        <v>19251.849999999999</v>
      </c>
      <c r="H370" s="27">
        <f t="shared" si="86"/>
        <v>11174.08</v>
      </c>
      <c r="I370" s="28">
        <f t="shared" si="87"/>
        <v>-63.274483310781299</v>
      </c>
      <c r="J370" s="28">
        <f t="shared" si="88"/>
        <v>0</v>
      </c>
      <c r="K370" s="28">
        <f t="shared" si="89"/>
        <v>0</v>
      </c>
    </row>
  </sheetData>
  <mergeCells count="7">
    <mergeCell ref="A6:K6"/>
    <mergeCell ref="A7:K7"/>
    <mergeCell ref="A1:K1"/>
    <mergeCell ref="A2:K2"/>
    <mergeCell ref="A3:K3"/>
    <mergeCell ref="A4:K4"/>
    <mergeCell ref="A5:K5"/>
  </mergeCells>
  <pageMargins left="0.78740157480314965" right="0.78740157480314965" top="1.1811023622047245" bottom="0.59055118110236227" header="0.39370078740157483" footer="0.39370078740157483"/>
  <pageSetup paperSize="9" scale="66" fitToHeight="0" orientation="landscape" r:id="rId1"/>
  <headerFooter>
    <oddFooter>&amp;CLapa &amp;P no &amp;N</oddFooter>
  </headerFooter>
  <customProperties>
    <customPr name="_pios_id" r:id="rId2"/>
  </customPropertie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K48"/>
  <sheetViews>
    <sheetView zoomScaleNormal="100" workbookViewId="0">
      <pane ySplit="10" topLeftCell="A11" activePane="bottomLeft" state="frozen"/>
      <selection pane="bottomLeft" activeCell="A11" sqref="A11:XFD11"/>
    </sheetView>
  </sheetViews>
  <sheetFormatPr defaultColWidth="9.109375" defaultRowHeight="13.2"/>
  <cols>
    <col min="1" max="1" width="16.33203125" style="7" customWidth="1"/>
    <col min="2" max="2" width="50" style="4" customWidth="1"/>
    <col min="3" max="5" width="15.33203125" style="5" customWidth="1"/>
    <col min="6" max="6" width="11.44140625" style="5" customWidth="1"/>
    <col min="7" max="8" width="15.33203125" style="5" customWidth="1"/>
    <col min="9" max="9" width="15.33203125" style="6" customWidth="1"/>
    <col min="10" max="10" width="11.44140625" style="6" customWidth="1"/>
    <col min="11" max="11" width="15.33203125" style="6" customWidth="1"/>
    <col min="12" max="16384" width="9.109375" style="1"/>
  </cols>
  <sheetData>
    <row r="1" spans="1:11" ht="37.5" customHeight="1">
      <c r="A1" s="47"/>
      <c r="B1" s="47"/>
      <c r="C1" s="47"/>
      <c r="D1" s="47"/>
      <c r="E1" s="47"/>
      <c r="F1" s="47"/>
      <c r="G1" s="47"/>
      <c r="H1" s="47"/>
      <c r="I1" s="47"/>
      <c r="J1" s="47"/>
      <c r="K1" s="47"/>
    </row>
    <row r="2" spans="1:11">
      <c r="A2" s="48" t="s">
        <v>17</v>
      </c>
      <c r="B2" s="48"/>
      <c r="C2" s="48"/>
      <c r="D2" s="48"/>
      <c r="E2" s="48"/>
      <c r="F2" s="48"/>
      <c r="G2" s="48"/>
      <c r="H2" s="48"/>
      <c r="I2" s="48"/>
      <c r="J2" s="48"/>
      <c r="K2" s="48"/>
    </row>
    <row r="3" spans="1:11" ht="15.6">
      <c r="A3" s="49" t="s">
        <v>0</v>
      </c>
      <c r="B3" s="49"/>
      <c r="C3" s="49"/>
      <c r="D3" s="49"/>
      <c r="E3" s="49"/>
      <c r="F3" s="49"/>
      <c r="G3" s="49"/>
      <c r="H3" s="49"/>
      <c r="I3" s="49"/>
      <c r="J3" s="49"/>
      <c r="K3" s="49"/>
    </row>
    <row r="4" spans="1:11">
      <c r="A4" s="50" t="s">
        <v>1</v>
      </c>
      <c r="B4" s="50"/>
      <c r="C4" s="50"/>
      <c r="D4" s="50"/>
      <c r="E4" s="50"/>
      <c r="F4" s="50"/>
      <c r="G4" s="50"/>
      <c r="H4" s="50"/>
      <c r="I4" s="50"/>
      <c r="J4" s="50"/>
      <c r="K4" s="50"/>
    </row>
    <row r="5" spans="1:11" ht="15.6">
      <c r="A5" s="46" t="s">
        <v>2</v>
      </c>
      <c r="B5" s="46"/>
      <c r="C5" s="46"/>
      <c r="D5" s="46"/>
      <c r="E5" s="46"/>
      <c r="F5" s="46"/>
      <c r="G5" s="46"/>
      <c r="H5" s="46"/>
      <c r="I5" s="46"/>
      <c r="J5" s="46"/>
      <c r="K5" s="46"/>
    </row>
    <row r="6" spans="1:11" ht="15.75" customHeight="1">
      <c r="A6" s="44" t="s">
        <v>18</v>
      </c>
      <c r="B6" s="44"/>
      <c r="C6" s="44"/>
      <c r="D6" s="44"/>
      <c r="E6" s="44"/>
      <c r="F6" s="44"/>
      <c r="G6" s="44"/>
      <c r="H6" s="44"/>
      <c r="I6" s="44"/>
      <c r="J6" s="44"/>
      <c r="K6" s="44"/>
    </row>
    <row r="7" spans="1:11" ht="15.6">
      <c r="A7" s="45" t="s">
        <v>21</v>
      </c>
      <c r="B7" s="45"/>
      <c r="C7" s="45"/>
      <c r="D7" s="45"/>
      <c r="E7" s="45"/>
      <c r="F7" s="45"/>
      <c r="G7" s="45"/>
      <c r="H7" s="45"/>
      <c r="I7" s="45"/>
      <c r="J7" s="45"/>
      <c r="K7" s="45"/>
    </row>
    <row r="8" spans="1:11" ht="15.6">
      <c r="A8" s="9"/>
      <c r="B8" s="9"/>
      <c r="C8" s="10"/>
      <c r="D8" s="10"/>
      <c r="E8" s="10"/>
      <c r="F8" s="11"/>
      <c r="G8" s="8"/>
      <c r="H8" s="10"/>
      <c r="I8" s="10"/>
      <c r="J8" s="11"/>
      <c r="K8" s="13" t="s">
        <v>3</v>
      </c>
    </row>
    <row r="9" spans="1:11" s="2" customFormat="1" ht="92.4">
      <c r="A9" s="12" t="s">
        <v>4</v>
      </c>
      <c r="B9" s="12" t="s">
        <v>5</v>
      </c>
      <c r="C9" s="16" t="s">
        <v>22</v>
      </c>
      <c r="D9" s="16" t="s">
        <v>19</v>
      </c>
      <c r="E9" s="16" t="s">
        <v>6</v>
      </c>
      <c r="F9" s="17" t="s">
        <v>7</v>
      </c>
      <c r="G9" s="16" t="s">
        <v>23</v>
      </c>
      <c r="H9" s="16" t="s">
        <v>8</v>
      </c>
      <c r="I9" s="16" t="s">
        <v>24</v>
      </c>
      <c r="J9" s="17" t="s">
        <v>9</v>
      </c>
      <c r="K9" s="16" t="s">
        <v>10</v>
      </c>
    </row>
    <row r="10" spans="1:11" s="2" customFormat="1" ht="13.8">
      <c r="A10" s="14">
        <v>1</v>
      </c>
      <c r="B10" s="14">
        <v>2</v>
      </c>
      <c r="C10" s="14">
        <v>3</v>
      </c>
      <c r="D10" s="14">
        <v>4</v>
      </c>
      <c r="E10" s="14">
        <v>5</v>
      </c>
      <c r="F10" s="14">
        <v>6</v>
      </c>
      <c r="G10" s="14" t="s">
        <v>11</v>
      </c>
      <c r="H10" s="14" t="s">
        <v>12</v>
      </c>
      <c r="I10" s="14" t="s">
        <v>13</v>
      </c>
      <c r="J10" s="14" t="s">
        <v>14</v>
      </c>
      <c r="K10" s="14" t="s">
        <v>15</v>
      </c>
    </row>
    <row r="11" spans="1:11" ht="13.8">
      <c r="A11" s="24"/>
      <c r="B11" s="18" t="s">
        <v>16</v>
      </c>
      <c r="C11" s="19"/>
      <c r="D11" s="19"/>
      <c r="E11" s="19"/>
      <c r="F11" s="19"/>
      <c r="G11" s="19"/>
      <c r="H11" s="19"/>
      <c r="I11" s="20"/>
      <c r="J11" s="20"/>
      <c r="K11" s="20"/>
    </row>
    <row r="12" spans="1:11">
      <c r="A12" s="29" t="s">
        <v>999</v>
      </c>
      <c r="B12" s="30" t="s">
        <v>1000</v>
      </c>
      <c r="C12" s="27"/>
      <c r="D12" s="27"/>
      <c r="E12" s="27"/>
      <c r="F12" s="27"/>
      <c r="G12" s="27"/>
      <c r="H12" s="27"/>
      <c r="I12" s="28"/>
      <c r="J12" s="28"/>
      <c r="K12" s="28"/>
    </row>
    <row r="13" spans="1:11">
      <c r="A13" s="25" t="s">
        <v>28</v>
      </c>
      <c r="B13" s="26" t="s">
        <v>29</v>
      </c>
      <c r="C13" s="27">
        <v>43552539</v>
      </c>
      <c r="D13" s="27">
        <v>106534905</v>
      </c>
      <c r="E13" s="27">
        <v>80526179</v>
      </c>
      <c r="F13" s="27">
        <v>106534905</v>
      </c>
      <c r="G13" s="27">
        <f t="shared" ref="G13:G23" si="0">F13-C13</f>
        <v>62982366</v>
      </c>
      <c r="H13" s="27">
        <f t="shared" ref="H13:H23" si="1">E13-F13</f>
        <v>-26008726</v>
      </c>
      <c r="I13" s="28">
        <f t="shared" ref="I13:I23" si="2">IF(ISERROR(F13/C13),0,F13/C13*100-100)</f>
        <v>144.61238643285529</v>
      </c>
      <c r="J13" s="28">
        <f t="shared" ref="J13:J23" si="3">IF(ISERROR(F13/E13),0,F13/E13*100)</f>
        <v>132.29847277368023</v>
      </c>
      <c r="K13" s="28">
        <f t="shared" ref="K13:K23" si="4">IF(ISERROR(F13/D13),0,F13/D13*100)</f>
        <v>100</v>
      </c>
    </row>
    <row r="14" spans="1:11">
      <c r="A14" s="31" t="s">
        <v>30</v>
      </c>
      <c r="B14" s="26" t="s">
        <v>31</v>
      </c>
      <c r="C14" s="27">
        <v>43552539</v>
      </c>
      <c r="D14" s="27">
        <v>106534905</v>
      </c>
      <c r="E14" s="27">
        <v>80526179</v>
      </c>
      <c r="F14" s="27">
        <v>106534905</v>
      </c>
      <c r="G14" s="27">
        <f t="shared" si="0"/>
        <v>62982366</v>
      </c>
      <c r="H14" s="27">
        <f t="shared" si="1"/>
        <v>-26008726</v>
      </c>
      <c r="I14" s="28">
        <f t="shared" si="2"/>
        <v>144.61238643285529</v>
      </c>
      <c r="J14" s="28">
        <f t="shared" si="3"/>
        <v>132.29847277368023</v>
      </c>
      <c r="K14" s="28">
        <f t="shared" si="4"/>
        <v>100</v>
      </c>
    </row>
    <row r="15" spans="1:11">
      <c r="A15" s="32" t="s">
        <v>32</v>
      </c>
      <c r="B15" s="26" t="s">
        <v>33</v>
      </c>
      <c r="C15" s="27">
        <v>43552539</v>
      </c>
      <c r="D15" s="27">
        <v>106534905</v>
      </c>
      <c r="E15" s="27">
        <v>80526179</v>
      </c>
      <c r="F15" s="27">
        <v>106534905</v>
      </c>
      <c r="G15" s="27">
        <f t="shared" si="0"/>
        <v>62982366</v>
      </c>
      <c r="H15" s="27">
        <f t="shared" si="1"/>
        <v>-26008726</v>
      </c>
      <c r="I15" s="28">
        <f t="shared" si="2"/>
        <v>144.61238643285529</v>
      </c>
      <c r="J15" s="28">
        <f t="shared" si="3"/>
        <v>132.29847277368023</v>
      </c>
      <c r="K15" s="28">
        <f t="shared" si="4"/>
        <v>100</v>
      </c>
    </row>
    <row r="16" spans="1:11">
      <c r="A16" s="25" t="s">
        <v>34</v>
      </c>
      <c r="B16" s="26" t="s">
        <v>35</v>
      </c>
      <c r="C16" s="27">
        <v>34400739</v>
      </c>
      <c r="D16" s="27">
        <v>106534905</v>
      </c>
      <c r="E16" s="27">
        <v>80526179</v>
      </c>
      <c r="F16" s="27">
        <v>80486302</v>
      </c>
      <c r="G16" s="27">
        <f t="shared" si="0"/>
        <v>46085563</v>
      </c>
      <c r="H16" s="27">
        <f t="shared" si="1"/>
        <v>39877</v>
      </c>
      <c r="I16" s="28">
        <f t="shared" si="2"/>
        <v>133.96678193453923</v>
      </c>
      <c r="J16" s="28">
        <f t="shared" si="3"/>
        <v>99.950479458363475</v>
      </c>
      <c r="K16" s="28">
        <f t="shared" si="4"/>
        <v>75.549231493659292</v>
      </c>
    </row>
    <row r="17" spans="1:11">
      <c r="A17" s="31" t="s">
        <v>36</v>
      </c>
      <c r="B17" s="26" t="s">
        <v>37</v>
      </c>
      <c r="C17" s="27">
        <v>34400739</v>
      </c>
      <c r="D17" s="27">
        <v>106534905</v>
      </c>
      <c r="E17" s="27">
        <v>80526179</v>
      </c>
      <c r="F17" s="27">
        <v>80486302</v>
      </c>
      <c r="G17" s="27">
        <f t="shared" si="0"/>
        <v>46085563</v>
      </c>
      <c r="H17" s="27">
        <f t="shared" si="1"/>
        <v>39877</v>
      </c>
      <c r="I17" s="28">
        <f t="shared" si="2"/>
        <v>133.96678193453923</v>
      </c>
      <c r="J17" s="28">
        <f t="shared" si="3"/>
        <v>99.950479458363475</v>
      </c>
      <c r="K17" s="28">
        <f t="shared" si="4"/>
        <v>75.549231493659292</v>
      </c>
    </row>
    <row r="18" spans="1:11" ht="26.4">
      <c r="A18" s="32" t="s">
        <v>52</v>
      </c>
      <c r="B18" s="26" t="s">
        <v>53</v>
      </c>
      <c r="C18" s="27">
        <v>34400739</v>
      </c>
      <c r="D18" s="27">
        <v>106534905</v>
      </c>
      <c r="E18" s="27">
        <v>80526179</v>
      </c>
      <c r="F18" s="27">
        <v>80486302</v>
      </c>
      <c r="G18" s="27">
        <f t="shared" si="0"/>
        <v>46085563</v>
      </c>
      <c r="H18" s="27">
        <f t="shared" si="1"/>
        <v>39877</v>
      </c>
      <c r="I18" s="28">
        <f t="shared" si="2"/>
        <v>133.96678193453923</v>
      </c>
      <c r="J18" s="28">
        <f t="shared" si="3"/>
        <v>99.950479458363475</v>
      </c>
      <c r="K18" s="28">
        <f t="shared" si="4"/>
        <v>75.549231493659292</v>
      </c>
    </row>
    <row r="19" spans="1:11" ht="26.4">
      <c r="A19" s="33" t="s">
        <v>144</v>
      </c>
      <c r="B19" s="26" t="s">
        <v>145</v>
      </c>
      <c r="C19" s="27">
        <v>34400739</v>
      </c>
      <c r="D19" s="27">
        <v>106534905</v>
      </c>
      <c r="E19" s="27">
        <v>80526179</v>
      </c>
      <c r="F19" s="27">
        <v>80486302</v>
      </c>
      <c r="G19" s="27">
        <f t="shared" si="0"/>
        <v>46085563</v>
      </c>
      <c r="H19" s="27">
        <f t="shared" si="1"/>
        <v>39877</v>
      </c>
      <c r="I19" s="28">
        <f t="shared" si="2"/>
        <v>133.96678193453923</v>
      </c>
      <c r="J19" s="28">
        <f t="shared" si="3"/>
        <v>99.950479458363475</v>
      </c>
      <c r="K19" s="28">
        <f t="shared" si="4"/>
        <v>75.549231493659292</v>
      </c>
    </row>
    <row r="20" spans="1:11" ht="26.4">
      <c r="A20" s="34" t="s">
        <v>167</v>
      </c>
      <c r="B20" s="26" t="s">
        <v>168</v>
      </c>
      <c r="C20" s="27">
        <v>34400739</v>
      </c>
      <c r="D20" s="27">
        <v>106534905</v>
      </c>
      <c r="E20" s="27">
        <v>80526179</v>
      </c>
      <c r="F20" s="27">
        <v>80486302</v>
      </c>
      <c r="G20" s="27">
        <f t="shared" si="0"/>
        <v>46085563</v>
      </c>
      <c r="H20" s="27">
        <f t="shared" si="1"/>
        <v>39877</v>
      </c>
      <c r="I20" s="28">
        <f t="shared" si="2"/>
        <v>133.96678193453923</v>
      </c>
      <c r="J20" s="28">
        <f t="shared" si="3"/>
        <v>99.950479458363475</v>
      </c>
      <c r="K20" s="28">
        <f t="shared" si="4"/>
        <v>75.549231493659292</v>
      </c>
    </row>
    <row r="21" spans="1:11">
      <c r="A21" s="25"/>
      <c r="B21" s="26" t="s">
        <v>64</v>
      </c>
      <c r="C21" s="27">
        <v>9151800</v>
      </c>
      <c r="D21" s="27">
        <v>0</v>
      </c>
      <c r="E21" s="27">
        <v>0</v>
      </c>
      <c r="F21" s="27">
        <v>26048603</v>
      </c>
      <c r="G21" s="27">
        <f t="shared" si="0"/>
        <v>16896803</v>
      </c>
      <c r="H21" s="27">
        <f t="shared" si="1"/>
        <v>-26048603</v>
      </c>
      <c r="I21" s="28">
        <f t="shared" si="2"/>
        <v>184.62819336086886</v>
      </c>
      <c r="J21" s="28">
        <f t="shared" si="3"/>
        <v>0</v>
      </c>
      <c r="K21" s="28">
        <f t="shared" si="4"/>
        <v>0</v>
      </c>
    </row>
    <row r="22" spans="1:11">
      <c r="A22" s="25" t="s">
        <v>65</v>
      </c>
      <c r="B22" s="26" t="s">
        <v>66</v>
      </c>
      <c r="C22" s="27">
        <v>-9151800</v>
      </c>
      <c r="D22" s="27">
        <v>0</v>
      </c>
      <c r="E22" s="27">
        <v>0</v>
      </c>
      <c r="F22" s="27">
        <v>-26048603</v>
      </c>
      <c r="G22" s="27">
        <f t="shared" si="0"/>
        <v>-16896803</v>
      </c>
      <c r="H22" s="27">
        <f t="shared" si="1"/>
        <v>26048603</v>
      </c>
      <c r="I22" s="28">
        <f t="shared" si="2"/>
        <v>184.62819336086886</v>
      </c>
      <c r="J22" s="28">
        <f t="shared" si="3"/>
        <v>0</v>
      </c>
      <c r="K22" s="28">
        <f t="shared" si="4"/>
        <v>0</v>
      </c>
    </row>
    <row r="23" spans="1:11">
      <c r="A23" s="31" t="s">
        <v>67</v>
      </c>
      <c r="B23" s="26" t="s">
        <v>68</v>
      </c>
      <c r="C23" s="27">
        <v>-9151800</v>
      </c>
      <c r="D23" s="27">
        <v>0</v>
      </c>
      <c r="E23" s="27">
        <v>0</v>
      </c>
      <c r="F23" s="27">
        <v>-26048603</v>
      </c>
      <c r="G23" s="27">
        <f t="shared" si="0"/>
        <v>-16896803</v>
      </c>
      <c r="H23" s="27">
        <f t="shared" si="1"/>
        <v>26048603</v>
      </c>
      <c r="I23" s="28">
        <f t="shared" si="2"/>
        <v>184.62819336086886</v>
      </c>
      <c r="J23" s="28">
        <f t="shared" si="3"/>
        <v>0</v>
      </c>
      <c r="K23" s="28">
        <f t="shared" si="4"/>
        <v>0</v>
      </c>
    </row>
    <row r="24" spans="1:11">
      <c r="A24" s="25"/>
      <c r="B24" s="26"/>
      <c r="C24" s="27"/>
      <c r="D24" s="27"/>
      <c r="E24" s="27"/>
      <c r="F24" s="27"/>
      <c r="G24" s="27"/>
      <c r="H24" s="27"/>
      <c r="I24" s="28"/>
      <c r="J24" s="28"/>
      <c r="K24" s="28"/>
    </row>
    <row r="25" spans="1:11">
      <c r="A25" s="36"/>
      <c r="B25" s="37" t="s">
        <v>69</v>
      </c>
      <c r="C25" s="38"/>
      <c r="D25" s="38"/>
      <c r="E25" s="38"/>
      <c r="F25" s="38"/>
      <c r="G25" s="38"/>
      <c r="H25" s="38"/>
      <c r="I25" s="39"/>
      <c r="J25" s="39"/>
      <c r="K25" s="39"/>
    </row>
    <row r="26" spans="1:11">
      <c r="A26" s="25" t="s">
        <v>28</v>
      </c>
      <c r="B26" s="26" t="s">
        <v>29</v>
      </c>
      <c r="C26" s="27">
        <v>43552539</v>
      </c>
      <c r="D26" s="27">
        <v>106534905</v>
      </c>
      <c r="E26" s="27">
        <v>80526179</v>
      </c>
      <c r="F26" s="27">
        <v>106534905</v>
      </c>
      <c r="G26" s="27">
        <f t="shared" ref="G26:G36" si="5">F26-C26</f>
        <v>62982366</v>
      </c>
      <c r="H26" s="27">
        <f t="shared" ref="H26:H36" si="6">E26-F26</f>
        <v>-26008726</v>
      </c>
      <c r="I26" s="28">
        <f t="shared" ref="I26:I36" si="7">IF(ISERROR(F26/C26),0,F26/C26*100-100)</f>
        <v>144.61238643285529</v>
      </c>
      <c r="J26" s="28">
        <f t="shared" ref="J26:J36" si="8">IF(ISERROR(F26/E26),0,F26/E26*100)</f>
        <v>132.29847277368023</v>
      </c>
      <c r="K26" s="28">
        <f t="shared" ref="K26:K36" si="9">IF(ISERROR(F26/D26),0,F26/D26*100)</f>
        <v>100</v>
      </c>
    </row>
    <row r="27" spans="1:11">
      <c r="A27" s="31" t="s">
        <v>30</v>
      </c>
      <c r="B27" s="26" t="s">
        <v>31</v>
      </c>
      <c r="C27" s="27">
        <v>43552539</v>
      </c>
      <c r="D27" s="27">
        <v>106534905</v>
      </c>
      <c r="E27" s="27">
        <v>80526179</v>
      </c>
      <c r="F27" s="27">
        <v>106534905</v>
      </c>
      <c r="G27" s="27">
        <f t="shared" si="5"/>
        <v>62982366</v>
      </c>
      <c r="H27" s="27">
        <f t="shared" si="6"/>
        <v>-26008726</v>
      </c>
      <c r="I27" s="28">
        <f t="shared" si="7"/>
        <v>144.61238643285529</v>
      </c>
      <c r="J27" s="28">
        <f t="shared" si="8"/>
        <v>132.29847277368023</v>
      </c>
      <c r="K27" s="28">
        <f t="shared" si="9"/>
        <v>100</v>
      </c>
    </row>
    <row r="28" spans="1:11">
      <c r="A28" s="32" t="s">
        <v>32</v>
      </c>
      <c r="B28" s="26" t="s">
        <v>33</v>
      </c>
      <c r="C28" s="27">
        <v>43552539</v>
      </c>
      <c r="D28" s="27">
        <v>106534905</v>
      </c>
      <c r="E28" s="27">
        <v>80526179</v>
      </c>
      <c r="F28" s="27">
        <v>106534905</v>
      </c>
      <c r="G28" s="27">
        <f t="shared" si="5"/>
        <v>62982366</v>
      </c>
      <c r="H28" s="27">
        <f t="shared" si="6"/>
        <v>-26008726</v>
      </c>
      <c r="I28" s="28">
        <f t="shared" si="7"/>
        <v>144.61238643285529</v>
      </c>
      <c r="J28" s="28">
        <f t="shared" si="8"/>
        <v>132.29847277368023</v>
      </c>
      <c r="K28" s="28">
        <f t="shared" si="9"/>
        <v>100</v>
      </c>
    </row>
    <row r="29" spans="1:11">
      <c r="A29" s="25" t="s">
        <v>34</v>
      </c>
      <c r="B29" s="26" t="s">
        <v>35</v>
      </c>
      <c r="C29" s="27">
        <v>34400739</v>
      </c>
      <c r="D29" s="27">
        <v>106534905</v>
      </c>
      <c r="E29" s="27">
        <v>80526179</v>
      </c>
      <c r="F29" s="27">
        <v>80486302</v>
      </c>
      <c r="G29" s="27">
        <f t="shared" si="5"/>
        <v>46085563</v>
      </c>
      <c r="H29" s="27">
        <f t="shared" si="6"/>
        <v>39877</v>
      </c>
      <c r="I29" s="28">
        <f t="shared" si="7"/>
        <v>133.96678193453923</v>
      </c>
      <c r="J29" s="28">
        <f t="shared" si="8"/>
        <v>99.950479458363475</v>
      </c>
      <c r="K29" s="28">
        <f t="shared" si="9"/>
        <v>75.549231493659292</v>
      </c>
    </row>
    <row r="30" spans="1:11">
      <c r="A30" s="31" t="s">
        <v>36</v>
      </c>
      <c r="B30" s="26" t="s">
        <v>37</v>
      </c>
      <c r="C30" s="27">
        <v>34400739</v>
      </c>
      <c r="D30" s="27">
        <v>106534905</v>
      </c>
      <c r="E30" s="27">
        <v>80526179</v>
      </c>
      <c r="F30" s="27">
        <v>80486302</v>
      </c>
      <c r="G30" s="27">
        <f t="shared" si="5"/>
        <v>46085563</v>
      </c>
      <c r="H30" s="27">
        <f t="shared" si="6"/>
        <v>39877</v>
      </c>
      <c r="I30" s="28">
        <f t="shared" si="7"/>
        <v>133.96678193453923</v>
      </c>
      <c r="J30" s="28">
        <f t="shared" si="8"/>
        <v>99.950479458363475</v>
      </c>
      <c r="K30" s="28">
        <f t="shared" si="9"/>
        <v>75.549231493659292</v>
      </c>
    </row>
    <row r="31" spans="1:11" ht="26.4">
      <c r="A31" s="32" t="s">
        <v>52</v>
      </c>
      <c r="B31" s="26" t="s">
        <v>53</v>
      </c>
      <c r="C31" s="27">
        <v>34400739</v>
      </c>
      <c r="D31" s="27">
        <v>106534905</v>
      </c>
      <c r="E31" s="27">
        <v>80526179</v>
      </c>
      <c r="F31" s="27">
        <v>80486302</v>
      </c>
      <c r="G31" s="27">
        <f t="shared" si="5"/>
        <v>46085563</v>
      </c>
      <c r="H31" s="27">
        <f t="shared" si="6"/>
        <v>39877</v>
      </c>
      <c r="I31" s="28">
        <f t="shared" si="7"/>
        <v>133.96678193453923</v>
      </c>
      <c r="J31" s="28">
        <f t="shared" si="8"/>
        <v>99.950479458363475</v>
      </c>
      <c r="K31" s="28">
        <f t="shared" si="9"/>
        <v>75.549231493659292</v>
      </c>
    </row>
    <row r="32" spans="1:11" ht="26.4">
      <c r="A32" s="33" t="s">
        <v>144</v>
      </c>
      <c r="B32" s="26" t="s">
        <v>145</v>
      </c>
      <c r="C32" s="27">
        <v>34400739</v>
      </c>
      <c r="D32" s="27">
        <v>106534905</v>
      </c>
      <c r="E32" s="27">
        <v>80526179</v>
      </c>
      <c r="F32" s="27">
        <v>80486302</v>
      </c>
      <c r="G32" s="27">
        <f t="shared" si="5"/>
        <v>46085563</v>
      </c>
      <c r="H32" s="27">
        <f t="shared" si="6"/>
        <v>39877</v>
      </c>
      <c r="I32" s="28">
        <f t="shared" si="7"/>
        <v>133.96678193453923</v>
      </c>
      <c r="J32" s="28">
        <f t="shared" si="8"/>
        <v>99.950479458363475</v>
      </c>
      <c r="K32" s="28">
        <f t="shared" si="9"/>
        <v>75.549231493659292</v>
      </c>
    </row>
    <row r="33" spans="1:11" ht="26.4">
      <c r="A33" s="34" t="s">
        <v>167</v>
      </c>
      <c r="B33" s="26" t="s">
        <v>168</v>
      </c>
      <c r="C33" s="27">
        <v>34400739</v>
      </c>
      <c r="D33" s="27">
        <v>106534905</v>
      </c>
      <c r="E33" s="27">
        <v>80526179</v>
      </c>
      <c r="F33" s="27">
        <v>80486302</v>
      </c>
      <c r="G33" s="27">
        <f t="shared" si="5"/>
        <v>46085563</v>
      </c>
      <c r="H33" s="27">
        <f t="shared" si="6"/>
        <v>39877</v>
      </c>
      <c r="I33" s="28">
        <f t="shared" si="7"/>
        <v>133.96678193453923</v>
      </c>
      <c r="J33" s="28">
        <f t="shared" si="8"/>
        <v>99.950479458363475</v>
      </c>
      <c r="K33" s="28">
        <f t="shared" si="9"/>
        <v>75.549231493659292</v>
      </c>
    </row>
    <row r="34" spans="1:11">
      <c r="A34" s="25"/>
      <c r="B34" s="26" t="s">
        <v>64</v>
      </c>
      <c r="C34" s="27">
        <v>9151800</v>
      </c>
      <c r="D34" s="27">
        <v>0</v>
      </c>
      <c r="E34" s="27">
        <v>0</v>
      </c>
      <c r="F34" s="27">
        <v>26048603</v>
      </c>
      <c r="G34" s="27">
        <f t="shared" si="5"/>
        <v>16896803</v>
      </c>
      <c r="H34" s="27">
        <f t="shared" si="6"/>
        <v>-26048603</v>
      </c>
      <c r="I34" s="28">
        <f t="shared" si="7"/>
        <v>184.62819336086886</v>
      </c>
      <c r="J34" s="28">
        <f t="shared" si="8"/>
        <v>0</v>
      </c>
      <c r="K34" s="28">
        <f t="shared" si="9"/>
        <v>0</v>
      </c>
    </row>
    <row r="35" spans="1:11" s="3" customFormat="1">
      <c r="A35" s="25" t="s">
        <v>65</v>
      </c>
      <c r="B35" s="26" t="s">
        <v>66</v>
      </c>
      <c r="C35" s="27">
        <v>-9151800</v>
      </c>
      <c r="D35" s="27">
        <v>0</v>
      </c>
      <c r="E35" s="27">
        <v>0</v>
      </c>
      <c r="F35" s="27">
        <v>-26048603</v>
      </c>
      <c r="G35" s="27">
        <f t="shared" si="5"/>
        <v>-16896803</v>
      </c>
      <c r="H35" s="27">
        <f t="shared" si="6"/>
        <v>26048603</v>
      </c>
      <c r="I35" s="28">
        <f t="shared" si="7"/>
        <v>184.62819336086886</v>
      </c>
      <c r="J35" s="28">
        <f t="shared" si="8"/>
        <v>0</v>
      </c>
      <c r="K35" s="28">
        <f t="shared" si="9"/>
        <v>0</v>
      </c>
    </row>
    <row r="36" spans="1:11">
      <c r="A36" s="31" t="s">
        <v>67</v>
      </c>
      <c r="B36" s="26" t="s">
        <v>68</v>
      </c>
      <c r="C36" s="27">
        <v>-9151800</v>
      </c>
      <c r="D36" s="27">
        <v>0</v>
      </c>
      <c r="E36" s="27">
        <v>0</v>
      </c>
      <c r="F36" s="27">
        <v>-26048603</v>
      </c>
      <c r="G36" s="27">
        <f t="shared" si="5"/>
        <v>-16896803</v>
      </c>
      <c r="H36" s="27">
        <f t="shared" si="6"/>
        <v>26048603</v>
      </c>
      <c r="I36" s="28">
        <f t="shared" si="7"/>
        <v>184.62819336086886</v>
      </c>
      <c r="J36" s="28">
        <f t="shared" si="8"/>
        <v>0</v>
      </c>
      <c r="K36" s="28">
        <f t="shared" si="9"/>
        <v>0</v>
      </c>
    </row>
    <row r="37" spans="1:11">
      <c r="A37" s="36" t="s">
        <v>96</v>
      </c>
      <c r="B37" s="37" t="s">
        <v>1001</v>
      </c>
      <c r="C37" s="38"/>
      <c r="D37" s="38"/>
      <c r="E37" s="38"/>
      <c r="F37" s="38"/>
      <c r="G37" s="38"/>
      <c r="H37" s="38"/>
      <c r="I37" s="39"/>
      <c r="J37" s="39"/>
      <c r="K37" s="39"/>
    </row>
    <row r="38" spans="1:11">
      <c r="A38" s="25" t="s">
        <v>28</v>
      </c>
      <c r="B38" s="26" t="s">
        <v>29</v>
      </c>
      <c r="C38" s="27">
        <v>43552539</v>
      </c>
      <c r="D38" s="27">
        <v>106534905</v>
      </c>
      <c r="E38" s="27">
        <v>80526179</v>
      </c>
      <c r="F38" s="27">
        <v>106534905</v>
      </c>
      <c r="G38" s="27">
        <f t="shared" ref="G38:G48" si="10">F38-C38</f>
        <v>62982366</v>
      </c>
      <c r="H38" s="27">
        <f t="shared" ref="H38:H48" si="11">E38-F38</f>
        <v>-26008726</v>
      </c>
      <c r="I38" s="28">
        <f t="shared" ref="I38:I48" si="12">IF(ISERROR(F38/C38),0,F38/C38*100-100)</f>
        <v>144.61238643285529</v>
      </c>
      <c r="J38" s="28">
        <f t="shared" ref="J38:J48" si="13">IF(ISERROR(F38/E38),0,F38/E38*100)</f>
        <v>132.29847277368023</v>
      </c>
      <c r="K38" s="28">
        <f t="shared" ref="K38:K48" si="14">IF(ISERROR(F38/D38),0,F38/D38*100)</f>
        <v>100</v>
      </c>
    </row>
    <row r="39" spans="1:11">
      <c r="A39" s="31" t="s">
        <v>30</v>
      </c>
      <c r="B39" s="26" t="s">
        <v>31</v>
      </c>
      <c r="C39" s="27">
        <v>43552539</v>
      </c>
      <c r="D39" s="27">
        <v>106534905</v>
      </c>
      <c r="E39" s="27">
        <v>80526179</v>
      </c>
      <c r="F39" s="27">
        <v>106534905</v>
      </c>
      <c r="G39" s="27">
        <f t="shared" si="10"/>
        <v>62982366</v>
      </c>
      <c r="H39" s="27">
        <f t="shared" si="11"/>
        <v>-26008726</v>
      </c>
      <c r="I39" s="28">
        <f t="shared" si="12"/>
        <v>144.61238643285529</v>
      </c>
      <c r="J39" s="28">
        <f t="shared" si="13"/>
        <v>132.29847277368023</v>
      </c>
      <c r="K39" s="28">
        <f t="shared" si="14"/>
        <v>100</v>
      </c>
    </row>
    <row r="40" spans="1:11">
      <c r="A40" s="32" t="s">
        <v>32</v>
      </c>
      <c r="B40" s="26" t="s">
        <v>33</v>
      </c>
      <c r="C40" s="27">
        <v>43552539</v>
      </c>
      <c r="D40" s="27">
        <v>106534905</v>
      </c>
      <c r="E40" s="27">
        <v>80526179</v>
      </c>
      <c r="F40" s="27">
        <v>106534905</v>
      </c>
      <c r="G40" s="27">
        <f t="shared" si="10"/>
        <v>62982366</v>
      </c>
      <c r="H40" s="27">
        <f t="shared" si="11"/>
        <v>-26008726</v>
      </c>
      <c r="I40" s="28">
        <f t="shared" si="12"/>
        <v>144.61238643285529</v>
      </c>
      <c r="J40" s="28">
        <f t="shared" si="13"/>
        <v>132.29847277368023</v>
      </c>
      <c r="K40" s="28">
        <f t="shared" si="14"/>
        <v>100</v>
      </c>
    </row>
    <row r="41" spans="1:11">
      <c r="A41" s="25" t="s">
        <v>34</v>
      </c>
      <c r="B41" s="26" t="s">
        <v>35</v>
      </c>
      <c r="C41" s="27">
        <v>34400739</v>
      </c>
      <c r="D41" s="27">
        <v>106534905</v>
      </c>
      <c r="E41" s="27">
        <v>80526179</v>
      </c>
      <c r="F41" s="27">
        <v>80486302</v>
      </c>
      <c r="G41" s="27">
        <f t="shared" si="10"/>
        <v>46085563</v>
      </c>
      <c r="H41" s="27">
        <f t="shared" si="11"/>
        <v>39877</v>
      </c>
      <c r="I41" s="28">
        <f t="shared" si="12"/>
        <v>133.96678193453923</v>
      </c>
      <c r="J41" s="28">
        <f t="shared" si="13"/>
        <v>99.950479458363475</v>
      </c>
      <c r="K41" s="28">
        <f t="shared" si="14"/>
        <v>75.549231493659292</v>
      </c>
    </row>
    <row r="42" spans="1:11">
      <c r="A42" s="31" t="s">
        <v>36</v>
      </c>
      <c r="B42" s="26" t="s">
        <v>37</v>
      </c>
      <c r="C42" s="27">
        <v>34400739</v>
      </c>
      <c r="D42" s="27">
        <v>106534905</v>
      </c>
      <c r="E42" s="27">
        <v>80526179</v>
      </c>
      <c r="F42" s="27">
        <v>80486302</v>
      </c>
      <c r="G42" s="27">
        <f t="shared" si="10"/>
        <v>46085563</v>
      </c>
      <c r="H42" s="27">
        <f t="shared" si="11"/>
        <v>39877</v>
      </c>
      <c r="I42" s="28">
        <f t="shared" si="12"/>
        <v>133.96678193453923</v>
      </c>
      <c r="J42" s="28">
        <f t="shared" si="13"/>
        <v>99.950479458363475</v>
      </c>
      <c r="K42" s="28">
        <f t="shared" si="14"/>
        <v>75.549231493659292</v>
      </c>
    </row>
    <row r="43" spans="1:11" ht="26.4">
      <c r="A43" s="32" t="s">
        <v>52</v>
      </c>
      <c r="B43" s="26" t="s">
        <v>53</v>
      </c>
      <c r="C43" s="27">
        <v>34400739</v>
      </c>
      <c r="D43" s="27">
        <v>106534905</v>
      </c>
      <c r="E43" s="27">
        <v>80526179</v>
      </c>
      <c r="F43" s="27">
        <v>80486302</v>
      </c>
      <c r="G43" s="27">
        <f t="shared" si="10"/>
        <v>46085563</v>
      </c>
      <c r="H43" s="27">
        <f t="shared" si="11"/>
        <v>39877</v>
      </c>
      <c r="I43" s="28">
        <f t="shared" si="12"/>
        <v>133.96678193453923</v>
      </c>
      <c r="J43" s="28">
        <f t="shared" si="13"/>
        <v>99.950479458363475</v>
      </c>
      <c r="K43" s="28">
        <f t="shared" si="14"/>
        <v>75.549231493659292</v>
      </c>
    </row>
    <row r="44" spans="1:11" ht="26.4">
      <c r="A44" s="33" t="s">
        <v>144</v>
      </c>
      <c r="B44" s="26" t="s">
        <v>145</v>
      </c>
      <c r="C44" s="27">
        <v>34400739</v>
      </c>
      <c r="D44" s="27">
        <v>106534905</v>
      </c>
      <c r="E44" s="27">
        <v>80526179</v>
      </c>
      <c r="F44" s="27">
        <v>80486302</v>
      </c>
      <c r="G44" s="27">
        <f t="shared" si="10"/>
        <v>46085563</v>
      </c>
      <c r="H44" s="27">
        <f t="shared" si="11"/>
        <v>39877</v>
      </c>
      <c r="I44" s="28">
        <f t="shared" si="12"/>
        <v>133.96678193453923</v>
      </c>
      <c r="J44" s="28">
        <f t="shared" si="13"/>
        <v>99.950479458363475</v>
      </c>
      <c r="K44" s="28">
        <f t="shared" si="14"/>
        <v>75.549231493659292</v>
      </c>
    </row>
    <row r="45" spans="1:11" ht="26.4">
      <c r="A45" s="34" t="s">
        <v>167</v>
      </c>
      <c r="B45" s="26" t="s">
        <v>168</v>
      </c>
      <c r="C45" s="27">
        <v>34400739</v>
      </c>
      <c r="D45" s="27">
        <v>106534905</v>
      </c>
      <c r="E45" s="27">
        <v>80526179</v>
      </c>
      <c r="F45" s="27">
        <v>80486302</v>
      </c>
      <c r="G45" s="27">
        <f t="shared" si="10"/>
        <v>46085563</v>
      </c>
      <c r="H45" s="27">
        <f t="shared" si="11"/>
        <v>39877</v>
      </c>
      <c r="I45" s="28">
        <f t="shared" si="12"/>
        <v>133.96678193453923</v>
      </c>
      <c r="J45" s="28">
        <f t="shared" si="13"/>
        <v>99.950479458363475</v>
      </c>
      <c r="K45" s="28">
        <f t="shared" si="14"/>
        <v>75.549231493659292</v>
      </c>
    </row>
    <row r="46" spans="1:11">
      <c r="A46" s="25"/>
      <c r="B46" s="26" t="s">
        <v>64</v>
      </c>
      <c r="C46" s="27">
        <v>9151800</v>
      </c>
      <c r="D46" s="27">
        <v>0</v>
      </c>
      <c r="E46" s="27">
        <v>0</v>
      </c>
      <c r="F46" s="27">
        <v>26048603</v>
      </c>
      <c r="G46" s="27">
        <f t="shared" si="10"/>
        <v>16896803</v>
      </c>
      <c r="H46" s="27">
        <f t="shared" si="11"/>
        <v>-26048603</v>
      </c>
      <c r="I46" s="28">
        <f t="shared" si="12"/>
        <v>184.62819336086886</v>
      </c>
      <c r="J46" s="28">
        <f t="shared" si="13"/>
        <v>0</v>
      </c>
      <c r="K46" s="28">
        <f t="shared" si="14"/>
        <v>0</v>
      </c>
    </row>
    <row r="47" spans="1:11">
      <c r="A47" s="25" t="s">
        <v>65</v>
      </c>
      <c r="B47" s="26" t="s">
        <v>66</v>
      </c>
      <c r="C47" s="27">
        <v>-9151800</v>
      </c>
      <c r="D47" s="27">
        <v>0</v>
      </c>
      <c r="E47" s="27">
        <v>0</v>
      </c>
      <c r="F47" s="27">
        <v>-26048603</v>
      </c>
      <c r="G47" s="27">
        <f t="shared" si="10"/>
        <v>-16896803</v>
      </c>
      <c r="H47" s="27">
        <f t="shared" si="11"/>
        <v>26048603</v>
      </c>
      <c r="I47" s="28">
        <f t="shared" si="12"/>
        <v>184.62819336086886</v>
      </c>
      <c r="J47" s="28">
        <f t="shared" si="13"/>
        <v>0</v>
      </c>
      <c r="K47" s="28">
        <f t="shared" si="14"/>
        <v>0</v>
      </c>
    </row>
    <row r="48" spans="1:11">
      <c r="A48" s="31" t="s">
        <v>67</v>
      </c>
      <c r="B48" s="26" t="s">
        <v>68</v>
      </c>
      <c r="C48" s="27">
        <v>-9151800</v>
      </c>
      <c r="D48" s="27">
        <v>0</v>
      </c>
      <c r="E48" s="27">
        <v>0</v>
      </c>
      <c r="F48" s="27">
        <v>-26048603</v>
      </c>
      <c r="G48" s="27">
        <f t="shared" si="10"/>
        <v>-16896803</v>
      </c>
      <c r="H48" s="27">
        <f t="shared" si="11"/>
        <v>26048603</v>
      </c>
      <c r="I48" s="28">
        <f t="shared" si="12"/>
        <v>184.62819336086886</v>
      </c>
      <c r="J48" s="28">
        <f t="shared" si="13"/>
        <v>0</v>
      </c>
      <c r="K48" s="28">
        <f t="shared" si="14"/>
        <v>0</v>
      </c>
    </row>
  </sheetData>
  <mergeCells count="7">
    <mergeCell ref="A6:K6"/>
    <mergeCell ref="A7:K7"/>
    <mergeCell ref="A1:K1"/>
    <mergeCell ref="A2:K2"/>
    <mergeCell ref="A3:K3"/>
    <mergeCell ref="A4:K4"/>
    <mergeCell ref="A5:K5"/>
  </mergeCells>
  <pageMargins left="0.78740157480314965" right="0.78740157480314965" top="1.1811023622047245" bottom="0.59055118110236227" header="0.39370078740157483" footer="0.39370078740157483"/>
  <pageSetup paperSize="9" scale="66" fitToHeight="0" orientation="landscape" r:id="rId1"/>
  <headerFooter>
    <oddFooter>&amp;CLapa &amp;P no &amp;N</oddFooter>
  </headerFooter>
  <customProperties>
    <customPr name="_pios_id" r:id="rId2"/>
  </customPropertie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K125"/>
  <sheetViews>
    <sheetView tabSelected="1" zoomScaleNormal="100" workbookViewId="0">
      <pane ySplit="10" topLeftCell="A11" activePane="bottomLeft" state="frozen"/>
      <selection pane="bottomLeft" activeCell="F21" sqref="F21"/>
    </sheetView>
  </sheetViews>
  <sheetFormatPr defaultColWidth="9.109375" defaultRowHeight="13.2"/>
  <cols>
    <col min="1" max="1" width="16.33203125" style="7" customWidth="1"/>
    <col min="2" max="2" width="50" style="4" customWidth="1"/>
    <col min="3" max="5" width="15.33203125" style="5" customWidth="1"/>
    <col min="6" max="6" width="11.44140625" style="5" customWidth="1"/>
    <col min="7" max="8" width="15.33203125" style="5" customWidth="1"/>
    <col min="9" max="9" width="15.33203125" style="6" customWidth="1"/>
    <col min="10" max="10" width="11.44140625" style="6" customWidth="1"/>
    <col min="11" max="11" width="15.33203125" style="6" customWidth="1"/>
    <col min="12" max="16384" width="9.109375" style="1"/>
  </cols>
  <sheetData>
    <row r="1" spans="1:11" ht="37.5" customHeight="1">
      <c r="A1" s="47"/>
      <c r="B1" s="47"/>
      <c r="C1" s="47"/>
      <c r="D1" s="47"/>
      <c r="E1" s="47"/>
      <c r="F1" s="47"/>
      <c r="G1" s="47"/>
      <c r="H1" s="47"/>
      <c r="I1" s="47"/>
      <c r="J1" s="47"/>
      <c r="K1" s="47"/>
    </row>
    <row r="2" spans="1:11">
      <c r="A2" s="48" t="s">
        <v>17</v>
      </c>
      <c r="B2" s="48"/>
      <c r="C2" s="48"/>
      <c r="D2" s="48"/>
      <c r="E2" s="48"/>
      <c r="F2" s="48"/>
      <c r="G2" s="48"/>
      <c r="H2" s="48"/>
      <c r="I2" s="48"/>
      <c r="J2" s="48"/>
      <c r="K2" s="48"/>
    </row>
    <row r="3" spans="1:11" ht="15.6">
      <c r="A3" s="49" t="s">
        <v>0</v>
      </c>
      <c r="B3" s="49"/>
      <c r="C3" s="49"/>
      <c r="D3" s="49"/>
      <c r="E3" s="49"/>
      <c r="F3" s="49"/>
      <c r="G3" s="49"/>
      <c r="H3" s="49"/>
      <c r="I3" s="49"/>
      <c r="J3" s="49"/>
      <c r="K3" s="49"/>
    </row>
    <row r="4" spans="1:11">
      <c r="A4" s="50" t="s">
        <v>1</v>
      </c>
      <c r="B4" s="50"/>
      <c r="C4" s="50"/>
      <c r="D4" s="50"/>
      <c r="E4" s="50"/>
      <c r="F4" s="50"/>
      <c r="G4" s="50"/>
      <c r="H4" s="50"/>
      <c r="I4" s="50"/>
      <c r="J4" s="50"/>
      <c r="K4" s="50"/>
    </row>
    <row r="5" spans="1:11" ht="15.6">
      <c r="A5" s="46" t="s">
        <v>2</v>
      </c>
      <c r="B5" s="46"/>
      <c r="C5" s="46"/>
      <c r="D5" s="46"/>
      <c r="E5" s="46"/>
      <c r="F5" s="46"/>
      <c r="G5" s="46"/>
      <c r="H5" s="46"/>
      <c r="I5" s="46"/>
      <c r="J5" s="46"/>
      <c r="K5" s="46"/>
    </row>
    <row r="6" spans="1:11" ht="15.75" customHeight="1">
      <c r="A6" s="44" t="s">
        <v>20</v>
      </c>
      <c r="B6" s="44"/>
      <c r="C6" s="44"/>
      <c r="D6" s="44"/>
      <c r="E6" s="44"/>
      <c r="F6" s="44"/>
      <c r="G6" s="44"/>
      <c r="H6" s="44"/>
      <c r="I6" s="44"/>
      <c r="J6" s="44"/>
      <c r="K6" s="44"/>
    </row>
    <row r="7" spans="1:11" ht="15.6">
      <c r="A7" s="45" t="s">
        <v>21</v>
      </c>
      <c r="B7" s="45"/>
      <c r="C7" s="45"/>
      <c r="D7" s="45"/>
      <c r="E7" s="45"/>
      <c r="F7" s="45"/>
      <c r="G7" s="45"/>
      <c r="H7" s="45"/>
      <c r="I7" s="45"/>
      <c r="J7" s="45"/>
      <c r="K7" s="45"/>
    </row>
    <row r="8" spans="1:11" ht="15.6">
      <c r="A8" s="9"/>
      <c r="B8" s="9"/>
      <c r="C8" s="10"/>
      <c r="D8" s="10"/>
      <c r="E8" s="10"/>
      <c r="F8" s="11"/>
      <c r="G8" s="8"/>
      <c r="H8" s="10"/>
      <c r="I8" s="10"/>
      <c r="J8" s="11"/>
      <c r="K8" s="13" t="s">
        <v>3</v>
      </c>
    </row>
    <row r="9" spans="1:11" s="2" customFormat="1" ht="92.4">
      <c r="A9" s="12" t="s">
        <v>4</v>
      </c>
      <c r="B9" s="12" t="s">
        <v>5</v>
      </c>
      <c r="C9" s="16" t="s">
        <v>22</v>
      </c>
      <c r="D9" s="16" t="s">
        <v>19</v>
      </c>
      <c r="E9" s="16" t="s">
        <v>6</v>
      </c>
      <c r="F9" s="17" t="s">
        <v>7</v>
      </c>
      <c r="G9" s="16" t="s">
        <v>23</v>
      </c>
      <c r="H9" s="16" t="s">
        <v>8</v>
      </c>
      <c r="I9" s="16" t="s">
        <v>24</v>
      </c>
      <c r="J9" s="17" t="s">
        <v>9</v>
      </c>
      <c r="K9" s="16" t="s">
        <v>10</v>
      </c>
    </row>
    <row r="10" spans="1:11" s="2" customFormat="1" ht="13.8">
      <c r="A10" s="14">
        <v>1</v>
      </c>
      <c r="B10" s="14">
        <v>2</v>
      </c>
      <c r="C10" s="14">
        <v>3</v>
      </c>
      <c r="D10" s="14">
        <v>4</v>
      </c>
      <c r="E10" s="14">
        <v>5</v>
      </c>
      <c r="F10" s="14">
        <v>6</v>
      </c>
      <c r="G10" s="14" t="s">
        <v>11</v>
      </c>
      <c r="H10" s="14" t="s">
        <v>12</v>
      </c>
      <c r="I10" s="14" t="s">
        <v>13</v>
      </c>
      <c r="J10" s="14" t="s">
        <v>14</v>
      </c>
      <c r="K10" s="14" t="s">
        <v>15</v>
      </c>
    </row>
    <row r="11" spans="1:11" ht="13.8">
      <c r="A11" s="24"/>
      <c r="B11" s="18" t="s">
        <v>16</v>
      </c>
      <c r="C11" s="19"/>
      <c r="D11" s="19"/>
      <c r="E11" s="19"/>
      <c r="F11" s="19"/>
      <c r="G11" s="19"/>
      <c r="H11" s="19"/>
      <c r="I11" s="20"/>
      <c r="J11" s="20"/>
      <c r="K11" s="20"/>
    </row>
    <row r="12" spans="1:11" ht="26.4">
      <c r="A12" s="29" t="s">
        <v>1002</v>
      </c>
      <c r="B12" s="30" t="s">
        <v>1003</v>
      </c>
      <c r="C12" s="27"/>
      <c r="D12" s="27"/>
      <c r="E12" s="27"/>
      <c r="F12" s="27"/>
      <c r="G12" s="27"/>
      <c r="H12" s="27"/>
      <c r="I12" s="28"/>
      <c r="J12" s="28"/>
      <c r="K12" s="28"/>
    </row>
    <row r="13" spans="1:11">
      <c r="A13" s="25" t="s">
        <v>28</v>
      </c>
      <c r="B13" s="26" t="s">
        <v>29</v>
      </c>
      <c r="C13" s="27">
        <v>0</v>
      </c>
      <c r="D13" s="27">
        <v>445433801</v>
      </c>
      <c r="E13" s="27">
        <v>0</v>
      </c>
      <c r="F13" s="27">
        <v>0</v>
      </c>
      <c r="G13" s="27">
        <f t="shared" ref="G13:G19" si="0">F13-C13</f>
        <v>0</v>
      </c>
      <c r="H13" s="27">
        <f t="shared" ref="H13:H19" si="1">E13-F13</f>
        <v>0</v>
      </c>
      <c r="I13" s="28">
        <f t="shared" ref="I13:I19" si="2">IF(ISERROR(F13/C13),0,F13/C13*100-100)</f>
        <v>0</v>
      </c>
      <c r="J13" s="28">
        <f t="shared" ref="J13:J19" si="3">IF(ISERROR(F13/E13),0,F13/E13*100)</f>
        <v>0</v>
      </c>
      <c r="K13" s="28">
        <f t="shared" ref="K13:K19" si="4">IF(ISERROR(F13/D13),0,F13/D13*100)</f>
        <v>0</v>
      </c>
    </row>
    <row r="14" spans="1:11">
      <c r="A14" s="31" t="s">
        <v>30</v>
      </c>
      <c r="B14" s="26" t="s">
        <v>31</v>
      </c>
      <c r="C14" s="27">
        <v>0</v>
      </c>
      <c r="D14" s="27">
        <v>445433801</v>
      </c>
      <c r="E14" s="27">
        <v>0</v>
      </c>
      <c r="F14" s="27">
        <v>0</v>
      </c>
      <c r="G14" s="27">
        <f t="shared" si="0"/>
        <v>0</v>
      </c>
      <c r="H14" s="27">
        <f t="shared" si="1"/>
        <v>0</v>
      </c>
      <c r="I14" s="28">
        <f t="shared" si="2"/>
        <v>0</v>
      </c>
      <c r="J14" s="28">
        <f t="shared" si="3"/>
        <v>0</v>
      </c>
      <c r="K14" s="28">
        <f t="shared" si="4"/>
        <v>0</v>
      </c>
    </row>
    <row r="15" spans="1:11">
      <c r="A15" s="32" t="s">
        <v>32</v>
      </c>
      <c r="B15" s="26" t="s">
        <v>33</v>
      </c>
      <c r="C15" s="27">
        <v>0</v>
      </c>
      <c r="D15" s="27">
        <v>445433801</v>
      </c>
      <c r="E15" s="27">
        <v>0</v>
      </c>
      <c r="F15" s="27">
        <v>0</v>
      </c>
      <c r="G15" s="27">
        <f t="shared" si="0"/>
        <v>0</v>
      </c>
      <c r="H15" s="27">
        <f t="shared" si="1"/>
        <v>0</v>
      </c>
      <c r="I15" s="28">
        <f t="shared" si="2"/>
        <v>0</v>
      </c>
      <c r="J15" s="28">
        <f t="shared" si="3"/>
        <v>0</v>
      </c>
      <c r="K15" s="28">
        <f t="shared" si="4"/>
        <v>0</v>
      </c>
    </row>
    <row r="16" spans="1:11">
      <c r="A16" s="25" t="s">
        <v>34</v>
      </c>
      <c r="B16" s="26" t="s">
        <v>35</v>
      </c>
      <c r="C16" s="27">
        <v>0</v>
      </c>
      <c r="D16" s="27">
        <v>445433801</v>
      </c>
      <c r="E16" s="27">
        <v>0</v>
      </c>
      <c r="F16" s="27">
        <v>0</v>
      </c>
      <c r="G16" s="27">
        <f t="shared" si="0"/>
        <v>0</v>
      </c>
      <c r="H16" s="27">
        <f t="shared" si="1"/>
        <v>0</v>
      </c>
      <c r="I16" s="28">
        <f t="shared" si="2"/>
        <v>0</v>
      </c>
      <c r="J16" s="28">
        <f t="shared" si="3"/>
        <v>0</v>
      </c>
      <c r="K16" s="28">
        <f t="shared" si="4"/>
        <v>0</v>
      </c>
    </row>
    <row r="17" spans="1:11">
      <c r="A17" s="31" t="s">
        <v>36</v>
      </c>
      <c r="B17" s="26" t="s">
        <v>37</v>
      </c>
      <c r="C17" s="27">
        <v>0</v>
      </c>
      <c r="D17" s="27">
        <v>445433801</v>
      </c>
      <c r="E17" s="27">
        <v>0</v>
      </c>
      <c r="F17" s="27">
        <v>0</v>
      </c>
      <c r="G17" s="27">
        <f t="shared" si="0"/>
        <v>0</v>
      </c>
      <c r="H17" s="27">
        <f t="shared" si="1"/>
        <v>0</v>
      </c>
      <c r="I17" s="28">
        <f t="shared" si="2"/>
        <v>0</v>
      </c>
      <c r="J17" s="28">
        <f t="shared" si="3"/>
        <v>0</v>
      </c>
      <c r="K17" s="28">
        <f t="shared" si="4"/>
        <v>0</v>
      </c>
    </row>
    <row r="18" spans="1:11">
      <c r="A18" s="32" t="s">
        <v>46</v>
      </c>
      <c r="B18" s="26" t="s">
        <v>47</v>
      </c>
      <c r="C18" s="27">
        <v>0</v>
      </c>
      <c r="D18" s="27">
        <v>445433801</v>
      </c>
      <c r="E18" s="27">
        <v>0</v>
      </c>
      <c r="F18" s="27">
        <v>0</v>
      </c>
      <c r="G18" s="27">
        <f t="shared" si="0"/>
        <v>0</v>
      </c>
      <c r="H18" s="27">
        <f t="shared" si="1"/>
        <v>0</v>
      </c>
      <c r="I18" s="28">
        <f t="shared" si="2"/>
        <v>0</v>
      </c>
      <c r="J18" s="28">
        <f t="shared" si="3"/>
        <v>0</v>
      </c>
      <c r="K18" s="28">
        <f t="shared" si="4"/>
        <v>0</v>
      </c>
    </row>
    <row r="19" spans="1:11">
      <c r="A19" s="33" t="s">
        <v>48</v>
      </c>
      <c r="B19" s="26" t="s">
        <v>49</v>
      </c>
      <c r="C19" s="27">
        <v>0</v>
      </c>
      <c r="D19" s="27">
        <v>445433801</v>
      </c>
      <c r="E19" s="27">
        <v>0</v>
      </c>
      <c r="F19" s="27">
        <v>0</v>
      </c>
      <c r="G19" s="27">
        <f t="shared" si="0"/>
        <v>0</v>
      </c>
      <c r="H19" s="27">
        <f t="shared" si="1"/>
        <v>0</v>
      </c>
      <c r="I19" s="28">
        <f t="shared" si="2"/>
        <v>0</v>
      </c>
      <c r="J19" s="28">
        <f t="shared" si="3"/>
        <v>0</v>
      </c>
      <c r="K19" s="28">
        <f t="shared" si="4"/>
        <v>0</v>
      </c>
    </row>
    <row r="20" spans="1:11">
      <c r="A20" s="25"/>
      <c r="B20" s="26"/>
      <c r="C20" s="27"/>
      <c r="D20" s="27"/>
      <c r="E20" s="27"/>
      <c r="F20" s="27"/>
      <c r="G20" s="27"/>
      <c r="H20" s="27"/>
      <c r="I20" s="28"/>
      <c r="J20" s="28"/>
      <c r="K20" s="28"/>
    </row>
    <row r="21" spans="1:11">
      <c r="A21" s="36"/>
      <c r="B21" s="37" t="s">
        <v>69</v>
      </c>
      <c r="C21" s="38"/>
      <c r="D21" s="38"/>
      <c r="E21" s="38"/>
      <c r="F21" s="38"/>
      <c r="G21" s="38"/>
      <c r="H21" s="38"/>
      <c r="I21" s="39"/>
      <c r="J21" s="39"/>
      <c r="K21" s="39"/>
    </row>
    <row r="22" spans="1:11">
      <c r="A22" s="25" t="s">
        <v>28</v>
      </c>
      <c r="B22" s="26" t="s">
        <v>29</v>
      </c>
      <c r="C22" s="27">
        <v>0</v>
      </c>
      <c r="D22" s="27">
        <v>243784714</v>
      </c>
      <c r="E22" s="27">
        <v>0</v>
      </c>
      <c r="F22" s="27">
        <v>0</v>
      </c>
      <c r="G22" s="27">
        <f t="shared" ref="G22:G28" si="5">F22-C22</f>
        <v>0</v>
      </c>
      <c r="H22" s="27">
        <f t="shared" ref="H22:H28" si="6">E22-F22</f>
        <v>0</v>
      </c>
      <c r="I22" s="28">
        <f t="shared" ref="I22:I28" si="7">IF(ISERROR(F22/C22),0,F22/C22*100-100)</f>
        <v>0</v>
      </c>
      <c r="J22" s="28">
        <f t="shared" ref="J22:J28" si="8">IF(ISERROR(F22/E22),0,F22/E22*100)</f>
        <v>0</v>
      </c>
      <c r="K22" s="28">
        <f t="shared" ref="K22:K28" si="9">IF(ISERROR(F22/D22),0,F22/D22*100)</f>
        <v>0</v>
      </c>
    </row>
    <row r="23" spans="1:11">
      <c r="A23" s="31" t="s">
        <v>30</v>
      </c>
      <c r="B23" s="26" t="s">
        <v>31</v>
      </c>
      <c r="C23" s="27">
        <v>0</v>
      </c>
      <c r="D23" s="27">
        <v>243784714</v>
      </c>
      <c r="E23" s="27">
        <v>0</v>
      </c>
      <c r="F23" s="27">
        <v>0</v>
      </c>
      <c r="G23" s="27">
        <f t="shared" si="5"/>
        <v>0</v>
      </c>
      <c r="H23" s="27">
        <f t="shared" si="6"/>
        <v>0</v>
      </c>
      <c r="I23" s="28">
        <f t="shared" si="7"/>
        <v>0</v>
      </c>
      <c r="J23" s="28">
        <f t="shared" si="8"/>
        <v>0</v>
      </c>
      <c r="K23" s="28">
        <f t="shared" si="9"/>
        <v>0</v>
      </c>
    </row>
    <row r="24" spans="1:11">
      <c r="A24" s="32" t="s">
        <v>32</v>
      </c>
      <c r="B24" s="26" t="s">
        <v>33</v>
      </c>
      <c r="C24" s="27">
        <v>0</v>
      </c>
      <c r="D24" s="27">
        <v>243784714</v>
      </c>
      <c r="E24" s="27">
        <v>0</v>
      </c>
      <c r="F24" s="27">
        <v>0</v>
      </c>
      <c r="G24" s="27">
        <f t="shared" si="5"/>
        <v>0</v>
      </c>
      <c r="H24" s="27">
        <f t="shared" si="6"/>
        <v>0</v>
      </c>
      <c r="I24" s="28">
        <f t="shared" si="7"/>
        <v>0</v>
      </c>
      <c r="J24" s="28">
        <f t="shared" si="8"/>
        <v>0</v>
      </c>
      <c r="K24" s="28">
        <f t="shared" si="9"/>
        <v>0</v>
      </c>
    </row>
    <row r="25" spans="1:11">
      <c r="A25" s="25" t="s">
        <v>34</v>
      </c>
      <c r="B25" s="26" t="s">
        <v>35</v>
      </c>
      <c r="C25" s="27">
        <v>0</v>
      </c>
      <c r="D25" s="27">
        <v>243784714</v>
      </c>
      <c r="E25" s="27">
        <v>0</v>
      </c>
      <c r="F25" s="27">
        <v>0</v>
      </c>
      <c r="G25" s="27">
        <f t="shared" si="5"/>
        <v>0</v>
      </c>
      <c r="H25" s="27">
        <f t="shared" si="6"/>
        <v>0</v>
      </c>
      <c r="I25" s="28">
        <f t="shared" si="7"/>
        <v>0</v>
      </c>
      <c r="J25" s="28">
        <f t="shared" si="8"/>
        <v>0</v>
      </c>
      <c r="K25" s="28">
        <f t="shared" si="9"/>
        <v>0</v>
      </c>
    </row>
    <row r="26" spans="1:11">
      <c r="A26" s="31" t="s">
        <v>36</v>
      </c>
      <c r="B26" s="26" t="s">
        <v>37</v>
      </c>
      <c r="C26" s="27">
        <v>0</v>
      </c>
      <c r="D26" s="27">
        <v>243784714</v>
      </c>
      <c r="E26" s="27">
        <v>0</v>
      </c>
      <c r="F26" s="27">
        <v>0</v>
      </c>
      <c r="G26" s="27">
        <f t="shared" si="5"/>
        <v>0</v>
      </c>
      <c r="H26" s="27">
        <f t="shared" si="6"/>
        <v>0</v>
      </c>
      <c r="I26" s="28">
        <f t="shared" si="7"/>
        <v>0</v>
      </c>
      <c r="J26" s="28">
        <f t="shared" si="8"/>
        <v>0</v>
      </c>
      <c r="K26" s="28">
        <f t="shared" si="9"/>
        <v>0</v>
      </c>
    </row>
    <row r="27" spans="1:11">
      <c r="A27" s="32" t="s">
        <v>46</v>
      </c>
      <c r="B27" s="26" t="s">
        <v>47</v>
      </c>
      <c r="C27" s="27">
        <v>0</v>
      </c>
      <c r="D27" s="27">
        <v>243784714</v>
      </c>
      <c r="E27" s="27">
        <v>0</v>
      </c>
      <c r="F27" s="27">
        <v>0</v>
      </c>
      <c r="G27" s="27">
        <f t="shared" si="5"/>
        <v>0</v>
      </c>
      <c r="H27" s="27">
        <f t="shared" si="6"/>
        <v>0</v>
      </c>
      <c r="I27" s="28">
        <f t="shared" si="7"/>
        <v>0</v>
      </c>
      <c r="J27" s="28">
        <f t="shared" si="8"/>
        <v>0</v>
      </c>
      <c r="K27" s="28">
        <f t="shared" si="9"/>
        <v>0</v>
      </c>
    </row>
    <row r="28" spans="1:11">
      <c r="A28" s="33" t="s">
        <v>48</v>
      </c>
      <c r="B28" s="26" t="s">
        <v>49</v>
      </c>
      <c r="C28" s="27">
        <v>0</v>
      </c>
      <c r="D28" s="27">
        <v>243784714</v>
      </c>
      <c r="E28" s="27">
        <v>0</v>
      </c>
      <c r="F28" s="27">
        <v>0</v>
      </c>
      <c r="G28" s="27">
        <f t="shared" si="5"/>
        <v>0</v>
      </c>
      <c r="H28" s="27">
        <f t="shared" si="6"/>
        <v>0</v>
      </c>
      <c r="I28" s="28">
        <f t="shared" si="7"/>
        <v>0</v>
      </c>
      <c r="J28" s="28">
        <f t="shared" si="8"/>
        <v>0</v>
      </c>
      <c r="K28" s="28">
        <f t="shared" si="9"/>
        <v>0</v>
      </c>
    </row>
    <row r="29" spans="1:11">
      <c r="A29" s="36" t="s">
        <v>96</v>
      </c>
      <c r="B29" s="37" t="s">
        <v>1004</v>
      </c>
      <c r="C29" s="38"/>
      <c r="D29" s="38"/>
      <c r="E29" s="38"/>
      <c r="F29" s="38"/>
      <c r="G29" s="38"/>
      <c r="H29" s="38"/>
      <c r="I29" s="39"/>
      <c r="J29" s="39"/>
      <c r="K29" s="39"/>
    </row>
    <row r="30" spans="1:11">
      <c r="A30" s="25" t="s">
        <v>28</v>
      </c>
      <c r="B30" s="26" t="s">
        <v>29</v>
      </c>
      <c r="C30" s="27">
        <v>0</v>
      </c>
      <c r="D30" s="27">
        <v>4083024</v>
      </c>
      <c r="E30" s="27">
        <v>0</v>
      </c>
      <c r="F30" s="27">
        <v>0</v>
      </c>
      <c r="G30" s="27">
        <f t="shared" ref="G30:G36" si="10">F30-C30</f>
        <v>0</v>
      </c>
      <c r="H30" s="27">
        <f t="shared" ref="H30:H36" si="11">E30-F30</f>
        <v>0</v>
      </c>
      <c r="I30" s="28">
        <f t="shared" ref="I30:I36" si="12">IF(ISERROR(F30/C30),0,F30/C30*100-100)</f>
        <v>0</v>
      </c>
      <c r="J30" s="28">
        <f t="shared" ref="J30:J36" si="13">IF(ISERROR(F30/E30),0,F30/E30*100)</f>
        <v>0</v>
      </c>
      <c r="K30" s="28">
        <f t="shared" ref="K30:K36" si="14">IF(ISERROR(F30/D30),0,F30/D30*100)</f>
        <v>0</v>
      </c>
    </row>
    <row r="31" spans="1:11">
      <c r="A31" s="31" t="s">
        <v>30</v>
      </c>
      <c r="B31" s="26" t="s">
        <v>31</v>
      </c>
      <c r="C31" s="27">
        <v>0</v>
      </c>
      <c r="D31" s="27">
        <v>4083024</v>
      </c>
      <c r="E31" s="27">
        <v>0</v>
      </c>
      <c r="F31" s="27">
        <v>0</v>
      </c>
      <c r="G31" s="27">
        <f t="shared" si="10"/>
        <v>0</v>
      </c>
      <c r="H31" s="27">
        <f t="shared" si="11"/>
        <v>0</v>
      </c>
      <c r="I31" s="28">
        <f t="shared" si="12"/>
        <v>0</v>
      </c>
      <c r="J31" s="28">
        <f t="shared" si="13"/>
        <v>0</v>
      </c>
      <c r="K31" s="28">
        <f t="shared" si="14"/>
        <v>0</v>
      </c>
    </row>
    <row r="32" spans="1:11">
      <c r="A32" s="32" t="s">
        <v>32</v>
      </c>
      <c r="B32" s="26" t="s">
        <v>33</v>
      </c>
      <c r="C32" s="27">
        <v>0</v>
      </c>
      <c r="D32" s="27">
        <v>4083024</v>
      </c>
      <c r="E32" s="27">
        <v>0</v>
      </c>
      <c r="F32" s="27">
        <v>0</v>
      </c>
      <c r="G32" s="27">
        <f t="shared" si="10"/>
        <v>0</v>
      </c>
      <c r="H32" s="27">
        <f t="shared" si="11"/>
        <v>0</v>
      </c>
      <c r="I32" s="28">
        <f t="shared" si="12"/>
        <v>0</v>
      </c>
      <c r="J32" s="28">
        <f t="shared" si="13"/>
        <v>0</v>
      </c>
      <c r="K32" s="28">
        <f t="shared" si="14"/>
        <v>0</v>
      </c>
    </row>
    <row r="33" spans="1:11">
      <c r="A33" s="25" t="s">
        <v>34</v>
      </c>
      <c r="B33" s="26" t="s">
        <v>35</v>
      </c>
      <c r="C33" s="27">
        <v>0</v>
      </c>
      <c r="D33" s="27">
        <v>4083024</v>
      </c>
      <c r="E33" s="27">
        <v>0</v>
      </c>
      <c r="F33" s="27">
        <v>0</v>
      </c>
      <c r="G33" s="27">
        <f t="shared" si="10"/>
        <v>0</v>
      </c>
      <c r="H33" s="27">
        <f t="shared" si="11"/>
        <v>0</v>
      </c>
      <c r="I33" s="28">
        <f t="shared" si="12"/>
        <v>0</v>
      </c>
      <c r="J33" s="28">
        <f t="shared" si="13"/>
        <v>0</v>
      </c>
      <c r="K33" s="28">
        <f t="shared" si="14"/>
        <v>0</v>
      </c>
    </row>
    <row r="34" spans="1:11">
      <c r="A34" s="31" t="s">
        <v>36</v>
      </c>
      <c r="B34" s="26" t="s">
        <v>37</v>
      </c>
      <c r="C34" s="27">
        <v>0</v>
      </c>
      <c r="D34" s="27">
        <v>4083024</v>
      </c>
      <c r="E34" s="27">
        <v>0</v>
      </c>
      <c r="F34" s="27">
        <v>0</v>
      </c>
      <c r="G34" s="27">
        <f t="shared" si="10"/>
        <v>0</v>
      </c>
      <c r="H34" s="27">
        <f t="shared" si="11"/>
        <v>0</v>
      </c>
      <c r="I34" s="28">
        <f t="shared" si="12"/>
        <v>0</v>
      </c>
      <c r="J34" s="28">
        <f t="shared" si="13"/>
        <v>0</v>
      </c>
      <c r="K34" s="28">
        <f t="shared" si="14"/>
        <v>0</v>
      </c>
    </row>
    <row r="35" spans="1:11" s="3" customFormat="1">
      <c r="A35" s="32" t="s">
        <v>46</v>
      </c>
      <c r="B35" s="26" t="s">
        <v>47</v>
      </c>
      <c r="C35" s="27">
        <v>0</v>
      </c>
      <c r="D35" s="27">
        <v>4083024</v>
      </c>
      <c r="E35" s="27">
        <v>0</v>
      </c>
      <c r="F35" s="27">
        <v>0</v>
      </c>
      <c r="G35" s="27">
        <f t="shared" si="10"/>
        <v>0</v>
      </c>
      <c r="H35" s="27">
        <f t="shared" si="11"/>
        <v>0</v>
      </c>
      <c r="I35" s="28">
        <f t="shared" si="12"/>
        <v>0</v>
      </c>
      <c r="J35" s="28">
        <f t="shared" si="13"/>
        <v>0</v>
      </c>
      <c r="K35" s="28">
        <f t="shared" si="14"/>
        <v>0</v>
      </c>
    </row>
    <row r="36" spans="1:11">
      <c r="A36" s="33" t="s">
        <v>48</v>
      </c>
      <c r="B36" s="26" t="s">
        <v>49</v>
      </c>
      <c r="C36" s="27">
        <v>0</v>
      </c>
      <c r="D36" s="27">
        <v>4083024</v>
      </c>
      <c r="E36" s="27">
        <v>0</v>
      </c>
      <c r="F36" s="27">
        <v>0</v>
      </c>
      <c r="G36" s="27">
        <f t="shared" si="10"/>
        <v>0</v>
      </c>
      <c r="H36" s="27">
        <f t="shared" si="11"/>
        <v>0</v>
      </c>
      <c r="I36" s="28">
        <f t="shared" si="12"/>
        <v>0</v>
      </c>
      <c r="J36" s="28">
        <f t="shared" si="13"/>
        <v>0</v>
      </c>
      <c r="K36" s="28">
        <f t="shared" si="14"/>
        <v>0</v>
      </c>
    </row>
    <row r="37" spans="1:11">
      <c r="A37" s="36" t="s">
        <v>98</v>
      </c>
      <c r="B37" s="37" t="s">
        <v>1005</v>
      </c>
      <c r="C37" s="38"/>
      <c r="D37" s="38"/>
      <c r="E37" s="38"/>
      <c r="F37" s="38"/>
      <c r="G37" s="38"/>
      <c r="H37" s="38"/>
      <c r="I37" s="39"/>
      <c r="J37" s="39"/>
      <c r="K37" s="39"/>
    </row>
    <row r="38" spans="1:11">
      <c r="A38" s="25" t="s">
        <v>28</v>
      </c>
      <c r="B38" s="26" t="s">
        <v>29</v>
      </c>
      <c r="C38" s="27">
        <v>0</v>
      </c>
      <c r="D38" s="27">
        <v>84232850</v>
      </c>
      <c r="E38" s="27">
        <v>0</v>
      </c>
      <c r="F38" s="27">
        <v>0</v>
      </c>
      <c r="G38" s="27">
        <f t="shared" ref="G38:G44" si="15">F38-C38</f>
        <v>0</v>
      </c>
      <c r="H38" s="27">
        <f t="shared" ref="H38:H44" si="16">E38-F38</f>
        <v>0</v>
      </c>
      <c r="I38" s="28">
        <f t="shared" ref="I38:I44" si="17">IF(ISERROR(F38/C38),0,F38/C38*100-100)</f>
        <v>0</v>
      </c>
      <c r="J38" s="28">
        <f t="shared" ref="J38:J44" si="18">IF(ISERROR(F38/E38),0,F38/E38*100)</f>
        <v>0</v>
      </c>
      <c r="K38" s="28">
        <f t="shared" ref="K38:K44" si="19">IF(ISERROR(F38/D38),0,F38/D38*100)</f>
        <v>0</v>
      </c>
    </row>
    <row r="39" spans="1:11">
      <c r="A39" s="31" t="s">
        <v>30</v>
      </c>
      <c r="B39" s="26" t="s">
        <v>31</v>
      </c>
      <c r="C39" s="27">
        <v>0</v>
      </c>
      <c r="D39" s="27">
        <v>84232850</v>
      </c>
      <c r="E39" s="27">
        <v>0</v>
      </c>
      <c r="F39" s="27">
        <v>0</v>
      </c>
      <c r="G39" s="27">
        <f t="shared" si="15"/>
        <v>0</v>
      </c>
      <c r="H39" s="27">
        <f t="shared" si="16"/>
        <v>0</v>
      </c>
      <c r="I39" s="28">
        <f t="shared" si="17"/>
        <v>0</v>
      </c>
      <c r="J39" s="28">
        <f t="shared" si="18"/>
        <v>0</v>
      </c>
      <c r="K39" s="28">
        <f t="shared" si="19"/>
        <v>0</v>
      </c>
    </row>
    <row r="40" spans="1:11">
      <c r="A40" s="32" t="s">
        <v>32</v>
      </c>
      <c r="B40" s="26" t="s">
        <v>33</v>
      </c>
      <c r="C40" s="27">
        <v>0</v>
      </c>
      <c r="D40" s="27">
        <v>84232850</v>
      </c>
      <c r="E40" s="27">
        <v>0</v>
      </c>
      <c r="F40" s="27">
        <v>0</v>
      </c>
      <c r="G40" s="27">
        <f t="shared" si="15"/>
        <v>0</v>
      </c>
      <c r="H40" s="27">
        <f t="shared" si="16"/>
        <v>0</v>
      </c>
      <c r="I40" s="28">
        <f t="shared" si="17"/>
        <v>0</v>
      </c>
      <c r="J40" s="28">
        <f t="shared" si="18"/>
        <v>0</v>
      </c>
      <c r="K40" s="28">
        <f t="shared" si="19"/>
        <v>0</v>
      </c>
    </row>
    <row r="41" spans="1:11">
      <c r="A41" s="25" t="s">
        <v>34</v>
      </c>
      <c r="B41" s="26" t="s">
        <v>35</v>
      </c>
      <c r="C41" s="27">
        <v>0</v>
      </c>
      <c r="D41" s="27">
        <v>84232850</v>
      </c>
      <c r="E41" s="27">
        <v>0</v>
      </c>
      <c r="F41" s="27">
        <v>0</v>
      </c>
      <c r="G41" s="27">
        <f t="shared" si="15"/>
        <v>0</v>
      </c>
      <c r="H41" s="27">
        <f t="shared" si="16"/>
        <v>0</v>
      </c>
      <c r="I41" s="28">
        <f t="shared" si="17"/>
        <v>0</v>
      </c>
      <c r="J41" s="28">
        <f t="shared" si="18"/>
        <v>0</v>
      </c>
      <c r="K41" s="28">
        <f t="shared" si="19"/>
        <v>0</v>
      </c>
    </row>
    <row r="42" spans="1:11">
      <c r="A42" s="31" t="s">
        <v>36</v>
      </c>
      <c r="B42" s="26" t="s">
        <v>37</v>
      </c>
      <c r="C42" s="27">
        <v>0</v>
      </c>
      <c r="D42" s="27">
        <v>84232850</v>
      </c>
      <c r="E42" s="27">
        <v>0</v>
      </c>
      <c r="F42" s="27">
        <v>0</v>
      </c>
      <c r="G42" s="27">
        <f t="shared" si="15"/>
        <v>0</v>
      </c>
      <c r="H42" s="27">
        <f t="shared" si="16"/>
        <v>0</v>
      </c>
      <c r="I42" s="28">
        <f t="shared" si="17"/>
        <v>0</v>
      </c>
      <c r="J42" s="28">
        <f t="shared" si="18"/>
        <v>0</v>
      </c>
      <c r="K42" s="28">
        <f t="shared" si="19"/>
        <v>0</v>
      </c>
    </row>
    <row r="43" spans="1:11">
      <c r="A43" s="32" t="s">
        <v>46</v>
      </c>
      <c r="B43" s="26" t="s">
        <v>47</v>
      </c>
      <c r="C43" s="27">
        <v>0</v>
      </c>
      <c r="D43" s="27">
        <v>84232850</v>
      </c>
      <c r="E43" s="27">
        <v>0</v>
      </c>
      <c r="F43" s="27">
        <v>0</v>
      </c>
      <c r="G43" s="27">
        <f t="shared" si="15"/>
        <v>0</v>
      </c>
      <c r="H43" s="27">
        <f t="shared" si="16"/>
        <v>0</v>
      </c>
      <c r="I43" s="28">
        <f t="shared" si="17"/>
        <v>0</v>
      </c>
      <c r="J43" s="28">
        <f t="shared" si="18"/>
        <v>0</v>
      </c>
      <c r="K43" s="28">
        <f t="shared" si="19"/>
        <v>0</v>
      </c>
    </row>
    <row r="44" spans="1:11">
      <c r="A44" s="33" t="s">
        <v>48</v>
      </c>
      <c r="B44" s="26" t="s">
        <v>49</v>
      </c>
      <c r="C44" s="27">
        <v>0</v>
      </c>
      <c r="D44" s="27">
        <v>84232850</v>
      </c>
      <c r="E44" s="27">
        <v>0</v>
      </c>
      <c r="F44" s="27">
        <v>0</v>
      </c>
      <c r="G44" s="27">
        <f t="shared" si="15"/>
        <v>0</v>
      </c>
      <c r="H44" s="27">
        <f t="shared" si="16"/>
        <v>0</v>
      </c>
      <c r="I44" s="28">
        <f t="shared" si="17"/>
        <v>0</v>
      </c>
      <c r="J44" s="28">
        <f t="shared" si="18"/>
        <v>0</v>
      </c>
      <c r="K44" s="28">
        <f t="shared" si="19"/>
        <v>0</v>
      </c>
    </row>
    <row r="45" spans="1:11" ht="26.4">
      <c r="A45" s="36" t="s">
        <v>70</v>
      </c>
      <c r="B45" s="37" t="s">
        <v>244</v>
      </c>
      <c r="C45" s="38"/>
      <c r="D45" s="38"/>
      <c r="E45" s="38"/>
      <c r="F45" s="38"/>
      <c r="G45" s="38"/>
      <c r="H45" s="38"/>
      <c r="I45" s="39"/>
      <c r="J45" s="39"/>
      <c r="K45" s="39"/>
    </row>
    <row r="46" spans="1:11">
      <c r="A46" s="25" t="s">
        <v>28</v>
      </c>
      <c r="B46" s="26" t="s">
        <v>29</v>
      </c>
      <c r="C46" s="27">
        <v>0</v>
      </c>
      <c r="D46" s="27">
        <v>55805</v>
      </c>
      <c r="E46" s="27">
        <v>0</v>
      </c>
      <c r="F46" s="27">
        <v>0</v>
      </c>
      <c r="G46" s="27">
        <f t="shared" ref="G46:G52" si="20">F46-C46</f>
        <v>0</v>
      </c>
      <c r="H46" s="27">
        <f t="shared" ref="H46:H52" si="21">E46-F46</f>
        <v>0</v>
      </c>
      <c r="I46" s="28">
        <f t="shared" ref="I46:I52" si="22">IF(ISERROR(F46/C46),0,F46/C46*100-100)</f>
        <v>0</v>
      </c>
      <c r="J46" s="28">
        <f t="shared" ref="J46:J52" si="23">IF(ISERROR(F46/E46),0,F46/E46*100)</f>
        <v>0</v>
      </c>
      <c r="K46" s="28">
        <f t="shared" ref="K46:K52" si="24">IF(ISERROR(F46/D46),0,F46/D46*100)</f>
        <v>0</v>
      </c>
    </row>
    <row r="47" spans="1:11">
      <c r="A47" s="31" t="s">
        <v>30</v>
      </c>
      <c r="B47" s="26" t="s">
        <v>31</v>
      </c>
      <c r="C47" s="27">
        <v>0</v>
      </c>
      <c r="D47" s="27">
        <v>55805</v>
      </c>
      <c r="E47" s="27">
        <v>0</v>
      </c>
      <c r="F47" s="27">
        <v>0</v>
      </c>
      <c r="G47" s="27">
        <f t="shared" si="20"/>
        <v>0</v>
      </c>
      <c r="H47" s="27">
        <f t="shared" si="21"/>
        <v>0</v>
      </c>
      <c r="I47" s="28">
        <f t="shared" si="22"/>
        <v>0</v>
      </c>
      <c r="J47" s="28">
        <f t="shared" si="23"/>
        <v>0</v>
      </c>
      <c r="K47" s="28">
        <f t="shared" si="24"/>
        <v>0</v>
      </c>
    </row>
    <row r="48" spans="1:11">
      <c r="A48" s="32" t="s">
        <v>32</v>
      </c>
      <c r="B48" s="26" t="s">
        <v>33</v>
      </c>
      <c r="C48" s="27">
        <v>0</v>
      </c>
      <c r="D48" s="27">
        <v>55805</v>
      </c>
      <c r="E48" s="27">
        <v>0</v>
      </c>
      <c r="F48" s="27">
        <v>0</v>
      </c>
      <c r="G48" s="27">
        <f t="shared" si="20"/>
        <v>0</v>
      </c>
      <c r="H48" s="27">
        <f t="shared" si="21"/>
        <v>0</v>
      </c>
      <c r="I48" s="28">
        <f t="shared" si="22"/>
        <v>0</v>
      </c>
      <c r="J48" s="28">
        <f t="shared" si="23"/>
        <v>0</v>
      </c>
      <c r="K48" s="28">
        <f t="shared" si="24"/>
        <v>0</v>
      </c>
    </row>
    <row r="49" spans="1:11">
      <c r="A49" s="25" t="s">
        <v>34</v>
      </c>
      <c r="B49" s="26" t="s">
        <v>35</v>
      </c>
      <c r="C49" s="27">
        <v>0</v>
      </c>
      <c r="D49" s="27">
        <v>55805</v>
      </c>
      <c r="E49" s="27">
        <v>0</v>
      </c>
      <c r="F49" s="27">
        <v>0</v>
      </c>
      <c r="G49" s="27">
        <f t="shared" si="20"/>
        <v>0</v>
      </c>
      <c r="H49" s="27">
        <f t="shared" si="21"/>
        <v>0</v>
      </c>
      <c r="I49" s="28">
        <f t="shared" si="22"/>
        <v>0</v>
      </c>
      <c r="J49" s="28">
        <f t="shared" si="23"/>
        <v>0</v>
      </c>
      <c r="K49" s="28">
        <f t="shared" si="24"/>
        <v>0</v>
      </c>
    </row>
    <row r="50" spans="1:11">
      <c r="A50" s="31" t="s">
        <v>36</v>
      </c>
      <c r="B50" s="26" t="s">
        <v>37</v>
      </c>
      <c r="C50" s="27">
        <v>0</v>
      </c>
      <c r="D50" s="27">
        <v>55805</v>
      </c>
      <c r="E50" s="27">
        <v>0</v>
      </c>
      <c r="F50" s="27">
        <v>0</v>
      </c>
      <c r="G50" s="27">
        <f t="shared" si="20"/>
        <v>0</v>
      </c>
      <c r="H50" s="27">
        <f t="shared" si="21"/>
        <v>0</v>
      </c>
      <c r="I50" s="28">
        <f t="shared" si="22"/>
        <v>0</v>
      </c>
      <c r="J50" s="28">
        <f t="shared" si="23"/>
        <v>0</v>
      </c>
      <c r="K50" s="28">
        <f t="shared" si="24"/>
        <v>0</v>
      </c>
    </row>
    <row r="51" spans="1:11">
      <c r="A51" s="32" t="s">
        <v>46</v>
      </c>
      <c r="B51" s="26" t="s">
        <v>47</v>
      </c>
      <c r="C51" s="27">
        <v>0</v>
      </c>
      <c r="D51" s="27">
        <v>55805</v>
      </c>
      <c r="E51" s="27">
        <v>0</v>
      </c>
      <c r="F51" s="27">
        <v>0</v>
      </c>
      <c r="G51" s="27">
        <f t="shared" si="20"/>
        <v>0</v>
      </c>
      <c r="H51" s="27">
        <f t="shared" si="21"/>
        <v>0</v>
      </c>
      <c r="I51" s="28">
        <f t="shared" si="22"/>
        <v>0</v>
      </c>
      <c r="J51" s="28">
        <f t="shared" si="23"/>
        <v>0</v>
      </c>
      <c r="K51" s="28">
        <f t="shared" si="24"/>
        <v>0</v>
      </c>
    </row>
    <row r="52" spans="1:11">
      <c r="A52" s="33" t="s">
        <v>48</v>
      </c>
      <c r="B52" s="26" t="s">
        <v>49</v>
      </c>
      <c r="C52" s="27">
        <v>0</v>
      </c>
      <c r="D52" s="27">
        <v>55805</v>
      </c>
      <c r="E52" s="27">
        <v>0</v>
      </c>
      <c r="F52" s="27">
        <v>0</v>
      </c>
      <c r="G52" s="27">
        <f t="shared" si="20"/>
        <v>0</v>
      </c>
      <c r="H52" s="27">
        <f t="shared" si="21"/>
        <v>0</v>
      </c>
      <c r="I52" s="28">
        <f t="shared" si="22"/>
        <v>0</v>
      </c>
      <c r="J52" s="28">
        <f t="shared" si="23"/>
        <v>0</v>
      </c>
      <c r="K52" s="28">
        <f t="shared" si="24"/>
        <v>0</v>
      </c>
    </row>
    <row r="53" spans="1:11">
      <c r="A53" s="36" t="s">
        <v>241</v>
      </c>
      <c r="B53" s="37" t="s">
        <v>1006</v>
      </c>
      <c r="C53" s="38"/>
      <c r="D53" s="38"/>
      <c r="E53" s="38"/>
      <c r="F53" s="38"/>
      <c r="G53" s="38"/>
      <c r="H53" s="38"/>
      <c r="I53" s="39"/>
      <c r="J53" s="39"/>
      <c r="K53" s="39"/>
    </row>
    <row r="54" spans="1:11">
      <c r="A54" s="25" t="s">
        <v>28</v>
      </c>
      <c r="B54" s="26" t="s">
        <v>29</v>
      </c>
      <c r="C54" s="27">
        <v>0</v>
      </c>
      <c r="D54" s="27">
        <v>739</v>
      </c>
      <c r="E54" s="27">
        <v>0</v>
      </c>
      <c r="F54" s="27">
        <v>0</v>
      </c>
      <c r="G54" s="27">
        <f t="shared" ref="G54:G60" si="25">F54-C54</f>
        <v>0</v>
      </c>
      <c r="H54" s="27">
        <f t="shared" ref="H54:H60" si="26">E54-F54</f>
        <v>0</v>
      </c>
      <c r="I54" s="28">
        <f t="shared" ref="I54:I60" si="27">IF(ISERROR(F54/C54),0,F54/C54*100-100)</f>
        <v>0</v>
      </c>
      <c r="J54" s="28">
        <f t="shared" ref="J54:J60" si="28">IF(ISERROR(F54/E54),0,F54/E54*100)</f>
        <v>0</v>
      </c>
      <c r="K54" s="28">
        <f t="shared" ref="K54:K60" si="29">IF(ISERROR(F54/D54),0,F54/D54*100)</f>
        <v>0</v>
      </c>
    </row>
    <row r="55" spans="1:11">
      <c r="A55" s="31" t="s">
        <v>30</v>
      </c>
      <c r="B55" s="26" t="s">
        <v>31</v>
      </c>
      <c r="C55" s="27">
        <v>0</v>
      </c>
      <c r="D55" s="27">
        <v>739</v>
      </c>
      <c r="E55" s="27">
        <v>0</v>
      </c>
      <c r="F55" s="27">
        <v>0</v>
      </c>
      <c r="G55" s="27">
        <f t="shared" si="25"/>
        <v>0</v>
      </c>
      <c r="H55" s="27">
        <f t="shared" si="26"/>
        <v>0</v>
      </c>
      <c r="I55" s="28">
        <f t="shared" si="27"/>
        <v>0</v>
      </c>
      <c r="J55" s="28">
        <f t="shared" si="28"/>
        <v>0</v>
      </c>
      <c r="K55" s="28">
        <f t="shared" si="29"/>
        <v>0</v>
      </c>
    </row>
    <row r="56" spans="1:11">
      <c r="A56" s="32" t="s">
        <v>32</v>
      </c>
      <c r="B56" s="26" t="s">
        <v>33</v>
      </c>
      <c r="C56" s="27">
        <v>0</v>
      </c>
      <c r="D56" s="27">
        <v>739</v>
      </c>
      <c r="E56" s="27">
        <v>0</v>
      </c>
      <c r="F56" s="27">
        <v>0</v>
      </c>
      <c r="G56" s="27">
        <f t="shared" si="25"/>
        <v>0</v>
      </c>
      <c r="H56" s="27">
        <f t="shared" si="26"/>
        <v>0</v>
      </c>
      <c r="I56" s="28">
        <f t="shared" si="27"/>
        <v>0</v>
      </c>
      <c r="J56" s="28">
        <f t="shared" si="28"/>
        <v>0</v>
      </c>
      <c r="K56" s="28">
        <f t="shared" si="29"/>
        <v>0</v>
      </c>
    </row>
    <row r="57" spans="1:11">
      <c r="A57" s="25" t="s">
        <v>34</v>
      </c>
      <c r="B57" s="26" t="s">
        <v>35</v>
      </c>
      <c r="C57" s="27">
        <v>0</v>
      </c>
      <c r="D57" s="27">
        <v>739</v>
      </c>
      <c r="E57" s="27">
        <v>0</v>
      </c>
      <c r="F57" s="27">
        <v>0</v>
      </c>
      <c r="G57" s="27">
        <f t="shared" si="25"/>
        <v>0</v>
      </c>
      <c r="H57" s="27">
        <f t="shared" si="26"/>
        <v>0</v>
      </c>
      <c r="I57" s="28">
        <f t="shared" si="27"/>
        <v>0</v>
      </c>
      <c r="J57" s="28">
        <f t="shared" si="28"/>
        <v>0</v>
      </c>
      <c r="K57" s="28">
        <f t="shared" si="29"/>
        <v>0</v>
      </c>
    </row>
    <row r="58" spans="1:11" s="3" customFormat="1">
      <c r="A58" s="31" t="s">
        <v>36</v>
      </c>
      <c r="B58" s="26" t="s">
        <v>37</v>
      </c>
      <c r="C58" s="27">
        <v>0</v>
      </c>
      <c r="D58" s="27">
        <v>739</v>
      </c>
      <c r="E58" s="27">
        <v>0</v>
      </c>
      <c r="F58" s="27">
        <v>0</v>
      </c>
      <c r="G58" s="27">
        <f t="shared" si="25"/>
        <v>0</v>
      </c>
      <c r="H58" s="27">
        <f t="shared" si="26"/>
        <v>0</v>
      </c>
      <c r="I58" s="28">
        <f t="shared" si="27"/>
        <v>0</v>
      </c>
      <c r="J58" s="28">
        <f t="shared" si="28"/>
        <v>0</v>
      </c>
      <c r="K58" s="28">
        <f t="shared" si="29"/>
        <v>0</v>
      </c>
    </row>
    <row r="59" spans="1:11">
      <c r="A59" s="32" t="s">
        <v>46</v>
      </c>
      <c r="B59" s="26" t="s">
        <v>47</v>
      </c>
      <c r="C59" s="27">
        <v>0</v>
      </c>
      <c r="D59" s="27">
        <v>739</v>
      </c>
      <c r="E59" s="27">
        <v>0</v>
      </c>
      <c r="F59" s="27">
        <v>0</v>
      </c>
      <c r="G59" s="27">
        <f t="shared" si="25"/>
        <v>0</v>
      </c>
      <c r="H59" s="27">
        <f t="shared" si="26"/>
        <v>0</v>
      </c>
      <c r="I59" s="28">
        <f t="shared" si="27"/>
        <v>0</v>
      </c>
      <c r="J59" s="28">
        <f t="shared" si="28"/>
        <v>0</v>
      </c>
      <c r="K59" s="28">
        <f t="shared" si="29"/>
        <v>0</v>
      </c>
    </row>
    <row r="60" spans="1:11">
      <c r="A60" s="33" t="s">
        <v>48</v>
      </c>
      <c r="B60" s="26" t="s">
        <v>49</v>
      </c>
      <c r="C60" s="27">
        <v>0</v>
      </c>
      <c r="D60" s="27">
        <v>739</v>
      </c>
      <c r="E60" s="27">
        <v>0</v>
      </c>
      <c r="F60" s="27">
        <v>0</v>
      </c>
      <c r="G60" s="27">
        <f t="shared" si="25"/>
        <v>0</v>
      </c>
      <c r="H60" s="27">
        <f t="shared" si="26"/>
        <v>0</v>
      </c>
      <c r="I60" s="28">
        <f t="shared" si="27"/>
        <v>0</v>
      </c>
      <c r="J60" s="28">
        <f t="shared" si="28"/>
        <v>0</v>
      </c>
      <c r="K60" s="28">
        <f t="shared" si="29"/>
        <v>0</v>
      </c>
    </row>
    <row r="61" spans="1:11" ht="26.4">
      <c r="A61" s="36" t="s">
        <v>205</v>
      </c>
      <c r="B61" s="37" t="s">
        <v>1007</v>
      </c>
      <c r="C61" s="38"/>
      <c r="D61" s="38"/>
      <c r="E61" s="38"/>
      <c r="F61" s="38"/>
      <c r="G61" s="38"/>
      <c r="H61" s="38"/>
      <c r="I61" s="39"/>
      <c r="J61" s="39"/>
      <c r="K61" s="39"/>
    </row>
    <row r="62" spans="1:11">
      <c r="A62" s="25" t="s">
        <v>28</v>
      </c>
      <c r="B62" s="26" t="s">
        <v>29</v>
      </c>
      <c r="C62" s="27">
        <v>0</v>
      </c>
      <c r="D62" s="27">
        <v>5330508</v>
      </c>
      <c r="E62" s="27">
        <v>0</v>
      </c>
      <c r="F62" s="27">
        <v>0</v>
      </c>
      <c r="G62" s="27">
        <f t="shared" ref="G62:G68" si="30">F62-C62</f>
        <v>0</v>
      </c>
      <c r="H62" s="27">
        <f t="shared" ref="H62:H68" si="31">E62-F62</f>
        <v>0</v>
      </c>
      <c r="I62" s="28">
        <f t="shared" ref="I62:I68" si="32">IF(ISERROR(F62/C62),0,F62/C62*100-100)</f>
        <v>0</v>
      </c>
      <c r="J62" s="28">
        <f t="shared" ref="J62:J68" si="33">IF(ISERROR(F62/E62),0,F62/E62*100)</f>
        <v>0</v>
      </c>
      <c r="K62" s="28">
        <f t="shared" ref="K62:K68" si="34">IF(ISERROR(F62/D62),0,F62/D62*100)</f>
        <v>0</v>
      </c>
    </row>
    <row r="63" spans="1:11">
      <c r="A63" s="31" t="s">
        <v>30</v>
      </c>
      <c r="B63" s="26" t="s">
        <v>31</v>
      </c>
      <c r="C63" s="27">
        <v>0</v>
      </c>
      <c r="D63" s="27">
        <v>5330508</v>
      </c>
      <c r="E63" s="27">
        <v>0</v>
      </c>
      <c r="F63" s="27">
        <v>0</v>
      </c>
      <c r="G63" s="27">
        <f t="shared" si="30"/>
        <v>0</v>
      </c>
      <c r="H63" s="27">
        <f t="shared" si="31"/>
        <v>0</v>
      </c>
      <c r="I63" s="28">
        <f t="shared" si="32"/>
        <v>0</v>
      </c>
      <c r="J63" s="28">
        <f t="shared" si="33"/>
        <v>0</v>
      </c>
      <c r="K63" s="28">
        <f t="shared" si="34"/>
        <v>0</v>
      </c>
    </row>
    <row r="64" spans="1:11">
      <c r="A64" s="32" t="s">
        <v>32</v>
      </c>
      <c r="B64" s="26" t="s">
        <v>33</v>
      </c>
      <c r="C64" s="27">
        <v>0</v>
      </c>
      <c r="D64" s="27">
        <v>5330508</v>
      </c>
      <c r="E64" s="27">
        <v>0</v>
      </c>
      <c r="F64" s="27">
        <v>0</v>
      </c>
      <c r="G64" s="27">
        <f t="shared" si="30"/>
        <v>0</v>
      </c>
      <c r="H64" s="27">
        <f t="shared" si="31"/>
        <v>0</v>
      </c>
      <c r="I64" s="28">
        <f t="shared" si="32"/>
        <v>0</v>
      </c>
      <c r="J64" s="28">
        <f t="shared" si="33"/>
        <v>0</v>
      </c>
      <c r="K64" s="28">
        <f t="shared" si="34"/>
        <v>0</v>
      </c>
    </row>
    <row r="65" spans="1:11">
      <c r="A65" s="25" t="s">
        <v>34</v>
      </c>
      <c r="B65" s="26" t="s">
        <v>35</v>
      </c>
      <c r="C65" s="27">
        <v>0</v>
      </c>
      <c r="D65" s="27">
        <v>5330508</v>
      </c>
      <c r="E65" s="27">
        <v>0</v>
      </c>
      <c r="F65" s="27">
        <v>0</v>
      </c>
      <c r="G65" s="27">
        <f t="shared" si="30"/>
        <v>0</v>
      </c>
      <c r="H65" s="27">
        <f t="shared" si="31"/>
        <v>0</v>
      </c>
      <c r="I65" s="28">
        <f t="shared" si="32"/>
        <v>0</v>
      </c>
      <c r="J65" s="28">
        <f t="shared" si="33"/>
        <v>0</v>
      </c>
      <c r="K65" s="28">
        <f t="shared" si="34"/>
        <v>0</v>
      </c>
    </row>
    <row r="66" spans="1:11">
      <c r="A66" s="31" t="s">
        <v>36</v>
      </c>
      <c r="B66" s="26" t="s">
        <v>37</v>
      </c>
      <c r="C66" s="27">
        <v>0</v>
      </c>
      <c r="D66" s="27">
        <v>5330508</v>
      </c>
      <c r="E66" s="27">
        <v>0</v>
      </c>
      <c r="F66" s="27">
        <v>0</v>
      </c>
      <c r="G66" s="27">
        <f t="shared" si="30"/>
        <v>0</v>
      </c>
      <c r="H66" s="27">
        <f t="shared" si="31"/>
        <v>0</v>
      </c>
      <c r="I66" s="28">
        <f t="shared" si="32"/>
        <v>0</v>
      </c>
      <c r="J66" s="28">
        <f t="shared" si="33"/>
        <v>0</v>
      </c>
      <c r="K66" s="28">
        <f t="shared" si="34"/>
        <v>0</v>
      </c>
    </row>
    <row r="67" spans="1:11">
      <c r="A67" s="32" t="s">
        <v>46</v>
      </c>
      <c r="B67" s="26" t="s">
        <v>47</v>
      </c>
      <c r="C67" s="27">
        <v>0</v>
      </c>
      <c r="D67" s="27">
        <v>5330508</v>
      </c>
      <c r="E67" s="27">
        <v>0</v>
      </c>
      <c r="F67" s="27">
        <v>0</v>
      </c>
      <c r="G67" s="27">
        <f t="shared" si="30"/>
        <v>0</v>
      </c>
      <c r="H67" s="27">
        <f t="shared" si="31"/>
        <v>0</v>
      </c>
      <c r="I67" s="28">
        <f t="shared" si="32"/>
        <v>0</v>
      </c>
      <c r="J67" s="28">
        <f t="shared" si="33"/>
        <v>0</v>
      </c>
      <c r="K67" s="28">
        <f t="shared" si="34"/>
        <v>0</v>
      </c>
    </row>
    <row r="68" spans="1:11">
      <c r="A68" s="33" t="s">
        <v>48</v>
      </c>
      <c r="B68" s="26" t="s">
        <v>49</v>
      </c>
      <c r="C68" s="27">
        <v>0</v>
      </c>
      <c r="D68" s="27">
        <v>5330508</v>
      </c>
      <c r="E68" s="27">
        <v>0</v>
      </c>
      <c r="F68" s="27">
        <v>0</v>
      </c>
      <c r="G68" s="27">
        <f t="shared" si="30"/>
        <v>0</v>
      </c>
      <c r="H68" s="27">
        <f t="shared" si="31"/>
        <v>0</v>
      </c>
      <c r="I68" s="28">
        <f t="shared" si="32"/>
        <v>0</v>
      </c>
      <c r="J68" s="28">
        <f t="shared" si="33"/>
        <v>0</v>
      </c>
      <c r="K68" s="28">
        <f t="shared" si="34"/>
        <v>0</v>
      </c>
    </row>
    <row r="69" spans="1:11" ht="26.4">
      <c r="A69" s="36" t="s">
        <v>1008</v>
      </c>
      <c r="B69" s="37" t="s">
        <v>1009</v>
      </c>
      <c r="C69" s="38"/>
      <c r="D69" s="38"/>
      <c r="E69" s="38"/>
      <c r="F69" s="38"/>
      <c r="G69" s="38"/>
      <c r="H69" s="38"/>
      <c r="I69" s="39"/>
      <c r="J69" s="39"/>
      <c r="K69" s="39"/>
    </row>
    <row r="70" spans="1:11">
      <c r="A70" s="25" t="s">
        <v>28</v>
      </c>
      <c r="B70" s="26" t="s">
        <v>29</v>
      </c>
      <c r="C70" s="27">
        <v>0</v>
      </c>
      <c r="D70" s="27">
        <v>36569768</v>
      </c>
      <c r="E70" s="27">
        <v>0</v>
      </c>
      <c r="F70" s="27">
        <v>0</v>
      </c>
      <c r="G70" s="27">
        <f t="shared" ref="G70:G76" si="35">F70-C70</f>
        <v>0</v>
      </c>
      <c r="H70" s="27">
        <f t="shared" ref="H70:H76" si="36">E70-F70</f>
        <v>0</v>
      </c>
      <c r="I70" s="28">
        <f t="shared" ref="I70:I76" si="37">IF(ISERROR(F70/C70),0,F70/C70*100-100)</f>
        <v>0</v>
      </c>
      <c r="J70" s="28">
        <f t="shared" ref="J70:J76" si="38">IF(ISERROR(F70/E70),0,F70/E70*100)</f>
        <v>0</v>
      </c>
      <c r="K70" s="28">
        <f t="shared" ref="K70:K76" si="39">IF(ISERROR(F70/D70),0,F70/D70*100)</f>
        <v>0</v>
      </c>
    </row>
    <row r="71" spans="1:11">
      <c r="A71" s="31" t="s">
        <v>30</v>
      </c>
      <c r="B71" s="26" t="s">
        <v>31</v>
      </c>
      <c r="C71" s="27">
        <v>0</v>
      </c>
      <c r="D71" s="27">
        <v>36569768</v>
      </c>
      <c r="E71" s="27">
        <v>0</v>
      </c>
      <c r="F71" s="27">
        <v>0</v>
      </c>
      <c r="G71" s="27">
        <f t="shared" si="35"/>
        <v>0</v>
      </c>
      <c r="H71" s="27">
        <f t="shared" si="36"/>
        <v>0</v>
      </c>
      <c r="I71" s="28">
        <f t="shared" si="37"/>
        <v>0</v>
      </c>
      <c r="J71" s="28">
        <f t="shared" si="38"/>
        <v>0</v>
      </c>
      <c r="K71" s="28">
        <f t="shared" si="39"/>
        <v>0</v>
      </c>
    </row>
    <row r="72" spans="1:11">
      <c r="A72" s="32" t="s">
        <v>32</v>
      </c>
      <c r="B72" s="26" t="s">
        <v>33</v>
      </c>
      <c r="C72" s="27">
        <v>0</v>
      </c>
      <c r="D72" s="27">
        <v>36569768</v>
      </c>
      <c r="E72" s="27">
        <v>0</v>
      </c>
      <c r="F72" s="27">
        <v>0</v>
      </c>
      <c r="G72" s="27">
        <f t="shared" si="35"/>
        <v>0</v>
      </c>
      <c r="H72" s="27">
        <f t="shared" si="36"/>
        <v>0</v>
      </c>
      <c r="I72" s="28">
        <f t="shared" si="37"/>
        <v>0</v>
      </c>
      <c r="J72" s="28">
        <f t="shared" si="38"/>
        <v>0</v>
      </c>
      <c r="K72" s="28">
        <f t="shared" si="39"/>
        <v>0</v>
      </c>
    </row>
    <row r="73" spans="1:11">
      <c r="A73" s="25" t="s">
        <v>34</v>
      </c>
      <c r="B73" s="26" t="s">
        <v>35</v>
      </c>
      <c r="C73" s="27">
        <v>0</v>
      </c>
      <c r="D73" s="27">
        <v>36569768</v>
      </c>
      <c r="E73" s="27">
        <v>0</v>
      </c>
      <c r="F73" s="27">
        <v>0</v>
      </c>
      <c r="G73" s="27">
        <f t="shared" si="35"/>
        <v>0</v>
      </c>
      <c r="H73" s="27">
        <f t="shared" si="36"/>
        <v>0</v>
      </c>
      <c r="I73" s="28">
        <f t="shared" si="37"/>
        <v>0</v>
      </c>
      <c r="J73" s="28">
        <f t="shared" si="38"/>
        <v>0</v>
      </c>
      <c r="K73" s="28">
        <f t="shared" si="39"/>
        <v>0</v>
      </c>
    </row>
    <row r="74" spans="1:11">
      <c r="A74" s="31" t="s">
        <v>36</v>
      </c>
      <c r="B74" s="26" t="s">
        <v>37</v>
      </c>
      <c r="C74" s="27">
        <v>0</v>
      </c>
      <c r="D74" s="27">
        <v>36569768</v>
      </c>
      <c r="E74" s="27">
        <v>0</v>
      </c>
      <c r="F74" s="27">
        <v>0</v>
      </c>
      <c r="G74" s="27">
        <f t="shared" si="35"/>
        <v>0</v>
      </c>
      <c r="H74" s="27">
        <f t="shared" si="36"/>
        <v>0</v>
      </c>
      <c r="I74" s="28">
        <f t="shared" si="37"/>
        <v>0</v>
      </c>
      <c r="J74" s="28">
        <f t="shared" si="38"/>
        <v>0</v>
      </c>
      <c r="K74" s="28">
        <f t="shared" si="39"/>
        <v>0</v>
      </c>
    </row>
    <row r="75" spans="1:11">
      <c r="A75" s="32" t="s">
        <v>46</v>
      </c>
      <c r="B75" s="26" t="s">
        <v>47</v>
      </c>
      <c r="C75" s="27">
        <v>0</v>
      </c>
      <c r="D75" s="27">
        <v>36569768</v>
      </c>
      <c r="E75" s="27">
        <v>0</v>
      </c>
      <c r="F75" s="27">
        <v>0</v>
      </c>
      <c r="G75" s="27">
        <f t="shared" si="35"/>
        <v>0</v>
      </c>
      <c r="H75" s="27">
        <f t="shared" si="36"/>
        <v>0</v>
      </c>
      <c r="I75" s="28">
        <f t="shared" si="37"/>
        <v>0</v>
      </c>
      <c r="J75" s="28">
        <f t="shared" si="38"/>
        <v>0</v>
      </c>
      <c r="K75" s="28">
        <f t="shared" si="39"/>
        <v>0</v>
      </c>
    </row>
    <row r="76" spans="1:11">
      <c r="A76" s="33" t="s">
        <v>48</v>
      </c>
      <c r="B76" s="26" t="s">
        <v>49</v>
      </c>
      <c r="C76" s="27">
        <v>0</v>
      </c>
      <c r="D76" s="27">
        <v>36569768</v>
      </c>
      <c r="E76" s="27">
        <v>0</v>
      </c>
      <c r="F76" s="27">
        <v>0</v>
      </c>
      <c r="G76" s="27">
        <f t="shared" si="35"/>
        <v>0</v>
      </c>
      <c r="H76" s="27">
        <f t="shared" si="36"/>
        <v>0</v>
      </c>
      <c r="I76" s="28">
        <f t="shared" si="37"/>
        <v>0</v>
      </c>
      <c r="J76" s="28">
        <f t="shared" si="38"/>
        <v>0</v>
      </c>
      <c r="K76" s="28">
        <f t="shared" si="39"/>
        <v>0</v>
      </c>
    </row>
    <row r="77" spans="1:11">
      <c r="A77" s="36" t="s">
        <v>1010</v>
      </c>
      <c r="B77" s="37" t="s">
        <v>1011</v>
      </c>
      <c r="C77" s="38"/>
      <c r="D77" s="38"/>
      <c r="E77" s="38"/>
      <c r="F77" s="38"/>
      <c r="G77" s="38"/>
      <c r="H77" s="38"/>
      <c r="I77" s="39"/>
      <c r="J77" s="39"/>
      <c r="K77" s="39"/>
    </row>
    <row r="78" spans="1:11">
      <c r="A78" s="25" t="s">
        <v>28</v>
      </c>
      <c r="B78" s="26" t="s">
        <v>29</v>
      </c>
      <c r="C78" s="27">
        <v>0</v>
      </c>
      <c r="D78" s="27">
        <v>108344191</v>
      </c>
      <c r="E78" s="27">
        <v>0</v>
      </c>
      <c r="F78" s="27">
        <v>0</v>
      </c>
      <c r="G78" s="27">
        <f t="shared" ref="G78:G84" si="40">F78-C78</f>
        <v>0</v>
      </c>
      <c r="H78" s="27">
        <f t="shared" ref="H78:H84" si="41">E78-F78</f>
        <v>0</v>
      </c>
      <c r="I78" s="28">
        <f t="shared" ref="I78:I84" si="42">IF(ISERROR(F78/C78),0,F78/C78*100-100)</f>
        <v>0</v>
      </c>
      <c r="J78" s="28">
        <f t="shared" ref="J78:J84" si="43">IF(ISERROR(F78/E78),0,F78/E78*100)</f>
        <v>0</v>
      </c>
      <c r="K78" s="28">
        <f t="shared" ref="K78:K84" si="44">IF(ISERROR(F78/D78),0,F78/D78*100)</f>
        <v>0</v>
      </c>
    </row>
    <row r="79" spans="1:11">
      <c r="A79" s="31" t="s">
        <v>30</v>
      </c>
      <c r="B79" s="26" t="s">
        <v>31</v>
      </c>
      <c r="C79" s="27">
        <v>0</v>
      </c>
      <c r="D79" s="27">
        <v>108344191</v>
      </c>
      <c r="E79" s="27">
        <v>0</v>
      </c>
      <c r="F79" s="27">
        <v>0</v>
      </c>
      <c r="G79" s="27">
        <f t="shared" si="40"/>
        <v>0</v>
      </c>
      <c r="H79" s="27">
        <f t="shared" si="41"/>
        <v>0</v>
      </c>
      <c r="I79" s="28">
        <f t="shared" si="42"/>
        <v>0</v>
      </c>
      <c r="J79" s="28">
        <f t="shared" si="43"/>
        <v>0</v>
      </c>
      <c r="K79" s="28">
        <f t="shared" si="44"/>
        <v>0</v>
      </c>
    </row>
    <row r="80" spans="1:11">
      <c r="A80" s="32" t="s">
        <v>32</v>
      </c>
      <c r="B80" s="26" t="s">
        <v>33</v>
      </c>
      <c r="C80" s="27">
        <v>0</v>
      </c>
      <c r="D80" s="27">
        <v>108344191</v>
      </c>
      <c r="E80" s="27">
        <v>0</v>
      </c>
      <c r="F80" s="27">
        <v>0</v>
      </c>
      <c r="G80" s="27">
        <f t="shared" si="40"/>
        <v>0</v>
      </c>
      <c r="H80" s="27">
        <f t="shared" si="41"/>
        <v>0</v>
      </c>
      <c r="I80" s="28">
        <f t="shared" si="42"/>
        <v>0</v>
      </c>
      <c r="J80" s="28">
        <f t="shared" si="43"/>
        <v>0</v>
      </c>
      <c r="K80" s="28">
        <f t="shared" si="44"/>
        <v>0</v>
      </c>
    </row>
    <row r="81" spans="1:11" s="3" customFormat="1">
      <c r="A81" s="25" t="s">
        <v>34</v>
      </c>
      <c r="B81" s="26" t="s">
        <v>35</v>
      </c>
      <c r="C81" s="27">
        <v>0</v>
      </c>
      <c r="D81" s="27">
        <v>108344191</v>
      </c>
      <c r="E81" s="27">
        <v>0</v>
      </c>
      <c r="F81" s="27">
        <v>0</v>
      </c>
      <c r="G81" s="27">
        <f t="shared" si="40"/>
        <v>0</v>
      </c>
      <c r="H81" s="27">
        <f t="shared" si="41"/>
        <v>0</v>
      </c>
      <c r="I81" s="28">
        <f t="shared" si="42"/>
        <v>0</v>
      </c>
      <c r="J81" s="28">
        <f t="shared" si="43"/>
        <v>0</v>
      </c>
      <c r="K81" s="28">
        <f t="shared" si="44"/>
        <v>0</v>
      </c>
    </row>
    <row r="82" spans="1:11">
      <c r="A82" s="31" t="s">
        <v>36</v>
      </c>
      <c r="B82" s="26" t="s">
        <v>37</v>
      </c>
      <c r="C82" s="27">
        <v>0</v>
      </c>
      <c r="D82" s="27">
        <v>108344191</v>
      </c>
      <c r="E82" s="27">
        <v>0</v>
      </c>
      <c r="F82" s="27">
        <v>0</v>
      </c>
      <c r="G82" s="27">
        <f t="shared" si="40"/>
        <v>0</v>
      </c>
      <c r="H82" s="27">
        <f t="shared" si="41"/>
        <v>0</v>
      </c>
      <c r="I82" s="28">
        <f t="shared" si="42"/>
        <v>0</v>
      </c>
      <c r="J82" s="28">
        <f t="shared" si="43"/>
        <v>0</v>
      </c>
      <c r="K82" s="28">
        <f t="shared" si="44"/>
        <v>0</v>
      </c>
    </row>
    <row r="83" spans="1:11">
      <c r="A83" s="32" t="s">
        <v>46</v>
      </c>
      <c r="B83" s="26" t="s">
        <v>47</v>
      </c>
      <c r="C83" s="27">
        <v>0</v>
      </c>
      <c r="D83" s="27">
        <v>108344191</v>
      </c>
      <c r="E83" s="27">
        <v>0</v>
      </c>
      <c r="F83" s="27">
        <v>0</v>
      </c>
      <c r="G83" s="27">
        <f t="shared" si="40"/>
        <v>0</v>
      </c>
      <c r="H83" s="27">
        <f t="shared" si="41"/>
        <v>0</v>
      </c>
      <c r="I83" s="28">
        <f t="shared" si="42"/>
        <v>0</v>
      </c>
      <c r="J83" s="28">
        <f t="shared" si="43"/>
        <v>0</v>
      </c>
      <c r="K83" s="28">
        <f t="shared" si="44"/>
        <v>0</v>
      </c>
    </row>
    <row r="84" spans="1:11">
      <c r="A84" s="33" t="s">
        <v>48</v>
      </c>
      <c r="B84" s="26" t="s">
        <v>49</v>
      </c>
      <c r="C84" s="27">
        <v>0</v>
      </c>
      <c r="D84" s="27">
        <v>108344191</v>
      </c>
      <c r="E84" s="27">
        <v>0</v>
      </c>
      <c r="F84" s="27">
        <v>0</v>
      </c>
      <c r="G84" s="27">
        <f t="shared" si="40"/>
        <v>0</v>
      </c>
      <c r="H84" s="27">
        <f t="shared" si="41"/>
        <v>0</v>
      </c>
      <c r="I84" s="28">
        <f t="shared" si="42"/>
        <v>0</v>
      </c>
      <c r="J84" s="28">
        <f t="shared" si="43"/>
        <v>0</v>
      </c>
      <c r="K84" s="28">
        <f t="shared" si="44"/>
        <v>0</v>
      </c>
    </row>
    <row r="85" spans="1:11">
      <c r="A85" s="36" t="s">
        <v>252</v>
      </c>
      <c r="B85" s="37" t="s">
        <v>1012</v>
      </c>
      <c r="C85" s="38"/>
      <c r="D85" s="38"/>
      <c r="E85" s="38"/>
      <c r="F85" s="38"/>
      <c r="G85" s="38"/>
      <c r="H85" s="38"/>
      <c r="I85" s="39"/>
      <c r="J85" s="39"/>
      <c r="K85" s="39"/>
    </row>
    <row r="86" spans="1:11">
      <c r="A86" s="25" t="s">
        <v>28</v>
      </c>
      <c r="B86" s="26" t="s">
        <v>29</v>
      </c>
      <c r="C86" s="27">
        <v>0</v>
      </c>
      <c r="D86" s="27">
        <v>442912</v>
      </c>
      <c r="E86" s="27">
        <v>0</v>
      </c>
      <c r="F86" s="27">
        <v>0</v>
      </c>
      <c r="G86" s="27">
        <f t="shared" ref="G86:G92" si="45">F86-C86</f>
        <v>0</v>
      </c>
      <c r="H86" s="27">
        <f t="shared" ref="H86:H92" si="46">E86-F86</f>
        <v>0</v>
      </c>
      <c r="I86" s="28">
        <f t="shared" ref="I86:I92" si="47">IF(ISERROR(F86/C86),0,F86/C86*100-100)</f>
        <v>0</v>
      </c>
      <c r="J86" s="28">
        <f t="shared" ref="J86:J92" si="48">IF(ISERROR(F86/E86),0,F86/E86*100)</f>
        <v>0</v>
      </c>
      <c r="K86" s="28">
        <f t="shared" ref="K86:K92" si="49">IF(ISERROR(F86/D86),0,F86/D86*100)</f>
        <v>0</v>
      </c>
    </row>
    <row r="87" spans="1:11">
      <c r="A87" s="31" t="s">
        <v>30</v>
      </c>
      <c r="B87" s="26" t="s">
        <v>31</v>
      </c>
      <c r="C87" s="27">
        <v>0</v>
      </c>
      <c r="D87" s="27">
        <v>442912</v>
      </c>
      <c r="E87" s="27">
        <v>0</v>
      </c>
      <c r="F87" s="27">
        <v>0</v>
      </c>
      <c r="G87" s="27">
        <f t="shared" si="45"/>
        <v>0</v>
      </c>
      <c r="H87" s="27">
        <f t="shared" si="46"/>
        <v>0</v>
      </c>
      <c r="I87" s="28">
        <f t="shared" si="47"/>
        <v>0</v>
      </c>
      <c r="J87" s="28">
        <f t="shared" si="48"/>
        <v>0</v>
      </c>
      <c r="K87" s="28">
        <f t="shared" si="49"/>
        <v>0</v>
      </c>
    </row>
    <row r="88" spans="1:11">
      <c r="A88" s="32" t="s">
        <v>32</v>
      </c>
      <c r="B88" s="26" t="s">
        <v>33</v>
      </c>
      <c r="C88" s="27">
        <v>0</v>
      </c>
      <c r="D88" s="27">
        <v>442912</v>
      </c>
      <c r="E88" s="27">
        <v>0</v>
      </c>
      <c r="F88" s="27">
        <v>0</v>
      </c>
      <c r="G88" s="27">
        <f t="shared" si="45"/>
        <v>0</v>
      </c>
      <c r="H88" s="27">
        <f t="shared" si="46"/>
        <v>0</v>
      </c>
      <c r="I88" s="28">
        <f t="shared" si="47"/>
        <v>0</v>
      </c>
      <c r="J88" s="28">
        <f t="shared" si="48"/>
        <v>0</v>
      </c>
      <c r="K88" s="28">
        <f t="shared" si="49"/>
        <v>0</v>
      </c>
    </row>
    <row r="89" spans="1:11">
      <c r="A89" s="25" t="s">
        <v>34</v>
      </c>
      <c r="B89" s="26" t="s">
        <v>35</v>
      </c>
      <c r="C89" s="27">
        <v>0</v>
      </c>
      <c r="D89" s="27">
        <v>442912</v>
      </c>
      <c r="E89" s="27">
        <v>0</v>
      </c>
      <c r="F89" s="27">
        <v>0</v>
      </c>
      <c r="G89" s="27">
        <f t="shared" si="45"/>
        <v>0</v>
      </c>
      <c r="H89" s="27">
        <f t="shared" si="46"/>
        <v>0</v>
      </c>
      <c r="I89" s="28">
        <f t="shared" si="47"/>
        <v>0</v>
      </c>
      <c r="J89" s="28">
        <f t="shared" si="48"/>
        <v>0</v>
      </c>
      <c r="K89" s="28">
        <f t="shared" si="49"/>
        <v>0</v>
      </c>
    </row>
    <row r="90" spans="1:11">
      <c r="A90" s="31" t="s">
        <v>36</v>
      </c>
      <c r="B90" s="26" t="s">
        <v>37</v>
      </c>
      <c r="C90" s="27">
        <v>0</v>
      </c>
      <c r="D90" s="27">
        <v>442912</v>
      </c>
      <c r="E90" s="27">
        <v>0</v>
      </c>
      <c r="F90" s="27">
        <v>0</v>
      </c>
      <c r="G90" s="27">
        <f t="shared" si="45"/>
        <v>0</v>
      </c>
      <c r="H90" s="27">
        <f t="shared" si="46"/>
        <v>0</v>
      </c>
      <c r="I90" s="28">
        <f t="shared" si="47"/>
        <v>0</v>
      </c>
      <c r="J90" s="28">
        <f t="shared" si="48"/>
        <v>0</v>
      </c>
      <c r="K90" s="28">
        <f t="shared" si="49"/>
        <v>0</v>
      </c>
    </row>
    <row r="91" spans="1:11">
      <c r="A91" s="32" t="s">
        <v>46</v>
      </c>
      <c r="B91" s="26" t="s">
        <v>47</v>
      </c>
      <c r="C91" s="27">
        <v>0</v>
      </c>
      <c r="D91" s="27">
        <v>442912</v>
      </c>
      <c r="E91" s="27">
        <v>0</v>
      </c>
      <c r="F91" s="27">
        <v>0</v>
      </c>
      <c r="G91" s="27">
        <f t="shared" si="45"/>
        <v>0</v>
      </c>
      <c r="H91" s="27">
        <f t="shared" si="46"/>
        <v>0</v>
      </c>
      <c r="I91" s="28">
        <f t="shared" si="47"/>
        <v>0</v>
      </c>
      <c r="J91" s="28">
        <f t="shared" si="48"/>
        <v>0</v>
      </c>
      <c r="K91" s="28">
        <f t="shared" si="49"/>
        <v>0</v>
      </c>
    </row>
    <row r="92" spans="1:11">
      <c r="A92" s="33" t="s">
        <v>48</v>
      </c>
      <c r="B92" s="26" t="s">
        <v>49</v>
      </c>
      <c r="C92" s="27">
        <v>0</v>
      </c>
      <c r="D92" s="27">
        <v>442912</v>
      </c>
      <c r="E92" s="27">
        <v>0</v>
      </c>
      <c r="F92" s="27">
        <v>0</v>
      </c>
      <c r="G92" s="27">
        <f t="shared" si="45"/>
        <v>0</v>
      </c>
      <c r="H92" s="27">
        <f t="shared" si="46"/>
        <v>0</v>
      </c>
      <c r="I92" s="28">
        <f t="shared" si="47"/>
        <v>0</v>
      </c>
      <c r="J92" s="28">
        <f t="shared" si="48"/>
        <v>0</v>
      </c>
      <c r="K92" s="28">
        <f t="shared" si="49"/>
        <v>0</v>
      </c>
    </row>
    <row r="93" spans="1:11">
      <c r="A93" s="36" t="s">
        <v>545</v>
      </c>
      <c r="B93" s="37" t="s">
        <v>1013</v>
      </c>
      <c r="C93" s="38"/>
      <c r="D93" s="38"/>
      <c r="E93" s="38"/>
      <c r="F93" s="38"/>
      <c r="G93" s="38"/>
      <c r="H93" s="38"/>
      <c r="I93" s="39"/>
      <c r="J93" s="39"/>
      <c r="K93" s="39"/>
    </row>
    <row r="94" spans="1:11">
      <c r="A94" s="25" t="s">
        <v>28</v>
      </c>
      <c r="B94" s="26" t="s">
        <v>29</v>
      </c>
      <c r="C94" s="27">
        <v>0</v>
      </c>
      <c r="D94" s="27">
        <v>2817413</v>
      </c>
      <c r="E94" s="27">
        <v>0</v>
      </c>
      <c r="F94" s="27">
        <v>0</v>
      </c>
      <c r="G94" s="27">
        <f t="shared" ref="G94:G100" si="50">F94-C94</f>
        <v>0</v>
      </c>
      <c r="H94" s="27">
        <f t="shared" ref="H94:H100" si="51">E94-F94</f>
        <v>0</v>
      </c>
      <c r="I94" s="28">
        <f t="shared" ref="I94:I100" si="52">IF(ISERROR(F94/C94),0,F94/C94*100-100)</f>
        <v>0</v>
      </c>
      <c r="J94" s="28">
        <f t="shared" ref="J94:J100" si="53">IF(ISERROR(F94/E94),0,F94/E94*100)</f>
        <v>0</v>
      </c>
      <c r="K94" s="28">
        <f t="shared" ref="K94:K100" si="54">IF(ISERROR(F94/D94),0,F94/D94*100)</f>
        <v>0</v>
      </c>
    </row>
    <row r="95" spans="1:11">
      <c r="A95" s="31" t="s">
        <v>30</v>
      </c>
      <c r="B95" s="26" t="s">
        <v>31</v>
      </c>
      <c r="C95" s="27">
        <v>0</v>
      </c>
      <c r="D95" s="27">
        <v>2817413</v>
      </c>
      <c r="E95" s="27">
        <v>0</v>
      </c>
      <c r="F95" s="27">
        <v>0</v>
      </c>
      <c r="G95" s="27">
        <f t="shared" si="50"/>
        <v>0</v>
      </c>
      <c r="H95" s="27">
        <f t="shared" si="51"/>
        <v>0</v>
      </c>
      <c r="I95" s="28">
        <f t="shared" si="52"/>
        <v>0</v>
      </c>
      <c r="J95" s="28">
        <f t="shared" si="53"/>
        <v>0</v>
      </c>
      <c r="K95" s="28">
        <f t="shared" si="54"/>
        <v>0</v>
      </c>
    </row>
    <row r="96" spans="1:11">
      <c r="A96" s="32" t="s">
        <v>32</v>
      </c>
      <c r="B96" s="26" t="s">
        <v>33</v>
      </c>
      <c r="C96" s="27">
        <v>0</v>
      </c>
      <c r="D96" s="27">
        <v>2817413</v>
      </c>
      <c r="E96" s="27">
        <v>0</v>
      </c>
      <c r="F96" s="27">
        <v>0</v>
      </c>
      <c r="G96" s="27">
        <f t="shared" si="50"/>
        <v>0</v>
      </c>
      <c r="H96" s="27">
        <f t="shared" si="51"/>
        <v>0</v>
      </c>
      <c r="I96" s="28">
        <f t="shared" si="52"/>
        <v>0</v>
      </c>
      <c r="J96" s="28">
        <f t="shared" si="53"/>
        <v>0</v>
      </c>
      <c r="K96" s="28">
        <f t="shared" si="54"/>
        <v>0</v>
      </c>
    </row>
    <row r="97" spans="1:11">
      <c r="A97" s="25" t="s">
        <v>34</v>
      </c>
      <c r="B97" s="26" t="s">
        <v>35</v>
      </c>
      <c r="C97" s="27">
        <v>0</v>
      </c>
      <c r="D97" s="27">
        <v>2817413</v>
      </c>
      <c r="E97" s="27">
        <v>0</v>
      </c>
      <c r="F97" s="27">
        <v>0</v>
      </c>
      <c r="G97" s="27">
        <f t="shared" si="50"/>
        <v>0</v>
      </c>
      <c r="H97" s="27">
        <f t="shared" si="51"/>
        <v>0</v>
      </c>
      <c r="I97" s="28">
        <f t="shared" si="52"/>
        <v>0</v>
      </c>
      <c r="J97" s="28">
        <f t="shared" si="53"/>
        <v>0</v>
      </c>
      <c r="K97" s="28">
        <f t="shared" si="54"/>
        <v>0</v>
      </c>
    </row>
    <row r="98" spans="1:11">
      <c r="A98" s="31" t="s">
        <v>36</v>
      </c>
      <c r="B98" s="26" t="s">
        <v>37</v>
      </c>
      <c r="C98" s="27">
        <v>0</v>
      </c>
      <c r="D98" s="27">
        <v>2817413</v>
      </c>
      <c r="E98" s="27">
        <v>0</v>
      </c>
      <c r="F98" s="27">
        <v>0</v>
      </c>
      <c r="G98" s="27">
        <f t="shared" si="50"/>
        <v>0</v>
      </c>
      <c r="H98" s="27">
        <f t="shared" si="51"/>
        <v>0</v>
      </c>
      <c r="I98" s="28">
        <f t="shared" si="52"/>
        <v>0</v>
      </c>
      <c r="J98" s="28">
        <f t="shared" si="53"/>
        <v>0</v>
      </c>
      <c r="K98" s="28">
        <f t="shared" si="54"/>
        <v>0</v>
      </c>
    </row>
    <row r="99" spans="1:11">
      <c r="A99" s="32" t="s">
        <v>46</v>
      </c>
      <c r="B99" s="26" t="s">
        <v>47</v>
      </c>
      <c r="C99" s="27">
        <v>0</v>
      </c>
      <c r="D99" s="27">
        <v>2817413</v>
      </c>
      <c r="E99" s="27">
        <v>0</v>
      </c>
      <c r="F99" s="27">
        <v>0</v>
      </c>
      <c r="G99" s="27">
        <f t="shared" si="50"/>
        <v>0</v>
      </c>
      <c r="H99" s="27">
        <f t="shared" si="51"/>
        <v>0</v>
      </c>
      <c r="I99" s="28">
        <f t="shared" si="52"/>
        <v>0</v>
      </c>
      <c r="J99" s="28">
        <f t="shared" si="53"/>
        <v>0</v>
      </c>
      <c r="K99" s="28">
        <f t="shared" si="54"/>
        <v>0</v>
      </c>
    </row>
    <row r="100" spans="1:11">
      <c r="A100" s="33" t="s">
        <v>48</v>
      </c>
      <c r="B100" s="26" t="s">
        <v>49</v>
      </c>
      <c r="C100" s="27">
        <v>0</v>
      </c>
      <c r="D100" s="27">
        <v>2817413</v>
      </c>
      <c r="E100" s="27">
        <v>0</v>
      </c>
      <c r="F100" s="27">
        <v>0</v>
      </c>
      <c r="G100" s="27">
        <f t="shared" si="50"/>
        <v>0</v>
      </c>
      <c r="H100" s="27">
        <f t="shared" si="51"/>
        <v>0</v>
      </c>
      <c r="I100" s="28">
        <f t="shared" si="52"/>
        <v>0</v>
      </c>
      <c r="J100" s="28">
        <f t="shared" si="53"/>
        <v>0</v>
      </c>
      <c r="K100" s="28">
        <f t="shared" si="54"/>
        <v>0</v>
      </c>
    </row>
    <row r="101" spans="1:11">
      <c r="A101" s="36" t="s">
        <v>207</v>
      </c>
      <c r="B101" s="37" t="s">
        <v>1014</v>
      </c>
      <c r="C101" s="38"/>
      <c r="D101" s="38"/>
      <c r="E101" s="38"/>
      <c r="F101" s="38"/>
      <c r="G101" s="38"/>
      <c r="H101" s="38"/>
      <c r="I101" s="39"/>
      <c r="J101" s="39"/>
      <c r="K101" s="39"/>
    </row>
    <row r="102" spans="1:11">
      <c r="A102" s="25" t="s">
        <v>28</v>
      </c>
      <c r="B102" s="26" t="s">
        <v>29</v>
      </c>
      <c r="C102" s="27">
        <v>0</v>
      </c>
      <c r="D102" s="27">
        <v>1907504</v>
      </c>
      <c r="E102" s="27">
        <v>0</v>
      </c>
      <c r="F102" s="27">
        <v>0</v>
      </c>
      <c r="G102" s="27">
        <f t="shared" ref="G102:G108" si="55">F102-C102</f>
        <v>0</v>
      </c>
      <c r="H102" s="27">
        <f t="shared" ref="H102:H108" si="56">E102-F102</f>
        <v>0</v>
      </c>
      <c r="I102" s="28">
        <f t="shared" ref="I102:I108" si="57">IF(ISERROR(F102/C102),0,F102/C102*100-100)</f>
        <v>0</v>
      </c>
      <c r="J102" s="28">
        <f t="shared" ref="J102:J108" si="58">IF(ISERROR(F102/E102),0,F102/E102*100)</f>
        <v>0</v>
      </c>
      <c r="K102" s="28">
        <f t="shared" ref="K102:K108" si="59">IF(ISERROR(F102/D102),0,F102/D102*100)</f>
        <v>0</v>
      </c>
    </row>
    <row r="103" spans="1:11">
      <c r="A103" s="31" t="s">
        <v>30</v>
      </c>
      <c r="B103" s="26" t="s">
        <v>31</v>
      </c>
      <c r="C103" s="27">
        <v>0</v>
      </c>
      <c r="D103" s="27">
        <v>1907504</v>
      </c>
      <c r="E103" s="27">
        <v>0</v>
      </c>
      <c r="F103" s="27">
        <v>0</v>
      </c>
      <c r="G103" s="27">
        <f t="shared" si="55"/>
        <v>0</v>
      </c>
      <c r="H103" s="27">
        <f t="shared" si="56"/>
        <v>0</v>
      </c>
      <c r="I103" s="28">
        <f t="shared" si="57"/>
        <v>0</v>
      </c>
      <c r="J103" s="28">
        <f t="shared" si="58"/>
        <v>0</v>
      </c>
      <c r="K103" s="28">
        <f t="shared" si="59"/>
        <v>0</v>
      </c>
    </row>
    <row r="104" spans="1:11">
      <c r="A104" s="32" t="s">
        <v>32</v>
      </c>
      <c r="B104" s="26" t="s">
        <v>33</v>
      </c>
      <c r="C104" s="27">
        <v>0</v>
      </c>
      <c r="D104" s="27">
        <v>1907504</v>
      </c>
      <c r="E104" s="27">
        <v>0</v>
      </c>
      <c r="F104" s="27">
        <v>0</v>
      </c>
      <c r="G104" s="27">
        <f t="shared" si="55"/>
        <v>0</v>
      </c>
      <c r="H104" s="27">
        <f t="shared" si="56"/>
        <v>0</v>
      </c>
      <c r="I104" s="28">
        <f t="shared" si="57"/>
        <v>0</v>
      </c>
      <c r="J104" s="28">
        <f t="shared" si="58"/>
        <v>0</v>
      </c>
      <c r="K104" s="28">
        <f t="shared" si="59"/>
        <v>0</v>
      </c>
    </row>
    <row r="105" spans="1:11">
      <c r="A105" s="25" t="s">
        <v>34</v>
      </c>
      <c r="B105" s="26" t="s">
        <v>35</v>
      </c>
      <c r="C105" s="27">
        <v>0</v>
      </c>
      <c r="D105" s="27">
        <v>1907504</v>
      </c>
      <c r="E105" s="27">
        <v>0</v>
      </c>
      <c r="F105" s="27">
        <v>0</v>
      </c>
      <c r="G105" s="27">
        <f t="shared" si="55"/>
        <v>0</v>
      </c>
      <c r="H105" s="27">
        <f t="shared" si="56"/>
        <v>0</v>
      </c>
      <c r="I105" s="28">
        <f t="shared" si="57"/>
        <v>0</v>
      </c>
      <c r="J105" s="28">
        <f t="shared" si="58"/>
        <v>0</v>
      </c>
      <c r="K105" s="28">
        <f t="shared" si="59"/>
        <v>0</v>
      </c>
    </row>
    <row r="106" spans="1:11">
      <c r="A106" s="31" t="s">
        <v>36</v>
      </c>
      <c r="B106" s="26" t="s">
        <v>37</v>
      </c>
      <c r="C106" s="27">
        <v>0</v>
      </c>
      <c r="D106" s="27">
        <v>1907504</v>
      </c>
      <c r="E106" s="27">
        <v>0</v>
      </c>
      <c r="F106" s="27">
        <v>0</v>
      </c>
      <c r="G106" s="27">
        <f t="shared" si="55"/>
        <v>0</v>
      </c>
      <c r="H106" s="27">
        <f t="shared" si="56"/>
        <v>0</v>
      </c>
      <c r="I106" s="28">
        <f t="shared" si="57"/>
        <v>0</v>
      </c>
      <c r="J106" s="28">
        <f t="shared" si="58"/>
        <v>0</v>
      </c>
      <c r="K106" s="28">
        <f t="shared" si="59"/>
        <v>0</v>
      </c>
    </row>
    <row r="107" spans="1:11">
      <c r="A107" s="32" t="s">
        <v>46</v>
      </c>
      <c r="B107" s="26" t="s">
        <v>47</v>
      </c>
      <c r="C107" s="27">
        <v>0</v>
      </c>
      <c r="D107" s="27">
        <v>1907504</v>
      </c>
      <c r="E107" s="27">
        <v>0</v>
      </c>
      <c r="F107" s="27">
        <v>0</v>
      </c>
      <c r="G107" s="27">
        <f t="shared" si="55"/>
        <v>0</v>
      </c>
      <c r="H107" s="27">
        <f t="shared" si="56"/>
        <v>0</v>
      </c>
      <c r="I107" s="28">
        <f t="shared" si="57"/>
        <v>0</v>
      </c>
      <c r="J107" s="28">
        <f t="shared" si="58"/>
        <v>0</v>
      </c>
      <c r="K107" s="28">
        <f t="shared" si="59"/>
        <v>0</v>
      </c>
    </row>
    <row r="108" spans="1:11">
      <c r="A108" s="33" t="s">
        <v>48</v>
      </c>
      <c r="B108" s="26" t="s">
        <v>49</v>
      </c>
      <c r="C108" s="27">
        <v>0</v>
      </c>
      <c r="D108" s="27">
        <v>1907504</v>
      </c>
      <c r="E108" s="27">
        <v>0</v>
      </c>
      <c r="F108" s="27">
        <v>0</v>
      </c>
      <c r="G108" s="27">
        <f t="shared" si="55"/>
        <v>0</v>
      </c>
      <c r="H108" s="27">
        <f t="shared" si="56"/>
        <v>0</v>
      </c>
      <c r="I108" s="28">
        <f t="shared" si="57"/>
        <v>0</v>
      </c>
      <c r="J108" s="28">
        <f t="shared" si="58"/>
        <v>0</v>
      </c>
      <c r="K108" s="28">
        <f t="shared" si="59"/>
        <v>0</v>
      </c>
    </row>
    <row r="109" spans="1:11">
      <c r="A109" s="25"/>
      <c r="B109" s="26"/>
      <c r="C109" s="27"/>
      <c r="D109" s="27"/>
      <c r="E109" s="27"/>
      <c r="F109" s="27"/>
      <c r="G109" s="27"/>
      <c r="H109" s="27"/>
      <c r="I109" s="28"/>
      <c r="J109" s="28"/>
      <c r="K109" s="28"/>
    </row>
    <row r="110" spans="1:11" ht="39.6">
      <c r="A110" s="36"/>
      <c r="B110" s="37" t="s">
        <v>115</v>
      </c>
      <c r="C110" s="38"/>
      <c r="D110" s="38"/>
      <c r="E110" s="38"/>
      <c r="F110" s="38"/>
      <c r="G110" s="38"/>
      <c r="H110" s="38"/>
      <c r="I110" s="39"/>
      <c r="J110" s="39"/>
      <c r="K110" s="39"/>
    </row>
    <row r="111" spans="1:11">
      <c r="A111" s="25" t="s">
        <v>28</v>
      </c>
      <c r="B111" s="26" t="s">
        <v>29</v>
      </c>
      <c r="C111" s="27">
        <v>0</v>
      </c>
      <c r="D111" s="27">
        <v>201649087</v>
      </c>
      <c r="E111" s="27">
        <v>0</v>
      </c>
      <c r="F111" s="27">
        <v>0</v>
      </c>
      <c r="G111" s="27">
        <f t="shared" ref="G111:G117" si="60">F111-C111</f>
        <v>0</v>
      </c>
      <c r="H111" s="27">
        <f t="shared" ref="H111:H117" si="61">E111-F111</f>
        <v>0</v>
      </c>
      <c r="I111" s="28">
        <f t="shared" ref="I111:I117" si="62">IF(ISERROR(F111/C111),0,F111/C111*100-100)</f>
        <v>0</v>
      </c>
      <c r="J111" s="28">
        <f t="shared" ref="J111:J117" si="63">IF(ISERROR(F111/E111),0,F111/E111*100)</f>
        <v>0</v>
      </c>
      <c r="K111" s="28">
        <f t="shared" ref="K111:K117" si="64">IF(ISERROR(F111/D111),0,F111/D111*100)</f>
        <v>0</v>
      </c>
    </row>
    <row r="112" spans="1:11">
      <c r="A112" s="31" t="s">
        <v>30</v>
      </c>
      <c r="B112" s="26" t="s">
        <v>31</v>
      </c>
      <c r="C112" s="27">
        <v>0</v>
      </c>
      <c r="D112" s="27">
        <v>201649087</v>
      </c>
      <c r="E112" s="27">
        <v>0</v>
      </c>
      <c r="F112" s="27">
        <v>0</v>
      </c>
      <c r="G112" s="27">
        <f t="shared" si="60"/>
        <v>0</v>
      </c>
      <c r="H112" s="27">
        <f t="shared" si="61"/>
        <v>0</v>
      </c>
      <c r="I112" s="28">
        <f t="shared" si="62"/>
        <v>0</v>
      </c>
      <c r="J112" s="28">
        <f t="shared" si="63"/>
        <v>0</v>
      </c>
      <c r="K112" s="28">
        <f t="shared" si="64"/>
        <v>0</v>
      </c>
    </row>
    <row r="113" spans="1:11">
      <c r="A113" s="32" t="s">
        <v>32</v>
      </c>
      <c r="B113" s="26" t="s">
        <v>33</v>
      </c>
      <c r="C113" s="27">
        <v>0</v>
      </c>
      <c r="D113" s="27">
        <v>201649087</v>
      </c>
      <c r="E113" s="27">
        <v>0</v>
      </c>
      <c r="F113" s="27">
        <v>0</v>
      </c>
      <c r="G113" s="27">
        <f t="shared" si="60"/>
        <v>0</v>
      </c>
      <c r="H113" s="27">
        <f t="shared" si="61"/>
        <v>0</v>
      </c>
      <c r="I113" s="28">
        <f t="shared" si="62"/>
        <v>0</v>
      </c>
      <c r="J113" s="28">
        <f t="shared" si="63"/>
        <v>0</v>
      </c>
      <c r="K113" s="28">
        <f t="shared" si="64"/>
        <v>0</v>
      </c>
    </row>
    <row r="114" spans="1:11">
      <c r="A114" s="25" t="s">
        <v>34</v>
      </c>
      <c r="B114" s="26" t="s">
        <v>35</v>
      </c>
      <c r="C114" s="27">
        <v>0</v>
      </c>
      <c r="D114" s="27">
        <v>201649087</v>
      </c>
      <c r="E114" s="27">
        <v>0</v>
      </c>
      <c r="F114" s="27">
        <v>0</v>
      </c>
      <c r="G114" s="27">
        <f t="shared" si="60"/>
        <v>0</v>
      </c>
      <c r="H114" s="27">
        <f t="shared" si="61"/>
        <v>0</v>
      </c>
      <c r="I114" s="28">
        <f t="shared" si="62"/>
        <v>0</v>
      </c>
      <c r="J114" s="28">
        <f t="shared" si="63"/>
        <v>0</v>
      </c>
      <c r="K114" s="28">
        <f t="shared" si="64"/>
        <v>0</v>
      </c>
    </row>
    <row r="115" spans="1:11">
      <c r="A115" s="31" t="s">
        <v>36</v>
      </c>
      <c r="B115" s="26" t="s">
        <v>37</v>
      </c>
      <c r="C115" s="27">
        <v>0</v>
      </c>
      <c r="D115" s="27">
        <v>201649087</v>
      </c>
      <c r="E115" s="27">
        <v>0</v>
      </c>
      <c r="F115" s="27">
        <v>0</v>
      </c>
      <c r="G115" s="27">
        <f t="shared" si="60"/>
        <v>0</v>
      </c>
      <c r="H115" s="27">
        <f t="shared" si="61"/>
        <v>0</v>
      </c>
      <c r="I115" s="28">
        <f t="shared" si="62"/>
        <v>0</v>
      </c>
      <c r="J115" s="28">
        <f t="shared" si="63"/>
        <v>0</v>
      </c>
      <c r="K115" s="28">
        <f t="shared" si="64"/>
        <v>0</v>
      </c>
    </row>
    <row r="116" spans="1:11">
      <c r="A116" s="32" t="s">
        <v>46</v>
      </c>
      <c r="B116" s="26" t="s">
        <v>47</v>
      </c>
      <c r="C116" s="27">
        <v>0</v>
      </c>
      <c r="D116" s="27">
        <v>201649087</v>
      </c>
      <c r="E116" s="27">
        <v>0</v>
      </c>
      <c r="F116" s="27">
        <v>0</v>
      </c>
      <c r="G116" s="27">
        <f t="shared" si="60"/>
        <v>0</v>
      </c>
      <c r="H116" s="27">
        <f t="shared" si="61"/>
        <v>0</v>
      </c>
      <c r="I116" s="28">
        <f t="shared" si="62"/>
        <v>0</v>
      </c>
      <c r="J116" s="28">
        <f t="shared" si="63"/>
        <v>0</v>
      </c>
      <c r="K116" s="28">
        <f t="shared" si="64"/>
        <v>0</v>
      </c>
    </row>
    <row r="117" spans="1:11">
      <c r="A117" s="33" t="s">
        <v>48</v>
      </c>
      <c r="B117" s="26" t="s">
        <v>49</v>
      </c>
      <c r="C117" s="27">
        <v>0</v>
      </c>
      <c r="D117" s="27">
        <v>201649087</v>
      </c>
      <c r="E117" s="27">
        <v>0</v>
      </c>
      <c r="F117" s="27">
        <v>0</v>
      </c>
      <c r="G117" s="27">
        <f t="shared" si="60"/>
        <v>0</v>
      </c>
      <c r="H117" s="27">
        <f t="shared" si="61"/>
        <v>0</v>
      </c>
      <c r="I117" s="28">
        <f t="shared" si="62"/>
        <v>0</v>
      </c>
      <c r="J117" s="28">
        <f t="shared" si="63"/>
        <v>0</v>
      </c>
      <c r="K117" s="28">
        <f t="shared" si="64"/>
        <v>0</v>
      </c>
    </row>
    <row r="118" spans="1:11" ht="39.6">
      <c r="A118" s="36" t="s">
        <v>1015</v>
      </c>
      <c r="B118" s="37" t="s">
        <v>1016</v>
      </c>
      <c r="C118" s="38"/>
      <c r="D118" s="38"/>
      <c r="E118" s="38"/>
      <c r="F118" s="38"/>
      <c r="G118" s="38"/>
      <c r="H118" s="38"/>
      <c r="I118" s="39"/>
      <c r="J118" s="39"/>
      <c r="K118" s="39"/>
    </row>
    <row r="119" spans="1:11">
      <c r="A119" s="25" t="s">
        <v>28</v>
      </c>
      <c r="B119" s="26" t="s">
        <v>29</v>
      </c>
      <c r="C119" s="27">
        <v>0</v>
      </c>
      <c r="D119" s="27">
        <v>201649087</v>
      </c>
      <c r="E119" s="27">
        <v>0</v>
      </c>
      <c r="F119" s="27">
        <v>0</v>
      </c>
      <c r="G119" s="27">
        <f t="shared" ref="G119:G125" si="65">F119-C119</f>
        <v>0</v>
      </c>
      <c r="H119" s="27">
        <f t="shared" ref="H119:H125" si="66">E119-F119</f>
        <v>0</v>
      </c>
      <c r="I119" s="28">
        <f t="shared" ref="I119:I125" si="67">IF(ISERROR(F119/C119),0,F119/C119*100-100)</f>
        <v>0</v>
      </c>
      <c r="J119" s="28">
        <f t="shared" ref="J119:J125" si="68">IF(ISERROR(F119/E119),0,F119/E119*100)</f>
        <v>0</v>
      </c>
      <c r="K119" s="28">
        <f t="shared" ref="K119:K125" si="69">IF(ISERROR(F119/D119),0,F119/D119*100)</f>
        <v>0</v>
      </c>
    </row>
    <row r="120" spans="1:11">
      <c r="A120" s="31" t="s">
        <v>30</v>
      </c>
      <c r="B120" s="26" t="s">
        <v>31</v>
      </c>
      <c r="C120" s="27">
        <v>0</v>
      </c>
      <c r="D120" s="27">
        <v>201649087</v>
      </c>
      <c r="E120" s="27">
        <v>0</v>
      </c>
      <c r="F120" s="27">
        <v>0</v>
      </c>
      <c r="G120" s="27">
        <f t="shared" si="65"/>
        <v>0</v>
      </c>
      <c r="H120" s="27">
        <f t="shared" si="66"/>
        <v>0</v>
      </c>
      <c r="I120" s="28">
        <f t="shared" si="67"/>
        <v>0</v>
      </c>
      <c r="J120" s="28">
        <f t="shared" si="68"/>
        <v>0</v>
      </c>
      <c r="K120" s="28">
        <f t="shared" si="69"/>
        <v>0</v>
      </c>
    </row>
    <row r="121" spans="1:11">
      <c r="A121" s="32" t="s">
        <v>32</v>
      </c>
      <c r="B121" s="26" t="s">
        <v>33</v>
      </c>
      <c r="C121" s="27">
        <v>0</v>
      </c>
      <c r="D121" s="27">
        <v>201649087</v>
      </c>
      <c r="E121" s="27">
        <v>0</v>
      </c>
      <c r="F121" s="27">
        <v>0</v>
      </c>
      <c r="G121" s="27">
        <f t="shared" si="65"/>
        <v>0</v>
      </c>
      <c r="H121" s="27">
        <f t="shared" si="66"/>
        <v>0</v>
      </c>
      <c r="I121" s="28">
        <f t="shared" si="67"/>
        <v>0</v>
      </c>
      <c r="J121" s="28">
        <f t="shared" si="68"/>
        <v>0</v>
      </c>
      <c r="K121" s="28">
        <f t="shared" si="69"/>
        <v>0</v>
      </c>
    </row>
    <row r="122" spans="1:11">
      <c r="A122" s="25" t="s">
        <v>34</v>
      </c>
      <c r="B122" s="26" t="s">
        <v>35</v>
      </c>
      <c r="C122" s="27">
        <v>0</v>
      </c>
      <c r="D122" s="27">
        <v>201649087</v>
      </c>
      <c r="E122" s="27">
        <v>0</v>
      </c>
      <c r="F122" s="27">
        <v>0</v>
      </c>
      <c r="G122" s="27">
        <f t="shared" si="65"/>
        <v>0</v>
      </c>
      <c r="H122" s="27">
        <f t="shared" si="66"/>
        <v>0</v>
      </c>
      <c r="I122" s="28">
        <f t="shared" si="67"/>
        <v>0</v>
      </c>
      <c r="J122" s="28">
        <f t="shared" si="68"/>
        <v>0</v>
      </c>
      <c r="K122" s="28">
        <f t="shared" si="69"/>
        <v>0</v>
      </c>
    </row>
    <row r="123" spans="1:11">
      <c r="A123" s="31" t="s">
        <v>36</v>
      </c>
      <c r="B123" s="26" t="s">
        <v>37</v>
      </c>
      <c r="C123" s="27">
        <v>0</v>
      </c>
      <c r="D123" s="27">
        <v>201649087</v>
      </c>
      <c r="E123" s="27">
        <v>0</v>
      </c>
      <c r="F123" s="27">
        <v>0</v>
      </c>
      <c r="G123" s="27">
        <f t="shared" si="65"/>
        <v>0</v>
      </c>
      <c r="H123" s="27">
        <f t="shared" si="66"/>
        <v>0</v>
      </c>
      <c r="I123" s="28">
        <f t="shared" si="67"/>
        <v>0</v>
      </c>
      <c r="J123" s="28">
        <f t="shared" si="68"/>
        <v>0</v>
      </c>
      <c r="K123" s="28">
        <f t="shared" si="69"/>
        <v>0</v>
      </c>
    </row>
    <row r="124" spans="1:11">
      <c r="A124" s="32" t="s">
        <v>46</v>
      </c>
      <c r="B124" s="26" t="s">
        <v>47</v>
      </c>
      <c r="C124" s="27">
        <v>0</v>
      </c>
      <c r="D124" s="27">
        <v>201649087</v>
      </c>
      <c r="E124" s="27">
        <v>0</v>
      </c>
      <c r="F124" s="27">
        <v>0</v>
      </c>
      <c r="G124" s="27">
        <f t="shared" si="65"/>
        <v>0</v>
      </c>
      <c r="H124" s="27">
        <f t="shared" si="66"/>
        <v>0</v>
      </c>
      <c r="I124" s="28">
        <f t="shared" si="67"/>
        <v>0</v>
      </c>
      <c r="J124" s="28">
        <f t="shared" si="68"/>
        <v>0</v>
      </c>
      <c r="K124" s="28">
        <f t="shared" si="69"/>
        <v>0</v>
      </c>
    </row>
    <row r="125" spans="1:11">
      <c r="A125" s="33" t="s">
        <v>48</v>
      </c>
      <c r="B125" s="26" t="s">
        <v>49</v>
      </c>
      <c r="C125" s="27">
        <v>0</v>
      </c>
      <c r="D125" s="27">
        <v>201649087</v>
      </c>
      <c r="E125" s="27">
        <v>0</v>
      </c>
      <c r="F125" s="27">
        <v>0</v>
      </c>
      <c r="G125" s="27">
        <f t="shared" si="65"/>
        <v>0</v>
      </c>
      <c r="H125" s="27">
        <f t="shared" si="66"/>
        <v>0</v>
      </c>
      <c r="I125" s="28">
        <f t="shared" si="67"/>
        <v>0</v>
      </c>
      <c r="J125" s="28">
        <f t="shared" si="68"/>
        <v>0</v>
      </c>
      <c r="K125" s="28">
        <f t="shared" si="69"/>
        <v>0</v>
      </c>
    </row>
  </sheetData>
  <mergeCells count="7">
    <mergeCell ref="A6:K6"/>
    <mergeCell ref="A7:K7"/>
    <mergeCell ref="A1:K1"/>
    <mergeCell ref="A2:K2"/>
    <mergeCell ref="A3:K3"/>
    <mergeCell ref="A4:K4"/>
    <mergeCell ref="A5:K5"/>
  </mergeCells>
  <pageMargins left="0.78740157480314965" right="0.78740157480314965" top="1.1811023622047245" bottom="0.59055118110236227" header="0.39370078740157483" footer="0.39370078740157483"/>
  <pageSetup paperSize="9" scale="66" fitToHeight="0" orientation="landscape" r:id="rId1"/>
  <headerFooter>
    <oddFooter>&amp;CLapa &amp;P no &amp;N</oddFooter>
  </headerFooter>
  <customProperties>
    <customPr name="_pios_id" r:id="rId2"/>
  </customPropertie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N209"/>
  <sheetViews>
    <sheetView zoomScaleNormal="100" workbookViewId="0">
      <pane ySplit="10" topLeftCell="A11" activePane="bottomLeft" state="frozen"/>
      <selection pane="bottomLeft" activeCell="A11" sqref="A11:XFD11"/>
    </sheetView>
  </sheetViews>
  <sheetFormatPr defaultColWidth="9.109375" defaultRowHeight="13.2"/>
  <cols>
    <col min="1" max="1" width="16.33203125" style="7" customWidth="1"/>
    <col min="2" max="2" width="50" style="4" customWidth="1"/>
    <col min="3" max="5" width="15.33203125" style="5" customWidth="1"/>
    <col min="6" max="6" width="11.44140625" style="5" customWidth="1"/>
    <col min="7" max="8" width="15.33203125" style="5" customWidth="1"/>
    <col min="9" max="9" width="15.33203125" style="6" customWidth="1"/>
    <col min="10" max="10" width="11.44140625" style="6" customWidth="1"/>
    <col min="11" max="11" width="15.33203125" style="6" customWidth="1"/>
    <col min="12" max="16384" width="9.109375" style="1"/>
  </cols>
  <sheetData>
    <row r="1" spans="1:14" ht="37.5" customHeight="1">
      <c r="A1" s="47"/>
      <c r="B1" s="47"/>
      <c r="C1" s="47"/>
      <c r="D1" s="47"/>
      <c r="E1" s="47"/>
      <c r="F1" s="47"/>
      <c r="G1" s="47"/>
      <c r="H1" s="47"/>
      <c r="I1" s="47"/>
      <c r="J1" s="47"/>
      <c r="K1" s="47"/>
    </row>
    <row r="2" spans="1:14">
      <c r="A2" s="48" t="s">
        <v>17</v>
      </c>
      <c r="B2" s="48"/>
      <c r="C2" s="48"/>
      <c r="D2" s="48"/>
      <c r="E2" s="48"/>
      <c r="F2" s="48"/>
      <c r="G2" s="48"/>
      <c r="H2" s="48"/>
      <c r="I2" s="48"/>
      <c r="J2" s="48"/>
      <c r="K2" s="48"/>
    </row>
    <row r="3" spans="1:14" ht="15.6">
      <c r="A3" s="49" t="s">
        <v>0</v>
      </c>
      <c r="B3" s="49"/>
      <c r="C3" s="49"/>
      <c r="D3" s="49"/>
      <c r="E3" s="49"/>
      <c r="F3" s="49"/>
      <c r="G3" s="49"/>
      <c r="H3" s="49"/>
      <c r="I3" s="49"/>
      <c r="J3" s="49"/>
      <c r="K3" s="49"/>
    </row>
    <row r="4" spans="1:14">
      <c r="A4" s="50" t="s">
        <v>1</v>
      </c>
      <c r="B4" s="50"/>
      <c r="C4" s="50"/>
      <c r="D4" s="50"/>
      <c r="E4" s="50"/>
      <c r="F4" s="50"/>
      <c r="G4" s="50"/>
      <c r="H4" s="50"/>
      <c r="I4" s="50"/>
      <c r="J4" s="50"/>
      <c r="K4" s="50"/>
    </row>
    <row r="5" spans="1:14" ht="15.6">
      <c r="A5" s="46" t="s">
        <v>2</v>
      </c>
      <c r="B5" s="46"/>
      <c r="C5" s="46"/>
      <c r="D5" s="46"/>
      <c r="E5" s="46"/>
      <c r="F5" s="46"/>
      <c r="G5" s="46"/>
      <c r="H5" s="46"/>
      <c r="I5" s="46"/>
      <c r="J5" s="46"/>
      <c r="K5" s="46"/>
    </row>
    <row r="6" spans="1:14" ht="15.75" customHeight="1">
      <c r="A6" s="44" t="s">
        <v>20</v>
      </c>
      <c r="B6" s="44"/>
      <c r="C6" s="44"/>
      <c r="D6" s="44"/>
      <c r="E6" s="44"/>
      <c r="F6" s="44"/>
      <c r="G6" s="44"/>
      <c r="H6" s="44"/>
      <c r="I6" s="44"/>
      <c r="J6" s="44"/>
      <c r="K6" s="44"/>
    </row>
    <row r="7" spans="1:14" ht="15.6">
      <c r="A7" s="45" t="s">
        <v>21</v>
      </c>
      <c r="B7" s="45"/>
      <c r="C7" s="45"/>
      <c r="D7" s="45"/>
      <c r="E7" s="45"/>
      <c r="F7" s="45"/>
      <c r="G7" s="45"/>
      <c r="H7" s="45"/>
      <c r="I7" s="45"/>
      <c r="J7" s="45"/>
      <c r="K7" s="45"/>
    </row>
    <row r="8" spans="1:14" ht="15.6">
      <c r="A8" s="9"/>
      <c r="B8" s="9"/>
      <c r="C8" s="10"/>
      <c r="D8" s="10"/>
      <c r="E8" s="10"/>
      <c r="F8" s="11"/>
      <c r="G8" s="8"/>
      <c r="H8" s="10"/>
      <c r="I8" s="10"/>
      <c r="J8" s="11"/>
      <c r="K8" s="13" t="s">
        <v>3</v>
      </c>
    </row>
    <row r="9" spans="1:14" s="2" customFormat="1" ht="92.4">
      <c r="A9" s="12" t="s">
        <v>4</v>
      </c>
      <c r="B9" s="12" t="s">
        <v>5</v>
      </c>
      <c r="C9" s="16" t="s">
        <v>22</v>
      </c>
      <c r="D9" s="16" t="s">
        <v>19</v>
      </c>
      <c r="E9" s="16" t="s">
        <v>6</v>
      </c>
      <c r="F9" s="17" t="s">
        <v>7</v>
      </c>
      <c r="G9" s="16" t="s">
        <v>23</v>
      </c>
      <c r="H9" s="16" t="s">
        <v>8</v>
      </c>
      <c r="I9" s="16" t="s">
        <v>24</v>
      </c>
      <c r="J9" s="17" t="s">
        <v>9</v>
      </c>
      <c r="K9" s="16" t="s">
        <v>10</v>
      </c>
    </row>
    <row r="10" spans="1:14" s="2" customFormat="1" ht="13.8">
      <c r="A10" s="14">
        <v>1</v>
      </c>
      <c r="B10" s="14">
        <v>2</v>
      </c>
      <c r="C10" s="14">
        <v>3</v>
      </c>
      <c r="D10" s="14">
        <v>4</v>
      </c>
      <c r="E10" s="14">
        <v>5</v>
      </c>
      <c r="F10" s="14">
        <v>6</v>
      </c>
      <c r="G10" s="14" t="s">
        <v>11</v>
      </c>
      <c r="H10" s="14" t="s">
        <v>12</v>
      </c>
      <c r="I10" s="14" t="s">
        <v>13</v>
      </c>
      <c r="J10" s="14" t="s">
        <v>14</v>
      </c>
      <c r="K10" s="14" t="s">
        <v>15</v>
      </c>
    </row>
    <row r="11" spans="1:14" ht="13.8">
      <c r="A11" s="24"/>
      <c r="B11" s="18" t="s">
        <v>16</v>
      </c>
      <c r="C11" s="19"/>
      <c r="D11" s="19"/>
      <c r="E11" s="19"/>
      <c r="F11" s="19"/>
      <c r="G11" s="19"/>
      <c r="H11" s="19"/>
      <c r="I11" s="20"/>
      <c r="J11" s="20"/>
      <c r="K11" s="20"/>
    </row>
    <row r="12" spans="1:14">
      <c r="A12" s="29" t="s">
        <v>140</v>
      </c>
      <c r="B12" s="30" t="s">
        <v>141</v>
      </c>
      <c r="C12" s="27"/>
      <c r="D12" s="27"/>
      <c r="E12" s="27"/>
      <c r="F12" s="27"/>
      <c r="G12" s="27"/>
      <c r="H12" s="27"/>
      <c r="I12" s="28"/>
      <c r="J12" s="28"/>
      <c r="K12" s="28"/>
    </row>
    <row r="13" spans="1:14">
      <c r="A13" s="25" t="s">
        <v>28</v>
      </c>
      <c r="B13" s="26" t="s">
        <v>29</v>
      </c>
      <c r="C13" s="27">
        <v>19597404.670000002</v>
      </c>
      <c r="D13" s="27">
        <v>19437818</v>
      </c>
      <c r="E13" s="27">
        <v>14638930</v>
      </c>
      <c r="F13" s="27">
        <v>19402652.059999999</v>
      </c>
      <c r="G13" s="27">
        <f t="shared" ref="G13:G43" si="0">F13-C13</f>
        <v>-194752.61000000313</v>
      </c>
      <c r="H13" s="27">
        <f t="shared" ref="H13:H43" si="1">E13-F13</f>
        <v>-4763722.0599999987</v>
      </c>
      <c r="I13" s="28">
        <f t="shared" ref="I13:I43" si="2">IF(ISERROR(F13/C13),0,F13/C13*100-100)</f>
        <v>-0.99376735480761624</v>
      </c>
      <c r="J13" s="28">
        <f t="shared" ref="J13:J43" si="3">IF(ISERROR(F13/E13),0,F13/E13*100)</f>
        <v>132.54146348127901</v>
      </c>
      <c r="K13" s="28">
        <f t="shared" ref="K13:K43" si="4">IF(ISERROR(F13/D13),0,F13/D13*100)</f>
        <v>99.819084940501028</v>
      </c>
      <c r="N13" s="15"/>
    </row>
    <row r="14" spans="1:14" ht="26.4">
      <c r="A14" s="31" t="s">
        <v>76</v>
      </c>
      <c r="B14" s="26" t="s">
        <v>77</v>
      </c>
      <c r="C14" s="27">
        <v>27722.67</v>
      </c>
      <c r="D14" s="27">
        <v>3000</v>
      </c>
      <c r="E14" s="27">
        <v>2250</v>
      </c>
      <c r="F14" s="27">
        <v>82.46</v>
      </c>
      <c r="G14" s="27">
        <f t="shared" si="0"/>
        <v>-27640.21</v>
      </c>
      <c r="H14" s="27">
        <f t="shared" si="1"/>
        <v>2167.54</v>
      </c>
      <c r="I14" s="28">
        <f t="shared" si="2"/>
        <v>-99.702553902636367</v>
      </c>
      <c r="J14" s="28">
        <f t="shared" si="3"/>
        <v>3.6648888888888882</v>
      </c>
      <c r="K14" s="28">
        <f t="shared" si="4"/>
        <v>2.7486666666666668</v>
      </c>
    </row>
    <row r="15" spans="1:14">
      <c r="A15" s="31" t="s">
        <v>78</v>
      </c>
      <c r="B15" s="26" t="s">
        <v>79</v>
      </c>
      <c r="C15" s="27">
        <v>0</v>
      </c>
      <c r="D15" s="27">
        <v>99966</v>
      </c>
      <c r="E15" s="27">
        <v>5913</v>
      </c>
      <c r="F15" s="27">
        <v>67717.600000000006</v>
      </c>
      <c r="G15" s="27">
        <f t="shared" si="0"/>
        <v>67717.600000000006</v>
      </c>
      <c r="H15" s="27">
        <f t="shared" si="1"/>
        <v>-61804.600000000006</v>
      </c>
      <c r="I15" s="28">
        <f t="shared" si="2"/>
        <v>0</v>
      </c>
      <c r="J15" s="28">
        <f t="shared" si="3"/>
        <v>1145.2325384745477</v>
      </c>
      <c r="K15" s="28">
        <f t="shared" si="4"/>
        <v>67.74063181481705</v>
      </c>
    </row>
    <row r="16" spans="1:14">
      <c r="A16" s="32" t="s">
        <v>80</v>
      </c>
      <c r="B16" s="26" t="s">
        <v>81</v>
      </c>
      <c r="C16" s="27">
        <v>0</v>
      </c>
      <c r="D16" s="27">
        <v>99966</v>
      </c>
      <c r="E16" s="27">
        <v>5913</v>
      </c>
      <c r="F16" s="27">
        <v>67717.600000000006</v>
      </c>
      <c r="G16" s="27">
        <f t="shared" si="0"/>
        <v>67717.600000000006</v>
      </c>
      <c r="H16" s="27">
        <f t="shared" si="1"/>
        <v>-61804.600000000006</v>
      </c>
      <c r="I16" s="28">
        <f t="shared" si="2"/>
        <v>0</v>
      </c>
      <c r="J16" s="28">
        <f t="shared" si="3"/>
        <v>1145.2325384745477</v>
      </c>
      <c r="K16" s="28">
        <f t="shared" si="4"/>
        <v>67.74063181481705</v>
      </c>
    </row>
    <row r="17" spans="1:11">
      <c r="A17" s="33" t="s">
        <v>82</v>
      </c>
      <c r="B17" s="26" t="s">
        <v>83</v>
      </c>
      <c r="C17" s="27">
        <v>0</v>
      </c>
      <c r="D17" s="27">
        <v>99966</v>
      </c>
      <c r="E17" s="27">
        <v>5913</v>
      </c>
      <c r="F17" s="27">
        <v>67717.600000000006</v>
      </c>
      <c r="G17" s="27">
        <f t="shared" si="0"/>
        <v>67717.600000000006</v>
      </c>
      <c r="H17" s="27">
        <f t="shared" si="1"/>
        <v>-61804.600000000006</v>
      </c>
      <c r="I17" s="28">
        <f t="shared" si="2"/>
        <v>0</v>
      </c>
      <c r="J17" s="28">
        <f t="shared" si="3"/>
        <v>1145.2325384745477</v>
      </c>
      <c r="K17" s="28">
        <f t="shared" si="4"/>
        <v>67.74063181481705</v>
      </c>
    </row>
    <row r="18" spans="1:11" ht="26.4">
      <c r="A18" s="34" t="s">
        <v>84</v>
      </c>
      <c r="B18" s="26" t="s">
        <v>85</v>
      </c>
      <c r="C18" s="27">
        <v>0</v>
      </c>
      <c r="D18" s="27">
        <v>99966</v>
      </c>
      <c r="E18" s="27">
        <v>5913</v>
      </c>
      <c r="F18" s="27">
        <v>67717.600000000006</v>
      </c>
      <c r="G18" s="27">
        <f t="shared" si="0"/>
        <v>67717.600000000006</v>
      </c>
      <c r="H18" s="27">
        <f t="shared" si="1"/>
        <v>-61804.600000000006</v>
      </c>
      <c r="I18" s="28">
        <f t="shared" si="2"/>
        <v>0</v>
      </c>
      <c r="J18" s="28">
        <f t="shared" si="3"/>
        <v>1145.2325384745477</v>
      </c>
      <c r="K18" s="28">
        <f t="shared" si="4"/>
        <v>67.74063181481705</v>
      </c>
    </row>
    <row r="19" spans="1:11" ht="26.4">
      <c r="A19" s="35" t="s">
        <v>86</v>
      </c>
      <c r="B19" s="26" t="s">
        <v>87</v>
      </c>
      <c r="C19" s="27">
        <v>0</v>
      </c>
      <c r="D19" s="27">
        <v>74074</v>
      </c>
      <c r="E19" s="27">
        <v>5913</v>
      </c>
      <c r="F19" s="27">
        <v>67717.600000000006</v>
      </c>
      <c r="G19" s="27">
        <f t="shared" si="0"/>
        <v>67717.600000000006</v>
      </c>
      <c r="H19" s="27">
        <f t="shared" si="1"/>
        <v>-61804.600000000006</v>
      </c>
      <c r="I19" s="28">
        <f t="shared" si="2"/>
        <v>0</v>
      </c>
      <c r="J19" s="28">
        <f t="shared" si="3"/>
        <v>1145.2325384745477</v>
      </c>
      <c r="K19" s="28">
        <f t="shared" si="4"/>
        <v>91.418851418851418</v>
      </c>
    </row>
    <row r="20" spans="1:11" ht="26.4">
      <c r="A20" s="35" t="s">
        <v>142</v>
      </c>
      <c r="B20" s="26" t="s">
        <v>143</v>
      </c>
      <c r="C20" s="27">
        <v>0</v>
      </c>
      <c r="D20" s="27">
        <v>25892</v>
      </c>
      <c r="E20" s="27">
        <v>0</v>
      </c>
      <c r="F20" s="27">
        <v>0</v>
      </c>
      <c r="G20" s="27">
        <f t="shared" si="0"/>
        <v>0</v>
      </c>
      <c r="H20" s="27">
        <f t="shared" si="1"/>
        <v>0</v>
      </c>
      <c r="I20" s="28">
        <f t="shared" si="2"/>
        <v>0</v>
      </c>
      <c r="J20" s="28">
        <f t="shared" si="3"/>
        <v>0</v>
      </c>
      <c r="K20" s="28">
        <f t="shared" si="4"/>
        <v>0</v>
      </c>
    </row>
    <row r="21" spans="1:11">
      <c r="A21" s="31" t="s">
        <v>30</v>
      </c>
      <c r="B21" s="26" t="s">
        <v>31</v>
      </c>
      <c r="C21" s="27">
        <v>19569682</v>
      </c>
      <c r="D21" s="27">
        <v>19334852</v>
      </c>
      <c r="E21" s="27">
        <v>14630767</v>
      </c>
      <c r="F21" s="27">
        <v>19334852</v>
      </c>
      <c r="G21" s="27">
        <f t="shared" si="0"/>
        <v>-234830</v>
      </c>
      <c r="H21" s="27">
        <f t="shared" si="1"/>
        <v>-4704085</v>
      </c>
      <c r="I21" s="28">
        <f t="shared" si="2"/>
        <v>-1.1999684000997064</v>
      </c>
      <c r="J21" s="28">
        <f t="shared" si="3"/>
        <v>132.15200542801344</v>
      </c>
      <c r="K21" s="28">
        <f t="shared" si="4"/>
        <v>100</v>
      </c>
    </row>
    <row r="22" spans="1:11">
      <c r="A22" s="32" t="s">
        <v>32</v>
      </c>
      <c r="B22" s="26" t="s">
        <v>33</v>
      </c>
      <c r="C22" s="27">
        <v>19569682</v>
      </c>
      <c r="D22" s="27">
        <v>19334852</v>
      </c>
      <c r="E22" s="27">
        <v>14630767</v>
      </c>
      <c r="F22" s="27">
        <v>19334852</v>
      </c>
      <c r="G22" s="27">
        <f t="shared" si="0"/>
        <v>-234830</v>
      </c>
      <c r="H22" s="27">
        <f t="shared" si="1"/>
        <v>-4704085</v>
      </c>
      <c r="I22" s="28">
        <f t="shared" si="2"/>
        <v>-1.1999684000997064</v>
      </c>
      <c r="J22" s="28">
        <f t="shared" si="3"/>
        <v>132.15200542801344</v>
      </c>
      <c r="K22" s="28">
        <f t="shared" si="4"/>
        <v>100</v>
      </c>
    </row>
    <row r="23" spans="1:11">
      <c r="A23" s="25" t="s">
        <v>34</v>
      </c>
      <c r="B23" s="26" t="s">
        <v>35</v>
      </c>
      <c r="C23" s="27">
        <v>14211762.34</v>
      </c>
      <c r="D23" s="27">
        <v>19936551</v>
      </c>
      <c r="E23" s="27">
        <v>14638930</v>
      </c>
      <c r="F23" s="27">
        <v>14442925.75</v>
      </c>
      <c r="G23" s="27">
        <f t="shared" si="0"/>
        <v>231163.41000000015</v>
      </c>
      <c r="H23" s="27">
        <f t="shared" si="1"/>
        <v>196004.25</v>
      </c>
      <c r="I23" s="28">
        <f t="shared" si="2"/>
        <v>1.626564000084457</v>
      </c>
      <c r="J23" s="28">
        <f t="shared" si="3"/>
        <v>98.661075297169944</v>
      </c>
      <c r="K23" s="28">
        <f t="shared" si="4"/>
        <v>72.444455161777981</v>
      </c>
    </row>
    <row r="24" spans="1:11">
      <c r="A24" s="31" t="s">
        <v>36</v>
      </c>
      <c r="B24" s="26" t="s">
        <v>37</v>
      </c>
      <c r="C24" s="27">
        <v>14124508.189999999</v>
      </c>
      <c r="D24" s="27">
        <v>17508100</v>
      </c>
      <c r="E24" s="27">
        <v>13632195</v>
      </c>
      <c r="F24" s="27">
        <v>13923439.16</v>
      </c>
      <c r="G24" s="27">
        <f t="shared" si="0"/>
        <v>-201069.02999999933</v>
      </c>
      <c r="H24" s="27">
        <f t="shared" si="1"/>
        <v>-291244.16000000015</v>
      </c>
      <c r="I24" s="28">
        <f t="shared" si="2"/>
        <v>-1.4235471231653491</v>
      </c>
      <c r="J24" s="28">
        <f t="shared" si="3"/>
        <v>102.13644361748054</v>
      </c>
      <c r="K24" s="28">
        <f t="shared" si="4"/>
        <v>79.525700447221567</v>
      </c>
    </row>
    <row r="25" spans="1:11">
      <c r="A25" s="32" t="s">
        <v>38</v>
      </c>
      <c r="B25" s="26" t="s">
        <v>39</v>
      </c>
      <c r="C25" s="27">
        <v>8074754.8499999996</v>
      </c>
      <c r="D25" s="27">
        <v>11123026</v>
      </c>
      <c r="E25" s="27">
        <v>6968919</v>
      </c>
      <c r="F25" s="27">
        <v>7722743.7599999998</v>
      </c>
      <c r="G25" s="27">
        <f t="shared" si="0"/>
        <v>-352011.08999999985</v>
      </c>
      <c r="H25" s="27">
        <f t="shared" si="1"/>
        <v>-753824.75999999978</v>
      </c>
      <c r="I25" s="28">
        <f t="shared" si="2"/>
        <v>-4.3594028120866142</v>
      </c>
      <c r="J25" s="28">
        <f t="shared" si="3"/>
        <v>110.81695396373526</v>
      </c>
      <c r="K25" s="28">
        <f t="shared" si="4"/>
        <v>69.430241015349608</v>
      </c>
    </row>
    <row r="26" spans="1:11">
      <c r="A26" s="33" t="s">
        <v>40</v>
      </c>
      <c r="B26" s="26" t="s">
        <v>41</v>
      </c>
      <c r="C26" s="27">
        <v>6582517.4900000002</v>
      </c>
      <c r="D26" s="27">
        <v>8735596</v>
      </c>
      <c r="E26" s="27">
        <v>5693828</v>
      </c>
      <c r="F26" s="27">
        <v>6071893.5199999996</v>
      </c>
      <c r="G26" s="27">
        <f t="shared" si="0"/>
        <v>-510623.97000000067</v>
      </c>
      <c r="H26" s="27">
        <f t="shared" si="1"/>
        <v>-378065.51999999955</v>
      </c>
      <c r="I26" s="28">
        <f t="shared" si="2"/>
        <v>-7.7572747930518773</v>
      </c>
      <c r="J26" s="28">
        <f t="shared" si="3"/>
        <v>106.63991817104414</v>
      </c>
      <c r="K26" s="28">
        <f t="shared" si="4"/>
        <v>69.507490044182447</v>
      </c>
    </row>
    <row r="27" spans="1:11">
      <c r="A27" s="33" t="s">
        <v>42</v>
      </c>
      <c r="B27" s="26" t="s">
        <v>43</v>
      </c>
      <c r="C27" s="27">
        <v>1492237.36</v>
      </c>
      <c r="D27" s="27">
        <v>2387430</v>
      </c>
      <c r="E27" s="27">
        <v>1275091</v>
      </c>
      <c r="F27" s="27">
        <v>1650850.24</v>
      </c>
      <c r="G27" s="27">
        <f t="shared" si="0"/>
        <v>158612.87999999989</v>
      </c>
      <c r="H27" s="27">
        <f t="shared" si="1"/>
        <v>-375759.24</v>
      </c>
      <c r="I27" s="28">
        <f t="shared" si="2"/>
        <v>10.629199097387556</v>
      </c>
      <c r="J27" s="28">
        <f t="shared" si="3"/>
        <v>129.46920964856625</v>
      </c>
      <c r="K27" s="28">
        <f t="shared" si="4"/>
        <v>69.147587154387764</v>
      </c>
    </row>
    <row r="28" spans="1:11">
      <c r="A28" s="34" t="s">
        <v>44</v>
      </c>
      <c r="B28" s="26" t="s">
        <v>45</v>
      </c>
      <c r="C28" s="27">
        <v>52762.239999999998</v>
      </c>
      <c r="D28" s="27">
        <v>0</v>
      </c>
      <c r="E28" s="27">
        <v>0</v>
      </c>
      <c r="F28" s="27">
        <v>2791.21</v>
      </c>
      <c r="G28" s="27">
        <f t="shared" si="0"/>
        <v>-49971.03</v>
      </c>
      <c r="H28" s="27">
        <f t="shared" si="1"/>
        <v>-2791.21</v>
      </c>
      <c r="I28" s="28">
        <f t="shared" si="2"/>
        <v>-94.709834154122348</v>
      </c>
      <c r="J28" s="28">
        <f t="shared" si="3"/>
        <v>0</v>
      </c>
      <c r="K28" s="28">
        <f t="shared" si="4"/>
        <v>0</v>
      </c>
    </row>
    <row r="29" spans="1:11">
      <c r="A29" s="32" t="s">
        <v>46</v>
      </c>
      <c r="B29" s="26" t="s">
        <v>47</v>
      </c>
      <c r="C29" s="27">
        <v>6040388.9500000002</v>
      </c>
      <c r="D29" s="27">
        <v>6364118</v>
      </c>
      <c r="E29" s="27">
        <v>6647979</v>
      </c>
      <c r="F29" s="27">
        <v>6181742.4500000002</v>
      </c>
      <c r="G29" s="27">
        <f t="shared" si="0"/>
        <v>141353.5</v>
      </c>
      <c r="H29" s="27">
        <f t="shared" si="1"/>
        <v>466236.54999999981</v>
      </c>
      <c r="I29" s="28">
        <f t="shared" si="2"/>
        <v>2.3401390402185882</v>
      </c>
      <c r="J29" s="28">
        <f t="shared" si="3"/>
        <v>92.986792677895053</v>
      </c>
      <c r="K29" s="28">
        <f t="shared" si="4"/>
        <v>97.134315391386522</v>
      </c>
    </row>
    <row r="30" spans="1:11">
      <c r="A30" s="33" t="s">
        <v>48</v>
      </c>
      <c r="B30" s="26" t="s">
        <v>49</v>
      </c>
      <c r="C30" s="27">
        <v>6040388.9500000002</v>
      </c>
      <c r="D30" s="27">
        <v>6205728</v>
      </c>
      <c r="E30" s="27">
        <v>6647979</v>
      </c>
      <c r="F30" s="27">
        <v>6023354.0499999998</v>
      </c>
      <c r="G30" s="27">
        <f t="shared" si="0"/>
        <v>-17034.900000000373</v>
      </c>
      <c r="H30" s="27">
        <f t="shared" si="1"/>
        <v>624624.95000000019</v>
      </c>
      <c r="I30" s="28">
        <f t="shared" si="2"/>
        <v>-0.28201660755638613</v>
      </c>
      <c r="J30" s="28">
        <f t="shared" si="3"/>
        <v>90.604288160356703</v>
      </c>
      <c r="K30" s="28">
        <f t="shared" si="4"/>
        <v>97.06119974965064</v>
      </c>
    </row>
    <row r="31" spans="1:11">
      <c r="A31" s="33" t="s">
        <v>50</v>
      </c>
      <c r="B31" s="26" t="s">
        <v>51</v>
      </c>
      <c r="C31" s="27">
        <v>0</v>
      </c>
      <c r="D31" s="27">
        <v>158390</v>
      </c>
      <c r="E31" s="27">
        <v>0</v>
      </c>
      <c r="F31" s="27">
        <v>158388.4</v>
      </c>
      <c r="G31" s="27">
        <f t="shared" si="0"/>
        <v>158388.4</v>
      </c>
      <c r="H31" s="27">
        <f t="shared" si="1"/>
        <v>-158388.4</v>
      </c>
      <c r="I31" s="28">
        <f t="shared" si="2"/>
        <v>0</v>
      </c>
      <c r="J31" s="28">
        <f t="shared" si="3"/>
        <v>0</v>
      </c>
      <c r="K31" s="28">
        <f t="shared" si="4"/>
        <v>99.998989835216861</v>
      </c>
    </row>
    <row r="32" spans="1:11" ht="26.4">
      <c r="A32" s="32" t="s">
        <v>88</v>
      </c>
      <c r="B32" s="26" t="s">
        <v>89</v>
      </c>
      <c r="C32" s="27">
        <v>9364.39</v>
      </c>
      <c r="D32" s="27">
        <v>10446</v>
      </c>
      <c r="E32" s="27">
        <v>9384</v>
      </c>
      <c r="F32" s="27">
        <v>10445.33</v>
      </c>
      <c r="G32" s="27">
        <f t="shared" si="0"/>
        <v>1080.9400000000005</v>
      </c>
      <c r="H32" s="27">
        <f t="shared" si="1"/>
        <v>-1061.33</v>
      </c>
      <c r="I32" s="28">
        <f t="shared" si="2"/>
        <v>11.543090366804449</v>
      </c>
      <c r="J32" s="28">
        <f t="shared" si="3"/>
        <v>111.3099957374254</v>
      </c>
      <c r="K32" s="28">
        <f t="shared" si="4"/>
        <v>99.99358606165039</v>
      </c>
    </row>
    <row r="33" spans="1:11">
      <c r="A33" s="33" t="s">
        <v>90</v>
      </c>
      <c r="B33" s="26" t="s">
        <v>91</v>
      </c>
      <c r="C33" s="27">
        <v>9364.39</v>
      </c>
      <c r="D33" s="27">
        <v>10446</v>
      </c>
      <c r="E33" s="27">
        <v>9384</v>
      </c>
      <c r="F33" s="27">
        <v>10445.33</v>
      </c>
      <c r="G33" s="27">
        <f t="shared" si="0"/>
        <v>1080.9400000000005</v>
      </c>
      <c r="H33" s="27">
        <f t="shared" si="1"/>
        <v>-1061.33</v>
      </c>
      <c r="I33" s="28">
        <f t="shared" si="2"/>
        <v>11.543090366804449</v>
      </c>
      <c r="J33" s="28">
        <f t="shared" si="3"/>
        <v>111.3099957374254</v>
      </c>
      <c r="K33" s="28">
        <f t="shared" si="4"/>
        <v>99.99358606165039</v>
      </c>
    </row>
    <row r="34" spans="1:11" ht="26.4">
      <c r="A34" s="32" t="s">
        <v>52</v>
      </c>
      <c r="B34" s="26" t="s">
        <v>53</v>
      </c>
      <c r="C34" s="27">
        <v>0</v>
      </c>
      <c r="D34" s="27">
        <v>10510</v>
      </c>
      <c r="E34" s="27">
        <v>5913</v>
      </c>
      <c r="F34" s="27">
        <v>8507.6200000000008</v>
      </c>
      <c r="G34" s="27">
        <f t="shared" si="0"/>
        <v>8507.6200000000008</v>
      </c>
      <c r="H34" s="27">
        <f t="shared" si="1"/>
        <v>-2594.6200000000008</v>
      </c>
      <c r="I34" s="28">
        <f t="shared" si="2"/>
        <v>0</v>
      </c>
      <c r="J34" s="28">
        <f t="shared" si="3"/>
        <v>143.87992558768815</v>
      </c>
      <c r="K34" s="28">
        <f t="shared" si="4"/>
        <v>80.947859181731701</v>
      </c>
    </row>
    <row r="35" spans="1:11" s="3" customFormat="1" ht="26.4">
      <c r="A35" s="33" t="s">
        <v>144</v>
      </c>
      <c r="B35" s="26" t="s">
        <v>145</v>
      </c>
      <c r="C35" s="27">
        <v>0</v>
      </c>
      <c r="D35" s="27">
        <v>10510</v>
      </c>
      <c r="E35" s="27">
        <v>5913</v>
      </c>
      <c r="F35" s="27">
        <v>8507.6200000000008</v>
      </c>
      <c r="G35" s="27">
        <f t="shared" si="0"/>
        <v>8507.6200000000008</v>
      </c>
      <c r="H35" s="27">
        <f t="shared" si="1"/>
        <v>-2594.6200000000008</v>
      </c>
      <c r="I35" s="28">
        <f t="shared" si="2"/>
        <v>0</v>
      </c>
      <c r="J35" s="28">
        <f t="shared" si="3"/>
        <v>143.87992558768815</v>
      </c>
      <c r="K35" s="28">
        <f t="shared" si="4"/>
        <v>80.947859181731701</v>
      </c>
    </row>
    <row r="36" spans="1:11" ht="39.6">
      <c r="A36" s="34" t="s">
        <v>146</v>
      </c>
      <c r="B36" s="26" t="s">
        <v>147</v>
      </c>
      <c r="C36" s="27">
        <v>0</v>
      </c>
      <c r="D36" s="27">
        <v>10510</v>
      </c>
      <c r="E36" s="27">
        <v>5913</v>
      </c>
      <c r="F36" s="27">
        <v>8507.6200000000008</v>
      </c>
      <c r="G36" s="27">
        <f t="shared" si="0"/>
        <v>8507.6200000000008</v>
      </c>
      <c r="H36" s="27">
        <f t="shared" si="1"/>
        <v>-2594.6200000000008</v>
      </c>
      <c r="I36" s="28">
        <f t="shared" si="2"/>
        <v>0</v>
      </c>
      <c r="J36" s="28">
        <f t="shared" si="3"/>
        <v>143.87992558768815</v>
      </c>
      <c r="K36" s="28">
        <f t="shared" si="4"/>
        <v>80.947859181731701</v>
      </c>
    </row>
    <row r="37" spans="1:11">
      <c r="A37" s="31" t="s">
        <v>60</v>
      </c>
      <c r="B37" s="26" t="s">
        <v>61</v>
      </c>
      <c r="C37" s="27">
        <v>87254.15</v>
      </c>
      <c r="D37" s="27">
        <v>2428451</v>
      </c>
      <c r="E37" s="27">
        <v>1006735</v>
      </c>
      <c r="F37" s="27">
        <v>519486.59</v>
      </c>
      <c r="G37" s="27">
        <f t="shared" si="0"/>
        <v>432232.44000000006</v>
      </c>
      <c r="H37" s="27">
        <f t="shared" si="1"/>
        <v>487248.41</v>
      </c>
      <c r="I37" s="28">
        <f t="shared" si="2"/>
        <v>495.3717846085259</v>
      </c>
      <c r="J37" s="28">
        <f t="shared" si="3"/>
        <v>51.601125420294323</v>
      </c>
      <c r="K37" s="28">
        <f t="shared" si="4"/>
        <v>21.391685070030238</v>
      </c>
    </row>
    <row r="38" spans="1:11">
      <c r="A38" s="32" t="s">
        <v>62</v>
      </c>
      <c r="B38" s="26" t="s">
        <v>63</v>
      </c>
      <c r="C38" s="27">
        <v>87254.15</v>
      </c>
      <c r="D38" s="27">
        <v>2428451</v>
      </c>
      <c r="E38" s="27">
        <v>1006735</v>
      </c>
      <c r="F38" s="27">
        <v>519486.59</v>
      </c>
      <c r="G38" s="27">
        <f t="shared" si="0"/>
        <v>432232.44000000006</v>
      </c>
      <c r="H38" s="27">
        <f t="shared" si="1"/>
        <v>487248.41</v>
      </c>
      <c r="I38" s="28">
        <f t="shared" si="2"/>
        <v>495.3717846085259</v>
      </c>
      <c r="J38" s="28">
        <f t="shared" si="3"/>
        <v>51.601125420294323</v>
      </c>
      <c r="K38" s="28">
        <f t="shared" si="4"/>
        <v>21.391685070030238</v>
      </c>
    </row>
    <row r="39" spans="1:11">
      <c r="A39" s="25"/>
      <c r="B39" s="26" t="s">
        <v>64</v>
      </c>
      <c r="C39" s="27">
        <v>5385642.3300000001</v>
      </c>
      <c r="D39" s="27">
        <v>-498733</v>
      </c>
      <c r="E39" s="27">
        <v>0</v>
      </c>
      <c r="F39" s="27">
        <v>4959726.3099999996</v>
      </c>
      <c r="G39" s="27">
        <f t="shared" si="0"/>
        <v>-425916.02000000048</v>
      </c>
      <c r="H39" s="27">
        <f t="shared" si="1"/>
        <v>-4959726.3099999996</v>
      </c>
      <c r="I39" s="28">
        <f t="shared" si="2"/>
        <v>-7.908360672737075</v>
      </c>
      <c r="J39" s="28">
        <f t="shared" si="3"/>
        <v>0</v>
      </c>
      <c r="K39" s="28">
        <f t="shared" si="4"/>
        <v>-994.46523691033076</v>
      </c>
    </row>
    <row r="40" spans="1:11">
      <c r="A40" s="25" t="s">
        <v>65</v>
      </c>
      <c r="B40" s="26" t="s">
        <v>66</v>
      </c>
      <c r="C40" s="27">
        <v>-5385642.3300000001</v>
      </c>
      <c r="D40" s="27">
        <v>498733</v>
      </c>
      <c r="E40" s="27">
        <v>0</v>
      </c>
      <c r="F40" s="27">
        <v>-4959726.3099999996</v>
      </c>
      <c r="G40" s="27">
        <f t="shared" si="0"/>
        <v>425916.02000000048</v>
      </c>
      <c r="H40" s="27">
        <f t="shared" si="1"/>
        <v>4959726.3099999996</v>
      </c>
      <c r="I40" s="28">
        <f t="shared" si="2"/>
        <v>-7.908360672737075</v>
      </c>
      <c r="J40" s="28">
        <f t="shared" si="3"/>
        <v>0</v>
      </c>
      <c r="K40" s="28">
        <f t="shared" si="4"/>
        <v>-994.46523691033076</v>
      </c>
    </row>
    <row r="41" spans="1:11">
      <c r="A41" s="31" t="s">
        <v>67</v>
      </c>
      <c r="B41" s="26" t="s">
        <v>68</v>
      </c>
      <c r="C41" s="27">
        <v>-5385642.3300000001</v>
      </c>
      <c r="D41" s="27">
        <v>498733</v>
      </c>
      <c r="E41" s="27">
        <v>0</v>
      </c>
      <c r="F41" s="27">
        <v>-4959726.3099999996</v>
      </c>
      <c r="G41" s="27">
        <f t="shared" si="0"/>
        <v>425916.02000000048</v>
      </c>
      <c r="H41" s="27">
        <f t="shared" si="1"/>
        <v>4959726.3099999996</v>
      </c>
      <c r="I41" s="28">
        <f t="shared" si="2"/>
        <v>-7.908360672737075</v>
      </c>
      <c r="J41" s="28">
        <f t="shared" si="3"/>
        <v>0</v>
      </c>
      <c r="K41" s="28">
        <f t="shared" si="4"/>
        <v>-994.46523691033076</v>
      </c>
    </row>
    <row r="42" spans="1:11" ht="26.4">
      <c r="A42" s="32" t="s">
        <v>94</v>
      </c>
      <c r="B42" s="26" t="s">
        <v>95</v>
      </c>
      <c r="C42" s="27">
        <v>-44098.99</v>
      </c>
      <c r="D42" s="27">
        <v>20771</v>
      </c>
      <c r="E42" s="27">
        <v>0</v>
      </c>
      <c r="F42" s="27">
        <v>-20770.78</v>
      </c>
      <c r="G42" s="27">
        <f t="shared" si="0"/>
        <v>23328.21</v>
      </c>
      <c r="H42" s="27">
        <f t="shared" si="1"/>
        <v>20770.78</v>
      </c>
      <c r="I42" s="28">
        <f t="shared" si="2"/>
        <v>-52.899646908013089</v>
      </c>
      <c r="J42" s="28">
        <f t="shared" si="3"/>
        <v>0</v>
      </c>
      <c r="K42" s="28">
        <f t="shared" si="4"/>
        <v>-99.998940830966248</v>
      </c>
    </row>
    <row r="43" spans="1:11" ht="26.4">
      <c r="A43" s="32" t="s">
        <v>148</v>
      </c>
      <c r="B43" s="26" t="s">
        <v>149</v>
      </c>
      <c r="C43" s="27">
        <v>-577710.15</v>
      </c>
      <c r="D43" s="27">
        <v>477962</v>
      </c>
      <c r="E43" s="27">
        <v>0</v>
      </c>
      <c r="F43" s="27">
        <v>-477961.76</v>
      </c>
      <c r="G43" s="27">
        <f t="shared" si="0"/>
        <v>99748.390000000014</v>
      </c>
      <c r="H43" s="27">
        <f t="shared" si="1"/>
        <v>477961.76</v>
      </c>
      <c r="I43" s="28">
        <f t="shared" si="2"/>
        <v>-17.266165394532194</v>
      </c>
      <c r="J43" s="28">
        <f t="shared" si="3"/>
        <v>0</v>
      </c>
      <c r="K43" s="28">
        <f t="shared" si="4"/>
        <v>-99.999949786803128</v>
      </c>
    </row>
    <row r="44" spans="1:11">
      <c r="A44" s="25"/>
      <c r="B44" s="26"/>
      <c r="C44" s="27"/>
      <c r="D44" s="27"/>
      <c r="E44" s="27"/>
      <c r="F44" s="27"/>
      <c r="G44" s="27"/>
      <c r="H44" s="27"/>
      <c r="I44" s="28"/>
      <c r="J44" s="28"/>
      <c r="K44" s="28"/>
    </row>
    <row r="45" spans="1:11">
      <c r="A45" s="36"/>
      <c r="B45" s="37" t="s">
        <v>69</v>
      </c>
      <c r="C45" s="38"/>
      <c r="D45" s="38"/>
      <c r="E45" s="38"/>
      <c r="F45" s="38"/>
      <c r="G45" s="38"/>
      <c r="H45" s="38"/>
      <c r="I45" s="39"/>
      <c r="J45" s="39"/>
      <c r="K45" s="39"/>
    </row>
    <row r="46" spans="1:11">
      <c r="A46" s="25" t="s">
        <v>28</v>
      </c>
      <c r="B46" s="26" t="s">
        <v>29</v>
      </c>
      <c r="C46" s="27">
        <v>18305714.670000002</v>
      </c>
      <c r="D46" s="27">
        <v>18726783</v>
      </c>
      <c r="E46" s="27">
        <v>14638930</v>
      </c>
      <c r="F46" s="27">
        <v>18697973.460000001</v>
      </c>
      <c r="G46" s="27">
        <f t="shared" ref="G46:G75" si="5">F46-C46</f>
        <v>392258.78999999911</v>
      </c>
      <c r="H46" s="27">
        <f t="shared" ref="H46:H75" si="6">E46-F46</f>
        <v>-4059043.4600000009</v>
      </c>
      <c r="I46" s="28">
        <f t="shared" ref="I46:I75" si="7">IF(ISERROR(F46/C46),0,F46/C46*100-100)</f>
        <v>2.1428215017622136</v>
      </c>
      <c r="J46" s="28">
        <f t="shared" ref="J46:J75" si="8">IF(ISERROR(F46/E46),0,F46/E46*100)</f>
        <v>127.72773324279849</v>
      </c>
      <c r="K46" s="28">
        <f t="shared" ref="K46:K75" si="9">IF(ISERROR(F46/D46),0,F46/D46*100)</f>
        <v>99.846158627458863</v>
      </c>
    </row>
    <row r="47" spans="1:11" ht="26.4">
      <c r="A47" s="31" t="s">
        <v>76</v>
      </c>
      <c r="B47" s="26" t="s">
        <v>77</v>
      </c>
      <c r="C47" s="27">
        <v>27722.67</v>
      </c>
      <c r="D47" s="27">
        <v>3000</v>
      </c>
      <c r="E47" s="27">
        <v>2250</v>
      </c>
      <c r="F47" s="27">
        <v>82.46</v>
      </c>
      <c r="G47" s="27">
        <f t="shared" si="5"/>
        <v>-27640.21</v>
      </c>
      <c r="H47" s="27">
        <f t="shared" si="6"/>
        <v>2167.54</v>
      </c>
      <c r="I47" s="28">
        <f t="shared" si="7"/>
        <v>-99.702553902636367</v>
      </c>
      <c r="J47" s="28">
        <f t="shared" si="8"/>
        <v>3.6648888888888882</v>
      </c>
      <c r="K47" s="28">
        <f t="shared" si="9"/>
        <v>2.7486666666666668</v>
      </c>
    </row>
    <row r="48" spans="1:11">
      <c r="A48" s="31" t="s">
        <v>78</v>
      </c>
      <c r="B48" s="26" t="s">
        <v>79</v>
      </c>
      <c r="C48" s="27">
        <v>0</v>
      </c>
      <c r="D48" s="27">
        <v>36402</v>
      </c>
      <c r="E48" s="27">
        <v>5913</v>
      </c>
      <c r="F48" s="27">
        <v>10510</v>
      </c>
      <c r="G48" s="27">
        <f t="shared" si="5"/>
        <v>10510</v>
      </c>
      <c r="H48" s="27">
        <f t="shared" si="6"/>
        <v>-4597</v>
      </c>
      <c r="I48" s="28">
        <f t="shared" si="7"/>
        <v>0</v>
      </c>
      <c r="J48" s="28">
        <f t="shared" si="8"/>
        <v>177.74395399966176</v>
      </c>
      <c r="K48" s="28">
        <f t="shared" si="9"/>
        <v>28.872039997802318</v>
      </c>
    </row>
    <row r="49" spans="1:11">
      <c r="A49" s="32" t="s">
        <v>80</v>
      </c>
      <c r="B49" s="26" t="s">
        <v>81</v>
      </c>
      <c r="C49" s="27">
        <v>0</v>
      </c>
      <c r="D49" s="27">
        <v>36402</v>
      </c>
      <c r="E49" s="27">
        <v>5913</v>
      </c>
      <c r="F49" s="27">
        <v>10510</v>
      </c>
      <c r="G49" s="27">
        <f t="shared" si="5"/>
        <v>10510</v>
      </c>
      <c r="H49" s="27">
        <f t="shared" si="6"/>
        <v>-4597</v>
      </c>
      <c r="I49" s="28">
        <f t="shared" si="7"/>
        <v>0</v>
      </c>
      <c r="J49" s="28">
        <f t="shared" si="8"/>
        <v>177.74395399966176</v>
      </c>
      <c r="K49" s="28">
        <f t="shared" si="9"/>
        <v>28.872039997802318</v>
      </c>
    </row>
    <row r="50" spans="1:11">
      <c r="A50" s="33" t="s">
        <v>82</v>
      </c>
      <c r="B50" s="26" t="s">
        <v>83</v>
      </c>
      <c r="C50" s="27">
        <v>0</v>
      </c>
      <c r="D50" s="27">
        <v>36402</v>
      </c>
      <c r="E50" s="27">
        <v>5913</v>
      </c>
      <c r="F50" s="27">
        <v>10510</v>
      </c>
      <c r="G50" s="27">
        <f t="shared" si="5"/>
        <v>10510</v>
      </c>
      <c r="H50" s="27">
        <f t="shared" si="6"/>
        <v>-4597</v>
      </c>
      <c r="I50" s="28">
        <f t="shared" si="7"/>
        <v>0</v>
      </c>
      <c r="J50" s="28">
        <f t="shared" si="8"/>
        <v>177.74395399966176</v>
      </c>
      <c r="K50" s="28">
        <f t="shared" si="9"/>
        <v>28.872039997802318</v>
      </c>
    </row>
    <row r="51" spans="1:11" ht="26.4">
      <c r="A51" s="34" t="s">
        <v>84</v>
      </c>
      <c r="B51" s="26" t="s">
        <v>85</v>
      </c>
      <c r="C51" s="27">
        <v>0</v>
      </c>
      <c r="D51" s="27">
        <v>36402</v>
      </c>
      <c r="E51" s="27">
        <v>5913</v>
      </c>
      <c r="F51" s="27">
        <v>10510</v>
      </c>
      <c r="G51" s="27">
        <f t="shared" si="5"/>
        <v>10510</v>
      </c>
      <c r="H51" s="27">
        <f t="shared" si="6"/>
        <v>-4597</v>
      </c>
      <c r="I51" s="28">
        <f t="shared" si="7"/>
        <v>0</v>
      </c>
      <c r="J51" s="28">
        <f t="shared" si="8"/>
        <v>177.74395399966176</v>
      </c>
      <c r="K51" s="28">
        <f t="shared" si="9"/>
        <v>28.872039997802318</v>
      </c>
    </row>
    <row r="52" spans="1:11" ht="26.4">
      <c r="A52" s="35" t="s">
        <v>86</v>
      </c>
      <c r="B52" s="26" t="s">
        <v>87</v>
      </c>
      <c r="C52" s="27">
        <v>0</v>
      </c>
      <c r="D52" s="27">
        <v>10510</v>
      </c>
      <c r="E52" s="27">
        <v>5913</v>
      </c>
      <c r="F52" s="27">
        <v>10510</v>
      </c>
      <c r="G52" s="27">
        <f t="shared" si="5"/>
        <v>10510</v>
      </c>
      <c r="H52" s="27">
        <f t="shared" si="6"/>
        <v>-4597</v>
      </c>
      <c r="I52" s="28">
        <f t="shared" si="7"/>
        <v>0</v>
      </c>
      <c r="J52" s="28">
        <f t="shared" si="8"/>
        <v>177.74395399966176</v>
      </c>
      <c r="K52" s="28">
        <f t="shared" si="9"/>
        <v>100</v>
      </c>
    </row>
    <row r="53" spans="1:11" ht="26.4">
      <c r="A53" s="35" t="s">
        <v>142</v>
      </c>
      <c r="B53" s="26" t="s">
        <v>143</v>
      </c>
      <c r="C53" s="27">
        <v>0</v>
      </c>
      <c r="D53" s="27">
        <v>25892</v>
      </c>
      <c r="E53" s="27">
        <v>0</v>
      </c>
      <c r="F53" s="27">
        <v>0</v>
      </c>
      <c r="G53" s="27">
        <f t="shared" si="5"/>
        <v>0</v>
      </c>
      <c r="H53" s="27">
        <f t="shared" si="6"/>
        <v>0</v>
      </c>
      <c r="I53" s="28">
        <f t="shared" si="7"/>
        <v>0</v>
      </c>
      <c r="J53" s="28">
        <f t="shared" si="8"/>
        <v>0</v>
      </c>
      <c r="K53" s="28">
        <f t="shared" si="9"/>
        <v>0</v>
      </c>
    </row>
    <row r="54" spans="1:11">
      <c r="A54" s="31" t="s">
        <v>30</v>
      </c>
      <c r="B54" s="26" t="s">
        <v>31</v>
      </c>
      <c r="C54" s="27">
        <v>18277992</v>
      </c>
      <c r="D54" s="27">
        <v>18687381</v>
      </c>
      <c r="E54" s="27">
        <v>14630767</v>
      </c>
      <c r="F54" s="27">
        <v>18687381</v>
      </c>
      <c r="G54" s="27">
        <f t="shared" si="5"/>
        <v>409389</v>
      </c>
      <c r="H54" s="27">
        <f t="shared" si="6"/>
        <v>-4056614</v>
      </c>
      <c r="I54" s="28">
        <f t="shared" si="7"/>
        <v>2.2397919859030537</v>
      </c>
      <c r="J54" s="28">
        <f t="shared" si="8"/>
        <v>127.72659833896608</v>
      </c>
      <c r="K54" s="28">
        <f t="shared" si="9"/>
        <v>100</v>
      </c>
    </row>
    <row r="55" spans="1:11">
      <c r="A55" s="32" t="s">
        <v>32</v>
      </c>
      <c r="B55" s="26" t="s">
        <v>33</v>
      </c>
      <c r="C55" s="27">
        <v>18277992</v>
      </c>
      <c r="D55" s="27">
        <v>18687381</v>
      </c>
      <c r="E55" s="27">
        <v>14630767</v>
      </c>
      <c r="F55" s="27">
        <v>18687381</v>
      </c>
      <c r="G55" s="27">
        <f t="shared" si="5"/>
        <v>409389</v>
      </c>
      <c r="H55" s="27">
        <f t="shared" si="6"/>
        <v>-4056614</v>
      </c>
      <c r="I55" s="28">
        <f t="shared" si="7"/>
        <v>2.2397919859030537</v>
      </c>
      <c r="J55" s="28">
        <f t="shared" si="8"/>
        <v>127.72659833896608</v>
      </c>
      <c r="K55" s="28">
        <f t="shared" si="9"/>
        <v>100</v>
      </c>
    </row>
    <row r="56" spans="1:11" s="3" customFormat="1">
      <c r="A56" s="25" t="s">
        <v>34</v>
      </c>
      <c r="B56" s="26" t="s">
        <v>35</v>
      </c>
      <c r="C56" s="27">
        <v>13874132.390000001</v>
      </c>
      <c r="D56" s="27">
        <v>18747554</v>
      </c>
      <c r="E56" s="27">
        <v>14638930</v>
      </c>
      <c r="F56" s="27">
        <v>13569924.369999999</v>
      </c>
      <c r="G56" s="27">
        <f t="shared" si="5"/>
        <v>-304208.02000000142</v>
      </c>
      <c r="H56" s="27">
        <f t="shared" si="6"/>
        <v>1069005.6300000008</v>
      </c>
      <c r="I56" s="28">
        <f t="shared" si="7"/>
        <v>-2.1926273402094978</v>
      </c>
      <c r="J56" s="28">
        <f t="shared" si="8"/>
        <v>92.697515255554876</v>
      </c>
      <c r="K56" s="28">
        <f t="shared" si="9"/>
        <v>72.382372495099887</v>
      </c>
    </row>
    <row r="57" spans="1:11">
      <c r="A57" s="31" t="s">
        <v>36</v>
      </c>
      <c r="B57" s="26" t="s">
        <v>37</v>
      </c>
      <c r="C57" s="27">
        <v>13801898.83</v>
      </c>
      <c r="D57" s="27">
        <v>17054873</v>
      </c>
      <c r="E57" s="27">
        <v>13632195</v>
      </c>
      <c r="F57" s="27">
        <v>13515319.779999999</v>
      </c>
      <c r="G57" s="27">
        <f t="shared" si="5"/>
        <v>-286579.05000000075</v>
      </c>
      <c r="H57" s="27">
        <f t="shared" si="6"/>
        <v>116875.22000000067</v>
      </c>
      <c r="I57" s="28">
        <f t="shared" si="7"/>
        <v>-2.0763740810582476</v>
      </c>
      <c r="J57" s="28">
        <f t="shared" si="8"/>
        <v>99.142652962343917</v>
      </c>
      <c r="K57" s="28">
        <f t="shared" si="9"/>
        <v>79.246088669203218</v>
      </c>
    </row>
    <row r="58" spans="1:11">
      <c r="A58" s="32" t="s">
        <v>38</v>
      </c>
      <c r="B58" s="26" t="s">
        <v>39</v>
      </c>
      <c r="C58" s="27">
        <v>7760883.6399999997</v>
      </c>
      <c r="D58" s="27">
        <v>10669799</v>
      </c>
      <c r="E58" s="27">
        <v>6968919</v>
      </c>
      <c r="F58" s="27">
        <v>7314624.3799999999</v>
      </c>
      <c r="G58" s="27">
        <f t="shared" si="5"/>
        <v>-446259.25999999978</v>
      </c>
      <c r="H58" s="27">
        <f t="shared" si="6"/>
        <v>-345705.37999999989</v>
      </c>
      <c r="I58" s="28">
        <f t="shared" si="7"/>
        <v>-5.7501088883739442</v>
      </c>
      <c r="J58" s="28">
        <f t="shared" si="8"/>
        <v>104.96067438866774</v>
      </c>
      <c r="K58" s="28">
        <f t="shared" si="9"/>
        <v>68.554472113298488</v>
      </c>
    </row>
    <row r="59" spans="1:11">
      <c r="A59" s="33" t="s">
        <v>40</v>
      </c>
      <c r="B59" s="26" t="s">
        <v>41</v>
      </c>
      <c r="C59" s="27">
        <v>6576858.54</v>
      </c>
      <c r="D59" s="27">
        <v>8703596</v>
      </c>
      <c r="E59" s="27">
        <v>5693828</v>
      </c>
      <c r="F59" s="27">
        <v>6053493.5199999996</v>
      </c>
      <c r="G59" s="27">
        <f t="shared" si="5"/>
        <v>-523365.02000000048</v>
      </c>
      <c r="H59" s="27">
        <f t="shared" si="6"/>
        <v>-359665.51999999955</v>
      </c>
      <c r="I59" s="28">
        <f t="shared" si="7"/>
        <v>-7.9576748810534781</v>
      </c>
      <c r="J59" s="28">
        <f t="shared" si="8"/>
        <v>106.31676123690423</v>
      </c>
      <c r="K59" s="28">
        <f t="shared" si="9"/>
        <v>69.551637277281714</v>
      </c>
    </row>
    <row r="60" spans="1:11">
      <c r="A60" s="33" t="s">
        <v>42</v>
      </c>
      <c r="B60" s="26" t="s">
        <v>43</v>
      </c>
      <c r="C60" s="27">
        <v>1184025.1000000001</v>
      </c>
      <c r="D60" s="27">
        <v>1966203</v>
      </c>
      <c r="E60" s="27">
        <v>1275091</v>
      </c>
      <c r="F60" s="27">
        <v>1261130.8600000001</v>
      </c>
      <c r="G60" s="27">
        <f t="shared" si="5"/>
        <v>77105.760000000009</v>
      </c>
      <c r="H60" s="27">
        <f t="shared" si="6"/>
        <v>13960.139999999898</v>
      </c>
      <c r="I60" s="28">
        <f t="shared" si="7"/>
        <v>6.5121727571484769</v>
      </c>
      <c r="J60" s="28">
        <f t="shared" si="8"/>
        <v>98.905165199973965</v>
      </c>
      <c r="K60" s="28">
        <f t="shared" si="9"/>
        <v>64.140419885434014</v>
      </c>
    </row>
    <row r="61" spans="1:11">
      <c r="A61" s="34" t="s">
        <v>44</v>
      </c>
      <c r="B61" s="26" t="s">
        <v>45</v>
      </c>
      <c r="C61" s="27">
        <v>37313.599999999999</v>
      </c>
      <c r="D61" s="27">
        <v>0</v>
      </c>
      <c r="E61" s="27">
        <v>0</v>
      </c>
      <c r="F61" s="27">
        <v>2791.21</v>
      </c>
      <c r="G61" s="27">
        <f t="shared" si="5"/>
        <v>-34522.39</v>
      </c>
      <c r="H61" s="27">
        <f t="shared" si="6"/>
        <v>-2791.21</v>
      </c>
      <c r="I61" s="28">
        <f t="shared" si="7"/>
        <v>-92.519590712233608</v>
      </c>
      <c r="J61" s="28">
        <f t="shared" si="8"/>
        <v>0</v>
      </c>
      <c r="K61" s="28">
        <f t="shared" si="9"/>
        <v>0</v>
      </c>
    </row>
    <row r="62" spans="1:11">
      <c r="A62" s="32" t="s">
        <v>46</v>
      </c>
      <c r="B62" s="26" t="s">
        <v>47</v>
      </c>
      <c r="C62" s="27">
        <v>6031650.7999999998</v>
      </c>
      <c r="D62" s="27">
        <v>6364118</v>
      </c>
      <c r="E62" s="27">
        <v>6647979</v>
      </c>
      <c r="F62" s="27">
        <v>6181742.4500000002</v>
      </c>
      <c r="G62" s="27">
        <f t="shared" si="5"/>
        <v>150091.65000000037</v>
      </c>
      <c r="H62" s="27">
        <f t="shared" si="6"/>
        <v>466236.54999999981</v>
      </c>
      <c r="I62" s="28">
        <f t="shared" si="7"/>
        <v>2.4884008537099191</v>
      </c>
      <c r="J62" s="28">
        <f t="shared" si="8"/>
        <v>92.986792677895053</v>
      </c>
      <c r="K62" s="28">
        <f t="shared" si="9"/>
        <v>97.134315391386522</v>
      </c>
    </row>
    <row r="63" spans="1:11">
      <c r="A63" s="33" t="s">
        <v>48</v>
      </c>
      <c r="B63" s="26" t="s">
        <v>49</v>
      </c>
      <c r="C63" s="27">
        <v>6031650.7999999998</v>
      </c>
      <c r="D63" s="27">
        <v>6205728</v>
      </c>
      <c r="E63" s="27">
        <v>6647979</v>
      </c>
      <c r="F63" s="27">
        <v>6023354.0499999998</v>
      </c>
      <c r="G63" s="27">
        <f t="shared" si="5"/>
        <v>-8296.75</v>
      </c>
      <c r="H63" s="27">
        <f t="shared" si="6"/>
        <v>624624.95000000019</v>
      </c>
      <c r="I63" s="28">
        <f t="shared" si="7"/>
        <v>-0.13755355333236707</v>
      </c>
      <c r="J63" s="28">
        <f t="shared" si="8"/>
        <v>90.604288160356703</v>
      </c>
      <c r="K63" s="28">
        <f t="shared" si="9"/>
        <v>97.06119974965064</v>
      </c>
    </row>
    <row r="64" spans="1:11">
      <c r="A64" s="33" t="s">
        <v>50</v>
      </c>
      <c r="B64" s="26" t="s">
        <v>51</v>
      </c>
      <c r="C64" s="27">
        <v>0</v>
      </c>
      <c r="D64" s="27">
        <v>158390</v>
      </c>
      <c r="E64" s="27">
        <v>0</v>
      </c>
      <c r="F64" s="27">
        <v>158388.4</v>
      </c>
      <c r="G64" s="27">
        <f t="shared" si="5"/>
        <v>158388.4</v>
      </c>
      <c r="H64" s="27">
        <f t="shared" si="6"/>
        <v>-158388.4</v>
      </c>
      <c r="I64" s="28">
        <f t="shared" si="7"/>
        <v>0</v>
      </c>
      <c r="J64" s="28">
        <f t="shared" si="8"/>
        <v>0</v>
      </c>
      <c r="K64" s="28">
        <f t="shared" si="9"/>
        <v>99.998989835216861</v>
      </c>
    </row>
    <row r="65" spans="1:11" ht="26.4">
      <c r="A65" s="32" t="s">
        <v>88</v>
      </c>
      <c r="B65" s="26" t="s">
        <v>89</v>
      </c>
      <c r="C65" s="27">
        <v>9364.39</v>
      </c>
      <c r="D65" s="27">
        <v>10446</v>
      </c>
      <c r="E65" s="27">
        <v>9384</v>
      </c>
      <c r="F65" s="27">
        <v>10445.33</v>
      </c>
      <c r="G65" s="27">
        <f t="shared" si="5"/>
        <v>1080.9400000000005</v>
      </c>
      <c r="H65" s="27">
        <f t="shared" si="6"/>
        <v>-1061.33</v>
      </c>
      <c r="I65" s="28">
        <f t="shared" si="7"/>
        <v>11.543090366804449</v>
      </c>
      <c r="J65" s="28">
        <f t="shared" si="8"/>
        <v>111.3099957374254</v>
      </c>
      <c r="K65" s="28">
        <f t="shared" si="9"/>
        <v>99.99358606165039</v>
      </c>
    </row>
    <row r="66" spans="1:11">
      <c r="A66" s="33" t="s">
        <v>90</v>
      </c>
      <c r="B66" s="26" t="s">
        <v>91</v>
      </c>
      <c r="C66" s="27">
        <v>9364.39</v>
      </c>
      <c r="D66" s="27">
        <v>10446</v>
      </c>
      <c r="E66" s="27">
        <v>9384</v>
      </c>
      <c r="F66" s="27">
        <v>10445.33</v>
      </c>
      <c r="G66" s="27">
        <f t="shared" si="5"/>
        <v>1080.9400000000005</v>
      </c>
      <c r="H66" s="27">
        <f t="shared" si="6"/>
        <v>-1061.33</v>
      </c>
      <c r="I66" s="28">
        <f t="shared" si="7"/>
        <v>11.543090366804449</v>
      </c>
      <c r="J66" s="28">
        <f t="shared" si="8"/>
        <v>111.3099957374254</v>
      </c>
      <c r="K66" s="28">
        <f t="shared" si="9"/>
        <v>99.99358606165039</v>
      </c>
    </row>
    <row r="67" spans="1:11" ht="26.4">
      <c r="A67" s="32" t="s">
        <v>52</v>
      </c>
      <c r="B67" s="26" t="s">
        <v>53</v>
      </c>
      <c r="C67" s="27">
        <v>0</v>
      </c>
      <c r="D67" s="27">
        <v>10510</v>
      </c>
      <c r="E67" s="27">
        <v>5913</v>
      </c>
      <c r="F67" s="27">
        <v>8507.6200000000008</v>
      </c>
      <c r="G67" s="27">
        <f t="shared" si="5"/>
        <v>8507.6200000000008</v>
      </c>
      <c r="H67" s="27">
        <f t="shared" si="6"/>
        <v>-2594.6200000000008</v>
      </c>
      <c r="I67" s="28">
        <f t="shared" si="7"/>
        <v>0</v>
      </c>
      <c r="J67" s="28">
        <f t="shared" si="8"/>
        <v>143.87992558768815</v>
      </c>
      <c r="K67" s="28">
        <f t="shared" si="9"/>
        <v>80.947859181731701</v>
      </c>
    </row>
    <row r="68" spans="1:11" ht="26.4">
      <c r="A68" s="33" t="s">
        <v>144</v>
      </c>
      <c r="B68" s="26" t="s">
        <v>145</v>
      </c>
      <c r="C68" s="27">
        <v>0</v>
      </c>
      <c r="D68" s="27">
        <v>10510</v>
      </c>
      <c r="E68" s="27">
        <v>5913</v>
      </c>
      <c r="F68" s="27">
        <v>8507.6200000000008</v>
      </c>
      <c r="G68" s="27">
        <f t="shared" si="5"/>
        <v>8507.6200000000008</v>
      </c>
      <c r="H68" s="27">
        <f t="shared" si="6"/>
        <v>-2594.6200000000008</v>
      </c>
      <c r="I68" s="28">
        <f t="shared" si="7"/>
        <v>0</v>
      </c>
      <c r="J68" s="28">
        <f t="shared" si="8"/>
        <v>143.87992558768815</v>
      </c>
      <c r="K68" s="28">
        <f t="shared" si="9"/>
        <v>80.947859181731701</v>
      </c>
    </row>
    <row r="69" spans="1:11" ht="39.6">
      <c r="A69" s="34" t="s">
        <v>146</v>
      </c>
      <c r="B69" s="26" t="s">
        <v>147</v>
      </c>
      <c r="C69" s="27">
        <v>0</v>
      </c>
      <c r="D69" s="27">
        <v>10510</v>
      </c>
      <c r="E69" s="27">
        <v>5913</v>
      </c>
      <c r="F69" s="27">
        <v>8507.6200000000008</v>
      </c>
      <c r="G69" s="27">
        <f t="shared" si="5"/>
        <v>8507.6200000000008</v>
      </c>
      <c r="H69" s="27">
        <f t="shared" si="6"/>
        <v>-2594.6200000000008</v>
      </c>
      <c r="I69" s="28">
        <f t="shared" si="7"/>
        <v>0</v>
      </c>
      <c r="J69" s="28">
        <f t="shared" si="8"/>
        <v>143.87992558768815</v>
      </c>
      <c r="K69" s="28">
        <f t="shared" si="9"/>
        <v>80.947859181731701</v>
      </c>
    </row>
    <row r="70" spans="1:11">
      <c r="A70" s="31" t="s">
        <v>60</v>
      </c>
      <c r="B70" s="26" t="s">
        <v>61</v>
      </c>
      <c r="C70" s="27">
        <v>72233.56</v>
      </c>
      <c r="D70" s="27">
        <v>1692681</v>
      </c>
      <c r="E70" s="27">
        <v>1006735</v>
      </c>
      <c r="F70" s="27">
        <v>54604.59</v>
      </c>
      <c r="G70" s="27">
        <f t="shared" si="5"/>
        <v>-17628.97</v>
      </c>
      <c r="H70" s="27">
        <f t="shared" si="6"/>
        <v>952130.41</v>
      </c>
      <c r="I70" s="28">
        <f t="shared" si="7"/>
        <v>-24.405511787041917</v>
      </c>
      <c r="J70" s="28">
        <f t="shared" si="8"/>
        <v>5.4239288392675329</v>
      </c>
      <c r="K70" s="28">
        <f t="shared" si="9"/>
        <v>3.2259232542930416</v>
      </c>
    </row>
    <row r="71" spans="1:11">
      <c r="A71" s="32" t="s">
        <v>62</v>
      </c>
      <c r="B71" s="26" t="s">
        <v>63</v>
      </c>
      <c r="C71" s="27">
        <v>72233.56</v>
      </c>
      <c r="D71" s="27">
        <v>1692681</v>
      </c>
      <c r="E71" s="27">
        <v>1006735</v>
      </c>
      <c r="F71" s="27">
        <v>54604.59</v>
      </c>
      <c r="G71" s="27">
        <f t="shared" si="5"/>
        <v>-17628.97</v>
      </c>
      <c r="H71" s="27">
        <f t="shared" si="6"/>
        <v>952130.41</v>
      </c>
      <c r="I71" s="28">
        <f t="shared" si="7"/>
        <v>-24.405511787041917</v>
      </c>
      <c r="J71" s="28">
        <f t="shared" si="8"/>
        <v>5.4239288392675329</v>
      </c>
      <c r="K71" s="28">
        <f t="shared" si="9"/>
        <v>3.2259232542930416</v>
      </c>
    </row>
    <row r="72" spans="1:11">
      <c r="A72" s="25"/>
      <c r="B72" s="26" t="s">
        <v>64</v>
      </c>
      <c r="C72" s="27">
        <v>4431582.28</v>
      </c>
      <c r="D72" s="27">
        <v>-20771</v>
      </c>
      <c r="E72" s="27">
        <v>0</v>
      </c>
      <c r="F72" s="27">
        <v>5128049.09</v>
      </c>
      <c r="G72" s="27">
        <f t="shared" si="5"/>
        <v>696466.80999999959</v>
      </c>
      <c r="H72" s="27">
        <f t="shared" si="6"/>
        <v>-5128049.09</v>
      </c>
      <c r="I72" s="28">
        <f t="shared" si="7"/>
        <v>15.715985081518099</v>
      </c>
      <c r="J72" s="28">
        <f t="shared" si="8"/>
        <v>0</v>
      </c>
      <c r="K72" s="28">
        <f t="shared" si="9"/>
        <v>-24688.503634875549</v>
      </c>
    </row>
    <row r="73" spans="1:11">
      <c r="A73" s="25" t="s">
        <v>65</v>
      </c>
      <c r="B73" s="26" t="s">
        <v>66</v>
      </c>
      <c r="C73" s="27">
        <v>-4431582.28</v>
      </c>
      <c r="D73" s="27">
        <v>20771</v>
      </c>
      <c r="E73" s="27">
        <v>0</v>
      </c>
      <c r="F73" s="27">
        <v>-5128049.09</v>
      </c>
      <c r="G73" s="27">
        <f t="shared" si="5"/>
        <v>-696466.80999999959</v>
      </c>
      <c r="H73" s="27">
        <f t="shared" si="6"/>
        <v>5128049.09</v>
      </c>
      <c r="I73" s="28">
        <f t="shared" si="7"/>
        <v>15.715985081518099</v>
      </c>
      <c r="J73" s="28">
        <f t="shared" si="8"/>
        <v>0</v>
      </c>
      <c r="K73" s="28">
        <f t="shared" si="9"/>
        <v>-24688.503634875549</v>
      </c>
    </row>
    <row r="74" spans="1:11">
      <c r="A74" s="31" t="s">
        <v>67</v>
      </c>
      <c r="B74" s="26" t="s">
        <v>68</v>
      </c>
      <c r="C74" s="27">
        <v>-4431582.28</v>
      </c>
      <c r="D74" s="27">
        <v>20771</v>
      </c>
      <c r="E74" s="27">
        <v>0</v>
      </c>
      <c r="F74" s="27">
        <v>-5128049.09</v>
      </c>
      <c r="G74" s="27">
        <f t="shared" si="5"/>
        <v>-696466.80999999959</v>
      </c>
      <c r="H74" s="27">
        <f t="shared" si="6"/>
        <v>5128049.09</v>
      </c>
      <c r="I74" s="28">
        <f t="shared" si="7"/>
        <v>15.715985081518099</v>
      </c>
      <c r="J74" s="28">
        <f t="shared" si="8"/>
        <v>0</v>
      </c>
      <c r="K74" s="28">
        <f t="shared" si="9"/>
        <v>-24688.503634875549</v>
      </c>
    </row>
    <row r="75" spans="1:11" ht="26.4">
      <c r="A75" s="32" t="s">
        <v>94</v>
      </c>
      <c r="B75" s="26" t="s">
        <v>95</v>
      </c>
      <c r="C75" s="27">
        <v>-44098.99</v>
      </c>
      <c r="D75" s="27">
        <v>20771</v>
      </c>
      <c r="E75" s="27">
        <v>0</v>
      </c>
      <c r="F75" s="27">
        <v>-20770.78</v>
      </c>
      <c r="G75" s="27">
        <f t="shared" si="5"/>
        <v>23328.21</v>
      </c>
      <c r="H75" s="27">
        <f t="shared" si="6"/>
        <v>20770.78</v>
      </c>
      <c r="I75" s="28">
        <f t="shared" si="7"/>
        <v>-52.899646908013089</v>
      </c>
      <c r="J75" s="28">
        <f t="shared" si="8"/>
        <v>0</v>
      </c>
      <c r="K75" s="28">
        <f t="shared" si="9"/>
        <v>-99.998940830966248</v>
      </c>
    </row>
    <row r="76" spans="1:11">
      <c r="A76" s="36" t="s">
        <v>96</v>
      </c>
      <c r="B76" s="37" t="s">
        <v>141</v>
      </c>
      <c r="C76" s="38"/>
      <c r="D76" s="38"/>
      <c r="E76" s="38"/>
      <c r="F76" s="38"/>
      <c r="G76" s="38"/>
      <c r="H76" s="38"/>
      <c r="I76" s="39"/>
      <c r="J76" s="39"/>
      <c r="K76" s="39"/>
    </row>
    <row r="77" spans="1:11" s="3" customFormat="1">
      <c r="A77" s="25" t="s">
        <v>28</v>
      </c>
      <c r="B77" s="26" t="s">
        <v>29</v>
      </c>
      <c r="C77" s="27">
        <v>18305714.670000002</v>
      </c>
      <c r="D77" s="27">
        <v>18726783</v>
      </c>
      <c r="E77" s="27">
        <v>14638930</v>
      </c>
      <c r="F77" s="27">
        <v>18697973.460000001</v>
      </c>
      <c r="G77" s="27">
        <f t="shared" ref="G77:G106" si="10">F77-C77</f>
        <v>392258.78999999911</v>
      </c>
      <c r="H77" s="27">
        <f t="shared" ref="H77:H106" si="11">E77-F77</f>
        <v>-4059043.4600000009</v>
      </c>
      <c r="I77" s="28">
        <f t="shared" ref="I77:I106" si="12">IF(ISERROR(F77/C77),0,F77/C77*100-100)</f>
        <v>2.1428215017622136</v>
      </c>
      <c r="J77" s="28">
        <f t="shared" ref="J77:J106" si="13">IF(ISERROR(F77/E77),0,F77/E77*100)</f>
        <v>127.72773324279849</v>
      </c>
      <c r="K77" s="28">
        <f t="shared" ref="K77:K106" si="14">IF(ISERROR(F77/D77),0,F77/D77*100)</f>
        <v>99.846158627458863</v>
      </c>
    </row>
    <row r="78" spans="1:11" ht="26.4">
      <c r="A78" s="31" t="s">
        <v>76</v>
      </c>
      <c r="B78" s="26" t="s">
        <v>77</v>
      </c>
      <c r="C78" s="27">
        <v>27722.67</v>
      </c>
      <c r="D78" s="27">
        <v>3000</v>
      </c>
      <c r="E78" s="27">
        <v>2250</v>
      </c>
      <c r="F78" s="27">
        <v>82.46</v>
      </c>
      <c r="G78" s="27">
        <f t="shared" si="10"/>
        <v>-27640.21</v>
      </c>
      <c r="H78" s="27">
        <f t="shared" si="11"/>
        <v>2167.54</v>
      </c>
      <c r="I78" s="28">
        <f t="shared" si="12"/>
        <v>-99.702553902636367</v>
      </c>
      <c r="J78" s="28">
        <f t="shared" si="13"/>
        <v>3.6648888888888882</v>
      </c>
      <c r="K78" s="28">
        <f t="shared" si="14"/>
        <v>2.7486666666666668</v>
      </c>
    </row>
    <row r="79" spans="1:11">
      <c r="A79" s="31" t="s">
        <v>78</v>
      </c>
      <c r="B79" s="26" t="s">
        <v>79</v>
      </c>
      <c r="C79" s="27">
        <v>0</v>
      </c>
      <c r="D79" s="27">
        <v>36402</v>
      </c>
      <c r="E79" s="27">
        <v>5913</v>
      </c>
      <c r="F79" s="27">
        <v>10510</v>
      </c>
      <c r="G79" s="27">
        <f t="shared" si="10"/>
        <v>10510</v>
      </c>
      <c r="H79" s="27">
        <f t="shared" si="11"/>
        <v>-4597</v>
      </c>
      <c r="I79" s="28">
        <f t="shared" si="12"/>
        <v>0</v>
      </c>
      <c r="J79" s="28">
        <f t="shared" si="13"/>
        <v>177.74395399966176</v>
      </c>
      <c r="K79" s="28">
        <f t="shared" si="14"/>
        <v>28.872039997802318</v>
      </c>
    </row>
    <row r="80" spans="1:11">
      <c r="A80" s="32" t="s">
        <v>80</v>
      </c>
      <c r="B80" s="26" t="s">
        <v>81</v>
      </c>
      <c r="C80" s="27">
        <v>0</v>
      </c>
      <c r="D80" s="27">
        <v>36402</v>
      </c>
      <c r="E80" s="27">
        <v>5913</v>
      </c>
      <c r="F80" s="27">
        <v>10510</v>
      </c>
      <c r="G80" s="27">
        <f t="shared" si="10"/>
        <v>10510</v>
      </c>
      <c r="H80" s="27">
        <f t="shared" si="11"/>
        <v>-4597</v>
      </c>
      <c r="I80" s="28">
        <f t="shared" si="12"/>
        <v>0</v>
      </c>
      <c r="J80" s="28">
        <f t="shared" si="13"/>
        <v>177.74395399966176</v>
      </c>
      <c r="K80" s="28">
        <f t="shared" si="14"/>
        <v>28.872039997802318</v>
      </c>
    </row>
    <row r="81" spans="1:11">
      <c r="A81" s="33" t="s">
        <v>82</v>
      </c>
      <c r="B81" s="26" t="s">
        <v>83</v>
      </c>
      <c r="C81" s="27">
        <v>0</v>
      </c>
      <c r="D81" s="27">
        <v>36402</v>
      </c>
      <c r="E81" s="27">
        <v>5913</v>
      </c>
      <c r="F81" s="27">
        <v>10510</v>
      </c>
      <c r="G81" s="27">
        <f t="shared" si="10"/>
        <v>10510</v>
      </c>
      <c r="H81" s="27">
        <f t="shared" si="11"/>
        <v>-4597</v>
      </c>
      <c r="I81" s="28">
        <f t="shared" si="12"/>
        <v>0</v>
      </c>
      <c r="J81" s="28">
        <f t="shared" si="13"/>
        <v>177.74395399966176</v>
      </c>
      <c r="K81" s="28">
        <f t="shared" si="14"/>
        <v>28.872039997802318</v>
      </c>
    </row>
    <row r="82" spans="1:11" ht="26.4">
      <c r="A82" s="34" t="s">
        <v>84</v>
      </c>
      <c r="B82" s="26" t="s">
        <v>85</v>
      </c>
      <c r="C82" s="27">
        <v>0</v>
      </c>
      <c r="D82" s="27">
        <v>36402</v>
      </c>
      <c r="E82" s="27">
        <v>5913</v>
      </c>
      <c r="F82" s="27">
        <v>10510</v>
      </c>
      <c r="G82" s="27">
        <f t="shared" si="10"/>
        <v>10510</v>
      </c>
      <c r="H82" s="27">
        <f t="shared" si="11"/>
        <v>-4597</v>
      </c>
      <c r="I82" s="28">
        <f t="shared" si="12"/>
        <v>0</v>
      </c>
      <c r="J82" s="28">
        <f t="shared" si="13"/>
        <v>177.74395399966176</v>
      </c>
      <c r="K82" s="28">
        <f t="shared" si="14"/>
        <v>28.872039997802318</v>
      </c>
    </row>
    <row r="83" spans="1:11" ht="26.4">
      <c r="A83" s="35" t="s">
        <v>86</v>
      </c>
      <c r="B83" s="26" t="s">
        <v>87</v>
      </c>
      <c r="C83" s="27">
        <v>0</v>
      </c>
      <c r="D83" s="27">
        <v>10510</v>
      </c>
      <c r="E83" s="27">
        <v>5913</v>
      </c>
      <c r="F83" s="27">
        <v>10510</v>
      </c>
      <c r="G83" s="27">
        <f t="shared" si="10"/>
        <v>10510</v>
      </c>
      <c r="H83" s="27">
        <f t="shared" si="11"/>
        <v>-4597</v>
      </c>
      <c r="I83" s="28">
        <f t="shared" si="12"/>
        <v>0</v>
      </c>
      <c r="J83" s="28">
        <f t="shared" si="13"/>
        <v>177.74395399966176</v>
      </c>
      <c r="K83" s="28">
        <f t="shared" si="14"/>
        <v>100</v>
      </c>
    </row>
    <row r="84" spans="1:11" ht="26.4">
      <c r="A84" s="35" t="s">
        <v>142</v>
      </c>
      <c r="B84" s="26" t="s">
        <v>143</v>
      </c>
      <c r="C84" s="27">
        <v>0</v>
      </c>
      <c r="D84" s="27">
        <v>25892</v>
      </c>
      <c r="E84" s="27">
        <v>0</v>
      </c>
      <c r="F84" s="27">
        <v>0</v>
      </c>
      <c r="G84" s="27">
        <f t="shared" si="10"/>
        <v>0</v>
      </c>
      <c r="H84" s="27">
        <f t="shared" si="11"/>
        <v>0</v>
      </c>
      <c r="I84" s="28">
        <f t="shared" si="12"/>
        <v>0</v>
      </c>
      <c r="J84" s="28">
        <f t="shared" si="13"/>
        <v>0</v>
      </c>
      <c r="K84" s="28">
        <f t="shared" si="14"/>
        <v>0</v>
      </c>
    </row>
    <row r="85" spans="1:11">
      <c r="A85" s="31" t="s">
        <v>30</v>
      </c>
      <c r="B85" s="26" t="s">
        <v>31</v>
      </c>
      <c r="C85" s="27">
        <v>18277992</v>
      </c>
      <c r="D85" s="27">
        <v>18687381</v>
      </c>
      <c r="E85" s="27">
        <v>14630767</v>
      </c>
      <c r="F85" s="27">
        <v>18687381</v>
      </c>
      <c r="G85" s="27">
        <f t="shared" si="10"/>
        <v>409389</v>
      </c>
      <c r="H85" s="27">
        <f t="shared" si="11"/>
        <v>-4056614</v>
      </c>
      <c r="I85" s="28">
        <f t="shared" si="12"/>
        <v>2.2397919859030537</v>
      </c>
      <c r="J85" s="28">
        <f t="shared" si="13"/>
        <v>127.72659833896608</v>
      </c>
      <c r="K85" s="28">
        <f t="shared" si="14"/>
        <v>100</v>
      </c>
    </row>
    <row r="86" spans="1:11">
      <c r="A86" s="32" t="s">
        <v>32</v>
      </c>
      <c r="B86" s="26" t="s">
        <v>33</v>
      </c>
      <c r="C86" s="27">
        <v>18277992</v>
      </c>
      <c r="D86" s="27">
        <v>18687381</v>
      </c>
      <c r="E86" s="27">
        <v>14630767</v>
      </c>
      <c r="F86" s="27">
        <v>18687381</v>
      </c>
      <c r="G86" s="27">
        <f t="shared" si="10"/>
        <v>409389</v>
      </c>
      <c r="H86" s="27">
        <f t="shared" si="11"/>
        <v>-4056614</v>
      </c>
      <c r="I86" s="28">
        <f t="shared" si="12"/>
        <v>2.2397919859030537</v>
      </c>
      <c r="J86" s="28">
        <f t="shared" si="13"/>
        <v>127.72659833896608</v>
      </c>
      <c r="K86" s="28">
        <f t="shared" si="14"/>
        <v>100</v>
      </c>
    </row>
    <row r="87" spans="1:11">
      <c r="A87" s="25" t="s">
        <v>34</v>
      </c>
      <c r="B87" s="26" t="s">
        <v>35</v>
      </c>
      <c r="C87" s="27">
        <v>13874132.390000001</v>
      </c>
      <c r="D87" s="27">
        <v>18747554</v>
      </c>
      <c r="E87" s="27">
        <v>14638930</v>
      </c>
      <c r="F87" s="27">
        <v>13569924.369999999</v>
      </c>
      <c r="G87" s="27">
        <f t="shared" si="10"/>
        <v>-304208.02000000142</v>
      </c>
      <c r="H87" s="27">
        <f t="shared" si="11"/>
        <v>1069005.6300000008</v>
      </c>
      <c r="I87" s="28">
        <f t="shared" si="12"/>
        <v>-2.1926273402094978</v>
      </c>
      <c r="J87" s="28">
        <f t="shared" si="13"/>
        <v>92.697515255554876</v>
      </c>
      <c r="K87" s="28">
        <f t="shared" si="14"/>
        <v>72.382372495099887</v>
      </c>
    </row>
    <row r="88" spans="1:11">
      <c r="A88" s="31" t="s">
        <v>36</v>
      </c>
      <c r="B88" s="26" t="s">
        <v>37</v>
      </c>
      <c r="C88" s="27">
        <v>13801898.83</v>
      </c>
      <c r="D88" s="27">
        <v>17054873</v>
      </c>
      <c r="E88" s="27">
        <v>13632195</v>
      </c>
      <c r="F88" s="27">
        <v>13515319.779999999</v>
      </c>
      <c r="G88" s="27">
        <f t="shared" si="10"/>
        <v>-286579.05000000075</v>
      </c>
      <c r="H88" s="27">
        <f t="shared" si="11"/>
        <v>116875.22000000067</v>
      </c>
      <c r="I88" s="28">
        <f t="shared" si="12"/>
        <v>-2.0763740810582476</v>
      </c>
      <c r="J88" s="28">
        <f t="shared" si="13"/>
        <v>99.142652962343917</v>
      </c>
      <c r="K88" s="28">
        <f t="shared" si="14"/>
        <v>79.246088669203218</v>
      </c>
    </row>
    <row r="89" spans="1:11" s="3" customFormat="1">
      <c r="A89" s="32" t="s">
        <v>38</v>
      </c>
      <c r="B89" s="26" t="s">
        <v>39</v>
      </c>
      <c r="C89" s="27">
        <v>7760883.6399999997</v>
      </c>
      <c r="D89" s="27">
        <v>10669799</v>
      </c>
      <c r="E89" s="27">
        <v>6968919</v>
      </c>
      <c r="F89" s="27">
        <v>7314624.3799999999</v>
      </c>
      <c r="G89" s="27">
        <f t="shared" si="10"/>
        <v>-446259.25999999978</v>
      </c>
      <c r="H89" s="27">
        <f t="shared" si="11"/>
        <v>-345705.37999999989</v>
      </c>
      <c r="I89" s="28">
        <f t="shared" si="12"/>
        <v>-5.7501088883739442</v>
      </c>
      <c r="J89" s="28">
        <f t="shared" si="13"/>
        <v>104.96067438866774</v>
      </c>
      <c r="K89" s="28">
        <f t="shared" si="14"/>
        <v>68.554472113298488</v>
      </c>
    </row>
    <row r="90" spans="1:11">
      <c r="A90" s="33" t="s">
        <v>40</v>
      </c>
      <c r="B90" s="26" t="s">
        <v>41</v>
      </c>
      <c r="C90" s="27">
        <v>6576858.54</v>
      </c>
      <c r="D90" s="27">
        <v>8703596</v>
      </c>
      <c r="E90" s="27">
        <v>5693828</v>
      </c>
      <c r="F90" s="27">
        <v>6053493.5199999996</v>
      </c>
      <c r="G90" s="27">
        <f t="shared" si="10"/>
        <v>-523365.02000000048</v>
      </c>
      <c r="H90" s="27">
        <f t="shared" si="11"/>
        <v>-359665.51999999955</v>
      </c>
      <c r="I90" s="28">
        <f t="shared" si="12"/>
        <v>-7.9576748810534781</v>
      </c>
      <c r="J90" s="28">
        <f t="shared" si="13"/>
        <v>106.31676123690423</v>
      </c>
      <c r="K90" s="28">
        <f t="shared" si="14"/>
        <v>69.551637277281714</v>
      </c>
    </row>
    <row r="91" spans="1:11">
      <c r="A91" s="33" t="s">
        <v>42</v>
      </c>
      <c r="B91" s="26" t="s">
        <v>43</v>
      </c>
      <c r="C91" s="27">
        <v>1184025.1000000001</v>
      </c>
      <c r="D91" s="27">
        <v>1966203</v>
      </c>
      <c r="E91" s="27">
        <v>1275091</v>
      </c>
      <c r="F91" s="27">
        <v>1261130.8600000001</v>
      </c>
      <c r="G91" s="27">
        <f t="shared" si="10"/>
        <v>77105.760000000009</v>
      </c>
      <c r="H91" s="27">
        <f t="shared" si="11"/>
        <v>13960.139999999898</v>
      </c>
      <c r="I91" s="28">
        <f t="shared" si="12"/>
        <v>6.5121727571484769</v>
      </c>
      <c r="J91" s="28">
        <f t="shared" si="13"/>
        <v>98.905165199973965</v>
      </c>
      <c r="K91" s="28">
        <f t="shared" si="14"/>
        <v>64.140419885434014</v>
      </c>
    </row>
    <row r="92" spans="1:11">
      <c r="A92" s="34" t="s">
        <v>44</v>
      </c>
      <c r="B92" s="26" t="s">
        <v>45</v>
      </c>
      <c r="C92" s="27">
        <v>37313.599999999999</v>
      </c>
      <c r="D92" s="27">
        <v>0</v>
      </c>
      <c r="E92" s="27">
        <v>0</v>
      </c>
      <c r="F92" s="27">
        <v>2791.21</v>
      </c>
      <c r="G92" s="27">
        <f t="shared" si="10"/>
        <v>-34522.39</v>
      </c>
      <c r="H92" s="27">
        <f t="shared" si="11"/>
        <v>-2791.21</v>
      </c>
      <c r="I92" s="28">
        <f t="shared" si="12"/>
        <v>-92.519590712233608</v>
      </c>
      <c r="J92" s="28">
        <f t="shared" si="13"/>
        <v>0</v>
      </c>
      <c r="K92" s="28">
        <f t="shared" si="14"/>
        <v>0</v>
      </c>
    </row>
    <row r="93" spans="1:11">
      <c r="A93" s="32" t="s">
        <v>46</v>
      </c>
      <c r="B93" s="26" t="s">
        <v>47</v>
      </c>
      <c r="C93" s="27">
        <v>6031650.7999999998</v>
      </c>
      <c r="D93" s="27">
        <v>6364118</v>
      </c>
      <c r="E93" s="27">
        <v>6647979</v>
      </c>
      <c r="F93" s="27">
        <v>6181742.4500000002</v>
      </c>
      <c r="G93" s="27">
        <f t="shared" si="10"/>
        <v>150091.65000000037</v>
      </c>
      <c r="H93" s="27">
        <f t="shared" si="11"/>
        <v>466236.54999999981</v>
      </c>
      <c r="I93" s="28">
        <f t="shared" si="12"/>
        <v>2.4884008537099191</v>
      </c>
      <c r="J93" s="28">
        <f t="shared" si="13"/>
        <v>92.986792677895053</v>
      </c>
      <c r="K93" s="28">
        <f t="shared" si="14"/>
        <v>97.134315391386522</v>
      </c>
    </row>
    <row r="94" spans="1:11">
      <c r="A94" s="33" t="s">
        <v>48</v>
      </c>
      <c r="B94" s="26" t="s">
        <v>49</v>
      </c>
      <c r="C94" s="27">
        <v>6031650.7999999998</v>
      </c>
      <c r="D94" s="27">
        <v>6205728</v>
      </c>
      <c r="E94" s="27">
        <v>6647979</v>
      </c>
      <c r="F94" s="27">
        <v>6023354.0499999998</v>
      </c>
      <c r="G94" s="27">
        <f t="shared" si="10"/>
        <v>-8296.75</v>
      </c>
      <c r="H94" s="27">
        <f t="shared" si="11"/>
        <v>624624.95000000019</v>
      </c>
      <c r="I94" s="28">
        <f t="shared" si="12"/>
        <v>-0.13755355333236707</v>
      </c>
      <c r="J94" s="28">
        <f t="shared" si="13"/>
        <v>90.604288160356703</v>
      </c>
      <c r="K94" s="28">
        <f t="shared" si="14"/>
        <v>97.06119974965064</v>
      </c>
    </row>
    <row r="95" spans="1:11">
      <c r="A95" s="33" t="s">
        <v>50</v>
      </c>
      <c r="B95" s="26" t="s">
        <v>51</v>
      </c>
      <c r="C95" s="27">
        <v>0</v>
      </c>
      <c r="D95" s="27">
        <v>158390</v>
      </c>
      <c r="E95" s="27">
        <v>0</v>
      </c>
      <c r="F95" s="27">
        <v>158388.4</v>
      </c>
      <c r="G95" s="27">
        <f t="shared" si="10"/>
        <v>158388.4</v>
      </c>
      <c r="H95" s="27">
        <f t="shared" si="11"/>
        <v>-158388.4</v>
      </c>
      <c r="I95" s="28">
        <f t="shared" si="12"/>
        <v>0</v>
      </c>
      <c r="J95" s="28">
        <f t="shared" si="13"/>
        <v>0</v>
      </c>
      <c r="K95" s="28">
        <f t="shared" si="14"/>
        <v>99.998989835216861</v>
      </c>
    </row>
    <row r="96" spans="1:11" ht="26.4">
      <c r="A96" s="32" t="s">
        <v>88</v>
      </c>
      <c r="B96" s="26" t="s">
        <v>89</v>
      </c>
      <c r="C96" s="27">
        <v>9364.39</v>
      </c>
      <c r="D96" s="27">
        <v>10446</v>
      </c>
      <c r="E96" s="27">
        <v>9384</v>
      </c>
      <c r="F96" s="27">
        <v>10445.33</v>
      </c>
      <c r="G96" s="27">
        <f t="shared" si="10"/>
        <v>1080.9400000000005</v>
      </c>
      <c r="H96" s="27">
        <f t="shared" si="11"/>
        <v>-1061.33</v>
      </c>
      <c r="I96" s="28">
        <f t="shared" si="12"/>
        <v>11.543090366804449</v>
      </c>
      <c r="J96" s="28">
        <f t="shared" si="13"/>
        <v>111.3099957374254</v>
      </c>
      <c r="K96" s="28">
        <f t="shared" si="14"/>
        <v>99.99358606165039</v>
      </c>
    </row>
    <row r="97" spans="1:11">
      <c r="A97" s="33" t="s">
        <v>90</v>
      </c>
      <c r="B97" s="26" t="s">
        <v>91</v>
      </c>
      <c r="C97" s="27">
        <v>9364.39</v>
      </c>
      <c r="D97" s="27">
        <v>10446</v>
      </c>
      <c r="E97" s="27">
        <v>9384</v>
      </c>
      <c r="F97" s="27">
        <v>10445.33</v>
      </c>
      <c r="G97" s="27">
        <f t="shared" si="10"/>
        <v>1080.9400000000005</v>
      </c>
      <c r="H97" s="27">
        <f t="shared" si="11"/>
        <v>-1061.33</v>
      </c>
      <c r="I97" s="28">
        <f t="shared" si="12"/>
        <v>11.543090366804449</v>
      </c>
      <c r="J97" s="28">
        <f t="shared" si="13"/>
        <v>111.3099957374254</v>
      </c>
      <c r="K97" s="28">
        <f t="shared" si="14"/>
        <v>99.99358606165039</v>
      </c>
    </row>
    <row r="98" spans="1:11" ht="26.4">
      <c r="A98" s="32" t="s">
        <v>52</v>
      </c>
      <c r="B98" s="26" t="s">
        <v>53</v>
      </c>
      <c r="C98" s="27">
        <v>0</v>
      </c>
      <c r="D98" s="27">
        <v>10510</v>
      </c>
      <c r="E98" s="27">
        <v>5913</v>
      </c>
      <c r="F98" s="27">
        <v>8507.6200000000008</v>
      </c>
      <c r="G98" s="27">
        <f t="shared" si="10"/>
        <v>8507.6200000000008</v>
      </c>
      <c r="H98" s="27">
        <f t="shared" si="11"/>
        <v>-2594.6200000000008</v>
      </c>
      <c r="I98" s="28">
        <f t="shared" si="12"/>
        <v>0</v>
      </c>
      <c r="J98" s="28">
        <f t="shared" si="13"/>
        <v>143.87992558768815</v>
      </c>
      <c r="K98" s="28">
        <f t="shared" si="14"/>
        <v>80.947859181731701</v>
      </c>
    </row>
    <row r="99" spans="1:11" ht="26.4">
      <c r="A99" s="33" t="s">
        <v>144</v>
      </c>
      <c r="B99" s="26" t="s">
        <v>145</v>
      </c>
      <c r="C99" s="27">
        <v>0</v>
      </c>
      <c r="D99" s="27">
        <v>10510</v>
      </c>
      <c r="E99" s="27">
        <v>5913</v>
      </c>
      <c r="F99" s="27">
        <v>8507.6200000000008</v>
      </c>
      <c r="G99" s="27">
        <f t="shared" si="10"/>
        <v>8507.6200000000008</v>
      </c>
      <c r="H99" s="27">
        <f t="shared" si="11"/>
        <v>-2594.6200000000008</v>
      </c>
      <c r="I99" s="28">
        <f t="shared" si="12"/>
        <v>0</v>
      </c>
      <c r="J99" s="28">
        <f t="shared" si="13"/>
        <v>143.87992558768815</v>
      </c>
      <c r="K99" s="28">
        <f t="shared" si="14"/>
        <v>80.947859181731701</v>
      </c>
    </row>
    <row r="100" spans="1:11" ht="39.6">
      <c r="A100" s="34" t="s">
        <v>146</v>
      </c>
      <c r="B100" s="26" t="s">
        <v>147</v>
      </c>
      <c r="C100" s="27">
        <v>0</v>
      </c>
      <c r="D100" s="27">
        <v>10510</v>
      </c>
      <c r="E100" s="27">
        <v>5913</v>
      </c>
      <c r="F100" s="27">
        <v>8507.6200000000008</v>
      </c>
      <c r="G100" s="27">
        <f t="shared" si="10"/>
        <v>8507.6200000000008</v>
      </c>
      <c r="H100" s="27">
        <f t="shared" si="11"/>
        <v>-2594.6200000000008</v>
      </c>
      <c r="I100" s="28">
        <f t="shared" si="12"/>
        <v>0</v>
      </c>
      <c r="J100" s="28">
        <f t="shared" si="13"/>
        <v>143.87992558768815</v>
      </c>
      <c r="K100" s="28">
        <f t="shared" si="14"/>
        <v>80.947859181731701</v>
      </c>
    </row>
    <row r="101" spans="1:11">
      <c r="A101" s="31" t="s">
        <v>60</v>
      </c>
      <c r="B101" s="26" t="s">
        <v>61</v>
      </c>
      <c r="C101" s="27">
        <v>72233.56</v>
      </c>
      <c r="D101" s="27">
        <v>1692681</v>
      </c>
      <c r="E101" s="27">
        <v>1006735</v>
      </c>
      <c r="F101" s="27">
        <v>54604.59</v>
      </c>
      <c r="G101" s="27">
        <f t="shared" si="10"/>
        <v>-17628.97</v>
      </c>
      <c r="H101" s="27">
        <f t="shared" si="11"/>
        <v>952130.41</v>
      </c>
      <c r="I101" s="28">
        <f t="shared" si="12"/>
        <v>-24.405511787041917</v>
      </c>
      <c r="J101" s="28">
        <f t="shared" si="13"/>
        <v>5.4239288392675329</v>
      </c>
      <c r="K101" s="28">
        <f t="shared" si="14"/>
        <v>3.2259232542930416</v>
      </c>
    </row>
    <row r="102" spans="1:11">
      <c r="A102" s="32" t="s">
        <v>62</v>
      </c>
      <c r="B102" s="26" t="s">
        <v>63</v>
      </c>
      <c r="C102" s="27">
        <v>72233.56</v>
      </c>
      <c r="D102" s="27">
        <v>1692681</v>
      </c>
      <c r="E102" s="27">
        <v>1006735</v>
      </c>
      <c r="F102" s="27">
        <v>54604.59</v>
      </c>
      <c r="G102" s="27">
        <f t="shared" si="10"/>
        <v>-17628.97</v>
      </c>
      <c r="H102" s="27">
        <f t="shared" si="11"/>
        <v>952130.41</v>
      </c>
      <c r="I102" s="28">
        <f t="shared" si="12"/>
        <v>-24.405511787041917</v>
      </c>
      <c r="J102" s="28">
        <f t="shared" si="13"/>
        <v>5.4239288392675329</v>
      </c>
      <c r="K102" s="28">
        <f t="shared" si="14"/>
        <v>3.2259232542930416</v>
      </c>
    </row>
    <row r="103" spans="1:11">
      <c r="A103" s="25"/>
      <c r="B103" s="26" t="s">
        <v>64</v>
      </c>
      <c r="C103" s="27">
        <v>4431582.28</v>
      </c>
      <c r="D103" s="27">
        <v>-20771</v>
      </c>
      <c r="E103" s="27">
        <v>0</v>
      </c>
      <c r="F103" s="27">
        <v>5128049.09</v>
      </c>
      <c r="G103" s="27">
        <f t="shared" si="10"/>
        <v>696466.80999999959</v>
      </c>
      <c r="H103" s="27">
        <f t="shared" si="11"/>
        <v>-5128049.09</v>
      </c>
      <c r="I103" s="28">
        <f t="shared" si="12"/>
        <v>15.715985081518099</v>
      </c>
      <c r="J103" s="28">
        <f t="shared" si="13"/>
        <v>0</v>
      </c>
      <c r="K103" s="28">
        <f t="shared" si="14"/>
        <v>-24688.503634875549</v>
      </c>
    </row>
    <row r="104" spans="1:11">
      <c r="A104" s="25" t="s">
        <v>65</v>
      </c>
      <c r="B104" s="26" t="s">
        <v>66</v>
      </c>
      <c r="C104" s="27">
        <v>-4431582.28</v>
      </c>
      <c r="D104" s="27">
        <v>20771</v>
      </c>
      <c r="E104" s="27">
        <v>0</v>
      </c>
      <c r="F104" s="27">
        <v>-5128049.09</v>
      </c>
      <c r="G104" s="27">
        <f t="shared" si="10"/>
        <v>-696466.80999999959</v>
      </c>
      <c r="H104" s="27">
        <f t="shared" si="11"/>
        <v>5128049.09</v>
      </c>
      <c r="I104" s="28">
        <f t="shared" si="12"/>
        <v>15.715985081518099</v>
      </c>
      <c r="J104" s="28">
        <f t="shared" si="13"/>
        <v>0</v>
      </c>
      <c r="K104" s="28">
        <f t="shared" si="14"/>
        <v>-24688.503634875549</v>
      </c>
    </row>
    <row r="105" spans="1:11">
      <c r="A105" s="31" t="s">
        <v>67</v>
      </c>
      <c r="B105" s="26" t="s">
        <v>68</v>
      </c>
      <c r="C105" s="27">
        <v>-4431582.28</v>
      </c>
      <c r="D105" s="27">
        <v>20771</v>
      </c>
      <c r="E105" s="27">
        <v>0</v>
      </c>
      <c r="F105" s="27">
        <v>-5128049.09</v>
      </c>
      <c r="G105" s="27">
        <f t="shared" si="10"/>
        <v>-696466.80999999959</v>
      </c>
      <c r="H105" s="27">
        <f t="shared" si="11"/>
        <v>5128049.09</v>
      </c>
      <c r="I105" s="28">
        <f t="shared" si="12"/>
        <v>15.715985081518099</v>
      </c>
      <c r="J105" s="28">
        <f t="shared" si="13"/>
        <v>0</v>
      </c>
      <c r="K105" s="28">
        <f t="shared" si="14"/>
        <v>-24688.503634875549</v>
      </c>
    </row>
    <row r="106" spans="1:11" s="3" customFormat="1" ht="26.4">
      <c r="A106" s="32" t="s">
        <v>94</v>
      </c>
      <c r="B106" s="26" t="s">
        <v>95</v>
      </c>
      <c r="C106" s="27">
        <v>-44098.99</v>
      </c>
      <c r="D106" s="27">
        <v>20771</v>
      </c>
      <c r="E106" s="27">
        <v>0</v>
      </c>
      <c r="F106" s="27">
        <v>-20770.78</v>
      </c>
      <c r="G106" s="27">
        <f t="shared" si="10"/>
        <v>23328.21</v>
      </c>
      <c r="H106" s="27">
        <f t="shared" si="11"/>
        <v>20770.78</v>
      </c>
      <c r="I106" s="28">
        <f t="shared" si="12"/>
        <v>-52.899646908013089</v>
      </c>
      <c r="J106" s="28">
        <f t="shared" si="13"/>
        <v>0</v>
      </c>
      <c r="K106" s="28">
        <f t="shared" si="14"/>
        <v>-99.998940830966248</v>
      </c>
    </row>
    <row r="107" spans="1:11">
      <c r="A107" s="25"/>
      <c r="B107" s="26"/>
      <c r="C107" s="27"/>
      <c r="D107" s="27"/>
      <c r="E107" s="27"/>
      <c r="F107" s="27"/>
      <c r="G107" s="27"/>
      <c r="H107" s="27"/>
      <c r="I107" s="28"/>
      <c r="J107" s="28"/>
      <c r="K107" s="28"/>
    </row>
    <row r="108" spans="1:11" ht="39.6">
      <c r="A108" s="36"/>
      <c r="B108" s="37" t="s">
        <v>115</v>
      </c>
      <c r="C108" s="38"/>
      <c r="D108" s="38"/>
      <c r="E108" s="38"/>
      <c r="F108" s="38"/>
      <c r="G108" s="38"/>
      <c r="H108" s="38"/>
      <c r="I108" s="39"/>
      <c r="J108" s="39"/>
      <c r="K108" s="39"/>
    </row>
    <row r="109" spans="1:11">
      <c r="A109" s="25" t="s">
        <v>28</v>
      </c>
      <c r="B109" s="26" t="s">
        <v>29</v>
      </c>
      <c r="C109" s="27">
        <v>1291690</v>
      </c>
      <c r="D109" s="27">
        <v>711035</v>
      </c>
      <c r="E109" s="27">
        <v>0</v>
      </c>
      <c r="F109" s="27">
        <v>704678.6</v>
      </c>
      <c r="G109" s="27">
        <f t="shared" ref="G109:G130" si="15">F109-C109</f>
        <v>-587011.4</v>
      </c>
      <c r="H109" s="27">
        <f t="shared" ref="H109:H130" si="16">E109-F109</f>
        <v>-704678.6</v>
      </c>
      <c r="I109" s="28">
        <f t="shared" ref="I109:I130" si="17">IF(ISERROR(F109/C109),0,F109/C109*100-100)</f>
        <v>-45.445222925005226</v>
      </c>
      <c r="J109" s="28">
        <f t="shared" ref="J109:J130" si="18">IF(ISERROR(F109/E109),0,F109/E109*100)</f>
        <v>0</v>
      </c>
      <c r="K109" s="28">
        <f t="shared" ref="K109:K130" si="19">IF(ISERROR(F109/D109),0,F109/D109*100)</f>
        <v>99.10603556786937</v>
      </c>
    </row>
    <row r="110" spans="1:11">
      <c r="A110" s="31" t="s">
        <v>78</v>
      </c>
      <c r="B110" s="26" t="s">
        <v>79</v>
      </c>
      <c r="C110" s="27">
        <v>0</v>
      </c>
      <c r="D110" s="27">
        <v>63564</v>
      </c>
      <c r="E110" s="27">
        <v>0</v>
      </c>
      <c r="F110" s="27">
        <v>57207.6</v>
      </c>
      <c r="G110" s="27">
        <f t="shared" si="15"/>
        <v>57207.6</v>
      </c>
      <c r="H110" s="27">
        <f t="shared" si="16"/>
        <v>-57207.6</v>
      </c>
      <c r="I110" s="28">
        <f t="shared" si="17"/>
        <v>0</v>
      </c>
      <c r="J110" s="28">
        <f t="shared" si="18"/>
        <v>0</v>
      </c>
      <c r="K110" s="28">
        <f t="shared" si="19"/>
        <v>90</v>
      </c>
    </row>
    <row r="111" spans="1:11">
      <c r="A111" s="32" t="s">
        <v>80</v>
      </c>
      <c r="B111" s="26" t="s">
        <v>81</v>
      </c>
      <c r="C111" s="27">
        <v>0</v>
      </c>
      <c r="D111" s="27">
        <v>63564</v>
      </c>
      <c r="E111" s="27">
        <v>0</v>
      </c>
      <c r="F111" s="27">
        <v>57207.6</v>
      </c>
      <c r="G111" s="27">
        <f t="shared" si="15"/>
        <v>57207.6</v>
      </c>
      <c r="H111" s="27">
        <f t="shared" si="16"/>
        <v>-57207.6</v>
      </c>
      <c r="I111" s="28">
        <f t="shared" si="17"/>
        <v>0</v>
      </c>
      <c r="J111" s="28">
        <f t="shared" si="18"/>
        <v>0</v>
      </c>
      <c r="K111" s="28">
        <f t="shared" si="19"/>
        <v>90</v>
      </c>
    </row>
    <row r="112" spans="1:11">
      <c r="A112" s="33" t="s">
        <v>82</v>
      </c>
      <c r="B112" s="26" t="s">
        <v>83</v>
      </c>
      <c r="C112" s="27">
        <v>0</v>
      </c>
      <c r="D112" s="27">
        <v>63564</v>
      </c>
      <c r="E112" s="27">
        <v>0</v>
      </c>
      <c r="F112" s="27">
        <v>57207.6</v>
      </c>
      <c r="G112" s="27">
        <f t="shared" si="15"/>
        <v>57207.6</v>
      </c>
      <c r="H112" s="27">
        <f t="shared" si="16"/>
        <v>-57207.6</v>
      </c>
      <c r="I112" s="28">
        <f t="shared" si="17"/>
        <v>0</v>
      </c>
      <c r="J112" s="28">
        <f t="shared" si="18"/>
        <v>0</v>
      </c>
      <c r="K112" s="28">
        <f t="shared" si="19"/>
        <v>90</v>
      </c>
    </row>
    <row r="113" spans="1:11" ht="26.4">
      <c r="A113" s="34" t="s">
        <v>84</v>
      </c>
      <c r="B113" s="26" t="s">
        <v>85</v>
      </c>
      <c r="C113" s="27">
        <v>0</v>
      </c>
      <c r="D113" s="27">
        <v>63564</v>
      </c>
      <c r="E113" s="27">
        <v>0</v>
      </c>
      <c r="F113" s="27">
        <v>57207.6</v>
      </c>
      <c r="G113" s="27">
        <f t="shared" si="15"/>
        <v>57207.6</v>
      </c>
      <c r="H113" s="27">
        <f t="shared" si="16"/>
        <v>-57207.6</v>
      </c>
      <c r="I113" s="28">
        <f t="shared" si="17"/>
        <v>0</v>
      </c>
      <c r="J113" s="28">
        <f t="shared" si="18"/>
        <v>0</v>
      </c>
      <c r="K113" s="28">
        <f t="shared" si="19"/>
        <v>90</v>
      </c>
    </row>
    <row r="114" spans="1:11" ht="26.4">
      <c r="A114" s="35" t="s">
        <v>86</v>
      </c>
      <c r="B114" s="26" t="s">
        <v>87</v>
      </c>
      <c r="C114" s="27">
        <v>0</v>
      </c>
      <c r="D114" s="27">
        <v>63564</v>
      </c>
      <c r="E114" s="27">
        <v>0</v>
      </c>
      <c r="F114" s="27">
        <v>57207.6</v>
      </c>
      <c r="G114" s="27">
        <f t="shared" si="15"/>
        <v>57207.6</v>
      </c>
      <c r="H114" s="27">
        <f t="shared" si="16"/>
        <v>-57207.6</v>
      </c>
      <c r="I114" s="28">
        <f t="shared" si="17"/>
        <v>0</v>
      </c>
      <c r="J114" s="28">
        <f t="shared" si="18"/>
        <v>0</v>
      </c>
      <c r="K114" s="28">
        <f t="shared" si="19"/>
        <v>90</v>
      </c>
    </row>
    <row r="115" spans="1:11">
      <c r="A115" s="31" t="s">
        <v>30</v>
      </c>
      <c r="B115" s="26" t="s">
        <v>31</v>
      </c>
      <c r="C115" s="27">
        <v>1291690</v>
      </c>
      <c r="D115" s="27">
        <v>647471</v>
      </c>
      <c r="E115" s="27">
        <v>0</v>
      </c>
      <c r="F115" s="27">
        <v>647471</v>
      </c>
      <c r="G115" s="27">
        <f t="shared" si="15"/>
        <v>-644219</v>
      </c>
      <c r="H115" s="27">
        <f t="shared" si="16"/>
        <v>-647471</v>
      </c>
      <c r="I115" s="28">
        <f t="shared" si="17"/>
        <v>-49.874118403022393</v>
      </c>
      <c r="J115" s="28">
        <f t="shared" si="18"/>
        <v>0</v>
      </c>
      <c r="K115" s="28">
        <f t="shared" si="19"/>
        <v>100</v>
      </c>
    </row>
    <row r="116" spans="1:11">
      <c r="A116" s="32" t="s">
        <v>32</v>
      </c>
      <c r="B116" s="26" t="s">
        <v>33</v>
      </c>
      <c r="C116" s="27">
        <v>1291690</v>
      </c>
      <c r="D116" s="27">
        <v>647471</v>
      </c>
      <c r="E116" s="27">
        <v>0</v>
      </c>
      <c r="F116" s="27">
        <v>647471</v>
      </c>
      <c r="G116" s="27">
        <f t="shared" si="15"/>
        <v>-644219</v>
      </c>
      <c r="H116" s="27">
        <f t="shared" si="16"/>
        <v>-647471</v>
      </c>
      <c r="I116" s="28">
        <f t="shared" si="17"/>
        <v>-49.874118403022393</v>
      </c>
      <c r="J116" s="28">
        <f t="shared" si="18"/>
        <v>0</v>
      </c>
      <c r="K116" s="28">
        <f t="shared" si="19"/>
        <v>100</v>
      </c>
    </row>
    <row r="117" spans="1:11">
      <c r="A117" s="25" t="s">
        <v>34</v>
      </c>
      <c r="B117" s="26" t="s">
        <v>35</v>
      </c>
      <c r="C117" s="27">
        <v>337629.95</v>
      </c>
      <c r="D117" s="27">
        <v>1188997</v>
      </c>
      <c r="E117" s="27">
        <v>0</v>
      </c>
      <c r="F117" s="27">
        <v>873001.38</v>
      </c>
      <c r="G117" s="27">
        <f t="shared" si="15"/>
        <v>535371.42999999993</v>
      </c>
      <c r="H117" s="27">
        <f t="shared" si="16"/>
        <v>-873001.38</v>
      </c>
      <c r="I117" s="28">
        <f t="shared" si="17"/>
        <v>158.5675174847492</v>
      </c>
      <c r="J117" s="28">
        <f t="shared" si="18"/>
        <v>0</v>
      </c>
      <c r="K117" s="28">
        <f t="shared" si="19"/>
        <v>73.423345895742372</v>
      </c>
    </row>
    <row r="118" spans="1:11">
      <c r="A118" s="31" t="s">
        <v>36</v>
      </c>
      <c r="B118" s="26" t="s">
        <v>37</v>
      </c>
      <c r="C118" s="27">
        <v>322609.36</v>
      </c>
      <c r="D118" s="27">
        <v>453227</v>
      </c>
      <c r="E118" s="27">
        <v>0</v>
      </c>
      <c r="F118" s="27">
        <v>408119.38</v>
      </c>
      <c r="G118" s="27">
        <f t="shared" si="15"/>
        <v>85510.020000000019</v>
      </c>
      <c r="H118" s="27">
        <f t="shared" si="16"/>
        <v>-408119.38</v>
      </c>
      <c r="I118" s="28">
        <f t="shared" si="17"/>
        <v>26.505746764446016</v>
      </c>
      <c r="J118" s="28">
        <f t="shared" si="18"/>
        <v>0</v>
      </c>
      <c r="K118" s="28">
        <f t="shared" si="19"/>
        <v>90.047455248694362</v>
      </c>
    </row>
    <row r="119" spans="1:11">
      <c r="A119" s="32" t="s">
        <v>38</v>
      </c>
      <c r="B119" s="26" t="s">
        <v>39</v>
      </c>
      <c r="C119" s="27">
        <v>313871.21000000002</v>
      </c>
      <c r="D119" s="27">
        <v>453227</v>
      </c>
      <c r="E119" s="27">
        <v>0</v>
      </c>
      <c r="F119" s="27">
        <v>408119.38</v>
      </c>
      <c r="G119" s="27">
        <f t="shared" si="15"/>
        <v>94248.169999999984</v>
      </c>
      <c r="H119" s="27">
        <f t="shared" si="16"/>
        <v>-408119.38</v>
      </c>
      <c r="I119" s="28">
        <f t="shared" si="17"/>
        <v>30.027656885128152</v>
      </c>
      <c r="J119" s="28">
        <f t="shared" si="18"/>
        <v>0</v>
      </c>
      <c r="K119" s="28">
        <f t="shared" si="19"/>
        <v>90.047455248694362</v>
      </c>
    </row>
    <row r="120" spans="1:11">
      <c r="A120" s="33" t="s">
        <v>40</v>
      </c>
      <c r="B120" s="26" t="s">
        <v>41</v>
      </c>
      <c r="C120" s="27">
        <v>5658.95</v>
      </c>
      <c r="D120" s="27">
        <v>32000</v>
      </c>
      <c r="E120" s="27">
        <v>0</v>
      </c>
      <c r="F120" s="27">
        <v>18400</v>
      </c>
      <c r="G120" s="27">
        <f t="shared" si="15"/>
        <v>12741.05</v>
      </c>
      <c r="H120" s="27">
        <f t="shared" si="16"/>
        <v>-18400</v>
      </c>
      <c r="I120" s="28">
        <f t="shared" si="17"/>
        <v>225.14865832000635</v>
      </c>
      <c r="J120" s="28">
        <f t="shared" si="18"/>
        <v>0</v>
      </c>
      <c r="K120" s="28">
        <f t="shared" si="19"/>
        <v>57.499999999999993</v>
      </c>
    </row>
    <row r="121" spans="1:11">
      <c r="A121" s="33" t="s">
        <v>42</v>
      </c>
      <c r="B121" s="26" t="s">
        <v>43</v>
      </c>
      <c r="C121" s="27">
        <v>308212.26</v>
      </c>
      <c r="D121" s="27">
        <v>421227</v>
      </c>
      <c r="E121" s="27">
        <v>0</v>
      </c>
      <c r="F121" s="27">
        <v>389719.38</v>
      </c>
      <c r="G121" s="27">
        <f t="shared" si="15"/>
        <v>81507.12</v>
      </c>
      <c r="H121" s="27">
        <f t="shared" si="16"/>
        <v>-389719.38</v>
      </c>
      <c r="I121" s="28">
        <f t="shared" si="17"/>
        <v>26.445125836331101</v>
      </c>
      <c r="J121" s="28">
        <f t="shared" si="18"/>
        <v>0</v>
      </c>
      <c r="K121" s="28">
        <f t="shared" si="19"/>
        <v>92.520037889309094</v>
      </c>
    </row>
    <row r="122" spans="1:11" s="3" customFormat="1">
      <c r="A122" s="34" t="s">
        <v>44</v>
      </c>
      <c r="B122" s="26" t="s">
        <v>45</v>
      </c>
      <c r="C122" s="27">
        <v>15448.64</v>
      </c>
      <c r="D122" s="27">
        <v>0</v>
      </c>
      <c r="E122" s="27">
        <v>0</v>
      </c>
      <c r="F122" s="27">
        <v>0</v>
      </c>
      <c r="G122" s="27">
        <f t="shared" si="15"/>
        <v>-15448.64</v>
      </c>
      <c r="H122" s="27">
        <f t="shared" si="16"/>
        <v>0</v>
      </c>
      <c r="I122" s="28">
        <f t="shared" si="17"/>
        <v>-100</v>
      </c>
      <c r="J122" s="28">
        <f t="shared" si="18"/>
        <v>0</v>
      </c>
      <c r="K122" s="28">
        <f t="shared" si="19"/>
        <v>0</v>
      </c>
    </row>
    <row r="123" spans="1:11">
      <c r="A123" s="32" t="s">
        <v>46</v>
      </c>
      <c r="B123" s="26" t="s">
        <v>47</v>
      </c>
      <c r="C123" s="27">
        <v>8738.15</v>
      </c>
      <c r="D123" s="27">
        <v>0</v>
      </c>
      <c r="E123" s="27">
        <v>0</v>
      </c>
      <c r="F123" s="27">
        <v>0</v>
      </c>
      <c r="G123" s="27">
        <f t="shared" si="15"/>
        <v>-8738.15</v>
      </c>
      <c r="H123" s="27">
        <f t="shared" si="16"/>
        <v>0</v>
      </c>
      <c r="I123" s="28">
        <f t="shared" si="17"/>
        <v>-100</v>
      </c>
      <c r="J123" s="28">
        <f t="shared" si="18"/>
        <v>0</v>
      </c>
      <c r="K123" s="28">
        <f t="shared" si="19"/>
        <v>0</v>
      </c>
    </row>
    <row r="124" spans="1:11">
      <c r="A124" s="33" t="s">
        <v>48</v>
      </c>
      <c r="B124" s="26" t="s">
        <v>49</v>
      </c>
      <c r="C124" s="27">
        <v>8738.15</v>
      </c>
      <c r="D124" s="27">
        <v>0</v>
      </c>
      <c r="E124" s="27">
        <v>0</v>
      </c>
      <c r="F124" s="27">
        <v>0</v>
      </c>
      <c r="G124" s="27">
        <f t="shared" si="15"/>
        <v>-8738.15</v>
      </c>
      <c r="H124" s="27">
        <f t="shared" si="16"/>
        <v>0</v>
      </c>
      <c r="I124" s="28">
        <f t="shared" si="17"/>
        <v>-100</v>
      </c>
      <c r="J124" s="28">
        <f t="shared" si="18"/>
        <v>0</v>
      </c>
      <c r="K124" s="28">
        <f t="shared" si="19"/>
        <v>0</v>
      </c>
    </row>
    <row r="125" spans="1:11">
      <c r="A125" s="31" t="s">
        <v>60</v>
      </c>
      <c r="B125" s="26" t="s">
        <v>61</v>
      </c>
      <c r="C125" s="27">
        <v>15020.59</v>
      </c>
      <c r="D125" s="27">
        <v>735770</v>
      </c>
      <c r="E125" s="27">
        <v>0</v>
      </c>
      <c r="F125" s="27">
        <v>464882</v>
      </c>
      <c r="G125" s="27">
        <f t="shared" si="15"/>
        <v>449861.41</v>
      </c>
      <c r="H125" s="27">
        <f t="shared" si="16"/>
        <v>-464882</v>
      </c>
      <c r="I125" s="28">
        <f t="shared" si="17"/>
        <v>2994.9649780734312</v>
      </c>
      <c r="J125" s="28">
        <f t="shared" si="18"/>
        <v>0</v>
      </c>
      <c r="K125" s="28">
        <f t="shared" si="19"/>
        <v>63.183059923617435</v>
      </c>
    </row>
    <row r="126" spans="1:11">
      <c r="A126" s="32" t="s">
        <v>62</v>
      </c>
      <c r="B126" s="26" t="s">
        <v>63</v>
      </c>
      <c r="C126" s="27">
        <v>15020.59</v>
      </c>
      <c r="D126" s="27">
        <v>735770</v>
      </c>
      <c r="E126" s="27">
        <v>0</v>
      </c>
      <c r="F126" s="27">
        <v>464882</v>
      </c>
      <c r="G126" s="27">
        <f t="shared" si="15"/>
        <v>449861.41</v>
      </c>
      <c r="H126" s="27">
        <f t="shared" si="16"/>
        <v>-464882</v>
      </c>
      <c r="I126" s="28">
        <f t="shared" si="17"/>
        <v>2994.9649780734312</v>
      </c>
      <c r="J126" s="28">
        <f t="shared" si="18"/>
        <v>0</v>
      </c>
      <c r="K126" s="28">
        <f t="shared" si="19"/>
        <v>63.183059923617435</v>
      </c>
    </row>
    <row r="127" spans="1:11">
      <c r="A127" s="25"/>
      <c r="B127" s="26" t="s">
        <v>64</v>
      </c>
      <c r="C127" s="27">
        <v>954060.05</v>
      </c>
      <c r="D127" s="27">
        <v>-477962</v>
      </c>
      <c r="E127" s="27">
        <v>0</v>
      </c>
      <c r="F127" s="27">
        <v>-168322.78</v>
      </c>
      <c r="G127" s="27">
        <f t="shared" si="15"/>
        <v>-1122382.83</v>
      </c>
      <c r="H127" s="27">
        <f t="shared" si="16"/>
        <v>168322.78</v>
      </c>
      <c r="I127" s="28">
        <f t="shared" si="17"/>
        <v>-117.64278674072979</v>
      </c>
      <c r="J127" s="28">
        <f t="shared" si="18"/>
        <v>0</v>
      </c>
      <c r="K127" s="28">
        <f t="shared" si="19"/>
        <v>35.2167703708663</v>
      </c>
    </row>
    <row r="128" spans="1:11">
      <c r="A128" s="25" t="s">
        <v>65</v>
      </c>
      <c r="B128" s="26" t="s">
        <v>66</v>
      </c>
      <c r="C128" s="27">
        <v>-954060.05</v>
      </c>
      <c r="D128" s="27">
        <v>477962</v>
      </c>
      <c r="E128" s="27">
        <v>0</v>
      </c>
      <c r="F128" s="27">
        <v>168322.78</v>
      </c>
      <c r="G128" s="27">
        <f t="shared" si="15"/>
        <v>1122382.83</v>
      </c>
      <c r="H128" s="27">
        <f t="shared" si="16"/>
        <v>-168322.78</v>
      </c>
      <c r="I128" s="28">
        <f t="shared" si="17"/>
        <v>-117.64278674072979</v>
      </c>
      <c r="J128" s="28">
        <f t="shared" si="18"/>
        <v>0</v>
      </c>
      <c r="K128" s="28">
        <f t="shared" si="19"/>
        <v>35.2167703708663</v>
      </c>
    </row>
    <row r="129" spans="1:11">
      <c r="A129" s="31" t="s">
        <v>67</v>
      </c>
      <c r="B129" s="26" t="s">
        <v>68</v>
      </c>
      <c r="C129" s="27">
        <v>-954060.05</v>
      </c>
      <c r="D129" s="27">
        <v>477962</v>
      </c>
      <c r="E129" s="27">
        <v>0</v>
      </c>
      <c r="F129" s="27">
        <v>168322.78</v>
      </c>
      <c r="G129" s="27">
        <f t="shared" si="15"/>
        <v>1122382.83</v>
      </c>
      <c r="H129" s="27">
        <f t="shared" si="16"/>
        <v>-168322.78</v>
      </c>
      <c r="I129" s="28">
        <f t="shared" si="17"/>
        <v>-117.64278674072979</v>
      </c>
      <c r="J129" s="28">
        <f t="shared" si="18"/>
        <v>0</v>
      </c>
      <c r="K129" s="28">
        <f t="shared" si="19"/>
        <v>35.2167703708663</v>
      </c>
    </row>
    <row r="130" spans="1:11" ht="26.4">
      <c r="A130" s="32" t="s">
        <v>148</v>
      </c>
      <c r="B130" s="26" t="s">
        <v>149</v>
      </c>
      <c r="C130" s="27">
        <v>-577710.15</v>
      </c>
      <c r="D130" s="27">
        <v>477962</v>
      </c>
      <c r="E130" s="27">
        <v>0</v>
      </c>
      <c r="F130" s="27">
        <v>-477961.76</v>
      </c>
      <c r="G130" s="27">
        <f t="shared" si="15"/>
        <v>99748.390000000014</v>
      </c>
      <c r="H130" s="27">
        <f t="shared" si="16"/>
        <v>477961.76</v>
      </c>
      <c r="I130" s="28">
        <f t="shared" si="17"/>
        <v>-17.266165394532194</v>
      </c>
      <c r="J130" s="28">
        <f t="shared" si="18"/>
        <v>0</v>
      </c>
      <c r="K130" s="28">
        <f t="shared" si="19"/>
        <v>-99.999949786803128</v>
      </c>
    </row>
    <row r="131" spans="1:11" ht="26.4">
      <c r="A131" s="36" t="s">
        <v>124</v>
      </c>
      <c r="B131" s="37" t="s">
        <v>125</v>
      </c>
      <c r="C131" s="38"/>
      <c r="D131" s="38"/>
      <c r="E131" s="38"/>
      <c r="F131" s="38"/>
      <c r="G131" s="38"/>
      <c r="H131" s="38"/>
      <c r="I131" s="39"/>
      <c r="J131" s="39"/>
      <c r="K131" s="39"/>
    </row>
    <row r="132" spans="1:11">
      <c r="A132" s="25" t="s">
        <v>28</v>
      </c>
      <c r="B132" s="26" t="s">
        <v>29</v>
      </c>
      <c r="C132" s="27">
        <v>1224006</v>
      </c>
      <c r="D132" s="27">
        <v>647471</v>
      </c>
      <c r="E132" s="27">
        <v>0</v>
      </c>
      <c r="F132" s="27">
        <v>647471</v>
      </c>
      <c r="G132" s="27">
        <f t="shared" ref="G132:G146" si="20">F132-C132</f>
        <v>-576535</v>
      </c>
      <c r="H132" s="27">
        <f t="shared" ref="H132:H146" si="21">E132-F132</f>
        <v>-647471</v>
      </c>
      <c r="I132" s="28">
        <f t="shared" ref="I132:I146" si="22">IF(ISERROR(F132/C132),0,F132/C132*100-100)</f>
        <v>-47.102301786102352</v>
      </c>
      <c r="J132" s="28">
        <f t="shared" ref="J132:J146" si="23">IF(ISERROR(F132/E132),0,F132/E132*100)</f>
        <v>0</v>
      </c>
      <c r="K132" s="28">
        <f t="shared" ref="K132:K146" si="24">IF(ISERROR(F132/D132),0,F132/D132*100)</f>
        <v>100</v>
      </c>
    </row>
    <row r="133" spans="1:11">
      <c r="A133" s="31" t="s">
        <v>30</v>
      </c>
      <c r="B133" s="26" t="s">
        <v>31</v>
      </c>
      <c r="C133" s="27">
        <v>1224006</v>
      </c>
      <c r="D133" s="27">
        <v>647471</v>
      </c>
      <c r="E133" s="27">
        <v>0</v>
      </c>
      <c r="F133" s="27">
        <v>647471</v>
      </c>
      <c r="G133" s="27">
        <f t="shared" si="20"/>
        <v>-576535</v>
      </c>
      <c r="H133" s="27">
        <f t="shared" si="21"/>
        <v>-647471</v>
      </c>
      <c r="I133" s="28">
        <f t="shared" si="22"/>
        <v>-47.102301786102352</v>
      </c>
      <c r="J133" s="28">
        <f t="shared" si="23"/>
        <v>0</v>
      </c>
      <c r="K133" s="28">
        <f t="shared" si="24"/>
        <v>100</v>
      </c>
    </row>
    <row r="134" spans="1:11">
      <c r="A134" s="32" t="s">
        <v>32</v>
      </c>
      <c r="B134" s="26" t="s">
        <v>33</v>
      </c>
      <c r="C134" s="27">
        <v>1224006</v>
      </c>
      <c r="D134" s="27">
        <v>647471</v>
      </c>
      <c r="E134" s="27">
        <v>0</v>
      </c>
      <c r="F134" s="27">
        <v>647471</v>
      </c>
      <c r="G134" s="27">
        <f t="shared" si="20"/>
        <v>-576535</v>
      </c>
      <c r="H134" s="27">
        <f t="shared" si="21"/>
        <v>-647471</v>
      </c>
      <c r="I134" s="28">
        <f t="shared" si="22"/>
        <v>-47.102301786102352</v>
      </c>
      <c r="J134" s="28">
        <f t="shared" si="23"/>
        <v>0</v>
      </c>
      <c r="K134" s="28">
        <f t="shared" si="24"/>
        <v>100</v>
      </c>
    </row>
    <row r="135" spans="1:11">
      <c r="A135" s="25" t="s">
        <v>34</v>
      </c>
      <c r="B135" s="26" t="s">
        <v>35</v>
      </c>
      <c r="C135" s="27">
        <v>270261.82</v>
      </c>
      <c r="D135" s="27">
        <v>1125433</v>
      </c>
      <c r="E135" s="27">
        <v>0</v>
      </c>
      <c r="F135" s="27">
        <v>829522.71</v>
      </c>
      <c r="G135" s="27">
        <f t="shared" si="20"/>
        <v>559260.8899999999</v>
      </c>
      <c r="H135" s="27">
        <f t="shared" si="21"/>
        <v>-829522.71</v>
      </c>
      <c r="I135" s="28">
        <f t="shared" si="22"/>
        <v>206.93299926715503</v>
      </c>
      <c r="J135" s="28">
        <f t="shared" si="23"/>
        <v>0</v>
      </c>
      <c r="K135" s="28">
        <f t="shared" si="24"/>
        <v>73.706983001209309</v>
      </c>
    </row>
    <row r="136" spans="1:11">
      <c r="A136" s="31" t="s">
        <v>36</v>
      </c>
      <c r="B136" s="26" t="s">
        <v>37</v>
      </c>
      <c r="C136" s="27">
        <v>270261.82</v>
      </c>
      <c r="D136" s="27">
        <v>389663</v>
      </c>
      <c r="E136" s="27">
        <v>0</v>
      </c>
      <c r="F136" s="27">
        <v>364640.71</v>
      </c>
      <c r="G136" s="27">
        <f t="shared" si="20"/>
        <v>94378.890000000014</v>
      </c>
      <c r="H136" s="27">
        <f t="shared" si="21"/>
        <v>-364640.71</v>
      </c>
      <c r="I136" s="28">
        <f t="shared" si="22"/>
        <v>34.921281148776387</v>
      </c>
      <c r="J136" s="28">
        <f t="shared" si="23"/>
        <v>0</v>
      </c>
      <c r="K136" s="28">
        <f t="shared" si="24"/>
        <v>93.578479352671422</v>
      </c>
    </row>
    <row r="137" spans="1:11">
      <c r="A137" s="32" t="s">
        <v>38</v>
      </c>
      <c r="B137" s="26" t="s">
        <v>39</v>
      </c>
      <c r="C137" s="27">
        <v>261523.67</v>
      </c>
      <c r="D137" s="27">
        <v>389663</v>
      </c>
      <c r="E137" s="27">
        <v>0</v>
      </c>
      <c r="F137" s="27">
        <v>364640.71</v>
      </c>
      <c r="G137" s="27">
        <f t="shared" si="20"/>
        <v>103117.04000000001</v>
      </c>
      <c r="H137" s="27">
        <f t="shared" si="21"/>
        <v>-364640.71</v>
      </c>
      <c r="I137" s="28">
        <f t="shared" si="22"/>
        <v>39.429333490157887</v>
      </c>
      <c r="J137" s="28">
        <f t="shared" si="23"/>
        <v>0</v>
      </c>
      <c r="K137" s="28">
        <f t="shared" si="24"/>
        <v>93.578479352671422</v>
      </c>
    </row>
    <row r="138" spans="1:11" s="3" customFormat="1">
      <c r="A138" s="33" t="s">
        <v>42</v>
      </c>
      <c r="B138" s="26" t="s">
        <v>43</v>
      </c>
      <c r="C138" s="27">
        <v>261523.67</v>
      </c>
      <c r="D138" s="27">
        <v>389663</v>
      </c>
      <c r="E138" s="27">
        <v>0</v>
      </c>
      <c r="F138" s="27">
        <v>364640.71</v>
      </c>
      <c r="G138" s="27">
        <f t="shared" si="20"/>
        <v>103117.04000000001</v>
      </c>
      <c r="H138" s="27">
        <f t="shared" si="21"/>
        <v>-364640.71</v>
      </c>
      <c r="I138" s="28">
        <f t="shared" si="22"/>
        <v>39.429333490157887</v>
      </c>
      <c r="J138" s="28">
        <f t="shared" si="23"/>
        <v>0</v>
      </c>
      <c r="K138" s="28">
        <f t="shared" si="24"/>
        <v>93.578479352671422</v>
      </c>
    </row>
    <row r="139" spans="1:11">
      <c r="A139" s="32" t="s">
        <v>46</v>
      </c>
      <c r="B139" s="26" t="s">
        <v>47</v>
      </c>
      <c r="C139" s="27">
        <v>8738.15</v>
      </c>
      <c r="D139" s="27">
        <v>0</v>
      </c>
      <c r="E139" s="27">
        <v>0</v>
      </c>
      <c r="F139" s="27">
        <v>0</v>
      </c>
      <c r="G139" s="27">
        <f t="shared" si="20"/>
        <v>-8738.15</v>
      </c>
      <c r="H139" s="27">
        <f t="shared" si="21"/>
        <v>0</v>
      </c>
      <c r="I139" s="28">
        <f t="shared" si="22"/>
        <v>-100</v>
      </c>
      <c r="J139" s="28">
        <f t="shared" si="23"/>
        <v>0</v>
      </c>
      <c r="K139" s="28">
        <f t="shared" si="24"/>
        <v>0</v>
      </c>
    </row>
    <row r="140" spans="1:11">
      <c r="A140" s="33" t="s">
        <v>48</v>
      </c>
      <c r="B140" s="26" t="s">
        <v>49</v>
      </c>
      <c r="C140" s="27">
        <v>8738.15</v>
      </c>
      <c r="D140" s="27">
        <v>0</v>
      </c>
      <c r="E140" s="27">
        <v>0</v>
      </c>
      <c r="F140" s="27">
        <v>0</v>
      </c>
      <c r="G140" s="27">
        <f t="shared" si="20"/>
        <v>-8738.15</v>
      </c>
      <c r="H140" s="27">
        <f t="shared" si="21"/>
        <v>0</v>
      </c>
      <c r="I140" s="28">
        <f t="shared" si="22"/>
        <v>-100</v>
      </c>
      <c r="J140" s="28">
        <f t="shared" si="23"/>
        <v>0</v>
      </c>
      <c r="K140" s="28">
        <f t="shared" si="24"/>
        <v>0</v>
      </c>
    </row>
    <row r="141" spans="1:11">
      <c r="A141" s="31" t="s">
        <v>60</v>
      </c>
      <c r="B141" s="26" t="s">
        <v>61</v>
      </c>
      <c r="C141" s="27">
        <v>0</v>
      </c>
      <c r="D141" s="27">
        <v>735770</v>
      </c>
      <c r="E141" s="27">
        <v>0</v>
      </c>
      <c r="F141" s="27">
        <v>464882</v>
      </c>
      <c r="G141" s="27">
        <f t="shared" si="20"/>
        <v>464882</v>
      </c>
      <c r="H141" s="27">
        <f t="shared" si="21"/>
        <v>-464882</v>
      </c>
      <c r="I141" s="28">
        <f t="shared" si="22"/>
        <v>0</v>
      </c>
      <c r="J141" s="28">
        <f t="shared" si="23"/>
        <v>0</v>
      </c>
      <c r="K141" s="28">
        <f t="shared" si="24"/>
        <v>63.183059923617435</v>
      </c>
    </row>
    <row r="142" spans="1:11">
      <c r="A142" s="32" t="s">
        <v>62</v>
      </c>
      <c r="B142" s="26" t="s">
        <v>63</v>
      </c>
      <c r="C142" s="27">
        <v>0</v>
      </c>
      <c r="D142" s="27">
        <v>735770</v>
      </c>
      <c r="E142" s="27">
        <v>0</v>
      </c>
      <c r="F142" s="27">
        <v>464882</v>
      </c>
      <c r="G142" s="27">
        <f t="shared" si="20"/>
        <v>464882</v>
      </c>
      <c r="H142" s="27">
        <f t="shared" si="21"/>
        <v>-464882</v>
      </c>
      <c r="I142" s="28">
        <f t="shared" si="22"/>
        <v>0</v>
      </c>
      <c r="J142" s="28">
        <f t="shared" si="23"/>
        <v>0</v>
      </c>
      <c r="K142" s="28">
        <f t="shared" si="24"/>
        <v>63.183059923617435</v>
      </c>
    </row>
    <row r="143" spans="1:11">
      <c r="A143" s="25"/>
      <c r="B143" s="26" t="s">
        <v>64</v>
      </c>
      <c r="C143" s="27">
        <v>953744.18</v>
      </c>
      <c r="D143" s="27">
        <v>-477962</v>
      </c>
      <c r="E143" s="27">
        <v>0</v>
      </c>
      <c r="F143" s="27">
        <v>-182051.71</v>
      </c>
      <c r="G143" s="27">
        <f t="shared" si="20"/>
        <v>-1135795.8900000001</v>
      </c>
      <c r="H143" s="27">
        <f t="shared" si="21"/>
        <v>182051.71</v>
      </c>
      <c r="I143" s="28">
        <f t="shared" si="22"/>
        <v>-119.08810704354704</v>
      </c>
      <c r="J143" s="28">
        <f t="shared" si="23"/>
        <v>0</v>
      </c>
      <c r="K143" s="28">
        <f t="shared" si="24"/>
        <v>38.089159807683451</v>
      </c>
    </row>
    <row r="144" spans="1:11">
      <c r="A144" s="25" t="s">
        <v>65</v>
      </c>
      <c r="B144" s="26" t="s">
        <v>66</v>
      </c>
      <c r="C144" s="27">
        <v>-953744.18</v>
      </c>
      <c r="D144" s="27">
        <v>477962</v>
      </c>
      <c r="E144" s="27">
        <v>0</v>
      </c>
      <c r="F144" s="27">
        <v>182051.71</v>
      </c>
      <c r="G144" s="27">
        <f t="shared" si="20"/>
        <v>1135795.8900000001</v>
      </c>
      <c r="H144" s="27">
        <f t="shared" si="21"/>
        <v>-182051.71</v>
      </c>
      <c r="I144" s="28">
        <f t="shared" si="22"/>
        <v>-119.08810704354704</v>
      </c>
      <c r="J144" s="28">
        <f t="shared" si="23"/>
        <v>0</v>
      </c>
      <c r="K144" s="28">
        <f t="shared" si="24"/>
        <v>38.089159807683451</v>
      </c>
    </row>
    <row r="145" spans="1:11">
      <c r="A145" s="31" t="s">
        <v>67</v>
      </c>
      <c r="B145" s="26" t="s">
        <v>68</v>
      </c>
      <c r="C145" s="27">
        <v>-953744.18</v>
      </c>
      <c r="D145" s="27">
        <v>477962</v>
      </c>
      <c r="E145" s="27">
        <v>0</v>
      </c>
      <c r="F145" s="27">
        <v>182051.71</v>
      </c>
      <c r="G145" s="27">
        <f t="shared" si="20"/>
        <v>1135795.8900000001</v>
      </c>
      <c r="H145" s="27">
        <f t="shared" si="21"/>
        <v>-182051.71</v>
      </c>
      <c r="I145" s="28">
        <f t="shared" si="22"/>
        <v>-119.08810704354704</v>
      </c>
      <c r="J145" s="28">
        <f t="shared" si="23"/>
        <v>0</v>
      </c>
      <c r="K145" s="28">
        <f t="shared" si="24"/>
        <v>38.089159807683451</v>
      </c>
    </row>
    <row r="146" spans="1:11" ht="26.4">
      <c r="A146" s="32" t="s">
        <v>148</v>
      </c>
      <c r="B146" s="26" t="s">
        <v>149</v>
      </c>
      <c r="C146" s="27">
        <v>-577710.15</v>
      </c>
      <c r="D146" s="27">
        <v>477962</v>
      </c>
      <c r="E146" s="27">
        <v>0</v>
      </c>
      <c r="F146" s="27">
        <v>-477961.76</v>
      </c>
      <c r="G146" s="27">
        <f t="shared" si="20"/>
        <v>99748.390000000014</v>
      </c>
      <c r="H146" s="27">
        <f t="shared" si="21"/>
        <v>477961.76</v>
      </c>
      <c r="I146" s="28">
        <f t="shared" si="22"/>
        <v>-17.266165394532194</v>
      </c>
      <c r="J146" s="28">
        <f t="shared" si="23"/>
        <v>0</v>
      </c>
      <c r="K146" s="28">
        <f t="shared" si="24"/>
        <v>-99.999949786803128</v>
      </c>
    </row>
    <row r="147" spans="1:11" ht="26.4">
      <c r="A147" s="40" t="s">
        <v>150</v>
      </c>
      <c r="B147" s="37" t="s">
        <v>151</v>
      </c>
      <c r="C147" s="38"/>
      <c r="D147" s="38"/>
      <c r="E147" s="38"/>
      <c r="F147" s="38"/>
      <c r="G147" s="38"/>
      <c r="H147" s="38"/>
      <c r="I147" s="39"/>
      <c r="J147" s="39"/>
      <c r="K147" s="39"/>
    </row>
    <row r="148" spans="1:11">
      <c r="A148" s="25" t="s">
        <v>34</v>
      </c>
      <c r="B148" s="26" t="s">
        <v>35</v>
      </c>
      <c r="C148" s="27">
        <v>8738.15</v>
      </c>
      <c r="D148" s="27">
        <v>0</v>
      </c>
      <c r="E148" s="27">
        <v>0</v>
      </c>
      <c r="F148" s="27">
        <v>0</v>
      </c>
      <c r="G148" s="27">
        <f t="shared" ref="G148:G155" si="25">F148-C148</f>
        <v>-8738.15</v>
      </c>
      <c r="H148" s="27">
        <f t="shared" ref="H148:H155" si="26">E148-F148</f>
        <v>0</v>
      </c>
      <c r="I148" s="28">
        <f t="shared" ref="I148:I155" si="27">IF(ISERROR(F148/C148),0,F148/C148*100-100)</f>
        <v>-100</v>
      </c>
      <c r="J148" s="28">
        <f t="shared" ref="J148:J155" si="28">IF(ISERROR(F148/E148),0,F148/E148*100)</f>
        <v>0</v>
      </c>
      <c r="K148" s="28">
        <f t="shared" ref="K148:K155" si="29">IF(ISERROR(F148/D148),0,F148/D148*100)</f>
        <v>0</v>
      </c>
    </row>
    <row r="149" spans="1:11">
      <c r="A149" s="31" t="s">
        <v>36</v>
      </c>
      <c r="B149" s="26" t="s">
        <v>37</v>
      </c>
      <c r="C149" s="27">
        <v>8738.15</v>
      </c>
      <c r="D149" s="27">
        <v>0</v>
      </c>
      <c r="E149" s="27">
        <v>0</v>
      </c>
      <c r="F149" s="27">
        <v>0</v>
      </c>
      <c r="G149" s="27">
        <f t="shared" si="25"/>
        <v>-8738.15</v>
      </c>
      <c r="H149" s="27">
        <f t="shared" si="26"/>
        <v>0</v>
      </c>
      <c r="I149" s="28">
        <f t="shared" si="27"/>
        <v>-100</v>
      </c>
      <c r="J149" s="28">
        <f t="shared" si="28"/>
        <v>0</v>
      </c>
      <c r="K149" s="28">
        <f t="shared" si="29"/>
        <v>0</v>
      </c>
    </row>
    <row r="150" spans="1:11" s="3" customFormat="1">
      <c r="A150" s="32" t="s">
        <v>46</v>
      </c>
      <c r="B150" s="26" t="s">
        <v>47</v>
      </c>
      <c r="C150" s="27">
        <v>8738.15</v>
      </c>
      <c r="D150" s="27">
        <v>0</v>
      </c>
      <c r="E150" s="27">
        <v>0</v>
      </c>
      <c r="F150" s="27">
        <v>0</v>
      </c>
      <c r="G150" s="27">
        <f t="shared" si="25"/>
        <v>-8738.15</v>
      </c>
      <c r="H150" s="27">
        <f t="shared" si="26"/>
        <v>0</v>
      </c>
      <c r="I150" s="28">
        <f t="shared" si="27"/>
        <v>-100</v>
      </c>
      <c r="J150" s="28">
        <f t="shared" si="28"/>
        <v>0</v>
      </c>
      <c r="K150" s="28">
        <f t="shared" si="29"/>
        <v>0</v>
      </c>
    </row>
    <row r="151" spans="1:11">
      <c r="A151" s="33" t="s">
        <v>48</v>
      </c>
      <c r="B151" s="26" t="s">
        <v>49</v>
      </c>
      <c r="C151" s="27">
        <v>8738.15</v>
      </c>
      <c r="D151" s="27">
        <v>0</v>
      </c>
      <c r="E151" s="27">
        <v>0</v>
      </c>
      <c r="F151" s="27">
        <v>0</v>
      </c>
      <c r="G151" s="27">
        <f t="shared" si="25"/>
        <v>-8738.15</v>
      </c>
      <c r="H151" s="27">
        <f t="shared" si="26"/>
        <v>0</v>
      </c>
      <c r="I151" s="28">
        <f t="shared" si="27"/>
        <v>-100</v>
      </c>
      <c r="J151" s="28">
        <f t="shared" si="28"/>
        <v>0</v>
      </c>
      <c r="K151" s="28">
        <f t="shared" si="29"/>
        <v>0</v>
      </c>
    </row>
    <row r="152" spans="1:11">
      <c r="A152" s="25"/>
      <c r="B152" s="26" t="s">
        <v>64</v>
      </c>
      <c r="C152" s="27">
        <v>-8738.15</v>
      </c>
      <c r="D152" s="27">
        <v>0</v>
      </c>
      <c r="E152" s="27">
        <v>0</v>
      </c>
      <c r="F152" s="27">
        <v>0</v>
      </c>
      <c r="G152" s="27">
        <f t="shared" si="25"/>
        <v>8738.15</v>
      </c>
      <c r="H152" s="27">
        <f t="shared" si="26"/>
        <v>0</v>
      </c>
      <c r="I152" s="28">
        <f t="shared" si="27"/>
        <v>-100</v>
      </c>
      <c r="J152" s="28">
        <f t="shared" si="28"/>
        <v>0</v>
      </c>
      <c r="K152" s="28">
        <f t="shared" si="29"/>
        <v>0</v>
      </c>
    </row>
    <row r="153" spans="1:11">
      <c r="A153" s="25" t="s">
        <v>65</v>
      </c>
      <c r="B153" s="26" t="s">
        <v>66</v>
      </c>
      <c r="C153" s="27">
        <v>8738.15</v>
      </c>
      <c r="D153" s="27">
        <v>0</v>
      </c>
      <c r="E153" s="27">
        <v>0</v>
      </c>
      <c r="F153" s="27">
        <v>0</v>
      </c>
      <c r="G153" s="27">
        <f t="shared" si="25"/>
        <v>-8738.15</v>
      </c>
      <c r="H153" s="27">
        <f t="shared" si="26"/>
        <v>0</v>
      </c>
      <c r="I153" s="28">
        <f t="shared" si="27"/>
        <v>-100</v>
      </c>
      <c r="J153" s="28">
        <f t="shared" si="28"/>
        <v>0</v>
      </c>
      <c r="K153" s="28">
        <f t="shared" si="29"/>
        <v>0</v>
      </c>
    </row>
    <row r="154" spans="1:11">
      <c r="A154" s="31" t="s">
        <v>67</v>
      </c>
      <c r="B154" s="26" t="s">
        <v>68</v>
      </c>
      <c r="C154" s="27">
        <v>8738.15</v>
      </c>
      <c r="D154" s="27">
        <v>0</v>
      </c>
      <c r="E154" s="27">
        <v>0</v>
      </c>
      <c r="F154" s="27">
        <v>0</v>
      </c>
      <c r="G154" s="27">
        <f t="shared" si="25"/>
        <v>-8738.15</v>
      </c>
      <c r="H154" s="27">
        <f t="shared" si="26"/>
        <v>0</v>
      </c>
      <c r="I154" s="28">
        <f t="shared" si="27"/>
        <v>-100</v>
      </c>
      <c r="J154" s="28">
        <f t="shared" si="28"/>
        <v>0</v>
      </c>
      <c r="K154" s="28">
        <f t="shared" si="29"/>
        <v>0</v>
      </c>
    </row>
    <row r="155" spans="1:11" ht="26.4">
      <c r="A155" s="32" t="s">
        <v>148</v>
      </c>
      <c r="B155" s="26" t="s">
        <v>149</v>
      </c>
      <c r="C155" s="27">
        <v>-8738.15</v>
      </c>
      <c r="D155" s="27">
        <v>0</v>
      </c>
      <c r="E155" s="27">
        <v>0</v>
      </c>
      <c r="F155" s="27">
        <v>0</v>
      </c>
      <c r="G155" s="27">
        <f t="shared" si="25"/>
        <v>8738.15</v>
      </c>
      <c r="H155" s="27">
        <f t="shared" si="26"/>
        <v>0</v>
      </c>
      <c r="I155" s="28">
        <f t="shared" si="27"/>
        <v>-100</v>
      </c>
      <c r="J155" s="28">
        <f t="shared" si="28"/>
        <v>0</v>
      </c>
      <c r="K155" s="28">
        <f t="shared" si="29"/>
        <v>0</v>
      </c>
    </row>
    <row r="156" spans="1:11" ht="26.4">
      <c r="A156" s="40" t="s">
        <v>152</v>
      </c>
      <c r="B156" s="37" t="s">
        <v>153</v>
      </c>
      <c r="C156" s="38"/>
      <c r="D156" s="38"/>
      <c r="E156" s="38"/>
      <c r="F156" s="38"/>
      <c r="G156" s="38"/>
      <c r="H156" s="38"/>
      <c r="I156" s="39"/>
      <c r="J156" s="39"/>
      <c r="K156" s="39"/>
    </row>
    <row r="157" spans="1:11">
      <c r="A157" s="25" t="s">
        <v>28</v>
      </c>
      <c r="B157" s="26" t="s">
        <v>29</v>
      </c>
      <c r="C157" s="27">
        <v>1224006</v>
      </c>
      <c r="D157" s="27">
        <v>647471</v>
      </c>
      <c r="E157" s="27">
        <v>0</v>
      </c>
      <c r="F157" s="27">
        <v>647471</v>
      </c>
      <c r="G157" s="27">
        <f t="shared" ref="G157:G169" si="30">F157-C157</f>
        <v>-576535</v>
      </c>
      <c r="H157" s="27">
        <f t="shared" ref="H157:H169" si="31">E157-F157</f>
        <v>-647471</v>
      </c>
      <c r="I157" s="28">
        <f t="shared" ref="I157:I169" si="32">IF(ISERROR(F157/C157),0,F157/C157*100-100)</f>
        <v>-47.102301786102352</v>
      </c>
      <c r="J157" s="28">
        <f t="shared" ref="J157:J169" si="33">IF(ISERROR(F157/E157),0,F157/E157*100)</f>
        <v>0</v>
      </c>
      <c r="K157" s="28">
        <f t="shared" ref="K157:K169" si="34">IF(ISERROR(F157/D157),0,F157/D157*100)</f>
        <v>100</v>
      </c>
    </row>
    <row r="158" spans="1:11">
      <c r="A158" s="31" t="s">
        <v>30</v>
      </c>
      <c r="B158" s="26" t="s">
        <v>31</v>
      </c>
      <c r="C158" s="27">
        <v>1224006</v>
      </c>
      <c r="D158" s="27">
        <v>647471</v>
      </c>
      <c r="E158" s="27">
        <v>0</v>
      </c>
      <c r="F158" s="27">
        <v>647471</v>
      </c>
      <c r="G158" s="27">
        <f t="shared" si="30"/>
        <v>-576535</v>
      </c>
      <c r="H158" s="27">
        <f t="shared" si="31"/>
        <v>-647471</v>
      </c>
      <c r="I158" s="28">
        <f t="shared" si="32"/>
        <v>-47.102301786102352</v>
      </c>
      <c r="J158" s="28">
        <f t="shared" si="33"/>
        <v>0</v>
      </c>
      <c r="K158" s="28">
        <f t="shared" si="34"/>
        <v>100</v>
      </c>
    </row>
    <row r="159" spans="1:11">
      <c r="A159" s="32" t="s">
        <v>32</v>
      </c>
      <c r="B159" s="26" t="s">
        <v>33</v>
      </c>
      <c r="C159" s="27">
        <v>1224006</v>
      </c>
      <c r="D159" s="27">
        <v>647471</v>
      </c>
      <c r="E159" s="27">
        <v>0</v>
      </c>
      <c r="F159" s="27">
        <v>647471</v>
      </c>
      <c r="G159" s="27">
        <f t="shared" si="30"/>
        <v>-576535</v>
      </c>
      <c r="H159" s="27">
        <f t="shared" si="31"/>
        <v>-647471</v>
      </c>
      <c r="I159" s="28">
        <f t="shared" si="32"/>
        <v>-47.102301786102352</v>
      </c>
      <c r="J159" s="28">
        <f t="shared" si="33"/>
        <v>0</v>
      </c>
      <c r="K159" s="28">
        <f t="shared" si="34"/>
        <v>100</v>
      </c>
    </row>
    <row r="160" spans="1:11">
      <c r="A160" s="25" t="s">
        <v>34</v>
      </c>
      <c r="B160" s="26" t="s">
        <v>35</v>
      </c>
      <c r="C160" s="27">
        <v>261523.67</v>
      </c>
      <c r="D160" s="27">
        <v>1125433</v>
      </c>
      <c r="E160" s="27">
        <v>0</v>
      </c>
      <c r="F160" s="27">
        <v>829522.71</v>
      </c>
      <c r="G160" s="27">
        <f t="shared" si="30"/>
        <v>567999.03999999992</v>
      </c>
      <c r="H160" s="27">
        <f t="shared" si="31"/>
        <v>-829522.71</v>
      </c>
      <c r="I160" s="28">
        <f t="shared" si="32"/>
        <v>217.1883868102646</v>
      </c>
      <c r="J160" s="28">
        <f t="shared" si="33"/>
        <v>0</v>
      </c>
      <c r="K160" s="28">
        <f t="shared" si="34"/>
        <v>73.706983001209309</v>
      </c>
    </row>
    <row r="161" spans="1:11">
      <c r="A161" s="31" t="s">
        <v>36</v>
      </c>
      <c r="B161" s="26" t="s">
        <v>37</v>
      </c>
      <c r="C161" s="27">
        <v>261523.67</v>
      </c>
      <c r="D161" s="27">
        <v>389663</v>
      </c>
      <c r="E161" s="27">
        <v>0</v>
      </c>
      <c r="F161" s="27">
        <v>364640.71</v>
      </c>
      <c r="G161" s="27">
        <f t="shared" si="30"/>
        <v>103117.04000000001</v>
      </c>
      <c r="H161" s="27">
        <f t="shared" si="31"/>
        <v>-364640.71</v>
      </c>
      <c r="I161" s="28">
        <f t="shared" si="32"/>
        <v>39.429333490157887</v>
      </c>
      <c r="J161" s="28">
        <f t="shared" si="33"/>
        <v>0</v>
      </c>
      <c r="K161" s="28">
        <f t="shared" si="34"/>
        <v>93.578479352671422</v>
      </c>
    </row>
    <row r="162" spans="1:11" s="2" customFormat="1" ht="13.8">
      <c r="A162" s="32" t="s">
        <v>38</v>
      </c>
      <c r="B162" s="26" t="s">
        <v>39</v>
      </c>
      <c r="C162" s="27">
        <v>261523.67</v>
      </c>
      <c r="D162" s="27">
        <v>389663</v>
      </c>
      <c r="E162" s="27">
        <v>0</v>
      </c>
      <c r="F162" s="27">
        <v>364640.71</v>
      </c>
      <c r="G162" s="27">
        <f t="shared" si="30"/>
        <v>103117.04000000001</v>
      </c>
      <c r="H162" s="27">
        <f t="shared" si="31"/>
        <v>-364640.71</v>
      </c>
      <c r="I162" s="28">
        <f t="shared" si="32"/>
        <v>39.429333490157887</v>
      </c>
      <c r="J162" s="28">
        <f t="shared" si="33"/>
        <v>0</v>
      </c>
      <c r="K162" s="28">
        <f t="shared" si="34"/>
        <v>93.578479352671422</v>
      </c>
    </row>
    <row r="163" spans="1:11">
      <c r="A163" s="33" t="s">
        <v>42</v>
      </c>
      <c r="B163" s="26" t="s">
        <v>43</v>
      </c>
      <c r="C163" s="27">
        <v>261523.67</v>
      </c>
      <c r="D163" s="27">
        <v>389663</v>
      </c>
      <c r="E163" s="27">
        <v>0</v>
      </c>
      <c r="F163" s="27">
        <v>364640.71</v>
      </c>
      <c r="G163" s="27">
        <f t="shared" si="30"/>
        <v>103117.04000000001</v>
      </c>
      <c r="H163" s="27">
        <f t="shared" si="31"/>
        <v>-364640.71</v>
      </c>
      <c r="I163" s="28">
        <f t="shared" si="32"/>
        <v>39.429333490157887</v>
      </c>
      <c r="J163" s="28">
        <f t="shared" si="33"/>
        <v>0</v>
      </c>
      <c r="K163" s="28">
        <f t="shared" si="34"/>
        <v>93.578479352671422</v>
      </c>
    </row>
    <row r="164" spans="1:11">
      <c r="A164" s="31" t="s">
        <v>60</v>
      </c>
      <c r="B164" s="26" t="s">
        <v>61</v>
      </c>
      <c r="C164" s="27">
        <v>0</v>
      </c>
      <c r="D164" s="27">
        <v>735770</v>
      </c>
      <c r="E164" s="27">
        <v>0</v>
      </c>
      <c r="F164" s="27">
        <v>464882</v>
      </c>
      <c r="G164" s="27">
        <f t="shared" si="30"/>
        <v>464882</v>
      </c>
      <c r="H164" s="27">
        <f t="shared" si="31"/>
        <v>-464882</v>
      </c>
      <c r="I164" s="28">
        <f t="shared" si="32"/>
        <v>0</v>
      </c>
      <c r="J164" s="28">
        <f t="shared" si="33"/>
        <v>0</v>
      </c>
      <c r="K164" s="28">
        <f t="shared" si="34"/>
        <v>63.183059923617435</v>
      </c>
    </row>
    <row r="165" spans="1:11">
      <c r="A165" s="32" t="s">
        <v>62</v>
      </c>
      <c r="B165" s="26" t="s">
        <v>63</v>
      </c>
      <c r="C165" s="27">
        <v>0</v>
      </c>
      <c r="D165" s="27">
        <v>735770</v>
      </c>
      <c r="E165" s="27">
        <v>0</v>
      </c>
      <c r="F165" s="27">
        <v>464882</v>
      </c>
      <c r="G165" s="27">
        <f t="shared" si="30"/>
        <v>464882</v>
      </c>
      <c r="H165" s="27">
        <f t="shared" si="31"/>
        <v>-464882</v>
      </c>
      <c r="I165" s="28">
        <f t="shared" si="32"/>
        <v>0</v>
      </c>
      <c r="J165" s="28">
        <f t="shared" si="33"/>
        <v>0</v>
      </c>
      <c r="K165" s="28">
        <f t="shared" si="34"/>
        <v>63.183059923617435</v>
      </c>
    </row>
    <row r="166" spans="1:11">
      <c r="A166" s="25"/>
      <c r="B166" s="26" t="s">
        <v>64</v>
      </c>
      <c r="C166" s="27">
        <v>962482.33</v>
      </c>
      <c r="D166" s="27">
        <v>-477962</v>
      </c>
      <c r="E166" s="27">
        <v>0</v>
      </c>
      <c r="F166" s="27">
        <v>-182051.71</v>
      </c>
      <c r="G166" s="27">
        <f t="shared" si="30"/>
        <v>-1144534.04</v>
      </c>
      <c r="H166" s="27">
        <f t="shared" si="31"/>
        <v>182051.71</v>
      </c>
      <c r="I166" s="28">
        <f t="shared" si="32"/>
        <v>-118.91481062306879</v>
      </c>
      <c r="J166" s="28">
        <f t="shared" si="33"/>
        <v>0</v>
      </c>
      <c r="K166" s="28">
        <f t="shared" si="34"/>
        <v>38.089159807683451</v>
      </c>
    </row>
    <row r="167" spans="1:11">
      <c r="A167" s="25" t="s">
        <v>65</v>
      </c>
      <c r="B167" s="26" t="s">
        <v>66</v>
      </c>
      <c r="C167" s="27">
        <v>-962482.33</v>
      </c>
      <c r="D167" s="27">
        <v>477962</v>
      </c>
      <c r="E167" s="27">
        <v>0</v>
      </c>
      <c r="F167" s="27">
        <v>182051.71</v>
      </c>
      <c r="G167" s="27">
        <f t="shared" si="30"/>
        <v>1144534.04</v>
      </c>
      <c r="H167" s="27">
        <f t="shared" si="31"/>
        <v>-182051.71</v>
      </c>
      <c r="I167" s="28">
        <f t="shared" si="32"/>
        <v>-118.91481062306879</v>
      </c>
      <c r="J167" s="28">
        <f t="shared" si="33"/>
        <v>0</v>
      </c>
      <c r="K167" s="28">
        <f t="shared" si="34"/>
        <v>38.089159807683451</v>
      </c>
    </row>
    <row r="168" spans="1:11">
      <c r="A168" s="31" t="s">
        <v>67</v>
      </c>
      <c r="B168" s="26" t="s">
        <v>68</v>
      </c>
      <c r="C168" s="27">
        <v>-962482.33</v>
      </c>
      <c r="D168" s="27">
        <v>477962</v>
      </c>
      <c r="E168" s="27">
        <v>0</v>
      </c>
      <c r="F168" s="27">
        <v>182051.71</v>
      </c>
      <c r="G168" s="27">
        <f t="shared" si="30"/>
        <v>1144534.04</v>
      </c>
      <c r="H168" s="27">
        <f t="shared" si="31"/>
        <v>-182051.71</v>
      </c>
      <c r="I168" s="28">
        <f t="shared" si="32"/>
        <v>-118.91481062306879</v>
      </c>
      <c r="J168" s="28">
        <f t="shared" si="33"/>
        <v>0</v>
      </c>
      <c r="K168" s="28">
        <f t="shared" si="34"/>
        <v>38.089159807683451</v>
      </c>
    </row>
    <row r="169" spans="1:11" ht="26.4">
      <c r="A169" s="32" t="s">
        <v>148</v>
      </c>
      <c r="B169" s="26" t="s">
        <v>149</v>
      </c>
      <c r="C169" s="27">
        <v>-568972</v>
      </c>
      <c r="D169" s="27">
        <v>477962</v>
      </c>
      <c r="E169" s="27">
        <v>0</v>
      </c>
      <c r="F169" s="27">
        <v>-477961.76</v>
      </c>
      <c r="G169" s="27">
        <f t="shared" si="30"/>
        <v>91010.239999999991</v>
      </c>
      <c r="H169" s="27">
        <f t="shared" si="31"/>
        <v>477961.76</v>
      </c>
      <c r="I169" s="28">
        <f t="shared" si="32"/>
        <v>-15.99555689910926</v>
      </c>
      <c r="J169" s="28">
        <f t="shared" si="33"/>
        <v>0</v>
      </c>
      <c r="K169" s="28">
        <f t="shared" si="34"/>
        <v>-99.999949786803128</v>
      </c>
    </row>
    <row r="170" spans="1:11" ht="39.6">
      <c r="A170" s="36" t="s">
        <v>154</v>
      </c>
      <c r="B170" s="37" t="s">
        <v>155</v>
      </c>
      <c r="C170" s="38"/>
      <c r="D170" s="38"/>
      <c r="E170" s="38"/>
      <c r="F170" s="38"/>
      <c r="G170" s="38"/>
      <c r="H170" s="38"/>
      <c r="I170" s="39"/>
      <c r="J170" s="39"/>
      <c r="K170" s="39"/>
    </row>
    <row r="171" spans="1:11">
      <c r="A171" s="25" t="s">
        <v>28</v>
      </c>
      <c r="B171" s="26" t="s">
        <v>29</v>
      </c>
      <c r="C171" s="27">
        <v>67684</v>
      </c>
      <c r="D171" s="27">
        <v>63564</v>
      </c>
      <c r="E171" s="27">
        <v>0</v>
      </c>
      <c r="F171" s="27">
        <v>57207.6</v>
      </c>
      <c r="G171" s="27">
        <f t="shared" ref="G171:G189" si="35">F171-C171</f>
        <v>-10476.400000000001</v>
      </c>
      <c r="H171" s="27">
        <f t="shared" ref="H171:H189" si="36">E171-F171</f>
        <v>-57207.6</v>
      </c>
      <c r="I171" s="28">
        <f t="shared" ref="I171:I189" si="37">IF(ISERROR(F171/C171),0,F171/C171*100-100)</f>
        <v>-15.478399621771771</v>
      </c>
      <c r="J171" s="28">
        <f t="shared" ref="J171:J189" si="38">IF(ISERROR(F171/E171),0,F171/E171*100)</f>
        <v>0</v>
      </c>
      <c r="K171" s="28">
        <f t="shared" ref="K171:K189" si="39">IF(ISERROR(F171/D171),0,F171/D171*100)</f>
        <v>90</v>
      </c>
    </row>
    <row r="172" spans="1:11">
      <c r="A172" s="31" t="s">
        <v>78</v>
      </c>
      <c r="B172" s="26" t="s">
        <v>79</v>
      </c>
      <c r="C172" s="27">
        <v>0</v>
      </c>
      <c r="D172" s="27">
        <v>63564</v>
      </c>
      <c r="E172" s="27">
        <v>0</v>
      </c>
      <c r="F172" s="27">
        <v>57207.6</v>
      </c>
      <c r="G172" s="27">
        <f t="shared" si="35"/>
        <v>57207.6</v>
      </c>
      <c r="H172" s="27">
        <f t="shared" si="36"/>
        <v>-57207.6</v>
      </c>
      <c r="I172" s="28">
        <f t="shared" si="37"/>
        <v>0</v>
      </c>
      <c r="J172" s="28">
        <f t="shared" si="38"/>
        <v>0</v>
      </c>
      <c r="K172" s="28">
        <f t="shared" si="39"/>
        <v>90</v>
      </c>
    </row>
    <row r="173" spans="1:11">
      <c r="A173" s="32" t="s">
        <v>80</v>
      </c>
      <c r="B173" s="26" t="s">
        <v>81</v>
      </c>
      <c r="C173" s="27">
        <v>0</v>
      </c>
      <c r="D173" s="27">
        <v>63564</v>
      </c>
      <c r="E173" s="27">
        <v>0</v>
      </c>
      <c r="F173" s="27">
        <v>57207.6</v>
      </c>
      <c r="G173" s="27">
        <f t="shared" si="35"/>
        <v>57207.6</v>
      </c>
      <c r="H173" s="27">
        <f t="shared" si="36"/>
        <v>-57207.6</v>
      </c>
      <c r="I173" s="28">
        <f t="shared" si="37"/>
        <v>0</v>
      </c>
      <c r="J173" s="28">
        <f t="shared" si="38"/>
        <v>0</v>
      </c>
      <c r="K173" s="28">
        <f t="shared" si="39"/>
        <v>90</v>
      </c>
    </row>
    <row r="174" spans="1:11">
      <c r="A174" s="33" t="s">
        <v>82</v>
      </c>
      <c r="B174" s="26" t="s">
        <v>83</v>
      </c>
      <c r="C174" s="27">
        <v>0</v>
      </c>
      <c r="D174" s="27">
        <v>63564</v>
      </c>
      <c r="E174" s="27">
        <v>0</v>
      </c>
      <c r="F174" s="27">
        <v>57207.6</v>
      </c>
      <c r="G174" s="27">
        <f t="shared" si="35"/>
        <v>57207.6</v>
      </c>
      <c r="H174" s="27">
        <f t="shared" si="36"/>
        <v>-57207.6</v>
      </c>
      <c r="I174" s="28">
        <f t="shared" si="37"/>
        <v>0</v>
      </c>
      <c r="J174" s="28">
        <f t="shared" si="38"/>
        <v>0</v>
      </c>
      <c r="K174" s="28">
        <f t="shared" si="39"/>
        <v>90</v>
      </c>
    </row>
    <row r="175" spans="1:11" ht="26.4">
      <c r="A175" s="34" t="s">
        <v>84</v>
      </c>
      <c r="B175" s="26" t="s">
        <v>85</v>
      </c>
      <c r="C175" s="27">
        <v>0</v>
      </c>
      <c r="D175" s="27">
        <v>63564</v>
      </c>
      <c r="E175" s="27">
        <v>0</v>
      </c>
      <c r="F175" s="27">
        <v>57207.6</v>
      </c>
      <c r="G175" s="27">
        <f t="shared" si="35"/>
        <v>57207.6</v>
      </c>
      <c r="H175" s="27">
        <f t="shared" si="36"/>
        <v>-57207.6</v>
      </c>
      <c r="I175" s="28">
        <f t="shared" si="37"/>
        <v>0</v>
      </c>
      <c r="J175" s="28">
        <f t="shared" si="38"/>
        <v>0</v>
      </c>
      <c r="K175" s="28">
        <f t="shared" si="39"/>
        <v>90</v>
      </c>
    </row>
    <row r="176" spans="1:11" ht="26.4">
      <c r="A176" s="35" t="s">
        <v>86</v>
      </c>
      <c r="B176" s="26" t="s">
        <v>87</v>
      </c>
      <c r="C176" s="27">
        <v>0</v>
      </c>
      <c r="D176" s="27">
        <v>63564</v>
      </c>
      <c r="E176" s="27">
        <v>0</v>
      </c>
      <c r="F176" s="27">
        <v>57207.6</v>
      </c>
      <c r="G176" s="27">
        <f t="shared" si="35"/>
        <v>57207.6</v>
      </c>
      <c r="H176" s="27">
        <f t="shared" si="36"/>
        <v>-57207.6</v>
      </c>
      <c r="I176" s="28">
        <f t="shared" si="37"/>
        <v>0</v>
      </c>
      <c r="J176" s="28">
        <f t="shared" si="38"/>
        <v>0</v>
      </c>
      <c r="K176" s="28">
        <f t="shared" si="39"/>
        <v>90</v>
      </c>
    </row>
    <row r="177" spans="1:11">
      <c r="A177" s="31" t="s">
        <v>30</v>
      </c>
      <c r="B177" s="26" t="s">
        <v>31</v>
      </c>
      <c r="C177" s="27">
        <v>67684</v>
      </c>
      <c r="D177" s="27">
        <v>0</v>
      </c>
      <c r="E177" s="27">
        <v>0</v>
      </c>
      <c r="F177" s="27">
        <v>0</v>
      </c>
      <c r="G177" s="27">
        <f t="shared" si="35"/>
        <v>-67684</v>
      </c>
      <c r="H177" s="27">
        <f t="shared" si="36"/>
        <v>0</v>
      </c>
      <c r="I177" s="28">
        <f t="shared" si="37"/>
        <v>-100</v>
      </c>
      <c r="J177" s="28">
        <f t="shared" si="38"/>
        <v>0</v>
      </c>
      <c r="K177" s="28">
        <f t="shared" si="39"/>
        <v>0</v>
      </c>
    </row>
    <row r="178" spans="1:11">
      <c r="A178" s="32" t="s">
        <v>32</v>
      </c>
      <c r="B178" s="26" t="s">
        <v>33</v>
      </c>
      <c r="C178" s="27">
        <v>67684</v>
      </c>
      <c r="D178" s="27">
        <v>0</v>
      </c>
      <c r="E178" s="27">
        <v>0</v>
      </c>
      <c r="F178" s="27">
        <v>0</v>
      </c>
      <c r="G178" s="27">
        <f t="shared" si="35"/>
        <v>-67684</v>
      </c>
      <c r="H178" s="27">
        <f t="shared" si="36"/>
        <v>0</v>
      </c>
      <c r="I178" s="28">
        <f t="shared" si="37"/>
        <v>-100</v>
      </c>
      <c r="J178" s="28">
        <f t="shared" si="38"/>
        <v>0</v>
      </c>
      <c r="K178" s="28">
        <f t="shared" si="39"/>
        <v>0</v>
      </c>
    </row>
    <row r="179" spans="1:11">
      <c r="A179" s="25" t="s">
        <v>34</v>
      </c>
      <c r="B179" s="26" t="s">
        <v>35</v>
      </c>
      <c r="C179" s="27">
        <v>67368.13</v>
      </c>
      <c r="D179" s="27">
        <v>63564</v>
      </c>
      <c r="E179" s="27">
        <v>0</v>
      </c>
      <c r="F179" s="27">
        <v>43478.67</v>
      </c>
      <c r="G179" s="27">
        <f t="shared" si="35"/>
        <v>-23889.460000000006</v>
      </c>
      <c r="H179" s="27">
        <f t="shared" si="36"/>
        <v>-43478.67</v>
      </c>
      <c r="I179" s="28">
        <f t="shared" si="37"/>
        <v>-35.461070390405681</v>
      </c>
      <c r="J179" s="28">
        <f t="shared" si="38"/>
        <v>0</v>
      </c>
      <c r="K179" s="28">
        <f t="shared" si="39"/>
        <v>68.401406456484807</v>
      </c>
    </row>
    <row r="180" spans="1:11">
      <c r="A180" s="31" t="s">
        <v>36</v>
      </c>
      <c r="B180" s="26" t="s">
        <v>37</v>
      </c>
      <c r="C180" s="27">
        <v>52347.54</v>
      </c>
      <c r="D180" s="27">
        <v>63564</v>
      </c>
      <c r="E180" s="27">
        <v>0</v>
      </c>
      <c r="F180" s="27">
        <v>43478.67</v>
      </c>
      <c r="G180" s="27">
        <f t="shared" si="35"/>
        <v>-8868.8700000000026</v>
      </c>
      <c r="H180" s="27">
        <f t="shared" si="36"/>
        <v>-43478.67</v>
      </c>
      <c r="I180" s="28">
        <f t="shared" si="37"/>
        <v>-16.942286113158332</v>
      </c>
      <c r="J180" s="28">
        <f t="shared" si="38"/>
        <v>0</v>
      </c>
      <c r="K180" s="28">
        <f t="shared" si="39"/>
        <v>68.401406456484807</v>
      </c>
    </row>
    <row r="181" spans="1:11">
      <c r="A181" s="32" t="s">
        <v>38</v>
      </c>
      <c r="B181" s="26" t="s">
        <v>39</v>
      </c>
      <c r="C181" s="27">
        <v>52347.54</v>
      </c>
      <c r="D181" s="27">
        <v>63564</v>
      </c>
      <c r="E181" s="27">
        <v>0</v>
      </c>
      <c r="F181" s="27">
        <v>43478.67</v>
      </c>
      <c r="G181" s="27">
        <f t="shared" si="35"/>
        <v>-8868.8700000000026</v>
      </c>
      <c r="H181" s="27">
        <f t="shared" si="36"/>
        <v>-43478.67</v>
      </c>
      <c r="I181" s="28">
        <f t="shared" si="37"/>
        <v>-16.942286113158332</v>
      </c>
      <c r="J181" s="28">
        <f t="shared" si="38"/>
        <v>0</v>
      </c>
      <c r="K181" s="28">
        <f t="shared" si="39"/>
        <v>68.401406456484807</v>
      </c>
    </row>
    <row r="182" spans="1:11">
      <c r="A182" s="33" t="s">
        <v>40</v>
      </c>
      <c r="B182" s="26" t="s">
        <v>41</v>
      </c>
      <c r="C182" s="27">
        <v>5658.95</v>
      </c>
      <c r="D182" s="27">
        <v>32000</v>
      </c>
      <c r="E182" s="27">
        <v>0</v>
      </c>
      <c r="F182" s="27">
        <v>18400</v>
      </c>
      <c r="G182" s="27">
        <f t="shared" si="35"/>
        <v>12741.05</v>
      </c>
      <c r="H182" s="27">
        <f t="shared" si="36"/>
        <v>-18400</v>
      </c>
      <c r="I182" s="28">
        <f t="shared" si="37"/>
        <v>225.14865832000635</v>
      </c>
      <c r="J182" s="28">
        <f t="shared" si="38"/>
        <v>0</v>
      </c>
      <c r="K182" s="28">
        <f t="shared" si="39"/>
        <v>57.499999999999993</v>
      </c>
    </row>
    <row r="183" spans="1:11">
      <c r="A183" s="33" t="s">
        <v>42</v>
      </c>
      <c r="B183" s="26" t="s">
        <v>43</v>
      </c>
      <c r="C183" s="27">
        <v>46688.59</v>
      </c>
      <c r="D183" s="27">
        <v>31564</v>
      </c>
      <c r="E183" s="27">
        <v>0</v>
      </c>
      <c r="F183" s="27">
        <v>25078.67</v>
      </c>
      <c r="G183" s="27">
        <f t="shared" si="35"/>
        <v>-21609.919999999998</v>
      </c>
      <c r="H183" s="27">
        <f t="shared" si="36"/>
        <v>-25078.67</v>
      </c>
      <c r="I183" s="28">
        <f t="shared" si="37"/>
        <v>-46.285227290008116</v>
      </c>
      <c r="J183" s="28">
        <f t="shared" si="38"/>
        <v>0</v>
      </c>
      <c r="K183" s="28">
        <f t="shared" si="39"/>
        <v>79.453396274236468</v>
      </c>
    </row>
    <row r="184" spans="1:11">
      <c r="A184" s="34" t="s">
        <v>44</v>
      </c>
      <c r="B184" s="26" t="s">
        <v>45</v>
      </c>
      <c r="C184" s="27">
        <v>15448.64</v>
      </c>
      <c r="D184" s="27">
        <v>0</v>
      </c>
      <c r="E184" s="27">
        <v>0</v>
      </c>
      <c r="F184" s="27">
        <v>0</v>
      </c>
      <c r="G184" s="27">
        <f t="shared" si="35"/>
        <v>-15448.64</v>
      </c>
      <c r="H184" s="27">
        <f t="shared" si="36"/>
        <v>0</v>
      </c>
      <c r="I184" s="28">
        <f t="shared" si="37"/>
        <v>-100</v>
      </c>
      <c r="J184" s="28">
        <f t="shared" si="38"/>
        <v>0</v>
      </c>
      <c r="K184" s="28">
        <f t="shared" si="39"/>
        <v>0</v>
      </c>
    </row>
    <row r="185" spans="1:11">
      <c r="A185" s="31" t="s">
        <v>60</v>
      </c>
      <c r="B185" s="26" t="s">
        <v>61</v>
      </c>
      <c r="C185" s="27">
        <v>15020.59</v>
      </c>
      <c r="D185" s="27">
        <v>0</v>
      </c>
      <c r="E185" s="27">
        <v>0</v>
      </c>
      <c r="F185" s="27">
        <v>0</v>
      </c>
      <c r="G185" s="27">
        <f t="shared" si="35"/>
        <v>-15020.59</v>
      </c>
      <c r="H185" s="27">
        <f t="shared" si="36"/>
        <v>0</v>
      </c>
      <c r="I185" s="28">
        <f t="shared" si="37"/>
        <v>-100</v>
      </c>
      <c r="J185" s="28">
        <f t="shared" si="38"/>
        <v>0</v>
      </c>
      <c r="K185" s="28">
        <f t="shared" si="39"/>
        <v>0</v>
      </c>
    </row>
    <row r="186" spans="1:11">
      <c r="A186" s="32" t="s">
        <v>62</v>
      </c>
      <c r="B186" s="26" t="s">
        <v>63</v>
      </c>
      <c r="C186" s="27">
        <v>15020.59</v>
      </c>
      <c r="D186" s="27">
        <v>0</v>
      </c>
      <c r="E186" s="27">
        <v>0</v>
      </c>
      <c r="F186" s="27">
        <v>0</v>
      </c>
      <c r="G186" s="27">
        <f t="shared" si="35"/>
        <v>-15020.59</v>
      </c>
      <c r="H186" s="27">
        <f t="shared" si="36"/>
        <v>0</v>
      </c>
      <c r="I186" s="28">
        <f t="shared" si="37"/>
        <v>-100</v>
      </c>
      <c r="J186" s="28">
        <f t="shared" si="38"/>
        <v>0</v>
      </c>
      <c r="K186" s="28">
        <f t="shared" si="39"/>
        <v>0</v>
      </c>
    </row>
    <row r="187" spans="1:11">
      <c r="A187" s="25"/>
      <c r="B187" s="26" t="s">
        <v>64</v>
      </c>
      <c r="C187" s="27">
        <v>315.87</v>
      </c>
      <c r="D187" s="27">
        <v>0</v>
      </c>
      <c r="E187" s="27">
        <v>0</v>
      </c>
      <c r="F187" s="27">
        <v>13728.93</v>
      </c>
      <c r="G187" s="27">
        <f t="shared" si="35"/>
        <v>13413.06</v>
      </c>
      <c r="H187" s="27">
        <f t="shared" si="36"/>
        <v>-13728.93</v>
      </c>
      <c r="I187" s="28">
        <f t="shared" si="37"/>
        <v>4246.386171526261</v>
      </c>
      <c r="J187" s="28">
        <f t="shared" si="38"/>
        <v>0</v>
      </c>
      <c r="K187" s="28">
        <f t="shared" si="39"/>
        <v>0</v>
      </c>
    </row>
    <row r="188" spans="1:11">
      <c r="A188" s="25" t="s">
        <v>65</v>
      </c>
      <c r="B188" s="26" t="s">
        <v>66</v>
      </c>
      <c r="C188" s="27">
        <v>-315.87</v>
      </c>
      <c r="D188" s="27">
        <v>0</v>
      </c>
      <c r="E188" s="27">
        <v>0</v>
      </c>
      <c r="F188" s="27">
        <v>-13728.93</v>
      </c>
      <c r="G188" s="27">
        <f t="shared" si="35"/>
        <v>-13413.06</v>
      </c>
      <c r="H188" s="27">
        <f t="shared" si="36"/>
        <v>13728.93</v>
      </c>
      <c r="I188" s="28">
        <f t="shared" si="37"/>
        <v>4246.386171526261</v>
      </c>
      <c r="J188" s="28">
        <f t="shared" si="38"/>
        <v>0</v>
      </c>
      <c r="K188" s="28">
        <f t="shared" si="39"/>
        <v>0</v>
      </c>
    </row>
    <row r="189" spans="1:11">
      <c r="A189" s="31" t="s">
        <v>67</v>
      </c>
      <c r="B189" s="26" t="s">
        <v>68</v>
      </c>
      <c r="C189" s="27">
        <v>-315.87</v>
      </c>
      <c r="D189" s="27">
        <v>0</v>
      </c>
      <c r="E189" s="27">
        <v>0</v>
      </c>
      <c r="F189" s="27">
        <v>-13728.93</v>
      </c>
      <c r="G189" s="27">
        <f t="shared" si="35"/>
        <v>-13413.06</v>
      </c>
      <c r="H189" s="27">
        <f t="shared" si="36"/>
        <v>13728.93</v>
      </c>
      <c r="I189" s="28">
        <f t="shared" si="37"/>
        <v>4246.386171526261</v>
      </c>
      <c r="J189" s="28">
        <f t="shared" si="38"/>
        <v>0</v>
      </c>
      <c r="K189" s="28">
        <f t="shared" si="39"/>
        <v>0</v>
      </c>
    </row>
    <row r="190" spans="1:11" ht="26.4">
      <c r="A190" s="40" t="s">
        <v>156</v>
      </c>
      <c r="B190" s="37" t="s">
        <v>157</v>
      </c>
      <c r="C190" s="38"/>
      <c r="D190" s="38"/>
      <c r="E190" s="38"/>
      <c r="F190" s="38"/>
      <c r="G190" s="38"/>
      <c r="H190" s="38"/>
      <c r="I190" s="39"/>
      <c r="J190" s="39"/>
      <c r="K190" s="39"/>
    </row>
    <row r="191" spans="1:11">
      <c r="A191" s="25" t="s">
        <v>28</v>
      </c>
      <c r="B191" s="26" t="s">
        <v>29</v>
      </c>
      <c r="C191" s="27">
        <v>67684</v>
      </c>
      <c r="D191" s="27">
        <v>63564</v>
      </c>
      <c r="E191" s="27">
        <v>0</v>
      </c>
      <c r="F191" s="27">
        <v>57207.6</v>
      </c>
      <c r="G191" s="27">
        <f t="shared" ref="G191:G209" si="40">F191-C191</f>
        <v>-10476.400000000001</v>
      </c>
      <c r="H191" s="27">
        <f t="shared" ref="H191:H209" si="41">E191-F191</f>
        <v>-57207.6</v>
      </c>
      <c r="I191" s="28">
        <f t="shared" ref="I191:I209" si="42">IF(ISERROR(F191/C191),0,F191/C191*100-100)</f>
        <v>-15.478399621771771</v>
      </c>
      <c r="J191" s="28">
        <f t="shared" ref="J191:J209" si="43">IF(ISERROR(F191/E191),0,F191/E191*100)</f>
        <v>0</v>
      </c>
      <c r="K191" s="28">
        <f t="shared" ref="K191:K209" si="44">IF(ISERROR(F191/D191),0,F191/D191*100)</f>
        <v>90</v>
      </c>
    </row>
    <row r="192" spans="1:11">
      <c r="A192" s="31" t="s">
        <v>78</v>
      </c>
      <c r="B192" s="26" t="s">
        <v>79</v>
      </c>
      <c r="C192" s="27">
        <v>0</v>
      </c>
      <c r="D192" s="27">
        <v>63564</v>
      </c>
      <c r="E192" s="27">
        <v>0</v>
      </c>
      <c r="F192" s="27">
        <v>57207.6</v>
      </c>
      <c r="G192" s="27">
        <f t="shared" si="40"/>
        <v>57207.6</v>
      </c>
      <c r="H192" s="27">
        <f t="shared" si="41"/>
        <v>-57207.6</v>
      </c>
      <c r="I192" s="28">
        <f t="shared" si="42"/>
        <v>0</v>
      </c>
      <c r="J192" s="28">
        <f t="shared" si="43"/>
        <v>0</v>
      </c>
      <c r="K192" s="28">
        <f t="shared" si="44"/>
        <v>90</v>
      </c>
    </row>
    <row r="193" spans="1:11">
      <c r="A193" s="32" t="s">
        <v>80</v>
      </c>
      <c r="B193" s="26" t="s">
        <v>81</v>
      </c>
      <c r="C193" s="27">
        <v>0</v>
      </c>
      <c r="D193" s="27">
        <v>63564</v>
      </c>
      <c r="E193" s="27">
        <v>0</v>
      </c>
      <c r="F193" s="27">
        <v>57207.6</v>
      </c>
      <c r="G193" s="27">
        <f t="shared" si="40"/>
        <v>57207.6</v>
      </c>
      <c r="H193" s="27">
        <f t="shared" si="41"/>
        <v>-57207.6</v>
      </c>
      <c r="I193" s="28">
        <f t="shared" si="42"/>
        <v>0</v>
      </c>
      <c r="J193" s="28">
        <f t="shared" si="43"/>
        <v>0</v>
      </c>
      <c r="K193" s="28">
        <f t="shared" si="44"/>
        <v>90</v>
      </c>
    </row>
    <row r="194" spans="1:11">
      <c r="A194" s="33" t="s">
        <v>82</v>
      </c>
      <c r="B194" s="26" t="s">
        <v>83</v>
      </c>
      <c r="C194" s="27">
        <v>0</v>
      </c>
      <c r="D194" s="27">
        <v>63564</v>
      </c>
      <c r="E194" s="27">
        <v>0</v>
      </c>
      <c r="F194" s="27">
        <v>57207.6</v>
      </c>
      <c r="G194" s="27">
        <f t="shared" si="40"/>
        <v>57207.6</v>
      </c>
      <c r="H194" s="27">
        <f t="shared" si="41"/>
        <v>-57207.6</v>
      </c>
      <c r="I194" s="28">
        <f t="shared" si="42"/>
        <v>0</v>
      </c>
      <c r="J194" s="28">
        <f t="shared" si="43"/>
        <v>0</v>
      </c>
      <c r="K194" s="28">
        <f t="shared" si="44"/>
        <v>90</v>
      </c>
    </row>
    <row r="195" spans="1:11" ht="26.4">
      <c r="A195" s="34" t="s">
        <v>84</v>
      </c>
      <c r="B195" s="26" t="s">
        <v>85</v>
      </c>
      <c r="C195" s="27">
        <v>0</v>
      </c>
      <c r="D195" s="27">
        <v>63564</v>
      </c>
      <c r="E195" s="27">
        <v>0</v>
      </c>
      <c r="F195" s="27">
        <v>57207.6</v>
      </c>
      <c r="G195" s="27">
        <f t="shared" si="40"/>
        <v>57207.6</v>
      </c>
      <c r="H195" s="27">
        <f t="shared" si="41"/>
        <v>-57207.6</v>
      </c>
      <c r="I195" s="28">
        <f t="shared" si="42"/>
        <v>0</v>
      </c>
      <c r="J195" s="28">
        <f t="shared" si="43"/>
        <v>0</v>
      </c>
      <c r="K195" s="28">
        <f t="shared" si="44"/>
        <v>90</v>
      </c>
    </row>
    <row r="196" spans="1:11" ht="26.4">
      <c r="A196" s="35" t="s">
        <v>86</v>
      </c>
      <c r="B196" s="26" t="s">
        <v>87</v>
      </c>
      <c r="C196" s="27">
        <v>0</v>
      </c>
      <c r="D196" s="27">
        <v>63564</v>
      </c>
      <c r="E196" s="27">
        <v>0</v>
      </c>
      <c r="F196" s="27">
        <v>57207.6</v>
      </c>
      <c r="G196" s="27">
        <f t="shared" si="40"/>
        <v>57207.6</v>
      </c>
      <c r="H196" s="27">
        <f t="shared" si="41"/>
        <v>-57207.6</v>
      </c>
      <c r="I196" s="28">
        <f t="shared" si="42"/>
        <v>0</v>
      </c>
      <c r="J196" s="28">
        <f t="shared" si="43"/>
        <v>0</v>
      </c>
      <c r="K196" s="28">
        <f t="shared" si="44"/>
        <v>90</v>
      </c>
    </row>
    <row r="197" spans="1:11">
      <c r="A197" s="31" t="s">
        <v>30</v>
      </c>
      <c r="B197" s="26" t="s">
        <v>31</v>
      </c>
      <c r="C197" s="27">
        <v>67684</v>
      </c>
      <c r="D197" s="27">
        <v>0</v>
      </c>
      <c r="E197" s="27">
        <v>0</v>
      </c>
      <c r="F197" s="27">
        <v>0</v>
      </c>
      <c r="G197" s="27">
        <f t="shared" si="40"/>
        <v>-67684</v>
      </c>
      <c r="H197" s="27">
        <f t="shared" si="41"/>
        <v>0</v>
      </c>
      <c r="I197" s="28">
        <f t="shared" si="42"/>
        <v>-100</v>
      </c>
      <c r="J197" s="28">
        <f t="shared" si="43"/>
        <v>0</v>
      </c>
      <c r="K197" s="28">
        <f t="shared" si="44"/>
        <v>0</v>
      </c>
    </row>
    <row r="198" spans="1:11">
      <c r="A198" s="32" t="s">
        <v>32</v>
      </c>
      <c r="B198" s="26" t="s">
        <v>33</v>
      </c>
      <c r="C198" s="27">
        <v>67684</v>
      </c>
      <c r="D198" s="27">
        <v>0</v>
      </c>
      <c r="E198" s="27">
        <v>0</v>
      </c>
      <c r="F198" s="27">
        <v>0</v>
      </c>
      <c r="G198" s="27">
        <f t="shared" si="40"/>
        <v>-67684</v>
      </c>
      <c r="H198" s="27">
        <f t="shared" si="41"/>
        <v>0</v>
      </c>
      <c r="I198" s="28">
        <f t="shared" si="42"/>
        <v>-100</v>
      </c>
      <c r="J198" s="28">
        <f t="shared" si="43"/>
        <v>0</v>
      </c>
      <c r="K198" s="28">
        <f t="shared" si="44"/>
        <v>0</v>
      </c>
    </row>
    <row r="199" spans="1:11">
      <c r="A199" s="25" t="s">
        <v>34</v>
      </c>
      <c r="B199" s="26" t="s">
        <v>35</v>
      </c>
      <c r="C199" s="27">
        <v>67368.13</v>
      </c>
      <c r="D199" s="27">
        <v>63564</v>
      </c>
      <c r="E199" s="27">
        <v>0</v>
      </c>
      <c r="F199" s="27">
        <v>43478.67</v>
      </c>
      <c r="G199" s="27">
        <f t="shared" si="40"/>
        <v>-23889.460000000006</v>
      </c>
      <c r="H199" s="27">
        <f t="shared" si="41"/>
        <v>-43478.67</v>
      </c>
      <c r="I199" s="28">
        <f t="shared" si="42"/>
        <v>-35.461070390405681</v>
      </c>
      <c r="J199" s="28">
        <f t="shared" si="43"/>
        <v>0</v>
      </c>
      <c r="K199" s="28">
        <f t="shared" si="44"/>
        <v>68.401406456484807</v>
      </c>
    </row>
    <row r="200" spans="1:11">
      <c r="A200" s="31" t="s">
        <v>36</v>
      </c>
      <c r="B200" s="26" t="s">
        <v>37</v>
      </c>
      <c r="C200" s="27">
        <v>52347.54</v>
      </c>
      <c r="D200" s="27">
        <v>63564</v>
      </c>
      <c r="E200" s="27">
        <v>0</v>
      </c>
      <c r="F200" s="27">
        <v>43478.67</v>
      </c>
      <c r="G200" s="27">
        <f t="shared" si="40"/>
        <v>-8868.8700000000026</v>
      </c>
      <c r="H200" s="27">
        <f t="shared" si="41"/>
        <v>-43478.67</v>
      </c>
      <c r="I200" s="28">
        <f t="shared" si="42"/>
        <v>-16.942286113158332</v>
      </c>
      <c r="J200" s="28">
        <f t="shared" si="43"/>
        <v>0</v>
      </c>
      <c r="K200" s="28">
        <f t="shared" si="44"/>
        <v>68.401406456484807</v>
      </c>
    </row>
    <row r="201" spans="1:11">
      <c r="A201" s="32" t="s">
        <v>38</v>
      </c>
      <c r="B201" s="26" t="s">
        <v>39</v>
      </c>
      <c r="C201" s="27">
        <v>52347.54</v>
      </c>
      <c r="D201" s="27">
        <v>63564</v>
      </c>
      <c r="E201" s="27">
        <v>0</v>
      </c>
      <c r="F201" s="27">
        <v>43478.67</v>
      </c>
      <c r="G201" s="27">
        <f t="shared" si="40"/>
        <v>-8868.8700000000026</v>
      </c>
      <c r="H201" s="27">
        <f t="shared" si="41"/>
        <v>-43478.67</v>
      </c>
      <c r="I201" s="28">
        <f t="shared" si="42"/>
        <v>-16.942286113158332</v>
      </c>
      <c r="J201" s="28">
        <f t="shared" si="43"/>
        <v>0</v>
      </c>
      <c r="K201" s="28">
        <f t="shared" si="44"/>
        <v>68.401406456484807</v>
      </c>
    </row>
    <row r="202" spans="1:11">
      <c r="A202" s="33" t="s">
        <v>40</v>
      </c>
      <c r="B202" s="26" t="s">
        <v>41</v>
      </c>
      <c r="C202" s="27">
        <v>5658.95</v>
      </c>
      <c r="D202" s="27">
        <v>32000</v>
      </c>
      <c r="E202" s="27">
        <v>0</v>
      </c>
      <c r="F202" s="27">
        <v>18400</v>
      </c>
      <c r="G202" s="27">
        <f t="shared" si="40"/>
        <v>12741.05</v>
      </c>
      <c r="H202" s="27">
        <f t="shared" si="41"/>
        <v>-18400</v>
      </c>
      <c r="I202" s="28">
        <f t="shared" si="42"/>
        <v>225.14865832000635</v>
      </c>
      <c r="J202" s="28">
        <f t="shared" si="43"/>
        <v>0</v>
      </c>
      <c r="K202" s="28">
        <f t="shared" si="44"/>
        <v>57.499999999999993</v>
      </c>
    </row>
    <row r="203" spans="1:11">
      <c r="A203" s="33" t="s">
        <v>42</v>
      </c>
      <c r="B203" s="26" t="s">
        <v>43</v>
      </c>
      <c r="C203" s="27">
        <v>46688.59</v>
      </c>
      <c r="D203" s="27">
        <v>31564</v>
      </c>
      <c r="E203" s="27">
        <v>0</v>
      </c>
      <c r="F203" s="27">
        <v>25078.67</v>
      </c>
      <c r="G203" s="27">
        <f t="shared" si="40"/>
        <v>-21609.919999999998</v>
      </c>
      <c r="H203" s="27">
        <f t="shared" si="41"/>
        <v>-25078.67</v>
      </c>
      <c r="I203" s="28">
        <f t="shared" si="42"/>
        <v>-46.285227290008116</v>
      </c>
      <c r="J203" s="28">
        <f t="shared" si="43"/>
        <v>0</v>
      </c>
      <c r="K203" s="28">
        <f t="shared" si="44"/>
        <v>79.453396274236468</v>
      </c>
    </row>
    <row r="204" spans="1:11">
      <c r="A204" s="34" t="s">
        <v>44</v>
      </c>
      <c r="B204" s="26" t="s">
        <v>45</v>
      </c>
      <c r="C204" s="27">
        <v>15448.64</v>
      </c>
      <c r="D204" s="27">
        <v>0</v>
      </c>
      <c r="E204" s="27">
        <v>0</v>
      </c>
      <c r="F204" s="27">
        <v>0</v>
      </c>
      <c r="G204" s="27">
        <f t="shared" si="40"/>
        <v>-15448.64</v>
      </c>
      <c r="H204" s="27">
        <f t="shared" si="41"/>
        <v>0</v>
      </c>
      <c r="I204" s="28">
        <f t="shared" si="42"/>
        <v>-100</v>
      </c>
      <c r="J204" s="28">
        <f t="shared" si="43"/>
        <v>0</v>
      </c>
      <c r="K204" s="28">
        <f t="shared" si="44"/>
        <v>0</v>
      </c>
    </row>
    <row r="205" spans="1:11">
      <c r="A205" s="31" t="s">
        <v>60</v>
      </c>
      <c r="B205" s="26" t="s">
        <v>61</v>
      </c>
      <c r="C205" s="27">
        <v>15020.59</v>
      </c>
      <c r="D205" s="27">
        <v>0</v>
      </c>
      <c r="E205" s="27">
        <v>0</v>
      </c>
      <c r="F205" s="27">
        <v>0</v>
      </c>
      <c r="G205" s="27">
        <f t="shared" si="40"/>
        <v>-15020.59</v>
      </c>
      <c r="H205" s="27">
        <f t="shared" si="41"/>
        <v>0</v>
      </c>
      <c r="I205" s="28">
        <f t="shared" si="42"/>
        <v>-100</v>
      </c>
      <c r="J205" s="28">
        <f t="shared" si="43"/>
        <v>0</v>
      </c>
      <c r="K205" s="28">
        <f t="shared" si="44"/>
        <v>0</v>
      </c>
    </row>
    <row r="206" spans="1:11">
      <c r="A206" s="32" t="s">
        <v>62</v>
      </c>
      <c r="B206" s="26" t="s">
        <v>63</v>
      </c>
      <c r="C206" s="27">
        <v>15020.59</v>
      </c>
      <c r="D206" s="27">
        <v>0</v>
      </c>
      <c r="E206" s="27">
        <v>0</v>
      </c>
      <c r="F206" s="27">
        <v>0</v>
      </c>
      <c r="G206" s="27">
        <f t="shared" si="40"/>
        <v>-15020.59</v>
      </c>
      <c r="H206" s="27">
        <f t="shared" si="41"/>
        <v>0</v>
      </c>
      <c r="I206" s="28">
        <f t="shared" si="42"/>
        <v>-100</v>
      </c>
      <c r="J206" s="28">
        <f t="shared" si="43"/>
        <v>0</v>
      </c>
      <c r="K206" s="28">
        <f t="shared" si="44"/>
        <v>0</v>
      </c>
    </row>
    <row r="207" spans="1:11">
      <c r="A207" s="25"/>
      <c r="B207" s="26" t="s">
        <v>64</v>
      </c>
      <c r="C207" s="27">
        <v>315.87</v>
      </c>
      <c r="D207" s="27">
        <v>0</v>
      </c>
      <c r="E207" s="27">
        <v>0</v>
      </c>
      <c r="F207" s="27">
        <v>13728.93</v>
      </c>
      <c r="G207" s="27">
        <f t="shared" si="40"/>
        <v>13413.06</v>
      </c>
      <c r="H207" s="27">
        <f t="shared" si="41"/>
        <v>-13728.93</v>
      </c>
      <c r="I207" s="28">
        <f t="shared" si="42"/>
        <v>4246.386171526261</v>
      </c>
      <c r="J207" s="28">
        <f t="shared" si="43"/>
        <v>0</v>
      </c>
      <c r="K207" s="28">
        <f t="shared" si="44"/>
        <v>0</v>
      </c>
    </row>
    <row r="208" spans="1:11">
      <c r="A208" s="25" t="s">
        <v>65</v>
      </c>
      <c r="B208" s="26" t="s">
        <v>66</v>
      </c>
      <c r="C208" s="27">
        <v>-315.87</v>
      </c>
      <c r="D208" s="27">
        <v>0</v>
      </c>
      <c r="E208" s="27">
        <v>0</v>
      </c>
      <c r="F208" s="27">
        <v>-13728.93</v>
      </c>
      <c r="G208" s="27">
        <f t="shared" si="40"/>
        <v>-13413.06</v>
      </c>
      <c r="H208" s="27">
        <f t="shared" si="41"/>
        <v>13728.93</v>
      </c>
      <c r="I208" s="28">
        <f t="shared" si="42"/>
        <v>4246.386171526261</v>
      </c>
      <c r="J208" s="28">
        <f t="shared" si="43"/>
        <v>0</v>
      </c>
      <c r="K208" s="28">
        <f t="shared" si="44"/>
        <v>0</v>
      </c>
    </row>
    <row r="209" spans="1:11">
      <c r="A209" s="31" t="s">
        <v>67</v>
      </c>
      <c r="B209" s="26" t="s">
        <v>68</v>
      </c>
      <c r="C209" s="27">
        <v>-315.87</v>
      </c>
      <c r="D209" s="27">
        <v>0</v>
      </c>
      <c r="E209" s="27">
        <v>0</v>
      </c>
      <c r="F209" s="27">
        <v>-13728.93</v>
      </c>
      <c r="G209" s="27">
        <f t="shared" si="40"/>
        <v>-13413.06</v>
      </c>
      <c r="H209" s="27">
        <f t="shared" si="41"/>
        <v>13728.93</v>
      </c>
      <c r="I209" s="28">
        <f t="shared" si="42"/>
        <v>4246.386171526261</v>
      </c>
      <c r="J209" s="28">
        <f t="shared" si="43"/>
        <v>0</v>
      </c>
      <c r="K209" s="28">
        <f t="shared" si="44"/>
        <v>0</v>
      </c>
    </row>
  </sheetData>
  <mergeCells count="7">
    <mergeCell ref="A6:K6"/>
    <mergeCell ref="A7:K7"/>
    <mergeCell ref="A1:K1"/>
    <mergeCell ref="A2:K2"/>
    <mergeCell ref="A3:K3"/>
    <mergeCell ref="A4:K4"/>
    <mergeCell ref="A5:K5"/>
  </mergeCells>
  <pageMargins left="0.78740157480314965" right="0.78740157480314965" top="1.1811023622047245" bottom="0.59055118110236227" header="0.39370078740157483" footer="0.39370078740157483"/>
  <pageSetup paperSize="9" scale="66" fitToHeight="0" orientation="landscape" r:id="rId1"/>
  <headerFooter>
    <oddFooter>&amp;CLapa &amp;P no &amp;N</oddFooter>
  </headerFooter>
  <customProperties>
    <customPr name="_pios_id" r:id="rId2"/>
  </customPropertie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K102"/>
  <sheetViews>
    <sheetView zoomScaleNormal="100" workbookViewId="0">
      <pane ySplit="10" topLeftCell="A11" activePane="bottomLeft" state="frozen"/>
      <selection pane="bottomLeft" activeCell="A11" sqref="A11:XFD11"/>
    </sheetView>
  </sheetViews>
  <sheetFormatPr defaultColWidth="9.109375" defaultRowHeight="13.2"/>
  <cols>
    <col min="1" max="1" width="16.33203125" style="7" customWidth="1"/>
    <col min="2" max="2" width="50" style="4" customWidth="1"/>
    <col min="3" max="5" width="15.33203125" style="5" customWidth="1"/>
    <col min="6" max="6" width="11.44140625" style="5" customWidth="1"/>
    <col min="7" max="8" width="15.33203125" style="5" customWidth="1"/>
    <col min="9" max="9" width="15.33203125" style="6" customWidth="1"/>
    <col min="10" max="10" width="11.44140625" style="6" customWidth="1"/>
    <col min="11" max="11" width="15.33203125" style="6" customWidth="1"/>
    <col min="12" max="16384" width="9.109375" style="1"/>
  </cols>
  <sheetData>
    <row r="1" spans="1:11" ht="37.5" customHeight="1">
      <c r="A1" s="47"/>
      <c r="B1" s="47"/>
      <c r="C1" s="47"/>
      <c r="D1" s="47"/>
      <c r="E1" s="47"/>
      <c r="F1" s="47"/>
      <c r="G1" s="47"/>
      <c r="H1" s="47"/>
      <c r="I1" s="47"/>
      <c r="J1" s="47"/>
      <c r="K1" s="47"/>
    </row>
    <row r="2" spans="1:11">
      <c r="A2" s="48" t="s">
        <v>17</v>
      </c>
      <c r="B2" s="48"/>
      <c r="C2" s="48"/>
      <c r="D2" s="48"/>
      <c r="E2" s="48"/>
      <c r="F2" s="48"/>
      <c r="G2" s="48"/>
      <c r="H2" s="48"/>
      <c r="I2" s="48"/>
      <c r="J2" s="48"/>
      <c r="K2" s="48"/>
    </row>
    <row r="3" spans="1:11" ht="15.6">
      <c r="A3" s="49" t="s">
        <v>0</v>
      </c>
      <c r="B3" s="49"/>
      <c r="C3" s="49"/>
      <c r="D3" s="49"/>
      <c r="E3" s="49"/>
      <c r="F3" s="49"/>
      <c r="G3" s="49"/>
      <c r="H3" s="49"/>
      <c r="I3" s="49"/>
      <c r="J3" s="49"/>
      <c r="K3" s="49"/>
    </row>
    <row r="4" spans="1:11">
      <c r="A4" s="50" t="s">
        <v>1</v>
      </c>
      <c r="B4" s="50"/>
      <c r="C4" s="50"/>
      <c r="D4" s="50"/>
      <c r="E4" s="50"/>
      <c r="F4" s="50"/>
      <c r="G4" s="50"/>
      <c r="H4" s="50"/>
      <c r="I4" s="50"/>
      <c r="J4" s="50"/>
      <c r="K4" s="50"/>
    </row>
    <row r="5" spans="1:11" ht="15.6">
      <c r="A5" s="46" t="s">
        <v>2</v>
      </c>
      <c r="B5" s="46"/>
      <c r="C5" s="46"/>
      <c r="D5" s="46"/>
      <c r="E5" s="46"/>
      <c r="F5" s="46"/>
      <c r="G5" s="46"/>
      <c r="H5" s="46"/>
      <c r="I5" s="46"/>
      <c r="J5" s="46"/>
      <c r="K5" s="46"/>
    </row>
    <row r="6" spans="1:11" ht="15.75" customHeight="1">
      <c r="A6" s="44" t="s">
        <v>20</v>
      </c>
      <c r="B6" s="44"/>
      <c r="C6" s="44"/>
      <c r="D6" s="44"/>
      <c r="E6" s="44"/>
      <c r="F6" s="44"/>
      <c r="G6" s="44"/>
      <c r="H6" s="44"/>
      <c r="I6" s="44"/>
      <c r="J6" s="44"/>
      <c r="K6" s="44"/>
    </row>
    <row r="7" spans="1:11" ht="15.6">
      <c r="A7" s="45" t="s">
        <v>21</v>
      </c>
      <c r="B7" s="45"/>
      <c r="C7" s="45"/>
      <c r="D7" s="45"/>
      <c r="E7" s="45"/>
      <c r="F7" s="45"/>
      <c r="G7" s="45"/>
      <c r="H7" s="45"/>
      <c r="I7" s="45"/>
      <c r="J7" s="45"/>
      <c r="K7" s="45"/>
    </row>
    <row r="8" spans="1:11" ht="15.6">
      <c r="A8" s="9"/>
      <c r="B8" s="9"/>
      <c r="C8" s="10"/>
      <c r="D8" s="10"/>
      <c r="E8" s="10"/>
      <c r="F8" s="11"/>
      <c r="G8" s="8"/>
      <c r="H8" s="10"/>
      <c r="I8" s="10"/>
      <c r="J8" s="11"/>
      <c r="K8" s="13" t="s">
        <v>3</v>
      </c>
    </row>
    <row r="9" spans="1:11" s="2" customFormat="1" ht="92.4">
      <c r="A9" s="12" t="s">
        <v>4</v>
      </c>
      <c r="B9" s="12" t="s">
        <v>5</v>
      </c>
      <c r="C9" s="16" t="s">
        <v>22</v>
      </c>
      <c r="D9" s="16" t="s">
        <v>19</v>
      </c>
      <c r="E9" s="16" t="s">
        <v>6</v>
      </c>
      <c r="F9" s="17" t="s">
        <v>7</v>
      </c>
      <c r="G9" s="16" t="s">
        <v>23</v>
      </c>
      <c r="H9" s="16" t="s">
        <v>8</v>
      </c>
      <c r="I9" s="16" t="s">
        <v>24</v>
      </c>
      <c r="J9" s="17" t="s">
        <v>9</v>
      </c>
      <c r="K9" s="16" t="s">
        <v>10</v>
      </c>
    </row>
    <row r="10" spans="1:11" s="2" customFormat="1" ht="13.8">
      <c r="A10" s="14">
        <v>1</v>
      </c>
      <c r="B10" s="14">
        <v>2</v>
      </c>
      <c r="C10" s="14">
        <v>3</v>
      </c>
      <c r="D10" s="14">
        <v>4</v>
      </c>
      <c r="E10" s="14">
        <v>5</v>
      </c>
      <c r="F10" s="14">
        <v>6</v>
      </c>
      <c r="G10" s="14" t="s">
        <v>11</v>
      </c>
      <c r="H10" s="14" t="s">
        <v>12</v>
      </c>
      <c r="I10" s="14" t="s">
        <v>13</v>
      </c>
      <c r="J10" s="14" t="s">
        <v>14</v>
      </c>
      <c r="K10" s="14" t="s">
        <v>15</v>
      </c>
    </row>
    <row r="11" spans="1:11" s="2" customFormat="1" ht="13.8">
      <c r="A11" s="24"/>
      <c r="B11" s="18" t="s">
        <v>16</v>
      </c>
      <c r="C11" s="19"/>
      <c r="D11" s="19"/>
      <c r="E11" s="19"/>
      <c r="F11" s="19"/>
      <c r="G11" s="19"/>
      <c r="H11" s="19"/>
      <c r="I11" s="20"/>
      <c r="J11" s="20"/>
      <c r="K11" s="20"/>
    </row>
    <row r="12" spans="1:11">
      <c r="A12" s="29" t="s">
        <v>158</v>
      </c>
      <c r="B12" s="30" t="s">
        <v>159</v>
      </c>
      <c r="C12" s="27"/>
      <c r="D12" s="27"/>
      <c r="E12" s="27"/>
      <c r="F12" s="27"/>
      <c r="G12" s="27"/>
      <c r="H12" s="27"/>
      <c r="I12" s="28"/>
      <c r="J12" s="28"/>
      <c r="K12" s="28"/>
    </row>
    <row r="13" spans="1:11">
      <c r="A13" s="25" t="s">
        <v>28</v>
      </c>
      <c r="B13" s="26" t="s">
        <v>29</v>
      </c>
      <c r="C13" s="27">
        <v>3179299.2</v>
      </c>
      <c r="D13" s="27">
        <v>3399913</v>
      </c>
      <c r="E13" s="27">
        <v>2486079</v>
      </c>
      <c r="F13" s="27">
        <v>3387080.23</v>
      </c>
      <c r="G13" s="27">
        <f t="shared" ref="G13:G29" si="0">F13-C13</f>
        <v>207781.0299999998</v>
      </c>
      <c r="H13" s="27">
        <f t="shared" ref="H13:H29" si="1">E13-F13</f>
        <v>-901001.23</v>
      </c>
      <c r="I13" s="28">
        <f t="shared" ref="I13:I29" si="2">IF(ISERROR(F13/C13),0,F13/C13*100-100)</f>
        <v>6.5354349159714218</v>
      </c>
      <c r="J13" s="28">
        <f t="shared" ref="J13:J29" si="3">IF(ISERROR(F13/E13),0,F13/E13*100)</f>
        <v>136.24185836411473</v>
      </c>
      <c r="K13" s="28">
        <f t="shared" ref="K13:K29" si="4">IF(ISERROR(F13/D13),0,F13/D13*100)</f>
        <v>99.622555930107623</v>
      </c>
    </row>
    <row r="14" spans="1:11" ht="26.4">
      <c r="A14" s="31" t="s">
        <v>76</v>
      </c>
      <c r="B14" s="26" t="s">
        <v>77</v>
      </c>
      <c r="C14" s="27">
        <v>4148.2</v>
      </c>
      <c r="D14" s="27">
        <v>13470</v>
      </c>
      <c r="E14" s="27">
        <v>2250</v>
      </c>
      <c r="F14" s="27">
        <v>637.23</v>
      </c>
      <c r="G14" s="27">
        <f t="shared" si="0"/>
        <v>-3510.97</v>
      </c>
      <c r="H14" s="27">
        <f t="shared" si="1"/>
        <v>1612.77</v>
      </c>
      <c r="I14" s="28">
        <f t="shared" si="2"/>
        <v>-84.638397377175636</v>
      </c>
      <c r="J14" s="28">
        <f t="shared" si="3"/>
        <v>28.321333333333332</v>
      </c>
      <c r="K14" s="28">
        <f t="shared" si="4"/>
        <v>4.7307349665924283</v>
      </c>
    </row>
    <row r="15" spans="1:11">
      <c r="A15" s="31" t="s">
        <v>30</v>
      </c>
      <c r="B15" s="26" t="s">
        <v>31</v>
      </c>
      <c r="C15" s="27">
        <v>3175151</v>
      </c>
      <c r="D15" s="27">
        <v>3386443</v>
      </c>
      <c r="E15" s="27">
        <v>2483829</v>
      </c>
      <c r="F15" s="27">
        <v>3386443</v>
      </c>
      <c r="G15" s="27">
        <f t="shared" si="0"/>
        <v>211292</v>
      </c>
      <c r="H15" s="27">
        <f t="shared" si="1"/>
        <v>-902614</v>
      </c>
      <c r="I15" s="28">
        <f t="shared" si="2"/>
        <v>6.654549657638313</v>
      </c>
      <c r="J15" s="28">
        <f t="shared" si="3"/>
        <v>136.33961919278664</v>
      </c>
      <c r="K15" s="28">
        <f t="shared" si="4"/>
        <v>100</v>
      </c>
    </row>
    <row r="16" spans="1:11">
      <c r="A16" s="32" t="s">
        <v>32</v>
      </c>
      <c r="B16" s="26" t="s">
        <v>33</v>
      </c>
      <c r="C16" s="27">
        <v>3175151</v>
      </c>
      <c r="D16" s="27">
        <v>3386443</v>
      </c>
      <c r="E16" s="27">
        <v>2483829</v>
      </c>
      <c r="F16" s="27">
        <v>3386443</v>
      </c>
      <c r="G16" s="27">
        <f t="shared" si="0"/>
        <v>211292</v>
      </c>
      <c r="H16" s="27">
        <f t="shared" si="1"/>
        <v>-902614</v>
      </c>
      <c r="I16" s="28">
        <f t="shared" si="2"/>
        <v>6.654549657638313</v>
      </c>
      <c r="J16" s="28">
        <f t="shared" si="3"/>
        <v>136.33961919278664</v>
      </c>
      <c r="K16" s="28">
        <f t="shared" si="4"/>
        <v>100</v>
      </c>
    </row>
    <row r="17" spans="1:11">
      <c r="A17" s="25" t="s">
        <v>34</v>
      </c>
      <c r="B17" s="26" t="s">
        <v>35</v>
      </c>
      <c r="C17" s="27">
        <v>2176902.4500000002</v>
      </c>
      <c r="D17" s="27">
        <v>3405094</v>
      </c>
      <c r="E17" s="27">
        <v>2486079</v>
      </c>
      <c r="F17" s="27">
        <v>2236564.98</v>
      </c>
      <c r="G17" s="27">
        <f t="shared" si="0"/>
        <v>59662.529999999795</v>
      </c>
      <c r="H17" s="27">
        <f t="shared" si="1"/>
        <v>249514.02000000002</v>
      </c>
      <c r="I17" s="28">
        <f t="shared" si="2"/>
        <v>2.7407075590364656</v>
      </c>
      <c r="J17" s="28">
        <f t="shared" si="3"/>
        <v>89.963552244317256</v>
      </c>
      <c r="K17" s="28">
        <f t="shared" si="4"/>
        <v>65.682914480481301</v>
      </c>
    </row>
    <row r="18" spans="1:11">
      <c r="A18" s="31" t="s">
        <v>36</v>
      </c>
      <c r="B18" s="26" t="s">
        <v>37</v>
      </c>
      <c r="C18" s="27">
        <v>2176902.4500000002</v>
      </c>
      <c r="D18" s="27">
        <v>3405094</v>
      </c>
      <c r="E18" s="27">
        <v>2486079</v>
      </c>
      <c r="F18" s="27">
        <v>2236564.98</v>
      </c>
      <c r="G18" s="27">
        <f t="shared" si="0"/>
        <v>59662.529999999795</v>
      </c>
      <c r="H18" s="27">
        <f t="shared" si="1"/>
        <v>249514.02000000002</v>
      </c>
      <c r="I18" s="28">
        <f t="shared" si="2"/>
        <v>2.7407075590364656</v>
      </c>
      <c r="J18" s="28">
        <f t="shared" si="3"/>
        <v>89.963552244317256</v>
      </c>
      <c r="K18" s="28">
        <f t="shared" si="4"/>
        <v>65.682914480481301</v>
      </c>
    </row>
    <row r="19" spans="1:11">
      <c r="A19" s="32" t="s">
        <v>38</v>
      </c>
      <c r="B19" s="26" t="s">
        <v>39</v>
      </c>
      <c r="C19" s="27">
        <v>2164896.4500000002</v>
      </c>
      <c r="D19" s="27">
        <v>3393088</v>
      </c>
      <c r="E19" s="27">
        <v>2474073</v>
      </c>
      <c r="F19" s="27">
        <v>2224558.98</v>
      </c>
      <c r="G19" s="27">
        <f t="shared" si="0"/>
        <v>59662.529999999795</v>
      </c>
      <c r="H19" s="27">
        <f t="shared" si="1"/>
        <v>249514.02000000002</v>
      </c>
      <c r="I19" s="28">
        <f t="shared" si="2"/>
        <v>2.7559068702800857</v>
      </c>
      <c r="J19" s="28">
        <f t="shared" si="3"/>
        <v>89.914848106745438</v>
      </c>
      <c r="K19" s="28">
        <f t="shared" si="4"/>
        <v>65.561487942546719</v>
      </c>
    </row>
    <row r="20" spans="1:11">
      <c r="A20" s="33" t="s">
        <v>40</v>
      </c>
      <c r="B20" s="26" t="s">
        <v>41</v>
      </c>
      <c r="C20" s="27">
        <v>1804584.07</v>
      </c>
      <c r="D20" s="27">
        <v>2831426</v>
      </c>
      <c r="E20" s="27">
        <v>2073570</v>
      </c>
      <c r="F20" s="27">
        <v>1886033</v>
      </c>
      <c r="G20" s="27">
        <f t="shared" si="0"/>
        <v>81448.929999999935</v>
      </c>
      <c r="H20" s="27">
        <f t="shared" si="1"/>
        <v>187537</v>
      </c>
      <c r="I20" s="28">
        <f t="shared" si="2"/>
        <v>4.513446137203232</v>
      </c>
      <c r="J20" s="28">
        <f t="shared" si="3"/>
        <v>90.955839445979635</v>
      </c>
      <c r="K20" s="28">
        <f t="shared" si="4"/>
        <v>66.610711351806472</v>
      </c>
    </row>
    <row r="21" spans="1:11">
      <c r="A21" s="33" t="s">
        <v>42</v>
      </c>
      <c r="B21" s="26" t="s">
        <v>43</v>
      </c>
      <c r="C21" s="27">
        <v>360312.38</v>
      </c>
      <c r="D21" s="27">
        <v>561662</v>
      </c>
      <c r="E21" s="27">
        <v>400503</v>
      </c>
      <c r="F21" s="27">
        <v>338525.98</v>
      </c>
      <c r="G21" s="27">
        <f t="shared" si="0"/>
        <v>-21786.400000000023</v>
      </c>
      <c r="H21" s="27">
        <f t="shared" si="1"/>
        <v>61977.020000000019</v>
      </c>
      <c r="I21" s="28">
        <f t="shared" si="2"/>
        <v>-6.0465310684023734</v>
      </c>
      <c r="J21" s="28">
        <f t="shared" si="3"/>
        <v>84.525204555271742</v>
      </c>
      <c r="K21" s="28">
        <f t="shared" si="4"/>
        <v>60.272188611656119</v>
      </c>
    </row>
    <row r="22" spans="1:11">
      <c r="A22" s="34" t="s">
        <v>44</v>
      </c>
      <c r="B22" s="26" t="s">
        <v>45</v>
      </c>
      <c r="C22" s="27">
        <v>9703.7999999999993</v>
      </c>
      <c r="D22" s="27">
        <v>0</v>
      </c>
      <c r="E22" s="27">
        <v>0</v>
      </c>
      <c r="F22" s="27">
        <v>5954.73</v>
      </c>
      <c r="G22" s="27">
        <f t="shared" si="0"/>
        <v>-3749.0699999999997</v>
      </c>
      <c r="H22" s="27">
        <f t="shared" si="1"/>
        <v>-5954.73</v>
      </c>
      <c r="I22" s="28">
        <f t="shared" si="2"/>
        <v>-38.635070797007351</v>
      </c>
      <c r="J22" s="28">
        <f t="shared" si="3"/>
        <v>0</v>
      </c>
      <c r="K22" s="28">
        <f t="shared" si="4"/>
        <v>0</v>
      </c>
    </row>
    <row r="23" spans="1:11" ht="26.4">
      <c r="A23" s="32" t="s">
        <v>88</v>
      </c>
      <c r="B23" s="26" t="s">
        <v>89</v>
      </c>
      <c r="C23" s="27">
        <v>12006</v>
      </c>
      <c r="D23" s="27">
        <v>12006</v>
      </c>
      <c r="E23" s="27">
        <v>12006</v>
      </c>
      <c r="F23" s="27">
        <v>12006</v>
      </c>
      <c r="G23" s="27">
        <f t="shared" si="0"/>
        <v>0</v>
      </c>
      <c r="H23" s="27">
        <f t="shared" si="1"/>
        <v>0</v>
      </c>
      <c r="I23" s="28">
        <f t="shared" si="2"/>
        <v>0</v>
      </c>
      <c r="J23" s="28">
        <f t="shared" si="3"/>
        <v>100</v>
      </c>
      <c r="K23" s="28">
        <f t="shared" si="4"/>
        <v>100</v>
      </c>
    </row>
    <row r="24" spans="1:11">
      <c r="A24" s="33" t="s">
        <v>90</v>
      </c>
      <c r="B24" s="26" t="s">
        <v>91</v>
      </c>
      <c r="C24" s="27">
        <v>12006</v>
      </c>
      <c r="D24" s="27">
        <v>12006</v>
      </c>
      <c r="E24" s="27">
        <v>12006</v>
      </c>
      <c r="F24" s="27">
        <v>12006</v>
      </c>
      <c r="G24" s="27">
        <f t="shared" si="0"/>
        <v>0</v>
      </c>
      <c r="H24" s="27">
        <f t="shared" si="1"/>
        <v>0</v>
      </c>
      <c r="I24" s="28">
        <f t="shared" si="2"/>
        <v>0</v>
      </c>
      <c r="J24" s="28">
        <f t="shared" si="3"/>
        <v>100</v>
      </c>
      <c r="K24" s="28">
        <f t="shared" si="4"/>
        <v>100</v>
      </c>
    </row>
    <row r="25" spans="1:11">
      <c r="A25" s="25"/>
      <c r="B25" s="26" t="s">
        <v>64</v>
      </c>
      <c r="C25" s="27">
        <v>1002396.75</v>
      </c>
      <c r="D25" s="27">
        <v>-5181</v>
      </c>
      <c r="E25" s="27">
        <v>0</v>
      </c>
      <c r="F25" s="27">
        <v>1150515.25</v>
      </c>
      <c r="G25" s="27">
        <f t="shared" si="0"/>
        <v>148118.5</v>
      </c>
      <c r="H25" s="27">
        <f t="shared" si="1"/>
        <v>-1150515.25</v>
      </c>
      <c r="I25" s="28">
        <f t="shared" si="2"/>
        <v>14.776434580419377</v>
      </c>
      <c r="J25" s="28">
        <f t="shared" si="3"/>
        <v>0</v>
      </c>
      <c r="K25" s="28">
        <f t="shared" si="4"/>
        <v>-22206.432155954448</v>
      </c>
    </row>
    <row r="26" spans="1:11">
      <c r="A26" s="25" t="s">
        <v>65</v>
      </c>
      <c r="B26" s="26" t="s">
        <v>66</v>
      </c>
      <c r="C26" s="27">
        <v>-1002396.75</v>
      </c>
      <c r="D26" s="27">
        <v>5181</v>
      </c>
      <c r="E26" s="27">
        <v>0</v>
      </c>
      <c r="F26" s="27">
        <v>-1150515.25</v>
      </c>
      <c r="G26" s="27">
        <f t="shared" si="0"/>
        <v>-148118.5</v>
      </c>
      <c r="H26" s="27">
        <f t="shared" si="1"/>
        <v>1150515.25</v>
      </c>
      <c r="I26" s="28">
        <f t="shared" si="2"/>
        <v>14.776434580419377</v>
      </c>
      <c r="J26" s="28">
        <f t="shared" si="3"/>
        <v>0</v>
      </c>
      <c r="K26" s="28">
        <f t="shared" si="4"/>
        <v>-22206.432155954448</v>
      </c>
    </row>
    <row r="27" spans="1:11">
      <c r="A27" s="31" t="s">
        <v>67</v>
      </c>
      <c r="B27" s="26" t="s">
        <v>68</v>
      </c>
      <c r="C27" s="27">
        <v>-1002396.75</v>
      </c>
      <c r="D27" s="27">
        <v>5181</v>
      </c>
      <c r="E27" s="27">
        <v>0</v>
      </c>
      <c r="F27" s="27">
        <v>-1150515.25</v>
      </c>
      <c r="G27" s="27">
        <f t="shared" si="0"/>
        <v>-148118.5</v>
      </c>
      <c r="H27" s="27">
        <f t="shared" si="1"/>
        <v>1150515.25</v>
      </c>
      <c r="I27" s="28">
        <f t="shared" si="2"/>
        <v>14.776434580419377</v>
      </c>
      <c r="J27" s="28">
        <f t="shared" si="3"/>
        <v>0</v>
      </c>
      <c r="K27" s="28">
        <f t="shared" si="4"/>
        <v>-22206.432155954448</v>
      </c>
    </row>
    <row r="28" spans="1:11" s="3" customFormat="1" ht="26.4">
      <c r="A28" s="32" t="s">
        <v>94</v>
      </c>
      <c r="B28" s="26" t="s">
        <v>95</v>
      </c>
      <c r="C28" s="27">
        <v>-5140.58</v>
      </c>
      <c r="D28" s="27">
        <v>188</v>
      </c>
      <c r="E28" s="27">
        <v>0</v>
      </c>
      <c r="F28" s="27">
        <v>0</v>
      </c>
      <c r="G28" s="27">
        <f t="shared" si="0"/>
        <v>5140.58</v>
      </c>
      <c r="H28" s="27">
        <f t="shared" si="1"/>
        <v>0</v>
      </c>
      <c r="I28" s="28">
        <f t="shared" si="2"/>
        <v>-100</v>
      </c>
      <c r="J28" s="28">
        <f t="shared" si="3"/>
        <v>0</v>
      </c>
      <c r="K28" s="28">
        <f t="shared" si="4"/>
        <v>0</v>
      </c>
    </row>
    <row r="29" spans="1:11" ht="26.4">
      <c r="A29" s="32" t="s">
        <v>148</v>
      </c>
      <c r="B29" s="26" t="s">
        <v>149</v>
      </c>
      <c r="C29" s="27">
        <v>-24966.880000000001</v>
      </c>
      <c r="D29" s="27">
        <v>4993</v>
      </c>
      <c r="E29" s="27">
        <v>0</v>
      </c>
      <c r="F29" s="27">
        <v>-4992.8</v>
      </c>
      <c r="G29" s="27">
        <f t="shared" si="0"/>
        <v>19974.080000000002</v>
      </c>
      <c r="H29" s="27">
        <f t="shared" si="1"/>
        <v>4992.8</v>
      </c>
      <c r="I29" s="28">
        <f t="shared" si="2"/>
        <v>-80.002307056388304</v>
      </c>
      <c r="J29" s="28">
        <f t="shared" si="3"/>
        <v>0</v>
      </c>
      <c r="K29" s="28">
        <f t="shared" si="4"/>
        <v>-99.995994392149015</v>
      </c>
    </row>
    <row r="30" spans="1:11">
      <c r="A30" s="25"/>
      <c r="B30" s="26"/>
      <c r="C30" s="27"/>
      <c r="D30" s="27"/>
      <c r="E30" s="27"/>
      <c r="F30" s="27"/>
      <c r="G30" s="27"/>
      <c r="H30" s="27"/>
      <c r="I30" s="28"/>
      <c r="J30" s="28"/>
      <c r="K30" s="28"/>
    </row>
    <row r="31" spans="1:11">
      <c r="A31" s="36"/>
      <c r="B31" s="37" t="s">
        <v>69</v>
      </c>
      <c r="C31" s="38"/>
      <c r="D31" s="38"/>
      <c r="E31" s="38"/>
      <c r="F31" s="38"/>
      <c r="G31" s="38"/>
      <c r="H31" s="38"/>
      <c r="I31" s="39"/>
      <c r="J31" s="39"/>
      <c r="K31" s="39"/>
    </row>
    <row r="32" spans="1:11">
      <c r="A32" s="25" t="s">
        <v>28</v>
      </c>
      <c r="B32" s="26" t="s">
        <v>29</v>
      </c>
      <c r="C32" s="27">
        <v>3179299.2</v>
      </c>
      <c r="D32" s="27">
        <v>3399913</v>
      </c>
      <c r="E32" s="27">
        <v>2486079</v>
      </c>
      <c r="F32" s="27">
        <v>3387080.23</v>
      </c>
      <c r="G32" s="27">
        <f t="shared" ref="G32:G47" si="5">F32-C32</f>
        <v>207781.0299999998</v>
      </c>
      <c r="H32" s="27">
        <f t="shared" ref="H32:H47" si="6">E32-F32</f>
        <v>-901001.23</v>
      </c>
      <c r="I32" s="28">
        <f t="shared" ref="I32:I47" si="7">IF(ISERROR(F32/C32),0,F32/C32*100-100)</f>
        <v>6.5354349159714218</v>
      </c>
      <c r="J32" s="28">
        <f t="shared" ref="J32:J47" si="8">IF(ISERROR(F32/E32),0,F32/E32*100)</f>
        <v>136.24185836411473</v>
      </c>
      <c r="K32" s="28">
        <f t="shared" ref="K32:K47" si="9">IF(ISERROR(F32/D32),0,F32/D32*100)</f>
        <v>99.622555930107623</v>
      </c>
    </row>
    <row r="33" spans="1:11" ht="26.4">
      <c r="A33" s="31" t="s">
        <v>76</v>
      </c>
      <c r="B33" s="26" t="s">
        <v>77</v>
      </c>
      <c r="C33" s="27">
        <v>4148.2</v>
      </c>
      <c r="D33" s="27">
        <v>13470</v>
      </c>
      <c r="E33" s="27">
        <v>2250</v>
      </c>
      <c r="F33" s="27">
        <v>637.23</v>
      </c>
      <c r="G33" s="27">
        <f t="shared" si="5"/>
        <v>-3510.97</v>
      </c>
      <c r="H33" s="27">
        <f t="shared" si="6"/>
        <v>1612.77</v>
      </c>
      <c r="I33" s="28">
        <f t="shared" si="7"/>
        <v>-84.638397377175636</v>
      </c>
      <c r="J33" s="28">
        <f t="shared" si="8"/>
        <v>28.321333333333332</v>
      </c>
      <c r="K33" s="28">
        <f t="shared" si="9"/>
        <v>4.7307349665924283</v>
      </c>
    </row>
    <row r="34" spans="1:11">
      <c r="A34" s="31" t="s">
        <v>30</v>
      </c>
      <c r="B34" s="26" t="s">
        <v>31</v>
      </c>
      <c r="C34" s="27">
        <v>3175151</v>
      </c>
      <c r="D34" s="27">
        <v>3386443</v>
      </c>
      <c r="E34" s="27">
        <v>2483829</v>
      </c>
      <c r="F34" s="27">
        <v>3386443</v>
      </c>
      <c r="G34" s="27">
        <f t="shared" si="5"/>
        <v>211292</v>
      </c>
      <c r="H34" s="27">
        <f t="shared" si="6"/>
        <v>-902614</v>
      </c>
      <c r="I34" s="28">
        <f t="shared" si="7"/>
        <v>6.654549657638313</v>
      </c>
      <c r="J34" s="28">
        <f t="shared" si="8"/>
        <v>136.33961919278664</v>
      </c>
      <c r="K34" s="28">
        <f t="shared" si="9"/>
        <v>100</v>
      </c>
    </row>
    <row r="35" spans="1:11">
      <c r="A35" s="32" t="s">
        <v>32</v>
      </c>
      <c r="B35" s="26" t="s">
        <v>33</v>
      </c>
      <c r="C35" s="27">
        <v>3175151</v>
      </c>
      <c r="D35" s="27">
        <v>3386443</v>
      </c>
      <c r="E35" s="27">
        <v>2483829</v>
      </c>
      <c r="F35" s="27">
        <v>3386443</v>
      </c>
      <c r="G35" s="27">
        <f t="shared" si="5"/>
        <v>211292</v>
      </c>
      <c r="H35" s="27">
        <f t="shared" si="6"/>
        <v>-902614</v>
      </c>
      <c r="I35" s="28">
        <f t="shared" si="7"/>
        <v>6.654549657638313</v>
      </c>
      <c r="J35" s="28">
        <f t="shared" si="8"/>
        <v>136.33961919278664</v>
      </c>
      <c r="K35" s="28">
        <f t="shared" si="9"/>
        <v>100</v>
      </c>
    </row>
    <row r="36" spans="1:11">
      <c r="A36" s="25" t="s">
        <v>34</v>
      </c>
      <c r="B36" s="26" t="s">
        <v>35</v>
      </c>
      <c r="C36" s="27">
        <v>2158241.44</v>
      </c>
      <c r="D36" s="27">
        <v>3400101</v>
      </c>
      <c r="E36" s="27">
        <v>2486079</v>
      </c>
      <c r="F36" s="27">
        <v>2233425.73</v>
      </c>
      <c r="G36" s="27">
        <f t="shared" si="5"/>
        <v>75184.290000000037</v>
      </c>
      <c r="H36" s="27">
        <f t="shared" si="6"/>
        <v>252653.27000000002</v>
      </c>
      <c r="I36" s="28">
        <f t="shared" si="7"/>
        <v>3.4835903252788967</v>
      </c>
      <c r="J36" s="28">
        <f t="shared" si="8"/>
        <v>89.837279104968104</v>
      </c>
      <c r="K36" s="28">
        <f t="shared" si="9"/>
        <v>65.687040767318379</v>
      </c>
    </row>
    <row r="37" spans="1:11">
      <c r="A37" s="31" t="s">
        <v>36</v>
      </c>
      <c r="B37" s="26" t="s">
        <v>37</v>
      </c>
      <c r="C37" s="27">
        <v>2158241.44</v>
      </c>
      <c r="D37" s="27">
        <v>3400101</v>
      </c>
      <c r="E37" s="27">
        <v>2486079</v>
      </c>
      <c r="F37" s="27">
        <v>2233425.73</v>
      </c>
      <c r="G37" s="27">
        <f t="shared" si="5"/>
        <v>75184.290000000037</v>
      </c>
      <c r="H37" s="27">
        <f t="shared" si="6"/>
        <v>252653.27000000002</v>
      </c>
      <c r="I37" s="28">
        <f t="shared" si="7"/>
        <v>3.4835903252788967</v>
      </c>
      <c r="J37" s="28">
        <f t="shared" si="8"/>
        <v>89.837279104968104</v>
      </c>
      <c r="K37" s="28">
        <f t="shared" si="9"/>
        <v>65.687040767318379</v>
      </c>
    </row>
    <row r="38" spans="1:11">
      <c r="A38" s="32" t="s">
        <v>38</v>
      </c>
      <c r="B38" s="26" t="s">
        <v>39</v>
      </c>
      <c r="C38" s="27">
        <v>2146235.44</v>
      </c>
      <c r="D38" s="27">
        <v>3388095</v>
      </c>
      <c r="E38" s="27">
        <v>2474073</v>
      </c>
      <c r="F38" s="27">
        <v>2221419.73</v>
      </c>
      <c r="G38" s="27">
        <f t="shared" si="5"/>
        <v>75184.290000000037</v>
      </c>
      <c r="H38" s="27">
        <f t="shared" si="6"/>
        <v>252653.27000000002</v>
      </c>
      <c r="I38" s="28">
        <f t="shared" si="7"/>
        <v>3.5030774629273793</v>
      </c>
      <c r="J38" s="28">
        <f t="shared" si="8"/>
        <v>89.787962198366827</v>
      </c>
      <c r="K38" s="28">
        <f t="shared" si="9"/>
        <v>65.565449906215733</v>
      </c>
    </row>
    <row r="39" spans="1:11">
      <c r="A39" s="33" t="s">
        <v>40</v>
      </c>
      <c r="B39" s="26" t="s">
        <v>41</v>
      </c>
      <c r="C39" s="27">
        <v>1785923.06</v>
      </c>
      <c r="D39" s="27">
        <v>2831426</v>
      </c>
      <c r="E39" s="27">
        <v>2073570</v>
      </c>
      <c r="F39" s="27">
        <v>1886033</v>
      </c>
      <c r="G39" s="27">
        <f t="shared" si="5"/>
        <v>100109.93999999994</v>
      </c>
      <c r="H39" s="27">
        <f t="shared" si="6"/>
        <v>187537</v>
      </c>
      <c r="I39" s="28">
        <f t="shared" si="7"/>
        <v>5.6055012806654645</v>
      </c>
      <c r="J39" s="28">
        <f t="shared" si="8"/>
        <v>90.955839445979635</v>
      </c>
      <c r="K39" s="28">
        <f t="shared" si="9"/>
        <v>66.610711351806472</v>
      </c>
    </row>
    <row r="40" spans="1:11">
      <c r="A40" s="33" t="s">
        <v>42</v>
      </c>
      <c r="B40" s="26" t="s">
        <v>43</v>
      </c>
      <c r="C40" s="27">
        <v>360312.38</v>
      </c>
      <c r="D40" s="27">
        <v>556669</v>
      </c>
      <c r="E40" s="27">
        <v>400503</v>
      </c>
      <c r="F40" s="27">
        <v>335386.73</v>
      </c>
      <c r="G40" s="27">
        <f t="shared" si="5"/>
        <v>-24925.650000000023</v>
      </c>
      <c r="H40" s="27">
        <f t="shared" si="6"/>
        <v>65116.270000000019</v>
      </c>
      <c r="I40" s="28">
        <f t="shared" si="7"/>
        <v>-6.9177889474683099</v>
      </c>
      <c r="J40" s="28">
        <f t="shared" si="8"/>
        <v>83.741377717520209</v>
      </c>
      <c r="K40" s="28">
        <f t="shared" si="9"/>
        <v>60.248860633518298</v>
      </c>
    </row>
    <row r="41" spans="1:11">
      <c r="A41" s="34" t="s">
        <v>44</v>
      </c>
      <c r="B41" s="26" t="s">
        <v>45</v>
      </c>
      <c r="C41" s="27">
        <v>9703.7999999999993</v>
      </c>
      <c r="D41" s="27">
        <v>0</v>
      </c>
      <c r="E41" s="27">
        <v>0</v>
      </c>
      <c r="F41" s="27">
        <v>5954.73</v>
      </c>
      <c r="G41" s="27">
        <f t="shared" si="5"/>
        <v>-3749.0699999999997</v>
      </c>
      <c r="H41" s="27">
        <f t="shared" si="6"/>
        <v>-5954.73</v>
      </c>
      <c r="I41" s="28">
        <f t="shared" si="7"/>
        <v>-38.635070797007351</v>
      </c>
      <c r="J41" s="28">
        <f t="shared" si="8"/>
        <v>0</v>
      </c>
      <c r="K41" s="28">
        <f t="shared" si="9"/>
        <v>0</v>
      </c>
    </row>
    <row r="42" spans="1:11" ht="26.4">
      <c r="A42" s="32" t="s">
        <v>88</v>
      </c>
      <c r="B42" s="26" t="s">
        <v>89</v>
      </c>
      <c r="C42" s="27">
        <v>12006</v>
      </c>
      <c r="D42" s="27">
        <v>12006</v>
      </c>
      <c r="E42" s="27">
        <v>12006</v>
      </c>
      <c r="F42" s="27">
        <v>12006</v>
      </c>
      <c r="G42" s="27">
        <f t="shared" si="5"/>
        <v>0</v>
      </c>
      <c r="H42" s="27">
        <f t="shared" si="6"/>
        <v>0</v>
      </c>
      <c r="I42" s="28">
        <f t="shared" si="7"/>
        <v>0</v>
      </c>
      <c r="J42" s="28">
        <f t="shared" si="8"/>
        <v>100</v>
      </c>
      <c r="K42" s="28">
        <f t="shared" si="9"/>
        <v>100</v>
      </c>
    </row>
    <row r="43" spans="1:11">
      <c r="A43" s="33" t="s">
        <v>90</v>
      </c>
      <c r="B43" s="26" t="s">
        <v>91</v>
      </c>
      <c r="C43" s="27">
        <v>12006</v>
      </c>
      <c r="D43" s="27">
        <v>12006</v>
      </c>
      <c r="E43" s="27">
        <v>12006</v>
      </c>
      <c r="F43" s="27">
        <v>12006</v>
      </c>
      <c r="G43" s="27">
        <f t="shared" si="5"/>
        <v>0</v>
      </c>
      <c r="H43" s="27">
        <f t="shared" si="6"/>
        <v>0</v>
      </c>
      <c r="I43" s="28">
        <f t="shared" si="7"/>
        <v>0</v>
      </c>
      <c r="J43" s="28">
        <f t="shared" si="8"/>
        <v>100</v>
      </c>
      <c r="K43" s="28">
        <f t="shared" si="9"/>
        <v>100</v>
      </c>
    </row>
    <row r="44" spans="1:11" s="3" customFormat="1">
      <c r="A44" s="25"/>
      <c r="B44" s="26" t="s">
        <v>64</v>
      </c>
      <c r="C44" s="27">
        <v>1021057.76</v>
      </c>
      <c r="D44" s="27">
        <v>-188</v>
      </c>
      <c r="E44" s="27">
        <v>0</v>
      </c>
      <c r="F44" s="27">
        <v>1153654.5</v>
      </c>
      <c r="G44" s="27">
        <f t="shared" si="5"/>
        <v>132596.74</v>
      </c>
      <c r="H44" s="27">
        <f t="shared" si="6"/>
        <v>-1153654.5</v>
      </c>
      <c r="I44" s="28">
        <f t="shared" si="7"/>
        <v>12.986213434193971</v>
      </c>
      <c r="J44" s="28">
        <f t="shared" si="8"/>
        <v>0</v>
      </c>
      <c r="K44" s="28">
        <f t="shared" si="9"/>
        <v>-613646.01063829788</v>
      </c>
    </row>
    <row r="45" spans="1:11">
      <c r="A45" s="25" t="s">
        <v>65</v>
      </c>
      <c r="B45" s="26" t="s">
        <v>66</v>
      </c>
      <c r="C45" s="27">
        <v>-1021057.76</v>
      </c>
      <c r="D45" s="27">
        <v>188</v>
      </c>
      <c r="E45" s="27">
        <v>0</v>
      </c>
      <c r="F45" s="27">
        <v>-1153654.5</v>
      </c>
      <c r="G45" s="27">
        <f t="shared" si="5"/>
        <v>-132596.74</v>
      </c>
      <c r="H45" s="27">
        <f t="shared" si="6"/>
        <v>1153654.5</v>
      </c>
      <c r="I45" s="28">
        <f t="shared" si="7"/>
        <v>12.986213434193971</v>
      </c>
      <c r="J45" s="28">
        <f t="shared" si="8"/>
        <v>0</v>
      </c>
      <c r="K45" s="28">
        <f t="shared" si="9"/>
        <v>-613646.01063829788</v>
      </c>
    </row>
    <row r="46" spans="1:11">
      <c r="A46" s="31" t="s">
        <v>67</v>
      </c>
      <c r="B46" s="26" t="s">
        <v>68</v>
      </c>
      <c r="C46" s="27">
        <v>-1021057.76</v>
      </c>
      <c r="D46" s="27">
        <v>188</v>
      </c>
      <c r="E46" s="27">
        <v>0</v>
      </c>
      <c r="F46" s="27">
        <v>-1153654.5</v>
      </c>
      <c r="G46" s="27">
        <f t="shared" si="5"/>
        <v>-132596.74</v>
      </c>
      <c r="H46" s="27">
        <f t="shared" si="6"/>
        <v>1153654.5</v>
      </c>
      <c r="I46" s="28">
        <f t="shared" si="7"/>
        <v>12.986213434193971</v>
      </c>
      <c r="J46" s="28">
        <f t="shared" si="8"/>
        <v>0</v>
      </c>
      <c r="K46" s="28">
        <f t="shared" si="9"/>
        <v>-613646.01063829788</v>
      </c>
    </row>
    <row r="47" spans="1:11" ht="26.4">
      <c r="A47" s="32" t="s">
        <v>94</v>
      </c>
      <c r="B47" s="26" t="s">
        <v>95</v>
      </c>
      <c r="C47" s="27">
        <v>-5140.58</v>
      </c>
      <c r="D47" s="27">
        <v>188</v>
      </c>
      <c r="E47" s="27">
        <v>0</v>
      </c>
      <c r="F47" s="27">
        <v>0</v>
      </c>
      <c r="G47" s="27">
        <f t="shared" si="5"/>
        <v>5140.58</v>
      </c>
      <c r="H47" s="27">
        <f t="shared" si="6"/>
        <v>0</v>
      </c>
      <c r="I47" s="28">
        <f t="shared" si="7"/>
        <v>-100</v>
      </c>
      <c r="J47" s="28">
        <f t="shared" si="8"/>
        <v>0</v>
      </c>
      <c r="K47" s="28">
        <f t="shared" si="9"/>
        <v>0</v>
      </c>
    </row>
    <row r="48" spans="1:11">
      <c r="A48" s="36" t="s">
        <v>96</v>
      </c>
      <c r="B48" s="37" t="s">
        <v>159</v>
      </c>
      <c r="C48" s="38"/>
      <c r="D48" s="38"/>
      <c r="E48" s="38"/>
      <c r="F48" s="38"/>
      <c r="G48" s="38"/>
      <c r="H48" s="38"/>
      <c r="I48" s="39"/>
      <c r="J48" s="39"/>
      <c r="K48" s="39"/>
    </row>
    <row r="49" spans="1:11">
      <c r="A49" s="25" t="s">
        <v>28</v>
      </c>
      <c r="B49" s="26" t="s">
        <v>29</v>
      </c>
      <c r="C49" s="27">
        <v>3179299.2</v>
      </c>
      <c r="D49" s="27">
        <v>3399913</v>
      </c>
      <c r="E49" s="27">
        <v>2486079</v>
      </c>
      <c r="F49" s="27">
        <v>3387080.23</v>
      </c>
      <c r="G49" s="27">
        <f t="shared" ref="G49:G64" si="10">F49-C49</f>
        <v>207781.0299999998</v>
      </c>
      <c r="H49" s="27">
        <f t="shared" ref="H49:H64" si="11">E49-F49</f>
        <v>-901001.23</v>
      </c>
      <c r="I49" s="28">
        <f t="shared" ref="I49:I64" si="12">IF(ISERROR(F49/C49),0,F49/C49*100-100)</f>
        <v>6.5354349159714218</v>
      </c>
      <c r="J49" s="28">
        <f t="shared" ref="J49:J64" si="13">IF(ISERROR(F49/E49),0,F49/E49*100)</f>
        <v>136.24185836411473</v>
      </c>
      <c r="K49" s="28">
        <f t="shared" ref="K49:K64" si="14">IF(ISERROR(F49/D49),0,F49/D49*100)</f>
        <v>99.622555930107623</v>
      </c>
    </row>
    <row r="50" spans="1:11" ht="26.4">
      <c r="A50" s="31" t="s">
        <v>76</v>
      </c>
      <c r="B50" s="26" t="s">
        <v>77</v>
      </c>
      <c r="C50" s="27">
        <v>4148.2</v>
      </c>
      <c r="D50" s="27">
        <v>13470</v>
      </c>
      <c r="E50" s="27">
        <v>2250</v>
      </c>
      <c r="F50" s="27">
        <v>637.23</v>
      </c>
      <c r="G50" s="27">
        <f t="shared" si="10"/>
        <v>-3510.97</v>
      </c>
      <c r="H50" s="27">
        <f t="shared" si="11"/>
        <v>1612.77</v>
      </c>
      <c r="I50" s="28">
        <f t="shared" si="12"/>
        <v>-84.638397377175636</v>
      </c>
      <c r="J50" s="28">
        <f t="shared" si="13"/>
        <v>28.321333333333332</v>
      </c>
      <c r="K50" s="28">
        <f t="shared" si="14"/>
        <v>4.7307349665924283</v>
      </c>
    </row>
    <row r="51" spans="1:11">
      <c r="A51" s="31" t="s">
        <v>30</v>
      </c>
      <c r="B51" s="26" t="s">
        <v>31</v>
      </c>
      <c r="C51" s="27">
        <v>3175151</v>
      </c>
      <c r="D51" s="27">
        <v>3386443</v>
      </c>
      <c r="E51" s="27">
        <v>2483829</v>
      </c>
      <c r="F51" s="27">
        <v>3386443</v>
      </c>
      <c r="G51" s="27">
        <f t="shared" si="10"/>
        <v>211292</v>
      </c>
      <c r="H51" s="27">
        <f t="shared" si="11"/>
        <v>-902614</v>
      </c>
      <c r="I51" s="28">
        <f t="shared" si="12"/>
        <v>6.654549657638313</v>
      </c>
      <c r="J51" s="28">
        <f t="shared" si="13"/>
        <v>136.33961919278664</v>
      </c>
      <c r="K51" s="28">
        <f t="shared" si="14"/>
        <v>100</v>
      </c>
    </row>
    <row r="52" spans="1:11">
      <c r="A52" s="32" t="s">
        <v>32</v>
      </c>
      <c r="B52" s="26" t="s">
        <v>33</v>
      </c>
      <c r="C52" s="27">
        <v>3175151</v>
      </c>
      <c r="D52" s="27">
        <v>3386443</v>
      </c>
      <c r="E52" s="27">
        <v>2483829</v>
      </c>
      <c r="F52" s="27">
        <v>3386443</v>
      </c>
      <c r="G52" s="27">
        <f t="shared" si="10"/>
        <v>211292</v>
      </c>
      <c r="H52" s="27">
        <f t="shared" si="11"/>
        <v>-902614</v>
      </c>
      <c r="I52" s="28">
        <f t="shared" si="12"/>
        <v>6.654549657638313</v>
      </c>
      <c r="J52" s="28">
        <f t="shared" si="13"/>
        <v>136.33961919278664</v>
      </c>
      <c r="K52" s="28">
        <f t="shared" si="14"/>
        <v>100</v>
      </c>
    </row>
    <row r="53" spans="1:11">
      <c r="A53" s="25" t="s">
        <v>34</v>
      </c>
      <c r="B53" s="26" t="s">
        <v>35</v>
      </c>
      <c r="C53" s="27">
        <v>2158241.44</v>
      </c>
      <c r="D53" s="27">
        <v>3400101</v>
      </c>
      <c r="E53" s="27">
        <v>2486079</v>
      </c>
      <c r="F53" s="27">
        <v>2233425.73</v>
      </c>
      <c r="G53" s="27">
        <f t="shared" si="10"/>
        <v>75184.290000000037</v>
      </c>
      <c r="H53" s="27">
        <f t="shared" si="11"/>
        <v>252653.27000000002</v>
      </c>
      <c r="I53" s="28">
        <f t="shared" si="12"/>
        <v>3.4835903252788967</v>
      </c>
      <c r="J53" s="28">
        <f t="shared" si="13"/>
        <v>89.837279104968104</v>
      </c>
      <c r="K53" s="28">
        <f t="shared" si="14"/>
        <v>65.687040767318379</v>
      </c>
    </row>
    <row r="54" spans="1:11">
      <c r="A54" s="31" t="s">
        <v>36</v>
      </c>
      <c r="B54" s="26" t="s">
        <v>37</v>
      </c>
      <c r="C54" s="27">
        <v>2158241.44</v>
      </c>
      <c r="D54" s="27">
        <v>3400101</v>
      </c>
      <c r="E54" s="27">
        <v>2486079</v>
      </c>
      <c r="F54" s="27">
        <v>2233425.73</v>
      </c>
      <c r="G54" s="27">
        <f t="shared" si="10"/>
        <v>75184.290000000037</v>
      </c>
      <c r="H54" s="27">
        <f t="shared" si="11"/>
        <v>252653.27000000002</v>
      </c>
      <c r="I54" s="28">
        <f t="shared" si="12"/>
        <v>3.4835903252788967</v>
      </c>
      <c r="J54" s="28">
        <f t="shared" si="13"/>
        <v>89.837279104968104</v>
      </c>
      <c r="K54" s="28">
        <f t="shared" si="14"/>
        <v>65.687040767318379</v>
      </c>
    </row>
    <row r="55" spans="1:11">
      <c r="A55" s="32" t="s">
        <v>38</v>
      </c>
      <c r="B55" s="26" t="s">
        <v>39</v>
      </c>
      <c r="C55" s="27">
        <v>2146235.44</v>
      </c>
      <c r="D55" s="27">
        <v>3388095</v>
      </c>
      <c r="E55" s="27">
        <v>2474073</v>
      </c>
      <c r="F55" s="27">
        <v>2221419.73</v>
      </c>
      <c r="G55" s="27">
        <f t="shared" si="10"/>
        <v>75184.290000000037</v>
      </c>
      <c r="H55" s="27">
        <f t="shared" si="11"/>
        <v>252653.27000000002</v>
      </c>
      <c r="I55" s="28">
        <f t="shared" si="12"/>
        <v>3.5030774629273793</v>
      </c>
      <c r="J55" s="28">
        <f t="shared" si="13"/>
        <v>89.787962198366827</v>
      </c>
      <c r="K55" s="28">
        <f t="shared" si="14"/>
        <v>65.565449906215733</v>
      </c>
    </row>
    <row r="56" spans="1:11">
      <c r="A56" s="33" t="s">
        <v>40</v>
      </c>
      <c r="B56" s="26" t="s">
        <v>41</v>
      </c>
      <c r="C56" s="27">
        <v>1785923.06</v>
      </c>
      <c r="D56" s="27">
        <v>2831426</v>
      </c>
      <c r="E56" s="27">
        <v>2073570</v>
      </c>
      <c r="F56" s="27">
        <v>1886033</v>
      </c>
      <c r="G56" s="27">
        <f t="shared" si="10"/>
        <v>100109.93999999994</v>
      </c>
      <c r="H56" s="27">
        <f t="shared" si="11"/>
        <v>187537</v>
      </c>
      <c r="I56" s="28">
        <f t="shared" si="12"/>
        <v>5.6055012806654645</v>
      </c>
      <c r="J56" s="28">
        <f t="shared" si="13"/>
        <v>90.955839445979635</v>
      </c>
      <c r="K56" s="28">
        <f t="shared" si="14"/>
        <v>66.610711351806472</v>
      </c>
    </row>
    <row r="57" spans="1:11">
      <c r="A57" s="33" t="s">
        <v>42</v>
      </c>
      <c r="B57" s="26" t="s">
        <v>43</v>
      </c>
      <c r="C57" s="27">
        <v>360312.38</v>
      </c>
      <c r="D57" s="27">
        <v>556669</v>
      </c>
      <c r="E57" s="27">
        <v>400503</v>
      </c>
      <c r="F57" s="27">
        <v>335386.73</v>
      </c>
      <c r="G57" s="27">
        <f t="shared" si="10"/>
        <v>-24925.650000000023</v>
      </c>
      <c r="H57" s="27">
        <f t="shared" si="11"/>
        <v>65116.270000000019</v>
      </c>
      <c r="I57" s="28">
        <f t="shared" si="12"/>
        <v>-6.9177889474683099</v>
      </c>
      <c r="J57" s="28">
        <f t="shared" si="13"/>
        <v>83.741377717520209</v>
      </c>
      <c r="K57" s="28">
        <f t="shared" si="14"/>
        <v>60.248860633518298</v>
      </c>
    </row>
    <row r="58" spans="1:11">
      <c r="A58" s="34" t="s">
        <v>44</v>
      </c>
      <c r="B58" s="26" t="s">
        <v>45</v>
      </c>
      <c r="C58" s="27">
        <v>9703.7999999999993</v>
      </c>
      <c r="D58" s="27">
        <v>0</v>
      </c>
      <c r="E58" s="27">
        <v>0</v>
      </c>
      <c r="F58" s="27">
        <v>5954.73</v>
      </c>
      <c r="G58" s="27">
        <f t="shared" si="10"/>
        <v>-3749.0699999999997</v>
      </c>
      <c r="H58" s="27">
        <f t="shared" si="11"/>
        <v>-5954.73</v>
      </c>
      <c r="I58" s="28">
        <f t="shared" si="12"/>
        <v>-38.635070797007351</v>
      </c>
      <c r="J58" s="28">
        <f t="shared" si="13"/>
        <v>0</v>
      </c>
      <c r="K58" s="28">
        <f t="shared" si="14"/>
        <v>0</v>
      </c>
    </row>
    <row r="59" spans="1:11" ht="26.4">
      <c r="A59" s="32" t="s">
        <v>88</v>
      </c>
      <c r="B59" s="26" t="s">
        <v>89</v>
      </c>
      <c r="C59" s="27">
        <v>12006</v>
      </c>
      <c r="D59" s="27">
        <v>12006</v>
      </c>
      <c r="E59" s="27">
        <v>12006</v>
      </c>
      <c r="F59" s="27">
        <v>12006</v>
      </c>
      <c r="G59" s="27">
        <f t="shared" si="10"/>
        <v>0</v>
      </c>
      <c r="H59" s="27">
        <f t="shared" si="11"/>
        <v>0</v>
      </c>
      <c r="I59" s="28">
        <f t="shared" si="12"/>
        <v>0</v>
      </c>
      <c r="J59" s="28">
        <f t="shared" si="13"/>
        <v>100</v>
      </c>
      <c r="K59" s="28">
        <f t="shared" si="14"/>
        <v>100</v>
      </c>
    </row>
    <row r="60" spans="1:11">
      <c r="A60" s="33" t="s">
        <v>90</v>
      </c>
      <c r="B60" s="26" t="s">
        <v>91</v>
      </c>
      <c r="C60" s="27">
        <v>12006</v>
      </c>
      <c r="D60" s="27">
        <v>12006</v>
      </c>
      <c r="E60" s="27">
        <v>12006</v>
      </c>
      <c r="F60" s="27">
        <v>12006</v>
      </c>
      <c r="G60" s="27">
        <f t="shared" si="10"/>
        <v>0</v>
      </c>
      <c r="H60" s="27">
        <f t="shared" si="11"/>
        <v>0</v>
      </c>
      <c r="I60" s="28">
        <f t="shared" si="12"/>
        <v>0</v>
      </c>
      <c r="J60" s="28">
        <f t="shared" si="13"/>
        <v>100</v>
      </c>
      <c r="K60" s="28">
        <f t="shared" si="14"/>
        <v>100</v>
      </c>
    </row>
    <row r="61" spans="1:11">
      <c r="A61" s="25"/>
      <c r="B61" s="26" t="s">
        <v>64</v>
      </c>
      <c r="C61" s="27">
        <v>1021057.76</v>
      </c>
      <c r="D61" s="27">
        <v>-188</v>
      </c>
      <c r="E61" s="27">
        <v>0</v>
      </c>
      <c r="F61" s="27">
        <v>1153654.5</v>
      </c>
      <c r="G61" s="27">
        <f t="shared" si="10"/>
        <v>132596.74</v>
      </c>
      <c r="H61" s="27">
        <f t="shared" si="11"/>
        <v>-1153654.5</v>
      </c>
      <c r="I61" s="28">
        <f t="shared" si="12"/>
        <v>12.986213434193971</v>
      </c>
      <c r="J61" s="28">
        <f t="shared" si="13"/>
        <v>0</v>
      </c>
      <c r="K61" s="28">
        <f t="shared" si="14"/>
        <v>-613646.01063829788</v>
      </c>
    </row>
    <row r="62" spans="1:11">
      <c r="A62" s="25" t="s">
        <v>65</v>
      </c>
      <c r="B62" s="26" t="s">
        <v>66</v>
      </c>
      <c r="C62" s="27">
        <v>-1021057.76</v>
      </c>
      <c r="D62" s="27">
        <v>188</v>
      </c>
      <c r="E62" s="27">
        <v>0</v>
      </c>
      <c r="F62" s="27">
        <v>-1153654.5</v>
      </c>
      <c r="G62" s="27">
        <f t="shared" si="10"/>
        <v>-132596.74</v>
      </c>
      <c r="H62" s="27">
        <f t="shared" si="11"/>
        <v>1153654.5</v>
      </c>
      <c r="I62" s="28">
        <f t="shared" si="12"/>
        <v>12.986213434193971</v>
      </c>
      <c r="J62" s="28">
        <f t="shared" si="13"/>
        <v>0</v>
      </c>
      <c r="K62" s="28">
        <f t="shared" si="14"/>
        <v>-613646.01063829788</v>
      </c>
    </row>
    <row r="63" spans="1:11">
      <c r="A63" s="31" t="s">
        <v>67</v>
      </c>
      <c r="B63" s="26" t="s">
        <v>68</v>
      </c>
      <c r="C63" s="27">
        <v>-1021057.76</v>
      </c>
      <c r="D63" s="27">
        <v>188</v>
      </c>
      <c r="E63" s="27">
        <v>0</v>
      </c>
      <c r="F63" s="27">
        <v>-1153654.5</v>
      </c>
      <c r="G63" s="27">
        <f t="shared" si="10"/>
        <v>-132596.74</v>
      </c>
      <c r="H63" s="27">
        <f t="shared" si="11"/>
        <v>1153654.5</v>
      </c>
      <c r="I63" s="28">
        <f t="shared" si="12"/>
        <v>12.986213434193971</v>
      </c>
      <c r="J63" s="28">
        <f t="shared" si="13"/>
        <v>0</v>
      </c>
      <c r="K63" s="28">
        <f t="shared" si="14"/>
        <v>-613646.01063829788</v>
      </c>
    </row>
    <row r="64" spans="1:11" ht="26.4">
      <c r="A64" s="32" t="s">
        <v>94</v>
      </c>
      <c r="B64" s="26" t="s">
        <v>95</v>
      </c>
      <c r="C64" s="27">
        <v>-5140.58</v>
      </c>
      <c r="D64" s="27">
        <v>188</v>
      </c>
      <c r="E64" s="27">
        <v>0</v>
      </c>
      <c r="F64" s="27">
        <v>0</v>
      </c>
      <c r="G64" s="27">
        <f t="shared" si="10"/>
        <v>5140.58</v>
      </c>
      <c r="H64" s="27">
        <f t="shared" si="11"/>
        <v>0</v>
      </c>
      <c r="I64" s="28">
        <f t="shared" si="12"/>
        <v>-100</v>
      </c>
      <c r="J64" s="28">
        <f t="shared" si="13"/>
        <v>0</v>
      </c>
      <c r="K64" s="28">
        <f t="shared" si="14"/>
        <v>0</v>
      </c>
    </row>
    <row r="65" spans="1:11">
      <c r="A65" s="25"/>
      <c r="B65" s="26"/>
      <c r="C65" s="27"/>
      <c r="D65" s="27"/>
      <c r="E65" s="27"/>
      <c r="F65" s="27"/>
      <c r="G65" s="27"/>
      <c r="H65" s="27"/>
      <c r="I65" s="28"/>
      <c r="J65" s="28"/>
      <c r="K65" s="28"/>
    </row>
    <row r="66" spans="1:11" ht="39.6">
      <c r="A66" s="36"/>
      <c r="B66" s="37" t="s">
        <v>115</v>
      </c>
      <c r="C66" s="38"/>
      <c r="D66" s="38"/>
      <c r="E66" s="38"/>
      <c r="F66" s="38"/>
      <c r="G66" s="38"/>
      <c r="H66" s="38"/>
      <c r="I66" s="39"/>
      <c r="J66" s="39"/>
      <c r="K66" s="39"/>
    </row>
    <row r="67" spans="1:11">
      <c r="A67" s="25" t="s">
        <v>34</v>
      </c>
      <c r="B67" s="26" t="s">
        <v>35</v>
      </c>
      <c r="C67" s="27">
        <v>18661.009999999998</v>
      </c>
      <c r="D67" s="27">
        <v>4993</v>
      </c>
      <c r="E67" s="27">
        <v>0</v>
      </c>
      <c r="F67" s="27">
        <v>3139.25</v>
      </c>
      <c r="G67" s="27">
        <f t="shared" ref="G67:G75" si="15">F67-C67</f>
        <v>-15521.759999999998</v>
      </c>
      <c r="H67" s="27">
        <f t="shared" ref="H67:H75" si="16">E67-F67</f>
        <v>-3139.25</v>
      </c>
      <c r="I67" s="28">
        <f t="shared" ref="I67:I75" si="17">IF(ISERROR(F67/C67),0,F67/C67*100-100)</f>
        <v>-83.177491464824243</v>
      </c>
      <c r="J67" s="28">
        <f t="shared" ref="J67:J75" si="18">IF(ISERROR(F67/E67),0,F67/E67*100)</f>
        <v>0</v>
      </c>
      <c r="K67" s="28">
        <f t="shared" ref="K67:K75" si="19">IF(ISERROR(F67/D67),0,F67/D67*100)</f>
        <v>62.873022231123578</v>
      </c>
    </row>
    <row r="68" spans="1:11">
      <c r="A68" s="31" t="s">
        <v>36</v>
      </c>
      <c r="B68" s="26" t="s">
        <v>37</v>
      </c>
      <c r="C68" s="27">
        <v>18661.009999999998</v>
      </c>
      <c r="D68" s="27">
        <v>4993</v>
      </c>
      <c r="E68" s="27">
        <v>0</v>
      </c>
      <c r="F68" s="27">
        <v>3139.25</v>
      </c>
      <c r="G68" s="27">
        <f t="shared" si="15"/>
        <v>-15521.759999999998</v>
      </c>
      <c r="H68" s="27">
        <f t="shared" si="16"/>
        <v>-3139.25</v>
      </c>
      <c r="I68" s="28">
        <f t="shared" si="17"/>
        <v>-83.177491464824243</v>
      </c>
      <c r="J68" s="28">
        <f t="shared" si="18"/>
        <v>0</v>
      </c>
      <c r="K68" s="28">
        <f t="shared" si="19"/>
        <v>62.873022231123578</v>
      </c>
    </row>
    <row r="69" spans="1:11">
      <c r="A69" s="32" t="s">
        <v>38</v>
      </c>
      <c r="B69" s="26" t="s">
        <v>39</v>
      </c>
      <c r="C69" s="27">
        <v>18661.009999999998</v>
      </c>
      <c r="D69" s="27">
        <v>4993</v>
      </c>
      <c r="E69" s="27">
        <v>0</v>
      </c>
      <c r="F69" s="27">
        <v>3139.25</v>
      </c>
      <c r="G69" s="27">
        <f t="shared" si="15"/>
        <v>-15521.759999999998</v>
      </c>
      <c r="H69" s="27">
        <f t="shared" si="16"/>
        <v>-3139.25</v>
      </c>
      <c r="I69" s="28">
        <f t="shared" si="17"/>
        <v>-83.177491464824243</v>
      </c>
      <c r="J69" s="28">
        <f t="shared" si="18"/>
        <v>0</v>
      </c>
      <c r="K69" s="28">
        <f t="shared" si="19"/>
        <v>62.873022231123578</v>
      </c>
    </row>
    <row r="70" spans="1:11">
      <c r="A70" s="33" t="s">
        <v>40</v>
      </c>
      <c r="B70" s="26" t="s">
        <v>41</v>
      </c>
      <c r="C70" s="27">
        <v>18661.009999999998</v>
      </c>
      <c r="D70" s="27">
        <v>0</v>
      </c>
      <c r="E70" s="27">
        <v>0</v>
      </c>
      <c r="F70" s="27">
        <v>0</v>
      </c>
      <c r="G70" s="27">
        <f t="shared" si="15"/>
        <v>-18661.009999999998</v>
      </c>
      <c r="H70" s="27">
        <f t="shared" si="16"/>
        <v>0</v>
      </c>
      <c r="I70" s="28">
        <f t="shared" si="17"/>
        <v>-100</v>
      </c>
      <c r="J70" s="28">
        <f t="shared" si="18"/>
        <v>0</v>
      </c>
      <c r="K70" s="28">
        <f t="shared" si="19"/>
        <v>0</v>
      </c>
    </row>
    <row r="71" spans="1:11">
      <c r="A71" s="33" t="s">
        <v>42</v>
      </c>
      <c r="B71" s="26" t="s">
        <v>43</v>
      </c>
      <c r="C71" s="27">
        <v>0</v>
      </c>
      <c r="D71" s="27">
        <v>4993</v>
      </c>
      <c r="E71" s="27">
        <v>0</v>
      </c>
      <c r="F71" s="27">
        <v>3139.25</v>
      </c>
      <c r="G71" s="27">
        <f t="shared" si="15"/>
        <v>3139.25</v>
      </c>
      <c r="H71" s="27">
        <f t="shared" si="16"/>
        <v>-3139.25</v>
      </c>
      <c r="I71" s="28">
        <f t="shared" si="17"/>
        <v>0</v>
      </c>
      <c r="J71" s="28">
        <f t="shared" si="18"/>
        <v>0</v>
      </c>
      <c r="K71" s="28">
        <f t="shared" si="19"/>
        <v>62.873022231123578</v>
      </c>
    </row>
    <row r="72" spans="1:11">
      <c r="A72" s="25"/>
      <c r="B72" s="26" t="s">
        <v>64</v>
      </c>
      <c r="C72" s="27">
        <v>-18661.009999999998</v>
      </c>
      <c r="D72" s="27">
        <v>-4993</v>
      </c>
      <c r="E72" s="27">
        <v>0</v>
      </c>
      <c r="F72" s="27">
        <v>-3139.25</v>
      </c>
      <c r="G72" s="27">
        <f t="shared" si="15"/>
        <v>15521.759999999998</v>
      </c>
      <c r="H72" s="27">
        <f t="shared" si="16"/>
        <v>3139.25</v>
      </c>
      <c r="I72" s="28">
        <f t="shared" si="17"/>
        <v>-83.177491464824243</v>
      </c>
      <c r="J72" s="28">
        <f t="shared" si="18"/>
        <v>0</v>
      </c>
      <c r="K72" s="28">
        <f t="shared" si="19"/>
        <v>62.873022231123578</v>
      </c>
    </row>
    <row r="73" spans="1:11">
      <c r="A73" s="25" t="s">
        <v>65</v>
      </c>
      <c r="B73" s="26" t="s">
        <v>66</v>
      </c>
      <c r="C73" s="27">
        <v>18661.009999999998</v>
      </c>
      <c r="D73" s="27">
        <v>4993</v>
      </c>
      <c r="E73" s="27">
        <v>0</v>
      </c>
      <c r="F73" s="27">
        <v>3139.25</v>
      </c>
      <c r="G73" s="27">
        <f t="shared" si="15"/>
        <v>-15521.759999999998</v>
      </c>
      <c r="H73" s="27">
        <f t="shared" si="16"/>
        <v>-3139.25</v>
      </c>
      <c r="I73" s="28">
        <f t="shared" si="17"/>
        <v>-83.177491464824243</v>
      </c>
      <c r="J73" s="28">
        <f t="shared" si="18"/>
        <v>0</v>
      </c>
      <c r="K73" s="28">
        <f t="shared" si="19"/>
        <v>62.873022231123578</v>
      </c>
    </row>
    <row r="74" spans="1:11">
      <c r="A74" s="31" t="s">
        <v>67</v>
      </c>
      <c r="B74" s="26" t="s">
        <v>68</v>
      </c>
      <c r="C74" s="27">
        <v>18661.009999999998</v>
      </c>
      <c r="D74" s="27">
        <v>4993</v>
      </c>
      <c r="E74" s="27">
        <v>0</v>
      </c>
      <c r="F74" s="27">
        <v>3139.25</v>
      </c>
      <c r="G74" s="27">
        <f t="shared" si="15"/>
        <v>-15521.759999999998</v>
      </c>
      <c r="H74" s="27">
        <f t="shared" si="16"/>
        <v>-3139.25</v>
      </c>
      <c r="I74" s="28">
        <f t="shared" si="17"/>
        <v>-83.177491464824243</v>
      </c>
      <c r="J74" s="28">
        <f t="shared" si="18"/>
        <v>0</v>
      </c>
      <c r="K74" s="28">
        <f t="shared" si="19"/>
        <v>62.873022231123578</v>
      </c>
    </row>
    <row r="75" spans="1:11" ht="26.4">
      <c r="A75" s="32" t="s">
        <v>148</v>
      </c>
      <c r="B75" s="26" t="s">
        <v>149</v>
      </c>
      <c r="C75" s="27">
        <v>-24966.880000000001</v>
      </c>
      <c r="D75" s="27">
        <v>4993</v>
      </c>
      <c r="E75" s="27">
        <v>0</v>
      </c>
      <c r="F75" s="27">
        <v>-4992.8</v>
      </c>
      <c r="G75" s="27">
        <f t="shared" si="15"/>
        <v>19974.080000000002</v>
      </c>
      <c r="H75" s="27">
        <f t="shared" si="16"/>
        <v>4992.8</v>
      </c>
      <c r="I75" s="28">
        <f t="shared" si="17"/>
        <v>-80.002307056388304</v>
      </c>
      <c r="J75" s="28">
        <f t="shared" si="18"/>
        <v>0</v>
      </c>
      <c r="K75" s="28">
        <f t="shared" si="19"/>
        <v>-99.995994392149015</v>
      </c>
    </row>
    <row r="76" spans="1:11" ht="26.4">
      <c r="A76" s="36" t="s">
        <v>124</v>
      </c>
      <c r="B76" s="37" t="s">
        <v>125</v>
      </c>
      <c r="C76" s="38"/>
      <c r="D76" s="38"/>
      <c r="E76" s="38"/>
      <c r="F76" s="38"/>
      <c r="G76" s="38"/>
      <c r="H76" s="38"/>
      <c r="I76" s="39"/>
      <c r="J76" s="39"/>
      <c r="K76" s="39"/>
    </row>
    <row r="77" spans="1:11">
      <c r="A77" s="25" t="s">
        <v>34</v>
      </c>
      <c r="B77" s="26" t="s">
        <v>35</v>
      </c>
      <c r="C77" s="27">
        <v>18661.009999999998</v>
      </c>
      <c r="D77" s="27">
        <v>4993</v>
      </c>
      <c r="E77" s="27">
        <v>0</v>
      </c>
      <c r="F77" s="27">
        <v>3139.25</v>
      </c>
      <c r="G77" s="27">
        <f t="shared" ref="G77:G85" si="20">F77-C77</f>
        <v>-15521.759999999998</v>
      </c>
      <c r="H77" s="27">
        <f t="shared" ref="H77:H85" si="21">E77-F77</f>
        <v>-3139.25</v>
      </c>
      <c r="I77" s="28">
        <f t="shared" ref="I77:I85" si="22">IF(ISERROR(F77/C77),0,F77/C77*100-100)</f>
        <v>-83.177491464824243</v>
      </c>
      <c r="J77" s="28">
        <f t="shared" ref="J77:J85" si="23">IF(ISERROR(F77/E77),0,F77/E77*100)</f>
        <v>0</v>
      </c>
      <c r="K77" s="28">
        <f t="shared" ref="K77:K85" si="24">IF(ISERROR(F77/D77),0,F77/D77*100)</f>
        <v>62.873022231123578</v>
      </c>
    </row>
    <row r="78" spans="1:11">
      <c r="A78" s="31" t="s">
        <v>36</v>
      </c>
      <c r="B78" s="26" t="s">
        <v>37</v>
      </c>
      <c r="C78" s="27">
        <v>18661.009999999998</v>
      </c>
      <c r="D78" s="27">
        <v>4993</v>
      </c>
      <c r="E78" s="27">
        <v>0</v>
      </c>
      <c r="F78" s="27">
        <v>3139.25</v>
      </c>
      <c r="G78" s="27">
        <f t="shared" si="20"/>
        <v>-15521.759999999998</v>
      </c>
      <c r="H78" s="27">
        <f t="shared" si="21"/>
        <v>-3139.25</v>
      </c>
      <c r="I78" s="28">
        <f t="shared" si="22"/>
        <v>-83.177491464824243</v>
      </c>
      <c r="J78" s="28">
        <f t="shared" si="23"/>
        <v>0</v>
      </c>
      <c r="K78" s="28">
        <f t="shared" si="24"/>
        <v>62.873022231123578</v>
      </c>
    </row>
    <row r="79" spans="1:11">
      <c r="A79" s="32" t="s">
        <v>38</v>
      </c>
      <c r="B79" s="26" t="s">
        <v>39</v>
      </c>
      <c r="C79" s="27">
        <v>18661.009999999998</v>
      </c>
      <c r="D79" s="27">
        <v>4993</v>
      </c>
      <c r="E79" s="27">
        <v>0</v>
      </c>
      <c r="F79" s="27">
        <v>3139.25</v>
      </c>
      <c r="G79" s="27">
        <f t="shared" si="20"/>
        <v>-15521.759999999998</v>
      </c>
      <c r="H79" s="27">
        <f t="shared" si="21"/>
        <v>-3139.25</v>
      </c>
      <c r="I79" s="28">
        <f t="shared" si="22"/>
        <v>-83.177491464824243</v>
      </c>
      <c r="J79" s="28">
        <f t="shared" si="23"/>
        <v>0</v>
      </c>
      <c r="K79" s="28">
        <f t="shared" si="24"/>
        <v>62.873022231123578</v>
      </c>
    </row>
    <row r="80" spans="1:11">
      <c r="A80" s="33" t="s">
        <v>40</v>
      </c>
      <c r="B80" s="26" t="s">
        <v>41</v>
      </c>
      <c r="C80" s="27">
        <v>18661.009999999998</v>
      </c>
      <c r="D80" s="27">
        <v>0</v>
      </c>
      <c r="E80" s="27">
        <v>0</v>
      </c>
      <c r="F80" s="27">
        <v>0</v>
      </c>
      <c r="G80" s="27">
        <f t="shared" si="20"/>
        <v>-18661.009999999998</v>
      </c>
      <c r="H80" s="27">
        <f t="shared" si="21"/>
        <v>0</v>
      </c>
      <c r="I80" s="28">
        <f t="shared" si="22"/>
        <v>-100</v>
      </c>
      <c r="J80" s="28">
        <f t="shared" si="23"/>
        <v>0</v>
      </c>
      <c r="K80" s="28">
        <f t="shared" si="24"/>
        <v>0</v>
      </c>
    </row>
    <row r="81" spans="1:11">
      <c r="A81" s="33" t="s">
        <v>42</v>
      </c>
      <c r="B81" s="26" t="s">
        <v>43</v>
      </c>
      <c r="C81" s="27">
        <v>0</v>
      </c>
      <c r="D81" s="27">
        <v>4993</v>
      </c>
      <c r="E81" s="27">
        <v>0</v>
      </c>
      <c r="F81" s="27">
        <v>3139.25</v>
      </c>
      <c r="G81" s="27">
        <f t="shared" si="20"/>
        <v>3139.25</v>
      </c>
      <c r="H81" s="27">
        <f t="shared" si="21"/>
        <v>-3139.25</v>
      </c>
      <c r="I81" s="28">
        <f t="shared" si="22"/>
        <v>0</v>
      </c>
      <c r="J81" s="28">
        <f t="shared" si="23"/>
        <v>0</v>
      </c>
      <c r="K81" s="28">
        <f t="shared" si="24"/>
        <v>62.873022231123578</v>
      </c>
    </row>
    <row r="82" spans="1:11">
      <c r="A82" s="25"/>
      <c r="B82" s="26" t="s">
        <v>64</v>
      </c>
      <c r="C82" s="27">
        <v>-18661.009999999998</v>
      </c>
      <c r="D82" s="27">
        <v>-4993</v>
      </c>
      <c r="E82" s="27">
        <v>0</v>
      </c>
      <c r="F82" s="27">
        <v>-3139.25</v>
      </c>
      <c r="G82" s="27">
        <f t="shared" si="20"/>
        <v>15521.759999999998</v>
      </c>
      <c r="H82" s="27">
        <f t="shared" si="21"/>
        <v>3139.25</v>
      </c>
      <c r="I82" s="28">
        <f t="shared" si="22"/>
        <v>-83.177491464824243</v>
      </c>
      <c r="J82" s="28">
        <f t="shared" si="23"/>
        <v>0</v>
      </c>
      <c r="K82" s="28">
        <f t="shared" si="24"/>
        <v>62.873022231123578</v>
      </c>
    </row>
    <row r="83" spans="1:11">
      <c r="A83" s="25" t="s">
        <v>65</v>
      </c>
      <c r="B83" s="26" t="s">
        <v>66</v>
      </c>
      <c r="C83" s="27">
        <v>18661.009999999998</v>
      </c>
      <c r="D83" s="27">
        <v>4993</v>
      </c>
      <c r="E83" s="27">
        <v>0</v>
      </c>
      <c r="F83" s="27">
        <v>3139.25</v>
      </c>
      <c r="G83" s="27">
        <f t="shared" si="20"/>
        <v>-15521.759999999998</v>
      </c>
      <c r="H83" s="27">
        <f t="shared" si="21"/>
        <v>-3139.25</v>
      </c>
      <c r="I83" s="28">
        <f t="shared" si="22"/>
        <v>-83.177491464824243</v>
      </c>
      <c r="J83" s="28">
        <f t="shared" si="23"/>
        <v>0</v>
      </c>
      <c r="K83" s="28">
        <f t="shared" si="24"/>
        <v>62.873022231123578</v>
      </c>
    </row>
    <row r="84" spans="1:11">
      <c r="A84" s="31" t="s">
        <v>67</v>
      </c>
      <c r="B84" s="26" t="s">
        <v>68</v>
      </c>
      <c r="C84" s="27">
        <v>18661.009999999998</v>
      </c>
      <c r="D84" s="27">
        <v>4993</v>
      </c>
      <c r="E84" s="27">
        <v>0</v>
      </c>
      <c r="F84" s="27">
        <v>3139.25</v>
      </c>
      <c r="G84" s="27">
        <f t="shared" si="20"/>
        <v>-15521.759999999998</v>
      </c>
      <c r="H84" s="27">
        <f t="shared" si="21"/>
        <v>-3139.25</v>
      </c>
      <c r="I84" s="28">
        <f t="shared" si="22"/>
        <v>-83.177491464824243</v>
      </c>
      <c r="J84" s="28">
        <f t="shared" si="23"/>
        <v>0</v>
      </c>
      <c r="K84" s="28">
        <f t="shared" si="24"/>
        <v>62.873022231123578</v>
      </c>
    </row>
    <row r="85" spans="1:11" ht="26.4">
      <c r="A85" s="32" t="s">
        <v>148</v>
      </c>
      <c r="B85" s="26" t="s">
        <v>149</v>
      </c>
      <c r="C85" s="27">
        <v>-24966.880000000001</v>
      </c>
      <c r="D85" s="27">
        <v>4993</v>
      </c>
      <c r="E85" s="27">
        <v>0</v>
      </c>
      <c r="F85" s="27">
        <v>-4992.8</v>
      </c>
      <c r="G85" s="27">
        <f t="shared" si="20"/>
        <v>19974.080000000002</v>
      </c>
      <c r="H85" s="27">
        <f t="shared" si="21"/>
        <v>4992.8</v>
      </c>
      <c r="I85" s="28">
        <f t="shared" si="22"/>
        <v>-80.002307056388304</v>
      </c>
      <c r="J85" s="28">
        <f t="shared" si="23"/>
        <v>0</v>
      </c>
      <c r="K85" s="28">
        <f t="shared" si="24"/>
        <v>-99.995994392149015</v>
      </c>
    </row>
    <row r="86" spans="1:11" ht="26.4">
      <c r="A86" s="40" t="s">
        <v>126</v>
      </c>
      <c r="B86" s="37" t="s">
        <v>160</v>
      </c>
      <c r="C86" s="38"/>
      <c r="D86" s="38"/>
      <c r="E86" s="38"/>
      <c r="F86" s="38"/>
      <c r="G86" s="38"/>
      <c r="H86" s="38"/>
      <c r="I86" s="39"/>
      <c r="J86" s="39"/>
      <c r="K86" s="39"/>
    </row>
    <row r="87" spans="1:11">
      <c r="A87" s="25" t="s">
        <v>34</v>
      </c>
      <c r="B87" s="26" t="s">
        <v>35</v>
      </c>
      <c r="C87" s="27">
        <v>18661.009999999998</v>
      </c>
      <c r="D87" s="27">
        <v>4993</v>
      </c>
      <c r="E87" s="27">
        <v>0</v>
      </c>
      <c r="F87" s="27">
        <v>3139.25</v>
      </c>
      <c r="G87" s="27">
        <f t="shared" ref="G87:G95" si="25">F87-C87</f>
        <v>-15521.759999999998</v>
      </c>
      <c r="H87" s="27">
        <f t="shared" ref="H87:H95" si="26">E87-F87</f>
        <v>-3139.25</v>
      </c>
      <c r="I87" s="28">
        <f t="shared" ref="I87:I95" si="27">IF(ISERROR(F87/C87),0,F87/C87*100-100)</f>
        <v>-83.177491464824243</v>
      </c>
      <c r="J87" s="28">
        <f t="shared" ref="J87:J95" si="28">IF(ISERROR(F87/E87),0,F87/E87*100)</f>
        <v>0</v>
      </c>
      <c r="K87" s="28">
        <f t="shared" ref="K87:K95" si="29">IF(ISERROR(F87/D87),0,F87/D87*100)</f>
        <v>62.873022231123578</v>
      </c>
    </row>
    <row r="88" spans="1:11">
      <c r="A88" s="31" t="s">
        <v>36</v>
      </c>
      <c r="B88" s="26" t="s">
        <v>37</v>
      </c>
      <c r="C88" s="27">
        <v>18661.009999999998</v>
      </c>
      <c r="D88" s="27">
        <v>4993</v>
      </c>
      <c r="E88" s="27">
        <v>0</v>
      </c>
      <c r="F88" s="27">
        <v>3139.25</v>
      </c>
      <c r="G88" s="27">
        <f t="shared" si="25"/>
        <v>-15521.759999999998</v>
      </c>
      <c r="H88" s="27">
        <f t="shared" si="26"/>
        <v>-3139.25</v>
      </c>
      <c r="I88" s="28">
        <f t="shared" si="27"/>
        <v>-83.177491464824243</v>
      </c>
      <c r="J88" s="28">
        <f t="shared" si="28"/>
        <v>0</v>
      </c>
      <c r="K88" s="28">
        <f t="shared" si="29"/>
        <v>62.873022231123578</v>
      </c>
    </row>
    <row r="89" spans="1:11">
      <c r="A89" s="32" t="s">
        <v>38</v>
      </c>
      <c r="B89" s="26" t="s">
        <v>39</v>
      </c>
      <c r="C89" s="27">
        <v>18661.009999999998</v>
      </c>
      <c r="D89" s="27">
        <v>4993</v>
      </c>
      <c r="E89" s="27">
        <v>0</v>
      </c>
      <c r="F89" s="27">
        <v>3139.25</v>
      </c>
      <c r="G89" s="27">
        <f t="shared" si="25"/>
        <v>-15521.759999999998</v>
      </c>
      <c r="H89" s="27">
        <f t="shared" si="26"/>
        <v>-3139.25</v>
      </c>
      <c r="I89" s="28">
        <f t="shared" si="27"/>
        <v>-83.177491464824243</v>
      </c>
      <c r="J89" s="28">
        <f t="shared" si="28"/>
        <v>0</v>
      </c>
      <c r="K89" s="28">
        <f t="shared" si="29"/>
        <v>62.873022231123578</v>
      </c>
    </row>
    <row r="90" spans="1:11">
      <c r="A90" s="33" t="s">
        <v>40</v>
      </c>
      <c r="B90" s="26" t="s">
        <v>41</v>
      </c>
      <c r="C90" s="27">
        <v>18661.009999999998</v>
      </c>
      <c r="D90" s="27">
        <v>0</v>
      </c>
      <c r="E90" s="27">
        <v>0</v>
      </c>
      <c r="F90" s="27">
        <v>0</v>
      </c>
      <c r="G90" s="27">
        <f t="shared" si="25"/>
        <v>-18661.009999999998</v>
      </c>
      <c r="H90" s="27">
        <f t="shared" si="26"/>
        <v>0</v>
      </c>
      <c r="I90" s="28">
        <f t="shared" si="27"/>
        <v>-100</v>
      </c>
      <c r="J90" s="28">
        <f t="shared" si="28"/>
        <v>0</v>
      </c>
      <c r="K90" s="28">
        <f t="shared" si="29"/>
        <v>0</v>
      </c>
    </row>
    <row r="91" spans="1:11">
      <c r="A91" s="33" t="s">
        <v>42</v>
      </c>
      <c r="B91" s="26" t="s">
        <v>43</v>
      </c>
      <c r="C91" s="27">
        <v>0</v>
      </c>
      <c r="D91" s="27">
        <v>4993</v>
      </c>
      <c r="E91" s="27">
        <v>0</v>
      </c>
      <c r="F91" s="27">
        <v>3139.25</v>
      </c>
      <c r="G91" s="27">
        <f t="shared" si="25"/>
        <v>3139.25</v>
      </c>
      <c r="H91" s="27">
        <f t="shared" si="26"/>
        <v>-3139.25</v>
      </c>
      <c r="I91" s="28">
        <f t="shared" si="27"/>
        <v>0</v>
      </c>
      <c r="J91" s="28">
        <f t="shared" si="28"/>
        <v>0</v>
      </c>
      <c r="K91" s="28">
        <f t="shared" si="29"/>
        <v>62.873022231123578</v>
      </c>
    </row>
    <row r="92" spans="1:11">
      <c r="A92" s="25"/>
      <c r="B92" s="26" t="s">
        <v>64</v>
      </c>
      <c r="C92" s="27">
        <v>-18661.009999999998</v>
      </c>
      <c r="D92" s="27">
        <v>-4993</v>
      </c>
      <c r="E92" s="27">
        <v>0</v>
      </c>
      <c r="F92" s="27">
        <v>-3139.25</v>
      </c>
      <c r="G92" s="27">
        <f t="shared" si="25"/>
        <v>15521.759999999998</v>
      </c>
      <c r="H92" s="27">
        <f t="shared" si="26"/>
        <v>3139.25</v>
      </c>
      <c r="I92" s="28">
        <f t="shared" si="27"/>
        <v>-83.177491464824243</v>
      </c>
      <c r="J92" s="28">
        <f t="shared" si="28"/>
        <v>0</v>
      </c>
      <c r="K92" s="28">
        <f t="shared" si="29"/>
        <v>62.873022231123578</v>
      </c>
    </row>
    <row r="93" spans="1:11">
      <c r="A93" s="25" t="s">
        <v>65</v>
      </c>
      <c r="B93" s="26" t="s">
        <v>66</v>
      </c>
      <c r="C93" s="27">
        <v>18661.009999999998</v>
      </c>
      <c r="D93" s="27">
        <v>4993</v>
      </c>
      <c r="E93" s="27">
        <v>0</v>
      </c>
      <c r="F93" s="27">
        <v>3139.25</v>
      </c>
      <c r="G93" s="27">
        <f t="shared" si="25"/>
        <v>-15521.759999999998</v>
      </c>
      <c r="H93" s="27">
        <f t="shared" si="26"/>
        <v>-3139.25</v>
      </c>
      <c r="I93" s="28">
        <f t="shared" si="27"/>
        <v>-83.177491464824243</v>
      </c>
      <c r="J93" s="28">
        <f t="shared" si="28"/>
        <v>0</v>
      </c>
      <c r="K93" s="28">
        <f t="shared" si="29"/>
        <v>62.873022231123578</v>
      </c>
    </row>
    <row r="94" spans="1:11">
      <c r="A94" s="31" t="s">
        <v>67</v>
      </c>
      <c r="B94" s="26" t="s">
        <v>68</v>
      </c>
      <c r="C94" s="27">
        <v>18661.009999999998</v>
      </c>
      <c r="D94" s="27">
        <v>4993</v>
      </c>
      <c r="E94" s="27">
        <v>0</v>
      </c>
      <c r="F94" s="27">
        <v>3139.25</v>
      </c>
      <c r="G94" s="27">
        <f t="shared" si="25"/>
        <v>-15521.759999999998</v>
      </c>
      <c r="H94" s="27">
        <f t="shared" si="26"/>
        <v>-3139.25</v>
      </c>
      <c r="I94" s="28">
        <f t="shared" si="27"/>
        <v>-83.177491464824243</v>
      </c>
      <c r="J94" s="28">
        <f t="shared" si="28"/>
        <v>0</v>
      </c>
      <c r="K94" s="28">
        <f t="shared" si="29"/>
        <v>62.873022231123578</v>
      </c>
    </row>
    <row r="95" spans="1:11" ht="26.4">
      <c r="A95" s="32" t="s">
        <v>148</v>
      </c>
      <c r="B95" s="26" t="s">
        <v>149</v>
      </c>
      <c r="C95" s="27">
        <v>-24966.880000000001</v>
      </c>
      <c r="D95" s="27">
        <v>4993</v>
      </c>
      <c r="E95" s="27">
        <v>0</v>
      </c>
      <c r="F95" s="27">
        <v>-4992.8</v>
      </c>
      <c r="G95" s="27">
        <f t="shared" si="25"/>
        <v>19974.080000000002</v>
      </c>
      <c r="H95" s="27">
        <f t="shared" si="26"/>
        <v>4992.8</v>
      </c>
      <c r="I95" s="28">
        <f t="shared" si="27"/>
        <v>-80.002307056388304</v>
      </c>
      <c r="J95" s="28">
        <f t="shared" si="28"/>
        <v>0</v>
      </c>
      <c r="K95" s="28">
        <f t="shared" si="29"/>
        <v>-99.995994392149015</v>
      </c>
    </row>
    <row r="100" spans="1:11" ht="15.6">
      <c r="A100" s="41"/>
      <c r="E100" s="42"/>
      <c r="K100" s="43"/>
    </row>
    <row r="102" spans="1:11" ht="15.6">
      <c r="A102" s="41"/>
    </row>
  </sheetData>
  <mergeCells count="7">
    <mergeCell ref="A6:K6"/>
    <mergeCell ref="A7:K7"/>
    <mergeCell ref="A1:K1"/>
    <mergeCell ref="A2:K2"/>
    <mergeCell ref="A3:K3"/>
    <mergeCell ref="A4:K4"/>
    <mergeCell ref="A5:K5"/>
  </mergeCells>
  <pageMargins left="0.78740157480314965" right="0.78740157480314965" top="1.1811023622047245" bottom="0.59055118110236227" header="0.39370078740157483" footer="0.39370078740157483"/>
  <pageSetup paperSize="9" scale="66" fitToHeight="0" orientation="landscape" r:id="rId1"/>
  <headerFooter>
    <oddFooter>&amp;CLapa &amp;P no &amp;N</oddFooter>
  </headerFooter>
  <customProperties>
    <customPr name="_pios_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K362"/>
  <sheetViews>
    <sheetView zoomScaleNormal="100" workbookViewId="0">
      <pane ySplit="10" topLeftCell="A11" activePane="bottomLeft" state="frozen"/>
      <selection pane="bottomLeft" activeCell="A11" sqref="A11:XFD11"/>
    </sheetView>
  </sheetViews>
  <sheetFormatPr defaultColWidth="9.109375" defaultRowHeight="13.2"/>
  <cols>
    <col min="1" max="1" width="16.33203125" style="7" customWidth="1"/>
    <col min="2" max="2" width="50" style="4" customWidth="1"/>
    <col min="3" max="5" width="15.33203125" style="5" customWidth="1"/>
    <col min="6" max="6" width="11.44140625" style="5" customWidth="1"/>
    <col min="7" max="8" width="15.33203125" style="5" customWidth="1"/>
    <col min="9" max="9" width="15.33203125" style="6" customWidth="1"/>
    <col min="10" max="10" width="11.44140625" style="6" customWidth="1"/>
    <col min="11" max="11" width="15.33203125" style="6" customWidth="1"/>
    <col min="12" max="16384" width="9.109375" style="1"/>
  </cols>
  <sheetData>
    <row r="1" spans="1:11" ht="37.5" customHeight="1">
      <c r="A1" s="47"/>
      <c r="B1" s="47"/>
      <c r="C1" s="47"/>
      <c r="D1" s="47"/>
      <c r="E1" s="47"/>
      <c r="F1" s="47"/>
      <c r="G1" s="47"/>
      <c r="H1" s="47"/>
      <c r="I1" s="47"/>
      <c r="J1" s="47"/>
      <c r="K1" s="47"/>
    </row>
    <row r="2" spans="1:11">
      <c r="A2" s="48" t="s">
        <v>17</v>
      </c>
      <c r="B2" s="48"/>
      <c r="C2" s="48"/>
      <c r="D2" s="48"/>
      <c r="E2" s="48"/>
      <c r="F2" s="48"/>
      <c r="G2" s="48"/>
      <c r="H2" s="48"/>
      <c r="I2" s="48"/>
      <c r="J2" s="48"/>
      <c r="K2" s="48"/>
    </row>
    <row r="3" spans="1:11" ht="15.6">
      <c r="A3" s="49" t="s">
        <v>0</v>
      </c>
      <c r="B3" s="49"/>
      <c r="C3" s="49"/>
      <c r="D3" s="49"/>
      <c r="E3" s="49"/>
      <c r="F3" s="49"/>
      <c r="G3" s="49"/>
      <c r="H3" s="49"/>
      <c r="I3" s="49"/>
      <c r="J3" s="49"/>
      <c r="K3" s="49"/>
    </row>
    <row r="4" spans="1:11">
      <c r="A4" s="50" t="s">
        <v>1</v>
      </c>
      <c r="B4" s="50"/>
      <c r="C4" s="50"/>
      <c r="D4" s="50"/>
      <c r="E4" s="50"/>
      <c r="F4" s="50"/>
      <c r="G4" s="50"/>
      <c r="H4" s="50"/>
      <c r="I4" s="50"/>
      <c r="J4" s="50"/>
      <c r="K4" s="50"/>
    </row>
    <row r="5" spans="1:11" ht="15.6">
      <c r="A5" s="46" t="s">
        <v>2</v>
      </c>
      <c r="B5" s="46"/>
      <c r="C5" s="46"/>
      <c r="D5" s="46"/>
      <c r="E5" s="46"/>
      <c r="F5" s="46"/>
      <c r="G5" s="46"/>
      <c r="H5" s="46"/>
      <c r="I5" s="46"/>
      <c r="J5" s="46"/>
      <c r="K5" s="46"/>
    </row>
    <row r="6" spans="1:11" ht="15.75" customHeight="1">
      <c r="A6" s="44" t="s">
        <v>20</v>
      </c>
      <c r="B6" s="44"/>
      <c r="C6" s="44"/>
      <c r="D6" s="44"/>
      <c r="E6" s="44"/>
      <c r="F6" s="44"/>
      <c r="G6" s="44"/>
      <c r="H6" s="44"/>
      <c r="I6" s="44"/>
      <c r="J6" s="44"/>
      <c r="K6" s="44"/>
    </row>
    <row r="7" spans="1:11" ht="15.6">
      <c r="A7" s="45" t="s">
        <v>21</v>
      </c>
      <c r="B7" s="45"/>
      <c r="C7" s="45"/>
      <c r="D7" s="45"/>
      <c r="E7" s="45"/>
      <c r="F7" s="45"/>
      <c r="G7" s="45"/>
      <c r="H7" s="45"/>
      <c r="I7" s="45"/>
      <c r="J7" s="45"/>
      <c r="K7" s="45"/>
    </row>
    <row r="8" spans="1:11" ht="15.6">
      <c r="A8" s="9"/>
      <c r="B8" s="9"/>
      <c r="C8" s="10"/>
      <c r="D8" s="10"/>
      <c r="E8" s="10"/>
      <c r="F8" s="11"/>
      <c r="G8" s="8"/>
      <c r="H8" s="10"/>
      <c r="I8" s="10"/>
      <c r="J8" s="11"/>
      <c r="K8" s="13" t="s">
        <v>3</v>
      </c>
    </row>
    <row r="9" spans="1:11" s="2" customFormat="1" ht="92.4">
      <c r="A9" s="12" t="s">
        <v>4</v>
      </c>
      <c r="B9" s="12" t="s">
        <v>5</v>
      </c>
      <c r="C9" s="16" t="s">
        <v>22</v>
      </c>
      <c r="D9" s="16" t="s">
        <v>19</v>
      </c>
      <c r="E9" s="16" t="s">
        <v>6</v>
      </c>
      <c r="F9" s="17" t="s">
        <v>7</v>
      </c>
      <c r="G9" s="16" t="s">
        <v>23</v>
      </c>
      <c r="H9" s="16" t="s">
        <v>8</v>
      </c>
      <c r="I9" s="16" t="s">
        <v>24</v>
      </c>
      <c r="J9" s="17" t="s">
        <v>9</v>
      </c>
      <c r="K9" s="16" t="s">
        <v>10</v>
      </c>
    </row>
    <row r="10" spans="1:11" s="2" customFormat="1" ht="13.8">
      <c r="A10" s="14">
        <v>1</v>
      </c>
      <c r="B10" s="14">
        <v>2</v>
      </c>
      <c r="C10" s="14">
        <v>3</v>
      </c>
      <c r="D10" s="14">
        <v>4</v>
      </c>
      <c r="E10" s="14">
        <v>5</v>
      </c>
      <c r="F10" s="14">
        <v>6</v>
      </c>
      <c r="G10" s="14" t="s">
        <v>11</v>
      </c>
      <c r="H10" s="14" t="s">
        <v>12</v>
      </c>
      <c r="I10" s="14" t="s">
        <v>13</v>
      </c>
      <c r="J10" s="14" t="s">
        <v>14</v>
      </c>
      <c r="K10" s="14" t="s">
        <v>15</v>
      </c>
    </row>
    <row r="11" spans="1:11" ht="13.8">
      <c r="A11" s="24"/>
      <c r="B11" s="18" t="s">
        <v>16</v>
      </c>
      <c r="C11" s="19"/>
      <c r="D11" s="19"/>
      <c r="E11" s="19"/>
      <c r="F11" s="19"/>
      <c r="G11" s="19"/>
      <c r="H11" s="19"/>
      <c r="I11" s="20"/>
      <c r="J11" s="20"/>
      <c r="K11" s="20"/>
    </row>
    <row r="12" spans="1:11">
      <c r="A12" s="29" t="s">
        <v>161</v>
      </c>
      <c r="B12" s="30" t="s">
        <v>162</v>
      </c>
      <c r="C12" s="27"/>
      <c r="D12" s="27"/>
      <c r="E12" s="27"/>
      <c r="F12" s="27"/>
      <c r="G12" s="27"/>
      <c r="H12" s="27"/>
      <c r="I12" s="28"/>
      <c r="J12" s="28"/>
      <c r="K12" s="28"/>
    </row>
    <row r="13" spans="1:11">
      <c r="A13" s="25" t="s">
        <v>28</v>
      </c>
      <c r="B13" s="26" t="s">
        <v>29</v>
      </c>
      <c r="C13" s="27">
        <v>36221523.039999999</v>
      </c>
      <c r="D13" s="27">
        <v>37063539</v>
      </c>
      <c r="E13" s="27">
        <v>17688817</v>
      </c>
      <c r="F13" s="27">
        <v>35622343.030000001</v>
      </c>
      <c r="G13" s="27">
        <f t="shared" ref="G13:G45" si="0">F13-C13</f>
        <v>-599180.00999999791</v>
      </c>
      <c r="H13" s="27">
        <f t="shared" ref="H13:H45" si="1">E13-F13</f>
        <v>-17933526.030000001</v>
      </c>
      <c r="I13" s="28">
        <f t="shared" ref="I13:I45" si="2">IF(ISERROR(F13/C13),0,F13/C13*100-100)</f>
        <v>-1.6542098722307088</v>
      </c>
      <c r="J13" s="28">
        <f t="shared" ref="J13:J45" si="3">IF(ISERROR(F13/E13),0,F13/E13*100)</f>
        <v>201.38341094263117</v>
      </c>
      <c r="K13" s="28">
        <f t="shared" ref="K13:K45" si="4">IF(ISERROR(F13/D13),0,F13/D13*100)</f>
        <v>96.111553270722482</v>
      </c>
    </row>
    <row r="14" spans="1:11" ht="26.4">
      <c r="A14" s="31" t="s">
        <v>76</v>
      </c>
      <c r="B14" s="26" t="s">
        <v>77</v>
      </c>
      <c r="C14" s="27">
        <v>138578.04</v>
      </c>
      <c r="D14" s="27">
        <v>0</v>
      </c>
      <c r="E14" s="27">
        <v>0</v>
      </c>
      <c r="F14" s="27">
        <v>0.03</v>
      </c>
      <c r="G14" s="27">
        <f t="shared" si="0"/>
        <v>-138578.01</v>
      </c>
      <c r="H14" s="27">
        <f t="shared" si="1"/>
        <v>-0.03</v>
      </c>
      <c r="I14" s="28">
        <f t="shared" si="2"/>
        <v>-99.999978351548336</v>
      </c>
      <c r="J14" s="28">
        <f t="shared" si="3"/>
        <v>0</v>
      </c>
      <c r="K14" s="28">
        <f t="shared" si="4"/>
        <v>0</v>
      </c>
    </row>
    <row r="15" spans="1:11">
      <c r="A15" s="31" t="s">
        <v>78</v>
      </c>
      <c r="B15" s="26" t="s">
        <v>79</v>
      </c>
      <c r="C15" s="27">
        <v>6551187</v>
      </c>
      <c r="D15" s="27">
        <v>6435570</v>
      </c>
      <c r="E15" s="27">
        <v>4724955</v>
      </c>
      <c r="F15" s="27">
        <v>4994374</v>
      </c>
      <c r="G15" s="27">
        <f t="shared" si="0"/>
        <v>-1556813</v>
      </c>
      <c r="H15" s="27">
        <f t="shared" si="1"/>
        <v>-269419</v>
      </c>
      <c r="I15" s="28">
        <f t="shared" si="2"/>
        <v>-23.76383089049358</v>
      </c>
      <c r="J15" s="28">
        <f t="shared" si="3"/>
        <v>105.70204372316773</v>
      </c>
      <c r="K15" s="28">
        <f t="shared" si="4"/>
        <v>77.6057754014019</v>
      </c>
    </row>
    <row r="16" spans="1:11">
      <c r="A16" s="32" t="s">
        <v>80</v>
      </c>
      <c r="B16" s="26" t="s">
        <v>81</v>
      </c>
      <c r="C16" s="27">
        <v>6551187</v>
      </c>
      <c r="D16" s="27">
        <v>6435570</v>
      </c>
      <c r="E16" s="27">
        <v>4724955</v>
      </c>
      <c r="F16" s="27">
        <v>4994374</v>
      </c>
      <c r="G16" s="27">
        <f t="shared" si="0"/>
        <v>-1556813</v>
      </c>
      <c r="H16" s="27">
        <f t="shared" si="1"/>
        <v>-269419</v>
      </c>
      <c r="I16" s="28">
        <f t="shared" si="2"/>
        <v>-23.76383089049358</v>
      </c>
      <c r="J16" s="28">
        <f t="shared" si="3"/>
        <v>105.70204372316773</v>
      </c>
      <c r="K16" s="28">
        <f t="shared" si="4"/>
        <v>77.6057754014019</v>
      </c>
    </row>
    <row r="17" spans="1:11">
      <c r="A17" s="33" t="s">
        <v>82</v>
      </c>
      <c r="B17" s="26" t="s">
        <v>83</v>
      </c>
      <c r="C17" s="27">
        <v>6551187</v>
      </c>
      <c r="D17" s="27">
        <v>6435570</v>
      </c>
      <c r="E17" s="27">
        <v>4724955</v>
      </c>
      <c r="F17" s="27">
        <v>4994374</v>
      </c>
      <c r="G17" s="27">
        <f t="shared" si="0"/>
        <v>-1556813</v>
      </c>
      <c r="H17" s="27">
        <f t="shared" si="1"/>
        <v>-269419</v>
      </c>
      <c r="I17" s="28">
        <f t="shared" si="2"/>
        <v>-23.76383089049358</v>
      </c>
      <c r="J17" s="28">
        <f t="shared" si="3"/>
        <v>105.70204372316773</v>
      </c>
      <c r="K17" s="28">
        <f t="shared" si="4"/>
        <v>77.6057754014019</v>
      </c>
    </row>
    <row r="18" spans="1:11" ht="26.4">
      <c r="A18" s="34" t="s">
        <v>84</v>
      </c>
      <c r="B18" s="26" t="s">
        <v>85</v>
      </c>
      <c r="C18" s="27">
        <v>6551187</v>
      </c>
      <c r="D18" s="27">
        <v>6435570</v>
      </c>
      <c r="E18" s="27">
        <v>4724955</v>
      </c>
      <c r="F18" s="27">
        <v>4994374</v>
      </c>
      <c r="G18" s="27">
        <f t="shared" si="0"/>
        <v>-1556813</v>
      </c>
      <c r="H18" s="27">
        <f t="shared" si="1"/>
        <v>-269419</v>
      </c>
      <c r="I18" s="28">
        <f t="shared" si="2"/>
        <v>-23.76383089049358</v>
      </c>
      <c r="J18" s="28">
        <f t="shared" si="3"/>
        <v>105.70204372316773</v>
      </c>
      <c r="K18" s="28">
        <f t="shared" si="4"/>
        <v>77.6057754014019</v>
      </c>
    </row>
    <row r="19" spans="1:11" ht="26.4">
      <c r="A19" s="35" t="s">
        <v>86</v>
      </c>
      <c r="B19" s="26" t="s">
        <v>87</v>
      </c>
      <c r="C19" s="27">
        <v>5562303</v>
      </c>
      <c r="D19" s="27">
        <v>6280396</v>
      </c>
      <c r="E19" s="27">
        <v>4569781</v>
      </c>
      <c r="F19" s="27">
        <v>4839200</v>
      </c>
      <c r="G19" s="27">
        <f t="shared" si="0"/>
        <v>-723103</v>
      </c>
      <c r="H19" s="27">
        <f t="shared" si="1"/>
        <v>-269419</v>
      </c>
      <c r="I19" s="28">
        <f t="shared" si="2"/>
        <v>-13.000064901174923</v>
      </c>
      <c r="J19" s="28">
        <f t="shared" si="3"/>
        <v>105.89566545967956</v>
      </c>
      <c r="K19" s="28">
        <f t="shared" si="4"/>
        <v>77.052466118378533</v>
      </c>
    </row>
    <row r="20" spans="1:11" ht="26.4">
      <c r="A20" s="35" t="s">
        <v>104</v>
      </c>
      <c r="B20" s="26" t="s">
        <v>105</v>
      </c>
      <c r="C20" s="27">
        <v>988884</v>
      </c>
      <c r="D20" s="27">
        <v>155174</v>
      </c>
      <c r="E20" s="27">
        <v>155174</v>
      </c>
      <c r="F20" s="27">
        <v>155174</v>
      </c>
      <c r="G20" s="27">
        <f t="shared" si="0"/>
        <v>-833710</v>
      </c>
      <c r="H20" s="27">
        <f t="shared" si="1"/>
        <v>0</v>
      </c>
      <c r="I20" s="28">
        <f t="shared" si="2"/>
        <v>-84.308169613422805</v>
      </c>
      <c r="J20" s="28">
        <f t="shared" si="3"/>
        <v>100</v>
      </c>
      <c r="K20" s="28">
        <f t="shared" si="4"/>
        <v>100</v>
      </c>
    </row>
    <row r="21" spans="1:11">
      <c r="A21" s="31" t="s">
        <v>30</v>
      </c>
      <c r="B21" s="26" t="s">
        <v>31</v>
      </c>
      <c r="C21" s="27">
        <v>29531758</v>
      </c>
      <c r="D21" s="27">
        <v>30627969</v>
      </c>
      <c r="E21" s="27">
        <v>12963862</v>
      </c>
      <c r="F21" s="27">
        <v>30627969</v>
      </c>
      <c r="G21" s="27">
        <f t="shared" si="0"/>
        <v>1096211</v>
      </c>
      <c r="H21" s="27">
        <f t="shared" si="1"/>
        <v>-17664107</v>
      </c>
      <c r="I21" s="28">
        <f t="shared" si="2"/>
        <v>3.7119733948788252</v>
      </c>
      <c r="J21" s="28">
        <f t="shared" si="3"/>
        <v>236.25651831221282</v>
      </c>
      <c r="K21" s="28">
        <f t="shared" si="4"/>
        <v>100</v>
      </c>
    </row>
    <row r="22" spans="1:11">
      <c r="A22" s="32" t="s">
        <v>32</v>
      </c>
      <c r="B22" s="26" t="s">
        <v>33</v>
      </c>
      <c r="C22" s="27">
        <v>29531758</v>
      </c>
      <c r="D22" s="27">
        <v>30627969</v>
      </c>
      <c r="E22" s="27">
        <v>12963862</v>
      </c>
      <c r="F22" s="27">
        <v>30627969</v>
      </c>
      <c r="G22" s="27">
        <f t="shared" si="0"/>
        <v>1096211</v>
      </c>
      <c r="H22" s="27">
        <f t="shared" si="1"/>
        <v>-17664107</v>
      </c>
      <c r="I22" s="28">
        <f t="shared" si="2"/>
        <v>3.7119733948788252</v>
      </c>
      <c r="J22" s="28">
        <f t="shared" si="3"/>
        <v>236.25651831221282</v>
      </c>
      <c r="K22" s="28">
        <f t="shared" si="4"/>
        <v>100</v>
      </c>
    </row>
    <row r="23" spans="1:11">
      <c r="A23" s="25" t="s">
        <v>34</v>
      </c>
      <c r="B23" s="26" t="s">
        <v>35</v>
      </c>
      <c r="C23" s="27">
        <v>26576788.780000001</v>
      </c>
      <c r="D23" s="27">
        <v>37285469</v>
      </c>
      <c r="E23" s="27">
        <v>17688817</v>
      </c>
      <c r="F23" s="27">
        <v>25110748.510000002</v>
      </c>
      <c r="G23" s="27">
        <f t="shared" si="0"/>
        <v>-1466040.2699999996</v>
      </c>
      <c r="H23" s="27">
        <f t="shared" si="1"/>
        <v>-7421931.5100000016</v>
      </c>
      <c r="I23" s="28">
        <f t="shared" si="2"/>
        <v>-5.5162430726139746</v>
      </c>
      <c r="J23" s="28">
        <f t="shared" si="3"/>
        <v>141.95832604294566</v>
      </c>
      <c r="K23" s="28">
        <f t="shared" si="4"/>
        <v>67.347278131327798</v>
      </c>
    </row>
    <row r="24" spans="1:11">
      <c r="A24" s="31" t="s">
        <v>36</v>
      </c>
      <c r="B24" s="26" t="s">
        <v>37</v>
      </c>
      <c r="C24" s="27">
        <v>26565514.530000001</v>
      </c>
      <c r="D24" s="27">
        <v>37264855</v>
      </c>
      <c r="E24" s="27">
        <v>17671906</v>
      </c>
      <c r="F24" s="27">
        <v>25107045.91</v>
      </c>
      <c r="G24" s="27">
        <f t="shared" si="0"/>
        <v>-1458468.620000001</v>
      </c>
      <c r="H24" s="27">
        <f t="shared" si="1"/>
        <v>-7435139.9100000001</v>
      </c>
      <c r="I24" s="28">
        <f t="shared" si="2"/>
        <v>-5.490082333443894</v>
      </c>
      <c r="J24" s="28">
        <f t="shared" si="3"/>
        <v>142.07322011558912</v>
      </c>
      <c r="K24" s="28">
        <f t="shared" si="4"/>
        <v>67.374597083498642</v>
      </c>
    </row>
    <row r="25" spans="1:11">
      <c r="A25" s="32" t="s">
        <v>38</v>
      </c>
      <c r="B25" s="26" t="s">
        <v>39</v>
      </c>
      <c r="C25" s="27">
        <v>12249124.939999999</v>
      </c>
      <c r="D25" s="27">
        <v>17510232</v>
      </c>
      <c r="E25" s="27">
        <v>8657888</v>
      </c>
      <c r="F25" s="27">
        <v>10801944.439999999</v>
      </c>
      <c r="G25" s="27">
        <f t="shared" si="0"/>
        <v>-1447180.5</v>
      </c>
      <c r="H25" s="27">
        <f t="shared" si="1"/>
        <v>-2144056.4399999995</v>
      </c>
      <c r="I25" s="28">
        <f t="shared" si="2"/>
        <v>-11.814562322522931</v>
      </c>
      <c r="J25" s="28">
        <f t="shared" si="3"/>
        <v>124.76419699584933</v>
      </c>
      <c r="K25" s="28">
        <f t="shared" si="4"/>
        <v>61.689327931234715</v>
      </c>
    </row>
    <row r="26" spans="1:11">
      <c r="A26" s="33" t="s">
        <v>40</v>
      </c>
      <c r="B26" s="26" t="s">
        <v>41</v>
      </c>
      <c r="C26" s="27">
        <v>1785095.46</v>
      </c>
      <c r="D26" s="27">
        <v>3189905</v>
      </c>
      <c r="E26" s="27">
        <v>1949325</v>
      </c>
      <c r="F26" s="27">
        <v>1882460.57</v>
      </c>
      <c r="G26" s="27">
        <f t="shared" si="0"/>
        <v>97365.110000000102</v>
      </c>
      <c r="H26" s="27">
        <f t="shared" si="1"/>
        <v>66864.429999999935</v>
      </c>
      <c r="I26" s="28">
        <f t="shared" si="2"/>
        <v>5.454336318798326</v>
      </c>
      <c r="J26" s="28">
        <f t="shared" si="3"/>
        <v>96.569867518243498</v>
      </c>
      <c r="K26" s="28">
        <f t="shared" si="4"/>
        <v>59.013060577039134</v>
      </c>
    </row>
    <row r="27" spans="1:11">
      <c r="A27" s="33" t="s">
        <v>42</v>
      </c>
      <c r="B27" s="26" t="s">
        <v>43</v>
      </c>
      <c r="C27" s="27">
        <v>10464029.48</v>
      </c>
      <c r="D27" s="27">
        <v>14320327</v>
      </c>
      <c r="E27" s="27">
        <v>6708563</v>
      </c>
      <c r="F27" s="27">
        <v>8919483.8699999992</v>
      </c>
      <c r="G27" s="27">
        <f t="shared" si="0"/>
        <v>-1544545.6100000013</v>
      </c>
      <c r="H27" s="27">
        <f t="shared" si="1"/>
        <v>-2210920.8699999992</v>
      </c>
      <c r="I27" s="28">
        <f t="shared" si="2"/>
        <v>-14.760524260296719</v>
      </c>
      <c r="J27" s="28">
        <f t="shared" si="3"/>
        <v>132.95669832719764</v>
      </c>
      <c r="K27" s="28">
        <f t="shared" si="4"/>
        <v>62.285476232491057</v>
      </c>
    </row>
    <row r="28" spans="1:11">
      <c r="A28" s="34" t="s">
        <v>44</v>
      </c>
      <c r="B28" s="26" t="s">
        <v>45</v>
      </c>
      <c r="C28" s="27">
        <v>18734.169999999998</v>
      </c>
      <c r="D28" s="27">
        <v>0</v>
      </c>
      <c r="E28" s="27">
        <v>0</v>
      </c>
      <c r="F28" s="27">
        <v>32047.13</v>
      </c>
      <c r="G28" s="27">
        <f t="shared" si="0"/>
        <v>13312.960000000003</v>
      </c>
      <c r="H28" s="27">
        <f t="shared" si="1"/>
        <v>-32047.13</v>
      </c>
      <c r="I28" s="28">
        <f t="shared" si="2"/>
        <v>71.062448990267541</v>
      </c>
      <c r="J28" s="28">
        <f t="shared" si="3"/>
        <v>0</v>
      </c>
      <c r="K28" s="28">
        <f t="shared" si="4"/>
        <v>0</v>
      </c>
    </row>
    <row r="29" spans="1:11">
      <c r="A29" s="32" t="s">
        <v>46</v>
      </c>
      <c r="B29" s="26" t="s">
        <v>47</v>
      </c>
      <c r="C29" s="27">
        <v>14088534.470000001</v>
      </c>
      <c r="D29" s="27">
        <v>19449468</v>
      </c>
      <c r="E29" s="27">
        <v>8969114</v>
      </c>
      <c r="F29" s="27">
        <v>14152415.24</v>
      </c>
      <c r="G29" s="27">
        <f t="shared" si="0"/>
        <v>63880.769999999553</v>
      </c>
      <c r="H29" s="27">
        <f t="shared" si="1"/>
        <v>-5183301.24</v>
      </c>
      <c r="I29" s="28">
        <f t="shared" si="2"/>
        <v>0.45342381165356471</v>
      </c>
      <c r="J29" s="28">
        <f t="shared" si="3"/>
        <v>157.79056036081155</v>
      </c>
      <c r="K29" s="28">
        <f t="shared" si="4"/>
        <v>72.765050643030435</v>
      </c>
    </row>
    <row r="30" spans="1:11">
      <c r="A30" s="33" t="s">
        <v>48</v>
      </c>
      <c r="B30" s="26" t="s">
        <v>49</v>
      </c>
      <c r="C30" s="27">
        <v>14088534.470000001</v>
      </c>
      <c r="D30" s="27">
        <v>19449468</v>
      </c>
      <c r="E30" s="27">
        <v>8969114</v>
      </c>
      <c r="F30" s="27">
        <v>14152415.24</v>
      </c>
      <c r="G30" s="27">
        <f t="shared" si="0"/>
        <v>63880.769999999553</v>
      </c>
      <c r="H30" s="27">
        <f t="shared" si="1"/>
        <v>-5183301.24</v>
      </c>
      <c r="I30" s="28">
        <f t="shared" si="2"/>
        <v>0.45342381165356471</v>
      </c>
      <c r="J30" s="28">
        <f t="shared" si="3"/>
        <v>157.79056036081155</v>
      </c>
      <c r="K30" s="28">
        <f t="shared" si="4"/>
        <v>72.765050643030435</v>
      </c>
    </row>
    <row r="31" spans="1:11" ht="26.4">
      <c r="A31" s="32" t="s">
        <v>52</v>
      </c>
      <c r="B31" s="26" t="s">
        <v>53</v>
      </c>
      <c r="C31" s="27">
        <v>227855.12</v>
      </c>
      <c r="D31" s="27">
        <v>305155</v>
      </c>
      <c r="E31" s="27">
        <v>44904</v>
      </c>
      <c r="F31" s="27">
        <v>152686.23000000001</v>
      </c>
      <c r="G31" s="27">
        <f t="shared" si="0"/>
        <v>-75168.889999999985</v>
      </c>
      <c r="H31" s="27">
        <f t="shared" si="1"/>
        <v>-107782.23000000001</v>
      </c>
      <c r="I31" s="28">
        <f t="shared" si="2"/>
        <v>-32.989774379438998</v>
      </c>
      <c r="J31" s="28">
        <f t="shared" si="3"/>
        <v>340.02812667022988</v>
      </c>
      <c r="K31" s="28">
        <f t="shared" si="4"/>
        <v>50.03563107273353</v>
      </c>
    </row>
    <row r="32" spans="1:11">
      <c r="A32" s="33" t="s">
        <v>54</v>
      </c>
      <c r="B32" s="26" t="s">
        <v>55</v>
      </c>
      <c r="C32" s="27">
        <v>9576</v>
      </c>
      <c r="D32" s="27">
        <v>26060</v>
      </c>
      <c r="E32" s="27">
        <v>0</v>
      </c>
      <c r="F32" s="27">
        <v>25900.36</v>
      </c>
      <c r="G32" s="27">
        <f t="shared" si="0"/>
        <v>16324.36</v>
      </c>
      <c r="H32" s="27">
        <f t="shared" si="1"/>
        <v>-25900.36</v>
      </c>
      <c r="I32" s="28">
        <f t="shared" si="2"/>
        <v>170.4715956558062</v>
      </c>
      <c r="J32" s="28">
        <f t="shared" si="3"/>
        <v>0</v>
      </c>
      <c r="K32" s="28">
        <f t="shared" si="4"/>
        <v>99.387413660782812</v>
      </c>
    </row>
    <row r="33" spans="1:11" ht="26.4">
      <c r="A33" s="34" t="s">
        <v>56</v>
      </c>
      <c r="B33" s="26" t="s">
        <v>57</v>
      </c>
      <c r="C33" s="27">
        <v>9576</v>
      </c>
      <c r="D33" s="27">
        <v>26060</v>
      </c>
      <c r="E33" s="27">
        <v>0</v>
      </c>
      <c r="F33" s="27">
        <v>25900.36</v>
      </c>
      <c r="G33" s="27">
        <f t="shared" si="0"/>
        <v>16324.36</v>
      </c>
      <c r="H33" s="27">
        <f t="shared" si="1"/>
        <v>-25900.36</v>
      </c>
      <c r="I33" s="28">
        <f t="shared" si="2"/>
        <v>170.4715956558062</v>
      </c>
      <c r="J33" s="28">
        <f t="shared" si="3"/>
        <v>0</v>
      </c>
      <c r="K33" s="28">
        <f t="shared" si="4"/>
        <v>99.387413660782812</v>
      </c>
    </row>
    <row r="34" spans="1:11" ht="26.4">
      <c r="A34" s="35" t="s">
        <v>58</v>
      </c>
      <c r="B34" s="26" t="s">
        <v>59</v>
      </c>
      <c r="C34" s="27">
        <v>9576</v>
      </c>
      <c r="D34" s="27">
        <v>26060</v>
      </c>
      <c r="E34" s="27">
        <v>0</v>
      </c>
      <c r="F34" s="27">
        <v>25900.36</v>
      </c>
      <c r="G34" s="27">
        <f t="shared" si="0"/>
        <v>16324.36</v>
      </c>
      <c r="H34" s="27">
        <f t="shared" si="1"/>
        <v>-25900.36</v>
      </c>
      <c r="I34" s="28">
        <f t="shared" si="2"/>
        <v>170.4715956558062</v>
      </c>
      <c r="J34" s="28">
        <f t="shared" si="3"/>
        <v>0</v>
      </c>
      <c r="K34" s="28">
        <f t="shared" si="4"/>
        <v>99.387413660782812</v>
      </c>
    </row>
    <row r="35" spans="1:11" ht="52.8">
      <c r="A35" s="33" t="s">
        <v>163</v>
      </c>
      <c r="B35" s="26" t="s">
        <v>164</v>
      </c>
      <c r="C35" s="27">
        <v>50113.18</v>
      </c>
      <c r="D35" s="27">
        <v>66167</v>
      </c>
      <c r="E35" s="27">
        <v>44904</v>
      </c>
      <c r="F35" s="27">
        <v>43183.97</v>
      </c>
      <c r="G35" s="27">
        <f t="shared" si="0"/>
        <v>-6929.2099999999991</v>
      </c>
      <c r="H35" s="27">
        <f t="shared" si="1"/>
        <v>1720.0299999999988</v>
      </c>
      <c r="I35" s="28">
        <f t="shared" si="2"/>
        <v>-13.827120929064961</v>
      </c>
      <c r="J35" s="28">
        <f t="shared" si="3"/>
        <v>96.169539461963311</v>
      </c>
      <c r="K35" s="28">
        <f t="shared" si="4"/>
        <v>65.265117052307048</v>
      </c>
    </row>
    <row r="36" spans="1:11" ht="39.6">
      <c r="A36" s="34" t="s">
        <v>165</v>
      </c>
      <c r="B36" s="26" t="s">
        <v>166</v>
      </c>
      <c r="C36" s="27">
        <v>50113.18</v>
      </c>
      <c r="D36" s="27">
        <v>66167</v>
      </c>
      <c r="E36" s="27">
        <v>44904</v>
      </c>
      <c r="F36" s="27">
        <v>43183.97</v>
      </c>
      <c r="G36" s="27">
        <f t="shared" si="0"/>
        <v>-6929.2099999999991</v>
      </c>
      <c r="H36" s="27">
        <f t="shared" si="1"/>
        <v>1720.0299999999988</v>
      </c>
      <c r="I36" s="28">
        <f t="shared" si="2"/>
        <v>-13.827120929064961</v>
      </c>
      <c r="J36" s="28">
        <f t="shared" si="3"/>
        <v>96.169539461963311</v>
      </c>
      <c r="K36" s="28">
        <f t="shared" si="4"/>
        <v>65.265117052307048</v>
      </c>
    </row>
    <row r="37" spans="1:11" ht="26.4">
      <c r="A37" s="33" t="s">
        <v>144</v>
      </c>
      <c r="B37" s="26" t="s">
        <v>145</v>
      </c>
      <c r="C37" s="27">
        <v>168165.94</v>
      </c>
      <c r="D37" s="27">
        <v>212928</v>
      </c>
      <c r="E37" s="27">
        <v>0</v>
      </c>
      <c r="F37" s="27">
        <v>83601.899999999994</v>
      </c>
      <c r="G37" s="27">
        <f t="shared" si="0"/>
        <v>-84564.040000000008</v>
      </c>
      <c r="H37" s="27">
        <f t="shared" si="1"/>
        <v>-83601.899999999994</v>
      </c>
      <c r="I37" s="28">
        <f t="shared" si="2"/>
        <v>-50.286068629592897</v>
      </c>
      <c r="J37" s="28">
        <f t="shared" si="3"/>
        <v>0</v>
      </c>
      <c r="K37" s="28">
        <f t="shared" si="4"/>
        <v>39.262990306582502</v>
      </c>
    </row>
    <row r="38" spans="1:11" ht="26.4">
      <c r="A38" s="34" t="s">
        <v>167</v>
      </c>
      <c r="B38" s="26" t="s">
        <v>168</v>
      </c>
      <c r="C38" s="27">
        <v>149790.94</v>
      </c>
      <c r="D38" s="27">
        <v>212928</v>
      </c>
      <c r="E38" s="27">
        <v>0</v>
      </c>
      <c r="F38" s="27">
        <v>83601.899999999994</v>
      </c>
      <c r="G38" s="27">
        <f t="shared" si="0"/>
        <v>-66189.040000000008</v>
      </c>
      <c r="H38" s="27">
        <f t="shared" si="1"/>
        <v>-83601.899999999994</v>
      </c>
      <c r="I38" s="28">
        <f t="shared" si="2"/>
        <v>-44.18761241500988</v>
      </c>
      <c r="J38" s="28">
        <f t="shared" si="3"/>
        <v>0</v>
      </c>
      <c r="K38" s="28">
        <f t="shared" si="4"/>
        <v>39.262990306582502</v>
      </c>
    </row>
    <row r="39" spans="1:11" ht="39.6">
      <c r="A39" s="34" t="s">
        <v>146</v>
      </c>
      <c r="B39" s="26" t="s">
        <v>147</v>
      </c>
      <c r="C39" s="27">
        <v>18375</v>
      </c>
      <c r="D39" s="27">
        <v>0</v>
      </c>
      <c r="E39" s="27">
        <v>0</v>
      </c>
      <c r="F39" s="27">
        <v>0</v>
      </c>
      <c r="G39" s="27">
        <f t="shared" si="0"/>
        <v>-18375</v>
      </c>
      <c r="H39" s="27">
        <f t="shared" si="1"/>
        <v>0</v>
      </c>
      <c r="I39" s="28">
        <f t="shared" si="2"/>
        <v>-100</v>
      </c>
      <c r="J39" s="28">
        <f t="shared" si="3"/>
        <v>0</v>
      </c>
      <c r="K39" s="28">
        <f t="shared" si="4"/>
        <v>0</v>
      </c>
    </row>
    <row r="40" spans="1:11">
      <c r="A40" s="31" t="s">
        <v>60</v>
      </c>
      <c r="B40" s="26" t="s">
        <v>61</v>
      </c>
      <c r="C40" s="27">
        <v>11274.25</v>
      </c>
      <c r="D40" s="27">
        <v>20614</v>
      </c>
      <c r="E40" s="27">
        <v>16911</v>
      </c>
      <c r="F40" s="27">
        <v>3702.6</v>
      </c>
      <c r="G40" s="27">
        <f t="shared" si="0"/>
        <v>-7571.65</v>
      </c>
      <c r="H40" s="27">
        <f t="shared" si="1"/>
        <v>13208.4</v>
      </c>
      <c r="I40" s="28">
        <f t="shared" si="2"/>
        <v>-67.158791050402471</v>
      </c>
      <c r="J40" s="28">
        <f t="shared" si="3"/>
        <v>21.894624800425756</v>
      </c>
      <c r="K40" s="28">
        <f t="shared" si="4"/>
        <v>17.961579509071505</v>
      </c>
    </row>
    <row r="41" spans="1:11">
      <c r="A41" s="32" t="s">
        <v>62</v>
      </c>
      <c r="B41" s="26" t="s">
        <v>63</v>
      </c>
      <c r="C41" s="27">
        <v>11274.25</v>
      </c>
      <c r="D41" s="27">
        <v>20614</v>
      </c>
      <c r="E41" s="27">
        <v>16911</v>
      </c>
      <c r="F41" s="27">
        <v>3702.6</v>
      </c>
      <c r="G41" s="27">
        <f t="shared" si="0"/>
        <v>-7571.65</v>
      </c>
      <c r="H41" s="27">
        <f t="shared" si="1"/>
        <v>13208.4</v>
      </c>
      <c r="I41" s="28">
        <f t="shared" si="2"/>
        <v>-67.158791050402471</v>
      </c>
      <c r="J41" s="28">
        <f t="shared" si="3"/>
        <v>21.894624800425756</v>
      </c>
      <c r="K41" s="28">
        <f t="shared" si="4"/>
        <v>17.961579509071505</v>
      </c>
    </row>
    <row r="42" spans="1:11">
      <c r="A42" s="25"/>
      <c r="B42" s="26" t="s">
        <v>64</v>
      </c>
      <c r="C42" s="27">
        <v>9644734.2599999998</v>
      </c>
      <c r="D42" s="27">
        <v>-221930</v>
      </c>
      <c r="E42" s="27">
        <v>0</v>
      </c>
      <c r="F42" s="27">
        <v>10511594.52</v>
      </c>
      <c r="G42" s="27">
        <f t="shared" si="0"/>
        <v>866860.25999999978</v>
      </c>
      <c r="H42" s="27">
        <f t="shared" si="1"/>
        <v>-10511594.52</v>
      </c>
      <c r="I42" s="28">
        <f t="shared" si="2"/>
        <v>8.9879123325892465</v>
      </c>
      <c r="J42" s="28">
        <f t="shared" si="3"/>
        <v>0</v>
      </c>
      <c r="K42" s="28">
        <f t="shared" si="4"/>
        <v>-4736.4459604379763</v>
      </c>
    </row>
    <row r="43" spans="1:11">
      <c r="A43" s="25" t="s">
        <v>65</v>
      </c>
      <c r="B43" s="26" t="s">
        <v>66</v>
      </c>
      <c r="C43" s="27">
        <v>-9644734.2599999998</v>
      </c>
      <c r="D43" s="27">
        <v>221930</v>
      </c>
      <c r="E43" s="27">
        <v>0</v>
      </c>
      <c r="F43" s="27">
        <v>-10511594.52</v>
      </c>
      <c r="G43" s="27">
        <f t="shared" si="0"/>
        <v>-866860.25999999978</v>
      </c>
      <c r="H43" s="27">
        <f t="shared" si="1"/>
        <v>10511594.52</v>
      </c>
      <c r="I43" s="28">
        <f t="shared" si="2"/>
        <v>8.9879123325892465</v>
      </c>
      <c r="J43" s="28">
        <f t="shared" si="3"/>
        <v>0</v>
      </c>
      <c r="K43" s="28">
        <f t="shared" si="4"/>
        <v>-4736.4459604379763</v>
      </c>
    </row>
    <row r="44" spans="1:11">
      <c r="A44" s="31" t="s">
        <v>67</v>
      </c>
      <c r="B44" s="26" t="s">
        <v>68</v>
      </c>
      <c r="C44" s="27">
        <v>-9644734.2599999998</v>
      </c>
      <c r="D44" s="27">
        <v>221930</v>
      </c>
      <c r="E44" s="27">
        <v>0</v>
      </c>
      <c r="F44" s="27">
        <v>-10511594.52</v>
      </c>
      <c r="G44" s="27">
        <f t="shared" si="0"/>
        <v>-866860.25999999978</v>
      </c>
      <c r="H44" s="27">
        <f t="shared" si="1"/>
        <v>10511594.52</v>
      </c>
      <c r="I44" s="28">
        <f t="shared" si="2"/>
        <v>8.9879123325892465</v>
      </c>
      <c r="J44" s="28">
        <f t="shared" si="3"/>
        <v>0</v>
      </c>
      <c r="K44" s="28">
        <f t="shared" si="4"/>
        <v>-4736.4459604379763</v>
      </c>
    </row>
    <row r="45" spans="1:11" ht="26.4">
      <c r="A45" s="32" t="s">
        <v>148</v>
      </c>
      <c r="B45" s="26" t="s">
        <v>149</v>
      </c>
      <c r="C45" s="27">
        <v>-25164.94</v>
      </c>
      <c r="D45" s="27">
        <v>221930</v>
      </c>
      <c r="E45" s="27">
        <v>0</v>
      </c>
      <c r="F45" s="27">
        <v>-221929.94</v>
      </c>
      <c r="G45" s="27">
        <f t="shared" si="0"/>
        <v>-196765</v>
      </c>
      <c r="H45" s="27">
        <f t="shared" si="1"/>
        <v>221929.94</v>
      </c>
      <c r="I45" s="28">
        <f t="shared" si="2"/>
        <v>781.90132779970872</v>
      </c>
      <c r="J45" s="28">
        <f t="shared" si="3"/>
        <v>0</v>
      </c>
      <c r="K45" s="28">
        <f t="shared" si="4"/>
        <v>-99.999972964448247</v>
      </c>
    </row>
    <row r="46" spans="1:11">
      <c r="A46" s="25"/>
      <c r="B46" s="26"/>
      <c r="C46" s="27"/>
      <c r="D46" s="27"/>
      <c r="E46" s="27"/>
      <c r="F46" s="27"/>
      <c r="G46" s="27"/>
      <c r="H46" s="27"/>
      <c r="I46" s="28"/>
      <c r="J46" s="28"/>
      <c r="K46" s="28"/>
    </row>
    <row r="47" spans="1:11">
      <c r="A47" s="36"/>
      <c r="B47" s="37" t="s">
        <v>69</v>
      </c>
      <c r="C47" s="38"/>
      <c r="D47" s="38"/>
      <c r="E47" s="38"/>
      <c r="F47" s="38"/>
      <c r="G47" s="38"/>
      <c r="H47" s="38"/>
      <c r="I47" s="39"/>
      <c r="J47" s="39"/>
      <c r="K47" s="39"/>
    </row>
    <row r="48" spans="1:11">
      <c r="A48" s="25" t="s">
        <v>28</v>
      </c>
      <c r="B48" s="26" t="s">
        <v>29</v>
      </c>
      <c r="C48" s="27">
        <v>17696896.949999999</v>
      </c>
      <c r="D48" s="27">
        <v>15583413</v>
      </c>
      <c r="E48" s="27">
        <v>7331652</v>
      </c>
      <c r="F48" s="27">
        <v>14576260.029999999</v>
      </c>
      <c r="G48" s="27">
        <f t="shared" ref="G48:G76" si="5">F48-C48</f>
        <v>-3120636.92</v>
      </c>
      <c r="H48" s="27">
        <f t="shared" ref="H48:H76" si="6">E48-F48</f>
        <v>-7244608.0299999993</v>
      </c>
      <c r="I48" s="28">
        <f t="shared" ref="I48:I76" si="7">IF(ISERROR(F48/C48),0,F48/C48*100-100)</f>
        <v>-17.633808507880815</v>
      </c>
      <c r="J48" s="28">
        <f t="shared" ref="J48:J76" si="8">IF(ISERROR(F48/E48),0,F48/E48*100)</f>
        <v>198.81276457202276</v>
      </c>
      <c r="K48" s="28">
        <f t="shared" ref="K48:K76" si="9">IF(ISERROR(F48/D48),0,F48/D48*100)</f>
        <v>93.53701932946268</v>
      </c>
    </row>
    <row r="49" spans="1:11" s="3" customFormat="1" ht="26.4">
      <c r="A49" s="31" t="s">
        <v>76</v>
      </c>
      <c r="B49" s="26" t="s">
        <v>77</v>
      </c>
      <c r="C49" s="27">
        <v>138431.95000000001</v>
      </c>
      <c r="D49" s="27">
        <v>0</v>
      </c>
      <c r="E49" s="27">
        <v>0</v>
      </c>
      <c r="F49" s="27">
        <v>0.03</v>
      </c>
      <c r="G49" s="27">
        <f t="shared" si="5"/>
        <v>-138431.92000000001</v>
      </c>
      <c r="H49" s="27">
        <f t="shared" si="6"/>
        <v>-0.03</v>
      </c>
      <c r="I49" s="28">
        <f t="shared" si="7"/>
        <v>-99.999978328702298</v>
      </c>
      <c r="J49" s="28">
        <f t="shared" si="8"/>
        <v>0</v>
      </c>
      <c r="K49" s="28">
        <f t="shared" si="9"/>
        <v>0</v>
      </c>
    </row>
    <row r="50" spans="1:11">
      <c r="A50" s="31" t="s">
        <v>78</v>
      </c>
      <c r="B50" s="26" t="s">
        <v>79</v>
      </c>
      <c r="C50" s="27">
        <v>4691055</v>
      </c>
      <c r="D50" s="27">
        <v>4925580</v>
      </c>
      <c r="E50" s="27">
        <v>3940427</v>
      </c>
      <c r="F50" s="27">
        <v>3918427</v>
      </c>
      <c r="G50" s="27">
        <f t="shared" si="5"/>
        <v>-772628</v>
      </c>
      <c r="H50" s="27">
        <f t="shared" si="6"/>
        <v>22000</v>
      </c>
      <c r="I50" s="28">
        <f t="shared" si="7"/>
        <v>-16.470239636926024</v>
      </c>
      <c r="J50" s="28">
        <f t="shared" si="8"/>
        <v>99.441684873238358</v>
      </c>
      <c r="K50" s="28">
        <f t="shared" si="9"/>
        <v>79.552600911973812</v>
      </c>
    </row>
    <row r="51" spans="1:11">
      <c r="A51" s="32" t="s">
        <v>80</v>
      </c>
      <c r="B51" s="26" t="s">
        <v>81</v>
      </c>
      <c r="C51" s="27">
        <v>4691055</v>
      </c>
      <c r="D51" s="27">
        <v>4925580</v>
      </c>
      <c r="E51" s="27">
        <v>3940427</v>
      </c>
      <c r="F51" s="27">
        <v>3918427</v>
      </c>
      <c r="G51" s="27">
        <f t="shared" si="5"/>
        <v>-772628</v>
      </c>
      <c r="H51" s="27">
        <f t="shared" si="6"/>
        <v>22000</v>
      </c>
      <c r="I51" s="28">
        <f t="shared" si="7"/>
        <v>-16.470239636926024</v>
      </c>
      <c r="J51" s="28">
        <f t="shared" si="8"/>
        <v>99.441684873238358</v>
      </c>
      <c r="K51" s="28">
        <f t="shared" si="9"/>
        <v>79.552600911973812</v>
      </c>
    </row>
    <row r="52" spans="1:11">
      <c r="A52" s="33" t="s">
        <v>82</v>
      </c>
      <c r="B52" s="26" t="s">
        <v>83</v>
      </c>
      <c r="C52" s="27">
        <v>4691055</v>
      </c>
      <c r="D52" s="27">
        <v>4925580</v>
      </c>
      <c r="E52" s="27">
        <v>3940427</v>
      </c>
      <c r="F52" s="27">
        <v>3918427</v>
      </c>
      <c r="G52" s="27">
        <f t="shared" si="5"/>
        <v>-772628</v>
      </c>
      <c r="H52" s="27">
        <f t="shared" si="6"/>
        <v>22000</v>
      </c>
      <c r="I52" s="28">
        <f t="shared" si="7"/>
        <v>-16.470239636926024</v>
      </c>
      <c r="J52" s="28">
        <f t="shared" si="8"/>
        <v>99.441684873238358</v>
      </c>
      <c r="K52" s="28">
        <f t="shared" si="9"/>
        <v>79.552600911973812</v>
      </c>
    </row>
    <row r="53" spans="1:11" ht="26.4">
      <c r="A53" s="34" t="s">
        <v>84</v>
      </c>
      <c r="B53" s="26" t="s">
        <v>85</v>
      </c>
      <c r="C53" s="27">
        <v>4691055</v>
      </c>
      <c r="D53" s="27">
        <v>4925580</v>
      </c>
      <c r="E53" s="27">
        <v>3940427</v>
      </c>
      <c r="F53" s="27">
        <v>3918427</v>
      </c>
      <c r="G53" s="27">
        <f t="shared" si="5"/>
        <v>-772628</v>
      </c>
      <c r="H53" s="27">
        <f t="shared" si="6"/>
        <v>22000</v>
      </c>
      <c r="I53" s="28">
        <f t="shared" si="7"/>
        <v>-16.470239636926024</v>
      </c>
      <c r="J53" s="28">
        <f t="shared" si="8"/>
        <v>99.441684873238358</v>
      </c>
      <c r="K53" s="28">
        <f t="shared" si="9"/>
        <v>79.552600911973812</v>
      </c>
    </row>
    <row r="54" spans="1:11" ht="26.4">
      <c r="A54" s="35" t="s">
        <v>86</v>
      </c>
      <c r="B54" s="26" t="s">
        <v>87</v>
      </c>
      <c r="C54" s="27">
        <v>4691055</v>
      </c>
      <c r="D54" s="27">
        <v>4925580</v>
      </c>
      <c r="E54" s="27">
        <v>3940427</v>
      </c>
      <c r="F54" s="27">
        <v>3918427</v>
      </c>
      <c r="G54" s="27">
        <f t="shared" si="5"/>
        <v>-772628</v>
      </c>
      <c r="H54" s="27">
        <f t="shared" si="6"/>
        <v>22000</v>
      </c>
      <c r="I54" s="28">
        <f t="shared" si="7"/>
        <v>-16.470239636926024</v>
      </c>
      <c r="J54" s="28">
        <f t="shared" si="8"/>
        <v>99.441684873238358</v>
      </c>
      <c r="K54" s="28">
        <f t="shared" si="9"/>
        <v>79.552600911973812</v>
      </c>
    </row>
    <row r="55" spans="1:11">
      <c r="A55" s="31" t="s">
        <v>30</v>
      </c>
      <c r="B55" s="26" t="s">
        <v>31</v>
      </c>
      <c r="C55" s="27">
        <v>12867410</v>
      </c>
      <c r="D55" s="27">
        <v>10657833</v>
      </c>
      <c r="E55" s="27">
        <v>3391225</v>
      </c>
      <c r="F55" s="27">
        <v>10657833</v>
      </c>
      <c r="G55" s="27">
        <f t="shared" si="5"/>
        <v>-2209577</v>
      </c>
      <c r="H55" s="27">
        <f t="shared" si="6"/>
        <v>-7266608</v>
      </c>
      <c r="I55" s="28">
        <f t="shared" si="7"/>
        <v>-17.17188618377746</v>
      </c>
      <c r="J55" s="28">
        <f t="shared" si="8"/>
        <v>314.27678788638326</v>
      </c>
      <c r="K55" s="28">
        <f t="shared" si="9"/>
        <v>100</v>
      </c>
    </row>
    <row r="56" spans="1:11">
      <c r="A56" s="32" t="s">
        <v>32</v>
      </c>
      <c r="B56" s="26" t="s">
        <v>33</v>
      </c>
      <c r="C56" s="27">
        <v>12867410</v>
      </c>
      <c r="D56" s="27">
        <v>10657833</v>
      </c>
      <c r="E56" s="27">
        <v>3391225</v>
      </c>
      <c r="F56" s="27">
        <v>10657833</v>
      </c>
      <c r="G56" s="27">
        <f t="shared" si="5"/>
        <v>-2209577</v>
      </c>
      <c r="H56" s="27">
        <f t="shared" si="6"/>
        <v>-7266608</v>
      </c>
      <c r="I56" s="28">
        <f t="shared" si="7"/>
        <v>-17.17188618377746</v>
      </c>
      <c r="J56" s="28">
        <f t="shared" si="8"/>
        <v>314.27678788638326</v>
      </c>
      <c r="K56" s="28">
        <f t="shared" si="9"/>
        <v>100</v>
      </c>
    </row>
    <row r="57" spans="1:11">
      <c r="A57" s="25" t="s">
        <v>34</v>
      </c>
      <c r="B57" s="26" t="s">
        <v>35</v>
      </c>
      <c r="C57" s="27">
        <v>12673897.77</v>
      </c>
      <c r="D57" s="27">
        <v>15583413</v>
      </c>
      <c r="E57" s="27">
        <v>7331652</v>
      </c>
      <c r="F57" s="27">
        <v>12677470.550000001</v>
      </c>
      <c r="G57" s="27">
        <f t="shared" si="5"/>
        <v>3572.7800000011921</v>
      </c>
      <c r="H57" s="27">
        <f t="shared" si="6"/>
        <v>-5345818.5500000007</v>
      </c>
      <c r="I57" s="28">
        <f t="shared" si="7"/>
        <v>2.8190064846953078E-2</v>
      </c>
      <c r="J57" s="28">
        <f t="shared" si="8"/>
        <v>172.91424292915158</v>
      </c>
      <c r="K57" s="28">
        <f t="shared" si="9"/>
        <v>81.35233629500803</v>
      </c>
    </row>
    <row r="58" spans="1:11">
      <c r="A58" s="31" t="s">
        <v>36</v>
      </c>
      <c r="B58" s="26" t="s">
        <v>37</v>
      </c>
      <c r="C58" s="27">
        <v>12673239.220000001</v>
      </c>
      <c r="D58" s="27">
        <v>15566502</v>
      </c>
      <c r="E58" s="27">
        <v>7314741</v>
      </c>
      <c r="F58" s="27">
        <v>12677470.550000001</v>
      </c>
      <c r="G58" s="27">
        <f t="shared" si="5"/>
        <v>4231.3300000000745</v>
      </c>
      <c r="H58" s="27">
        <f t="shared" si="6"/>
        <v>-5362729.5500000007</v>
      </c>
      <c r="I58" s="28">
        <f t="shared" si="7"/>
        <v>3.3387912328848302E-2</v>
      </c>
      <c r="J58" s="28">
        <f t="shared" si="8"/>
        <v>173.31400455600547</v>
      </c>
      <c r="K58" s="28">
        <f t="shared" si="9"/>
        <v>81.440715133046595</v>
      </c>
    </row>
    <row r="59" spans="1:11">
      <c r="A59" s="32" t="s">
        <v>38</v>
      </c>
      <c r="B59" s="26" t="s">
        <v>39</v>
      </c>
      <c r="C59" s="27">
        <v>1536962.42</v>
      </c>
      <c r="D59" s="27">
        <v>2071461</v>
      </c>
      <c r="E59" s="27">
        <v>1397142</v>
      </c>
      <c r="F59" s="27">
        <v>1421837.32</v>
      </c>
      <c r="G59" s="27">
        <f t="shared" si="5"/>
        <v>-115125.09999999986</v>
      </c>
      <c r="H59" s="27">
        <f t="shared" si="6"/>
        <v>-24695.320000000065</v>
      </c>
      <c r="I59" s="28">
        <f t="shared" si="7"/>
        <v>-7.4904303776015411</v>
      </c>
      <c r="J59" s="28">
        <f t="shared" si="8"/>
        <v>101.76755977559905</v>
      </c>
      <c r="K59" s="28">
        <f t="shared" si="9"/>
        <v>68.639347784003661</v>
      </c>
    </row>
    <row r="60" spans="1:11">
      <c r="A60" s="33" t="s">
        <v>40</v>
      </c>
      <c r="B60" s="26" t="s">
        <v>41</v>
      </c>
      <c r="C60" s="27">
        <v>1035786.48</v>
      </c>
      <c r="D60" s="27">
        <v>1273084</v>
      </c>
      <c r="E60" s="27">
        <v>846679</v>
      </c>
      <c r="F60" s="27">
        <v>812622.87</v>
      </c>
      <c r="G60" s="27">
        <f t="shared" si="5"/>
        <v>-223163.61</v>
      </c>
      <c r="H60" s="27">
        <f t="shared" si="6"/>
        <v>34056.130000000005</v>
      </c>
      <c r="I60" s="28">
        <f t="shared" si="7"/>
        <v>-21.545329496866955</v>
      </c>
      <c r="J60" s="28">
        <f t="shared" si="8"/>
        <v>95.977681033780215</v>
      </c>
      <c r="K60" s="28">
        <f t="shared" si="9"/>
        <v>63.831048854592467</v>
      </c>
    </row>
    <row r="61" spans="1:11">
      <c r="A61" s="33" t="s">
        <v>42</v>
      </c>
      <c r="B61" s="26" t="s">
        <v>43</v>
      </c>
      <c r="C61" s="27">
        <v>501175.94</v>
      </c>
      <c r="D61" s="27">
        <v>798377</v>
      </c>
      <c r="E61" s="27">
        <v>550463</v>
      </c>
      <c r="F61" s="27">
        <v>609214.44999999995</v>
      </c>
      <c r="G61" s="27">
        <f t="shared" si="5"/>
        <v>108038.50999999995</v>
      </c>
      <c r="H61" s="27">
        <f t="shared" si="6"/>
        <v>-58751.449999999953</v>
      </c>
      <c r="I61" s="28">
        <f t="shared" si="7"/>
        <v>21.557002516920505</v>
      </c>
      <c r="J61" s="28">
        <f t="shared" si="8"/>
        <v>110.67309701106159</v>
      </c>
      <c r="K61" s="28">
        <f t="shared" si="9"/>
        <v>76.306613291715564</v>
      </c>
    </row>
    <row r="62" spans="1:11">
      <c r="A62" s="34" t="s">
        <v>44</v>
      </c>
      <c r="B62" s="26" t="s">
        <v>45</v>
      </c>
      <c r="C62" s="27">
        <v>15825.02</v>
      </c>
      <c r="D62" s="27">
        <v>0</v>
      </c>
      <c r="E62" s="27">
        <v>0</v>
      </c>
      <c r="F62" s="27">
        <v>13910.77</v>
      </c>
      <c r="G62" s="27">
        <f t="shared" si="5"/>
        <v>-1914.25</v>
      </c>
      <c r="H62" s="27">
        <f t="shared" si="6"/>
        <v>-13910.77</v>
      </c>
      <c r="I62" s="28">
        <f t="shared" si="7"/>
        <v>-12.096351221041118</v>
      </c>
      <c r="J62" s="28">
        <f t="shared" si="8"/>
        <v>0</v>
      </c>
      <c r="K62" s="28">
        <f t="shared" si="9"/>
        <v>0</v>
      </c>
    </row>
    <row r="63" spans="1:11">
      <c r="A63" s="32" t="s">
        <v>46</v>
      </c>
      <c r="B63" s="26" t="s">
        <v>47</v>
      </c>
      <c r="C63" s="27">
        <v>10958534.859999999</v>
      </c>
      <c r="D63" s="27">
        <v>13271853</v>
      </c>
      <c r="E63" s="27">
        <v>5917599</v>
      </c>
      <c r="F63" s="27">
        <v>11161930.93</v>
      </c>
      <c r="G63" s="27">
        <f t="shared" si="5"/>
        <v>203396.0700000003</v>
      </c>
      <c r="H63" s="27">
        <f t="shared" si="6"/>
        <v>-5244331.93</v>
      </c>
      <c r="I63" s="28">
        <f t="shared" si="7"/>
        <v>1.8560516766015951</v>
      </c>
      <c r="J63" s="28">
        <f t="shared" si="8"/>
        <v>188.62263107047301</v>
      </c>
      <c r="K63" s="28">
        <f t="shared" si="9"/>
        <v>84.102279689203911</v>
      </c>
    </row>
    <row r="64" spans="1:11">
      <c r="A64" s="33" t="s">
        <v>48</v>
      </c>
      <c r="B64" s="26" t="s">
        <v>49</v>
      </c>
      <c r="C64" s="27">
        <v>10958534.859999999</v>
      </c>
      <c r="D64" s="27">
        <v>13271853</v>
      </c>
      <c r="E64" s="27">
        <v>5917599</v>
      </c>
      <c r="F64" s="27">
        <v>11161930.93</v>
      </c>
      <c r="G64" s="27">
        <f t="shared" si="5"/>
        <v>203396.0700000003</v>
      </c>
      <c r="H64" s="27">
        <f t="shared" si="6"/>
        <v>-5244331.93</v>
      </c>
      <c r="I64" s="28">
        <f t="shared" si="7"/>
        <v>1.8560516766015951</v>
      </c>
      <c r="J64" s="28">
        <f t="shared" si="8"/>
        <v>188.62263107047301</v>
      </c>
      <c r="K64" s="28">
        <f t="shared" si="9"/>
        <v>84.102279689203911</v>
      </c>
    </row>
    <row r="65" spans="1:11" ht="26.4">
      <c r="A65" s="32" t="s">
        <v>52</v>
      </c>
      <c r="B65" s="26" t="s">
        <v>53</v>
      </c>
      <c r="C65" s="27">
        <v>177741.94</v>
      </c>
      <c r="D65" s="27">
        <v>223188</v>
      </c>
      <c r="E65" s="27">
        <v>0</v>
      </c>
      <c r="F65" s="27">
        <v>93702.3</v>
      </c>
      <c r="G65" s="27">
        <f t="shared" si="5"/>
        <v>-84039.64</v>
      </c>
      <c r="H65" s="27">
        <f t="shared" si="6"/>
        <v>-93702.3</v>
      </c>
      <c r="I65" s="28">
        <f t="shared" si="7"/>
        <v>-47.281828925688551</v>
      </c>
      <c r="J65" s="28">
        <f t="shared" si="8"/>
        <v>0</v>
      </c>
      <c r="K65" s="28">
        <f t="shared" si="9"/>
        <v>41.983574385719663</v>
      </c>
    </row>
    <row r="66" spans="1:11">
      <c r="A66" s="33" t="s">
        <v>54</v>
      </c>
      <c r="B66" s="26" t="s">
        <v>55</v>
      </c>
      <c r="C66" s="27">
        <v>9576</v>
      </c>
      <c r="D66" s="27">
        <v>10260</v>
      </c>
      <c r="E66" s="27">
        <v>0</v>
      </c>
      <c r="F66" s="27">
        <v>10100.4</v>
      </c>
      <c r="G66" s="27">
        <f t="shared" si="5"/>
        <v>524.39999999999964</v>
      </c>
      <c r="H66" s="27">
        <f t="shared" si="6"/>
        <v>-10100.4</v>
      </c>
      <c r="I66" s="28">
        <f t="shared" si="7"/>
        <v>5.4761904761904816</v>
      </c>
      <c r="J66" s="28">
        <f t="shared" si="8"/>
        <v>0</v>
      </c>
      <c r="K66" s="28">
        <f t="shared" si="9"/>
        <v>98.444444444444443</v>
      </c>
    </row>
    <row r="67" spans="1:11" ht="26.4">
      <c r="A67" s="34" t="s">
        <v>56</v>
      </c>
      <c r="B67" s="26" t="s">
        <v>57</v>
      </c>
      <c r="C67" s="27">
        <v>9576</v>
      </c>
      <c r="D67" s="27">
        <v>10260</v>
      </c>
      <c r="E67" s="27">
        <v>0</v>
      </c>
      <c r="F67" s="27">
        <v>10100.4</v>
      </c>
      <c r="G67" s="27">
        <f t="shared" si="5"/>
        <v>524.39999999999964</v>
      </c>
      <c r="H67" s="27">
        <f t="shared" si="6"/>
        <v>-10100.4</v>
      </c>
      <c r="I67" s="28">
        <f t="shared" si="7"/>
        <v>5.4761904761904816</v>
      </c>
      <c r="J67" s="28">
        <f t="shared" si="8"/>
        <v>0</v>
      </c>
      <c r="K67" s="28">
        <f t="shared" si="9"/>
        <v>98.444444444444443</v>
      </c>
    </row>
    <row r="68" spans="1:11" ht="26.4">
      <c r="A68" s="35" t="s">
        <v>58</v>
      </c>
      <c r="B68" s="26" t="s">
        <v>59</v>
      </c>
      <c r="C68" s="27">
        <v>9576</v>
      </c>
      <c r="D68" s="27">
        <v>10260</v>
      </c>
      <c r="E68" s="27">
        <v>0</v>
      </c>
      <c r="F68" s="27">
        <v>10100.4</v>
      </c>
      <c r="G68" s="27">
        <f t="shared" si="5"/>
        <v>524.39999999999964</v>
      </c>
      <c r="H68" s="27">
        <f t="shared" si="6"/>
        <v>-10100.4</v>
      </c>
      <c r="I68" s="28">
        <f t="shared" si="7"/>
        <v>5.4761904761904816</v>
      </c>
      <c r="J68" s="28">
        <f t="shared" si="8"/>
        <v>0</v>
      </c>
      <c r="K68" s="28">
        <f t="shared" si="9"/>
        <v>98.444444444444443</v>
      </c>
    </row>
    <row r="69" spans="1:11" ht="26.4">
      <c r="A69" s="33" t="s">
        <v>144</v>
      </c>
      <c r="B69" s="26" t="s">
        <v>145</v>
      </c>
      <c r="C69" s="27">
        <v>168165.94</v>
      </c>
      <c r="D69" s="27">
        <v>212928</v>
      </c>
      <c r="E69" s="27">
        <v>0</v>
      </c>
      <c r="F69" s="27">
        <v>83601.899999999994</v>
      </c>
      <c r="G69" s="27">
        <f t="shared" si="5"/>
        <v>-84564.040000000008</v>
      </c>
      <c r="H69" s="27">
        <f t="shared" si="6"/>
        <v>-83601.899999999994</v>
      </c>
      <c r="I69" s="28">
        <f t="shared" si="7"/>
        <v>-50.286068629592897</v>
      </c>
      <c r="J69" s="28">
        <f t="shared" si="8"/>
        <v>0</v>
      </c>
      <c r="K69" s="28">
        <f t="shared" si="9"/>
        <v>39.262990306582502</v>
      </c>
    </row>
    <row r="70" spans="1:11" ht="26.4">
      <c r="A70" s="34" t="s">
        <v>167</v>
      </c>
      <c r="B70" s="26" t="s">
        <v>168</v>
      </c>
      <c r="C70" s="27">
        <v>149790.94</v>
      </c>
      <c r="D70" s="27">
        <v>212928</v>
      </c>
      <c r="E70" s="27">
        <v>0</v>
      </c>
      <c r="F70" s="27">
        <v>83601.899999999994</v>
      </c>
      <c r="G70" s="27">
        <f t="shared" si="5"/>
        <v>-66189.040000000008</v>
      </c>
      <c r="H70" s="27">
        <f t="shared" si="6"/>
        <v>-83601.899999999994</v>
      </c>
      <c r="I70" s="28">
        <f t="shared" si="7"/>
        <v>-44.18761241500988</v>
      </c>
      <c r="J70" s="28">
        <f t="shared" si="8"/>
        <v>0</v>
      </c>
      <c r="K70" s="28">
        <f t="shared" si="9"/>
        <v>39.262990306582502</v>
      </c>
    </row>
    <row r="71" spans="1:11" ht="39.6">
      <c r="A71" s="34" t="s">
        <v>146</v>
      </c>
      <c r="B71" s="26" t="s">
        <v>147</v>
      </c>
      <c r="C71" s="27">
        <v>18375</v>
      </c>
      <c r="D71" s="27">
        <v>0</v>
      </c>
      <c r="E71" s="27">
        <v>0</v>
      </c>
      <c r="F71" s="27">
        <v>0</v>
      </c>
      <c r="G71" s="27">
        <f t="shared" si="5"/>
        <v>-18375</v>
      </c>
      <c r="H71" s="27">
        <f t="shared" si="6"/>
        <v>0</v>
      </c>
      <c r="I71" s="28">
        <f t="shared" si="7"/>
        <v>-100</v>
      </c>
      <c r="J71" s="28">
        <f t="shared" si="8"/>
        <v>0</v>
      </c>
      <c r="K71" s="28">
        <f t="shared" si="9"/>
        <v>0</v>
      </c>
    </row>
    <row r="72" spans="1:11">
      <c r="A72" s="31" t="s">
        <v>60</v>
      </c>
      <c r="B72" s="26" t="s">
        <v>61</v>
      </c>
      <c r="C72" s="27">
        <v>658.55</v>
      </c>
      <c r="D72" s="27">
        <v>16911</v>
      </c>
      <c r="E72" s="27">
        <v>16911</v>
      </c>
      <c r="F72" s="27">
        <v>0</v>
      </c>
      <c r="G72" s="27">
        <f t="shared" si="5"/>
        <v>-658.55</v>
      </c>
      <c r="H72" s="27">
        <f t="shared" si="6"/>
        <v>16911</v>
      </c>
      <c r="I72" s="28">
        <f t="shared" si="7"/>
        <v>-100</v>
      </c>
      <c r="J72" s="28">
        <f t="shared" si="8"/>
        <v>0</v>
      </c>
      <c r="K72" s="28">
        <f t="shared" si="9"/>
        <v>0</v>
      </c>
    </row>
    <row r="73" spans="1:11">
      <c r="A73" s="32" t="s">
        <v>62</v>
      </c>
      <c r="B73" s="26" t="s">
        <v>63</v>
      </c>
      <c r="C73" s="27">
        <v>658.55</v>
      </c>
      <c r="D73" s="27">
        <v>16911</v>
      </c>
      <c r="E73" s="27">
        <v>16911</v>
      </c>
      <c r="F73" s="27">
        <v>0</v>
      </c>
      <c r="G73" s="27">
        <f t="shared" si="5"/>
        <v>-658.55</v>
      </c>
      <c r="H73" s="27">
        <f t="shared" si="6"/>
        <v>16911</v>
      </c>
      <c r="I73" s="28">
        <f t="shared" si="7"/>
        <v>-100</v>
      </c>
      <c r="J73" s="28">
        <f t="shared" si="8"/>
        <v>0</v>
      </c>
      <c r="K73" s="28">
        <f t="shared" si="9"/>
        <v>0</v>
      </c>
    </row>
    <row r="74" spans="1:11">
      <c r="A74" s="25"/>
      <c r="B74" s="26" t="s">
        <v>64</v>
      </c>
      <c r="C74" s="27">
        <v>5022999.18</v>
      </c>
      <c r="D74" s="27">
        <v>0</v>
      </c>
      <c r="E74" s="27">
        <v>0</v>
      </c>
      <c r="F74" s="27">
        <v>1898789.48</v>
      </c>
      <c r="G74" s="27">
        <f t="shared" si="5"/>
        <v>-3124209.6999999997</v>
      </c>
      <c r="H74" s="27">
        <f t="shared" si="6"/>
        <v>-1898789.48</v>
      </c>
      <c r="I74" s="28">
        <f t="shared" si="7"/>
        <v>-62.198092972812304</v>
      </c>
      <c r="J74" s="28">
        <f t="shared" si="8"/>
        <v>0</v>
      </c>
      <c r="K74" s="28">
        <f t="shared" si="9"/>
        <v>0</v>
      </c>
    </row>
    <row r="75" spans="1:11">
      <c r="A75" s="25" t="s">
        <v>65</v>
      </c>
      <c r="B75" s="26" t="s">
        <v>66</v>
      </c>
      <c r="C75" s="27">
        <v>-5022999.18</v>
      </c>
      <c r="D75" s="27">
        <v>0</v>
      </c>
      <c r="E75" s="27">
        <v>0</v>
      </c>
      <c r="F75" s="27">
        <v>-1898789.48</v>
      </c>
      <c r="G75" s="27">
        <f t="shared" si="5"/>
        <v>3124209.6999999997</v>
      </c>
      <c r="H75" s="27">
        <f t="shared" si="6"/>
        <v>1898789.48</v>
      </c>
      <c r="I75" s="28">
        <f t="shared" si="7"/>
        <v>-62.198092972812304</v>
      </c>
      <c r="J75" s="28">
        <f t="shared" si="8"/>
        <v>0</v>
      </c>
      <c r="K75" s="28">
        <f t="shared" si="9"/>
        <v>0</v>
      </c>
    </row>
    <row r="76" spans="1:11">
      <c r="A76" s="31" t="s">
        <v>67</v>
      </c>
      <c r="B76" s="26" t="s">
        <v>68</v>
      </c>
      <c r="C76" s="27">
        <v>-5022999.18</v>
      </c>
      <c r="D76" s="27">
        <v>0</v>
      </c>
      <c r="E76" s="27">
        <v>0</v>
      </c>
      <c r="F76" s="27">
        <v>-1898789.48</v>
      </c>
      <c r="G76" s="27">
        <f t="shared" si="5"/>
        <v>3124209.6999999997</v>
      </c>
      <c r="H76" s="27">
        <f t="shared" si="6"/>
        <v>1898789.48</v>
      </c>
      <c r="I76" s="28">
        <f t="shared" si="7"/>
        <v>-62.198092972812304</v>
      </c>
      <c r="J76" s="28">
        <f t="shared" si="8"/>
        <v>0</v>
      </c>
      <c r="K76" s="28">
        <f t="shared" si="9"/>
        <v>0</v>
      </c>
    </row>
    <row r="77" spans="1:11">
      <c r="A77" s="36" t="s">
        <v>96</v>
      </c>
      <c r="B77" s="37" t="s">
        <v>169</v>
      </c>
      <c r="C77" s="38"/>
      <c r="D77" s="38"/>
      <c r="E77" s="38"/>
      <c r="F77" s="38"/>
      <c r="G77" s="38"/>
      <c r="H77" s="38"/>
      <c r="I77" s="39"/>
      <c r="J77" s="39"/>
      <c r="K77" s="39"/>
    </row>
    <row r="78" spans="1:11">
      <c r="A78" s="25" t="s">
        <v>28</v>
      </c>
      <c r="B78" s="26" t="s">
        <v>29</v>
      </c>
      <c r="C78" s="27">
        <v>819794.8</v>
      </c>
      <c r="D78" s="27">
        <v>711180</v>
      </c>
      <c r="E78" s="27">
        <v>508576</v>
      </c>
      <c r="F78" s="27">
        <v>711180</v>
      </c>
      <c r="G78" s="27">
        <f t="shared" ref="G78:G92" si="10">F78-C78</f>
        <v>-108614.80000000005</v>
      </c>
      <c r="H78" s="27">
        <f t="shared" ref="H78:H92" si="11">E78-F78</f>
        <v>-202604</v>
      </c>
      <c r="I78" s="28">
        <f t="shared" ref="I78:I92" si="12">IF(ISERROR(F78/C78),0,F78/C78*100-100)</f>
        <v>-13.249022804243211</v>
      </c>
      <c r="J78" s="28">
        <f t="shared" ref="J78:J92" si="13">IF(ISERROR(F78/E78),0,F78/E78*100)</f>
        <v>139.83750707858806</v>
      </c>
      <c r="K78" s="28">
        <f t="shared" ref="K78:K92" si="14">IF(ISERROR(F78/D78),0,F78/D78*100)</f>
        <v>100</v>
      </c>
    </row>
    <row r="79" spans="1:11" s="3" customFormat="1" ht="26.4">
      <c r="A79" s="31" t="s">
        <v>76</v>
      </c>
      <c r="B79" s="26" t="s">
        <v>77</v>
      </c>
      <c r="C79" s="27">
        <v>109942.8</v>
      </c>
      <c r="D79" s="27">
        <v>0</v>
      </c>
      <c r="E79" s="27">
        <v>0</v>
      </c>
      <c r="F79" s="27">
        <v>0</v>
      </c>
      <c r="G79" s="27">
        <f t="shared" si="10"/>
        <v>-109942.8</v>
      </c>
      <c r="H79" s="27">
        <f t="shared" si="11"/>
        <v>0</v>
      </c>
      <c r="I79" s="28">
        <f t="shared" si="12"/>
        <v>-100</v>
      </c>
      <c r="J79" s="28">
        <f t="shared" si="13"/>
        <v>0</v>
      </c>
      <c r="K79" s="28">
        <f t="shared" si="14"/>
        <v>0</v>
      </c>
    </row>
    <row r="80" spans="1:11">
      <c r="A80" s="31" t="s">
        <v>30</v>
      </c>
      <c r="B80" s="26" t="s">
        <v>31</v>
      </c>
      <c r="C80" s="27">
        <v>709852</v>
      </c>
      <c r="D80" s="27">
        <v>711180</v>
      </c>
      <c r="E80" s="27">
        <v>508576</v>
      </c>
      <c r="F80" s="27">
        <v>711180</v>
      </c>
      <c r="G80" s="27">
        <f t="shared" si="10"/>
        <v>1328</v>
      </c>
      <c r="H80" s="27">
        <f t="shared" si="11"/>
        <v>-202604</v>
      </c>
      <c r="I80" s="28">
        <f t="shared" si="12"/>
        <v>0.18708125073958115</v>
      </c>
      <c r="J80" s="28">
        <f t="shared" si="13"/>
        <v>139.83750707858806</v>
      </c>
      <c r="K80" s="28">
        <f t="shared" si="14"/>
        <v>100</v>
      </c>
    </row>
    <row r="81" spans="1:11">
      <c r="A81" s="32" t="s">
        <v>32</v>
      </c>
      <c r="B81" s="26" t="s">
        <v>33</v>
      </c>
      <c r="C81" s="27">
        <v>709852</v>
      </c>
      <c r="D81" s="27">
        <v>711180</v>
      </c>
      <c r="E81" s="27">
        <v>508576</v>
      </c>
      <c r="F81" s="27">
        <v>711180</v>
      </c>
      <c r="G81" s="27">
        <f t="shared" si="10"/>
        <v>1328</v>
      </c>
      <c r="H81" s="27">
        <f t="shared" si="11"/>
        <v>-202604</v>
      </c>
      <c r="I81" s="28">
        <f t="shared" si="12"/>
        <v>0.18708125073958115</v>
      </c>
      <c r="J81" s="28">
        <f t="shared" si="13"/>
        <v>139.83750707858806</v>
      </c>
      <c r="K81" s="28">
        <f t="shared" si="14"/>
        <v>100</v>
      </c>
    </row>
    <row r="82" spans="1:11">
      <c r="A82" s="25" t="s">
        <v>34</v>
      </c>
      <c r="B82" s="26" t="s">
        <v>35</v>
      </c>
      <c r="C82" s="27">
        <v>624087.35</v>
      </c>
      <c r="D82" s="27">
        <v>711180</v>
      </c>
      <c r="E82" s="27">
        <v>508576</v>
      </c>
      <c r="F82" s="27">
        <v>438430.47</v>
      </c>
      <c r="G82" s="27">
        <f t="shared" si="10"/>
        <v>-185656.88</v>
      </c>
      <c r="H82" s="27">
        <f t="shared" si="11"/>
        <v>70145.530000000028</v>
      </c>
      <c r="I82" s="28">
        <f t="shared" si="12"/>
        <v>-29.748540809231272</v>
      </c>
      <c r="J82" s="28">
        <f t="shared" si="13"/>
        <v>86.207463584596994</v>
      </c>
      <c r="K82" s="28">
        <f t="shared" si="14"/>
        <v>61.648312663460722</v>
      </c>
    </row>
    <row r="83" spans="1:11">
      <c r="A83" s="31" t="s">
        <v>36</v>
      </c>
      <c r="B83" s="26" t="s">
        <v>37</v>
      </c>
      <c r="C83" s="27">
        <v>623428.80000000005</v>
      </c>
      <c r="D83" s="27">
        <v>704269</v>
      </c>
      <c r="E83" s="27">
        <v>501665</v>
      </c>
      <c r="F83" s="27">
        <v>438430.47</v>
      </c>
      <c r="G83" s="27">
        <f t="shared" si="10"/>
        <v>-184998.33000000007</v>
      </c>
      <c r="H83" s="27">
        <f t="shared" si="11"/>
        <v>63234.530000000028</v>
      </c>
      <c r="I83" s="28">
        <f t="shared" si="12"/>
        <v>-29.674331695937056</v>
      </c>
      <c r="J83" s="28">
        <f t="shared" si="13"/>
        <v>87.395068422154225</v>
      </c>
      <c r="K83" s="28">
        <f t="shared" si="14"/>
        <v>62.253268282431847</v>
      </c>
    </row>
    <row r="84" spans="1:11">
      <c r="A84" s="32" t="s">
        <v>38</v>
      </c>
      <c r="B84" s="26" t="s">
        <v>39</v>
      </c>
      <c r="C84" s="27">
        <v>623428.80000000005</v>
      </c>
      <c r="D84" s="27">
        <v>704269</v>
      </c>
      <c r="E84" s="27">
        <v>501665</v>
      </c>
      <c r="F84" s="27">
        <v>438430.47</v>
      </c>
      <c r="G84" s="27">
        <f t="shared" si="10"/>
        <v>-184998.33000000007</v>
      </c>
      <c r="H84" s="27">
        <f t="shared" si="11"/>
        <v>63234.530000000028</v>
      </c>
      <c r="I84" s="28">
        <f t="shared" si="12"/>
        <v>-29.674331695937056</v>
      </c>
      <c r="J84" s="28">
        <f t="shared" si="13"/>
        <v>87.395068422154225</v>
      </c>
      <c r="K84" s="28">
        <f t="shared" si="14"/>
        <v>62.253268282431847</v>
      </c>
    </row>
    <row r="85" spans="1:11">
      <c r="A85" s="33" t="s">
        <v>40</v>
      </c>
      <c r="B85" s="26" t="s">
        <v>41</v>
      </c>
      <c r="C85" s="27">
        <v>463628.67</v>
      </c>
      <c r="D85" s="27">
        <v>488231</v>
      </c>
      <c r="E85" s="27">
        <v>374791</v>
      </c>
      <c r="F85" s="27">
        <v>312597.24</v>
      </c>
      <c r="G85" s="27">
        <f t="shared" si="10"/>
        <v>-151031.43</v>
      </c>
      <c r="H85" s="27">
        <f t="shared" si="11"/>
        <v>62193.760000000009</v>
      </c>
      <c r="I85" s="28">
        <f t="shared" si="12"/>
        <v>-32.575947039685872</v>
      </c>
      <c r="J85" s="28">
        <f t="shared" si="13"/>
        <v>83.405748804000098</v>
      </c>
      <c r="K85" s="28">
        <f t="shared" si="14"/>
        <v>64.026503847563959</v>
      </c>
    </row>
    <row r="86" spans="1:11">
      <c r="A86" s="33" t="s">
        <v>42</v>
      </c>
      <c r="B86" s="26" t="s">
        <v>43</v>
      </c>
      <c r="C86" s="27">
        <v>159800.13</v>
      </c>
      <c r="D86" s="27">
        <v>216038</v>
      </c>
      <c r="E86" s="27">
        <v>126874</v>
      </c>
      <c r="F86" s="27">
        <v>125833.23</v>
      </c>
      <c r="G86" s="27">
        <f t="shared" si="10"/>
        <v>-33966.900000000009</v>
      </c>
      <c r="H86" s="27">
        <f t="shared" si="11"/>
        <v>1040.7700000000041</v>
      </c>
      <c r="I86" s="28">
        <f t="shared" si="12"/>
        <v>-21.255865060935804</v>
      </c>
      <c r="J86" s="28">
        <f t="shared" si="13"/>
        <v>99.179682204391753</v>
      </c>
      <c r="K86" s="28">
        <f t="shared" si="14"/>
        <v>58.24587803997445</v>
      </c>
    </row>
    <row r="87" spans="1:11">
      <c r="A87" s="34" t="s">
        <v>44</v>
      </c>
      <c r="B87" s="26" t="s">
        <v>45</v>
      </c>
      <c r="C87" s="27">
        <v>9556.4699999999993</v>
      </c>
      <c r="D87" s="27">
        <v>0</v>
      </c>
      <c r="E87" s="27">
        <v>0</v>
      </c>
      <c r="F87" s="27">
        <v>10226.39</v>
      </c>
      <c r="G87" s="27">
        <f t="shared" si="10"/>
        <v>669.92000000000007</v>
      </c>
      <c r="H87" s="27">
        <f t="shared" si="11"/>
        <v>-10226.39</v>
      </c>
      <c r="I87" s="28">
        <f t="shared" si="12"/>
        <v>7.0101198455078162</v>
      </c>
      <c r="J87" s="28">
        <f t="shared" si="13"/>
        <v>0</v>
      </c>
      <c r="K87" s="28">
        <f t="shared" si="14"/>
        <v>0</v>
      </c>
    </row>
    <row r="88" spans="1:11">
      <c r="A88" s="31" t="s">
        <v>60</v>
      </c>
      <c r="B88" s="26" t="s">
        <v>61</v>
      </c>
      <c r="C88" s="27">
        <v>658.55</v>
      </c>
      <c r="D88" s="27">
        <v>6911</v>
      </c>
      <c r="E88" s="27">
        <v>6911</v>
      </c>
      <c r="F88" s="27">
        <v>0</v>
      </c>
      <c r="G88" s="27">
        <f t="shared" si="10"/>
        <v>-658.55</v>
      </c>
      <c r="H88" s="27">
        <f t="shared" si="11"/>
        <v>6911</v>
      </c>
      <c r="I88" s="28">
        <f t="shared" si="12"/>
        <v>-100</v>
      </c>
      <c r="J88" s="28">
        <f t="shared" si="13"/>
        <v>0</v>
      </c>
      <c r="K88" s="28">
        <f t="shared" si="14"/>
        <v>0</v>
      </c>
    </row>
    <row r="89" spans="1:11">
      <c r="A89" s="32" t="s">
        <v>62</v>
      </c>
      <c r="B89" s="26" t="s">
        <v>63</v>
      </c>
      <c r="C89" s="27">
        <v>658.55</v>
      </c>
      <c r="D89" s="27">
        <v>6911</v>
      </c>
      <c r="E89" s="27">
        <v>6911</v>
      </c>
      <c r="F89" s="27">
        <v>0</v>
      </c>
      <c r="G89" s="27">
        <f t="shared" si="10"/>
        <v>-658.55</v>
      </c>
      <c r="H89" s="27">
        <f t="shared" si="11"/>
        <v>6911</v>
      </c>
      <c r="I89" s="28">
        <f t="shared" si="12"/>
        <v>-100</v>
      </c>
      <c r="J89" s="28">
        <f t="shared" si="13"/>
        <v>0</v>
      </c>
      <c r="K89" s="28">
        <f t="shared" si="14"/>
        <v>0</v>
      </c>
    </row>
    <row r="90" spans="1:11">
      <c r="A90" s="25"/>
      <c r="B90" s="26" t="s">
        <v>64</v>
      </c>
      <c r="C90" s="27">
        <v>195707.45</v>
      </c>
      <c r="D90" s="27">
        <v>0</v>
      </c>
      <c r="E90" s="27">
        <v>0</v>
      </c>
      <c r="F90" s="27">
        <v>272749.53000000003</v>
      </c>
      <c r="G90" s="27">
        <f t="shared" si="10"/>
        <v>77042.080000000016</v>
      </c>
      <c r="H90" s="27">
        <f t="shared" si="11"/>
        <v>-272749.53000000003</v>
      </c>
      <c r="I90" s="28">
        <f t="shared" si="12"/>
        <v>39.365941357878796</v>
      </c>
      <c r="J90" s="28">
        <f t="shared" si="13"/>
        <v>0</v>
      </c>
      <c r="K90" s="28">
        <f t="shared" si="14"/>
        <v>0</v>
      </c>
    </row>
    <row r="91" spans="1:11">
      <c r="A91" s="25" t="s">
        <v>65</v>
      </c>
      <c r="B91" s="26" t="s">
        <v>66</v>
      </c>
      <c r="C91" s="27">
        <v>-195707.45</v>
      </c>
      <c r="D91" s="27">
        <v>0</v>
      </c>
      <c r="E91" s="27">
        <v>0</v>
      </c>
      <c r="F91" s="27">
        <v>-272749.53000000003</v>
      </c>
      <c r="G91" s="27">
        <f t="shared" si="10"/>
        <v>-77042.080000000016</v>
      </c>
      <c r="H91" s="27">
        <f t="shared" si="11"/>
        <v>272749.53000000003</v>
      </c>
      <c r="I91" s="28">
        <f t="shared" si="12"/>
        <v>39.365941357878796</v>
      </c>
      <c r="J91" s="28">
        <f t="shared" si="13"/>
        <v>0</v>
      </c>
      <c r="K91" s="28">
        <f t="shared" si="14"/>
        <v>0</v>
      </c>
    </row>
    <row r="92" spans="1:11">
      <c r="A92" s="31" t="s">
        <v>67</v>
      </c>
      <c r="B92" s="26" t="s">
        <v>68</v>
      </c>
      <c r="C92" s="27">
        <v>-195707.45</v>
      </c>
      <c r="D92" s="27">
        <v>0</v>
      </c>
      <c r="E92" s="27">
        <v>0</v>
      </c>
      <c r="F92" s="27">
        <v>-272749.53000000003</v>
      </c>
      <c r="G92" s="27">
        <f t="shared" si="10"/>
        <v>-77042.080000000016</v>
      </c>
      <c r="H92" s="27">
        <f t="shared" si="11"/>
        <v>272749.53000000003</v>
      </c>
      <c r="I92" s="28">
        <f t="shared" si="12"/>
        <v>39.365941357878796</v>
      </c>
      <c r="J92" s="28">
        <f t="shared" si="13"/>
        <v>0</v>
      </c>
      <c r="K92" s="28">
        <f t="shared" si="14"/>
        <v>0</v>
      </c>
    </row>
    <row r="93" spans="1:11">
      <c r="A93" s="36" t="s">
        <v>70</v>
      </c>
      <c r="B93" s="37" t="s">
        <v>170</v>
      </c>
      <c r="C93" s="38"/>
      <c r="D93" s="38"/>
      <c r="E93" s="38"/>
      <c r="F93" s="38"/>
      <c r="G93" s="38"/>
      <c r="H93" s="38"/>
      <c r="I93" s="39"/>
      <c r="J93" s="39"/>
      <c r="K93" s="39"/>
    </row>
    <row r="94" spans="1:11">
      <c r="A94" s="25" t="s">
        <v>28</v>
      </c>
      <c r="B94" s="26" t="s">
        <v>29</v>
      </c>
      <c r="C94" s="27">
        <v>4850749.95</v>
      </c>
      <c r="D94" s="27">
        <v>5121558</v>
      </c>
      <c r="E94" s="27">
        <v>3942427</v>
      </c>
      <c r="F94" s="27">
        <v>4155921</v>
      </c>
      <c r="G94" s="27">
        <f t="shared" ref="G94:G113" si="15">F94-C94</f>
        <v>-694828.95000000019</v>
      </c>
      <c r="H94" s="27">
        <f t="shared" ref="H94:H113" si="16">E94-F94</f>
        <v>-213494</v>
      </c>
      <c r="I94" s="28">
        <f t="shared" ref="I94:I113" si="17">IF(ISERROR(F94/C94),0,F94/C94*100-100)</f>
        <v>-14.324155175221932</v>
      </c>
      <c r="J94" s="28">
        <f t="shared" ref="J94:J113" si="18">IF(ISERROR(F94/E94),0,F94/E94*100)</f>
        <v>105.41529367569773</v>
      </c>
      <c r="K94" s="28">
        <f t="shared" ref="K94:K113" si="19">IF(ISERROR(F94/D94),0,F94/D94*100)</f>
        <v>81.145639666679557</v>
      </c>
    </row>
    <row r="95" spans="1:11" ht="26.4">
      <c r="A95" s="31" t="s">
        <v>76</v>
      </c>
      <c r="B95" s="26" t="s">
        <v>77</v>
      </c>
      <c r="C95" s="27">
        <v>410.95</v>
      </c>
      <c r="D95" s="27">
        <v>0</v>
      </c>
      <c r="E95" s="27">
        <v>0</v>
      </c>
      <c r="F95" s="27">
        <v>0</v>
      </c>
      <c r="G95" s="27">
        <f t="shared" si="15"/>
        <v>-410.95</v>
      </c>
      <c r="H95" s="27">
        <f t="shared" si="16"/>
        <v>0</v>
      </c>
      <c r="I95" s="28">
        <f t="shared" si="17"/>
        <v>-100</v>
      </c>
      <c r="J95" s="28">
        <f t="shared" si="18"/>
        <v>0</v>
      </c>
      <c r="K95" s="28">
        <f t="shared" si="19"/>
        <v>0</v>
      </c>
    </row>
    <row r="96" spans="1:11">
      <c r="A96" s="31" t="s">
        <v>78</v>
      </c>
      <c r="B96" s="26" t="s">
        <v>79</v>
      </c>
      <c r="C96" s="27">
        <v>4338055</v>
      </c>
      <c r="D96" s="27">
        <v>4621558</v>
      </c>
      <c r="E96" s="27">
        <v>3677921</v>
      </c>
      <c r="F96" s="27">
        <v>3655921</v>
      </c>
      <c r="G96" s="27">
        <f t="shared" si="15"/>
        <v>-682134</v>
      </c>
      <c r="H96" s="27">
        <f t="shared" si="16"/>
        <v>22000</v>
      </c>
      <c r="I96" s="28">
        <f t="shared" si="17"/>
        <v>-15.724420275907065</v>
      </c>
      <c r="J96" s="28">
        <f t="shared" si="18"/>
        <v>99.40183598288273</v>
      </c>
      <c r="K96" s="28">
        <f t="shared" si="19"/>
        <v>79.105812368902434</v>
      </c>
    </row>
    <row r="97" spans="1:11">
      <c r="A97" s="32" t="s">
        <v>80</v>
      </c>
      <c r="B97" s="26" t="s">
        <v>81</v>
      </c>
      <c r="C97" s="27">
        <v>4338055</v>
      </c>
      <c r="D97" s="27">
        <v>4621558</v>
      </c>
      <c r="E97" s="27">
        <v>3677921</v>
      </c>
      <c r="F97" s="27">
        <v>3655921</v>
      </c>
      <c r="G97" s="27">
        <f t="shared" si="15"/>
        <v>-682134</v>
      </c>
      <c r="H97" s="27">
        <f t="shared" si="16"/>
        <v>22000</v>
      </c>
      <c r="I97" s="28">
        <f t="shared" si="17"/>
        <v>-15.724420275907065</v>
      </c>
      <c r="J97" s="28">
        <f t="shared" si="18"/>
        <v>99.40183598288273</v>
      </c>
      <c r="K97" s="28">
        <f t="shared" si="19"/>
        <v>79.105812368902434</v>
      </c>
    </row>
    <row r="98" spans="1:11">
      <c r="A98" s="33" t="s">
        <v>82</v>
      </c>
      <c r="B98" s="26" t="s">
        <v>83</v>
      </c>
      <c r="C98" s="27">
        <v>4338055</v>
      </c>
      <c r="D98" s="27">
        <v>4621558</v>
      </c>
      <c r="E98" s="27">
        <v>3677921</v>
      </c>
      <c r="F98" s="27">
        <v>3655921</v>
      </c>
      <c r="G98" s="27">
        <f t="shared" si="15"/>
        <v>-682134</v>
      </c>
      <c r="H98" s="27">
        <f t="shared" si="16"/>
        <v>22000</v>
      </c>
      <c r="I98" s="28">
        <f t="shared" si="17"/>
        <v>-15.724420275907065</v>
      </c>
      <c r="J98" s="28">
        <f t="shared" si="18"/>
        <v>99.40183598288273</v>
      </c>
      <c r="K98" s="28">
        <f t="shared" si="19"/>
        <v>79.105812368902434</v>
      </c>
    </row>
    <row r="99" spans="1:11" ht="26.4">
      <c r="A99" s="34" t="s">
        <v>84</v>
      </c>
      <c r="B99" s="26" t="s">
        <v>85</v>
      </c>
      <c r="C99" s="27">
        <v>4338055</v>
      </c>
      <c r="D99" s="27">
        <v>4621558</v>
      </c>
      <c r="E99" s="27">
        <v>3677921</v>
      </c>
      <c r="F99" s="27">
        <v>3655921</v>
      </c>
      <c r="G99" s="27">
        <f t="shared" si="15"/>
        <v>-682134</v>
      </c>
      <c r="H99" s="27">
        <f t="shared" si="16"/>
        <v>22000</v>
      </c>
      <c r="I99" s="28">
        <f t="shared" si="17"/>
        <v>-15.724420275907065</v>
      </c>
      <c r="J99" s="28">
        <f t="shared" si="18"/>
        <v>99.40183598288273</v>
      </c>
      <c r="K99" s="28">
        <f t="shared" si="19"/>
        <v>79.105812368902434</v>
      </c>
    </row>
    <row r="100" spans="1:11" ht="26.4">
      <c r="A100" s="35" t="s">
        <v>86</v>
      </c>
      <c r="B100" s="26" t="s">
        <v>87</v>
      </c>
      <c r="C100" s="27">
        <v>4338055</v>
      </c>
      <c r="D100" s="27">
        <v>4621558</v>
      </c>
      <c r="E100" s="27">
        <v>3677921</v>
      </c>
      <c r="F100" s="27">
        <v>3655921</v>
      </c>
      <c r="G100" s="27">
        <f t="shared" si="15"/>
        <v>-682134</v>
      </c>
      <c r="H100" s="27">
        <f t="shared" si="16"/>
        <v>22000</v>
      </c>
      <c r="I100" s="28">
        <f t="shared" si="17"/>
        <v>-15.724420275907065</v>
      </c>
      <c r="J100" s="28">
        <f t="shared" si="18"/>
        <v>99.40183598288273</v>
      </c>
      <c r="K100" s="28">
        <f t="shared" si="19"/>
        <v>79.105812368902434</v>
      </c>
    </row>
    <row r="101" spans="1:11">
      <c r="A101" s="31" t="s">
        <v>30</v>
      </c>
      <c r="B101" s="26" t="s">
        <v>31</v>
      </c>
      <c r="C101" s="27">
        <v>512284</v>
      </c>
      <c r="D101" s="27">
        <v>500000</v>
      </c>
      <c r="E101" s="27">
        <v>264506</v>
      </c>
      <c r="F101" s="27">
        <v>500000</v>
      </c>
      <c r="G101" s="27">
        <f t="shared" si="15"/>
        <v>-12284</v>
      </c>
      <c r="H101" s="27">
        <f t="shared" si="16"/>
        <v>-235494</v>
      </c>
      <c r="I101" s="28">
        <f t="shared" si="17"/>
        <v>-2.3978886711277312</v>
      </c>
      <c r="J101" s="28">
        <f t="shared" si="18"/>
        <v>189.03162877212617</v>
      </c>
      <c r="K101" s="28">
        <f t="shared" si="19"/>
        <v>100</v>
      </c>
    </row>
    <row r="102" spans="1:11">
      <c r="A102" s="32" t="s">
        <v>32</v>
      </c>
      <c r="B102" s="26" t="s">
        <v>33</v>
      </c>
      <c r="C102" s="27">
        <v>512284</v>
      </c>
      <c r="D102" s="27">
        <v>500000</v>
      </c>
      <c r="E102" s="27">
        <v>264506</v>
      </c>
      <c r="F102" s="27">
        <v>500000</v>
      </c>
      <c r="G102" s="27">
        <f t="shared" si="15"/>
        <v>-12284</v>
      </c>
      <c r="H102" s="27">
        <f t="shared" si="16"/>
        <v>-235494</v>
      </c>
      <c r="I102" s="28">
        <f t="shared" si="17"/>
        <v>-2.3978886711277312</v>
      </c>
      <c r="J102" s="28">
        <f t="shared" si="18"/>
        <v>189.03162877212617</v>
      </c>
      <c r="K102" s="28">
        <f t="shared" si="19"/>
        <v>100</v>
      </c>
    </row>
    <row r="103" spans="1:11">
      <c r="A103" s="25" t="s">
        <v>34</v>
      </c>
      <c r="B103" s="26" t="s">
        <v>35</v>
      </c>
      <c r="C103" s="27">
        <v>4060957.03</v>
      </c>
      <c r="D103" s="27">
        <v>5121558</v>
      </c>
      <c r="E103" s="27">
        <v>3942427</v>
      </c>
      <c r="F103" s="27">
        <v>4121768.02</v>
      </c>
      <c r="G103" s="27">
        <f t="shared" si="15"/>
        <v>60810.990000000224</v>
      </c>
      <c r="H103" s="27">
        <f t="shared" si="16"/>
        <v>-179341.02000000002</v>
      </c>
      <c r="I103" s="28">
        <f t="shared" si="17"/>
        <v>1.4974546529491448</v>
      </c>
      <c r="J103" s="28">
        <f t="shared" si="18"/>
        <v>104.5490004000074</v>
      </c>
      <c r="K103" s="28">
        <f t="shared" si="19"/>
        <v>80.478792195656084</v>
      </c>
    </row>
    <row r="104" spans="1:11">
      <c r="A104" s="31" t="s">
        <v>36</v>
      </c>
      <c r="B104" s="26" t="s">
        <v>37</v>
      </c>
      <c r="C104" s="27">
        <v>4060957.03</v>
      </c>
      <c r="D104" s="27">
        <v>5121558</v>
      </c>
      <c r="E104" s="27">
        <v>3942427</v>
      </c>
      <c r="F104" s="27">
        <v>4121768.02</v>
      </c>
      <c r="G104" s="27">
        <f t="shared" si="15"/>
        <v>60810.990000000224</v>
      </c>
      <c r="H104" s="27">
        <f t="shared" si="16"/>
        <v>-179341.02000000002</v>
      </c>
      <c r="I104" s="28">
        <f t="shared" si="17"/>
        <v>1.4974546529491448</v>
      </c>
      <c r="J104" s="28">
        <f t="shared" si="18"/>
        <v>104.5490004000074</v>
      </c>
      <c r="K104" s="28">
        <f t="shared" si="19"/>
        <v>80.478792195656084</v>
      </c>
    </row>
    <row r="105" spans="1:11">
      <c r="A105" s="32" t="s">
        <v>38</v>
      </c>
      <c r="B105" s="26" t="s">
        <v>39</v>
      </c>
      <c r="C105" s="27">
        <v>121395.07</v>
      </c>
      <c r="D105" s="27">
        <v>190419</v>
      </c>
      <c r="E105" s="27">
        <v>135262</v>
      </c>
      <c r="F105" s="27">
        <v>133755.78</v>
      </c>
      <c r="G105" s="27">
        <f t="shared" si="15"/>
        <v>12360.709999999992</v>
      </c>
      <c r="H105" s="27">
        <f t="shared" si="16"/>
        <v>1506.2200000000012</v>
      </c>
      <c r="I105" s="28">
        <f t="shared" si="17"/>
        <v>10.182217449192947</v>
      </c>
      <c r="J105" s="28">
        <f t="shared" si="18"/>
        <v>98.886442607679911</v>
      </c>
      <c r="K105" s="28">
        <f t="shared" si="19"/>
        <v>70.242874923195686</v>
      </c>
    </row>
    <row r="106" spans="1:11">
      <c r="A106" s="33" t="s">
        <v>40</v>
      </c>
      <c r="B106" s="26" t="s">
        <v>41</v>
      </c>
      <c r="C106" s="27">
        <v>112700</v>
      </c>
      <c r="D106" s="27">
        <v>173441</v>
      </c>
      <c r="E106" s="27">
        <v>122700</v>
      </c>
      <c r="F106" s="27">
        <v>122634.77</v>
      </c>
      <c r="G106" s="27">
        <f t="shared" si="15"/>
        <v>9934.7700000000041</v>
      </c>
      <c r="H106" s="27">
        <f t="shared" si="16"/>
        <v>65.229999999995925</v>
      </c>
      <c r="I106" s="28">
        <f t="shared" si="17"/>
        <v>8.8152351375332785</v>
      </c>
      <c r="J106" s="28">
        <f t="shared" si="18"/>
        <v>99.946837815810923</v>
      </c>
      <c r="K106" s="28">
        <f t="shared" si="19"/>
        <v>70.706908977692706</v>
      </c>
    </row>
    <row r="107" spans="1:11">
      <c r="A107" s="33" t="s">
        <v>42</v>
      </c>
      <c r="B107" s="26" t="s">
        <v>43</v>
      </c>
      <c r="C107" s="27">
        <v>8695.07</v>
      </c>
      <c r="D107" s="27">
        <v>16978</v>
      </c>
      <c r="E107" s="27">
        <v>12562</v>
      </c>
      <c r="F107" s="27">
        <v>11121.01</v>
      </c>
      <c r="G107" s="27">
        <f t="shared" si="15"/>
        <v>2425.9400000000005</v>
      </c>
      <c r="H107" s="27">
        <f t="shared" si="16"/>
        <v>1440.9899999999998</v>
      </c>
      <c r="I107" s="28">
        <f t="shared" si="17"/>
        <v>27.900177916911545</v>
      </c>
      <c r="J107" s="28">
        <f t="shared" si="18"/>
        <v>88.528976277662792</v>
      </c>
      <c r="K107" s="28">
        <f t="shared" si="19"/>
        <v>65.502473789610079</v>
      </c>
    </row>
    <row r="108" spans="1:11">
      <c r="A108" s="34" t="s">
        <v>44</v>
      </c>
      <c r="B108" s="26" t="s">
        <v>45</v>
      </c>
      <c r="C108" s="27">
        <v>0</v>
      </c>
      <c r="D108" s="27">
        <v>0</v>
      </c>
      <c r="E108" s="27">
        <v>0</v>
      </c>
      <c r="F108" s="27">
        <v>364.88</v>
      </c>
      <c r="G108" s="27">
        <f t="shared" si="15"/>
        <v>364.88</v>
      </c>
      <c r="H108" s="27">
        <f t="shared" si="16"/>
        <v>-364.88</v>
      </c>
      <c r="I108" s="28">
        <f t="shared" si="17"/>
        <v>0</v>
      </c>
      <c r="J108" s="28">
        <f t="shared" si="18"/>
        <v>0</v>
      </c>
      <c r="K108" s="28">
        <f t="shared" si="19"/>
        <v>0</v>
      </c>
    </row>
    <row r="109" spans="1:11" s="3" customFormat="1">
      <c r="A109" s="32" t="s">
        <v>46</v>
      </c>
      <c r="B109" s="26" t="s">
        <v>47</v>
      </c>
      <c r="C109" s="27">
        <v>3939561.96</v>
      </c>
      <c r="D109" s="27">
        <v>4931139</v>
      </c>
      <c r="E109" s="27">
        <v>3807165</v>
      </c>
      <c r="F109" s="27">
        <v>3988012.24</v>
      </c>
      <c r="G109" s="27">
        <f t="shared" si="15"/>
        <v>48450.280000000261</v>
      </c>
      <c r="H109" s="27">
        <f t="shared" si="16"/>
        <v>-180847.24000000022</v>
      </c>
      <c r="I109" s="28">
        <f t="shared" si="17"/>
        <v>1.2298392687292647</v>
      </c>
      <c r="J109" s="28">
        <f t="shared" si="18"/>
        <v>104.75018130288549</v>
      </c>
      <c r="K109" s="28">
        <f t="shared" si="19"/>
        <v>80.874058508592043</v>
      </c>
    </row>
    <row r="110" spans="1:11">
      <c r="A110" s="33" t="s">
        <v>48</v>
      </c>
      <c r="B110" s="26" t="s">
        <v>49</v>
      </c>
      <c r="C110" s="27">
        <v>3939561.96</v>
      </c>
      <c r="D110" s="27">
        <v>4931139</v>
      </c>
      <c r="E110" s="27">
        <v>3807165</v>
      </c>
      <c r="F110" s="27">
        <v>3988012.24</v>
      </c>
      <c r="G110" s="27">
        <f t="shared" si="15"/>
        <v>48450.280000000261</v>
      </c>
      <c r="H110" s="27">
        <f t="shared" si="16"/>
        <v>-180847.24000000022</v>
      </c>
      <c r="I110" s="28">
        <f t="shared" si="17"/>
        <v>1.2298392687292647</v>
      </c>
      <c r="J110" s="28">
        <f t="shared" si="18"/>
        <v>104.75018130288549</v>
      </c>
      <c r="K110" s="28">
        <f t="shared" si="19"/>
        <v>80.874058508592043</v>
      </c>
    </row>
    <row r="111" spans="1:11">
      <c r="A111" s="25"/>
      <c r="B111" s="26" t="s">
        <v>64</v>
      </c>
      <c r="C111" s="27">
        <v>789792.92</v>
      </c>
      <c r="D111" s="27">
        <v>0</v>
      </c>
      <c r="E111" s="27">
        <v>0</v>
      </c>
      <c r="F111" s="27">
        <v>34152.980000000003</v>
      </c>
      <c r="G111" s="27">
        <f t="shared" si="15"/>
        <v>-755639.94000000006</v>
      </c>
      <c r="H111" s="27">
        <f t="shared" si="16"/>
        <v>-34152.980000000003</v>
      </c>
      <c r="I111" s="28">
        <f t="shared" si="17"/>
        <v>-95.67570446187338</v>
      </c>
      <c r="J111" s="28">
        <f t="shared" si="18"/>
        <v>0</v>
      </c>
      <c r="K111" s="28">
        <f t="shared" si="19"/>
        <v>0</v>
      </c>
    </row>
    <row r="112" spans="1:11">
      <c r="A112" s="25" t="s">
        <v>65</v>
      </c>
      <c r="B112" s="26" t="s">
        <v>66</v>
      </c>
      <c r="C112" s="27">
        <v>-789792.92</v>
      </c>
      <c r="D112" s="27">
        <v>0</v>
      </c>
      <c r="E112" s="27">
        <v>0</v>
      </c>
      <c r="F112" s="27">
        <v>-34152.980000000003</v>
      </c>
      <c r="G112" s="27">
        <f t="shared" si="15"/>
        <v>755639.94000000006</v>
      </c>
      <c r="H112" s="27">
        <f t="shared" si="16"/>
        <v>34152.980000000003</v>
      </c>
      <c r="I112" s="28">
        <f t="shared" si="17"/>
        <v>-95.67570446187338</v>
      </c>
      <c r="J112" s="28">
        <f t="shared" si="18"/>
        <v>0</v>
      </c>
      <c r="K112" s="28">
        <f t="shared" si="19"/>
        <v>0</v>
      </c>
    </row>
    <row r="113" spans="1:11">
      <c r="A113" s="31" t="s">
        <v>67</v>
      </c>
      <c r="B113" s="26" t="s">
        <v>68</v>
      </c>
      <c r="C113" s="27">
        <v>-789792.92</v>
      </c>
      <c r="D113" s="27">
        <v>0</v>
      </c>
      <c r="E113" s="27">
        <v>0</v>
      </c>
      <c r="F113" s="27">
        <v>-34152.980000000003</v>
      </c>
      <c r="G113" s="27">
        <f t="shared" si="15"/>
        <v>755639.94000000006</v>
      </c>
      <c r="H113" s="27">
        <f t="shared" si="16"/>
        <v>34152.980000000003</v>
      </c>
      <c r="I113" s="28">
        <f t="shared" si="17"/>
        <v>-95.67570446187338</v>
      </c>
      <c r="J113" s="28">
        <f t="shared" si="18"/>
        <v>0</v>
      </c>
      <c r="K113" s="28">
        <f t="shared" si="19"/>
        <v>0</v>
      </c>
    </row>
    <row r="114" spans="1:11">
      <c r="A114" s="36" t="s">
        <v>171</v>
      </c>
      <c r="B114" s="37" t="s">
        <v>172</v>
      </c>
      <c r="C114" s="38"/>
      <c r="D114" s="38"/>
      <c r="E114" s="38"/>
      <c r="F114" s="38"/>
      <c r="G114" s="38"/>
      <c r="H114" s="38"/>
      <c r="I114" s="39"/>
      <c r="J114" s="39"/>
      <c r="K114" s="39"/>
    </row>
    <row r="115" spans="1:11">
      <c r="A115" s="25" t="s">
        <v>28</v>
      </c>
      <c r="B115" s="26" t="s">
        <v>29</v>
      </c>
      <c r="C115" s="27">
        <v>8006112</v>
      </c>
      <c r="D115" s="27">
        <v>7042412</v>
      </c>
      <c r="E115" s="27">
        <v>2863574</v>
      </c>
      <c r="F115" s="27">
        <v>7000896.0300000003</v>
      </c>
      <c r="G115" s="27">
        <f t="shared" ref="G115:G140" si="20">F115-C115</f>
        <v>-1005215.9699999997</v>
      </c>
      <c r="H115" s="27">
        <f t="shared" ref="H115:H140" si="21">E115-F115</f>
        <v>-4137322.0300000003</v>
      </c>
      <c r="I115" s="28">
        <f t="shared" ref="I115:I140" si="22">IF(ISERROR(F115/C115),0,F115/C115*100-100)</f>
        <v>-12.555607141144165</v>
      </c>
      <c r="J115" s="28">
        <f t="shared" ref="J115:J140" si="23">IF(ISERROR(F115/E115),0,F115/E115*100)</f>
        <v>244.48105863511822</v>
      </c>
      <c r="K115" s="28">
        <f t="shared" ref="K115:K140" si="24">IF(ISERROR(F115/D115),0,F115/D115*100)</f>
        <v>99.410486492411977</v>
      </c>
    </row>
    <row r="116" spans="1:11" ht="26.4">
      <c r="A116" s="31" t="s">
        <v>76</v>
      </c>
      <c r="B116" s="26" t="s">
        <v>77</v>
      </c>
      <c r="C116" s="27">
        <v>0</v>
      </c>
      <c r="D116" s="27">
        <v>0</v>
      </c>
      <c r="E116" s="27">
        <v>0</v>
      </c>
      <c r="F116" s="27">
        <v>0.03</v>
      </c>
      <c r="G116" s="27">
        <f t="shared" si="20"/>
        <v>0.03</v>
      </c>
      <c r="H116" s="27">
        <f t="shared" si="21"/>
        <v>-0.03</v>
      </c>
      <c r="I116" s="28">
        <f t="shared" si="22"/>
        <v>0</v>
      </c>
      <c r="J116" s="28">
        <f t="shared" si="23"/>
        <v>0</v>
      </c>
      <c r="K116" s="28">
        <f t="shared" si="24"/>
        <v>0</v>
      </c>
    </row>
    <row r="117" spans="1:11">
      <c r="A117" s="31" t="s">
        <v>78</v>
      </c>
      <c r="B117" s="26" t="s">
        <v>79</v>
      </c>
      <c r="C117" s="27">
        <v>353000</v>
      </c>
      <c r="D117" s="27">
        <v>304022</v>
      </c>
      <c r="E117" s="27">
        <v>262506</v>
      </c>
      <c r="F117" s="27">
        <v>262506</v>
      </c>
      <c r="G117" s="27">
        <f t="shared" si="20"/>
        <v>-90494</v>
      </c>
      <c r="H117" s="27">
        <f t="shared" si="21"/>
        <v>0</v>
      </c>
      <c r="I117" s="28">
        <f t="shared" si="22"/>
        <v>-25.635694050991503</v>
      </c>
      <c r="J117" s="28">
        <f t="shared" si="23"/>
        <v>100</v>
      </c>
      <c r="K117" s="28">
        <f t="shared" si="24"/>
        <v>86.344409286170077</v>
      </c>
    </row>
    <row r="118" spans="1:11">
      <c r="A118" s="32" t="s">
        <v>80</v>
      </c>
      <c r="B118" s="26" t="s">
        <v>81</v>
      </c>
      <c r="C118" s="27">
        <v>353000</v>
      </c>
      <c r="D118" s="27">
        <v>304022</v>
      </c>
      <c r="E118" s="27">
        <v>262506</v>
      </c>
      <c r="F118" s="27">
        <v>262506</v>
      </c>
      <c r="G118" s="27">
        <f t="shared" si="20"/>
        <v>-90494</v>
      </c>
      <c r="H118" s="27">
        <f t="shared" si="21"/>
        <v>0</v>
      </c>
      <c r="I118" s="28">
        <f t="shared" si="22"/>
        <v>-25.635694050991503</v>
      </c>
      <c r="J118" s="28">
        <f t="shared" si="23"/>
        <v>100</v>
      </c>
      <c r="K118" s="28">
        <f t="shared" si="24"/>
        <v>86.344409286170077</v>
      </c>
    </row>
    <row r="119" spans="1:11">
      <c r="A119" s="33" t="s">
        <v>82</v>
      </c>
      <c r="B119" s="26" t="s">
        <v>83</v>
      </c>
      <c r="C119" s="27">
        <v>353000</v>
      </c>
      <c r="D119" s="27">
        <v>304022</v>
      </c>
      <c r="E119" s="27">
        <v>262506</v>
      </c>
      <c r="F119" s="27">
        <v>262506</v>
      </c>
      <c r="G119" s="27">
        <f t="shared" si="20"/>
        <v>-90494</v>
      </c>
      <c r="H119" s="27">
        <f t="shared" si="21"/>
        <v>0</v>
      </c>
      <c r="I119" s="28">
        <f t="shared" si="22"/>
        <v>-25.635694050991503</v>
      </c>
      <c r="J119" s="28">
        <f t="shared" si="23"/>
        <v>100</v>
      </c>
      <c r="K119" s="28">
        <f t="shared" si="24"/>
        <v>86.344409286170077</v>
      </c>
    </row>
    <row r="120" spans="1:11" ht="26.4">
      <c r="A120" s="34" t="s">
        <v>84</v>
      </c>
      <c r="B120" s="26" t="s">
        <v>85</v>
      </c>
      <c r="C120" s="27">
        <v>353000</v>
      </c>
      <c r="D120" s="27">
        <v>304022</v>
      </c>
      <c r="E120" s="27">
        <v>262506</v>
      </c>
      <c r="F120" s="27">
        <v>262506</v>
      </c>
      <c r="G120" s="27">
        <f t="shared" si="20"/>
        <v>-90494</v>
      </c>
      <c r="H120" s="27">
        <f t="shared" si="21"/>
        <v>0</v>
      </c>
      <c r="I120" s="28">
        <f t="shared" si="22"/>
        <v>-25.635694050991503</v>
      </c>
      <c r="J120" s="28">
        <f t="shared" si="23"/>
        <v>100</v>
      </c>
      <c r="K120" s="28">
        <f t="shared" si="24"/>
        <v>86.344409286170077</v>
      </c>
    </row>
    <row r="121" spans="1:11" ht="26.4">
      <c r="A121" s="35" t="s">
        <v>86</v>
      </c>
      <c r="B121" s="26" t="s">
        <v>87</v>
      </c>
      <c r="C121" s="27">
        <v>353000</v>
      </c>
      <c r="D121" s="27">
        <v>304022</v>
      </c>
      <c r="E121" s="27">
        <v>262506</v>
      </c>
      <c r="F121" s="27">
        <v>262506</v>
      </c>
      <c r="G121" s="27">
        <f t="shared" si="20"/>
        <v>-90494</v>
      </c>
      <c r="H121" s="27">
        <f t="shared" si="21"/>
        <v>0</v>
      </c>
      <c r="I121" s="28">
        <f t="shared" si="22"/>
        <v>-25.635694050991503</v>
      </c>
      <c r="J121" s="28">
        <f t="shared" si="23"/>
        <v>100</v>
      </c>
      <c r="K121" s="28">
        <f t="shared" si="24"/>
        <v>86.344409286170077</v>
      </c>
    </row>
    <row r="122" spans="1:11">
      <c r="A122" s="31" t="s">
        <v>30</v>
      </c>
      <c r="B122" s="26" t="s">
        <v>31</v>
      </c>
      <c r="C122" s="27">
        <v>7653112</v>
      </c>
      <c r="D122" s="27">
        <v>6738390</v>
      </c>
      <c r="E122" s="27">
        <v>2601068</v>
      </c>
      <c r="F122" s="27">
        <v>6738390</v>
      </c>
      <c r="G122" s="27">
        <f t="shared" si="20"/>
        <v>-914722</v>
      </c>
      <c r="H122" s="27">
        <f t="shared" si="21"/>
        <v>-4137322</v>
      </c>
      <c r="I122" s="28">
        <f t="shared" si="22"/>
        <v>-11.952288167218768</v>
      </c>
      <c r="J122" s="28">
        <f t="shared" si="23"/>
        <v>259.06243127822881</v>
      </c>
      <c r="K122" s="28">
        <f t="shared" si="24"/>
        <v>100</v>
      </c>
    </row>
    <row r="123" spans="1:11">
      <c r="A123" s="32" t="s">
        <v>32</v>
      </c>
      <c r="B123" s="26" t="s">
        <v>33</v>
      </c>
      <c r="C123" s="27">
        <v>7653112</v>
      </c>
      <c r="D123" s="27">
        <v>6738390</v>
      </c>
      <c r="E123" s="27">
        <v>2601068</v>
      </c>
      <c r="F123" s="27">
        <v>6738390</v>
      </c>
      <c r="G123" s="27">
        <f t="shared" si="20"/>
        <v>-914722</v>
      </c>
      <c r="H123" s="27">
        <f t="shared" si="21"/>
        <v>-4137322</v>
      </c>
      <c r="I123" s="28">
        <f t="shared" si="22"/>
        <v>-11.952288167218768</v>
      </c>
      <c r="J123" s="28">
        <f t="shared" si="23"/>
        <v>259.06243127822881</v>
      </c>
      <c r="K123" s="28">
        <f t="shared" si="24"/>
        <v>100</v>
      </c>
    </row>
    <row r="124" spans="1:11">
      <c r="A124" s="25" t="s">
        <v>34</v>
      </c>
      <c r="B124" s="26" t="s">
        <v>35</v>
      </c>
      <c r="C124" s="27">
        <v>4935970.18</v>
      </c>
      <c r="D124" s="27">
        <v>7042412</v>
      </c>
      <c r="E124" s="27">
        <v>2863574</v>
      </c>
      <c r="F124" s="27">
        <v>5502375.6900000004</v>
      </c>
      <c r="G124" s="27">
        <f t="shared" si="20"/>
        <v>566405.51000000071</v>
      </c>
      <c r="H124" s="27">
        <f t="shared" si="21"/>
        <v>-2638801.6900000004</v>
      </c>
      <c r="I124" s="28">
        <f t="shared" si="22"/>
        <v>11.475059397542807</v>
      </c>
      <c r="J124" s="28">
        <f t="shared" si="23"/>
        <v>192.15063728054525</v>
      </c>
      <c r="K124" s="28">
        <f t="shared" si="24"/>
        <v>78.131976516000492</v>
      </c>
    </row>
    <row r="125" spans="1:11">
      <c r="A125" s="31" t="s">
        <v>36</v>
      </c>
      <c r="B125" s="26" t="s">
        <v>37</v>
      </c>
      <c r="C125" s="27">
        <v>4935970.18</v>
      </c>
      <c r="D125" s="27">
        <v>7032412</v>
      </c>
      <c r="E125" s="27">
        <v>2853574</v>
      </c>
      <c r="F125" s="27">
        <v>5502375.6900000004</v>
      </c>
      <c r="G125" s="27">
        <f t="shared" si="20"/>
        <v>566405.51000000071</v>
      </c>
      <c r="H125" s="27">
        <f t="shared" si="21"/>
        <v>-2648801.6900000004</v>
      </c>
      <c r="I125" s="28">
        <f t="shared" si="22"/>
        <v>11.475059397542807</v>
      </c>
      <c r="J125" s="28">
        <f t="shared" si="23"/>
        <v>192.82400561541422</v>
      </c>
      <c r="K125" s="28">
        <f t="shared" si="24"/>
        <v>78.243079188193192</v>
      </c>
    </row>
    <row r="126" spans="1:11">
      <c r="A126" s="32" t="s">
        <v>38</v>
      </c>
      <c r="B126" s="26" t="s">
        <v>39</v>
      </c>
      <c r="C126" s="27">
        <v>715042.15</v>
      </c>
      <c r="D126" s="27">
        <v>1094525</v>
      </c>
      <c r="E126" s="27">
        <v>759460</v>
      </c>
      <c r="F126" s="27">
        <v>800727.3</v>
      </c>
      <c r="G126" s="27">
        <f t="shared" si="20"/>
        <v>85685.150000000023</v>
      </c>
      <c r="H126" s="27">
        <f t="shared" si="21"/>
        <v>-41267.300000000047</v>
      </c>
      <c r="I126" s="28">
        <f t="shared" si="22"/>
        <v>11.983230638921086</v>
      </c>
      <c r="J126" s="28">
        <f t="shared" si="23"/>
        <v>105.43376873041372</v>
      </c>
      <c r="K126" s="28">
        <f t="shared" si="24"/>
        <v>73.157515817363702</v>
      </c>
    </row>
    <row r="127" spans="1:11">
      <c r="A127" s="33" t="s">
        <v>40</v>
      </c>
      <c r="B127" s="26" t="s">
        <v>41</v>
      </c>
      <c r="C127" s="27">
        <v>384421.11</v>
      </c>
      <c r="D127" s="27">
        <v>540084</v>
      </c>
      <c r="E127" s="27">
        <v>349188</v>
      </c>
      <c r="F127" s="27">
        <v>333435.61</v>
      </c>
      <c r="G127" s="27">
        <f t="shared" si="20"/>
        <v>-50985.5</v>
      </c>
      <c r="H127" s="27">
        <f t="shared" si="21"/>
        <v>15752.390000000014</v>
      </c>
      <c r="I127" s="28">
        <f t="shared" si="22"/>
        <v>-13.262929291266019</v>
      </c>
      <c r="J127" s="28">
        <f t="shared" si="23"/>
        <v>95.488851277821681</v>
      </c>
      <c r="K127" s="28">
        <f t="shared" si="24"/>
        <v>61.737731538057041</v>
      </c>
    </row>
    <row r="128" spans="1:11" s="3" customFormat="1">
      <c r="A128" s="33" t="s">
        <v>42</v>
      </c>
      <c r="B128" s="26" t="s">
        <v>43</v>
      </c>
      <c r="C128" s="27">
        <v>330621.03999999998</v>
      </c>
      <c r="D128" s="27">
        <v>554441</v>
      </c>
      <c r="E128" s="27">
        <v>410272</v>
      </c>
      <c r="F128" s="27">
        <v>467291.69</v>
      </c>
      <c r="G128" s="27">
        <f t="shared" si="20"/>
        <v>136670.65000000002</v>
      </c>
      <c r="H128" s="27">
        <f t="shared" si="21"/>
        <v>-57019.69</v>
      </c>
      <c r="I128" s="28">
        <f t="shared" si="22"/>
        <v>41.33755371406491</v>
      </c>
      <c r="J128" s="28">
        <f t="shared" si="23"/>
        <v>113.8980213126901</v>
      </c>
      <c r="K128" s="28">
        <f t="shared" si="24"/>
        <v>84.281589925708957</v>
      </c>
    </row>
    <row r="129" spans="1:11">
      <c r="A129" s="34" t="s">
        <v>44</v>
      </c>
      <c r="B129" s="26" t="s">
        <v>45</v>
      </c>
      <c r="C129" s="27">
        <v>6268.55</v>
      </c>
      <c r="D129" s="27">
        <v>0</v>
      </c>
      <c r="E129" s="27">
        <v>0</v>
      </c>
      <c r="F129" s="27">
        <v>3300.33</v>
      </c>
      <c r="G129" s="27">
        <f t="shared" si="20"/>
        <v>-2968.2200000000003</v>
      </c>
      <c r="H129" s="27">
        <f t="shared" si="21"/>
        <v>-3300.33</v>
      </c>
      <c r="I129" s="28">
        <f t="shared" si="22"/>
        <v>-47.350982284579366</v>
      </c>
      <c r="J129" s="28">
        <f t="shared" si="23"/>
        <v>0</v>
      </c>
      <c r="K129" s="28">
        <f t="shared" si="24"/>
        <v>0</v>
      </c>
    </row>
    <row r="130" spans="1:11">
      <c r="A130" s="32" t="s">
        <v>46</v>
      </c>
      <c r="B130" s="26" t="s">
        <v>47</v>
      </c>
      <c r="C130" s="27">
        <v>4126664.57</v>
      </c>
      <c r="D130" s="27">
        <v>5763947</v>
      </c>
      <c r="E130" s="27">
        <v>2094114</v>
      </c>
      <c r="F130" s="27">
        <v>4647070.8899999997</v>
      </c>
      <c r="G130" s="27">
        <f t="shared" si="20"/>
        <v>520406.31999999983</v>
      </c>
      <c r="H130" s="27">
        <f t="shared" si="21"/>
        <v>-2552956.8899999997</v>
      </c>
      <c r="I130" s="28">
        <f t="shared" si="22"/>
        <v>12.610821916160717</v>
      </c>
      <c r="J130" s="28">
        <f t="shared" si="23"/>
        <v>221.91107504175989</v>
      </c>
      <c r="K130" s="28">
        <f t="shared" si="24"/>
        <v>80.623067665264784</v>
      </c>
    </row>
    <row r="131" spans="1:11">
      <c r="A131" s="33" t="s">
        <v>48</v>
      </c>
      <c r="B131" s="26" t="s">
        <v>49</v>
      </c>
      <c r="C131" s="27">
        <v>4126664.57</v>
      </c>
      <c r="D131" s="27">
        <v>5763947</v>
      </c>
      <c r="E131" s="27">
        <v>2094114</v>
      </c>
      <c r="F131" s="27">
        <v>4647070.8899999997</v>
      </c>
      <c r="G131" s="27">
        <f t="shared" si="20"/>
        <v>520406.31999999983</v>
      </c>
      <c r="H131" s="27">
        <f t="shared" si="21"/>
        <v>-2552956.8899999997</v>
      </c>
      <c r="I131" s="28">
        <f t="shared" si="22"/>
        <v>12.610821916160717</v>
      </c>
      <c r="J131" s="28">
        <f t="shared" si="23"/>
        <v>221.91107504175989</v>
      </c>
      <c r="K131" s="28">
        <f t="shared" si="24"/>
        <v>80.623067665264784</v>
      </c>
    </row>
    <row r="132" spans="1:11" ht="26.4">
      <c r="A132" s="32" t="s">
        <v>52</v>
      </c>
      <c r="B132" s="26" t="s">
        <v>53</v>
      </c>
      <c r="C132" s="27">
        <v>94263.46</v>
      </c>
      <c r="D132" s="27">
        <v>173940</v>
      </c>
      <c r="E132" s="27">
        <v>0</v>
      </c>
      <c r="F132" s="27">
        <v>54577.5</v>
      </c>
      <c r="G132" s="27">
        <f t="shared" si="20"/>
        <v>-39685.960000000006</v>
      </c>
      <c r="H132" s="27">
        <f t="shared" si="21"/>
        <v>-54577.5</v>
      </c>
      <c r="I132" s="28">
        <f t="shared" si="22"/>
        <v>-42.101106833973631</v>
      </c>
      <c r="J132" s="28">
        <f t="shared" si="23"/>
        <v>0</v>
      </c>
      <c r="K132" s="28">
        <f t="shared" si="24"/>
        <v>31.377199034149704</v>
      </c>
    </row>
    <row r="133" spans="1:11" ht="26.4">
      <c r="A133" s="33" t="s">
        <v>144</v>
      </c>
      <c r="B133" s="26" t="s">
        <v>145</v>
      </c>
      <c r="C133" s="27">
        <v>94263.46</v>
      </c>
      <c r="D133" s="27">
        <v>173940</v>
      </c>
      <c r="E133" s="27">
        <v>0</v>
      </c>
      <c r="F133" s="27">
        <v>54577.5</v>
      </c>
      <c r="G133" s="27">
        <f t="shared" si="20"/>
        <v>-39685.960000000006</v>
      </c>
      <c r="H133" s="27">
        <f t="shared" si="21"/>
        <v>-54577.5</v>
      </c>
      <c r="I133" s="28">
        <f t="shared" si="22"/>
        <v>-42.101106833973631</v>
      </c>
      <c r="J133" s="28">
        <f t="shared" si="23"/>
        <v>0</v>
      </c>
      <c r="K133" s="28">
        <f t="shared" si="24"/>
        <v>31.377199034149704</v>
      </c>
    </row>
    <row r="134" spans="1:11" ht="26.4">
      <c r="A134" s="34" t="s">
        <v>167</v>
      </c>
      <c r="B134" s="26" t="s">
        <v>168</v>
      </c>
      <c r="C134" s="27">
        <v>75888.460000000006</v>
      </c>
      <c r="D134" s="27">
        <v>173940</v>
      </c>
      <c r="E134" s="27">
        <v>0</v>
      </c>
      <c r="F134" s="27">
        <v>54577.5</v>
      </c>
      <c r="G134" s="27">
        <f t="shared" si="20"/>
        <v>-21310.960000000006</v>
      </c>
      <c r="H134" s="27">
        <f t="shared" si="21"/>
        <v>-54577.5</v>
      </c>
      <c r="I134" s="28">
        <f t="shared" si="22"/>
        <v>-28.081950799897655</v>
      </c>
      <c r="J134" s="28">
        <f t="shared" si="23"/>
        <v>0</v>
      </c>
      <c r="K134" s="28">
        <f t="shared" si="24"/>
        <v>31.377199034149704</v>
      </c>
    </row>
    <row r="135" spans="1:11" ht="39.6">
      <c r="A135" s="34" t="s">
        <v>146</v>
      </c>
      <c r="B135" s="26" t="s">
        <v>147</v>
      </c>
      <c r="C135" s="27">
        <v>18375</v>
      </c>
      <c r="D135" s="27">
        <v>0</v>
      </c>
      <c r="E135" s="27">
        <v>0</v>
      </c>
      <c r="F135" s="27">
        <v>0</v>
      </c>
      <c r="G135" s="27">
        <f t="shared" si="20"/>
        <v>-18375</v>
      </c>
      <c r="H135" s="27">
        <f t="shared" si="21"/>
        <v>0</v>
      </c>
      <c r="I135" s="28">
        <f t="shared" si="22"/>
        <v>-100</v>
      </c>
      <c r="J135" s="28">
        <f t="shared" si="23"/>
        <v>0</v>
      </c>
      <c r="K135" s="28">
        <f t="shared" si="24"/>
        <v>0</v>
      </c>
    </row>
    <row r="136" spans="1:11">
      <c r="A136" s="31" t="s">
        <v>60</v>
      </c>
      <c r="B136" s="26" t="s">
        <v>61</v>
      </c>
      <c r="C136" s="27">
        <v>0</v>
      </c>
      <c r="D136" s="27">
        <v>10000</v>
      </c>
      <c r="E136" s="27">
        <v>10000</v>
      </c>
      <c r="F136" s="27">
        <v>0</v>
      </c>
      <c r="G136" s="27">
        <f t="shared" si="20"/>
        <v>0</v>
      </c>
      <c r="H136" s="27">
        <f t="shared" si="21"/>
        <v>10000</v>
      </c>
      <c r="I136" s="28">
        <f t="shared" si="22"/>
        <v>0</v>
      </c>
      <c r="J136" s="28">
        <f t="shared" si="23"/>
        <v>0</v>
      </c>
      <c r="K136" s="28">
        <f t="shared" si="24"/>
        <v>0</v>
      </c>
    </row>
    <row r="137" spans="1:11">
      <c r="A137" s="32" t="s">
        <v>62</v>
      </c>
      <c r="B137" s="26" t="s">
        <v>63</v>
      </c>
      <c r="C137" s="27">
        <v>0</v>
      </c>
      <c r="D137" s="27">
        <v>10000</v>
      </c>
      <c r="E137" s="27">
        <v>10000</v>
      </c>
      <c r="F137" s="27">
        <v>0</v>
      </c>
      <c r="G137" s="27">
        <f t="shared" si="20"/>
        <v>0</v>
      </c>
      <c r="H137" s="27">
        <f t="shared" si="21"/>
        <v>10000</v>
      </c>
      <c r="I137" s="28">
        <f t="shared" si="22"/>
        <v>0</v>
      </c>
      <c r="J137" s="28">
        <f t="shared" si="23"/>
        <v>0</v>
      </c>
      <c r="K137" s="28">
        <f t="shared" si="24"/>
        <v>0</v>
      </c>
    </row>
    <row r="138" spans="1:11">
      <c r="A138" s="25"/>
      <c r="B138" s="26" t="s">
        <v>64</v>
      </c>
      <c r="C138" s="27">
        <v>3070141.82</v>
      </c>
      <c r="D138" s="27">
        <v>0</v>
      </c>
      <c r="E138" s="27">
        <v>0</v>
      </c>
      <c r="F138" s="27">
        <v>1498520.34</v>
      </c>
      <c r="G138" s="27">
        <f t="shared" si="20"/>
        <v>-1571621.4799999997</v>
      </c>
      <c r="H138" s="27">
        <f t="shared" si="21"/>
        <v>-1498520.34</v>
      </c>
      <c r="I138" s="28">
        <f t="shared" si="22"/>
        <v>-51.190517316232636</v>
      </c>
      <c r="J138" s="28">
        <f t="shared" si="23"/>
        <v>0</v>
      </c>
      <c r="K138" s="28">
        <f t="shared" si="24"/>
        <v>0</v>
      </c>
    </row>
    <row r="139" spans="1:11">
      <c r="A139" s="25" t="s">
        <v>65</v>
      </c>
      <c r="B139" s="26" t="s">
        <v>66</v>
      </c>
      <c r="C139" s="27">
        <v>-3070141.82</v>
      </c>
      <c r="D139" s="27">
        <v>0</v>
      </c>
      <c r="E139" s="27">
        <v>0</v>
      </c>
      <c r="F139" s="27">
        <v>-1498520.34</v>
      </c>
      <c r="G139" s="27">
        <f t="shared" si="20"/>
        <v>1571621.4799999997</v>
      </c>
      <c r="H139" s="27">
        <f t="shared" si="21"/>
        <v>1498520.34</v>
      </c>
      <c r="I139" s="28">
        <f t="shared" si="22"/>
        <v>-51.190517316232636</v>
      </c>
      <c r="J139" s="28">
        <f t="shared" si="23"/>
        <v>0</v>
      </c>
      <c r="K139" s="28">
        <f t="shared" si="24"/>
        <v>0</v>
      </c>
    </row>
    <row r="140" spans="1:11">
      <c r="A140" s="31" t="s">
        <v>67</v>
      </c>
      <c r="B140" s="26" t="s">
        <v>68</v>
      </c>
      <c r="C140" s="27">
        <v>-3070141.82</v>
      </c>
      <c r="D140" s="27">
        <v>0</v>
      </c>
      <c r="E140" s="27">
        <v>0</v>
      </c>
      <c r="F140" s="27">
        <v>-1498520.34</v>
      </c>
      <c r="G140" s="27">
        <f t="shared" si="20"/>
        <v>1571621.4799999997</v>
      </c>
      <c r="H140" s="27">
        <f t="shared" si="21"/>
        <v>1498520.34</v>
      </c>
      <c r="I140" s="28">
        <f t="shared" si="22"/>
        <v>-51.190517316232636</v>
      </c>
      <c r="J140" s="28">
        <f t="shared" si="23"/>
        <v>0</v>
      </c>
      <c r="K140" s="28">
        <f t="shared" si="24"/>
        <v>0</v>
      </c>
    </row>
    <row r="141" spans="1:11">
      <c r="A141" s="36" t="s">
        <v>173</v>
      </c>
      <c r="B141" s="37" t="s">
        <v>174</v>
      </c>
      <c r="C141" s="38"/>
      <c r="D141" s="38"/>
      <c r="E141" s="38"/>
      <c r="F141" s="38"/>
      <c r="G141" s="38"/>
      <c r="H141" s="38"/>
      <c r="I141" s="39"/>
      <c r="J141" s="39"/>
      <c r="K141" s="39"/>
    </row>
    <row r="142" spans="1:11">
      <c r="A142" s="25" t="s">
        <v>28</v>
      </c>
      <c r="B142" s="26" t="s">
        <v>29</v>
      </c>
      <c r="C142" s="27">
        <v>4020240.2</v>
      </c>
      <c r="D142" s="27">
        <v>2708263</v>
      </c>
      <c r="E142" s="27">
        <v>17075</v>
      </c>
      <c r="F142" s="27">
        <v>2708263</v>
      </c>
      <c r="G142" s="27">
        <f t="shared" ref="G142:G162" si="25">F142-C142</f>
        <v>-1311977.2000000002</v>
      </c>
      <c r="H142" s="27">
        <f t="shared" ref="H142:H162" si="26">E142-F142</f>
        <v>-2691188</v>
      </c>
      <c r="I142" s="28">
        <f t="shared" ref="I142:I162" si="27">IF(ISERROR(F142/C142),0,F142/C142*100-100)</f>
        <v>-32.634298816274708</v>
      </c>
      <c r="J142" s="28">
        <f t="shared" ref="J142:J162" si="28">IF(ISERROR(F142/E142),0,F142/E142*100)</f>
        <v>15860.983894582721</v>
      </c>
      <c r="K142" s="28">
        <f t="shared" ref="K142:K162" si="29">IF(ISERROR(F142/D142),0,F142/D142*100)</f>
        <v>100</v>
      </c>
    </row>
    <row r="143" spans="1:11" ht="26.4">
      <c r="A143" s="31" t="s">
        <v>76</v>
      </c>
      <c r="B143" s="26" t="s">
        <v>77</v>
      </c>
      <c r="C143" s="27">
        <v>28078.2</v>
      </c>
      <c r="D143" s="27">
        <v>0</v>
      </c>
      <c r="E143" s="27">
        <v>0</v>
      </c>
      <c r="F143" s="27">
        <v>0</v>
      </c>
      <c r="G143" s="27">
        <f t="shared" si="25"/>
        <v>-28078.2</v>
      </c>
      <c r="H143" s="27">
        <f t="shared" si="26"/>
        <v>0</v>
      </c>
      <c r="I143" s="28">
        <f t="shared" si="27"/>
        <v>-100</v>
      </c>
      <c r="J143" s="28">
        <f t="shared" si="28"/>
        <v>0</v>
      </c>
      <c r="K143" s="28">
        <f t="shared" si="29"/>
        <v>0</v>
      </c>
    </row>
    <row r="144" spans="1:11">
      <c r="A144" s="31" t="s">
        <v>30</v>
      </c>
      <c r="B144" s="26" t="s">
        <v>31</v>
      </c>
      <c r="C144" s="27">
        <v>3992162</v>
      </c>
      <c r="D144" s="27">
        <v>2708263</v>
      </c>
      <c r="E144" s="27">
        <v>17075</v>
      </c>
      <c r="F144" s="27">
        <v>2708263</v>
      </c>
      <c r="G144" s="27">
        <f t="shared" si="25"/>
        <v>-1283899</v>
      </c>
      <c r="H144" s="27">
        <f t="shared" si="26"/>
        <v>-2691188</v>
      </c>
      <c r="I144" s="28">
        <f t="shared" si="27"/>
        <v>-32.160493486987747</v>
      </c>
      <c r="J144" s="28">
        <f t="shared" si="28"/>
        <v>15860.983894582721</v>
      </c>
      <c r="K144" s="28">
        <f t="shared" si="29"/>
        <v>100</v>
      </c>
    </row>
    <row r="145" spans="1:11">
      <c r="A145" s="32" t="s">
        <v>32</v>
      </c>
      <c r="B145" s="26" t="s">
        <v>33</v>
      </c>
      <c r="C145" s="27">
        <v>3992162</v>
      </c>
      <c r="D145" s="27">
        <v>2708263</v>
      </c>
      <c r="E145" s="27">
        <v>17075</v>
      </c>
      <c r="F145" s="27">
        <v>2708263</v>
      </c>
      <c r="G145" s="27">
        <f t="shared" si="25"/>
        <v>-1283899</v>
      </c>
      <c r="H145" s="27">
        <f t="shared" si="26"/>
        <v>-2691188</v>
      </c>
      <c r="I145" s="28">
        <f t="shared" si="27"/>
        <v>-32.160493486987747</v>
      </c>
      <c r="J145" s="28">
        <f t="shared" si="28"/>
        <v>15860.983894582721</v>
      </c>
      <c r="K145" s="28">
        <f t="shared" si="29"/>
        <v>100</v>
      </c>
    </row>
    <row r="146" spans="1:11">
      <c r="A146" s="25" t="s">
        <v>34</v>
      </c>
      <c r="B146" s="26" t="s">
        <v>35</v>
      </c>
      <c r="C146" s="27">
        <v>3052883.21</v>
      </c>
      <c r="D146" s="27">
        <v>2708263</v>
      </c>
      <c r="E146" s="27">
        <v>17075</v>
      </c>
      <c r="F146" s="27">
        <v>2614896.37</v>
      </c>
      <c r="G146" s="27">
        <f t="shared" si="25"/>
        <v>-437986.83999999985</v>
      </c>
      <c r="H146" s="27">
        <f t="shared" si="26"/>
        <v>-2597821.37</v>
      </c>
      <c r="I146" s="28">
        <f t="shared" si="27"/>
        <v>-14.346662150891774</v>
      </c>
      <c r="J146" s="28">
        <f t="shared" si="28"/>
        <v>15314.180790629576</v>
      </c>
      <c r="K146" s="28">
        <f t="shared" si="29"/>
        <v>96.552527210245103</v>
      </c>
    </row>
    <row r="147" spans="1:11">
      <c r="A147" s="31" t="s">
        <v>36</v>
      </c>
      <c r="B147" s="26" t="s">
        <v>37</v>
      </c>
      <c r="C147" s="27">
        <v>3052883.21</v>
      </c>
      <c r="D147" s="27">
        <v>2708263</v>
      </c>
      <c r="E147" s="27">
        <v>17075</v>
      </c>
      <c r="F147" s="27">
        <v>2614896.37</v>
      </c>
      <c r="G147" s="27">
        <f t="shared" si="25"/>
        <v>-437986.83999999985</v>
      </c>
      <c r="H147" s="27">
        <f t="shared" si="26"/>
        <v>-2597821.37</v>
      </c>
      <c r="I147" s="28">
        <f t="shared" si="27"/>
        <v>-14.346662150891774</v>
      </c>
      <c r="J147" s="28">
        <f t="shared" si="28"/>
        <v>15314.180790629576</v>
      </c>
      <c r="K147" s="28">
        <f t="shared" si="29"/>
        <v>96.552527210245103</v>
      </c>
    </row>
    <row r="148" spans="1:11" s="3" customFormat="1">
      <c r="A148" s="32" t="s">
        <v>38</v>
      </c>
      <c r="B148" s="26" t="s">
        <v>39</v>
      </c>
      <c r="C148" s="27">
        <v>77096.399999999994</v>
      </c>
      <c r="D148" s="27">
        <v>82248</v>
      </c>
      <c r="E148" s="27">
        <v>755</v>
      </c>
      <c r="F148" s="27">
        <v>48923.77</v>
      </c>
      <c r="G148" s="27">
        <f t="shared" si="25"/>
        <v>-28172.629999999997</v>
      </c>
      <c r="H148" s="27">
        <f t="shared" si="26"/>
        <v>-48168.77</v>
      </c>
      <c r="I148" s="28">
        <f t="shared" si="27"/>
        <v>-36.542082379981423</v>
      </c>
      <c r="J148" s="28">
        <f t="shared" si="28"/>
        <v>6479.9695364238405</v>
      </c>
      <c r="K148" s="28">
        <f t="shared" si="29"/>
        <v>59.483233634860419</v>
      </c>
    </row>
    <row r="149" spans="1:11">
      <c r="A149" s="33" t="s">
        <v>40</v>
      </c>
      <c r="B149" s="26" t="s">
        <v>41</v>
      </c>
      <c r="C149" s="27">
        <v>75036.7</v>
      </c>
      <c r="D149" s="27">
        <v>71328</v>
      </c>
      <c r="E149" s="27">
        <v>0</v>
      </c>
      <c r="F149" s="27">
        <v>43955.25</v>
      </c>
      <c r="G149" s="27">
        <f t="shared" si="25"/>
        <v>-31081.449999999997</v>
      </c>
      <c r="H149" s="27">
        <f t="shared" si="26"/>
        <v>-43955.25</v>
      </c>
      <c r="I149" s="28">
        <f t="shared" si="27"/>
        <v>-41.421664332253414</v>
      </c>
      <c r="J149" s="28">
        <f t="shared" si="28"/>
        <v>0</v>
      </c>
      <c r="K149" s="28">
        <f t="shared" si="29"/>
        <v>61.624116756393001</v>
      </c>
    </row>
    <row r="150" spans="1:11">
      <c r="A150" s="33" t="s">
        <v>42</v>
      </c>
      <c r="B150" s="26" t="s">
        <v>43</v>
      </c>
      <c r="C150" s="27">
        <v>2059.6999999999998</v>
      </c>
      <c r="D150" s="27">
        <v>10920</v>
      </c>
      <c r="E150" s="27">
        <v>755</v>
      </c>
      <c r="F150" s="27">
        <v>4968.5200000000004</v>
      </c>
      <c r="G150" s="27">
        <f t="shared" si="25"/>
        <v>2908.8200000000006</v>
      </c>
      <c r="H150" s="27">
        <f t="shared" si="26"/>
        <v>-4213.5200000000004</v>
      </c>
      <c r="I150" s="28">
        <f t="shared" si="27"/>
        <v>141.22542117784147</v>
      </c>
      <c r="J150" s="28">
        <f t="shared" si="28"/>
        <v>658.08211920529811</v>
      </c>
      <c r="K150" s="28">
        <f t="shared" si="29"/>
        <v>45.499267399267403</v>
      </c>
    </row>
    <row r="151" spans="1:11">
      <c r="A151" s="34" t="s">
        <v>44</v>
      </c>
      <c r="B151" s="26" t="s">
        <v>45</v>
      </c>
      <c r="C151" s="27">
        <v>0</v>
      </c>
      <c r="D151" s="27">
        <v>0</v>
      </c>
      <c r="E151" s="27">
        <v>0</v>
      </c>
      <c r="F151" s="27">
        <v>19.170000000000002</v>
      </c>
      <c r="G151" s="27">
        <f t="shared" si="25"/>
        <v>19.170000000000002</v>
      </c>
      <c r="H151" s="27">
        <f t="shared" si="26"/>
        <v>-19.170000000000002</v>
      </c>
      <c r="I151" s="28">
        <f t="shared" si="27"/>
        <v>0</v>
      </c>
      <c r="J151" s="28">
        <f t="shared" si="28"/>
        <v>0</v>
      </c>
      <c r="K151" s="28">
        <f t="shared" si="29"/>
        <v>0</v>
      </c>
    </row>
    <row r="152" spans="1:11">
      <c r="A152" s="32" t="s">
        <v>46</v>
      </c>
      <c r="B152" s="26" t="s">
        <v>47</v>
      </c>
      <c r="C152" s="27">
        <v>2892308.33</v>
      </c>
      <c r="D152" s="27">
        <v>2576767</v>
      </c>
      <c r="E152" s="27">
        <v>16320</v>
      </c>
      <c r="F152" s="27">
        <v>2526847.7999999998</v>
      </c>
      <c r="G152" s="27">
        <f t="shared" si="25"/>
        <v>-365460.53000000026</v>
      </c>
      <c r="H152" s="27">
        <f t="shared" si="26"/>
        <v>-2510527.7999999998</v>
      </c>
      <c r="I152" s="28">
        <f t="shared" si="27"/>
        <v>-12.635600644969969</v>
      </c>
      <c r="J152" s="28">
        <f t="shared" si="28"/>
        <v>15483.136029411764</v>
      </c>
      <c r="K152" s="28">
        <f t="shared" si="29"/>
        <v>98.062719679350124</v>
      </c>
    </row>
    <row r="153" spans="1:11">
      <c r="A153" s="33" t="s">
        <v>48</v>
      </c>
      <c r="B153" s="26" t="s">
        <v>49</v>
      </c>
      <c r="C153" s="27">
        <v>2892308.33</v>
      </c>
      <c r="D153" s="27">
        <v>2576767</v>
      </c>
      <c r="E153" s="27">
        <v>16320</v>
      </c>
      <c r="F153" s="27">
        <v>2526847.7999999998</v>
      </c>
      <c r="G153" s="27">
        <f t="shared" si="25"/>
        <v>-365460.53000000026</v>
      </c>
      <c r="H153" s="27">
        <f t="shared" si="26"/>
        <v>-2510527.7999999998</v>
      </c>
      <c r="I153" s="28">
        <f t="shared" si="27"/>
        <v>-12.635600644969969</v>
      </c>
      <c r="J153" s="28">
        <f t="shared" si="28"/>
        <v>15483.136029411764</v>
      </c>
      <c r="K153" s="28">
        <f t="shared" si="29"/>
        <v>98.062719679350124</v>
      </c>
    </row>
    <row r="154" spans="1:11" ht="26.4">
      <c r="A154" s="32" t="s">
        <v>52</v>
      </c>
      <c r="B154" s="26" t="s">
        <v>53</v>
      </c>
      <c r="C154" s="27">
        <v>83478.48</v>
      </c>
      <c r="D154" s="27">
        <v>49248</v>
      </c>
      <c r="E154" s="27">
        <v>0</v>
      </c>
      <c r="F154" s="27">
        <v>39124.800000000003</v>
      </c>
      <c r="G154" s="27">
        <f t="shared" si="25"/>
        <v>-44353.679999999993</v>
      </c>
      <c r="H154" s="27">
        <f t="shared" si="26"/>
        <v>-39124.800000000003</v>
      </c>
      <c r="I154" s="28">
        <f t="shared" si="27"/>
        <v>-53.13187302883329</v>
      </c>
      <c r="J154" s="28">
        <f t="shared" si="28"/>
        <v>0</v>
      </c>
      <c r="K154" s="28">
        <f t="shared" si="29"/>
        <v>79.444444444444457</v>
      </c>
    </row>
    <row r="155" spans="1:11">
      <c r="A155" s="33" t="s">
        <v>54</v>
      </c>
      <c r="B155" s="26" t="s">
        <v>55</v>
      </c>
      <c r="C155" s="27">
        <v>9576</v>
      </c>
      <c r="D155" s="27">
        <v>10260</v>
      </c>
      <c r="E155" s="27">
        <v>0</v>
      </c>
      <c r="F155" s="27">
        <v>10100.4</v>
      </c>
      <c r="G155" s="27">
        <f t="shared" si="25"/>
        <v>524.39999999999964</v>
      </c>
      <c r="H155" s="27">
        <f t="shared" si="26"/>
        <v>-10100.4</v>
      </c>
      <c r="I155" s="28">
        <f t="shared" si="27"/>
        <v>5.4761904761904816</v>
      </c>
      <c r="J155" s="28">
        <f t="shared" si="28"/>
        <v>0</v>
      </c>
      <c r="K155" s="28">
        <f t="shared" si="29"/>
        <v>98.444444444444443</v>
      </c>
    </row>
    <row r="156" spans="1:11" ht="26.4">
      <c r="A156" s="34" t="s">
        <v>56</v>
      </c>
      <c r="B156" s="26" t="s">
        <v>57</v>
      </c>
      <c r="C156" s="27">
        <v>9576</v>
      </c>
      <c r="D156" s="27">
        <v>10260</v>
      </c>
      <c r="E156" s="27">
        <v>0</v>
      </c>
      <c r="F156" s="27">
        <v>10100.4</v>
      </c>
      <c r="G156" s="27">
        <f t="shared" si="25"/>
        <v>524.39999999999964</v>
      </c>
      <c r="H156" s="27">
        <f t="shared" si="26"/>
        <v>-10100.4</v>
      </c>
      <c r="I156" s="28">
        <f t="shared" si="27"/>
        <v>5.4761904761904816</v>
      </c>
      <c r="J156" s="28">
        <f t="shared" si="28"/>
        <v>0</v>
      </c>
      <c r="K156" s="28">
        <f t="shared" si="29"/>
        <v>98.444444444444443</v>
      </c>
    </row>
    <row r="157" spans="1:11" ht="26.4">
      <c r="A157" s="35" t="s">
        <v>58</v>
      </c>
      <c r="B157" s="26" t="s">
        <v>59</v>
      </c>
      <c r="C157" s="27">
        <v>9576</v>
      </c>
      <c r="D157" s="27">
        <v>10260</v>
      </c>
      <c r="E157" s="27">
        <v>0</v>
      </c>
      <c r="F157" s="27">
        <v>10100.4</v>
      </c>
      <c r="G157" s="27">
        <f t="shared" si="25"/>
        <v>524.39999999999964</v>
      </c>
      <c r="H157" s="27">
        <f t="shared" si="26"/>
        <v>-10100.4</v>
      </c>
      <c r="I157" s="28">
        <f t="shared" si="27"/>
        <v>5.4761904761904816</v>
      </c>
      <c r="J157" s="28">
        <f t="shared" si="28"/>
        <v>0</v>
      </c>
      <c r="K157" s="28">
        <f t="shared" si="29"/>
        <v>98.444444444444443</v>
      </c>
    </row>
    <row r="158" spans="1:11" ht="26.4">
      <c r="A158" s="33" t="s">
        <v>144</v>
      </c>
      <c r="B158" s="26" t="s">
        <v>145</v>
      </c>
      <c r="C158" s="27">
        <v>73902.48</v>
      </c>
      <c r="D158" s="27">
        <v>38988</v>
      </c>
      <c r="E158" s="27">
        <v>0</v>
      </c>
      <c r="F158" s="27">
        <v>29024.400000000001</v>
      </c>
      <c r="G158" s="27">
        <f t="shared" si="25"/>
        <v>-44878.079999999994</v>
      </c>
      <c r="H158" s="27">
        <f t="shared" si="26"/>
        <v>-29024.400000000001</v>
      </c>
      <c r="I158" s="28">
        <f t="shared" si="27"/>
        <v>-60.726081181578742</v>
      </c>
      <c r="J158" s="28">
        <f t="shared" si="28"/>
        <v>0</v>
      </c>
      <c r="K158" s="28">
        <f t="shared" si="29"/>
        <v>74.444444444444443</v>
      </c>
    </row>
    <row r="159" spans="1:11" ht="26.4">
      <c r="A159" s="34" t="s">
        <v>167</v>
      </c>
      <c r="B159" s="26" t="s">
        <v>168</v>
      </c>
      <c r="C159" s="27">
        <v>73902.48</v>
      </c>
      <c r="D159" s="27">
        <v>38988</v>
      </c>
      <c r="E159" s="27">
        <v>0</v>
      </c>
      <c r="F159" s="27">
        <v>29024.400000000001</v>
      </c>
      <c r="G159" s="27">
        <f t="shared" si="25"/>
        <v>-44878.079999999994</v>
      </c>
      <c r="H159" s="27">
        <f t="shared" si="26"/>
        <v>-29024.400000000001</v>
      </c>
      <c r="I159" s="28">
        <f t="shared" si="27"/>
        <v>-60.726081181578742</v>
      </c>
      <c r="J159" s="28">
        <f t="shared" si="28"/>
        <v>0</v>
      </c>
      <c r="K159" s="28">
        <f t="shared" si="29"/>
        <v>74.444444444444443</v>
      </c>
    </row>
    <row r="160" spans="1:11">
      <c r="A160" s="25"/>
      <c r="B160" s="26" t="s">
        <v>64</v>
      </c>
      <c r="C160" s="27">
        <v>967356.99</v>
      </c>
      <c r="D160" s="27">
        <v>0</v>
      </c>
      <c r="E160" s="27">
        <v>0</v>
      </c>
      <c r="F160" s="27">
        <v>93366.63</v>
      </c>
      <c r="G160" s="27">
        <f t="shared" si="25"/>
        <v>-873990.36</v>
      </c>
      <c r="H160" s="27">
        <f t="shared" si="26"/>
        <v>-93366.63</v>
      </c>
      <c r="I160" s="28">
        <f t="shared" si="27"/>
        <v>-90.348275666049616</v>
      </c>
      <c r="J160" s="28">
        <f t="shared" si="28"/>
        <v>0</v>
      </c>
      <c r="K160" s="28">
        <f t="shared" si="29"/>
        <v>0</v>
      </c>
    </row>
    <row r="161" spans="1:11">
      <c r="A161" s="25" t="s">
        <v>65</v>
      </c>
      <c r="B161" s="26" t="s">
        <v>66</v>
      </c>
      <c r="C161" s="27">
        <v>-967356.99</v>
      </c>
      <c r="D161" s="27">
        <v>0</v>
      </c>
      <c r="E161" s="27">
        <v>0</v>
      </c>
      <c r="F161" s="27">
        <v>-93366.63</v>
      </c>
      <c r="G161" s="27">
        <f t="shared" si="25"/>
        <v>873990.36</v>
      </c>
      <c r="H161" s="27">
        <f t="shared" si="26"/>
        <v>93366.63</v>
      </c>
      <c r="I161" s="28">
        <f t="shared" si="27"/>
        <v>-90.348275666049616</v>
      </c>
      <c r="J161" s="28">
        <f t="shared" si="28"/>
        <v>0</v>
      </c>
      <c r="K161" s="28">
        <f t="shared" si="29"/>
        <v>0</v>
      </c>
    </row>
    <row r="162" spans="1:11">
      <c r="A162" s="31" t="s">
        <v>67</v>
      </c>
      <c r="B162" s="26" t="s">
        <v>68</v>
      </c>
      <c r="C162" s="27">
        <v>-967356.99</v>
      </c>
      <c r="D162" s="27">
        <v>0</v>
      </c>
      <c r="E162" s="27">
        <v>0</v>
      </c>
      <c r="F162" s="27">
        <v>-93366.63</v>
      </c>
      <c r="G162" s="27">
        <f t="shared" si="25"/>
        <v>873990.36</v>
      </c>
      <c r="H162" s="27">
        <f t="shared" si="26"/>
        <v>93366.63</v>
      </c>
      <c r="I162" s="28">
        <f t="shared" si="27"/>
        <v>-90.348275666049616</v>
      </c>
      <c r="J162" s="28">
        <f t="shared" si="28"/>
        <v>0</v>
      </c>
      <c r="K162" s="28">
        <f t="shared" si="29"/>
        <v>0</v>
      </c>
    </row>
    <row r="163" spans="1:11">
      <c r="A163" s="25"/>
      <c r="B163" s="26"/>
      <c r="C163" s="27"/>
      <c r="D163" s="27"/>
      <c r="E163" s="27"/>
      <c r="F163" s="27"/>
      <c r="G163" s="27"/>
      <c r="H163" s="27"/>
      <c r="I163" s="28"/>
      <c r="J163" s="28"/>
      <c r="K163" s="28"/>
    </row>
    <row r="164" spans="1:11" ht="39.6">
      <c r="A164" s="36"/>
      <c r="B164" s="37" t="s">
        <v>115</v>
      </c>
      <c r="C164" s="38"/>
      <c r="D164" s="38"/>
      <c r="E164" s="38"/>
      <c r="F164" s="38"/>
      <c r="G164" s="38"/>
      <c r="H164" s="38"/>
      <c r="I164" s="39"/>
      <c r="J164" s="39"/>
      <c r="K164" s="39"/>
    </row>
    <row r="165" spans="1:11">
      <c r="A165" s="25" t="s">
        <v>28</v>
      </c>
      <c r="B165" s="26" t="s">
        <v>29</v>
      </c>
      <c r="C165" s="27">
        <v>18524626.09</v>
      </c>
      <c r="D165" s="27">
        <v>21480126</v>
      </c>
      <c r="E165" s="27">
        <v>10357165</v>
      </c>
      <c r="F165" s="27">
        <v>21046083</v>
      </c>
      <c r="G165" s="27">
        <f t="shared" ref="G165:G194" si="30">F165-C165</f>
        <v>2521456.91</v>
      </c>
      <c r="H165" s="27">
        <f t="shared" ref="H165:H194" si="31">E165-F165</f>
        <v>-10688918</v>
      </c>
      <c r="I165" s="28">
        <f t="shared" ref="I165:I194" si="32">IF(ISERROR(F165/C165),0,F165/C165*100-100)</f>
        <v>13.611378160885735</v>
      </c>
      <c r="J165" s="28">
        <f t="shared" ref="J165:J194" si="33">IF(ISERROR(F165/E165),0,F165/E165*100)</f>
        <v>203.20312556573157</v>
      </c>
      <c r="K165" s="28">
        <f t="shared" ref="K165:K194" si="34">IF(ISERROR(F165/D165),0,F165/D165*100)</f>
        <v>97.979327495564974</v>
      </c>
    </row>
    <row r="166" spans="1:11" s="3" customFormat="1" ht="26.4">
      <c r="A166" s="31" t="s">
        <v>76</v>
      </c>
      <c r="B166" s="26" t="s">
        <v>77</v>
      </c>
      <c r="C166" s="27">
        <v>146.09</v>
      </c>
      <c r="D166" s="27">
        <v>0</v>
      </c>
      <c r="E166" s="27">
        <v>0</v>
      </c>
      <c r="F166" s="27">
        <v>0</v>
      </c>
      <c r="G166" s="27">
        <f t="shared" si="30"/>
        <v>-146.09</v>
      </c>
      <c r="H166" s="27">
        <f t="shared" si="31"/>
        <v>0</v>
      </c>
      <c r="I166" s="28">
        <f t="shared" si="32"/>
        <v>-100</v>
      </c>
      <c r="J166" s="28">
        <f t="shared" si="33"/>
        <v>0</v>
      </c>
      <c r="K166" s="28">
        <f t="shared" si="34"/>
        <v>0</v>
      </c>
    </row>
    <row r="167" spans="1:11">
      <c r="A167" s="31" t="s">
        <v>78</v>
      </c>
      <c r="B167" s="26" t="s">
        <v>79</v>
      </c>
      <c r="C167" s="27">
        <v>1860132</v>
      </c>
      <c r="D167" s="27">
        <v>1509990</v>
      </c>
      <c r="E167" s="27">
        <v>784528</v>
      </c>
      <c r="F167" s="27">
        <v>1075947</v>
      </c>
      <c r="G167" s="27">
        <f t="shared" si="30"/>
        <v>-784185</v>
      </c>
      <c r="H167" s="27">
        <f t="shared" si="31"/>
        <v>-291419</v>
      </c>
      <c r="I167" s="28">
        <f t="shared" si="32"/>
        <v>-42.157492048951362</v>
      </c>
      <c r="J167" s="28">
        <f t="shared" si="33"/>
        <v>137.14577427446821</v>
      </c>
      <c r="K167" s="28">
        <f t="shared" si="34"/>
        <v>71.255240100927821</v>
      </c>
    </row>
    <row r="168" spans="1:11">
      <c r="A168" s="32" t="s">
        <v>80</v>
      </c>
      <c r="B168" s="26" t="s">
        <v>81</v>
      </c>
      <c r="C168" s="27">
        <v>1860132</v>
      </c>
      <c r="D168" s="27">
        <v>1509990</v>
      </c>
      <c r="E168" s="27">
        <v>784528</v>
      </c>
      <c r="F168" s="27">
        <v>1075947</v>
      </c>
      <c r="G168" s="27">
        <f t="shared" si="30"/>
        <v>-784185</v>
      </c>
      <c r="H168" s="27">
        <f t="shared" si="31"/>
        <v>-291419</v>
      </c>
      <c r="I168" s="28">
        <f t="shared" si="32"/>
        <v>-42.157492048951362</v>
      </c>
      <c r="J168" s="28">
        <f t="shared" si="33"/>
        <v>137.14577427446821</v>
      </c>
      <c r="K168" s="28">
        <f t="shared" si="34"/>
        <v>71.255240100927821</v>
      </c>
    </row>
    <row r="169" spans="1:11">
      <c r="A169" s="33" t="s">
        <v>82</v>
      </c>
      <c r="B169" s="26" t="s">
        <v>83</v>
      </c>
      <c r="C169" s="27">
        <v>1860132</v>
      </c>
      <c r="D169" s="27">
        <v>1509990</v>
      </c>
      <c r="E169" s="27">
        <v>784528</v>
      </c>
      <c r="F169" s="27">
        <v>1075947</v>
      </c>
      <c r="G169" s="27">
        <f t="shared" si="30"/>
        <v>-784185</v>
      </c>
      <c r="H169" s="27">
        <f t="shared" si="31"/>
        <v>-291419</v>
      </c>
      <c r="I169" s="28">
        <f t="shared" si="32"/>
        <v>-42.157492048951362</v>
      </c>
      <c r="J169" s="28">
        <f t="shared" si="33"/>
        <v>137.14577427446821</v>
      </c>
      <c r="K169" s="28">
        <f t="shared" si="34"/>
        <v>71.255240100927821</v>
      </c>
    </row>
    <row r="170" spans="1:11" ht="26.4">
      <c r="A170" s="34" t="s">
        <v>84</v>
      </c>
      <c r="B170" s="26" t="s">
        <v>85</v>
      </c>
      <c r="C170" s="27">
        <v>1860132</v>
      </c>
      <c r="D170" s="27">
        <v>1509990</v>
      </c>
      <c r="E170" s="27">
        <v>784528</v>
      </c>
      <c r="F170" s="27">
        <v>1075947</v>
      </c>
      <c r="G170" s="27">
        <f t="shared" si="30"/>
        <v>-784185</v>
      </c>
      <c r="H170" s="27">
        <f t="shared" si="31"/>
        <v>-291419</v>
      </c>
      <c r="I170" s="28">
        <f t="shared" si="32"/>
        <v>-42.157492048951362</v>
      </c>
      <c r="J170" s="28">
        <f t="shared" si="33"/>
        <v>137.14577427446821</v>
      </c>
      <c r="K170" s="28">
        <f t="shared" si="34"/>
        <v>71.255240100927821</v>
      </c>
    </row>
    <row r="171" spans="1:11" ht="26.4">
      <c r="A171" s="35" t="s">
        <v>86</v>
      </c>
      <c r="B171" s="26" t="s">
        <v>87</v>
      </c>
      <c r="C171" s="27">
        <v>871248</v>
      </c>
      <c r="D171" s="27">
        <v>1354816</v>
      </c>
      <c r="E171" s="27">
        <v>629354</v>
      </c>
      <c r="F171" s="27">
        <v>920773</v>
      </c>
      <c r="G171" s="27">
        <f t="shared" si="30"/>
        <v>49525</v>
      </c>
      <c r="H171" s="27">
        <f t="shared" si="31"/>
        <v>-291419</v>
      </c>
      <c r="I171" s="28">
        <f t="shared" si="32"/>
        <v>5.6843745982774152</v>
      </c>
      <c r="J171" s="28">
        <f t="shared" si="33"/>
        <v>146.30446457796407</v>
      </c>
      <c r="K171" s="28">
        <f t="shared" si="34"/>
        <v>67.962955855260049</v>
      </c>
    </row>
    <row r="172" spans="1:11" ht="26.4">
      <c r="A172" s="35" t="s">
        <v>104</v>
      </c>
      <c r="B172" s="26" t="s">
        <v>105</v>
      </c>
      <c r="C172" s="27">
        <v>988884</v>
      </c>
      <c r="D172" s="27">
        <v>155174</v>
      </c>
      <c r="E172" s="27">
        <v>155174</v>
      </c>
      <c r="F172" s="27">
        <v>155174</v>
      </c>
      <c r="G172" s="27">
        <f t="shared" si="30"/>
        <v>-833710</v>
      </c>
      <c r="H172" s="27">
        <f t="shared" si="31"/>
        <v>0</v>
      </c>
      <c r="I172" s="28">
        <f t="shared" si="32"/>
        <v>-84.308169613422805</v>
      </c>
      <c r="J172" s="28">
        <f t="shared" si="33"/>
        <v>100</v>
      </c>
      <c r="K172" s="28">
        <f t="shared" si="34"/>
        <v>100</v>
      </c>
    </row>
    <row r="173" spans="1:11">
      <c r="A173" s="31" t="s">
        <v>30</v>
      </c>
      <c r="B173" s="26" t="s">
        <v>31</v>
      </c>
      <c r="C173" s="27">
        <v>16664348</v>
      </c>
      <c r="D173" s="27">
        <v>19970136</v>
      </c>
      <c r="E173" s="27">
        <v>9572637</v>
      </c>
      <c r="F173" s="27">
        <v>19970136</v>
      </c>
      <c r="G173" s="27">
        <f t="shared" si="30"/>
        <v>3305788</v>
      </c>
      <c r="H173" s="27">
        <f t="shared" si="31"/>
        <v>-10397499</v>
      </c>
      <c r="I173" s="28">
        <f t="shared" si="32"/>
        <v>19.837487791301527</v>
      </c>
      <c r="J173" s="28">
        <f t="shared" si="33"/>
        <v>208.61687328162554</v>
      </c>
      <c r="K173" s="28">
        <f t="shared" si="34"/>
        <v>100</v>
      </c>
    </row>
    <row r="174" spans="1:11">
      <c r="A174" s="32" t="s">
        <v>32</v>
      </c>
      <c r="B174" s="26" t="s">
        <v>33</v>
      </c>
      <c r="C174" s="27">
        <v>16664348</v>
      </c>
      <c r="D174" s="27">
        <v>19970136</v>
      </c>
      <c r="E174" s="27">
        <v>9572637</v>
      </c>
      <c r="F174" s="27">
        <v>19970136</v>
      </c>
      <c r="G174" s="27">
        <f t="shared" si="30"/>
        <v>3305788</v>
      </c>
      <c r="H174" s="27">
        <f t="shared" si="31"/>
        <v>-10397499</v>
      </c>
      <c r="I174" s="28">
        <f t="shared" si="32"/>
        <v>19.837487791301527</v>
      </c>
      <c r="J174" s="28">
        <f t="shared" si="33"/>
        <v>208.61687328162554</v>
      </c>
      <c r="K174" s="28">
        <f t="shared" si="34"/>
        <v>100</v>
      </c>
    </row>
    <row r="175" spans="1:11">
      <c r="A175" s="25" t="s">
        <v>34</v>
      </c>
      <c r="B175" s="26" t="s">
        <v>35</v>
      </c>
      <c r="C175" s="27">
        <v>13902891.01</v>
      </c>
      <c r="D175" s="27">
        <v>21702056</v>
      </c>
      <c r="E175" s="27">
        <v>10357165</v>
      </c>
      <c r="F175" s="27">
        <v>12433277.960000001</v>
      </c>
      <c r="G175" s="27">
        <f t="shared" si="30"/>
        <v>-1469613.0499999989</v>
      </c>
      <c r="H175" s="27">
        <f t="shared" si="31"/>
        <v>-2076112.9600000009</v>
      </c>
      <c r="I175" s="28">
        <f t="shared" si="32"/>
        <v>-10.570557223982718</v>
      </c>
      <c r="J175" s="28">
        <f t="shared" si="33"/>
        <v>120.04518572408571</v>
      </c>
      <c r="K175" s="28">
        <f t="shared" si="34"/>
        <v>57.290783693489686</v>
      </c>
    </row>
    <row r="176" spans="1:11">
      <c r="A176" s="31" t="s">
        <v>36</v>
      </c>
      <c r="B176" s="26" t="s">
        <v>37</v>
      </c>
      <c r="C176" s="27">
        <v>13892275.310000001</v>
      </c>
      <c r="D176" s="27">
        <v>21698353</v>
      </c>
      <c r="E176" s="27">
        <v>10357165</v>
      </c>
      <c r="F176" s="27">
        <v>12429575.359999999</v>
      </c>
      <c r="G176" s="27">
        <f t="shared" si="30"/>
        <v>-1462699.9500000011</v>
      </c>
      <c r="H176" s="27">
        <f t="shared" si="31"/>
        <v>-2072410.3599999994</v>
      </c>
      <c r="I176" s="28">
        <f t="shared" si="32"/>
        <v>-10.528872465888398</v>
      </c>
      <c r="J176" s="28">
        <f t="shared" si="33"/>
        <v>120.00943655913562</v>
      </c>
      <c r="K176" s="28">
        <f t="shared" si="34"/>
        <v>57.28349686264206</v>
      </c>
    </row>
    <row r="177" spans="1:11">
      <c r="A177" s="32" t="s">
        <v>38</v>
      </c>
      <c r="B177" s="26" t="s">
        <v>39</v>
      </c>
      <c r="C177" s="27">
        <v>10712162.52</v>
      </c>
      <c r="D177" s="27">
        <v>15438771</v>
      </c>
      <c r="E177" s="27">
        <v>7260746</v>
      </c>
      <c r="F177" s="27">
        <v>9380107.1199999992</v>
      </c>
      <c r="G177" s="27">
        <f t="shared" si="30"/>
        <v>-1332055.4000000004</v>
      </c>
      <c r="H177" s="27">
        <f t="shared" si="31"/>
        <v>-2119361.1199999992</v>
      </c>
      <c r="I177" s="28">
        <f t="shared" si="32"/>
        <v>-12.434981242237541</v>
      </c>
      <c r="J177" s="28">
        <f t="shared" si="33"/>
        <v>129.18930258681408</v>
      </c>
      <c r="K177" s="28">
        <f t="shared" si="34"/>
        <v>60.75682526802165</v>
      </c>
    </row>
    <row r="178" spans="1:11">
      <c r="A178" s="33" t="s">
        <v>40</v>
      </c>
      <c r="B178" s="26" t="s">
        <v>41</v>
      </c>
      <c r="C178" s="27">
        <v>749308.98</v>
      </c>
      <c r="D178" s="27">
        <v>1916821</v>
      </c>
      <c r="E178" s="27">
        <v>1102646</v>
      </c>
      <c r="F178" s="27">
        <v>1069837.7</v>
      </c>
      <c r="G178" s="27">
        <f t="shared" si="30"/>
        <v>320528.71999999997</v>
      </c>
      <c r="H178" s="27">
        <f t="shared" si="31"/>
        <v>32808.300000000047</v>
      </c>
      <c r="I178" s="28">
        <f t="shared" si="32"/>
        <v>42.77657529207778</v>
      </c>
      <c r="J178" s="28">
        <f t="shared" si="33"/>
        <v>97.024584499467636</v>
      </c>
      <c r="K178" s="28">
        <f t="shared" si="34"/>
        <v>55.813124960546659</v>
      </c>
    </row>
    <row r="179" spans="1:11">
      <c r="A179" s="33" t="s">
        <v>42</v>
      </c>
      <c r="B179" s="26" t="s">
        <v>43</v>
      </c>
      <c r="C179" s="27">
        <v>9962853.5399999991</v>
      </c>
      <c r="D179" s="27">
        <v>13521950</v>
      </c>
      <c r="E179" s="27">
        <v>6158100</v>
      </c>
      <c r="F179" s="27">
        <v>8310269.4199999999</v>
      </c>
      <c r="G179" s="27">
        <f t="shared" si="30"/>
        <v>-1652584.1199999992</v>
      </c>
      <c r="H179" s="27">
        <f t="shared" si="31"/>
        <v>-2152169.42</v>
      </c>
      <c r="I179" s="28">
        <f t="shared" si="32"/>
        <v>-16.587457733519983</v>
      </c>
      <c r="J179" s="28">
        <f t="shared" si="33"/>
        <v>134.94859485880386</v>
      </c>
      <c r="K179" s="28">
        <f t="shared" si="34"/>
        <v>61.457625712267827</v>
      </c>
    </row>
    <row r="180" spans="1:11">
      <c r="A180" s="34" t="s">
        <v>44</v>
      </c>
      <c r="B180" s="26" t="s">
        <v>45</v>
      </c>
      <c r="C180" s="27">
        <v>2909.15</v>
      </c>
      <c r="D180" s="27">
        <v>0</v>
      </c>
      <c r="E180" s="27">
        <v>0</v>
      </c>
      <c r="F180" s="27">
        <v>18136.36</v>
      </c>
      <c r="G180" s="27">
        <f t="shared" si="30"/>
        <v>15227.210000000001</v>
      </c>
      <c r="H180" s="27">
        <f t="shared" si="31"/>
        <v>-18136.36</v>
      </c>
      <c r="I180" s="28">
        <f t="shared" si="32"/>
        <v>523.42471168554391</v>
      </c>
      <c r="J180" s="28">
        <f t="shared" si="33"/>
        <v>0</v>
      </c>
      <c r="K180" s="28">
        <f t="shared" si="34"/>
        <v>0</v>
      </c>
    </row>
    <row r="181" spans="1:11" s="3" customFormat="1">
      <c r="A181" s="32" t="s">
        <v>46</v>
      </c>
      <c r="B181" s="26" t="s">
        <v>47</v>
      </c>
      <c r="C181" s="27">
        <v>3129999.61</v>
      </c>
      <c r="D181" s="27">
        <v>6177615</v>
      </c>
      <c r="E181" s="27">
        <v>3051515</v>
      </c>
      <c r="F181" s="27">
        <v>2990484.31</v>
      </c>
      <c r="G181" s="27">
        <f t="shared" si="30"/>
        <v>-139515.29999999981</v>
      </c>
      <c r="H181" s="27">
        <f t="shared" si="31"/>
        <v>61030.689999999944</v>
      </c>
      <c r="I181" s="28">
        <f t="shared" si="32"/>
        <v>-4.4573583828657348</v>
      </c>
      <c r="J181" s="28">
        <f t="shared" si="33"/>
        <v>97.999987219463122</v>
      </c>
      <c r="K181" s="28">
        <f t="shared" si="34"/>
        <v>48.40839563488499</v>
      </c>
    </row>
    <row r="182" spans="1:11">
      <c r="A182" s="33" t="s">
        <v>48</v>
      </c>
      <c r="B182" s="26" t="s">
        <v>49</v>
      </c>
      <c r="C182" s="27">
        <v>3129999.61</v>
      </c>
      <c r="D182" s="27">
        <v>6177615</v>
      </c>
      <c r="E182" s="27">
        <v>3051515</v>
      </c>
      <c r="F182" s="27">
        <v>2990484.31</v>
      </c>
      <c r="G182" s="27">
        <f t="shared" si="30"/>
        <v>-139515.29999999981</v>
      </c>
      <c r="H182" s="27">
        <f t="shared" si="31"/>
        <v>61030.689999999944</v>
      </c>
      <c r="I182" s="28">
        <f t="shared" si="32"/>
        <v>-4.4573583828657348</v>
      </c>
      <c r="J182" s="28">
        <f t="shared" si="33"/>
        <v>97.999987219463122</v>
      </c>
      <c r="K182" s="28">
        <f t="shared" si="34"/>
        <v>48.40839563488499</v>
      </c>
    </row>
    <row r="183" spans="1:11" ht="26.4">
      <c r="A183" s="32" t="s">
        <v>52</v>
      </c>
      <c r="B183" s="26" t="s">
        <v>53</v>
      </c>
      <c r="C183" s="27">
        <v>50113.18</v>
      </c>
      <c r="D183" s="27">
        <v>81967</v>
      </c>
      <c r="E183" s="27">
        <v>44904</v>
      </c>
      <c r="F183" s="27">
        <v>58983.93</v>
      </c>
      <c r="G183" s="27">
        <f t="shared" si="30"/>
        <v>8870.75</v>
      </c>
      <c r="H183" s="27">
        <f t="shared" si="31"/>
        <v>-14079.93</v>
      </c>
      <c r="I183" s="28">
        <f t="shared" si="32"/>
        <v>17.701431040696278</v>
      </c>
      <c r="J183" s="28">
        <f t="shared" si="33"/>
        <v>131.35562533404595</v>
      </c>
      <c r="K183" s="28">
        <f t="shared" si="34"/>
        <v>71.96058169751241</v>
      </c>
    </row>
    <row r="184" spans="1:11">
      <c r="A184" s="33" t="s">
        <v>54</v>
      </c>
      <c r="B184" s="26" t="s">
        <v>55</v>
      </c>
      <c r="C184" s="27">
        <v>0</v>
      </c>
      <c r="D184" s="27">
        <v>15800</v>
      </c>
      <c r="E184" s="27">
        <v>0</v>
      </c>
      <c r="F184" s="27">
        <v>15799.96</v>
      </c>
      <c r="G184" s="27">
        <f t="shared" si="30"/>
        <v>15799.96</v>
      </c>
      <c r="H184" s="27">
        <f t="shared" si="31"/>
        <v>-15799.96</v>
      </c>
      <c r="I184" s="28">
        <f t="shared" si="32"/>
        <v>0</v>
      </c>
      <c r="J184" s="28">
        <f t="shared" si="33"/>
        <v>0</v>
      </c>
      <c r="K184" s="28">
        <f t="shared" si="34"/>
        <v>99.999746835443034</v>
      </c>
    </row>
    <row r="185" spans="1:11" ht="26.4">
      <c r="A185" s="34" t="s">
        <v>56</v>
      </c>
      <c r="B185" s="26" t="s">
        <v>57</v>
      </c>
      <c r="C185" s="27">
        <v>0</v>
      </c>
      <c r="D185" s="27">
        <v>15800</v>
      </c>
      <c r="E185" s="27">
        <v>0</v>
      </c>
      <c r="F185" s="27">
        <v>15799.96</v>
      </c>
      <c r="G185" s="27">
        <f t="shared" si="30"/>
        <v>15799.96</v>
      </c>
      <c r="H185" s="27">
        <f t="shared" si="31"/>
        <v>-15799.96</v>
      </c>
      <c r="I185" s="28">
        <f t="shared" si="32"/>
        <v>0</v>
      </c>
      <c r="J185" s="28">
        <f t="shared" si="33"/>
        <v>0</v>
      </c>
      <c r="K185" s="28">
        <f t="shared" si="34"/>
        <v>99.999746835443034</v>
      </c>
    </row>
    <row r="186" spans="1:11" ht="26.4">
      <c r="A186" s="35" t="s">
        <v>58</v>
      </c>
      <c r="B186" s="26" t="s">
        <v>59</v>
      </c>
      <c r="C186" s="27">
        <v>0</v>
      </c>
      <c r="D186" s="27">
        <v>15800</v>
      </c>
      <c r="E186" s="27">
        <v>0</v>
      </c>
      <c r="F186" s="27">
        <v>15799.96</v>
      </c>
      <c r="G186" s="27">
        <f t="shared" si="30"/>
        <v>15799.96</v>
      </c>
      <c r="H186" s="27">
        <f t="shared" si="31"/>
        <v>-15799.96</v>
      </c>
      <c r="I186" s="28">
        <f t="shared" si="32"/>
        <v>0</v>
      </c>
      <c r="J186" s="28">
        <f t="shared" si="33"/>
        <v>0</v>
      </c>
      <c r="K186" s="28">
        <f t="shared" si="34"/>
        <v>99.999746835443034</v>
      </c>
    </row>
    <row r="187" spans="1:11" ht="52.8">
      <c r="A187" s="33" t="s">
        <v>163</v>
      </c>
      <c r="B187" s="26" t="s">
        <v>164</v>
      </c>
      <c r="C187" s="27">
        <v>50113.18</v>
      </c>
      <c r="D187" s="27">
        <v>66167</v>
      </c>
      <c r="E187" s="27">
        <v>44904</v>
      </c>
      <c r="F187" s="27">
        <v>43183.97</v>
      </c>
      <c r="G187" s="27">
        <f t="shared" si="30"/>
        <v>-6929.2099999999991</v>
      </c>
      <c r="H187" s="27">
        <f t="shared" si="31"/>
        <v>1720.0299999999988</v>
      </c>
      <c r="I187" s="28">
        <f t="shared" si="32"/>
        <v>-13.827120929064961</v>
      </c>
      <c r="J187" s="28">
        <f t="shared" si="33"/>
        <v>96.169539461963311</v>
      </c>
      <c r="K187" s="28">
        <f t="shared" si="34"/>
        <v>65.265117052307048</v>
      </c>
    </row>
    <row r="188" spans="1:11" ht="39.6">
      <c r="A188" s="34" t="s">
        <v>165</v>
      </c>
      <c r="B188" s="26" t="s">
        <v>166</v>
      </c>
      <c r="C188" s="27">
        <v>50113.18</v>
      </c>
      <c r="D188" s="27">
        <v>66167</v>
      </c>
      <c r="E188" s="27">
        <v>44904</v>
      </c>
      <c r="F188" s="27">
        <v>43183.97</v>
      </c>
      <c r="G188" s="27">
        <f t="shared" si="30"/>
        <v>-6929.2099999999991</v>
      </c>
      <c r="H188" s="27">
        <f t="shared" si="31"/>
        <v>1720.0299999999988</v>
      </c>
      <c r="I188" s="28">
        <f t="shared" si="32"/>
        <v>-13.827120929064961</v>
      </c>
      <c r="J188" s="28">
        <f t="shared" si="33"/>
        <v>96.169539461963311</v>
      </c>
      <c r="K188" s="28">
        <f t="shared" si="34"/>
        <v>65.265117052307048</v>
      </c>
    </row>
    <row r="189" spans="1:11">
      <c r="A189" s="31" t="s">
        <v>60</v>
      </c>
      <c r="B189" s="26" t="s">
        <v>61</v>
      </c>
      <c r="C189" s="27">
        <v>10615.7</v>
      </c>
      <c r="D189" s="27">
        <v>3703</v>
      </c>
      <c r="E189" s="27">
        <v>0</v>
      </c>
      <c r="F189" s="27">
        <v>3702.6</v>
      </c>
      <c r="G189" s="27">
        <f t="shared" si="30"/>
        <v>-6913.1</v>
      </c>
      <c r="H189" s="27">
        <f t="shared" si="31"/>
        <v>-3702.6</v>
      </c>
      <c r="I189" s="28">
        <f t="shared" si="32"/>
        <v>-65.121471028759288</v>
      </c>
      <c r="J189" s="28">
        <f t="shared" si="33"/>
        <v>0</v>
      </c>
      <c r="K189" s="28">
        <f t="shared" si="34"/>
        <v>99.989197947610037</v>
      </c>
    </row>
    <row r="190" spans="1:11">
      <c r="A190" s="32" t="s">
        <v>62</v>
      </c>
      <c r="B190" s="26" t="s">
        <v>63</v>
      </c>
      <c r="C190" s="27">
        <v>10615.7</v>
      </c>
      <c r="D190" s="27">
        <v>3703</v>
      </c>
      <c r="E190" s="27">
        <v>0</v>
      </c>
      <c r="F190" s="27">
        <v>3702.6</v>
      </c>
      <c r="G190" s="27">
        <f t="shared" si="30"/>
        <v>-6913.1</v>
      </c>
      <c r="H190" s="27">
        <f t="shared" si="31"/>
        <v>-3702.6</v>
      </c>
      <c r="I190" s="28">
        <f t="shared" si="32"/>
        <v>-65.121471028759288</v>
      </c>
      <c r="J190" s="28">
        <f t="shared" si="33"/>
        <v>0</v>
      </c>
      <c r="K190" s="28">
        <f t="shared" si="34"/>
        <v>99.989197947610037</v>
      </c>
    </row>
    <row r="191" spans="1:11">
      <c r="A191" s="25"/>
      <c r="B191" s="26" t="s">
        <v>64</v>
      </c>
      <c r="C191" s="27">
        <v>4621735.08</v>
      </c>
      <c r="D191" s="27">
        <v>-221930</v>
      </c>
      <c r="E191" s="27">
        <v>0</v>
      </c>
      <c r="F191" s="27">
        <v>8612805.0399999991</v>
      </c>
      <c r="G191" s="27">
        <f t="shared" si="30"/>
        <v>3991069.959999999</v>
      </c>
      <c r="H191" s="27">
        <f t="shared" si="31"/>
        <v>-8612805.0399999991</v>
      </c>
      <c r="I191" s="28">
        <f t="shared" si="32"/>
        <v>86.354364560419555</v>
      </c>
      <c r="J191" s="28">
        <f t="shared" si="33"/>
        <v>0</v>
      </c>
      <c r="K191" s="28">
        <f t="shared" si="34"/>
        <v>-3880.8656062722475</v>
      </c>
    </row>
    <row r="192" spans="1:11">
      <c r="A192" s="25" t="s">
        <v>65</v>
      </c>
      <c r="B192" s="26" t="s">
        <v>66</v>
      </c>
      <c r="C192" s="27">
        <v>-4621735.08</v>
      </c>
      <c r="D192" s="27">
        <v>221930</v>
      </c>
      <c r="E192" s="27">
        <v>0</v>
      </c>
      <c r="F192" s="27">
        <v>-8612805.0399999991</v>
      </c>
      <c r="G192" s="27">
        <f t="shared" si="30"/>
        <v>-3991069.959999999</v>
      </c>
      <c r="H192" s="27">
        <f t="shared" si="31"/>
        <v>8612805.0399999991</v>
      </c>
      <c r="I192" s="28">
        <f t="shared" si="32"/>
        <v>86.354364560419555</v>
      </c>
      <c r="J192" s="28">
        <f t="shared" si="33"/>
        <v>0</v>
      </c>
      <c r="K192" s="28">
        <f t="shared" si="34"/>
        <v>-3880.8656062722475</v>
      </c>
    </row>
    <row r="193" spans="1:11">
      <c r="A193" s="31" t="s">
        <v>67</v>
      </c>
      <c r="B193" s="26" t="s">
        <v>68</v>
      </c>
      <c r="C193" s="27">
        <v>-4621735.08</v>
      </c>
      <c r="D193" s="27">
        <v>221930</v>
      </c>
      <c r="E193" s="27">
        <v>0</v>
      </c>
      <c r="F193" s="27">
        <v>-8612805.0399999991</v>
      </c>
      <c r="G193" s="27">
        <f t="shared" si="30"/>
        <v>-3991069.959999999</v>
      </c>
      <c r="H193" s="27">
        <f t="shared" si="31"/>
        <v>8612805.0399999991</v>
      </c>
      <c r="I193" s="28">
        <f t="shared" si="32"/>
        <v>86.354364560419555</v>
      </c>
      <c r="J193" s="28">
        <f t="shared" si="33"/>
        <v>0</v>
      </c>
      <c r="K193" s="28">
        <f t="shared" si="34"/>
        <v>-3880.8656062722475</v>
      </c>
    </row>
    <row r="194" spans="1:11" ht="26.4">
      <c r="A194" s="32" t="s">
        <v>148</v>
      </c>
      <c r="B194" s="26" t="s">
        <v>149</v>
      </c>
      <c r="C194" s="27">
        <v>-25164.94</v>
      </c>
      <c r="D194" s="27">
        <v>221930</v>
      </c>
      <c r="E194" s="27">
        <v>0</v>
      </c>
      <c r="F194" s="27">
        <v>-221929.94</v>
      </c>
      <c r="G194" s="27">
        <f t="shared" si="30"/>
        <v>-196765</v>
      </c>
      <c r="H194" s="27">
        <f t="shared" si="31"/>
        <v>221929.94</v>
      </c>
      <c r="I194" s="28">
        <f t="shared" si="32"/>
        <v>781.90132779970872</v>
      </c>
      <c r="J194" s="28">
        <f t="shared" si="33"/>
        <v>0</v>
      </c>
      <c r="K194" s="28">
        <f t="shared" si="34"/>
        <v>-99.999972964448247</v>
      </c>
    </row>
    <row r="195" spans="1:11" ht="26.4">
      <c r="A195" s="36" t="s">
        <v>120</v>
      </c>
      <c r="B195" s="37" t="s">
        <v>121</v>
      </c>
      <c r="C195" s="38"/>
      <c r="D195" s="38"/>
      <c r="E195" s="38"/>
      <c r="F195" s="38"/>
      <c r="G195" s="38"/>
      <c r="H195" s="38"/>
      <c r="I195" s="39"/>
      <c r="J195" s="39"/>
      <c r="K195" s="39"/>
    </row>
    <row r="196" spans="1:11">
      <c r="A196" s="25" t="s">
        <v>28</v>
      </c>
      <c r="B196" s="26" t="s">
        <v>29</v>
      </c>
      <c r="C196" s="27">
        <v>15387231.09</v>
      </c>
      <c r="D196" s="27">
        <v>19147068</v>
      </c>
      <c r="E196" s="27">
        <v>9225637</v>
      </c>
      <c r="F196" s="27">
        <v>19147068</v>
      </c>
      <c r="G196" s="27">
        <f t="shared" ref="G196:G219" si="35">F196-C196</f>
        <v>3759836.91</v>
      </c>
      <c r="H196" s="27">
        <f t="shared" ref="H196:H219" si="36">E196-F196</f>
        <v>-9921431</v>
      </c>
      <c r="I196" s="28">
        <f t="shared" ref="I196:I219" si="37">IF(ISERROR(F196/C196),0,F196/C196*100-100)</f>
        <v>24.434785492001083</v>
      </c>
      <c r="J196" s="28">
        <f t="shared" ref="J196:J219" si="38">IF(ISERROR(F196/E196),0,F196/E196*100)</f>
        <v>207.54196160113389</v>
      </c>
      <c r="K196" s="28">
        <f t="shared" ref="K196:K219" si="39">IF(ISERROR(F196/D196),0,F196/D196*100)</f>
        <v>100</v>
      </c>
    </row>
    <row r="197" spans="1:11" ht="26.4">
      <c r="A197" s="31" t="s">
        <v>76</v>
      </c>
      <c r="B197" s="26" t="s">
        <v>77</v>
      </c>
      <c r="C197" s="27">
        <v>146.09</v>
      </c>
      <c r="D197" s="27">
        <v>0</v>
      </c>
      <c r="E197" s="27">
        <v>0</v>
      </c>
      <c r="F197" s="27">
        <v>0</v>
      </c>
      <c r="G197" s="27">
        <f t="shared" si="35"/>
        <v>-146.09</v>
      </c>
      <c r="H197" s="27">
        <f t="shared" si="36"/>
        <v>0</v>
      </c>
      <c r="I197" s="28">
        <f t="shared" si="37"/>
        <v>-100</v>
      </c>
      <c r="J197" s="28">
        <f t="shared" si="38"/>
        <v>0</v>
      </c>
      <c r="K197" s="28">
        <f t="shared" si="39"/>
        <v>0</v>
      </c>
    </row>
    <row r="198" spans="1:11">
      <c r="A198" s="31" t="s">
        <v>30</v>
      </c>
      <c r="B198" s="26" t="s">
        <v>31</v>
      </c>
      <c r="C198" s="27">
        <v>15387085</v>
      </c>
      <c r="D198" s="27">
        <v>19147068</v>
      </c>
      <c r="E198" s="27">
        <v>9225637</v>
      </c>
      <c r="F198" s="27">
        <v>19147068</v>
      </c>
      <c r="G198" s="27">
        <f t="shared" si="35"/>
        <v>3759983</v>
      </c>
      <c r="H198" s="27">
        <f t="shared" si="36"/>
        <v>-9921431</v>
      </c>
      <c r="I198" s="28">
        <f t="shared" si="37"/>
        <v>24.435966916410749</v>
      </c>
      <c r="J198" s="28">
        <f t="shared" si="38"/>
        <v>207.54196160113389</v>
      </c>
      <c r="K198" s="28">
        <f t="shared" si="39"/>
        <v>100</v>
      </c>
    </row>
    <row r="199" spans="1:11">
      <c r="A199" s="32" t="s">
        <v>32</v>
      </c>
      <c r="B199" s="26" t="s">
        <v>33</v>
      </c>
      <c r="C199" s="27">
        <v>15387085</v>
      </c>
      <c r="D199" s="27">
        <v>19147068</v>
      </c>
      <c r="E199" s="27">
        <v>9225637</v>
      </c>
      <c r="F199" s="27">
        <v>19147068</v>
      </c>
      <c r="G199" s="27">
        <f t="shared" si="35"/>
        <v>3759983</v>
      </c>
      <c r="H199" s="27">
        <f t="shared" si="36"/>
        <v>-9921431</v>
      </c>
      <c r="I199" s="28">
        <f t="shared" si="37"/>
        <v>24.435966916410749</v>
      </c>
      <c r="J199" s="28">
        <f t="shared" si="38"/>
        <v>207.54196160113389</v>
      </c>
      <c r="K199" s="28">
        <f t="shared" si="39"/>
        <v>100</v>
      </c>
    </row>
    <row r="200" spans="1:11">
      <c r="A200" s="25" t="s">
        <v>34</v>
      </c>
      <c r="B200" s="26" t="s">
        <v>35</v>
      </c>
      <c r="C200" s="27">
        <v>11448605.960000001</v>
      </c>
      <c r="D200" s="27">
        <v>19238208</v>
      </c>
      <c r="E200" s="27">
        <v>9225637</v>
      </c>
      <c r="F200" s="27">
        <v>10777836.5</v>
      </c>
      <c r="G200" s="27">
        <f t="shared" si="35"/>
        <v>-670769.46000000089</v>
      </c>
      <c r="H200" s="27">
        <f t="shared" si="36"/>
        <v>-1552199.5</v>
      </c>
      <c r="I200" s="28">
        <f t="shared" si="37"/>
        <v>-5.8589618888411792</v>
      </c>
      <c r="J200" s="28">
        <f t="shared" si="38"/>
        <v>116.82484905920319</v>
      </c>
      <c r="K200" s="28">
        <f t="shared" si="39"/>
        <v>56.023079176605215</v>
      </c>
    </row>
    <row r="201" spans="1:11">
      <c r="A201" s="31" t="s">
        <v>36</v>
      </c>
      <c r="B201" s="26" t="s">
        <v>37</v>
      </c>
      <c r="C201" s="27">
        <v>11437990.26</v>
      </c>
      <c r="D201" s="27">
        <v>19238208</v>
      </c>
      <c r="E201" s="27">
        <v>9225637</v>
      </c>
      <c r="F201" s="27">
        <v>10777836.5</v>
      </c>
      <c r="G201" s="27">
        <f t="shared" si="35"/>
        <v>-660153.75999999978</v>
      </c>
      <c r="H201" s="27">
        <f t="shared" si="36"/>
        <v>-1552199.5</v>
      </c>
      <c r="I201" s="28">
        <f t="shared" si="37"/>
        <v>-5.7715887581110792</v>
      </c>
      <c r="J201" s="28">
        <f t="shared" si="38"/>
        <v>116.82484905920319</v>
      </c>
      <c r="K201" s="28">
        <f t="shared" si="39"/>
        <v>56.023079176605215</v>
      </c>
    </row>
    <row r="202" spans="1:11">
      <c r="A202" s="32" t="s">
        <v>38</v>
      </c>
      <c r="B202" s="26" t="s">
        <v>39</v>
      </c>
      <c r="C202" s="27">
        <v>10046109.41</v>
      </c>
      <c r="D202" s="27">
        <v>14025930</v>
      </c>
      <c r="E202" s="27">
        <v>6599215</v>
      </c>
      <c r="F202" s="27">
        <v>8562379.8599999994</v>
      </c>
      <c r="G202" s="27">
        <f t="shared" si="35"/>
        <v>-1483729.5500000007</v>
      </c>
      <c r="H202" s="27">
        <f t="shared" si="36"/>
        <v>-1963164.8599999994</v>
      </c>
      <c r="I202" s="28">
        <f t="shared" si="37"/>
        <v>-14.769195610422898</v>
      </c>
      <c r="J202" s="28">
        <f t="shared" si="38"/>
        <v>129.74846038506092</v>
      </c>
      <c r="K202" s="28">
        <f t="shared" si="39"/>
        <v>61.046788769086966</v>
      </c>
    </row>
    <row r="203" spans="1:11">
      <c r="A203" s="33" t="s">
        <v>40</v>
      </c>
      <c r="B203" s="26" t="s">
        <v>41</v>
      </c>
      <c r="C203" s="27">
        <v>352415.18</v>
      </c>
      <c r="D203" s="27">
        <v>1249240</v>
      </c>
      <c r="E203" s="27">
        <v>691345</v>
      </c>
      <c r="F203" s="27">
        <v>635631.35</v>
      </c>
      <c r="G203" s="27">
        <f t="shared" si="35"/>
        <v>283216.17</v>
      </c>
      <c r="H203" s="27">
        <f t="shared" si="36"/>
        <v>55713.650000000023</v>
      </c>
      <c r="I203" s="28">
        <f t="shared" si="37"/>
        <v>80.364350366519375</v>
      </c>
      <c r="J203" s="28">
        <f t="shared" si="38"/>
        <v>91.941266661363002</v>
      </c>
      <c r="K203" s="28">
        <f t="shared" si="39"/>
        <v>50.881443917902082</v>
      </c>
    </row>
    <row r="204" spans="1:11">
      <c r="A204" s="33" t="s">
        <v>42</v>
      </c>
      <c r="B204" s="26" t="s">
        <v>43</v>
      </c>
      <c r="C204" s="27">
        <v>9693694.2300000004</v>
      </c>
      <c r="D204" s="27">
        <v>12776690</v>
      </c>
      <c r="E204" s="27">
        <v>5907870</v>
      </c>
      <c r="F204" s="27">
        <v>7926748.5099999998</v>
      </c>
      <c r="G204" s="27">
        <f t="shared" si="35"/>
        <v>-1766945.7200000007</v>
      </c>
      <c r="H204" s="27">
        <f t="shared" si="36"/>
        <v>-2018878.5099999998</v>
      </c>
      <c r="I204" s="28">
        <f t="shared" si="37"/>
        <v>-18.227784764776928</v>
      </c>
      <c r="J204" s="28">
        <f t="shared" si="38"/>
        <v>134.17269692799604</v>
      </c>
      <c r="K204" s="28">
        <f t="shared" si="39"/>
        <v>62.040704673902233</v>
      </c>
    </row>
    <row r="205" spans="1:11">
      <c r="A205" s="34" t="s">
        <v>44</v>
      </c>
      <c r="B205" s="26" t="s">
        <v>45</v>
      </c>
      <c r="C205" s="27">
        <v>0</v>
      </c>
      <c r="D205" s="27">
        <v>0</v>
      </c>
      <c r="E205" s="27">
        <v>0</v>
      </c>
      <c r="F205" s="27">
        <v>3690.43</v>
      </c>
      <c r="G205" s="27">
        <f t="shared" si="35"/>
        <v>3690.43</v>
      </c>
      <c r="H205" s="27">
        <f t="shared" si="36"/>
        <v>-3690.43</v>
      </c>
      <c r="I205" s="28">
        <f t="shared" si="37"/>
        <v>0</v>
      </c>
      <c r="J205" s="28">
        <f t="shared" si="38"/>
        <v>0</v>
      </c>
      <c r="K205" s="28">
        <f t="shared" si="39"/>
        <v>0</v>
      </c>
    </row>
    <row r="206" spans="1:11">
      <c r="A206" s="32" t="s">
        <v>46</v>
      </c>
      <c r="B206" s="26" t="s">
        <v>47</v>
      </c>
      <c r="C206" s="27">
        <v>1341767.67</v>
      </c>
      <c r="D206" s="27">
        <v>5130311</v>
      </c>
      <c r="E206" s="27">
        <v>2581518</v>
      </c>
      <c r="F206" s="27">
        <v>2156472.71</v>
      </c>
      <c r="G206" s="27">
        <f t="shared" si="35"/>
        <v>814705.04</v>
      </c>
      <c r="H206" s="27">
        <f t="shared" si="36"/>
        <v>425045.29000000004</v>
      </c>
      <c r="I206" s="28">
        <f t="shared" si="37"/>
        <v>60.718785987741086</v>
      </c>
      <c r="J206" s="28">
        <f t="shared" si="38"/>
        <v>83.53506386552408</v>
      </c>
      <c r="K206" s="28">
        <f t="shared" si="39"/>
        <v>42.033956810805428</v>
      </c>
    </row>
    <row r="207" spans="1:11">
      <c r="A207" s="33" t="s">
        <v>48</v>
      </c>
      <c r="B207" s="26" t="s">
        <v>49</v>
      </c>
      <c r="C207" s="27">
        <v>1341767.67</v>
      </c>
      <c r="D207" s="27">
        <v>5130311</v>
      </c>
      <c r="E207" s="27">
        <v>2581518</v>
      </c>
      <c r="F207" s="27">
        <v>2156472.71</v>
      </c>
      <c r="G207" s="27">
        <f t="shared" si="35"/>
        <v>814705.04</v>
      </c>
      <c r="H207" s="27">
        <f t="shared" si="36"/>
        <v>425045.29000000004</v>
      </c>
      <c r="I207" s="28">
        <f t="shared" si="37"/>
        <v>60.718785987741086</v>
      </c>
      <c r="J207" s="28">
        <f t="shared" si="38"/>
        <v>83.53506386552408</v>
      </c>
      <c r="K207" s="28">
        <f t="shared" si="39"/>
        <v>42.033956810805428</v>
      </c>
    </row>
    <row r="208" spans="1:11" ht="26.4">
      <c r="A208" s="32" t="s">
        <v>52</v>
      </c>
      <c r="B208" s="26" t="s">
        <v>53</v>
      </c>
      <c r="C208" s="27">
        <v>50113.18</v>
      </c>
      <c r="D208" s="27">
        <v>81967</v>
      </c>
      <c r="E208" s="27">
        <v>44904</v>
      </c>
      <c r="F208" s="27">
        <v>58983.93</v>
      </c>
      <c r="G208" s="27">
        <f t="shared" si="35"/>
        <v>8870.75</v>
      </c>
      <c r="H208" s="27">
        <f t="shared" si="36"/>
        <v>-14079.93</v>
      </c>
      <c r="I208" s="28">
        <f t="shared" si="37"/>
        <v>17.701431040696278</v>
      </c>
      <c r="J208" s="28">
        <f t="shared" si="38"/>
        <v>131.35562533404595</v>
      </c>
      <c r="K208" s="28">
        <f t="shared" si="39"/>
        <v>71.96058169751241</v>
      </c>
    </row>
    <row r="209" spans="1:11">
      <c r="A209" s="33" t="s">
        <v>54</v>
      </c>
      <c r="B209" s="26" t="s">
        <v>55</v>
      </c>
      <c r="C209" s="27">
        <v>0</v>
      </c>
      <c r="D209" s="27">
        <v>15800</v>
      </c>
      <c r="E209" s="27">
        <v>0</v>
      </c>
      <c r="F209" s="27">
        <v>15799.96</v>
      </c>
      <c r="G209" s="27">
        <f t="shared" si="35"/>
        <v>15799.96</v>
      </c>
      <c r="H209" s="27">
        <f t="shared" si="36"/>
        <v>-15799.96</v>
      </c>
      <c r="I209" s="28">
        <f t="shared" si="37"/>
        <v>0</v>
      </c>
      <c r="J209" s="28">
        <f t="shared" si="38"/>
        <v>0</v>
      </c>
      <c r="K209" s="28">
        <f t="shared" si="39"/>
        <v>99.999746835443034</v>
      </c>
    </row>
    <row r="210" spans="1:11" ht="26.4">
      <c r="A210" s="34" t="s">
        <v>56</v>
      </c>
      <c r="B210" s="26" t="s">
        <v>57</v>
      </c>
      <c r="C210" s="27">
        <v>0</v>
      </c>
      <c r="D210" s="27">
        <v>15800</v>
      </c>
      <c r="E210" s="27">
        <v>0</v>
      </c>
      <c r="F210" s="27">
        <v>15799.96</v>
      </c>
      <c r="G210" s="27">
        <f t="shared" si="35"/>
        <v>15799.96</v>
      </c>
      <c r="H210" s="27">
        <f t="shared" si="36"/>
        <v>-15799.96</v>
      </c>
      <c r="I210" s="28">
        <f t="shared" si="37"/>
        <v>0</v>
      </c>
      <c r="J210" s="28">
        <f t="shared" si="38"/>
        <v>0</v>
      </c>
      <c r="K210" s="28">
        <f t="shared" si="39"/>
        <v>99.999746835443034</v>
      </c>
    </row>
    <row r="211" spans="1:11" ht="26.4">
      <c r="A211" s="35" t="s">
        <v>58</v>
      </c>
      <c r="B211" s="26" t="s">
        <v>59</v>
      </c>
      <c r="C211" s="27">
        <v>0</v>
      </c>
      <c r="D211" s="27">
        <v>15800</v>
      </c>
      <c r="E211" s="27">
        <v>0</v>
      </c>
      <c r="F211" s="27">
        <v>15799.96</v>
      </c>
      <c r="G211" s="27">
        <f t="shared" si="35"/>
        <v>15799.96</v>
      </c>
      <c r="H211" s="27">
        <f t="shared" si="36"/>
        <v>-15799.96</v>
      </c>
      <c r="I211" s="28">
        <f t="shared" si="37"/>
        <v>0</v>
      </c>
      <c r="J211" s="28">
        <f t="shared" si="38"/>
        <v>0</v>
      </c>
      <c r="K211" s="28">
        <f t="shared" si="39"/>
        <v>99.999746835443034</v>
      </c>
    </row>
    <row r="212" spans="1:11" s="3" customFormat="1" ht="52.8">
      <c r="A212" s="33" t="s">
        <v>163</v>
      </c>
      <c r="B212" s="26" t="s">
        <v>164</v>
      </c>
      <c r="C212" s="27">
        <v>50113.18</v>
      </c>
      <c r="D212" s="27">
        <v>66167</v>
      </c>
      <c r="E212" s="27">
        <v>44904</v>
      </c>
      <c r="F212" s="27">
        <v>43183.97</v>
      </c>
      <c r="G212" s="27">
        <f t="shared" si="35"/>
        <v>-6929.2099999999991</v>
      </c>
      <c r="H212" s="27">
        <f t="shared" si="36"/>
        <v>1720.0299999999988</v>
      </c>
      <c r="I212" s="28">
        <f t="shared" si="37"/>
        <v>-13.827120929064961</v>
      </c>
      <c r="J212" s="28">
        <f t="shared" si="38"/>
        <v>96.169539461963311</v>
      </c>
      <c r="K212" s="28">
        <f t="shared" si="39"/>
        <v>65.265117052307048</v>
      </c>
    </row>
    <row r="213" spans="1:11" ht="39.6">
      <c r="A213" s="34" t="s">
        <v>165</v>
      </c>
      <c r="B213" s="26" t="s">
        <v>166</v>
      </c>
      <c r="C213" s="27">
        <v>50113.18</v>
      </c>
      <c r="D213" s="27">
        <v>66167</v>
      </c>
      <c r="E213" s="27">
        <v>44904</v>
      </c>
      <c r="F213" s="27">
        <v>43183.97</v>
      </c>
      <c r="G213" s="27">
        <f t="shared" si="35"/>
        <v>-6929.2099999999991</v>
      </c>
      <c r="H213" s="27">
        <f t="shared" si="36"/>
        <v>1720.0299999999988</v>
      </c>
      <c r="I213" s="28">
        <f t="shared" si="37"/>
        <v>-13.827120929064961</v>
      </c>
      <c r="J213" s="28">
        <f t="shared" si="38"/>
        <v>96.169539461963311</v>
      </c>
      <c r="K213" s="28">
        <f t="shared" si="39"/>
        <v>65.265117052307048</v>
      </c>
    </row>
    <row r="214" spans="1:11">
      <c r="A214" s="31" t="s">
        <v>60</v>
      </c>
      <c r="B214" s="26" t="s">
        <v>61</v>
      </c>
      <c r="C214" s="27">
        <v>10615.7</v>
      </c>
      <c r="D214" s="27">
        <v>0</v>
      </c>
      <c r="E214" s="27">
        <v>0</v>
      </c>
      <c r="F214" s="27">
        <v>0</v>
      </c>
      <c r="G214" s="27">
        <f t="shared" si="35"/>
        <v>-10615.7</v>
      </c>
      <c r="H214" s="27">
        <f t="shared" si="36"/>
        <v>0</v>
      </c>
      <c r="I214" s="28">
        <f t="shared" si="37"/>
        <v>-100</v>
      </c>
      <c r="J214" s="28">
        <f t="shared" si="38"/>
        <v>0</v>
      </c>
      <c r="K214" s="28">
        <f t="shared" si="39"/>
        <v>0</v>
      </c>
    </row>
    <row r="215" spans="1:11">
      <c r="A215" s="32" t="s">
        <v>62</v>
      </c>
      <c r="B215" s="26" t="s">
        <v>63</v>
      </c>
      <c r="C215" s="27">
        <v>10615.7</v>
      </c>
      <c r="D215" s="27">
        <v>0</v>
      </c>
      <c r="E215" s="27">
        <v>0</v>
      </c>
      <c r="F215" s="27">
        <v>0</v>
      </c>
      <c r="G215" s="27">
        <f t="shared" si="35"/>
        <v>-10615.7</v>
      </c>
      <c r="H215" s="27">
        <f t="shared" si="36"/>
        <v>0</v>
      </c>
      <c r="I215" s="28">
        <f t="shared" si="37"/>
        <v>-100</v>
      </c>
      <c r="J215" s="28">
        <f t="shared" si="38"/>
        <v>0</v>
      </c>
      <c r="K215" s="28">
        <f t="shared" si="39"/>
        <v>0</v>
      </c>
    </row>
    <row r="216" spans="1:11">
      <c r="A216" s="25"/>
      <c r="B216" s="26" t="s">
        <v>64</v>
      </c>
      <c r="C216" s="27">
        <v>3938625.13</v>
      </c>
      <c r="D216" s="27">
        <v>-91140</v>
      </c>
      <c r="E216" s="27">
        <v>0</v>
      </c>
      <c r="F216" s="27">
        <v>8369231.5</v>
      </c>
      <c r="G216" s="27">
        <f t="shared" si="35"/>
        <v>4430606.37</v>
      </c>
      <c r="H216" s="27">
        <f t="shared" si="36"/>
        <v>-8369231.5</v>
      </c>
      <c r="I216" s="28">
        <f t="shared" si="37"/>
        <v>112.49119232629283</v>
      </c>
      <c r="J216" s="28">
        <f t="shared" si="38"/>
        <v>0</v>
      </c>
      <c r="K216" s="28">
        <f t="shared" si="39"/>
        <v>-9182.8302611367126</v>
      </c>
    </row>
    <row r="217" spans="1:11">
      <c r="A217" s="25" t="s">
        <v>65</v>
      </c>
      <c r="B217" s="26" t="s">
        <v>66</v>
      </c>
      <c r="C217" s="27">
        <v>-3938625.13</v>
      </c>
      <c r="D217" s="27">
        <v>91140</v>
      </c>
      <c r="E217" s="27">
        <v>0</v>
      </c>
      <c r="F217" s="27">
        <v>-8369231.5</v>
      </c>
      <c r="G217" s="27">
        <f t="shared" si="35"/>
        <v>-4430606.37</v>
      </c>
      <c r="H217" s="27">
        <f t="shared" si="36"/>
        <v>8369231.5</v>
      </c>
      <c r="I217" s="28">
        <f t="shared" si="37"/>
        <v>112.49119232629283</v>
      </c>
      <c r="J217" s="28">
        <f t="shared" si="38"/>
        <v>0</v>
      </c>
      <c r="K217" s="28">
        <f t="shared" si="39"/>
        <v>-9182.8302611367126</v>
      </c>
    </row>
    <row r="218" spans="1:11">
      <c r="A218" s="31" t="s">
        <v>67</v>
      </c>
      <c r="B218" s="26" t="s">
        <v>68</v>
      </c>
      <c r="C218" s="27">
        <v>-3938625.13</v>
      </c>
      <c r="D218" s="27">
        <v>91140</v>
      </c>
      <c r="E218" s="27">
        <v>0</v>
      </c>
      <c r="F218" s="27">
        <v>-8369231.5</v>
      </c>
      <c r="G218" s="27">
        <f t="shared" si="35"/>
        <v>-4430606.37</v>
      </c>
      <c r="H218" s="27">
        <f t="shared" si="36"/>
        <v>8369231.5</v>
      </c>
      <c r="I218" s="28">
        <f t="shared" si="37"/>
        <v>112.49119232629283</v>
      </c>
      <c r="J218" s="28">
        <f t="shared" si="38"/>
        <v>0</v>
      </c>
      <c r="K218" s="28">
        <f t="shared" si="39"/>
        <v>-9182.8302611367126</v>
      </c>
    </row>
    <row r="219" spans="1:11" ht="26.4">
      <c r="A219" s="32" t="s">
        <v>148</v>
      </c>
      <c r="B219" s="26" t="s">
        <v>149</v>
      </c>
      <c r="C219" s="27">
        <v>0</v>
      </c>
      <c r="D219" s="27">
        <v>91140</v>
      </c>
      <c r="E219" s="27">
        <v>0</v>
      </c>
      <c r="F219" s="27">
        <v>-91140</v>
      </c>
      <c r="G219" s="27">
        <f t="shared" si="35"/>
        <v>-91140</v>
      </c>
      <c r="H219" s="27">
        <f t="shared" si="36"/>
        <v>91140</v>
      </c>
      <c r="I219" s="28">
        <f t="shared" si="37"/>
        <v>0</v>
      </c>
      <c r="J219" s="28">
        <f t="shared" si="38"/>
        <v>0</v>
      </c>
      <c r="K219" s="28">
        <f t="shared" si="39"/>
        <v>-100</v>
      </c>
    </row>
    <row r="220" spans="1:11" ht="26.4">
      <c r="A220" s="40" t="s">
        <v>175</v>
      </c>
      <c r="B220" s="37" t="s">
        <v>176</v>
      </c>
      <c r="C220" s="38"/>
      <c r="D220" s="38"/>
      <c r="E220" s="38"/>
      <c r="F220" s="38"/>
      <c r="G220" s="38"/>
      <c r="H220" s="38"/>
      <c r="I220" s="39"/>
      <c r="J220" s="39"/>
      <c r="K220" s="39"/>
    </row>
    <row r="221" spans="1:11">
      <c r="A221" s="25" t="s">
        <v>28</v>
      </c>
      <c r="B221" s="26" t="s">
        <v>29</v>
      </c>
      <c r="C221" s="27">
        <v>888411</v>
      </c>
      <c r="D221" s="27">
        <v>5424006</v>
      </c>
      <c r="E221" s="27">
        <v>2642387</v>
      </c>
      <c r="F221" s="27">
        <v>5424006</v>
      </c>
      <c r="G221" s="27">
        <f t="shared" ref="G221:G240" si="40">F221-C221</f>
        <v>4535595</v>
      </c>
      <c r="H221" s="27">
        <f t="shared" ref="H221:H240" si="41">E221-F221</f>
        <v>-2781619</v>
      </c>
      <c r="I221" s="28">
        <f t="shared" ref="I221:I240" si="42">IF(ISERROR(F221/C221),0,F221/C221*100-100)</f>
        <v>510.52891060556431</v>
      </c>
      <c r="J221" s="28">
        <f t="shared" ref="J221:J240" si="43">IF(ISERROR(F221/E221),0,F221/E221*100)</f>
        <v>205.26917518137955</v>
      </c>
      <c r="K221" s="28">
        <f t="shared" ref="K221:K240" si="44">IF(ISERROR(F221/D221),0,F221/D221*100)</f>
        <v>100</v>
      </c>
    </row>
    <row r="222" spans="1:11">
      <c r="A222" s="31" t="s">
        <v>30</v>
      </c>
      <c r="B222" s="26" t="s">
        <v>31</v>
      </c>
      <c r="C222" s="27">
        <v>888411</v>
      </c>
      <c r="D222" s="27">
        <v>5424006</v>
      </c>
      <c r="E222" s="27">
        <v>2642387</v>
      </c>
      <c r="F222" s="27">
        <v>5424006</v>
      </c>
      <c r="G222" s="27">
        <f t="shared" si="40"/>
        <v>4535595</v>
      </c>
      <c r="H222" s="27">
        <f t="shared" si="41"/>
        <v>-2781619</v>
      </c>
      <c r="I222" s="28">
        <f t="shared" si="42"/>
        <v>510.52891060556431</v>
      </c>
      <c r="J222" s="28">
        <f t="shared" si="43"/>
        <v>205.26917518137955</v>
      </c>
      <c r="K222" s="28">
        <f t="shared" si="44"/>
        <v>100</v>
      </c>
    </row>
    <row r="223" spans="1:11">
      <c r="A223" s="32" t="s">
        <v>32</v>
      </c>
      <c r="B223" s="26" t="s">
        <v>33</v>
      </c>
      <c r="C223" s="27">
        <v>888411</v>
      </c>
      <c r="D223" s="27">
        <v>5424006</v>
      </c>
      <c r="E223" s="27">
        <v>2642387</v>
      </c>
      <c r="F223" s="27">
        <v>5424006</v>
      </c>
      <c r="G223" s="27">
        <f t="shared" si="40"/>
        <v>4535595</v>
      </c>
      <c r="H223" s="27">
        <f t="shared" si="41"/>
        <v>-2781619</v>
      </c>
      <c r="I223" s="28">
        <f t="shared" si="42"/>
        <v>510.52891060556431</v>
      </c>
      <c r="J223" s="28">
        <f t="shared" si="43"/>
        <v>205.26917518137955</v>
      </c>
      <c r="K223" s="28">
        <f t="shared" si="44"/>
        <v>100</v>
      </c>
    </row>
    <row r="224" spans="1:11">
      <c r="A224" s="25" t="s">
        <v>34</v>
      </c>
      <c r="B224" s="26" t="s">
        <v>35</v>
      </c>
      <c r="C224" s="27">
        <v>369585.99</v>
      </c>
      <c r="D224" s="27">
        <v>5424006</v>
      </c>
      <c r="E224" s="27">
        <v>2642387</v>
      </c>
      <c r="F224" s="27">
        <v>1820853.79</v>
      </c>
      <c r="G224" s="27">
        <f t="shared" si="40"/>
        <v>1451267.8</v>
      </c>
      <c r="H224" s="27">
        <f t="shared" si="41"/>
        <v>821533.21</v>
      </c>
      <c r="I224" s="28">
        <f t="shared" si="42"/>
        <v>392.67392143300668</v>
      </c>
      <c r="J224" s="28">
        <f t="shared" si="43"/>
        <v>68.90942886110173</v>
      </c>
      <c r="K224" s="28">
        <f t="shared" si="44"/>
        <v>33.570276102201952</v>
      </c>
    </row>
    <row r="225" spans="1:11">
      <c r="A225" s="31" t="s">
        <v>36</v>
      </c>
      <c r="B225" s="26" t="s">
        <v>37</v>
      </c>
      <c r="C225" s="27">
        <v>358970.29</v>
      </c>
      <c r="D225" s="27">
        <v>5424006</v>
      </c>
      <c r="E225" s="27">
        <v>2642387</v>
      </c>
      <c r="F225" s="27">
        <v>1820853.79</v>
      </c>
      <c r="G225" s="27">
        <f t="shared" si="40"/>
        <v>1461883.5</v>
      </c>
      <c r="H225" s="27">
        <f t="shared" si="41"/>
        <v>821533.21</v>
      </c>
      <c r="I225" s="28">
        <f t="shared" si="42"/>
        <v>407.24359110610521</v>
      </c>
      <c r="J225" s="28">
        <f t="shared" si="43"/>
        <v>68.90942886110173</v>
      </c>
      <c r="K225" s="28">
        <f t="shared" si="44"/>
        <v>33.570276102201952</v>
      </c>
    </row>
    <row r="226" spans="1:11">
      <c r="A226" s="32" t="s">
        <v>38</v>
      </c>
      <c r="B226" s="26" t="s">
        <v>39</v>
      </c>
      <c r="C226" s="27">
        <v>254913.29</v>
      </c>
      <c r="D226" s="27">
        <v>2129420</v>
      </c>
      <c r="E226" s="27">
        <v>914051</v>
      </c>
      <c r="F226" s="27">
        <v>711818.47</v>
      </c>
      <c r="G226" s="27">
        <f t="shared" si="40"/>
        <v>456905.17999999993</v>
      </c>
      <c r="H226" s="27">
        <f t="shared" si="41"/>
        <v>202232.53000000003</v>
      </c>
      <c r="I226" s="28">
        <f t="shared" si="42"/>
        <v>179.23945040291932</v>
      </c>
      <c r="J226" s="28">
        <f t="shared" si="43"/>
        <v>77.87513716411884</v>
      </c>
      <c r="K226" s="28">
        <f t="shared" si="44"/>
        <v>33.427809920072136</v>
      </c>
    </row>
    <row r="227" spans="1:11">
      <c r="A227" s="33" t="s">
        <v>40</v>
      </c>
      <c r="B227" s="26" t="s">
        <v>41</v>
      </c>
      <c r="C227" s="27">
        <v>236631.41</v>
      </c>
      <c r="D227" s="27">
        <v>964117</v>
      </c>
      <c r="E227" s="27">
        <v>535119</v>
      </c>
      <c r="F227" s="27">
        <v>498032.64000000001</v>
      </c>
      <c r="G227" s="27">
        <f t="shared" si="40"/>
        <v>261401.23</v>
      </c>
      <c r="H227" s="27">
        <f t="shared" si="41"/>
        <v>37086.359999999986</v>
      </c>
      <c r="I227" s="28">
        <f t="shared" si="42"/>
        <v>110.46768051629323</v>
      </c>
      <c r="J227" s="28">
        <f t="shared" si="43"/>
        <v>93.069511641335851</v>
      </c>
      <c r="K227" s="28">
        <f t="shared" si="44"/>
        <v>51.65686737190611</v>
      </c>
    </row>
    <row r="228" spans="1:11">
      <c r="A228" s="33" t="s">
        <v>42</v>
      </c>
      <c r="B228" s="26" t="s">
        <v>43</v>
      </c>
      <c r="C228" s="27">
        <v>18281.88</v>
      </c>
      <c r="D228" s="27">
        <v>1165303</v>
      </c>
      <c r="E228" s="27">
        <v>378932</v>
      </c>
      <c r="F228" s="27">
        <v>213785.83</v>
      </c>
      <c r="G228" s="27">
        <f t="shared" si="40"/>
        <v>195503.94999999998</v>
      </c>
      <c r="H228" s="27">
        <f t="shared" si="41"/>
        <v>165146.17000000001</v>
      </c>
      <c r="I228" s="28">
        <f t="shared" si="42"/>
        <v>1069.3864635365728</v>
      </c>
      <c r="J228" s="28">
        <f t="shared" si="43"/>
        <v>56.417993201946516</v>
      </c>
      <c r="K228" s="28">
        <f t="shared" si="44"/>
        <v>18.345943501389765</v>
      </c>
    </row>
    <row r="229" spans="1:11">
      <c r="A229" s="34" t="s">
        <v>44</v>
      </c>
      <c r="B229" s="26" t="s">
        <v>45</v>
      </c>
      <c r="C229" s="27">
        <v>0</v>
      </c>
      <c r="D229" s="27">
        <v>0</v>
      </c>
      <c r="E229" s="27">
        <v>0</v>
      </c>
      <c r="F229" s="27">
        <v>3225.87</v>
      </c>
      <c r="G229" s="27">
        <f t="shared" si="40"/>
        <v>3225.87</v>
      </c>
      <c r="H229" s="27">
        <f t="shared" si="41"/>
        <v>-3225.87</v>
      </c>
      <c r="I229" s="28">
        <f t="shared" si="42"/>
        <v>0</v>
      </c>
      <c r="J229" s="28">
        <f t="shared" si="43"/>
        <v>0</v>
      </c>
      <c r="K229" s="28">
        <f t="shared" si="44"/>
        <v>0</v>
      </c>
    </row>
    <row r="230" spans="1:11">
      <c r="A230" s="32" t="s">
        <v>46</v>
      </c>
      <c r="B230" s="26" t="s">
        <v>47</v>
      </c>
      <c r="C230" s="27">
        <v>104057</v>
      </c>
      <c r="D230" s="27">
        <v>3278786</v>
      </c>
      <c r="E230" s="27">
        <v>1728336</v>
      </c>
      <c r="F230" s="27">
        <v>1093235.3600000001</v>
      </c>
      <c r="G230" s="27">
        <f t="shared" si="40"/>
        <v>989178.3600000001</v>
      </c>
      <c r="H230" s="27">
        <f t="shared" si="41"/>
        <v>635100.6399999999</v>
      </c>
      <c r="I230" s="28">
        <f t="shared" si="42"/>
        <v>950.61202994512632</v>
      </c>
      <c r="J230" s="28">
        <f t="shared" si="43"/>
        <v>63.253635867099923</v>
      </c>
      <c r="K230" s="28">
        <f t="shared" si="44"/>
        <v>33.342687201909484</v>
      </c>
    </row>
    <row r="231" spans="1:11" s="3" customFormat="1">
      <c r="A231" s="33" t="s">
        <v>48</v>
      </c>
      <c r="B231" s="26" t="s">
        <v>49</v>
      </c>
      <c r="C231" s="27">
        <v>104057</v>
      </c>
      <c r="D231" s="27">
        <v>3278786</v>
      </c>
      <c r="E231" s="27">
        <v>1728336</v>
      </c>
      <c r="F231" s="27">
        <v>1093235.3600000001</v>
      </c>
      <c r="G231" s="27">
        <f t="shared" si="40"/>
        <v>989178.3600000001</v>
      </c>
      <c r="H231" s="27">
        <f t="shared" si="41"/>
        <v>635100.6399999999</v>
      </c>
      <c r="I231" s="28">
        <f t="shared" si="42"/>
        <v>950.61202994512632</v>
      </c>
      <c r="J231" s="28">
        <f t="shared" si="43"/>
        <v>63.253635867099923</v>
      </c>
      <c r="K231" s="28">
        <f t="shared" si="44"/>
        <v>33.342687201909484</v>
      </c>
    </row>
    <row r="232" spans="1:11" ht="26.4">
      <c r="A232" s="32" t="s">
        <v>52</v>
      </c>
      <c r="B232" s="26" t="s">
        <v>53</v>
      </c>
      <c r="C232" s="27">
        <v>0</v>
      </c>
      <c r="D232" s="27">
        <v>15800</v>
      </c>
      <c r="E232" s="27">
        <v>0</v>
      </c>
      <c r="F232" s="27">
        <v>15799.96</v>
      </c>
      <c r="G232" s="27">
        <f t="shared" si="40"/>
        <v>15799.96</v>
      </c>
      <c r="H232" s="27">
        <f t="shared" si="41"/>
        <v>-15799.96</v>
      </c>
      <c r="I232" s="28">
        <f t="shared" si="42"/>
        <v>0</v>
      </c>
      <c r="J232" s="28">
        <f t="shared" si="43"/>
        <v>0</v>
      </c>
      <c r="K232" s="28">
        <f t="shared" si="44"/>
        <v>99.999746835443034</v>
      </c>
    </row>
    <row r="233" spans="1:11">
      <c r="A233" s="33" t="s">
        <v>54</v>
      </c>
      <c r="B233" s="26" t="s">
        <v>55</v>
      </c>
      <c r="C233" s="27">
        <v>0</v>
      </c>
      <c r="D233" s="27">
        <v>15800</v>
      </c>
      <c r="E233" s="27">
        <v>0</v>
      </c>
      <c r="F233" s="27">
        <v>15799.96</v>
      </c>
      <c r="G233" s="27">
        <f t="shared" si="40"/>
        <v>15799.96</v>
      </c>
      <c r="H233" s="27">
        <f t="shared" si="41"/>
        <v>-15799.96</v>
      </c>
      <c r="I233" s="28">
        <f t="shared" si="42"/>
        <v>0</v>
      </c>
      <c r="J233" s="28">
        <f t="shared" si="43"/>
        <v>0</v>
      </c>
      <c r="K233" s="28">
        <f t="shared" si="44"/>
        <v>99.999746835443034</v>
      </c>
    </row>
    <row r="234" spans="1:11" ht="26.4">
      <c r="A234" s="34" t="s">
        <v>56</v>
      </c>
      <c r="B234" s="26" t="s">
        <v>57</v>
      </c>
      <c r="C234" s="27">
        <v>0</v>
      </c>
      <c r="D234" s="27">
        <v>15800</v>
      </c>
      <c r="E234" s="27">
        <v>0</v>
      </c>
      <c r="F234" s="27">
        <v>15799.96</v>
      </c>
      <c r="G234" s="27">
        <f t="shared" si="40"/>
        <v>15799.96</v>
      </c>
      <c r="H234" s="27">
        <f t="shared" si="41"/>
        <v>-15799.96</v>
      </c>
      <c r="I234" s="28">
        <f t="shared" si="42"/>
        <v>0</v>
      </c>
      <c r="J234" s="28">
        <f t="shared" si="43"/>
        <v>0</v>
      </c>
      <c r="K234" s="28">
        <f t="shared" si="44"/>
        <v>99.999746835443034</v>
      </c>
    </row>
    <row r="235" spans="1:11" ht="26.4">
      <c r="A235" s="35" t="s">
        <v>58</v>
      </c>
      <c r="B235" s="26" t="s">
        <v>59</v>
      </c>
      <c r="C235" s="27">
        <v>0</v>
      </c>
      <c r="D235" s="27">
        <v>15800</v>
      </c>
      <c r="E235" s="27">
        <v>0</v>
      </c>
      <c r="F235" s="27">
        <v>15799.96</v>
      </c>
      <c r="G235" s="27">
        <f t="shared" si="40"/>
        <v>15799.96</v>
      </c>
      <c r="H235" s="27">
        <f t="shared" si="41"/>
        <v>-15799.96</v>
      </c>
      <c r="I235" s="28">
        <f t="shared" si="42"/>
        <v>0</v>
      </c>
      <c r="J235" s="28">
        <f t="shared" si="43"/>
        <v>0</v>
      </c>
      <c r="K235" s="28">
        <f t="shared" si="44"/>
        <v>99.999746835443034</v>
      </c>
    </row>
    <row r="236" spans="1:11">
      <c r="A236" s="31" t="s">
        <v>60</v>
      </c>
      <c r="B236" s="26" t="s">
        <v>61</v>
      </c>
      <c r="C236" s="27">
        <v>10615.7</v>
      </c>
      <c r="D236" s="27">
        <v>0</v>
      </c>
      <c r="E236" s="27">
        <v>0</v>
      </c>
      <c r="F236" s="27">
        <v>0</v>
      </c>
      <c r="G236" s="27">
        <f t="shared" si="40"/>
        <v>-10615.7</v>
      </c>
      <c r="H236" s="27">
        <f t="shared" si="41"/>
        <v>0</v>
      </c>
      <c r="I236" s="28">
        <f t="shared" si="42"/>
        <v>-100</v>
      </c>
      <c r="J236" s="28">
        <f t="shared" si="43"/>
        <v>0</v>
      </c>
      <c r="K236" s="28">
        <f t="shared" si="44"/>
        <v>0</v>
      </c>
    </row>
    <row r="237" spans="1:11">
      <c r="A237" s="32" t="s">
        <v>62</v>
      </c>
      <c r="B237" s="26" t="s">
        <v>63</v>
      </c>
      <c r="C237" s="27">
        <v>10615.7</v>
      </c>
      <c r="D237" s="27">
        <v>0</v>
      </c>
      <c r="E237" s="27">
        <v>0</v>
      </c>
      <c r="F237" s="27">
        <v>0</v>
      </c>
      <c r="G237" s="27">
        <f t="shared" si="40"/>
        <v>-10615.7</v>
      </c>
      <c r="H237" s="27">
        <f t="shared" si="41"/>
        <v>0</v>
      </c>
      <c r="I237" s="28">
        <f t="shared" si="42"/>
        <v>-100</v>
      </c>
      <c r="J237" s="28">
        <f t="shared" si="43"/>
        <v>0</v>
      </c>
      <c r="K237" s="28">
        <f t="shared" si="44"/>
        <v>0</v>
      </c>
    </row>
    <row r="238" spans="1:11">
      <c r="A238" s="25"/>
      <c r="B238" s="26" t="s">
        <v>64</v>
      </c>
      <c r="C238" s="27">
        <v>518825.01</v>
      </c>
      <c r="D238" s="27">
        <v>0</v>
      </c>
      <c r="E238" s="27">
        <v>0</v>
      </c>
      <c r="F238" s="27">
        <v>3603152.21</v>
      </c>
      <c r="G238" s="27">
        <f t="shared" si="40"/>
        <v>3084327.2</v>
      </c>
      <c r="H238" s="27">
        <f t="shared" si="41"/>
        <v>-3603152.21</v>
      </c>
      <c r="I238" s="28">
        <f t="shared" si="42"/>
        <v>594.48313796592038</v>
      </c>
      <c r="J238" s="28">
        <f t="shared" si="43"/>
        <v>0</v>
      </c>
      <c r="K238" s="28">
        <f t="shared" si="44"/>
        <v>0</v>
      </c>
    </row>
    <row r="239" spans="1:11">
      <c r="A239" s="25" t="s">
        <v>65</v>
      </c>
      <c r="B239" s="26" t="s">
        <v>66</v>
      </c>
      <c r="C239" s="27">
        <v>-518825.01</v>
      </c>
      <c r="D239" s="27">
        <v>0</v>
      </c>
      <c r="E239" s="27">
        <v>0</v>
      </c>
      <c r="F239" s="27">
        <v>-3603152.21</v>
      </c>
      <c r="G239" s="27">
        <f t="shared" si="40"/>
        <v>-3084327.2</v>
      </c>
      <c r="H239" s="27">
        <f t="shared" si="41"/>
        <v>3603152.21</v>
      </c>
      <c r="I239" s="28">
        <f t="shared" si="42"/>
        <v>594.48313796592038</v>
      </c>
      <c r="J239" s="28">
        <f t="shared" si="43"/>
        <v>0</v>
      </c>
      <c r="K239" s="28">
        <f t="shared" si="44"/>
        <v>0</v>
      </c>
    </row>
    <row r="240" spans="1:11">
      <c r="A240" s="31" t="s">
        <v>67</v>
      </c>
      <c r="B240" s="26" t="s">
        <v>68</v>
      </c>
      <c r="C240" s="27">
        <v>-518825.01</v>
      </c>
      <c r="D240" s="27">
        <v>0</v>
      </c>
      <c r="E240" s="27">
        <v>0</v>
      </c>
      <c r="F240" s="27">
        <v>-3603152.21</v>
      </c>
      <c r="G240" s="27">
        <f t="shared" si="40"/>
        <v>-3084327.2</v>
      </c>
      <c r="H240" s="27">
        <f t="shared" si="41"/>
        <v>3603152.21</v>
      </c>
      <c r="I240" s="28">
        <f t="shared" si="42"/>
        <v>594.48313796592038</v>
      </c>
      <c r="J240" s="28">
        <f t="shared" si="43"/>
        <v>0</v>
      </c>
      <c r="K240" s="28">
        <f t="shared" si="44"/>
        <v>0</v>
      </c>
    </row>
    <row r="241" spans="1:11" ht="39.6">
      <c r="A241" s="40" t="s">
        <v>177</v>
      </c>
      <c r="B241" s="37" t="s">
        <v>178</v>
      </c>
      <c r="C241" s="38"/>
      <c r="D241" s="38"/>
      <c r="E241" s="38"/>
      <c r="F241" s="38"/>
      <c r="G241" s="38"/>
      <c r="H241" s="38"/>
      <c r="I241" s="39"/>
      <c r="J241" s="39"/>
      <c r="K241" s="39"/>
    </row>
    <row r="242" spans="1:11">
      <c r="A242" s="25" t="s">
        <v>28</v>
      </c>
      <c r="B242" s="26" t="s">
        <v>29</v>
      </c>
      <c r="C242" s="27">
        <v>14491185.09</v>
      </c>
      <c r="D242" s="27">
        <v>13700610</v>
      </c>
      <c r="E242" s="27">
        <v>6583250</v>
      </c>
      <c r="F242" s="27">
        <v>13700610</v>
      </c>
      <c r="G242" s="27">
        <f t="shared" ref="G242:G259" si="45">F242-C242</f>
        <v>-790575.08999999985</v>
      </c>
      <c r="H242" s="27">
        <f t="shared" ref="H242:H259" si="46">E242-F242</f>
        <v>-7117360</v>
      </c>
      <c r="I242" s="28">
        <f t="shared" ref="I242:I259" si="47">IF(ISERROR(F242/C242),0,F242/C242*100-100)</f>
        <v>-5.455558569502756</v>
      </c>
      <c r="J242" s="28">
        <f t="shared" ref="J242:J259" si="48">IF(ISERROR(F242/E242),0,F242/E242*100)</f>
        <v>208.1131659894429</v>
      </c>
      <c r="K242" s="28">
        <f t="shared" ref="K242:K259" si="49">IF(ISERROR(F242/D242),0,F242/D242*100)</f>
        <v>100</v>
      </c>
    </row>
    <row r="243" spans="1:11" ht="26.4">
      <c r="A243" s="31" t="s">
        <v>76</v>
      </c>
      <c r="B243" s="26" t="s">
        <v>77</v>
      </c>
      <c r="C243" s="27">
        <v>146.09</v>
      </c>
      <c r="D243" s="27">
        <v>0</v>
      </c>
      <c r="E243" s="27">
        <v>0</v>
      </c>
      <c r="F243" s="27">
        <v>0</v>
      </c>
      <c r="G243" s="27">
        <f t="shared" si="45"/>
        <v>-146.09</v>
      </c>
      <c r="H243" s="27">
        <f t="shared" si="46"/>
        <v>0</v>
      </c>
      <c r="I243" s="28">
        <f t="shared" si="47"/>
        <v>-100</v>
      </c>
      <c r="J243" s="28">
        <f t="shared" si="48"/>
        <v>0</v>
      </c>
      <c r="K243" s="28">
        <f t="shared" si="49"/>
        <v>0</v>
      </c>
    </row>
    <row r="244" spans="1:11">
      <c r="A244" s="31" t="s">
        <v>30</v>
      </c>
      <c r="B244" s="26" t="s">
        <v>31</v>
      </c>
      <c r="C244" s="27">
        <v>14491039</v>
      </c>
      <c r="D244" s="27">
        <v>13700610</v>
      </c>
      <c r="E244" s="27">
        <v>6583250</v>
      </c>
      <c r="F244" s="27">
        <v>13700610</v>
      </c>
      <c r="G244" s="27">
        <f t="shared" si="45"/>
        <v>-790429</v>
      </c>
      <c r="H244" s="27">
        <f t="shared" si="46"/>
        <v>-7117360</v>
      </c>
      <c r="I244" s="28">
        <f t="shared" si="47"/>
        <v>-5.4546054289136947</v>
      </c>
      <c r="J244" s="28">
        <f t="shared" si="48"/>
        <v>208.1131659894429</v>
      </c>
      <c r="K244" s="28">
        <f t="shared" si="49"/>
        <v>100</v>
      </c>
    </row>
    <row r="245" spans="1:11">
      <c r="A245" s="32" t="s">
        <v>32</v>
      </c>
      <c r="B245" s="26" t="s">
        <v>33</v>
      </c>
      <c r="C245" s="27">
        <v>14491039</v>
      </c>
      <c r="D245" s="27">
        <v>13700610</v>
      </c>
      <c r="E245" s="27">
        <v>6583250</v>
      </c>
      <c r="F245" s="27">
        <v>13700610</v>
      </c>
      <c r="G245" s="27">
        <f t="shared" si="45"/>
        <v>-790429</v>
      </c>
      <c r="H245" s="27">
        <f t="shared" si="46"/>
        <v>-7117360</v>
      </c>
      <c r="I245" s="28">
        <f t="shared" si="47"/>
        <v>-5.4546054289136947</v>
      </c>
      <c r="J245" s="28">
        <f t="shared" si="48"/>
        <v>208.1131659894429</v>
      </c>
      <c r="K245" s="28">
        <f t="shared" si="49"/>
        <v>100</v>
      </c>
    </row>
    <row r="246" spans="1:11">
      <c r="A246" s="25" t="s">
        <v>34</v>
      </c>
      <c r="B246" s="26" t="s">
        <v>35</v>
      </c>
      <c r="C246" s="27">
        <v>11079019.970000001</v>
      </c>
      <c r="D246" s="27">
        <v>13700610</v>
      </c>
      <c r="E246" s="27">
        <v>6583250</v>
      </c>
      <c r="F246" s="27">
        <v>8922694.8200000003</v>
      </c>
      <c r="G246" s="27">
        <f t="shared" si="45"/>
        <v>-2156325.1500000004</v>
      </c>
      <c r="H246" s="27">
        <f t="shared" si="46"/>
        <v>-2339444.8200000003</v>
      </c>
      <c r="I246" s="28">
        <f t="shared" si="47"/>
        <v>-19.46313984304517</v>
      </c>
      <c r="J246" s="28">
        <f t="shared" si="48"/>
        <v>135.53632051038622</v>
      </c>
      <c r="K246" s="28">
        <f t="shared" si="49"/>
        <v>65.12625948771624</v>
      </c>
    </row>
    <row r="247" spans="1:11">
      <c r="A247" s="31" t="s">
        <v>36</v>
      </c>
      <c r="B247" s="26" t="s">
        <v>37</v>
      </c>
      <c r="C247" s="27">
        <v>11079019.970000001</v>
      </c>
      <c r="D247" s="27">
        <v>13700610</v>
      </c>
      <c r="E247" s="27">
        <v>6583250</v>
      </c>
      <c r="F247" s="27">
        <v>8922694.8200000003</v>
      </c>
      <c r="G247" s="27">
        <f t="shared" si="45"/>
        <v>-2156325.1500000004</v>
      </c>
      <c r="H247" s="27">
        <f t="shared" si="46"/>
        <v>-2339444.8200000003</v>
      </c>
      <c r="I247" s="28">
        <f t="shared" si="47"/>
        <v>-19.46313984304517</v>
      </c>
      <c r="J247" s="28">
        <f t="shared" si="48"/>
        <v>135.53632051038622</v>
      </c>
      <c r="K247" s="28">
        <f t="shared" si="49"/>
        <v>65.12625948771624</v>
      </c>
    </row>
    <row r="248" spans="1:11" s="3" customFormat="1">
      <c r="A248" s="32" t="s">
        <v>38</v>
      </c>
      <c r="B248" s="26" t="s">
        <v>39</v>
      </c>
      <c r="C248" s="27">
        <v>9791196.1199999992</v>
      </c>
      <c r="D248" s="27">
        <v>11782918</v>
      </c>
      <c r="E248" s="27">
        <v>5685164</v>
      </c>
      <c r="F248" s="27">
        <v>7816273.5</v>
      </c>
      <c r="G248" s="27">
        <f t="shared" si="45"/>
        <v>-1974922.6199999992</v>
      </c>
      <c r="H248" s="27">
        <f t="shared" si="46"/>
        <v>-2131109.5</v>
      </c>
      <c r="I248" s="28">
        <f t="shared" si="47"/>
        <v>-20.170391807043075</v>
      </c>
      <c r="J248" s="28">
        <f t="shared" si="48"/>
        <v>137.48545336598909</v>
      </c>
      <c r="K248" s="28">
        <f t="shared" si="49"/>
        <v>66.335635196646535</v>
      </c>
    </row>
    <row r="249" spans="1:11">
      <c r="A249" s="33" t="s">
        <v>40</v>
      </c>
      <c r="B249" s="26" t="s">
        <v>41</v>
      </c>
      <c r="C249" s="27">
        <v>115783.77</v>
      </c>
      <c r="D249" s="27">
        <v>197962</v>
      </c>
      <c r="E249" s="27">
        <v>156226</v>
      </c>
      <c r="F249" s="27">
        <v>110585.51</v>
      </c>
      <c r="G249" s="27">
        <f t="shared" si="45"/>
        <v>-5198.2600000000093</v>
      </c>
      <c r="H249" s="27">
        <f t="shared" si="46"/>
        <v>45640.490000000005</v>
      </c>
      <c r="I249" s="28">
        <f t="shared" si="47"/>
        <v>-4.4896275186064543</v>
      </c>
      <c r="J249" s="28">
        <f t="shared" si="48"/>
        <v>70.78559906801685</v>
      </c>
      <c r="K249" s="28">
        <f t="shared" si="49"/>
        <v>55.861988664491157</v>
      </c>
    </row>
    <row r="250" spans="1:11">
      <c r="A250" s="33" t="s">
        <v>42</v>
      </c>
      <c r="B250" s="26" t="s">
        <v>43</v>
      </c>
      <c r="C250" s="27">
        <v>9675412.3499999996</v>
      </c>
      <c r="D250" s="27">
        <v>11584956</v>
      </c>
      <c r="E250" s="27">
        <v>5528938</v>
      </c>
      <c r="F250" s="27">
        <v>7705687.9900000002</v>
      </c>
      <c r="G250" s="27">
        <f t="shared" si="45"/>
        <v>-1969724.3599999994</v>
      </c>
      <c r="H250" s="27">
        <f t="shared" si="46"/>
        <v>-2176749.9900000002</v>
      </c>
      <c r="I250" s="28">
        <f t="shared" si="47"/>
        <v>-20.358040450854787</v>
      </c>
      <c r="J250" s="28">
        <f t="shared" si="48"/>
        <v>139.37012840440605</v>
      </c>
      <c r="K250" s="28">
        <f t="shared" si="49"/>
        <v>66.514607306234055</v>
      </c>
    </row>
    <row r="251" spans="1:11">
      <c r="A251" s="34" t="s">
        <v>44</v>
      </c>
      <c r="B251" s="26" t="s">
        <v>45</v>
      </c>
      <c r="C251" s="27">
        <v>0</v>
      </c>
      <c r="D251" s="27">
        <v>0</v>
      </c>
      <c r="E251" s="27">
        <v>0</v>
      </c>
      <c r="F251" s="27">
        <v>464.56</v>
      </c>
      <c r="G251" s="27">
        <f t="shared" si="45"/>
        <v>464.56</v>
      </c>
      <c r="H251" s="27">
        <f t="shared" si="46"/>
        <v>-464.56</v>
      </c>
      <c r="I251" s="28">
        <f t="shared" si="47"/>
        <v>0</v>
      </c>
      <c r="J251" s="28">
        <f t="shared" si="48"/>
        <v>0</v>
      </c>
      <c r="K251" s="28">
        <f t="shared" si="49"/>
        <v>0</v>
      </c>
    </row>
    <row r="252" spans="1:11">
      <c r="A252" s="32" t="s">
        <v>46</v>
      </c>
      <c r="B252" s="26" t="s">
        <v>47</v>
      </c>
      <c r="C252" s="27">
        <v>1237710.67</v>
      </c>
      <c r="D252" s="27">
        <v>1851525</v>
      </c>
      <c r="E252" s="27">
        <v>853182</v>
      </c>
      <c r="F252" s="27">
        <v>1063237.3500000001</v>
      </c>
      <c r="G252" s="27">
        <f t="shared" si="45"/>
        <v>-174473.31999999983</v>
      </c>
      <c r="H252" s="27">
        <f t="shared" si="46"/>
        <v>-210055.35000000009</v>
      </c>
      <c r="I252" s="28">
        <f t="shared" si="47"/>
        <v>-14.096454383801984</v>
      </c>
      <c r="J252" s="28">
        <f t="shared" si="48"/>
        <v>124.62022757160842</v>
      </c>
      <c r="K252" s="28">
        <f t="shared" si="49"/>
        <v>57.424952404099329</v>
      </c>
    </row>
    <row r="253" spans="1:11">
      <c r="A253" s="33" t="s">
        <v>48</v>
      </c>
      <c r="B253" s="26" t="s">
        <v>49</v>
      </c>
      <c r="C253" s="27">
        <v>1237710.67</v>
      </c>
      <c r="D253" s="27">
        <v>1851525</v>
      </c>
      <c r="E253" s="27">
        <v>853182</v>
      </c>
      <c r="F253" s="27">
        <v>1063237.3500000001</v>
      </c>
      <c r="G253" s="27">
        <f t="shared" si="45"/>
        <v>-174473.31999999983</v>
      </c>
      <c r="H253" s="27">
        <f t="shared" si="46"/>
        <v>-210055.35000000009</v>
      </c>
      <c r="I253" s="28">
        <f t="shared" si="47"/>
        <v>-14.096454383801984</v>
      </c>
      <c r="J253" s="28">
        <f t="shared" si="48"/>
        <v>124.62022757160842</v>
      </c>
      <c r="K253" s="28">
        <f t="shared" si="49"/>
        <v>57.424952404099329</v>
      </c>
    </row>
    <row r="254" spans="1:11" ht="26.4">
      <c r="A254" s="32" t="s">
        <v>52</v>
      </c>
      <c r="B254" s="26" t="s">
        <v>53</v>
      </c>
      <c r="C254" s="27">
        <v>50113.18</v>
      </c>
      <c r="D254" s="27">
        <v>66167</v>
      </c>
      <c r="E254" s="27">
        <v>44904</v>
      </c>
      <c r="F254" s="27">
        <v>43183.97</v>
      </c>
      <c r="G254" s="27">
        <f t="shared" si="45"/>
        <v>-6929.2099999999991</v>
      </c>
      <c r="H254" s="27">
        <f t="shared" si="46"/>
        <v>1720.0299999999988</v>
      </c>
      <c r="I254" s="28">
        <f t="shared" si="47"/>
        <v>-13.827120929064961</v>
      </c>
      <c r="J254" s="28">
        <f t="shared" si="48"/>
        <v>96.169539461963311</v>
      </c>
      <c r="K254" s="28">
        <f t="shared" si="49"/>
        <v>65.265117052307048</v>
      </c>
    </row>
    <row r="255" spans="1:11" ht="52.8">
      <c r="A255" s="33" t="s">
        <v>163</v>
      </c>
      <c r="B255" s="26" t="s">
        <v>164</v>
      </c>
      <c r="C255" s="27">
        <v>50113.18</v>
      </c>
      <c r="D255" s="27">
        <v>66167</v>
      </c>
      <c r="E255" s="27">
        <v>44904</v>
      </c>
      <c r="F255" s="27">
        <v>43183.97</v>
      </c>
      <c r="G255" s="27">
        <f t="shared" si="45"/>
        <v>-6929.2099999999991</v>
      </c>
      <c r="H255" s="27">
        <f t="shared" si="46"/>
        <v>1720.0299999999988</v>
      </c>
      <c r="I255" s="28">
        <f t="shared" si="47"/>
        <v>-13.827120929064961</v>
      </c>
      <c r="J255" s="28">
        <f t="shared" si="48"/>
        <v>96.169539461963311</v>
      </c>
      <c r="K255" s="28">
        <f t="shared" si="49"/>
        <v>65.265117052307048</v>
      </c>
    </row>
    <row r="256" spans="1:11" ht="39.6">
      <c r="A256" s="34" t="s">
        <v>165</v>
      </c>
      <c r="B256" s="26" t="s">
        <v>166</v>
      </c>
      <c r="C256" s="27">
        <v>50113.18</v>
      </c>
      <c r="D256" s="27">
        <v>66167</v>
      </c>
      <c r="E256" s="27">
        <v>44904</v>
      </c>
      <c r="F256" s="27">
        <v>43183.97</v>
      </c>
      <c r="G256" s="27">
        <f t="shared" si="45"/>
        <v>-6929.2099999999991</v>
      </c>
      <c r="H256" s="27">
        <f t="shared" si="46"/>
        <v>1720.0299999999988</v>
      </c>
      <c r="I256" s="28">
        <f t="shared" si="47"/>
        <v>-13.827120929064961</v>
      </c>
      <c r="J256" s="28">
        <f t="shared" si="48"/>
        <v>96.169539461963311</v>
      </c>
      <c r="K256" s="28">
        <f t="shared" si="49"/>
        <v>65.265117052307048</v>
      </c>
    </row>
    <row r="257" spans="1:11">
      <c r="A257" s="25"/>
      <c r="B257" s="26" t="s">
        <v>64</v>
      </c>
      <c r="C257" s="27">
        <v>3412165.12</v>
      </c>
      <c r="D257" s="27">
        <v>0</v>
      </c>
      <c r="E257" s="27">
        <v>0</v>
      </c>
      <c r="F257" s="27">
        <v>4777915.18</v>
      </c>
      <c r="G257" s="27">
        <f t="shared" si="45"/>
        <v>1365750.0599999996</v>
      </c>
      <c r="H257" s="27">
        <f t="shared" si="46"/>
        <v>-4777915.18</v>
      </c>
      <c r="I257" s="28">
        <f t="shared" si="47"/>
        <v>40.025907655957752</v>
      </c>
      <c r="J257" s="28">
        <f t="shared" si="48"/>
        <v>0</v>
      </c>
      <c r="K257" s="28">
        <f t="shared" si="49"/>
        <v>0</v>
      </c>
    </row>
    <row r="258" spans="1:11">
      <c r="A258" s="25" t="s">
        <v>65</v>
      </c>
      <c r="B258" s="26" t="s">
        <v>66</v>
      </c>
      <c r="C258" s="27">
        <v>-3412165.12</v>
      </c>
      <c r="D258" s="27">
        <v>0</v>
      </c>
      <c r="E258" s="27">
        <v>0</v>
      </c>
      <c r="F258" s="27">
        <v>-4777915.18</v>
      </c>
      <c r="G258" s="27">
        <f t="shared" si="45"/>
        <v>-1365750.0599999996</v>
      </c>
      <c r="H258" s="27">
        <f t="shared" si="46"/>
        <v>4777915.18</v>
      </c>
      <c r="I258" s="28">
        <f t="shared" si="47"/>
        <v>40.025907655957752</v>
      </c>
      <c r="J258" s="28">
        <f t="shared" si="48"/>
        <v>0</v>
      </c>
      <c r="K258" s="28">
        <f t="shared" si="49"/>
        <v>0</v>
      </c>
    </row>
    <row r="259" spans="1:11">
      <c r="A259" s="31" t="s">
        <v>67</v>
      </c>
      <c r="B259" s="26" t="s">
        <v>68</v>
      </c>
      <c r="C259" s="27">
        <v>-3412165.12</v>
      </c>
      <c r="D259" s="27">
        <v>0</v>
      </c>
      <c r="E259" s="27">
        <v>0</v>
      </c>
      <c r="F259" s="27">
        <v>-4777915.18</v>
      </c>
      <c r="G259" s="27">
        <f t="shared" si="45"/>
        <v>-1365750.0599999996</v>
      </c>
      <c r="H259" s="27">
        <f t="shared" si="46"/>
        <v>4777915.18</v>
      </c>
      <c r="I259" s="28">
        <f t="shared" si="47"/>
        <v>40.025907655957752</v>
      </c>
      <c r="J259" s="28">
        <f t="shared" si="48"/>
        <v>0</v>
      </c>
      <c r="K259" s="28">
        <f t="shared" si="49"/>
        <v>0</v>
      </c>
    </row>
    <row r="260" spans="1:11" ht="26.4">
      <c r="A260" s="40" t="s">
        <v>122</v>
      </c>
      <c r="B260" s="37" t="s">
        <v>179</v>
      </c>
      <c r="C260" s="38"/>
      <c r="D260" s="38"/>
      <c r="E260" s="38"/>
      <c r="F260" s="38"/>
      <c r="G260" s="38"/>
      <c r="H260" s="38"/>
      <c r="I260" s="39"/>
      <c r="J260" s="39"/>
      <c r="K260" s="39"/>
    </row>
    <row r="261" spans="1:11">
      <c r="A261" s="25" t="s">
        <v>28</v>
      </c>
      <c r="B261" s="26" t="s">
        <v>29</v>
      </c>
      <c r="C261" s="27">
        <v>7635</v>
      </c>
      <c r="D261" s="27">
        <v>22452</v>
      </c>
      <c r="E261" s="27">
        <v>0</v>
      </c>
      <c r="F261" s="27">
        <v>22452</v>
      </c>
      <c r="G261" s="27">
        <f t="shared" ref="G261:G272" si="50">F261-C261</f>
        <v>14817</v>
      </c>
      <c r="H261" s="27">
        <f t="shared" ref="H261:H272" si="51">E261-F261</f>
        <v>-22452</v>
      </c>
      <c r="I261" s="28">
        <f t="shared" ref="I261:I272" si="52">IF(ISERROR(F261/C261),0,F261/C261*100-100)</f>
        <v>194.06679764243614</v>
      </c>
      <c r="J261" s="28">
        <f t="shared" ref="J261:J272" si="53">IF(ISERROR(F261/E261),0,F261/E261*100)</f>
        <v>0</v>
      </c>
      <c r="K261" s="28">
        <f t="shared" ref="K261:K272" si="54">IF(ISERROR(F261/D261),0,F261/D261*100)</f>
        <v>100</v>
      </c>
    </row>
    <row r="262" spans="1:11">
      <c r="A262" s="31" t="s">
        <v>30</v>
      </c>
      <c r="B262" s="26" t="s">
        <v>31</v>
      </c>
      <c r="C262" s="27">
        <v>7635</v>
      </c>
      <c r="D262" s="27">
        <v>22452</v>
      </c>
      <c r="E262" s="27">
        <v>0</v>
      </c>
      <c r="F262" s="27">
        <v>22452</v>
      </c>
      <c r="G262" s="27">
        <f t="shared" si="50"/>
        <v>14817</v>
      </c>
      <c r="H262" s="27">
        <f t="shared" si="51"/>
        <v>-22452</v>
      </c>
      <c r="I262" s="28">
        <f t="shared" si="52"/>
        <v>194.06679764243614</v>
      </c>
      <c r="J262" s="28">
        <f t="shared" si="53"/>
        <v>0</v>
      </c>
      <c r="K262" s="28">
        <f t="shared" si="54"/>
        <v>100</v>
      </c>
    </row>
    <row r="263" spans="1:11">
      <c r="A263" s="32" t="s">
        <v>32</v>
      </c>
      <c r="B263" s="26" t="s">
        <v>33</v>
      </c>
      <c r="C263" s="27">
        <v>7635</v>
      </c>
      <c r="D263" s="27">
        <v>22452</v>
      </c>
      <c r="E263" s="27">
        <v>0</v>
      </c>
      <c r="F263" s="27">
        <v>22452</v>
      </c>
      <c r="G263" s="27">
        <f t="shared" si="50"/>
        <v>14817</v>
      </c>
      <c r="H263" s="27">
        <f t="shared" si="51"/>
        <v>-22452</v>
      </c>
      <c r="I263" s="28">
        <f t="shared" si="52"/>
        <v>194.06679764243614</v>
      </c>
      <c r="J263" s="28">
        <f t="shared" si="53"/>
        <v>0</v>
      </c>
      <c r="K263" s="28">
        <f t="shared" si="54"/>
        <v>100</v>
      </c>
    </row>
    <row r="264" spans="1:11">
      <c r="A264" s="25" t="s">
        <v>34</v>
      </c>
      <c r="B264" s="26" t="s">
        <v>35</v>
      </c>
      <c r="C264" s="27">
        <v>0</v>
      </c>
      <c r="D264" s="27">
        <v>113592</v>
      </c>
      <c r="E264" s="27">
        <v>0</v>
      </c>
      <c r="F264" s="27">
        <v>34287.89</v>
      </c>
      <c r="G264" s="27">
        <f t="shared" si="50"/>
        <v>34287.89</v>
      </c>
      <c r="H264" s="27">
        <f t="shared" si="51"/>
        <v>-34287.89</v>
      </c>
      <c r="I264" s="28">
        <f t="shared" si="52"/>
        <v>0</v>
      </c>
      <c r="J264" s="28">
        <f t="shared" si="53"/>
        <v>0</v>
      </c>
      <c r="K264" s="28">
        <f t="shared" si="54"/>
        <v>30.185127473765753</v>
      </c>
    </row>
    <row r="265" spans="1:11" s="3" customFormat="1">
      <c r="A265" s="31" t="s">
        <v>36</v>
      </c>
      <c r="B265" s="26" t="s">
        <v>37</v>
      </c>
      <c r="C265" s="27">
        <v>0</v>
      </c>
      <c r="D265" s="27">
        <v>113592</v>
      </c>
      <c r="E265" s="27">
        <v>0</v>
      </c>
      <c r="F265" s="27">
        <v>34287.89</v>
      </c>
      <c r="G265" s="27">
        <f t="shared" si="50"/>
        <v>34287.89</v>
      </c>
      <c r="H265" s="27">
        <f t="shared" si="51"/>
        <v>-34287.89</v>
      </c>
      <c r="I265" s="28">
        <f t="shared" si="52"/>
        <v>0</v>
      </c>
      <c r="J265" s="28">
        <f t="shared" si="53"/>
        <v>0</v>
      </c>
      <c r="K265" s="28">
        <f t="shared" si="54"/>
        <v>30.185127473765753</v>
      </c>
    </row>
    <row r="266" spans="1:11">
      <c r="A266" s="32" t="s">
        <v>38</v>
      </c>
      <c r="B266" s="26" t="s">
        <v>39</v>
      </c>
      <c r="C266" s="27">
        <v>0</v>
      </c>
      <c r="D266" s="27">
        <v>113592</v>
      </c>
      <c r="E266" s="27">
        <v>0</v>
      </c>
      <c r="F266" s="27">
        <v>34287.89</v>
      </c>
      <c r="G266" s="27">
        <f t="shared" si="50"/>
        <v>34287.89</v>
      </c>
      <c r="H266" s="27">
        <f t="shared" si="51"/>
        <v>-34287.89</v>
      </c>
      <c r="I266" s="28">
        <f t="shared" si="52"/>
        <v>0</v>
      </c>
      <c r="J266" s="28">
        <f t="shared" si="53"/>
        <v>0</v>
      </c>
      <c r="K266" s="28">
        <f t="shared" si="54"/>
        <v>30.185127473765753</v>
      </c>
    </row>
    <row r="267" spans="1:11">
      <c r="A267" s="33" t="s">
        <v>40</v>
      </c>
      <c r="B267" s="26" t="s">
        <v>41</v>
      </c>
      <c r="C267" s="27">
        <v>0</v>
      </c>
      <c r="D267" s="27">
        <v>87161</v>
      </c>
      <c r="E267" s="27">
        <v>0</v>
      </c>
      <c r="F267" s="27">
        <v>27013.200000000001</v>
      </c>
      <c r="G267" s="27">
        <f t="shared" si="50"/>
        <v>27013.200000000001</v>
      </c>
      <c r="H267" s="27">
        <f t="shared" si="51"/>
        <v>-27013.200000000001</v>
      </c>
      <c r="I267" s="28">
        <f t="shared" si="52"/>
        <v>0</v>
      </c>
      <c r="J267" s="28">
        <f t="shared" si="53"/>
        <v>0</v>
      </c>
      <c r="K267" s="28">
        <f t="shared" si="54"/>
        <v>30.992301602781065</v>
      </c>
    </row>
    <row r="268" spans="1:11">
      <c r="A268" s="33" t="s">
        <v>42</v>
      </c>
      <c r="B268" s="26" t="s">
        <v>43</v>
      </c>
      <c r="C268" s="27">
        <v>0</v>
      </c>
      <c r="D268" s="27">
        <v>26431</v>
      </c>
      <c r="E268" s="27">
        <v>0</v>
      </c>
      <c r="F268" s="27">
        <v>7274.69</v>
      </c>
      <c r="G268" s="27">
        <f t="shared" si="50"/>
        <v>7274.69</v>
      </c>
      <c r="H268" s="27">
        <f t="shared" si="51"/>
        <v>-7274.69</v>
      </c>
      <c r="I268" s="28">
        <f t="shared" si="52"/>
        <v>0</v>
      </c>
      <c r="J268" s="28">
        <f t="shared" si="53"/>
        <v>0</v>
      </c>
      <c r="K268" s="28">
        <f t="shared" si="54"/>
        <v>27.523324883659338</v>
      </c>
    </row>
    <row r="269" spans="1:11">
      <c r="A269" s="25"/>
      <c r="B269" s="26" t="s">
        <v>64</v>
      </c>
      <c r="C269" s="27">
        <v>7635</v>
      </c>
      <c r="D269" s="27">
        <v>-91140</v>
      </c>
      <c r="E269" s="27">
        <v>0</v>
      </c>
      <c r="F269" s="27">
        <v>-11835.89</v>
      </c>
      <c r="G269" s="27">
        <f t="shared" si="50"/>
        <v>-19470.89</v>
      </c>
      <c r="H269" s="27">
        <f t="shared" si="51"/>
        <v>11835.89</v>
      </c>
      <c r="I269" s="28">
        <f t="shared" si="52"/>
        <v>-255.02148002619515</v>
      </c>
      <c r="J269" s="28">
        <f t="shared" si="53"/>
        <v>0</v>
      </c>
      <c r="K269" s="28">
        <f t="shared" si="54"/>
        <v>12.986493307000218</v>
      </c>
    </row>
    <row r="270" spans="1:11">
      <c r="A270" s="25" t="s">
        <v>65</v>
      </c>
      <c r="B270" s="26" t="s">
        <v>66</v>
      </c>
      <c r="C270" s="27">
        <v>-7635</v>
      </c>
      <c r="D270" s="27">
        <v>91140</v>
      </c>
      <c r="E270" s="27">
        <v>0</v>
      </c>
      <c r="F270" s="27">
        <v>11835.89</v>
      </c>
      <c r="G270" s="27">
        <f t="shared" si="50"/>
        <v>19470.89</v>
      </c>
      <c r="H270" s="27">
        <f t="shared" si="51"/>
        <v>-11835.89</v>
      </c>
      <c r="I270" s="28">
        <f t="shared" si="52"/>
        <v>-255.02148002619515</v>
      </c>
      <c r="J270" s="28">
        <f t="shared" si="53"/>
        <v>0</v>
      </c>
      <c r="K270" s="28">
        <f t="shared" si="54"/>
        <v>12.986493307000218</v>
      </c>
    </row>
    <row r="271" spans="1:11">
      <c r="A271" s="31" t="s">
        <v>67</v>
      </c>
      <c r="B271" s="26" t="s">
        <v>68</v>
      </c>
      <c r="C271" s="27">
        <v>-7635</v>
      </c>
      <c r="D271" s="27">
        <v>91140</v>
      </c>
      <c r="E271" s="27">
        <v>0</v>
      </c>
      <c r="F271" s="27">
        <v>11835.89</v>
      </c>
      <c r="G271" s="27">
        <f t="shared" si="50"/>
        <v>19470.89</v>
      </c>
      <c r="H271" s="27">
        <f t="shared" si="51"/>
        <v>-11835.89</v>
      </c>
      <c r="I271" s="28">
        <f t="shared" si="52"/>
        <v>-255.02148002619515</v>
      </c>
      <c r="J271" s="28">
        <f t="shared" si="53"/>
        <v>0</v>
      </c>
      <c r="K271" s="28">
        <f t="shared" si="54"/>
        <v>12.986493307000218</v>
      </c>
    </row>
    <row r="272" spans="1:11" ht="26.4">
      <c r="A272" s="32" t="s">
        <v>148</v>
      </c>
      <c r="B272" s="26" t="s">
        <v>149</v>
      </c>
      <c r="C272" s="27">
        <v>0</v>
      </c>
      <c r="D272" s="27">
        <v>91140</v>
      </c>
      <c r="E272" s="27">
        <v>0</v>
      </c>
      <c r="F272" s="27">
        <v>-91140</v>
      </c>
      <c r="G272" s="27">
        <f t="shared" si="50"/>
        <v>-91140</v>
      </c>
      <c r="H272" s="27">
        <f t="shared" si="51"/>
        <v>91140</v>
      </c>
      <c r="I272" s="28">
        <f t="shared" si="52"/>
        <v>0</v>
      </c>
      <c r="J272" s="28">
        <f t="shared" si="53"/>
        <v>0</v>
      </c>
      <c r="K272" s="28">
        <f t="shared" si="54"/>
        <v>-100</v>
      </c>
    </row>
    <row r="273" spans="1:11" ht="26.4">
      <c r="A273" s="36" t="s">
        <v>124</v>
      </c>
      <c r="B273" s="37" t="s">
        <v>125</v>
      </c>
      <c r="C273" s="38"/>
      <c r="D273" s="38"/>
      <c r="E273" s="38"/>
      <c r="F273" s="38"/>
      <c r="G273" s="38"/>
      <c r="H273" s="38"/>
      <c r="I273" s="39"/>
      <c r="J273" s="39"/>
      <c r="K273" s="39"/>
    </row>
    <row r="274" spans="1:11">
      <c r="A274" s="25" t="s">
        <v>28</v>
      </c>
      <c r="B274" s="26" t="s">
        <v>29</v>
      </c>
      <c r="C274" s="27">
        <v>1838132</v>
      </c>
      <c r="D274" s="27">
        <v>1487990</v>
      </c>
      <c r="E274" s="27">
        <v>768028</v>
      </c>
      <c r="F274" s="27">
        <v>1053947</v>
      </c>
      <c r="G274" s="27">
        <f t="shared" ref="G274:G294" si="55">F274-C274</f>
        <v>-784185</v>
      </c>
      <c r="H274" s="27">
        <f t="shared" ref="H274:H294" si="56">E274-F274</f>
        <v>-285919</v>
      </c>
      <c r="I274" s="28">
        <f t="shared" ref="I274:I294" si="57">IF(ISERROR(F274/C274),0,F274/C274*100-100)</f>
        <v>-42.662061266546694</v>
      </c>
      <c r="J274" s="28">
        <f t="shared" ref="J274:J294" si="58">IF(ISERROR(F274/E274),0,F274/E274*100)</f>
        <v>137.22767919919588</v>
      </c>
      <c r="K274" s="28">
        <f t="shared" ref="K274:K294" si="59">IF(ISERROR(F274/D274),0,F274/D274*100)</f>
        <v>70.830247515104276</v>
      </c>
    </row>
    <row r="275" spans="1:11">
      <c r="A275" s="31" t="s">
        <v>78</v>
      </c>
      <c r="B275" s="26" t="s">
        <v>79</v>
      </c>
      <c r="C275" s="27">
        <v>1838132</v>
      </c>
      <c r="D275" s="27">
        <v>1487990</v>
      </c>
      <c r="E275" s="27">
        <v>768028</v>
      </c>
      <c r="F275" s="27">
        <v>1053947</v>
      </c>
      <c r="G275" s="27">
        <f t="shared" si="55"/>
        <v>-784185</v>
      </c>
      <c r="H275" s="27">
        <f t="shared" si="56"/>
        <v>-285919</v>
      </c>
      <c r="I275" s="28">
        <f t="shared" si="57"/>
        <v>-42.662061266546694</v>
      </c>
      <c r="J275" s="28">
        <f t="shared" si="58"/>
        <v>137.22767919919588</v>
      </c>
      <c r="K275" s="28">
        <f t="shared" si="59"/>
        <v>70.830247515104276</v>
      </c>
    </row>
    <row r="276" spans="1:11">
      <c r="A276" s="32" t="s">
        <v>80</v>
      </c>
      <c r="B276" s="26" t="s">
        <v>81</v>
      </c>
      <c r="C276" s="27">
        <v>1838132</v>
      </c>
      <c r="D276" s="27">
        <v>1487990</v>
      </c>
      <c r="E276" s="27">
        <v>768028</v>
      </c>
      <c r="F276" s="27">
        <v>1053947</v>
      </c>
      <c r="G276" s="27">
        <f t="shared" si="55"/>
        <v>-784185</v>
      </c>
      <c r="H276" s="27">
        <f t="shared" si="56"/>
        <v>-285919</v>
      </c>
      <c r="I276" s="28">
        <f t="shared" si="57"/>
        <v>-42.662061266546694</v>
      </c>
      <c r="J276" s="28">
        <f t="shared" si="58"/>
        <v>137.22767919919588</v>
      </c>
      <c r="K276" s="28">
        <f t="shared" si="59"/>
        <v>70.830247515104276</v>
      </c>
    </row>
    <row r="277" spans="1:11">
      <c r="A277" s="33" t="s">
        <v>82</v>
      </c>
      <c r="B277" s="26" t="s">
        <v>83</v>
      </c>
      <c r="C277" s="27">
        <v>1838132</v>
      </c>
      <c r="D277" s="27">
        <v>1487990</v>
      </c>
      <c r="E277" s="27">
        <v>768028</v>
      </c>
      <c r="F277" s="27">
        <v>1053947</v>
      </c>
      <c r="G277" s="27">
        <f t="shared" si="55"/>
        <v>-784185</v>
      </c>
      <c r="H277" s="27">
        <f t="shared" si="56"/>
        <v>-285919</v>
      </c>
      <c r="I277" s="28">
        <f t="shared" si="57"/>
        <v>-42.662061266546694</v>
      </c>
      <c r="J277" s="28">
        <f t="shared" si="58"/>
        <v>137.22767919919588</v>
      </c>
      <c r="K277" s="28">
        <f t="shared" si="59"/>
        <v>70.830247515104276</v>
      </c>
    </row>
    <row r="278" spans="1:11" ht="26.4">
      <c r="A278" s="34" t="s">
        <v>84</v>
      </c>
      <c r="B278" s="26" t="s">
        <v>85</v>
      </c>
      <c r="C278" s="27">
        <v>1838132</v>
      </c>
      <c r="D278" s="27">
        <v>1487990</v>
      </c>
      <c r="E278" s="27">
        <v>768028</v>
      </c>
      <c r="F278" s="27">
        <v>1053947</v>
      </c>
      <c r="G278" s="27">
        <f t="shared" si="55"/>
        <v>-784185</v>
      </c>
      <c r="H278" s="27">
        <f t="shared" si="56"/>
        <v>-285919</v>
      </c>
      <c r="I278" s="28">
        <f t="shared" si="57"/>
        <v>-42.662061266546694</v>
      </c>
      <c r="J278" s="28">
        <f t="shared" si="58"/>
        <v>137.22767919919588</v>
      </c>
      <c r="K278" s="28">
        <f t="shared" si="59"/>
        <v>70.830247515104276</v>
      </c>
    </row>
    <row r="279" spans="1:11" ht="26.4">
      <c r="A279" s="35" t="s">
        <v>86</v>
      </c>
      <c r="B279" s="26" t="s">
        <v>87</v>
      </c>
      <c r="C279" s="27">
        <v>849248</v>
      </c>
      <c r="D279" s="27">
        <v>1332816</v>
      </c>
      <c r="E279" s="27">
        <v>612854</v>
      </c>
      <c r="F279" s="27">
        <v>898773</v>
      </c>
      <c r="G279" s="27">
        <f t="shared" si="55"/>
        <v>49525</v>
      </c>
      <c r="H279" s="27">
        <f t="shared" si="56"/>
        <v>-285919</v>
      </c>
      <c r="I279" s="28">
        <f t="shared" si="57"/>
        <v>5.8316298654809771</v>
      </c>
      <c r="J279" s="28">
        <f t="shared" si="58"/>
        <v>146.65368913313773</v>
      </c>
      <c r="K279" s="28">
        <f t="shared" si="59"/>
        <v>67.434139446105092</v>
      </c>
    </row>
    <row r="280" spans="1:11" ht="26.4">
      <c r="A280" s="35" t="s">
        <v>104</v>
      </c>
      <c r="B280" s="26" t="s">
        <v>105</v>
      </c>
      <c r="C280" s="27">
        <v>988884</v>
      </c>
      <c r="D280" s="27">
        <v>155174</v>
      </c>
      <c r="E280" s="27">
        <v>155174</v>
      </c>
      <c r="F280" s="27">
        <v>155174</v>
      </c>
      <c r="G280" s="27">
        <f t="shared" si="55"/>
        <v>-833710</v>
      </c>
      <c r="H280" s="27">
        <f t="shared" si="56"/>
        <v>0</v>
      </c>
      <c r="I280" s="28">
        <f t="shared" si="57"/>
        <v>-84.308169613422805</v>
      </c>
      <c r="J280" s="28">
        <f t="shared" si="58"/>
        <v>100</v>
      </c>
      <c r="K280" s="28">
        <f t="shared" si="59"/>
        <v>100</v>
      </c>
    </row>
    <row r="281" spans="1:11">
      <c r="A281" s="25" t="s">
        <v>34</v>
      </c>
      <c r="B281" s="26" t="s">
        <v>35</v>
      </c>
      <c r="C281" s="27">
        <v>1558849.1</v>
      </c>
      <c r="D281" s="27">
        <v>1618780</v>
      </c>
      <c r="E281" s="27">
        <v>768028</v>
      </c>
      <c r="F281" s="27">
        <v>1016667.9</v>
      </c>
      <c r="G281" s="27">
        <f t="shared" si="55"/>
        <v>-542181.20000000007</v>
      </c>
      <c r="H281" s="27">
        <f t="shared" si="56"/>
        <v>-248639.90000000002</v>
      </c>
      <c r="I281" s="28">
        <f t="shared" si="57"/>
        <v>-34.780864934264642</v>
      </c>
      <c r="J281" s="28">
        <f t="shared" si="58"/>
        <v>132.3738066841313</v>
      </c>
      <c r="K281" s="28">
        <f t="shared" si="59"/>
        <v>62.804575050346557</v>
      </c>
    </row>
    <row r="282" spans="1:11">
      <c r="A282" s="31" t="s">
        <v>36</v>
      </c>
      <c r="B282" s="26" t="s">
        <v>37</v>
      </c>
      <c r="C282" s="27">
        <v>1558849.1</v>
      </c>
      <c r="D282" s="27">
        <v>1615077</v>
      </c>
      <c r="E282" s="27">
        <v>768028</v>
      </c>
      <c r="F282" s="27">
        <v>1012965.3</v>
      </c>
      <c r="G282" s="27">
        <f t="shared" si="55"/>
        <v>-545883.80000000005</v>
      </c>
      <c r="H282" s="27">
        <f t="shared" si="56"/>
        <v>-244937.30000000005</v>
      </c>
      <c r="I282" s="28">
        <f t="shared" si="57"/>
        <v>-35.018386321036459</v>
      </c>
      <c r="J282" s="28">
        <f t="shared" si="58"/>
        <v>131.8917148853948</v>
      </c>
      <c r="K282" s="28">
        <f t="shared" si="59"/>
        <v>62.71931926465426</v>
      </c>
    </row>
    <row r="283" spans="1:11" s="3" customFormat="1">
      <c r="A283" s="32" t="s">
        <v>38</v>
      </c>
      <c r="B283" s="26" t="s">
        <v>39</v>
      </c>
      <c r="C283" s="27">
        <v>659202.77</v>
      </c>
      <c r="D283" s="27">
        <v>1380301</v>
      </c>
      <c r="E283" s="27">
        <v>645031</v>
      </c>
      <c r="F283" s="27">
        <v>797672.49</v>
      </c>
      <c r="G283" s="27">
        <f t="shared" si="55"/>
        <v>138469.71999999997</v>
      </c>
      <c r="H283" s="27">
        <f t="shared" si="56"/>
        <v>-152641.49</v>
      </c>
      <c r="I283" s="28">
        <f t="shared" si="57"/>
        <v>21.005633820379728</v>
      </c>
      <c r="J283" s="28">
        <f t="shared" si="58"/>
        <v>123.66420993719683</v>
      </c>
      <c r="K283" s="28">
        <f t="shared" si="59"/>
        <v>57.789749482178166</v>
      </c>
    </row>
    <row r="284" spans="1:11">
      <c r="A284" s="33" t="s">
        <v>40</v>
      </c>
      <c r="B284" s="26" t="s">
        <v>41</v>
      </c>
      <c r="C284" s="27">
        <v>390043.46</v>
      </c>
      <c r="D284" s="27">
        <v>645581</v>
      </c>
      <c r="E284" s="27">
        <v>394801</v>
      </c>
      <c r="F284" s="27">
        <v>414151.58</v>
      </c>
      <c r="G284" s="27">
        <f t="shared" si="55"/>
        <v>24108.119999999995</v>
      </c>
      <c r="H284" s="27">
        <f t="shared" si="56"/>
        <v>-19350.580000000016</v>
      </c>
      <c r="I284" s="28">
        <f t="shared" si="57"/>
        <v>6.1808804588083603</v>
      </c>
      <c r="J284" s="28">
        <f t="shared" si="58"/>
        <v>104.90135030053116</v>
      </c>
      <c r="K284" s="28">
        <f t="shared" si="59"/>
        <v>64.151760971899733</v>
      </c>
    </row>
    <row r="285" spans="1:11">
      <c r="A285" s="33" t="s">
        <v>42</v>
      </c>
      <c r="B285" s="26" t="s">
        <v>43</v>
      </c>
      <c r="C285" s="27">
        <v>269159.31</v>
      </c>
      <c r="D285" s="27">
        <v>734720</v>
      </c>
      <c r="E285" s="27">
        <v>250230</v>
      </c>
      <c r="F285" s="27">
        <v>383520.91</v>
      </c>
      <c r="G285" s="27">
        <f t="shared" si="55"/>
        <v>114361.59999999998</v>
      </c>
      <c r="H285" s="27">
        <f t="shared" si="56"/>
        <v>-133290.90999999997</v>
      </c>
      <c r="I285" s="28">
        <f t="shared" si="57"/>
        <v>42.488442996825938</v>
      </c>
      <c r="J285" s="28">
        <f t="shared" si="58"/>
        <v>153.26735803061183</v>
      </c>
      <c r="K285" s="28">
        <f t="shared" si="59"/>
        <v>52.19960120862369</v>
      </c>
    </row>
    <row r="286" spans="1:11">
      <c r="A286" s="34" t="s">
        <v>44</v>
      </c>
      <c r="B286" s="26" t="s">
        <v>45</v>
      </c>
      <c r="C286" s="27">
        <v>2909.15</v>
      </c>
      <c r="D286" s="27">
        <v>0</v>
      </c>
      <c r="E286" s="27">
        <v>0</v>
      </c>
      <c r="F286" s="27">
        <v>14445.93</v>
      </c>
      <c r="G286" s="27">
        <f t="shared" si="55"/>
        <v>11536.78</v>
      </c>
      <c r="H286" s="27">
        <f t="shared" si="56"/>
        <v>-14445.93</v>
      </c>
      <c r="I286" s="28">
        <f t="shared" si="57"/>
        <v>396.5687571971194</v>
      </c>
      <c r="J286" s="28">
        <f t="shared" si="58"/>
        <v>0</v>
      </c>
      <c r="K286" s="28">
        <f t="shared" si="59"/>
        <v>0</v>
      </c>
    </row>
    <row r="287" spans="1:11">
      <c r="A287" s="32" t="s">
        <v>46</v>
      </c>
      <c r="B287" s="26" t="s">
        <v>47</v>
      </c>
      <c r="C287" s="27">
        <v>899646.33</v>
      </c>
      <c r="D287" s="27">
        <v>234776</v>
      </c>
      <c r="E287" s="27">
        <v>122997</v>
      </c>
      <c r="F287" s="27">
        <v>215292.81</v>
      </c>
      <c r="G287" s="27">
        <f t="shared" si="55"/>
        <v>-684353.52</v>
      </c>
      <c r="H287" s="27">
        <f t="shared" si="56"/>
        <v>-92295.81</v>
      </c>
      <c r="I287" s="28">
        <f t="shared" si="57"/>
        <v>-76.069172649212049</v>
      </c>
      <c r="J287" s="28">
        <f t="shared" si="58"/>
        <v>175.03907412375912</v>
      </c>
      <c r="K287" s="28">
        <f t="shared" si="59"/>
        <v>91.701370668211396</v>
      </c>
    </row>
    <row r="288" spans="1:11">
      <c r="A288" s="33" t="s">
        <v>48</v>
      </c>
      <c r="B288" s="26" t="s">
        <v>49</v>
      </c>
      <c r="C288" s="27">
        <v>899646.33</v>
      </c>
      <c r="D288" s="27">
        <v>234776</v>
      </c>
      <c r="E288" s="27">
        <v>122997</v>
      </c>
      <c r="F288" s="27">
        <v>215292.81</v>
      </c>
      <c r="G288" s="27">
        <f t="shared" si="55"/>
        <v>-684353.52</v>
      </c>
      <c r="H288" s="27">
        <f t="shared" si="56"/>
        <v>-92295.81</v>
      </c>
      <c r="I288" s="28">
        <f t="shared" si="57"/>
        <v>-76.069172649212049</v>
      </c>
      <c r="J288" s="28">
        <f t="shared" si="58"/>
        <v>175.03907412375912</v>
      </c>
      <c r="K288" s="28">
        <f t="shared" si="59"/>
        <v>91.701370668211396</v>
      </c>
    </row>
    <row r="289" spans="1:11">
      <c r="A289" s="31" t="s">
        <v>60</v>
      </c>
      <c r="B289" s="26" t="s">
        <v>61</v>
      </c>
      <c r="C289" s="27">
        <v>0</v>
      </c>
      <c r="D289" s="27">
        <v>3703</v>
      </c>
      <c r="E289" s="27">
        <v>0</v>
      </c>
      <c r="F289" s="27">
        <v>3702.6</v>
      </c>
      <c r="G289" s="27">
        <f t="shared" si="55"/>
        <v>3702.6</v>
      </c>
      <c r="H289" s="27">
        <f t="shared" si="56"/>
        <v>-3702.6</v>
      </c>
      <c r="I289" s="28">
        <f t="shared" si="57"/>
        <v>0</v>
      </c>
      <c r="J289" s="28">
        <f t="shared" si="58"/>
        <v>0</v>
      </c>
      <c r="K289" s="28">
        <f t="shared" si="59"/>
        <v>99.989197947610037</v>
      </c>
    </row>
    <row r="290" spans="1:11">
      <c r="A290" s="32" t="s">
        <v>62</v>
      </c>
      <c r="B290" s="26" t="s">
        <v>63</v>
      </c>
      <c r="C290" s="27">
        <v>0</v>
      </c>
      <c r="D290" s="27">
        <v>3703</v>
      </c>
      <c r="E290" s="27">
        <v>0</v>
      </c>
      <c r="F290" s="27">
        <v>3702.6</v>
      </c>
      <c r="G290" s="27">
        <f t="shared" si="55"/>
        <v>3702.6</v>
      </c>
      <c r="H290" s="27">
        <f t="shared" si="56"/>
        <v>-3702.6</v>
      </c>
      <c r="I290" s="28">
        <f t="shared" si="57"/>
        <v>0</v>
      </c>
      <c r="J290" s="28">
        <f t="shared" si="58"/>
        <v>0</v>
      </c>
      <c r="K290" s="28">
        <f t="shared" si="59"/>
        <v>99.989197947610037</v>
      </c>
    </row>
    <row r="291" spans="1:11">
      <c r="A291" s="25"/>
      <c r="B291" s="26" t="s">
        <v>64</v>
      </c>
      <c r="C291" s="27">
        <v>279282.90000000002</v>
      </c>
      <c r="D291" s="27">
        <v>-130790</v>
      </c>
      <c r="E291" s="27">
        <v>0</v>
      </c>
      <c r="F291" s="27">
        <v>37279.1</v>
      </c>
      <c r="G291" s="27">
        <f t="shared" si="55"/>
        <v>-242003.80000000002</v>
      </c>
      <c r="H291" s="27">
        <f t="shared" si="56"/>
        <v>-37279.1</v>
      </c>
      <c r="I291" s="28">
        <f t="shared" si="57"/>
        <v>-86.651850149078228</v>
      </c>
      <c r="J291" s="28">
        <f t="shared" si="58"/>
        <v>0</v>
      </c>
      <c r="K291" s="28">
        <f t="shared" si="59"/>
        <v>-28.503020108570993</v>
      </c>
    </row>
    <row r="292" spans="1:11">
      <c r="A292" s="25" t="s">
        <v>65</v>
      </c>
      <c r="B292" s="26" t="s">
        <v>66</v>
      </c>
      <c r="C292" s="27">
        <v>-279282.90000000002</v>
      </c>
      <c r="D292" s="27">
        <v>130790</v>
      </c>
      <c r="E292" s="27">
        <v>0</v>
      </c>
      <c r="F292" s="27">
        <v>-37279.1</v>
      </c>
      <c r="G292" s="27">
        <f t="shared" si="55"/>
        <v>242003.80000000002</v>
      </c>
      <c r="H292" s="27">
        <f t="shared" si="56"/>
        <v>37279.1</v>
      </c>
      <c r="I292" s="28">
        <f t="shared" si="57"/>
        <v>-86.651850149078228</v>
      </c>
      <c r="J292" s="28">
        <f t="shared" si="58"/>
        <v>0</v>
      </c>
      <c r="K292" s="28">
        <f t="shared" si="59"/>
        <v>-28.503020108570993</v>
      </c>
    </row>
    <row r="293" spans="1:11">
      <c r="A293" s="31" t="s">
        <v>67</v>
      </c>
      <c r="B293" s="26" t="s">
        <v>68</v>
      </c>
      <c r="C293" s="27">
        <v>-279282.90000000002</v>
      </c>
      <c r="D293" s="27">
        <v>130790</v>
      </c>
      <c r="E293" s="27">
        <v>0</v>
      </c>
      <c r="F293" s="27">
        <v>-37279.1</v>
      </c>
      <c r="G293" s="27">
        <f t="shared" si="55"/>
        <v>242003.80000000002</v>
      </c>
      <c r="H293" s="27">
        <f t="shared" si="56"/>
        <v>37279.1</v>
      </c>
      <c r="I293" s="28">
        <f t="shared" si="57"/>
        <v>-86.651850149078228</v>
      </c>
      <c r="J293" s="28">
        <f t="shared" si="58"/>
        <v>0</v>
      </c>
      <c r="K293" s="28">
        <f t="shared" si="59"/>
        <v>-28.503020108570993</v>
      </c>
    </row>
    <row r="294" spans="1:11" ht="26.4">
      <c r="A294" s="32" t="s">
        <v>148</v>
      </c>
      <c r="B294" s="26" t="s">
        <v>149</v>
      </c>
      <c r="C294" s="27">
        <v>-25164.94</v>
      </c>
      <c r="D294" s="27">
        <v>130790</v>
      </c>
      <c r="E294" s="27">
        <v>0</v>
      </c>
      <c r="F294" s="27">
        <v>-130789.94</v>
      </c>
      <c r="G294" s="27">
        <f t="shared" si="55"/>
        <v>-105625</v>
      </c>
      <c r="H294" s="27">
        <f t="shared" si="56"/>
        <v>130789.94</v>
      </c>
      <c r="I294" s="28">
        <f t="shared" si="57"/>
        <v>419.73078417830527</v>
      </c>
      <c r="J294" s="28">
        <f t="shared" si="58"/>
        <v>0</v>
      </c>
      <c r="K294" s="28">
        <f t="shared" si="59"/>
        <v>-99.999954124933097</v>
      </c>
    </row>
    <row r="295" spans="1:11" ht="52.8">
      <c r="A295" s="40" t="s">
        <v>180</v>
      </c>
      <c r="B295" s="37" t="s">
        <v>181</v>
      </c>
      <c r="C295" s="38"/>
      <c r="D295" s="38"/>
      <c r="E295" s="38"/>
      <c r="F295" s="38"/>
      <c r="G295" s="38"/>
      <c r="H295" s="38"/>
      <c r="I295" s="39"/>
      <c r="J295" s="39"/>
      <c r="K295" s="39"/>
    </row>
    <row r="296" spans="1:11">
      <c r="A296" s="25" t="s">
        <v>28</v>
      </c>
      <c r="B296" s="26" t="s">
        <v>29</v>
      </c>
      <c r="C296" s="27">
        <v>1838132</v>
      </c>
      <c r="D296" s="27">
        <v>1487990</v>
      </c>
      <c r="E296" s="27">
        <v>768028</v>
      </c>
      <c r="F296" s="27">
        <v>1053947</v>
      </c>
      <c r="G296" s="27">
        <f t="shared" ref="G296:G316" si="60">F296-C296</f>
        <v>-784185</v>
      </c>
      <c r="H296" s="27">
        <f t="shared" ref="H296:H316" si="61">E296-F296</f>
        <v>-285919</v>
      </c>
      <c r="I296" s="28">
        <f t="shared" ref="I296:I316" si="62">IF(ISERROR(F296/C296),0,F296/C296*100-100)</f>
        <v>-42.662061266546694</v>
      </c>
      <c r="J296" s="28">
        <f t="shared" ref="J296:J316" si="63">IF(ISERROR(F296/E296),0,F296/E296*100)</f>
        <v>137.22767919919588</v>
      </c>
      <c r="K296" s="28">
        <f t="shared" ref="K296:K316" si="64">IF(ISERROR(F296/D296),0,F296/D296*100)</f>
        <v>70.830247515104276</v>
      </c>
    </row>
    <row r="297" spans="1:11">
      <c r="A297" s="31" t="s">
        <v>78</v>
      </c>
      <c r="B297" s="26" t="s">
        <v>79</v>
      </c>
      <c r="C297" s="27">
        <v>1838132</v>
      </c>
      <c r="D297" s="27">
        <v>1487990</v>
      </c>
      <c r="E297" s="27">
        <v>768028</v>
      </c>
      <c r="F297" s="27">
        <v>1053947</v>
      </c>
      <c r="G297" s="27">
        <f t="shared" si="60"/>
        <v>-784185</v>
      </c>
      <c r="H297" s="27">
        <f t="shared" si="61"/>
        <v>-285919</v>
      </c>
      <c r="I297" s="28">
        <f t="shared" si="62"/>
        <v>-42.662061266546694</v>
      </c>
      <c r="J297" s="28">
        <f t="shared" si="63"/>
        <v>137.22767919919588</v>
      </c>
      <c r="K297" s="28">
        <f t="shared" si="64"/>
        <v>70.830247515104276</v>
      </c>
    </row>
    <row r="298" spans="1:11">
      <c r="A298" s="32" t="s">
        <v>80</v>
      </c>
      <c r="B298" s="26" t="s">
        <v>81</v>
      </c>
      <c r="C298" s="27">
        <v>1838132</v>
      </c>
      <c r="D298" s="27">
        <v>1487990</v>
      </c>
      <c r="E298" s="27">
        <v>768028</v>
      </c>
      <c r="F298" s="27">
        <v>1053947</v>
      </c>
      <c r="G298" s="27">
        <f t="shared" si="60"/>
        <v>-784185</v>
      </c>
      <c r="H298" s="27">
        <f t="shared" si="61"/>
        <v>-285919</v>
      </c>
      <c r="I298" s="28">
        <f t="shared" si="62"/>
        <v>-42.662061266546694</v>
      </c>
      <c r="J298" s="28">
        <f t="shared" si="63"/>
        <v>137.22767919919588</v>
      </c>
      <c r="K298" s="28">
        <f t="shared" si="64"/>
        <v>70.830247515104276</v>
      </c>
    </row>
    <row r="299" spans="1:11">
      <c r="A299" s="33" t="s">
        <v>82</v>
      </c>
      <c r="B299" s="26" t="s">
        <v>83</v>
      </c>
      <c r="C299" s="27">
        <v>1838132</v>
      </c>
      <c r="D299" s="27">
        <v>1487990</v>
      </c>
      <c r="E299" s="27">
        <v>768028</v>
      </c>
      <c r="F299" s="27">
        <v>1053947</v>
      </c>
      <c r="G299" s="27">
        <f t="shared" si="60"/>
        <v>-784185</v>
      </c>
      <c r="H299" s="27">
        <f t="shared" si="61"/>
        <v>-285919</v>
      </c>
      <c r="I299" s="28">
        <f t="shared" si="62"/>
        <v>-42.662061266546694</v>
      </c>
      <c r="J299" s="28">
        <f t="shared" si="63"/>
        <v>137.22767919919588</v>
      </c>
      <c r="K299" s="28">
        <f t="shared" si="64"/>
        <v>70.830247515104276</v>
      </c>
    </row>
    <row r="300" spans="1:11" ht="26.4">
      <c r="A300" s="34" t="s">
        <v>84</v>
      </c>
      <c r="B300" s="26" t="s">
        <v>85</v>
      </c>
      <c r="C300" s="27">
        <v>1838132</v>
      </c>
      <c r="D300" s="27">
        <v>1487990</v>
      </c>
      <c r="E300" s="27">
        <v>768028</v>
      </c>
      <c r="F300" s="27">
        <v>1053947</v>
      </c>
      <c r="G300" s="27">
        <f t="shared" si="60"/>
        <v>-784185</v>
      </c>
      <c r="H300" s="27">
        <f t="shared" si="61"/>
        <v>-285919</v>
      </c>
      <c r="I300" s="28">
        <f t="shared" si="62"/>
        <v>-42.662061266546694</v>
      </c>
      <c r="J300" s="28">
        <f t="shared" si="63"/>
        <v>137.22767919919588</v>
      </c>
      <c r="K300" s="28">
        <f t="shared" si="64"/>
        <v>70.830247515104276</v>
      </c>
    </row>
    <row r="301" spans="1:11" ht="26.4">
      <c r="A301" s="35" t="s">
        <v>86</v>
      </c>
      <c r="B301" s="26" t="s">
        <v>87</v>
      </c>
      <c r="C301" s="27">
        <v>849248</v>
      </c>
      <c r="D301" s="27">
        <v>1332816</v>
      </c>
      <c r="E301" s="27">
        <v>612854</v>
      </c>
      <c r="F301" s="27">
        <v>898773</v>
      </c>
      <c r="G301" s="27">
        <f t="shared" si="60"/>
        <v>49525</v>
      </c>
      <c r="H301" s="27">
        <f t="shared" si="61"/>
        <v>-285919</v>
      </c>
      <c r="I301" s="28">
        <f t="shared" si="62"/>
        <v>5.8316298654809771</v>
      </c>
      <c r="J301" s="28">
        <f t="shared" si="63"/>
        <v>146.65368913313773</v>
      </c>
      <c r="K301" s="28">
        <f t="shared" si="64"/>
        <v>67.434139446105092</v>
      </c>
    </row>
    <row r="302" spans="1:11" ht="26.4">
      <c r="A302" s="35" t="s">
        <v>104</v>
      </c>
      <c r="B302" s="26" t="s">
        <v>105</v>
      </c>
      <c r="C302" s="27">
        <v>988884</v>
      </c>
      <c r="D302" s="27">
        <v>155174</v>
      </c>
      <c r="E302" s="27">
        <v>155174</v>
      </c>
      <c r="F302" s="27">
        <v>155174</v>
      </c>
      <c r="G302" s="27">
        <f t="shared" si="60"/>
        <v>-833710</v>
      </c>
      <c r="H302" s="27">
        <f t="shared" si="61"/>
        <v>0</v>
      </c>
      <c r="I302" s="28">
        <f t="shared" si="62"/>
        <v>-84.308169613422805</v>
      </c>
      <c r="J302" s="28">
        <f t="shared" si="63"/>
        <v>100</v>
      </c>
      <c r="K302" s="28">
        <f t="shared" si="64"/>
        <v>100</v>
      </c>
    </row>
    <row r="303" spans="1:11">
      <c r="A303" s="25" t="s">
        <v>34</v>
      </c>
      <c r="B303" s="26" t="s">
        <v>35</v>
      </c>
      <c r="C303" s="27">
        <v>1558849.1</v>
      </c>
      <c r="D303" s="27">
        <v>1618780</v>
      </c>
      <c r="E303" s="27">
        <v>768028</v>
      </c>
      <c r="F303" s="27">
        <v>1016667.9</v>
      </c>
      <c r="G303" s="27">
        <f t="shared" si="60"/>
        <v>-542181.20000000007</v>
      </c>
      <c r="H303" s="27">
        <f t="shared" si="61"/>
        <v>-248639.90000000002</v>
      </c>
      <c r="I303" s="28">
        <f t="shared" si="62"/>
        <v>-34.780864934264642</v>
      </c>
      <c r="J303" s="28">
        <f t="shared" si="63"/>
        <v>132.3738066841313</v>
      </c>
      <c r="K303" s="28">
        <f t="shared" si="64"/>
        <v>62.804575050346557</v>
      </c>
    </row>
    <row r="304" spans="1:11">
      <c r="A304" s="31" t="s">
        <v>36</v>
      </c>
      <c r="B304" s="26" t="s">
        <v>37</v>
      </c>
      <c r="C304" s="27">
        <v>1558849.1</v>
      </c>
      <c r="D304" s="27">
        <v>1615077</v>
      </c>
      <c r="E304" s="27">
        <v>768028</v>
      </c>
      <c r="F304" s="27">
        <v>1012965.3</v>
      </c>
      <c r="G304" s="27">
        <f t="shared" si="60"/>
        <v>-545883.80000000005</v>
      </c>
      <c r="H304" s="27">
        <f t="shared" si="61"/>
        <v>-244937.30000000005</v>
      </c>
      <c r="I304" s="28">
        <f t="shared" si="62"/>
        <v>-35.018386321036459</v>
      </c>
      <c r="J304" s="28">
        <f t="shared" si="63"/>
        <v>131.8917148853948</v>
      </c>
      <c r="K304" s="28">
        <f t="shared" si="64"/>
        <v>62.71931926465426</v>
      </c>
    </row>
    <row r="305" spans="1:11">
      <c r="A305" s="32" t="s">
        <v>38</v>
      </c>
      <c r="B305" s="26" t="s">
        <v>39</v>
      </c>
      <c r="C305" s="27">
        <v>659202.77</v>
      </c>
      <c r="D305" s="27">
        <v>1380301</v>
      </c>
      <c r="E305" s="27">
        <v>645031</v>
      </c>
      <c r="F305" s="27">
        <v>797672.49</v>
      </c>
      <c r="G305" s="27">
        <f t="shared" si="60"/>
        <v>138469.71999999997</v>
      </c>
      <c r="H305" s="27">
        <f t="shared" si="61"/>
        <v>-152641.49</v>
      </c>
      <c r="I305" s="28">
        <f t="shared" si="62"/>
        <v>21.005633820379728</v>
      </c>
      <c r="J305" s="28">
        <f t="shared" si="63"/>
        <v>123.66420993719683</v>
      </c>
      <c r="K305" s="28">
        <f t="shared" si="64"/>
        <v>57.789749482178166</v>
      </c>
    </row>
    <row r="306" spans="1:11">
      <c r="A306" s="33" t="s">
        <v>40</v>
      </c>
      <c r="B306" s="26" t="s">
        <v>41</v>
      </c>
      <c r="C306" s="27">
        <v>390043.46</v>
      </c>
      <c r="D306" s="27">
        <v>645581</v>
      </c>
      <c r="E306" s="27">
        <v>394801</v>
      </c>
      <c r="F306" s="27">
        <v>414151.58</v>
      </c>
      <c r="G306" s="27">
        <f t="shared" si="60"/>
        <v>24108.119999999995</v>
      </c>
      <c r="H306" s="27">
        <f t="shared" si="61"/>
        <v>-19350.580000000016</v>
      </c>
      <c r="I306" s="28">
        <f t="shared" si="62"/>
        <v>6.1808804588083603</v>
      </c>
      <c r="J306" s="28">
        <f t="shared" si="63"/>
        <v>104.90135030053116</v>
      </c>
      <c r="K306" s="28">
        <f t="shared" si="64"/>
        <v>64.151760971899733</v>
      </c>
    </row>
    <row r="307" spans="1:11">
      <c r="A307" s="33" t="s">
        <v>42</v>
      </c>
      <c r="B307" s="26" t="s">
        <v>43</v>
      </c>
      <c r="C307" s="27">
        <v>269159.31</v>
      </c>
      <c r="D307" s="27">
        <v>734720</v>
      </c>
      <c r="E307" s="27">
        <v>250230</v>
      </c>
      <c r="F307" s="27">
        <v>383520.91</v>
      </c>
      <c r="G307" s="27">
        <f t="shared" si="60"/>
        <v>114361.59999999998</v>
      </c>
      <c r="H307" s="27">
        <f t="shared" si="61"/>
        <v>-133290.90999999997</v>
      </c>
      <c r="I307" s="28">
        <f t="shared" si="62"/>
        <v>42.488442996825938</v>
      </c>
      <c r="J307" s="28">
        <f t="shared" si="63"/>
        <v>153.26735803061183</v>
      </c>
      <c r="K307" s="28">
        <f t="shared" si="64"/>
        <v>52.19960120862369</v>
      </c>
    </row>
    <row r="308" spans="1:11">
      <c r="A308" s="34" t="s">
        <v>44</v>
      </c>
      <c r="B308" s="26" t="s">
        <v>45</v>
      </c>
      <c r="C308" s="27">
        <v>2909.15</v>
      </c>
      <c r="D308" s="27">
        <v>0</v>
      </c>
      <c r="E308" s="27">
        <v>0</v>
      </c>
      <c r="F308" s="27">
        <v>14445.93</v>
      </c>
      <c r="G308" s="27">
        <f t="shared" si="60"/>
        <v>11536.78</v>
      </c>
      <c r="H308" s="27">
        <f t="shared" si="61"/>
        <v>-14445.93</v>
      </c>
      <c r="I308" s="28">
        <f t="shared" si="62"/>
        <v>396.5687571971194</v>
      </c>
      <c r="J308" s="28">
        <f t="shared" si="63"/>
        <v>0</v>
      </c>
      <c r="K308" s="28">
        <f t="shared" si="64"/>
        <v>0</v>
      </c>
    </row>
    <row r="309" spans="1:11">
      <c r="A309" s="32" t="s">
        <v>46</v>
      </c>
      <c r="B309" s="26" t="s">
        <v>47</v>
      </c>
      <c r="C309" s="27">
        <v>899646.33</v>
      </c>
      <c r="D309" s="27">
        <v>234776</v>
      </c>
      <c r="E309" s="27">
        <v>122997</v>
      </c>
      <c r="F309" s="27">
        <v>215292.81</v>
      </c>
      <c r="G309" s="27">
        <f t="shared" si="60"/>
        <v>-684353.52</v>
      </c>
      <c r="H309" s="27">
        <f t="shared" si="61"/>
        <v>-92295.81</v>
      </c>
      <c r="I309" s="28">
        <f t="shared" si="62"/>
        <v>-76.069172649212049</v>
      </c>
      <c r="J309" s="28">
        <f t="shared" si="63"/>
        <v>175.03907412375912</v>
      </c>
      <c r="K309" s="28">
        <f t="shared" si="64"/>
        <v>91.701370668211396</v>
      </c>
    </row>
    <row r="310" spans="1:11">
      <c r="A310" s="33" t="s">
        <v>48</v>
      </c>
      <c r="B310" s="26" t="s">
        <v>49</v>
      </c>
      <c r="C310" s="27">
        <v>899646.33</v>
      </c>
      <c r="D310" s="27">
        <v>234776</v>
      </c>
      <c r="E310" s="27">
        <v>122997</v>
      </c>
      <c r="F310" s="27">
        <v>215292.81</v>
      </c>
      <c r="G310" s="27">
        <f t="shared" si="60"/>
        <v>-684353.52</v>
      </c>
      <c r="H310" s="27">
        <f t="shared" si="61"/>
        <v>-92295.81</v>
      </c>
      <c r="I310" s="28">
        <f t="shared" si="62"/>
        <v>-76.069172649212049</v>
      </c>
      <c r="J310" s="28">
        <f t="shared" si="63"/>
        <v>175.03907412375912</v>
      </c>
      <c r="K310" s="28">
        <f t="shared" si="64"/>
        <v>91.701370668211396</v>
      </c>
    </row>
    <row r="311" spans="1:11">
      <c r="A311" s="31" t="s">
        <v>60</v>
      </c>
      <c r="B311" s="26" t="s">
        <v>61</v>
      </c>
      <c r="C311" s="27">
        <v>0</v>
      </c>
      <c r="D311" s="27">
        <v>3703</v>
      </c>
      <c r="E311" s="27">
        <v>0</v>
      </c>
      <c r="F311" s="27">
        <v>3702.6</v>
      </c>
      <c r="G311" s="27">
        <f t="shared" si="60"/>
        <v>3702.6</v>
      </c>
      <c r="H311" s="27">
        <f t="shared" si="61"/>
        <v>-3702.6</v>
      </c>
      <c r="I311" s="28">
        <f t="shared" si="62"/>
        <v>0</v>
      </c>
      <c r="J311" s="28">
        <f t="shared" si="63"/>
        <v>0</v>
      </c>
      <c r="K311" s="28">
        <f t="shared" si="64"/>
        <v>99.989197947610037</v>
      </c>
    </row>
    <row r="312" spans="1:11">
      <c r="A312" s="32" t="s">
        <v>62</v>
      </c>
      <c r="B312" s="26" t="s">
        <v>63</v>
      </c>
      <c r="C312" s="27">
        <v>0</v>
      </c>
      <c r="D312" s="27">
        <v>3703</v>
      </c>
      <c r="E312" s="27">
        <v>0</v>
      </c>
      <c r="F312" s="27">
        <v>3702.6</v>
      </c>
      <c r="G312" s="27">
        <f t="shared" si="60"/>
        <v>3702.6</v>
      </c>
      <c r="H312" s="27">
        <f t="shared" si="61"/>
        <v>-3702.6</v>
      </c>
      <c r="I312" s="28">
        <f t="shared" si="62"/>
        <v>0</v>
      </c>
      <c r="J312" s="28">
        <f t="shared" si="63"/>
        <v>0</v>
      </c>
      <c r="K312" s="28">
        <f t="shared" si="64"/>
        <v>99.989197947610037</v>
      </c>
    </row>
    <row r="313" spans="1:11">
      <c r="A313" s="25"/>
      <c r="B313" s="26" t="s">
        <v>64</v>
      </c>
      <c r="C313" s="27">
        <v>279282.90000000002</v>
      </c>
      <c r="D313" s="27">
        <v>-130790</v>
      </c>
      <c r="E313" s="27">
        <v>0</v>
      </c>
      <c r="F313" s="27">
        <v>37279.1</v>
      </c>
      <c r="G313" s="27">
        <f t="shared" si="60"/>
        <v>-242003.80000000002</v>
      </c>
      <c r="H313" s="27">
        <f t="shared" si="61"/>
        <v>-37279.1</v>
      </c>
      <c r="I313" s="28">
        <f t="shared" si="62"/>
        <v>-86.651850149078228</v>
      </c>
      <c r="J313" s="28">
        <f t="shared" si="63"/>
        <v>0</v>
      </c>
      <c r="K313" s="28">
        <f t="shared" si="64"/>
        <v>-28.503020108570993</v>
      </c>
    </row>
    <row r="314" spans="1:11">
      <c r="A314" s="25" t="s">
        <v>65</v>
      </c>
      <c r="B314" s="26" t="s">
        <v>66</v>
      </c>
      <c r="C314" s="27">
        <v>-279282.90000000002</v>
      </c>
      <c r="D314" s="27">
        <v>130790</v>
      </c>
      <c r="E314" s="27">
        <v>0</v>
      </c>
      <c r="F314" s="27">
        <v>-37279.1</v>
      </c>
      <c r="G314" s="27">
        <f t="shared" si="60"/>
        <v>242003.80000000002</v>
      </c>
      <c r="H314" s="27">
        <f t="shared" si="61"/>
        <v>37279.1</v>
      </c>
      <c r="I314" s="28">
        <f t="shared" si="62"/>
        <v>-86.651850149078228</v>
      </c>
      <c r="J314" s="28">
        <f t="shared" si="63"/>
        <v>0</v>
      </c>
      <c r="K314" s="28">
        <f t="shared" si="64"/>
        <v>-28.503020108570993</v>
      </c>
    </row>
    <row r="315" spans="1:11">
      <c r="A315" s="31" t="s">
        <v>67</v>
      </c>
      <c r="B315" s="26" t="s">
        <v>68</v>
      </c>
      <c r="C315" s="27">
        <v>-279282.90000000002</v>
      </c>
      <c r="D315" s="27">
        <v>130790</v>
      </c>
      <c r="E315" s="27">
        <v>0</v>
      </c>
      <c r="F315" s="27">
        <v>-37279.1</v>
      </c>
      <c r="G315" s="27">
        <f t="shared" si="60"/>
        <v>242003.80000000002</v>
      </c>
      <c r="H315" s="27">
        <f t="shared" si="61"/>
        <v>37279.1</v>
      </c>
      <c r="I315" s="28">
        <f t="shared" si="62"/>
        <v>-86.651850149078228</v>
      </c>
      <c r="J315" s="28">
        <f t="shared" si="63"/>
        <v>0</v>
      </c>
      <c r="K315" s="28">
        <f t="shared" si="64"/>
        <v>-28.503020108570993</v>
      </c>
    </row>
    <row r="316" spans="1:11" ht="26.4">
      <c r="A316" s="32" t="s">
        <v>148</v>
      </c>
      <c r="B316" s="26" t="s">
        <v>149</v>
      </c>
      <c r="C316" s="27">
        <v>-25164.94</v>
      </c>
      <c r="D316" s="27">
        <v>130790</v>
      </c>
      <c r="E316" s="27">
        <v>0</v>
      </c>
      <c r="F316" s="27">
        <v>-130789.94</v>
      </c>
      <c r="G316" s="27">
        <f t="shared" si="60"/>
        <v>-105625</v>
      </c>
      <c r="H316" s="27">
        <f t="shared" si="61"/>
        <v>130789.94</v>
      </c>
      <c r="I316" s="28">
        <f t="shared" si="62"/>
        <v>419.73078417830527</v>
      </c>
      <c r="J316" s="28">
        <f t="shared" si="63"/>
        <v>0</v>
      </c>
      <c r="K316" s="28">
        <f t="shared" si="64"/>
        <v>-99.999954124933097</v>
      </c>
    </row>
    <row r="317" spans="1:11" ht="26.4">
      <c r="A317" s="36" t="s">
        <v>134</v>
      </c>
      <c r="B317" s="37" t="s">
        <v>135</v>
      </c>
      <c r="C317" s="38"/>
      <c r="D317" s="38"/>
      <c r="E317" s="38"/>
      <c r="F317" s="38"/>
      <c r="G317" s="38"/>
      <c r="H317" s="38"/>
      <c r="I317" s="39"/>
      <c r="J317" s="39"/>
      <c r="K317" s="39"/>
    </row>
    <row r="318" spans="1:11">
      <c r="A318" s="25" t="s">
        <v>28</v>
      </c>
      <c r="B318" s="26" t="s">
        <v>29</v>
      </c>
      <c r="C318" s="27">
        <v>1299263</v>
      </c>
      <c r="D318" s="27">
        <v>845068</v>
      </c>
      <c r="E318" s="27">
        <v>363500</v>
      </c>
      <c r="F318" s="27">
        <v>845068</v>
      </c>
      <c r="G318" s="27">
        <f t="shared" ref="G318:G335" si="65">F318-C318</f>
        <v>-454195</v>
      </c>
      <c r="H318" s="27">
        <f t="shared" ref="H318:H335" si="66">E318-F318</f>
        <v>-481568</v>
      </c>
      <c r="I318" s="28">
        <f t="shared" ref="I318:I335" si="67">IF(ISERROR(F318/C318),0,F318/C318*100-100)</f>
        <v>-34.957895360677554</v>
      </c>
      <c r="J318" s="28">
        <f t="shared" ref="J318:J335" si="68">IF(ISERROR(F318/E318),0,F318/E318*100)</f>
        <v>232.4808803301238</v>
      </c>
      <c r="K318" s="28">
        <f t="shared" ref="K318:K335" si="69">IF(ISERROR(F318/D318),0,F318/D318*100)</f>
        <v>100</v>
      </c>
    </row>
    <row r="319" spans="1:11">
      <c r="A319" s="31" t="s">
        <v>78</v>
      </c>
      <c r="B319" s="26" t="s">
        <v>79</v>
      </c>
      <c r="C319" s="27">
        <v>22000</v>
      </c>
      <c r="D319" s="27">
        <v>22000</v>
      </c>
      <c r="E319" s="27">
        <v>16500</v>
      </c>
      <c r="F319" s="27">
        <v>22000</v>
      </c>
      <c r="G319" s="27">
        <f t="shared" si="65"/>
        <v>0</v>
      </c>
      <c r="H319" s="27">
        <f t="shared" si="66"/>
        <v>-5500</v>
      </c>
      <c r="I319" s="28">
        <f t="shared" si="67"/>
        <v>0</v>
      </c>
      <c r="J319" s="28">
        <f t="shared" si="68"/>
        <v>133.33333333333331</v>
      </c>
      <c r="K319" s="28">
        <f t="shared" si="69"/>
        <v>100</v>
      </c>
    </row>
    <row r="320" spans="1:11">
      <c r="A320" s="32" t="s">
        <v>80</v>
      </c>
      <c r="B320" s="26" t="s">
        <v>81</v>
      </c>
      <c r="C320" s="27">
        <v>22000</v>
      </c>
      <c r="D320" s="27">
        <v>22000</v>
      </c>
      <c r="E320" s="27">
        <v>16500</v>
      </c>
      <c r="F320" s="27">
        <v>22000</v>
      </c>
      <c r="G320" s="27">
        <f t="shared" si="65"/>
        <v>0</v>
      </c>
      <c r="H320" s="27">
        <f t="shared" si="66"/>
        <v>-5500</v>
      </c>
      <c r="I320" s="28">
        <f t="shared" si="67"/>
        <v>0</v>
      </c>
      <c r="J320" s="28">
        <f t="shared" si="68"/>
        <v>133.33333333333331</v>
      </c>
      <c r="K320" s="28">
        <f t="shared" si="69"/>
        <v>100</v>
      </c>
    </row>
    <row r="321" spans="1:11">
      <c r="A321" s="33" t="s">
        <v>82</v>
      </c>
      <c r="B321" s="26" t="s">
        <v>83</v>
      </c>
      <c r="C321" s="27">
        <v>22000</v>
      </c>
      <c r="D321" s="27">
        <v>22000</v>
      </c>
      <c r="E321" s="27">
        <v>16500</v>
      </c>
      <c r="F321" s="27">
        <v>22000</v>
      </c>
      <c r="G321" s="27">
        <f t="shared" si="65"/>
        <v>0</v>
      </c>
      <c r="H321" s="27">
        <f t="shared" si="66"/>
        <v>-5500</v>
      </c>
      <c r="I321" s="28">
        <f t="shared" si="67"/>
        <v>0</v>
      </c>
      <c r="J321" s="28">
        <f t="shared" si="68"/>
        <v>133.33333333333331</v>
      </c>
      <c r="K321" s="28">
        <f t="shared" si="69"/>
        <v>100</v>
      </c>
    </row>
    <row r="322" spans="1:11" ht="26.4">
      <c r="A322" s="34" t="s">
        <v>84</v>
      </c>
      <c r="B322" s="26" t="s">
        <v>85</v>
      </c>
      <c r="C322" s="27">
        <v>22000</v>
      </c>
      <c r="D322" s="27">
        <v>22000</v>
      </c>
      <c r="E322" s="27">
        <v>16500</v>
      </c>
      <c r="F322" s="27">
        <v>22000</v>
      </c>
      <c r="G322" s="27">
        <f t="shared" si="65"/>
        <v>0</v>
      </c>
      <c r="H322" s="27">
        <f t="shared" si="66"/>
        <v>-5500</v>
      </c>
      <c r="I322" s="28">
        <f t="shared" si="67"/>
        <v>0</v>
      </c>
      <c r="J322" s="28">
        <f t="shared" si="68"/>
        <v>133.33333333333331</v>
      </c>
      <c r="K322" s="28">
        <f t="shared" si="69"/>
        <v>100</v>
      </c>
    </row>
    <row r="323" spans="1:11" ht="26.4">
      <c r="A323" s="35" t="s">
        <v>86</v>
      </c>
      <c r="B323" s="26" t="s">
        <v>87</v>
      </c>
      <c r="C323" s="27">
        <v>22000</v>
      </c>
      <c r="D323" s="27">
        <v>22000</v>
      </c>
      <c r="E323" s="27">
        <v>16500</v>
      </c>
      <c r="F323" s="27">
        <v>22000</v>
      </c>
      <c r="G323" s="27">
        <f t="shared" si="65"/>
        <v>0</v>
      </c>
      <c r="H323" s="27">
        <f t="shared" si="66"/>
        <v>-5500</v>
      </c>
      <c r="I323" s="28">
        <f t="shared" si="67"/>
        <v>0</v>
      </c>
      <c r="J323" s="28">
        <f t="shared" si="68"/>
        <v>133.33333333333331</v>
      </c>
      <c r="K323" s="28">
        <f t="shared" si="69"/>
        <v>100</v>
      </c>
    </row>
    <row r="324" spans="1:11">
      <c r="A324" s="31" t="s">
        <v>30</v>
      </c>
      <c r="B324" s="26" t="s">
        <v>31</v>
      </c>
      <c r="C324" s="27">
        <v>1277263</v>
      </c>
      <c r="D324" s="27">
        <v>823068</v>
      </c>
      <c r="E324" s="27">
        <v>347000</v>
      </c>
      <c r="F324" s="27">
        <v>823068</v>
      </c>
      <c r="G324" s="27">
        <f t="shared" si="65"/>
        <v>-454195</v>
      </c>
      <c r="H324" s="27">
        <f t="shared" si="66"/>
        <v>-476068</v>
      </c>
      <c r="I324" s="28">
        <f t="shared" si="67"/>
        <v>-35.560021702656385</v>
      </c>
      <c r="J324" s="28">
        <f t="shared" si="68"/>
        <v>237.19538904899133</v>
      </c>
      <c r="K324" s="28">
        <f t="shared" si="69"/>
        <v>100</v>
      </c>
    </row>
    <row r="325" spans="1:11">
      <c r="A325" s="32" t="s">
        <v>32</v>
      </c>
      <c r="B325" s="26" t="s">
        <v>33</v>
      </c>
      <c r="C325" s="27">
        <v>1277263</v>
      </c>
      <c r="D325" s="27">
        <v>823068</v>
      </c>
      <c r="E325" s="27">
        <v>347000</v>
      </c>
      <c r="F325" s="27">
        <v>823068</v>
      </c>
      <c r="G325" s="27">
        <f t="shared" si="65"/>
        <v>-454195</v>
      </c>
      <c r="H325" s="27">
        <f t="shared" si="66"/>
        <v>-476068</v>
      </c>
      <c r="I325" s="28">
        <f t="shared" si="67"/>
        <v>-35.560021702656385</v>
      </c>
      <c r="J325" s="28">
        <f t="shared" si="68"/>
        <v>237.19538904899133</v>
      </c>
      <c r="K325" s="28">
        <f t="shared" si="69"/>
        <v>100</v>
      </c>
    </row>
    <row r="326" spans="1:11">
      <c r="A326" s="25" t="s">
        <v>34</v>
      </c>
      <c r="B326" s="26" t="s">
        <v>35</v>
      </c>
      <c r="C326" s="27">
        <v>895435.95</v>
      </c>
      <c r="D326" s="27">
        <v>845068</v>
      </c>
      <c r="E326" s="27">
        <v>363500</v>
      </c>
      <c r="F326" s="27">
        <v>638773.56000000006</v>
      </c>
      <c r="G326" s="27">
        <f t="shared" si="65"/>
        <v>-256662.3899999999</v>
      </c>
      <c r="H326" s="27">
        <f t="shared" si="66"/>
        <v>-275273.56000000006</v>
      </c>
      <c r="I326" s="28">
        <f t="shared" si="67"/>
        <v>-28.663400213047055</v>
      </c>
      <c r="J326" s="28">
        <f t="shared" si="68"/>
        <v>175.72862723521322</v>
      </c>
      <c r="K326" s="28">
        <f t="shared" si="69"/>
        <v>75.588421286807687</v>
      </c>
    </row>
    <row r="327" spans="1:11">
      <c r="A327" s="31" t="s">
        <v>36</v>
      </c>
      <c r="B327" s="26" t="s">
        <v>37</v>
      </c>
      <c r="C327" s="27">
        <v>895435.95</v>
      </c>
      <c r="D327" s="27">
        <v>845068</v>
      </c>
      <c r="E327" s="27">
        <v>363500</v>
      </c>
      <c r="F327" s="27">
        <v>638773.56000000006</v>
      </c>
      <c r="G327" s="27">
        <f t="shared" si="65"/>
        <v>-256662.3899999999</v>
      </c>
      <c r="H327" s="27">
        <f t="shared" si="66"/>
        <v>-275273.56000000006</v>
      </c>
      <c r="I327" s="28">
        <f t="shared" si="67"/>
        <v>-28.663400213047055</v>
      </c>
      <c r="J327" s="28">
        <f t="shared" si="68"/>
        <v>175.72862723521322</v>
      </c>
      <c r="K327" s="28">
        <f t="shared" si="69"/>
        <v>75.588421286807687</v>
      </c>
    </row>
    <row r="328" spans="1:11">
      <c r="A328" s="32" t="s">
        <v>38</v>
      </c>
      <c r="B328" s="26" t="s">
        <v>39</v>
      </c>
      <c r="C328" s="27">
        <v>6850.34</v>
      </c>
      <c r="D328" s="27">
        <v>32540</v>
      </c>
      <c r="E328" s="27">
        <v>16500</v>
      </c>
      <c r="F328" s="27">
        <v>20054.77</v>
      </c>
      <c r="G328" s="27">
        <f t="shared" si="65"/>
        <v>13204.43</v>
      </c>
      <c r="H328" s="27">
        <f t="shared" si="66"/>
        <v>-3554.7700000000004</v>
      </c>
      <c r="I328" s="28">
        <f t="shared" si="67"/>
        <v>192.75583401699771</v>
      </c>
      <c r="J328" s="28">
        <f t="shared" si="68"/>
        <v>121.5440606060606</v>
      </c>
      <c r="K328" s="28">
        <f t="shared" si="69"/>
        <v>61.631130915795943</v>
      </c>
    </row>
    <row r="329" spans="1:11">
      <c r="A329" s="33" t="s">
        <v>40</v>
      </c>
      <c r="B329" s="26" t="s">
        <v>41</v>
      </c>
      <c r="C329" s="27">
        <v>6850.34</v>
      </c>
      <c r="D329" s="27">
        <v>22000</v>
      </c>
      <c r="E329" s="27">
        <v>16500</v>
      </c>
      <c r="F329" s="27">
        <v>20054.77</v>
      </c>
      <c r="G329" s="27">
        <f t="shared" si="65"/>
        <v>13204.43</v>
      </c>
      <c r="H329" s="27">
        <f t="shared" si="66"/>
        <v>-3554.7700000000004</v>
      </c>
      <c r="I329" s="28">
        <f t="shared" si="67"/>
        <v>192.75583401699771</v>
      </c>
      <c r="J329" s="28">
        <f t="shared" si="68"/>
        <v>121.5440606060606</v>
      </c>
      <c r="K329" s="28">
        <f t="shared" si="69"/>
        <v>91.158045454545459</v>
      </c>
    </row>
    <row r="330" spans="1:11">
      <c r="A330" s="33" t="s">
        <v>42</v>
      </c>
      <c r="B330" s="26" t="s">
        <v>43</v>
      </c>
      <c r="C330" s="27">
        <v>0</v>
      </c>
      <c r="D330" s="27">
        <v>10540</v>
      </c>
      <c r="E330" s="27">
        <v>0</v>
      </c>
      <c r="F330" s="27">
        <v>0</v>
      </c>
      <c r="G330" s="27">
        <f t="shared" si="65"/>
        <v>0</v>
      </c>
      <c r="H330" s="27">
        <f t="shared" si="66"/>
        <v>0</v>
      </c>
      <c r="I330" s="28">
        <f t="shared" si="67"/>
        <v>0</v>
      </c>
      <c r="J330" s="28">
        <f t="shared" si="68"/>
        <v>0</v>
      </c>
      <c r="K330" s="28">
        <f t="shared" si="69"/>
        <v>0</v>
      </c>
    </row>
    <row r="331" spans="1:11">
      <c r="A331" s="32" t="s">
        <v>46</v>
      </c>
      <c r="B331" s="26" t="s">
        <v>47</v>
      </c>
      <c r="C331" s="27">
        <v>888585.61</v>
      </c>
      <c r="D331" s="27">
        <v>812528</v>
      </c>
      <c r="E331" s="27">
        <v>347000</v>
      </c>
      <c r="F331" s="27">
        <v>618718.79</v>
      </c>
      <c r="G331" s="27">
        <f t="shared" si="65"/>
        <v>-269866.81999999995</v>
      </c>
      <c r="H331" s="27">
        <f t="shared" si="66"/>
        <v>-271718.79000000004</v>
      </c>
      <c r="I331" s="28">
        <f t="shared" si="67"/>
        <v>-30.370379281744164</v>
      </c>
      <c r="J331" s="28">
        <f t="shared" si="68"/>
        <v>178.30512680115277</v>
      </c>
      <c r="K331" s="28">
        <f t="shared" si="69"/>
        <v>76.147380767185879</v>
      </c>
    </row>
    <row r="332" spans="1:11">
      <c r="A332" s="33" t="s">
        <v>48</v>
      </c>
      <c r="B332" s="26" t="s">
        <v>49</v>
      </c>
      <c r="C332" s="27">
        <v>888585.61</v>
      </c>
      <c r="D332" s="27">
        <v>812528</v>
      </c>
      <c r="E332" s="27">
        <v>347000</v>
      </c>
      <c r="F332" s="27">
        <v>618718.79</v>
      </c>
      <c r="G332" s="27">
        <f t="shared" si="65"/>
        <v>-269866.81999999995</v>
      </c>
      <c r="H332" s="27">
        <f t="shared" si="66"/>
        <v>-271718.79000000004</v>
      </c>
      <c r="I332" s="28">
        <f t="shared" si="67"/>
        <v>-30.370379281744164</v>
      </c>
      <c r="J332" s="28">
        <f t="shared" si="68"/>
        <v>178.30512680115277</v>
      </c>
      <c r="K332" s="28">
        <f t="shared" si="69"/>
        <v>76.147380767185879</v>
      </c>
    </row>
    <row r="333" spans="1:11">
      <c r="A333" s="25"/>
      <c r="B333" s="26" t="s">
        <v>64</v>
      </c>
      <c r="C333" s="27">
        <v>403827.05</v>
      </c>
      <c r="D333" s="27">
        <v>0</v>
      </c>
      <c r="E333" s="27">
        <v>0</v>
      </c>
      <c r="F333" s="27">
        <v>206294.44</v>
      </c>
      <c r="G333" s="27">
        <f t="shared" si="65"/>
        <v>-197532.61</v>
      </c>
      <c r="H333" s="27">
        <f t="shared" si="66"/>
        <v>-206294.44</v>
      </c>
      <c r="I333" s="28">
        <f t="shared" si="67"/>
        <v>-48.915150681461284</v>
      </c>
      <c r="J333" s="28">
        <f t="shared" si="68"/>
        <v>0</v>
      </c>
      <c r="K333" s="28">
        <f t="shared" si="69"/>
        <v>0</v>
      </c>
    </row>
    <row r="334" spans="1:11">
      <c r="A334" s="25" t="s">
        <v>65</v>
      </c>
      <c r="B334" s="26" t="s">
        <v>66</v>
      </c>
      <c r="C334" s="27">
        <v>-403827.05</v>
      </c>
      <c r="D334" s="27">
        <v>0</v>
      </c>
      <c r="E334" s="27">
        <v>0</v>
      </c>
      <c r="F334" s="27">
        <v>-206294.44</v>
      </c>
      <c r="G334" s="27">
        <f t="shared" si="65"/>
        <v>197532.61</v>
      </c>
      <c r="H334" s="27">
        <f t="shared" si="66"/>
        <v>206294.44</v>
      </c>
      <c r="I334" s="28">
        <f t="shared" si="67"/>
        <v>-48.915150681461284</v>
      </c>
      <c r="J334" s="28">
        <f t="shared" si="68"/>
        <v>0</v>
      </c>
      <c r="K334" s="28">
        <f t="shared" si="69"/>
        <v>0</v>
      </c>
    </row>
    <row r="335" spans="1:11">
      <c r="A335" s="31" t="s">
        <v>67</v>
      </c>
      <c r="B335" s="26" t="s">
        <v>68</v>
      </c>
      <c r="C335" s="27">
        <v>-403827.05</v>
      </c>
      <c r="D335" s="27">
        <v>0</v>
      </c>
      <c r="E335" s="27">
        <v>0</v>
      </c>
      <c r="F335" s="27">
        <v>-206294.44</v>
      </c>
      <c r="G335" s="27">
        <f t="shared" si="65"/>
        <v>197532.61</v>
      </c>
      <c r="H335" s="27">
        <f t="shared" si="66"/>
        <v>206294.44</v>
      </c>
      <c r="I335" s="28">
        <f t="shared" si="67"/>
        <v>-48.915150681461284</v>
      </c>
      <c r="J335" s="28">
        <f t="shared" si="68"/>
        <v>0</v>
      </c>
      <c r="K335" s="28">
        <f t="shared" si="69"/>
        <v>0</v>
      </c>
    </row>
    <row r="336" spans="1:11" ht="26.4">
      <c r="A336" s="40" t="s">
        <v>136</v>
      </c>
      <c r="B336" s="37" t="s">
        <v>137</v>
      </c>
      <c r="C336" s="38"/>
      <c r="D336" s="38"/>
      <c r="E336" s="38"/>
      <c r="F336" s="38"/>
      <c r="G336" s="38"/>
      <c r="H336" s="38"/>
      <c r="I336" s="39"/>
      <c r="J336" s="39"/>
      <c r="K336" s="39"/>
    </row>
    <row r="337" spans="1:11">
      <c r="A337" s="25" t="s">
        <v>28</v>
      </c>
      <c r="B337" s="26" t="s">
        <v>29</v>
      </c>
      <c r="C337" s="27">
        <v>1277263</v>
      </c>
      <c r="D337" s="27">
        <v>823068</v>
      </c>
      <c r="E337" s="27">
        <v>347000</v>
      </c>
      <c r="F337" s="27">
        <v>823068</v>
      </c>
      <c r="G337" s="27">
        <f t="shared" ref="G337:G348" si="70">F337-C337</f>
        <v>-454195</v>
      </c>
      <c r="H337" s="27">
        <f t="shared" ref="H337:H348" si="71">E337-F337</f>
        <v>-476068</v>
      </c>
      <c r="I337" s="28">
        <f t="shared" ref="I337:I348" si="72">IF(ISERROR(F337/C337),0,F337/C337*100-100)</f>
        <v>-35.560021702656385</v>
      </c>
      <c r="J337" s="28">
        <f t="shared" ref="J337:J348" si="73">IF(ISERROR(F337/E337),0,F337/E337*100)</f>
        <v>237.19538904899133</v>
      </c>
      <c r="K337" s="28">
        <f t="shared" ref="K337:K348" si="74">IF(ISERROR(F337/D337),0,F337/D337*100)</f>
        <v>100</v>
      </c>
    </row>
    <row r="338" spans="1:11">
      <c r="A338" s="31" t="s">
        <v>30</v>
      </c>
      <c r="B338" s="26" t="s">
        <v>31</v>
      </c>
      <c r="C338" s="27">
        <v>1277263</v>
      </c>
      <c r="D338" s="27">
        <v>823068</v>
      </c>
      <c r="E338" s="27">
        <v>347000</v>
      </c>
      <c r="F338" s="27">
        <v>823068</v>
      </c>
      <c r="G338" s="27">
        <f t="shared" si="70"/>
        <v>-454195</v>
      </c>
      <c r="H338" s="27">
        <f t="shared" si="71"/>
        <v>-476068</v>
      </c>
      <c r="I338" s="28">
        <f t="shared" si="72"/>
        <v>-35.560021702656385</v>
      </c>
      <c r="J338" s="28">
        <f t="shared" si="73"/>
        <v>237.19538904899133</v>
      </c>
      <c r="K338" s="28">
        <f t="shared" si="74"/>
        <v>100</v>
      </c>
    </row>
    <row r="339" spans="1:11">
      <c r="A339" s="32" t="s">
        <v>32</v>
      </c>
      <c r="B339" s="26" t="s">
        <v>33</v>
      </c>
      <c r="C339" s="27">
        <v>1277263</v>
      </c>
      <c r="D339" s="27">
        <v>823068</v>
      </c>
      <c r="E339" s="27">
        <v>347000</v>
      </c>
      <c r="F339" s="27">
        <v>823068</v>
      </c>
      <c r="G339" s="27">
        <f t="shared" si="70"/>
        <v>-454195</v>
      </c>
      <c r="H339" s="27">
        <f t="shared" si="71"/>
        <v>-476068</v>
      </c>
      <c r="I339" s="28">
        <f t="shared" si="72"/>
        <v>-35.560021702656385</v>
      </c>
      <c r="J339" s="28">
        <f t="shared" si="73"/>
        <v>237.19538904899133</v>
      </c>
      <c r="K339" s="28">
        <f t="shared" si="74"/>
        <v>100</v>
      </c>
    </row>
    <row r="340" spans="1:11">
      <c r="A340" s="25" t="s">
        <v>34</v>
      </c>
      <c r="B340" s="26" t="s">
        <v>35</v>
      </c>
      <c r="C340" s="27">
        <v>888585.61</v>
      </c>
      <c r="D340" s="27">
        <v>823068</v>
      </c>
      <c r="E340" s="27">
        <v>347000</v>
      </c>
      <c r="F340" s="27">
        <v>618718.79</v>
      </c>
      <c r="G340" s="27">
        <f t="shared" si="70"/>
        <v>-269866.81999999995</v>
      </c>
      <c r="H340" s="27">
        <f t="shared" si="71"/>
        <v>-271718.79000000004</v>
      </c>
      <c r="I340" s="28">
        <f t="shared" si="72"/>
        <v>-30.370379281744164</v>
      </c>
      <c r="J340" s="28">
        <f t="shared" si="73"/>
        <v>178.30512680115277</v>
      </c>
      <c r="K340" s="28">
        <f t="shared" si="74"/>
        <v>75.1722567272692</v>
      </c>
    </row>
    <row r="341" spans="1:11">
      <c r="A341" s="31" t="s">
        <v>36</v>
      </c>
      <c r="B341" s="26" t="s">
        <v>37</v>
      </c>
      <c r="C341" s="27">
        <v>888585.61</v>
      </c>
      <c r="D341" s="27">
        <v>823068</v>
      </c>
      <c r="E341" s="27">
        <v>347000</v>
      </c>
      <c r="F341" s="27">
        <v>618718.79</v>
      </c>
      <c r="G341" s="27">
        <f t="shared" si="70"/>
        <v>-269866.81999999995</v>
      </c>
      <c r="H341" s="27">
        <f t="shared" si="71"/>
        <v>-271718.79000000004</v>
      </c>
      <c r="I341" s="28">
        <f t="shared" si="72"/>
        <v>-30.370379281744164</v>
      </c>
      <c r="J341" s="28">
        <f t="shared" si="73"/>
        <v>178.30512680115277</v>
      </c>
      <c r="K341" s="28">
        <f t="shared" si="74"/>
        <v>75.1722567272692</v>
      </c>
    </row>
    <row r="342" spans="1:11">
      <c r="A342" s="32" t="s">
        <v>38</v>
      </c>
      <c r="B342" s="26" t="s">
        <v>39</v>
      </c>
      <c r="C342" s="27">
        <v>0</v>
      </c>
      <c r="D342" s="27">
        <v>10540</v>
      </c>
      <c r="E342" s="27">
        <v>0</v>
      </c>
      <c r="F342" s="27">
        <v>0</v>
      </c>
      <c r="G342" s="27">
        <f t="shared" si="70"/>
        <v>0</v>
      </c>
      <c r="H342" s="27">
        <f t="shared" si="71"/>
        <v>0</v>
      </c>
      <c r="I342" s="28">
        <f t="shared" si="72"/>
        <v>0</v>
      </c>
      <c r="J342" s="28">
        <f t="shared" si="73"/>
        <v>0</v>
      </c>
      <c r="K342" s="28">
        <f t="shared" si="74"/>
        <v>0</v>
      </c>
    </row>
    <row r="343" spans="1:11">
      <c r="A343" s="33" t="s">
        <v>42</v>
      </c>
      <c r="B343" s="26" t="s">
        <v>43</v>
      </c>
      <c r="C343" s="27">
        <v>0</v>
      </c>
      <c r="D343" s="27">
        <v>10540</v>
      </c>
      <c r="E343" s="27">
        <v>0</v>
      </c>
      <c r="F343" s="27">
        <v>0</v>
      </c>
      <c r="G343" s="27">
        <f t="shared" si="70"/>
        <v>0</v>
      </c>
      <c r="H343" s="27">
        <f t="shared" si="71"/>
        <v>0</v>
      </c>
      <c r="I343" s="28">
        <f t="shared" si="72"/>
        <v>0</v>
      </c>
      <c r="J343" s="28">
        <f t="shared" si="73"/>
        <v>0</v>
      </c>
      <c r="K343" s="28">
        <f t="shared" si="74"/>
        <v>0</v>
      </c>
    </row>
    <row r="344" spans="1:11">
      <c r="A344" s="32" t="s">
        <v>46</v>
      </c>
      <c r="B344" s="26" t="s">
        <v>47</v>
      </c>
      <c r="C344" s="27">
        <v>888585.61</v>
      </c>
      <c r="D344" s="27">
        <v>812528</v>
      </c>
      <c r="E344" s="27">
        <v>347000</v>
      </c>
      <c r="F344" s="27">
        <v>618718.79</v>
      </c>
      <c r="G344" s="27">
        <f t="shared" si="70"/>
        <v>-269866.81999999995</v>
      </c>
      <c r="H344" s="27">
        <f t="shared" si="71"/>
        <v>-271718.79000000004</v>
      </c>
      <c r="I344" s="28">
        <f t="shared" si="72"/>
        <v>-30.370379281744164</v>
      </c>
      <c r="J344" s="28">
        <f t="shared" si="73"/>
        <v>178.30512680115277</v>
      </c>
      <c r="K344" s="28">
        <f t="shared" si="74"/>
        <v>76.147380767185879</v>
      </c>
    </row>
    <row r="345" spans="1:11">
      <c r="A345" s="33" t="s">
        <v>48</v>
      </c>
      <c r="B345" s="26" t="s">
        <v>49</v>
      </c>
      <c r="C345" s="27">
        <v>888585.61</v>
      </c>
      <c r="D345" s="27">
        <v>812528</v>
      </c>
      <c r="E345" s="27">
        <v>347000</v>
      </c>
      <c r="F345" s="27">
        <v>618718.79</v>
      </c>
      <c r="G345" s="27">
        <f t="shared" si="70"/>
        <v>-269866.81999999995</v>
      </c>
      <c r="H345" s="27">
        <f t="shared" si="71"/>
        <v>-271718.79000000004</v>
      </c>
      <c r="I345" s="28">
        <f t="shared" si="72"/>
        <v>-30.370379281744164</v>
      </c>
      <c r="J345" s="28">
        <f t="shared" si="73"/>
        <v>178.30512680115277</v>
      </c>
      <c r="K345" s="28">
        <f t="shared" si="74"/>
        <v>76.147380767185879</v>
      </c>
    </row>
    <row r="346" spans="1:11">
      <c r="A346" s="25"/>
      <c r="B346" s="26" t="s">
        <v>64</v>
      </c>
      <c r="C346" s="27">
        <v>388677.39</v>
      </c>
      <c r="D346" s="27">
        <v>0</v>
      </c>
      <c r="E346" s="27">
        <v>0</v>
      </c>
      <c r="F346" s="27">
        <v>204349.21</v>
      </c>
      <c r="G346" s="27">
        <f t="shared" si="70"/>
        <v>-184328.18000000002</v>
      </c>
      <c r="H346" s="27">
        <f t="shared" si="71"/>
        <v>-204349.21</v>
      </c>
      <c r="I346" s="28">
        <f t="shared" si="72"/>
        <v>-47.424466856690586</v>
      </c>
      <c r="J346" s="28">
        <f t="shared" si="73"/>
        <v>0</v>
      </c>
      <c r="K346" s="28">
        <f t="shared" si="74"/>
        <v>0</v>
      </c>
    </row>
    <row r="347" spans="1:11">
      <c r="A347" s="25" t="s">
        <v>65</v>
      </c>
      <c r="B347" s="26" t="s">
        <v>66</v>
      </c>
      <c r="C347" s="27">
        <v>-388677.39</v>
      </c>
      <c r="D347" s="27">
        <v>0</v>
      </c>
      <c r="E347" s="27">
        <v>0</v>
      </c>
      <c r="F347" s="27">
        <v>-204349.21</v>
      </c>
      <c r="G347" s="27">
        <f t="shared" si="70"/>
        <v>184328.18000000002</v>
      </c>
      <c r="H347" s="27">
        <f t="shared" si="71"/>
        <v>204349.21</v>
      </c>
      <c r="I347" s="28">
        <f t="shared" si="72"/>
        <v>-47.424466856690586</v>
      </c>
      <c r="J347" s="28">
        <f t="shared" si="73"/>
        <v>0</v>
      </c>
      <c r="K347" s="28">
        <f t="shared" si="74"/>
        <v>0</v>
      </c>
    </row>
    <row r="348" spans="1:11">
      <c r="A348" s="31" t="s">
        <v>67</v>
      </c>
      <c r="B348" s="26" t="s">
        <v>68</v>
      </c>
      <c r="C348" s="27">
        <v>-388677.39</v>
      </c>
      <c r="D348" s="27">
        <v>0</v>
      </c>
      <c r="E348" s="27">
        <v>0</v>
      </c>
      <c r="F348" s="27">
        <v>-204349.21</v>
      </c>
      <c r="G348" s="27">
        <f t="shared" si="70"/>
        <v>184328.18000000002</v>
      </c>
      <c r="H348" s="27">
        <f t="shared" si="71"/>
        <v>204349.21</v>
      </c>
      <c r="I348" s="28">
        <f t="shared" si="72"/>
        <v>-47.424466856690586</v>
      </c>
      <c r="J348" s="28">
        <f t="shared" si="73"/>
        <v>0</v>
      </c>
      <c r="K348" s="28">
        <f t="shared" si="74"/>
        <v>0</v>
      </c>
    </row>
    <row r="349" spans="1:11" ht="26.4">
      <c r="A349" s="40" t="s">
        <v>138</v>
      </c>
      <c r="B349" s="37" t="s">
        <v>139</v>
      </c>
      <c r="C349" s="38"/>
      <c r="D349" s="38"/>
      <c r="E349" s="38"/>
      <c r="F349" s="38"/>
      <c r="G349" s="38"/>
      <c r="H349" s="38"/>
      <c r="I349" s="39"/>
      <c r="J349" s="39"/>
      <c r="K349" s="39"/>
    </row>
    <row r="350" spans="1:11">
      <c r="A350" s="25" t="s">
        <v>28</v>
      </c>
      <c r="B350" s="26" t="s">
        <v>29</v>
      </c>
      <c r="C350" s="27">
        <v>22000</v>
      </c>
      <c r="D350" s="27">
        <v>22000</v>
      </c>
      <c r="E350" s="27">
        <v>16500</v>
      </c>
      <c r="F350" s="27">
        <v>22000</v>
      </c>
      <c r="G350" s="27">
        <f t="shared" ref="G350:G362" si="75">F350-C350</f>
        <v>0</v>
      </c>
      <c r="H350" s="27">
        <f t="shared" ref="H350:H362" si="76">E350-F350</f>
        <v>-5500</v>
      </c>
      <c r="I350" s="28">
        <f t="shared" ref="I350:I362" si="77">IF(ISERROR(F350/C350),0,F350/C350*100-100)</f>
        <v>0</v>
      </c>
      <c r="J350" s="28">
        <f t="shared" ref="J350:J362" si="78">IF(ISERROR(F350/E350),0,F350/E350*100)</f>
        <v>133.33333333333331</v>
      </c>
      <c r="K350" s="28">
        <f t="shared" ref="K350:K362" si="79">IF(ISERROR(F350/D350),0,F350/D350*100)</f>
        <v>100</v>
      </c>
    </row>
    <row r="351" spans="1:11">
      <c r="A351" s="31" t="s">
        <v>78</v>
      </c>
      <c r="B351" s="26" t="s">
        <v>79</v>
      </c>
      <c r="C351" s="27">
        <v>22000</v>
      </c>
      <c r="D351" s="27">
        <v>22000</v>
      </c>
      <c r="E351" s="27">
        <v>16500</v>
      </c>
      <c r="F351" s="27">
        <v>22000</v>
      </c>
      <c r="G351" s="27">
        <f t="shared" si="75"/>
        <v>0</v>
      </c>
      <c r="H351" s="27">
        <f t="shared" si="76"/>
        <v>-5500</v>
      </c>
      <c r="I351" s="28">
        <f t="shared" si="77"/>
        <v>0</v>
      </c>
      <c r="J351" s="28">
        <f t="shared" si="78"/>
        <v>133.33333333333331</v>
      </c>
      <c r="K351" s="28">
        <f t="shared" si="79"/>
        <v>100</v>
      </c>
    </row>
    <row r="352" spans="1:11">
      <c r="A352" s="32" t="s">
        <v>80</v>
      </c>
      <c r="B352" s="26" t="s">
        <v>81</v>
      </c>
      <c r="C352" s="27">
        <v>22000</v>
      </c>
      <c r="D352" s="27">
        <v>22000</v>
      </c>
      <c r="E352" s="27">
        <v>16500</v>
      </c>
      <c r="F352" s="27">
        <v>22000</v>
      </c>
      <c r="G352" s="27">
        <f t="shared" si="75"/>
        <v>0</v>
      </c>
      <c r="H352" s="27">
        <f t="shared" si="76"/>
        <v>-5500</v>
      </c>
      <c r="I352" s="28">
        <f t="shared" si="77"/>
        <v>0</v>
      </c>
      <c r="J352" s="28">
        <f t="shared" si="78"/>
        <v>133.33333333333331</v>
      </c>
      <c r="K352" s="28">
        <f t="shared" si="79"/>
        <v>100</v>
      </c>
    </row>
    <row r="353" spans="1:11">
      <c r="A353" s="33" t="s">
        <v>82</v>
      </c>
      <c r="B353" s="26" t="s">
        <v>83</v>
      </c>
      <c r="C353" s="27">
        <v>22000</v>
      </c>
      <c r="D353" s="27">
        <v>22000</v>
      </c>
      <c r="E353" s="27">
        <v>16500</v>
      </c>
      <c r="F353" s="27">
        <v>22000</v>
      </c>
      <c r="G353" s="27">
        <f t="shared" si="75"/>
        <v>0</v>
      </c>
      <c r="H353" s="27">
        <f t="shared" si="76"/>
        <v>-5500</v>
      </c>
      <c r="I353" s="28">
        <f t="shared" si="77"/>
        <v>0</v>
      </c>
      <c r="J353" s="28">
        <f t="shared" si="78"/>
        <v>133.33333333333331</v>
      </c>
      <c r="K353" s="28">
        <f t="shared" si="79"/>
        <v>100</v>
      </c>
    </row>
    <row r="354" spans="1:11" ht="26.4">
      <c r="A354" s="34" t="s">
        <v>84</v>
      </c>
      <c r="B354" s="26" t="s">
        <v>85</v>
      </c>
      <c r="C354" s="27">
        <v>22000</v>
      </c>
      <c r="D354" s="27">
        <v>22000</v>
      </c>
      <c r="E354" s="27">
        <v>16500</v>
      </c>
      <c r="F354" s="27">
        <v>22000</v>
      </c>
      <c r="G354" s="27">
        <f t="shared" si="75"/>
        <v>0</v>
      </c>
      <c r="H354" s="27">
        <f t="shared" si="76"/>
        <v>-5500</v>
      </c>
      <c r="I354" s="28">
        <f t="shared" si="77"/>
        <v>0</v>
      </c>
      <c r="J354" s="28">
        <f t="shared" si="78"/>
        <v>133.33333333333331</v>
      </c>
      <c r="K354" s="28">
        <f t="shared" si="79"/>
        <v>100</v>
      </c>
    </row>
    <row r="355" spans="1:11" ht="26.4">
      <c r="A355" s="35" t="s">
        <v>86</v>
      </c>
      <c r="B355" s="26" t="s">
        <v>87</v>
      </c>
      <c r="C355" s="27">
        <v>22000</v>
      </c>
      <c r="D355" s="27">
        <v>22000</v>
      </c>
      <c r="E355" s="27">
        <v>16500</v>
      </c>
      <c r="F355" s="27">
        <v>22000</v>
      </c>
      <c r="G355" s="27">
        <f t="shared" si="75"/>
        <v>0</v>
      </c>
      <c r="H355" s="27">
        <f t="shared" si="76"/>
        <v>-5500</v>
      </c>
      <c r="I355" s="28">
        <f t="shared" si="77"/>
        <v>0</v>
      </c>
      <c r="J355" s="28">
        <f t="shared" si="78"/>
        <v>133.33333333333331</v>
      </c>
      <c r="K355" s="28">
        <f t="shared" si="79"/>
        <v>100</v>
      </c>
    </row>
    <row r="356" spans="1:11">
      <c r="A356" s="25" t="s">
        <v>34</v>
      </c>
      <c r="B356" s="26" t="s">
        <v>35</v>
      </c>
      <c r="C356" s="27">
        <v>6850.34</v>
      </c>
      <c r="D356" s="27">
        <v>22000</v>
      </c>
      <c r="E356" s="27">
        <v>16500</v>
      </c>
      <c r="F356" s="27">
        <v>20054.77</v>
      </c>
      <c r="G356" s="27">
        <f t="shared" si="75"/>
        <v>13204.43</v>
      </c>
      <c r="H356" s="27">
        <f t="shared" si="76"/>
        <v>-3554.7700000000004</v>
      </c>
      <c r="I356" s="28">
        <f t="shared" si="77"/>
        <v>192.75583401699771</v>
      </c>
      <c r="J356" s="28">
        <f t="shared" si="78"/>
        <v>121.5440606060606</v>
      </c>
      <c r="K356" s="28">
        <f t="shared" si="79"/>
        <v>91.158045454545459</v>
      </c>
    </row>
    <row r="357" spans="1:11">
      <c r="A357" s="31" t="s">
        <v>36</v>
      </c>
      <c r="B357" s="26" t="s">
        <v>37</v>
      </c>
      <c r="C357" s="27">
        <v>6850.34</v>
      </c>
      <c r="D357" s="27">
        <v>22000</v>
      </c>
      <c r="E357" s="27">
        <v>16500</v>
      </c>
      <c r="F357" s="27">
        <v>20054.77</v>
      </c>
      <c r="G357" s="27">
        <f t="shared" si="75"/>
        <v>13204.43</v>
      </c>
      <c r="H357" s="27">
        <f t="shared" si="76"/>
        <v>-3554.7700000000004</v>
      </c>
      <c r="I357" s="28">
        <f t="shared" si="77"/>
        <v>192.75583401699771</v>
      </c>
      <c r="J357" s="28">
        <f t="shared" si="78"/>
        <v>121.5440606060606</v>
      </c>
      <c r="K357" s="28">
        <f t="shared" si="79"/>
        <v>91.158045454545459</v>
      </c>
    </row>
    <row r="358" spans="1:11">
      <c r="A358" s="32" t="s">
        <v>38</v>
      </c>
      <c r="B358" s="26" t="s">
        <v>39</v>
      </c>
      <c r="C358" s="27">
        <v>6850.34</v>
      </c>
      <c r="D358" s="27">
        <v>22000</v>
      </c>
      <c r="E358" s="27">
        <v>16500</v>
      </c>
      <c r="F358" s="27">
        <v>20054.77</v>
      </c>
      <c r="G358" s="27">
        <f t="shared" si="75"/>
        <v>13204.43</v>
      </c>
      <c r="H358" s="27">
        <f t="shared" si="76"/>
        <v>-3554.7700000000004</v>
      </c>
      <c r="I358" s="28">
        <f t="shared" si="77"/>
        <v>192.75583401699771</v>
      </c>
      <c r="J358" s="28">
        <f t="shared" si="78"/>
        <v>121.5440606060606</v>
      </c>
      <c r="K358" s="28">
        <f t="shared" si="79"/>
        <v>91.158045454545459</v>
      </c>
    </row>
    <row r="359" spans="1:11">
      <c r="A359" s="33" t="s">
        <v>40</v>
      </c>
      <c r="B359" s="26" t="s">
        <v>41</v>
      </c>
      <c r="C359" s="27">
        <v>6850.34</v>
      </c>
      <c r="D359" s="27">
        <v>22000</v>
      </c>
      <c r="E359" s="27">
        <v>16500</v>
      </c>
      <c r="F359" s="27">
        <v>20054.77</v>
      </c>
      <c r="G359" s="27">
        <f t="shared" si="75"/>
        <v>13204.43</v>
      </c>
      <c r="H359" s="27">
        <f t="shared" si="76"/>
        <v>-3554.7700000000004</v>
      </c>
      <c r="I359" s="28">
        <f t="shared" si="77"/>
        <v>192.75583401699771</v>
      </c>
      <c r="J359" s="28">
        <f t="shared" si="78"/>
        <v>121.5440606060606</v>
      </c>
      <c r="K359" s="28">
        <f t="shared" si="79"/>
        <v>91.158045454545459</v>
      </c>
    </row>
    <row r="360" spans="1:11">
      <c r="A360" s="25"/>
      <c r="B360" s="26" t="s">
        <v>64</v>
      </c>
      <c r="C360" s="27">
        <v>15149.66</v>
      </c>
      <c r="D360" s="27">
        <v>0</v>
      </c>
      <c r="E360" s="27">
        <v>0</v>
      </c>
      <c r="F360" s="27">
        <v>1945.23</v>
      </c>
      <c r="G360" s="27">
        <f t="shared" si="75"/>
        <v>-13204.43</v>
      </c>
      <c r="H360" s="27">
        <f t="shared" si="76"/>
        <v>-1945.23</v>
      </c>
      <c r="I360" s="28">
        <f t="shared" si="77"/>
        <v>-87.159909859363182</v>
      </c>
      <c r="J360" s="28">
        <f t="shared" si="78"/>
        <v>0</v>
      </c>
      <c r="K360" s="28">
        <f t="shared" si="79"/>
        <v>0</v>
      </c>
    </row>
    <row r="361" spans="1:11">
      <c r="A361" s="25" t="s">
        <v>65</v>
      </c>
      <c r="B361" s="26" t="s">
        <v>66</v>
      </c>
      <c r="C361" s="27">
        <v>-15149.66</v>
      </c>
      <c r="D361" s="27">
        <v>0</v>
      </c>
      <c r="E361" s="27">
        <v>0</v>
      </c>
      <c r="F361" s="27">
        <v>-1945.23</v>
      </c>
      <c r="G361" s="27">
        <f t="shared" si="75"/>
        <v>13204.43</v>
      </c>
      <c r="H361" s="27">
        <f t="shared" si="76"/>
        <v>1945.23</v>
      </c>
      <c r="I361" s="28">
        <f t="shared" si="77"/>
        <v>-87.159909859363182</v>
      </c>
      <c r="J361" s="28">
        <f t="shared" si="78"/>
        <v>0</v>
      </c>
      <c r="K361" s="28">
        <f t="shared" si="79"/>
        <v>0</v>
      </c>
    </row>
    <row r="362" spans="1:11">
      <c r="A362" s="31" t="s">
        <v>67</v>
      </c>
      <c r="B362" s="26" t="s">
        <v>68</v>
      </c>
      <c r="C362" s="27">
        <v>-15149.66</v>
      </c>
      <c r="D362" s="27">
        <v>0</v>
      </c>
      <c r="E362" s="27">
        <v>0</v>
      </c>
      <c r="F362" s="27">
        <v>-1945.23</v>
      </c>
      <c r="G362" s="27">
        <f t="shared" si="75"/>
        <v>13204.43</v>
      </c>
      <c r="H362" s="27">
        <f t="shared" si="76"/>
        <v>1945.23</v>
      </c>
      <c r="I362" s="28">
        <f t="shared" si="77"/>
        <v>-87.159909859363182</v>
      </c>
      <c r="J362" s="28">
        <f t="shared" si="78"/>
        <v>0</v>
      </c>
      <c r="K362" s="28">
        <f t="shared" si="79"/>
        <v>0</v>
      </c>
    </row>
  </sheetData>
  <mergeCells count="7">
    <mergeCell ref="A6:K6"/>
    <mergeCell ref="A7:K7"/>
    <mergeCell ref="A1:K1"/>
    <mergeCell ref="A2:K2"/>
    <mergeCell ref="A3:K3"/>
    <mergeCell ref="A4:K4"/>
    <mergeCell ref="A5:K5"/>
  </mergeCells>
  <pageMargins left="0.78740157480314965" right="0.78740157480314965" top="1.1811023622047245" bottom="0.59055118110236227" header="0.39370078740157483" footer="0.39370078740157483"/>
  <pageSetup paperSize="9" scale="66" fitToHeight="0" orientation="landscape" r:id="rId1"/>
  <headerFooter>
    <oddFooter>&amp;CLapa &amp;P no &amp;N</oddFooter>
  </headerFooter>
  <customProperties>
    <customPr name="_pios_id" r:id="rId2"/>
  </customPropertie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K70"/>
  <sheetViews>
    <sheetView zoomScaleNormal="100" workbookViewId="0">
      <pane ySplit="10" topLeftCell="A11" activePane="bottomLeft" state="frozen"/>
      <selection pane="bottomLeft" activeCell="A11" sqref="A11:XFD11"/>
    </sheetView>
  </sheetViews>
  <sheetFormatPr defaultColWidth="9.109375" defaultRowHeight="13.2"/>
  <cols>
    <col min="1" max="1" width="16.33203125" style="7" customWidth="1"/>
    <col min="2" max="2" width="50" style="4" customWidth="1"/>
    <col min="3" max="5" width="15.33203125" style="5" customWidth="1"/>
    <col min="6" max="6" width="11.44140625" style="5" customWidth="1"/>
    <col min="7" max="8" width="15.33203125" style="5" customWidth="1"/>
    <col min="9" max="9" width="15.33203125" style="6" customWidth="1"/>
    <col min="10" max="10" width="11.44140625" style="6" customWidth="1"/>
    <col min="11" max="11" width="15.33203125" style="6" customWidth="1"/>
    <col min="12" max="16384" width="9.109375" style="1"/>
  </cols>
  <sheetData>
    <row r="1" spans="1:11" ht="37.5" customHeight="1">
      <c r="A1" s="47"/>
      <c r="B1" s="47"/>
      <c r="C1" s="47"/>
      <c r="D1" s="47"/>
      <c r="E1" s="47"/>
      <c r="F1" s="47"/>
      <c r="G1" s="47"/>
      <c r="H1" s="47"/>
      <c r="I1" s="47"/>
      <c r="J1" s="47"/>
      <c r="K1" s="47"/>
    </row>
    <row r="2" spans="1:11">
      <c r="A2" s="48" t="s">
        <v>17</v>
      </c>
      <c r="B2" s="48"/>
      <c r="C2" s="48"/>
      <c r="D2" s="48"/>
      <c r="E2" s="48"/>
      <c r="F2" s="48"/>
      <c r="G2" s="48"/>
      <c r="H2" s="48"/>
      <c r="I2" s="48"/>
      <c r="J2" s="48"/>
      <c r="K2" s="48"/>
    </row>
    <row r="3" spans="1:11" ht="15.6">
      <c r="A3" s="49" t="s">
        <v>0</v>
      </c>
      <c r="B3" s="49"/>
      <c r="C3" s="49"/>
      <c r="D3" s="49"/>
      <c r="E3" s="49"/>
      <c r="F3" s="49"/>
      <c r="G3" s="49"/>
      <c r="H3" s="49"/>
      <c r="I3" s="49"/>
      <c r="J3" s="49"/>
      <c r="K3" s="49"/>
    </row>
    <row r="4" spans="1:11">
      <c r="A4" s="50" t="s">
        <v>1</v>
      </c>
      <c r="B4" s="50"/>
      <c r="C4" s="50"/>
      <c r="D4" s="50"/>
      <c r="E4" s="50"/>
      <c r="F4" s="50"/>
      <c r="G4" s="50"/>
      <c r="H4" s="50"/>
      <c r="I4" s="50"/>
      <c r="J4" s="50"/>
      <c r="K4" s="50"/>
    </row>
    <row r="5" spans="1:11" ht="15.6">
      <c r="A5" s="46" t="s">
        <v>2</v>
      </c>
      <c r="B5" s="46"/>
      <c r="C5" s="46"/>
      <c r="D5" s="46"/>
      <c r="E5" s="46"/>
      <c r="F5" s="46"/>
      <c r="G5" s="46"/>
      <c r="H5" s="46"/>
      <c r="I5" s="46"/>
      <c r="J5" s="46"/>
      <c r="K5" s="46"/>
    </row>
    <row r="6" spans="1:11" ht="15.75" customHeight="1">
      <c r="A6" s="44" t="s">
        <v>20</v>
      </c>
      <c r="B6" s="44"/>
      <c r="C6" s="44"/>
      <c r="D6" s="44"/>
      <c r="E6" s="44"/>
      <c r="F6" s="44"/>
      <c r="G6" s="44"/>
      <c r="H6" s="44"/>
      <c r="I6" s="44"/>
      <c r="J6" s="44"/>
      <c r="K6" s="44"/>
    </row>
    <row r="7" spans="1:11" ht="15.6">
      <c r="A7" s="45" t="s">
        <v>21</v>
      </c>
      <c r="B7" s="45"/>
      <c r="C7" s="45"/>
      <c r="D7" s="45"/>
      <c r="E7" s="45"/>
      <c r="F7" s="45"/>
      <c r="G7" s="45"/>
      <c r="H7" s="45"/>
      <c r="I7" s="45"/>
      <c r="J7" s="45"/>
      <c r="K7" s="45"/>
    </row>
    <row r="8" spans="1:11" ht="15.6">
      <c r="A8" s="9"/>
      <c r="B8" s="9"/>
      <c r="C8" s="10"/>
      <c r="D8" s="10"/>
      <c r="E8" s="10"/>
      <c r="F8" s="11"/>
      <c r="G8" s="8"/>
      <c r="H8" s="10"/>
      <c r="I8" s="10"/>
      <c r="J8" s="11"/>
      <c r="K8" s="13" t="s">
        <v>3</v>
      </c>
    </row>
    <row r="9" spans="1:11" s="2" customFormat="1" ht="92.4">
      <c r="A9" s="12" t="s">
        <v>4</v>
      </c>
      <c r="B9" s="12" t="s">
        <v>5</v>
      </c>
      <c r="C9" s="16" t="s">
        <v>22</v>
      </c>
      <c r="D9" s="16" t="s">
        <v>19</v>
      </c>
      <c r="E9" s="16" t="s">
        <v>6</v>
      </c>
      <c r="F9" s="17" t="s">
        <v>7</v>
      </c>
      <c r="G9" s="16" t="s">
        <v>23</v>
      </c>
      <c r="H9" s="16" t="s">
        <v>8</v>
      </c>
      <c r="I9" s="16" t="s">
        <v>25</v>
      </c>
      <c r="J9" s="17" t="s">
        <v>9</v>
      </c>
      <c r="K9" s="16" t="s">
        <v>10</v>
      </c>
    </row>
    <row r="10" spans="1:11" s="2" customFormat="1" ht="13.8">
      <c r="A10" s="14">
        <v>1</v>
      </c>
      <c r="B10" s="14">
        <v>2</v>
      </c>
      <c r="C10" s="14">
        <v>3</v>
      </c>
      <c r="D10" s="14">
        <v>4</v>
      </c>
      <c r="E10" s="14">
        <v>5</v>
      </c>
      <c r="F10" s="14">
        <v>6</v>
      </c>
      <c r="G10" s="14" t="s">
        <v>11</v>
      </c>
      <c r="H10" s="14" t="s">
        <v>12</v>
      </c>
      <c r="I10" s="14" t="s">
        <v>13</v>
      </c>
      <c r="J10" s="14" t="s">
        <v>14</v>
      </c>
      <c r="K10" s="14" t="s">
        <v>15</v>
      </c>
    </row>
    <row r="11" spans="1:11" ht="13.8">
      <c r="A11" s="24"/>
      <c r="B11" s="18" t="s">
        <v>16</v>
      </c>
      <c r="C11" s="19"/>
      <c r="D11" s="19"/>
      <c r="E11" s="19"/>
      <c r="F11" s="19"/>
      <c r="G11" s="19"/>
      <c r="H11" s="19"/>
      <c r="I11" s="20"/>
      <c r="J11" s="20"/>
      <c r="K11" s="20"/>
    </row>
    <row r="12" spans="1:11">
      <c r="A12" s="29" t="s">
        <v>182</v>
      </c>
      <c r="B12" s="30" t="s">
        <v>183</v>
      </c>
      <c r="C12" s="27"/>
      <c r="D12" s="27"/>
      <c r="E12" s="27"/>
      <c r="F12" s="27"/>
      <c r="G12" s="27"/>
      <c r="H12" s="27"/>
      <c r="I12" s="28"/>
      <c r="J12" s="28"/>
      <c r="K12" s="28"/>
    </row>
    <row r="13" spans="1:11">
      <c r="A13" s="25" t="s">
        <v>28</v>
      </c>
      <c r="B13" s="26" t="s">
        <v>29</v>
      </c>
      <c r="C13" s="27">
        <v>7502854.4400000004</v>
      </c>
      <c r="D13" s="27">
        <v>6035672</v>
      </c>
      <c r="E13" s="27">
        <v>5630000</v>
      </c>
      <c r="F13" s="27">
        <v>6199898.5</v>
      </c>
      <c r="G13" s="27">
        <f t="shared" ref="G13:G28" si="0">F13-C13</f>
        <v>-1302955.9400000004</v>
      </c>
      <c r="H13" s="27">
        <f t="shared" ref="H13:H28" si="1">E13-F13</f>
        <v>-569898.5</v>
      </c>
      <c r="I13" s="28">
        <f t="shared" ref="I13:I28" si="2">IF(ISERROR(F13/C13),0,F13/C13*100-100)</f>
        <v>-17.366136454061348</v>
      </c>
      <c r="J13" s="28">
        <f t="shared" ref="J13:J28" si="3">IF(ISERROR(F13/E13),0,F13/E13*100)</f>
        <v>110.12253108348136</v>
      </c>
      <c r="K13" s="28">
        <f t="shared" ref="K13:K28" si="4">IF(ISERROR(F13/D13),0,F13/D13*100)</f>
        <v>102.72093148865611</v>
      </c>
    </row>
    <row r="14" spans="1:11" ht="26.4">
      <c r="A14" s="31" t="s">
        <v>76</v>
      </c>
      <c r="B14" s="26" t="s">
        <v>77</v>
      </c>
      <c r="C14" s="27">
        <v>7502854.4400000004</v>
      </c>
      <c r="D14" s="27">
        <v>6035672</v>
      </c>
      <c r="E14" s="27">
        <v>5630000</v>
      </c>
      <c r="F14" s="27">
        <v>6199898.5</v>
      </c>
      <c r="G14" s="27">
        <f t="shared" si="0"/>
        <v>-1302955.9400000004</v>
      </c>
      <c r="H14" s="27">
        <f t="shared" si="1"/>
        <v>-569898.5</v>
      </c>
      <c r="I14" s="28">
        <f t="shared" si="2"/>
        <v>-17.366136454061348</v>
      </c>
      <c r="J14" s="28">
        <f t="shared" si="3"/>
        <v>110.12253108348136</v>
      </c>
      <c r="K14" s="28">
        <f t="shared" si="4"/>
        <v>102.72093148865611</v>
      </c>
    </row>
    <row r="15" spans="1:11">
      <c r="A15" s="25" t="s">
        <v>34</v>
      </c>
      <c r="B15" s="26" t="s">
        <v>35</v>
      </c>
      <c r="C15" s="27">
        <v>4301808.55</v>
      </c>
      <c r="D15" s="27">
        <v>7835672</v>
      </c>
      <c r="E15" s="27">
        <v>5469375</v>
      </c>
      <c r="F15" s="27">
        <v>4964078.8600000003</v>
      </c>
      <c r="G15" s="27">
        <f t="shared" si="0"/>
        <v>662270.31000000052</v>
      </c>
      <c r="H15" s="27">
        <f t="shared" si="1"/>
        <v>505296.13999999966</v>
      </c>
      <c r="I15" s="28">
        <f t="shared" si="2"/>
        <v>15.395160019383013</v>
      </c>
      <c r="J15" s="28">
        <f t="shared" si="3"/>
        <v>90.761354999428647</v>
      </c>
      <c r="K15" s="28">
        <f t="shared" si="4"/>
        <v>63.352305456379497</v>
      </c>
    </row>
    <row r="16" spans="1:11">
      <c r="A16" s="31" t="s">
        <v>36</v>
      </c>
      <c r="B16" s="26" t="s">
        <v>37</v>
      </c>
      <c r="C16" s="27">
        <v>4256835.3</v>
      </c>
      <c r="D16" s="27">
        <v>7550422</v>
      </c>
      <c r="E16" s="27">
        <v>5329375</v>
      </c>
      <c r="F16" s="27">
        <v>4711488.78</v>
      </c>
      <c r="G16" s="27">
        <f t="shared" si="0"/>
        <v>454653.48000000045</v>
      </c>
      <c r="H16" s="27">
        <f t="shared" si="1"/>
        <v>617886.21999999974</v>
      </c>
      <c r="I16" s="28">
        <f t="shared" si="2"/>
        <v>10.680551347617339</v>
      </c>
      <c r="J16" s="28">
        <f t="shared" si="3"/>
        <v>88.40602847425825</v>
      </c>
      <c r="K16" s="28">
        <f t="shared" si="4"/>
        <v>62.400337093741257</v>
      </c>
    </row>
    <row r="17" spans="1:11">
      <c r="A17" s="32" t="s">
        <v>38</v>
      </c>
      <c r="B17" s="26" t="s">
        <v>39</v>
      </c>
      <c r="C17" s="27">
        <v>4244610.5</v>
      </c>
      <c r="D17" s="27">
        <v>7454342</v>
      </c>
      <c r="E17" s="27">
        <v>5315472</v>
      </c>
      <c r="F17" s="27">
        <v>4694904.38</v>
      </c>
      <c r="G17" s="27">
        <f t="shared" si="0"/>
        <v>450293.87999999989</v>
      </c>
      <c r="H17" s="27">
        <f t="shared" si="1"/>
        <v>620567.62000000011</v>
      </c>
      <c r="I17" s="28">
        <f t="shared" si="2"/>
        <v>10.608603074416351</v>
      </c>
      <c r="J17" s="28">
        <f t="shared" si="3"/>
        <v>88.325258415433282</v>
      </c>
      <c r="K17" s="28">
        <f t="shared" si="4"/>
        <v>62.98214356143037</v>
      </c>
    </row>
    <row r="18" spans="1:11">
      <c r="A18" s="33" t="s">
        <v>40</v>
      </c>
      <c r="B18" s="26" t="s">
        <v>41</v>
      </c>
      <c r="C18" s="27">
        <v>3536377.36</v>
      </c>
      <c r="D18" s="27">
        <v>6273653</v>
      </c>
      <c r="E18" s="27">
        <v>4395000</v>
      </c>
      <c r="F18" s="27">
        <v>4014633.7</v>
      </c>
      <c r="G18" s="27">
        <f t="shared" si="0"/>
        <v>478256.34000000032</v>
      </c>
      <c r="H18" s="27">
        <f t="shared" si="1"/>
        <v>380366.29999999981</v>
      </c>
      <c r="I18" s="28">
        <f t="shared" si="2"/>
        <v>13.523905718025532</v>
      </c>
      <c r="J18" s="28">
        <f t="shared" si="3"/>
        <v>91.345476678043241</v>
      </c>
      <c r="K18" s="28">
        <f t="shared" si="4"/>
        <v>63.991962896258372</v>
      </c>
    </row>
    <row r="19" spans="1:11">
      <c r="A19" s="33" t="s">
        <v>42</v>
      </c>
      <c r="B19" s="26" t="s">
        <v>43</v>
      </c>
      <c r="C19" s="27">
        <v>708233.14</v>
      </c>
      <c r="D19" s="27">
        <v>1180689</v>
      </c>
      <c r="E19" s="27">
        <v>920472</v>
      </c>
      <c r="F19" s="27">
        <v>680270.68</v>
      </c>
      <c r="G19" s="27">
        <f t="shared" si="0"/>
        <v>-27962.459999999963</v>
      </c>
      <c r="H19" s="27">
        <f t="shared" si="1"/>
        <v>240201.31999999995</v>
      </c>
      <c r="I19" s="28">
        <f t="shared" si="2"/>
        <v>-3.9481998823155777</v>
      </c>
      <c r="J19" s="28">
        <f t="shared" si="3"/>
        <v>73.904548970528168</v>
      </c>
      <c r="K19" s="28">
        <f t="shared" si="4"/>
        <v>57.616415499763271</v>
      </c>
    </row>
    <row r="20" spans="1:11">
      <c r="A20" s="34" t="s">
        <v>44</v>
      </c>
      <c r="B20" s="26" t="s">
        <v>45</v>
      </c>
      <c r="C20" s="27">
        <v>44556.62</v>
      </c>
      <c r="D20" s="27">
        <v>0</v>
      </c>
      <c r="E20" s="27">
        <v>0</v>
      </c>
      <c r="F20" s="27">
        <v>47009</v>
      </c>
      <c r="G20" s="27">
        <f t="shared" si="0"/>
        <v>2452.3799999999974</v>
      </c>
      <c r="H20" s="27">
        <f t="shared" si="1"/>
        <v>-47009</v>
      </c>
      <c r="I20" s="28">
        <f t="shared" si="2"/>
        <v>5.5039632718998774</v>
      </c>
      <c r="J20" s="28">
        <f t="shared" si="3"/>
        <v>0</v>
      </c>
      <c r="K20" s="28">
        <f t="shared" si="4"/>
        <v>0</v>
      </c>
    </row>
    <row r="21" spans="1:11" ht="26.4">
      <c r="A21" s="32" t="s">
        <v>88</v>
      </c>
      <c r="B21" s="26" t="s">
        <v>89</v>
      </c>
      <c r="C21" s="27">
        <v>12224.8</v>
      </c>
      <c r="D21" s="27">
        <v>96080</v>
      </c>
      <c r="E21" s="27">
        <v>13903</v>
      </c>
      <c r="F21" s="27">
        <v>16584.400000000001</v>
      </c>
      <c r="G21" s="27">
        <f t="shared" si="0"/>
        <v>4359.6000000000022</v>
      </c>
      <c r="H21" s="27">
        <f t="shared" si="1"/>
        <v>-2681.4000000000015</v>
      </c>
      <c r="I21" s="28">
        <f t="shared" si="2"/>
        <v>35.661933119560246</v>
      </c>
      <c r="J21" s="28">
        <f t="shared" si="3"/>
        <v>119.2864849313098</v>
      </c>
      <c r="K21" s="28">
        <f t="shared" si="4"/>
        <v>17.26103247293922</v>
      </c>
    </row>
    <row r="22" spans="1:11">
      <c r="A22" s="33" t="s">
        <v>90</v>
      </c>
      <c r="B22" s="26" t="s">
        <v>91</v>
      </c>
      <c r="C22" s="27">
        <v>12224.8</v>
      </c>
      <c r="D22" s="27">
        <v>96080</v>
      </c>
      <c r="E22" s="27">
        <v>13903</v>
      </c>
      <c r="F22" s="27">
        <v>16584.400000000001</v>
      </c>
      <c r="G22" s="27">
        <f t="shared" si="0"/>
        <v>4359.6000000000022</v>
      </c>
      <c r="H22" s="27">
        <f t="shared" si="1"/>
        <v>-2681.4000000000015</v>
      </c>
      <c r="I22" s="28">
        <f t="shared" si="2"/>
        <v>35.661933119560246</v>
      </c>
      <c r="J22" s="28">
        <f t="shared" si="3"/>
        <v>119.2864849313098</v>
      </c>
      <c r="K22" s="28">
        <f t="shared" si="4"/>
        <v>17.26103247293922</v>
      </c>
    </row>
    <row r="23" spans="1:11">
      <c r="A23" s="31" t="s">
        <v>60</v>
      </c>
      <c r="B23" s="26" t="s">
        <v>61</v>
      </c>
      <c r="C23" s="27">
        <v>44973.25</v>
      </c>
      <c r="D23" s="27">
        <v>285250</v>
      </c>
      <c r="E23" s="27">
        <v>140000</v>
      </c>
      <c r="F23" s="27">
        <v>252590.07999999999</v>
      </c>
      <c r="G23" s="27">
        <f t="shared" si="0"/>
        <v>207616.83</v>
      </c>
      <c r="H23" s="27">
        <f t="shared" si="1"/>
        <v>-112590.07999999999</v>
      </c>
      <c r="I23" s="28">
        <f t="shared" si="2"/>
        <v>461.64515573146252</v>
      </c>
      <c r="J23" s="28">
        <f t="shared" si="3"/>
        <v>180.42148571428572</v>
      </c>
      <c r="K23" s="28">
        <f t="shared" si="4"/>
        <v>88.550422436459243</v>
      </c>
    </row>
    <row r="24" spans="1:11">
      <c r="A24" s="32" t="s">
        <v>62</v>
      </c>
      <c r="B24" s="26" t="s">
        <v>63</v>
      </c>
      <c r="C24" s="27">
        <v>44973.25</v>
      </c>
      <c r="D24" s="27">
        <v>285250</v>
      </c>
      <c r="E24" s="27">
        <v>140000</v>
      </c>
      <c r="F24" s="27">
        <v>252590.07999999999</v>
      </c>
      <c r="G24" s="27">
        <f t="shared" si="0"/>
        <v>207616.83</v>
      </c>
      <c r="H24" s="27">
        <f t="shared" si="1"/>
        <v>-112590.07999999999</v>
      </c>
      <c r="I24" s="28">
        <f t="shared" si="2"/>
        <v>461.64515573146252</v>
      </c>
      <c r="J24" s="28">
        <f t="shared" si="3"/>
        <v>180.42148571428572</v>
      </c>
      <c r="K24" s="28">
        <f t="shared" si="4"/>
        <v>88.550422436459243</v>
      </c>
    </row>
    <row r="25" spans="1:11">
      <c r="A25" s="25"/>
      <c r="B25" s="26" t="s">
        <v>64</v>
      </c>
      <c r="C25" s="27">
        <v>3201045.89</v>
      </c>
      <c r="D25" s="27">
        <v>-1800000</v>
      </c>
      <c r="E25" s="27">
        <v>160625</v>
      </c>
      <c r="F25" s="27">
        <v>1235819.6399999999</v>
      </c>
      <c r="G25" s="27">
        <f t="shared" si="0"/>
        <v>-1965226.2500000002</v>
      </c>
      <c r="H25" s="27">
        <f t="shared" si="1"/>
        <v>-1075194.6399999999</v>
      </c>
      <c r="I25" s="28">
        <f t="shared" si="2"/>
        <v>-61.393254502827517</v>
      </c>
      <c r="J25" s="28">
        <f t="shared" si="3"/>
        <v>769.38187704280153</v>
      </c>
      <c r="K25" s="28">
        <f t="shared" si="4"/>
        <v>-68.65664666666666</v>
      </c>
    </row>
    <row r="26" spans="1:11">
      <c r="A26" s="25" t="s">
        <v>65</v>
      </c>
      <c r="B26" s="26" t="s">
        <v>66</v>
      </c>
      <c r="C26" s="27">
        <v>-3201045.89</v>
      </c>
      <c r="D26" s="27">
        <v>1800000</v>
      </c>
      <c r="E26" s="27">
        <v>-160625</v>
      </c>
      <c r="F26" s="27">
        <v>-1235819.6399999999</v>
      </c>
      <c r="G26" s="27">
        <f t="shared" si="0"/>
        <v>1965226.2500000002</v>
      </c>
      <c r="H26" s="27">
        <f t="shared" si="1"/>
        <v>1075194.6399999999</v>
      </c>
      <c r="I26" s="28">
        <f t="shared" si="2"/>
        <v>-61.393254502827517</v>
      </c>
      <c r="J26" s="28">
        <f t="shared" si="3"/>
        <v>769.38187704280153</v>
      </c>
      <c r="K26" s="28">
        <f t="shared" si="4"/>
        <v>-68.65664666666666</v>
      </c>
    </row>
    <row r="27" spans="1:11">
      <c r="A27" s="31" t="s">
        <v>67</v>
      </c>
      <c r="B27" s="26" t="s">
        <v>68</v>
      </c>
      <c r="C27" s="27">
        <v>-3201045.89</v>
      </c>
      <c r="D27" s="27">
        <v>1800000</v>
      </c>
      <c r="E27" s="27">
        <v>-160625</v>
      </c>
      <c r="F27" s="27">
        <v>-1235819.6399999999</v>
      </c>
      <c r="G27" s="27">
        <f t="shared" si="0"/>
        <v>1965226.2500000002</v>
      </c>
      <c r="H27" s="27">
        <f t="shared" si="1"/>
        <v>1075194.6399999999</v>
      </c>
      <c r="I27" s="28">
        <f t="shared" si="2"/>
        <v>-61.393254502827517</v>
      </c>
      <c r="J27" s="28">
        <f t="shared" si="3"/>
        <v>769.38187704280153</v>
      </c>
      <c r="K27" s="28">
        <f t="shared" si="4"/>
        <v>-68.65664666666666</v>
      </c>
    </row>
    <row r="28" spans="1:11" ht="26.4">
      <c r="A28" s="32" t="s">
        <v>94</v>
      </c>
      <c r="B28" s="26" t="s">
        <v>95</v>
      </c>
      <c r="C28" s="27">
        <v>0</v>
      </c>
      <c r="D28" s="27">
        <v>1800000</v>
      </c>
      <c r="E28" s="27">
        <v>-160625</v>
      </c>
      <c r="F28" s="27">
        <v>0</v>
      </c>
      <c r="G28" s="27">
        <f t="shared" si="0"/>
        <v>0</v>
      </c>
      <c r="H28" s="27">
        <f t="shared" si="1"/>
        <v>-160625</v>
      </c>
      <c r="I28" s="28">
        <f t="shared" si="2"/>
        <v>0</v>
      </c>
      <c r="J28" s="28">
        <f t="shared" si="3"/>
        <v>0</v>
      </c>
      <c r="K28" s="28">
        <f t="shared" si="4"/>
        <v>0</v>
      </c>
    </row>
    <row r="29" spans="1:11" s="3" customFormat="1">
      <c r="A29" s="25"/>
      <c r="B29" s="26"/>
      <c r="C29" s="27"/>
      <c r="D29" s="27"/>
      <c r="E29" s="27"/>
      <c r="F29" s="27"/>
      <c r="G29" s="27"/>
      <c r="H29" s="27"/>
      <c r="I29" s="28"/>
      <c r="J29" s="28"/>
      <c r="K29" s="28"/>
    </row>
    <row r="30" spans="1:11">
      <c r="A30" s="36"/>
      <c r="B30" s="37" t="s">
        <v>69</v>
      </c>
      <c r="C30" s="38"/>
      <c r="D30" s="38"/>
      <c r="E30" s="38"/>
      <c r="F30" s="38"/>
      <c r="G30" s="38"/>
      <c r="H30" s="38"/>
      <c r="I30" s="39"/>
      <c r="J30" s="39"/>
      <c r="K30" s="39"/>
    </row>
    <row r="31" spans="1:11">
      <c r="A31" s="25" t="s">
        <v>28</v>
      </c>
      <c r="B31" s="26" t="s">
        <v>29</v>
      </c>
      <c r="C31" s="27">
        <v>7502854.4400000004</v>
      </c>
      <c r="D31" s="27">
        <v>6035672</v>
      </c>
      <c r="E31" s="27">
        <v>5630000</v>
      </c>
      <c r="F31" s="27">
        <v>6199898.5</v>
      </c>
      <c r="G31" s="27">
        <f t="shared" ref="G31:G46" si="5">F31-C31</f>
        <v>-1302955.9400000004</v>
      </c>
      <c r="H31" s="27">
        <f t="shared" ref="H31:H46" si="6">E31-F31</f>
        <v>-569898.5</v>
      </c>
      <c r="I31" s="28">
        <f t="shared" ref="I31:I46" si="7">IF(ISERROR(F31/C31),0,F31/C31*100-100)</f>
        <v>-17.366136454061348</v>
      </c>
      <c r="J31" s="28">
        <f t="shared" ref="J31:J46" si="8">IF(ISERROR(F31/E31),0,F31/E31*100)</f>
        <v>110.12253108348136</v>
      </c>
      <c r="K31" s="28">
        <f t="shared" ref="K31:K46" si="9">IF(ISERROR(F31/D31),0,F31/D31*100)</f>
        <v>102.72093148865611</v>
      </c>
    </row>
    <row r="32" spans="1:11" ht="26.4">
      <c r="A32" s="31" t="s">
        <v>76</v>
      </c>
      <c r="B32" s="26" t="s">
        <v>77</v>
      </c>
      <c r="C32" s="27">
        <v>7502854.4400000004</v>
      </c>
      <c r="D32" s="27">
        <v>6035672</v>
      </c>
      <c r="E32" s="27">
        <v>5630000</v>
      </c>
      <c r="F32" s="27">
        <v>6199898.5</v>
      </c>
      <c r="G32" s="27">
        <f t="shared" si="5"/>
        <v>-1302955.9400000004</v>
      </c>
      <c r="H32" s="27">
        <f t="shared" si="6"/>
        <v>-569898.5</v>
      </c>
      <c r="I32" s="28">
        <f t="shared" si="7"/>
        <v>-17.366136454061348</v>
      </c>
      <c r="J32" s="28">
        <f t="shared" si="8"/>
        <v>110.12253108348136</v>
      </c>
      <c r="K32" s="28">
        <f t="shared" si="9"/>
        <v>102.72093148865611</v>
      </c>
    </row>
    <row r="33" spans="1:11">
      <c r="A33" s="25" t="s">
        <v>34</v>
      </c>
      <c r="B33" s="26" t="s">
        <v>35</v>
      </c>
      <c r="C33" s="27">
        <v>4301808.55</v>
      </c>
      <c r="D33" s="27">
        <v>7835672</v>
      </c>
      <c r="E33" s="27">
        <v>5469375</v>
      </c>
      <c r="F33" s="27">
        <v>4964078.8600000003</v>
      </c>
      <c r="G33" s="27">
        <f t="shared" si="5"/>
        <v>662270.31000000052</v>
      </c>
      <c r="H33" s="27">
        <f t="shared" si="6"/>
        <v>505296.13999999966</v>
      </c>
      <c r="I33" s="28">
        <f t="shared" si="7"/>
        <v>15.395160019383013</v>
      </c>
      <c r="J33" s="28">
        <f t="shared" si="8"/>
        <v>90.761354999428647</v>
      </c>
      <c r="K33" s="28">
        <f t="shared" si="9"/>
        <v>63.352305456379497</v>
      </c>
    </row>
    <row r="34" spans="1:11">
      <c r="A34" s="31" t="s">
        <v>36</v>
      </c>
      <c r="B34" s="26" t="s">
        <v>37</v>
      </c>
      <c r="C34" s="27">
        <v>4256835.3</v>
      </c>
      <c r="D34" s="27">
        <v>7550422</v>
      </c>
      <c r="E34" s="27">
        <v>5329375</v>
      </c>
      <c r="F34" s="27">
        <v>4711488.78</v>
      </c>
      <c r="G34" s="27">
        <f t="shared" si="5"/>
        <v>454653.48000000045</v>
      </c>
      <c r="H34" s="27">
        <f t="shared" si="6"/>
        <v>617886.21999999974</v>
      </c>
      <c r="I34" s="28">
        <f t="shared" si="7"/>
        <v>10.680551347617339</v>
      </c>
      <c r="J34" s="28">
        <f t="shared" si="8"/>
        <v>88.40602847425825</v>
      </c>
      <c r="K34" s="28">
        <f t="shared" si="9"/>
        <v>62.400337093741257</v>
      </c>
    </row>
    <row r="35" spans="1:11">
      <c r="A35" s="32" t="s">
        <v>38</v>
      </c>
      <c r="B35" s="26" t="s">
        <v>39</v>
      </c>
      <c r="C35" s="27">
        <v>4244610.5</v>
      </c>
      <c r="D35" s="27">
        <v>7454342</v>
      </c>
      <c r="E35" s="27">
        <v>5315472</v>
      </c>
      <c r="F35" s="27">
        <v>4694904.38</v>
      </c>
      <c r="G35" s="27">
        <f t="shared" si="5"/>
        <v>450293.87999999989</v>
      </c>
      <c r="H35" s="27">
        <f t="shared" si="6"/>
        <v>620567.62000000011</v>
      </c>
      <c r="I35" s="28">
        <f t="shared" si="7"/>
        <v>10.608603074416351</v>
      </c>
      <c r="J35" s="28">
        <f t="shared" si="8"/>
        <v>88.325258415433282</v>
      </c>
      <c r="K35" s="28">
        <f t="shared" si="9"/>
        <v>62.98214356143037</v>
      </c>
    </row>
    <row r="36" spans="1:11">
      <c r="A36" s="33" t="s">
        <v>40</v>
      </c>
      <c r="B36" s="26" t="s">
        <v>41</v>
      </c>
      <c r="C36" s="27">
        <v>3536377.36</v>
      </c>
      <c r="D36" s="27">
        <v>6273653</v>
      </c>
      <c r="E36" s="27">
        <v>4395000</v>
      </c>
      <c r="F36" s="27">
        <v>4014633.7</v>
      </c>
      <c r="G36" s="27">
        <f t="shared" si="5"/>
        <v>478256.34000000032</v>
      </c>
      <c r="H36" s="27">
        <f t="shared" si="6"/>
        <v>380366.29999999981</v>
      </c>
      <c r="I36" s="28">
        <f t="shared" si="7"/>
        <v>13.523905718025532</v>
      </c>
      <c r="J36" s="28">
        <f t="shared" si="8"/>
        <v>91.345476678043241</v>
      </c>
      <c r="K36" s="28">
        <f t="shared" si="9"/>
        <v>63.991962896258372</v>
      </c>
    </row>
    <row r="37" spans="1:11">
      <c r="A37" s="33" t="s">
        <v>42</v>
      </c>
      <c r="B37" s="26" t="s">
        <v>43</v>
      </c>
      <c r="C37" s="27">
        <v>708233.14</v>
      </c>
      <c r="D37" s="27">
        <v>1180689</v>
      </c>
      <c r="E37" s="27">
        <v>920472</v>
      </c>
      <c r="F37" s="27">
        <v>680270.68</v>
      </c>
      <c r="G37" s="27">
        <f t="shared" si="5"/>
        <v>-27962.459999999963</v>
      </c>
      <c r="H37" s="27">
        <f t="shared" si="6"/>
        <v>240201.31999999995</v>
      </c>
      <c r="I37" s="28">
        <f t="shared" si="7"/>
        <v>-3.9481998823155777</v>
      </c>
      <c r="J37" s="28">
        <f t="shared" si="8"/>
        <v>73.904548970528168</v>
      </c>
      <c r="K37" s="28">
        <f t="shared" si="9"/>
        <v>57.616415499763271</v>
      </c>
    </row>
    <row r="38" spans="1:11">
      <c r="A38" s="34" t="s">
        <v>44</v>
      </c>
      <c r="B38" s="26" t="s">
        <v>45</v>
      </c>
      <c r="C38" s="27">
        <v>44556.62</v>
      </c>
      <c r="D38" s="27">
        <v>0</v>
      </c>
      <c r="E38" s="27">
        <v>0</v>
      </c>
      <c r="F38" s="27">
        <v>47009</v>
      </c>
      <c r="G38" s="27">
        <f t="shared" si="5"/>
        <v>2452.3799999999974</v>
      </c>
      <c r="H38" s="27">
        <f t="shared" si="6"/>
        <v>-47009</v>
      </c>
      <c r="I38" s="28">
        <f t="shared" si="7"/>
        <v>5.5039632718998774</v>
      </c>
      <c r="J38" s="28">
        <f t="shared" si="8"/>
        <v>0</v>
      </c>
      <c r="K38" s="28">
        <f t="shared" si="9"/>
        <v>0</v>
      </c>
    </row>
    <row r="39" spans="1:11" ht="26.4">
      <c r="A39" s="32" t="s">
        <v>88</v>
      </c>
      <c r="B39" s="26" t="s">
        <v>89</v>
      </c>
      <c r="C39" s="27">
        <v>12224.8</v>
      </c>
      <c r="D39" s="27">
        <v>96080</v>
      </c>
      <c r="E39" s="27">
        <v>13903</v>
      </c>
      <c r="F39" s="27">
        <v>16584.400000000001</v>
      </c>
      <c r="G39" s="27">
        <f t="shared" si="5"/>
        <v>4359.6000000000022</v>
      </c>
      <c r="H39" s="27">
        <f t="shared" si="6"/>
        <v>-2681.4000000000015</v>
      </c>
      <c r="I39" s="28">
        <f t="shared" si="7"/>
        <v>35.661933119560246</v>
      </c>
      <c r="J39" s="28">
        <f t="shared" si="8"/>
        <v>119.2864849313098</v>
      </c>
      <c r="K39" s="28">
        <f t="shared" si="9"/>
        <v>17.26103247293922</v>
      </c>
    </row>
    <row r="40" spans="1:11">
      <c r="A40" s="33" t="s">
        <v>90</v>
      </c>
      <c r="B40" s="26" t="s">
        <v>91</v>
      </c>
      <c r="C40" s="27">
        <v>12224.8</v>
      </c>
      <c r="D40" s="27">
        <v>96080</v>
      </c>
      <c r="E40" s="27">
        <v>13903</v>
      </c>
      <c r="F40" s="27">
        <v>16584.400000000001</v>
      </c>
      <c r="G40" s="27">
        <f t="shared" si="5"/>
        <v>4359.6000000000022</v>
      </c>
      <c r="H40" s="27">
        <f t="shared" si="6"/>
        <v>-2681.4000000000015</v>
      </c>
      <c r="I40" s="28">
        <f t="shared" si="7"/>
        <v>35.661933119560246</v>
      </c>
      <c r="J40" s="28">
        <f t="shared" si="8"/>
        <v>119.2864849313098</v>
      </c>
      <c r="K40" s="28">
        <f t="shared" si="9"/>
        <v>17.26103247293922</v>
      </c>
    </row>
    <row r="41" spans="1:11">
      <c r="A41" s="31" t="s">
        <v>60</v>
      </c>
      <c r="B41" s="26" t="s">
        <v>61</v>
      </c>
      <c r="C41" s="27">
        <v>44973.25</v>
      </c>
      <c r="D41" s="27">
        <v>285250</v>
      </c>
      <c r="E41" s="27">
        <v>140000</v>
      </c>
      <c r="F41" s="27">
        <v>252590.07999999999</v>
      </c>
      <c r="G41" s="27">
        <f t="shared" si="5"/>
        <v>207616.83</v>
      </c>
      <c r="H41" s="27">
        <f t="shared" si="6"/>
        <v>-112590.07999999999</v>
      </c>
      <c r="I41" s="28">
        <f t="shared" si="7"/>
        <v>461.64515573146252</v>
      </c>
      <c r="J41" s="28">
        <f t="shared" si="8"/>
        <v>180.42148571428572</v>
      </c>
      <c r="K41" s="28">
        <f t="shared" si="9"/>
        <v>88.550422436459243</v>
      </c>
    </row>
    <row r="42" spans="1:11">
      <c r="A42" s="32" t="s">
        <v>62</v>
      </c>
      <c r="B42" s="26" t="s">
        <v>63</v>
      </c>
      <c r="C42" s="27">
        <v>44973.25</v>
      </c>
      <c r="D42" s="27">
        <v>285250</v>
      </c>
      <c r="E42" s="27">
        <v>140000</v>
      </c>
      <c r="F42" s="27">
        <v>252590.07999999999</v>
      </c>
      <c r="G42" s="27">
        <f t="shared" si="5"/>
        <v>207616.83</v>
      </c>
      <c r="H42" s="27">
        <f t="shared" si="6"/>
        <v>-112590.07999999999</v>
      </c>
      <c r="I42" s="28">
        <f t="shared" si="7"/>
        <v>461.64515573146252</v>
      </c>
      <c r="J42" s="28">
        <f t="shared" si="8"/>
        <v>180.42148571428572</v>
      </c>
      <c r="K42" s="28">
        <f t="shared" si="9"/>
        <v>88.550422436459243</v>
      </c>
    </row>
    <row r="43" spans="1:11">
      <c r="A43" s="25"/>
      <c r="B43" s="26" t="s">
        <v>64</v>
      </c>
      <c r="C43" s="27">
        <v>3201045.89</v>
      </c>
      <c r="D43" s="27">
        <v>-1800000</v>
      </c>
      <c r="E43" s="27">
        <v>160625</v>
      </c>
      <c r="F43" s="27">
        <v>1235819.6399999999</v>
      </c>
      <c r="G43" s="27">
        <f t="shared" si="5"/>
        <v>-1965226.2500000002</v>
      </c>
      <c r="H43" s="27">
        <f t="shared" si="6"/>
        <v>-1075194.6399999999</v>
      </c>
      <c r="I43" s="28">
        <f t="shared" si="7"/>
        <v>-61.393254502827517</v>
      </c>
      <c r="J43" s="28">
        <f t="shared" si="8"/>
        <v>769.38187704280153</v>
      </c>
      <c r="K43" s="28">
        <f t="shared" si="9"/>
        <v>-68.65664666666666</v>
      </c>
    </row>
    <row r="44" spans="1:11">
      <c r="A44" s="25" t="s">
        <v>65</v>
      </c>
      <c r="B44" s="26" t="s">
        <v>66</v>
      </c>
      <c r="C44" s="27">
        <v>-3201045.89</v>
      </c>
      <c r="D44" s="27">
        <v>1800000</v>
      </c>
      <c r="E44" s="27">
        <v>-160625</v>
      </c>
      <c r="F44" s="27">
        <v>-1235819.6399999999</v>
      </c>
      <c r="G44" s="27">
        <f t="shared" si="5"/>
        <v>1965226.2500000002</v>
      </c>
      <c r="H44" s="27">
        <f t="shared" si="6"/>
        <v>1075194.6399999999</v>
      </c>
      <c r="I44" s="28">
        <f t="shared" si="7"/>
        <v>-61.393254502827517</v>
      </c>
      <c r="J44" s="28">
        <f t="shared" si="8"/>
        <v>769.38187704280153</v>
      </c>
      <c r="K44" s="28">
        <f t="shared" si="9"/>
        <v>-68.65664666666666</v>
      </c>
    </row>
    <row r="45" spans="1:11">
      <c r="A45" s="31" t="s">
        <v>67</v>
      </c>
      <c r="B45" s="26" t="s">
        <v>68</v>
      </c>
      <c r="C45" s="27">
        <v>-3201045.89</v>
      </c>
      <c r="D45" s="27">
        <v>1800000</v>
      </c>
      <c r="E45" s="27">
        <v>-160625</v>
      </c>
      <c r="F45" s="27">
        <v>-1235819.6399999999</v>
      </c>
      <c r="G45" s="27">
        <f t="shared" si="5"/>
        <v>1965226.2500000002</v>
      </c>
      <c r="H45" s="27">
        <f t="shared" si="6"/>
        <v>1075194.6399999999</v>
      </c>
      <c r="I45" s="28">
        <f t="shared" si="7"/>
        <v>-61.393254502827517</v>
      </c>
      <c r="J45" s="28">
        <f t="shared" si="8"/>
        <v>769.38187704280153</v>
      </c>
      <c r="K45" s="28">
        <f t="shared" si="9"/>
        <v>-68.65664666666666</v>
      </c>
    </row>
    <row r="46" spans="1:11" s="3" customFormat="1" ht="26.4">
      <c r="A46" s="32" t="s">
        <v>94</v>
      </c>
      <c r="B46" s="26" t="s">
        <v>95</v>
      </c>
      <c r="C46" s="27">
        <v>0</v>
      </c>
      <c r="D46" s="27">
        <v>1800000</v>
      </c>
      <c r="E46" s="27">
        <v>-160625</v>
      </c>
      <c r="F46" s="27">
        <v>0</v>
      </c>
      <c r="G46" s="27">
        <f t="shared" si="5"/>
        <v>0</v>
      </c>
      <c r="H46" s="27">
        <f t="shared" si="6"/>
        <v>-160625</v>
      </c>
      <c r="I46" s="28">
        <f t="shared" si="7"/>
        <v>0</v>
      </c>
      <c r="J46" s="28">
        <f t="shared" si="8"/>
        <v>0</v>
      </c>
      <c r="K46" s="28">
        <f t="shared" si="9"/>
        <v>0</v>
      </c>
    </row>
    <row r="47" spans="1:11">
      <c r="A47" s="36" t="s">
        <v>96</v>
      </c>
      <c r="B47" s="37" t="s">
        <v>184</v>
      </c>
      <c r="C47" s="38"/>
      <c r="D47" s="38"/>
      <c r="E47" s="38"/>
      <c r="F47" s="38"/>
      <c r="G47" s="38"/>
      <c r="H47" s="38"/>
      <c r="I47" s="39"/>
      <c r="J47" s="39"/>
      <c r="K47" s="39"/>
    </row>
    <row r="48" spans="1:11">
      <c r="A48" s="25" t="s">
        <v>28</v>
      </c>
      <c r="B48" s="26" t="s">
        <v>29</v>
      </c>
      <c r="C48" s="27">
        <v>7502854.4400000004</v>
      </c>
      <c r="D48" s="27">
        <v>6035672</v>
      </c>
      <c r="E48" s="27">
        <v>5630000</v>
      </c>
      <c r="F48" s="27">
        <v>6199898.5</v>
      </c>
      <c r="G48" s="27">
        <f t="shared" ref="G48:G63" si="10">F48-C48</f>
        <v>-1302955.9400000004</v>
      </c>
      <c r="H48" s="27">
        <f t="shared" ref="H48:H63" si="11">E48-F48</f>
        <v>-569898.5</v>
      </c>
      <c r="I48" s="28">
        <f t="shared" ref="I48:I63" si="12">IF(ISERROR(F48/C48),0,F48/C48*100-100)</f>
        <v>-17.366136454061348</v>
      </c>
      <c r="J48" s="28">
        <f t="shared" ref="J48:J63" si="13">IF(ISERROR(F48/E48),0,F48/E48*100)</f>
        <v>110.12253108348136</v>
      </c>
      <c r="K48" s="28">
        <f t="shared" ref="K48:K63" si="14">IF(ISERROR(F48/D48),0,F48/D48*100)</f>
        <v>102.72093148865611</v>
      </c>
    </row>
    <row r="49" spans="1:11" ht="26.4">
      <c r="A49" s="31" t="s">
        <v>76</v>
      </c>
      <c r="B49" s="26" t="s">
        <v>77</v>
      </c>
      <c r="C49" s="27">
        <v>7502854.4400000004</v>
      </c>
      <c r="D49" s="27">
        <v>6035672</v>
      </c>
      <c r="E49" s="27">
        <v>5630000</v>
      </c>
      <c r="F49" s="27">
        <v>6199898.5</v>
      </c>
      <c r="G49" s="27">
        <f t="shared" si="10"/>
        <v>-1302955.9400000004</v>
      </c>
      <c r="H49" s="27">
        <f t="shared" si="11"/>
        <v>-569898.5</v>
      </c>
      <c r="I49" s="28">
        <f t="shared" si="12"/>
        <v>-17.366136454061348</v>
      </c>
      <c r="J49" s="28">
        <f t="shared" si="13"/>
        <v>110.12253108348136</v>
      </c>
      <c r="K49" s="28">
        <f t="shared" si="14"/>
        <v>102.72093148865611</v>
      </c>
    </row>
    <row r="50" spans="1:11">
      <c r="A50" s="25" t="s">
        <v>34</v>
      </c>
      <c r="B50" s="26" t="s">
        <v>35</v>
      </c>
      <c r="C50" s="27">
        <v>4301808.55</v>
      </c>
      <c r="D50" s="27">
        <v>7835672</v>
      </c>
      <c r="E50" s="27">
        <v>5469375</v>
      </c>
      <c r="F50" s="27">
        <v>4964078.8600000003</v>
      </c>
      <c r="G50" s="27">
        <f t="shared" si="10"/>
        <v>662270.31000000052</v>
      </c>
      <c r="H50" s="27">
        <f t="shared" si="11"/>
        <v>505296.13999999966</v>
      </c>
      <c r="I50" s="28">
        <f t="shared" si="12"/>
        <v>15.395160019383013</v>
      </c>
      <c r="J50" s="28">
        <f t="shared" si="13"/>
        <v>90.761354999428647</v>
      </c>
      <c r="K50" s="28">
        <f t="shared" si="14"/>
        <v>63.352305456379497</v>
      </c>
    </row>
    <row r="51" spans="1:11">
      <c r="A51" s="31" t="s">
        <v>36</v>
      </c>
      <c r="B51" s="26" t="s">
        <v>37</v>
      </c>
      <c r="C51" s="27">
        <v>4256835.3</v>
      </c>
      <c r="D51" s="27">
        <v>7550422</v>
      </c>
      <c r="E51" s="27">
        <v>5329375</v>
      </c>
      <c r="F51" s="27">
        <v>4711488.78</v>
      </c>
      <c r="G51" s="27">
        <f t="shared" si="10"/>
        <v>454653.48000000045</v>
      </c>
      <c r="H51" s="27">
        <f t="shared" si="11"/>
        <v>617886.21999999974</v>
      </c>
      <c r="I51" s="28">
        <f t="shared" si="12"/>
        <v>10.680551347617339</v>
      </c>
      <c r="J51" s="28">
        <f t="shared" si="13"/>
        <v>88.40602847425825</v>
      </c>
      <c r="K51" s="28">
        <f t="shared" si="14"/>
        <v>62.400337093741257</v>
      </c>
    </row>
    <row r="52" spans="1:11">
      <c r="A52" s="32" t="s">
        <v>38</v>
      </c>
      <c r="B52" s="26" t="s">
        <v>39</v>
      </c>
      <c r="C52" s="27">
        <v>4244610.5</v>
      </c>
      <c r="D52" s="27">
        <v>7454342</v>
      </c>
      <c r="E52" s="27">
        <v>5315472</v>
      </c>
      <c r="F52" s="27">
        <v>4694904.38</v>
      </c>
      <c r="G52" s="27">
        <f t="shared" si="10"/>
        <v>450293.87999999989</v>
      </c>
      <c r="H52" s="27">
        <f t="shared" si="11"/>
        <v>620567.62000000011</v>
      </c>
      <c r="I52" s="28">
        <f t="shared" si="12"/>
        <v>10.608603074416351</v>
      </c>
      <c r="J52" s="28">
        <f t="shared" si="13"/>
        <v>88.325258415433282</v>
      </c>
      <c r="K52" s="28">
        <f t="shared" si="14"/>
        <v>62.98214356143037</v>
      </c>
    </row>
    <row r="53" spans="1:11">
      <c r="A53" s="33" t="s">
        <v>40</v>
      </c>
      <c r="B53" s="26" t="s">
        <v>41</v>
      </c>
      <c r="C53" s="27">
        <v>3536377.36</v>
      </c>
      <c r="D53" s="27">
        <v>6273653</v>
      </c>
      <c r="E53" s="27">
        <v>4395000</v>
      </c>
      <c r="F53" s="27">
        <v>4014633.7</v>
      </c>
      <c r="G53" s="27">
        <f t="shared" si="10"/>
        <v>478256.34000000032</v>
      </c>
      <c r="H53" s="27">
        <f t="shared" si="11"/>
        <v>380366.29999999981</v>
      </c>
      <c r="I53" s="28">
        <f t="shared" si="12"/>
        <v>13.523905718025532</v>
      </c>
      <c r="J53" s="28">
        <f t="shared" si="13"/>
        <v>91.345476678043241</v>
      </c>
      <c r="K53" s="28">
        <f t="shared" si="14"/>
        <v>63.991962896258372</v>
      </c>
    </row>
    <row r="54" spans="1:11">
      <c r="A54" s="33" t="s">
        <v>42</v>
      </c>
      <c r="B54" s="26" t="s">
        <v>43</v>
      </c>
      <c r="C54" s="27">
        <v>708233.14</v>
      </c>
      <c r="D54" s="27">
        <v>1180689</v>
      </c>
      <c r="E54" s="27">
        <v>920472</v>
      </c>
      <c r="F54" s="27">
        <v>680270.68</v>
      </c>
      <c r="G54" s="27">
        <f t="shared" si="10"/>
        <v>-27962.459999999963</v>
      </c>
      <c r="H54" s="27">
        <f t="shared" si="11"/>
        <v>240201.31999999995</v>
      </c>
      <c r="I54" s="28">
        <f t="shared" si="12"/>
        <v>-3.9481998823155777</v>
      </c>
      <c r="J54" s="28">
        <f t="shared" si="13"/>
        <v>73.904548970528168</v>
      </c>
      <c r="K54" s="28">
        <f t="shared" si="14"/>
        <v>57.616415499763271</v>
      </c>
    </row>
    <row r="55" spans="1:11">
      <c r="A55" s="34" t="s">
        <v>44</v>
      </c>
      <c r="B55" s="26" t="s">
        <v>45</v>
      </c>
      <c r="C55" s="27">
        <v>44556.62</v>
      </c>
      <c r="D55" s="27">
        <v>0</v>
      </c>
      <c r="E55" s="27">
        <v>0</v>
      </c>
      <c r="F55" s="27">
        <v>47009</v>
      </c>
      <c r="G55" s="27">
        <f t="shared" si="10"/>
        <v>2452.3799999999974</v>
      </c>
      <c r="H55" s="27">
        <f t="shared" si="11"/>
        <v>-47009</v>
      </c>
      <c r="I55" s="28">
        <f t="shared" si="12"/>
        <v>5.5039632718998774</v>
      </c>
      <c r="J55" s="28">
        <f t="shared" si="13"/>
        <v>0</v>
      </c>
      <c r="K55" s="28">
        <f t="shared" si="14"/>
        <v>0</v>
      </c>
    </row>
    <row r="56" spans="1:11" ht="26.4">
      <c r="A56" s="32" t="s">
        <v>88</v>
      </c>
      <c r="B56" s="26" t="s">
        <v>89</v>
      </c>
      <c r="C56" s="27">
        <v>12224.8</v>
      </c>
      <c r="D56" s="27">
        <v>96080</v>
      </c>
      <c r="E56" s="27">
        <v>13903</v>
      </c>
      <c r="F56" s="27">
        <v>16584.400000000001</v>
      </c>
      <c r="G56" s="27">
        <f t="shared" si="10"/>
        <v>4359.6000000000022</v>
      </c>
      <c r="H56" s="27">
        <f t="shared" si="11"/>
        <v>-2681.4000000000015</v>
      </c>
      <c r="I56" s="28">
        <f t="shared" si="12"/>
        <v>35.661933119560246</v>
      </c>
      <c r="J56" s="28">
        <f t="shared" si="13"/>
        <v>119.2864849313098</v>
      </c>
      <c r="K56" s="28">
        <f t="shared" si="14"/>
        <v>17.26103247293922</v>
      </c>
    </row>
    <row r="57" spans="1:11">
      <c r="A57" s="33" t="s">
        <v>90</v>
      </c>
      <c r="B57" s="26" t="s">
        <v>91</v>
      </c>
      <c r="C57" s="27">
        <v>12224.8</v>
      </c>
      <c r="D57" s="27">
        <v>96080</v>
      </c>
      <c r="E57" s="27">
        <v>13903</v>
      </c>
      <c r="F57" s="27">
        <v>16584.400000000001</v>
      </c>
      <c r="G57" s="27">
        <f t="shared" si="10"/>
        <v>4359.6000000000022</v>
      </c>
      <c r="H57" s="27">
        <f t="shared" si="11"/>
        <v>-2681.4000000000015</v>
      </c>
      <c r="I57" s="28">
        <f t="shared" si="12"/>
        <v>35.661933119560246</v>
      </c>
      <c r="J57" s="28">
        <f t="shared" si="13"/>
        <v>119.2864849313098</v>
      </c>
      <c r="K57" s="28">
        <f t="shared" si="14"/>
        <v>17.26103247293922</v>
      </c>
    </row>
    <row r="58" spans="1:11">
      <c r="A58" s="31" t="s">
        <v>60</v>
      </c>
      <c r="B58" s="26" t="s">
        <v>61</v>
      </c>
      <c r="C58" s="27">
        <v>44973.25</v>
      </c>
      <c r="D58" s="27">
        <v>285250</v>
      </c>
      <c r="E58" s="27">
        <v>140000</v>
      </c>
      <c r="F58" s="27">
        <v>252590.07999999999</v>
      </c>
      <c r="G58" s="27">
        <f t="shared" si="10"/>
        <v>207616.83</v>
      </c>
      <c r="H58" s="27">
        <f t="shared" si="11"/>
        <v>-112590.07999999999</v>
      </c>
      <c r="I58" s="28">
        <f t="shared" si="12"/>
        <v>461.64515573146252</v>
      </c>
      <c r="J58" s="28">
        <f t="shared" si="13"/>
        <v>180.42148571428572</v>
      </c>
      <c r="K58" s="28">
        <f t="shared" si="14"/>
        <v>88.550422436459243</v>
      </c>
    </row>
    <row r="59" spans="1:11">
      <c r="A59" s="32" t="s">
        <v>62</v>
      </c>
      <c r="B59" s="26" t="s">
        <v>63</v>
      </c>
      <c r="C59" s="27">
        <v>44973.25</v>
      </c>
      <c r="D59" s="27">
        <v>285250</v>
      </c>
      <c r="E59" s="27">
        <v>140000</v>
      </c>
      <c r="F59" s="27">
        <v>252590.07999999999</v>
      </c>
      <c r="G59" s="27">
        <f t="shared" si="10"/>
        <v>207616.83</v>
      </c>
      <c r="H59" s="27">
        <f t="shared" si="11"/>
        <v>-112590.07999999999</v>
      </c>
      <c r="I59" s="28">
        <f t="shared" si="12"/>
        <v>461.64515573146252</v>
      </c>
      <c r="J59" s="28">
        <f t="shared" si="13"/>
        <v>180.42148571428572</v>
      </c>
      <c r="K59" s="28">
        <f t="shared" si="14"/>
        <v>88.550422436459243</v>
      </c>
    </row>
    <row r="60" spans="1:11">
      <c r="A60" s="25"/>
      <c r="B60" s="26" t="s">
        <v>64</v>
      </c>
      <c r="C60" s="27">
        <v>3201045.89</v>
      </c>
      <c r="D60" s="27">
        <v>-1800000</v>
      </c>
      <c r="E60" s="27">
        <v>160625</v>
      </c>
      <c r="F60" s="27">
        <v>1235819.6399999999</v>
      </c>
      <c r="G60" s="27">
        <f t="shared" si="10"/>
        <v>-1965226.2500000002</v>
      </c>
      <c r="H60" s="27">
        <f t="shared" si="11"/>
        <v>-1075194.6399999999</v>
      </c>
      <c r="I60" s="28">
        <f t="shared" si="12"/>
        <v>-61.393254502827517</v>
      </c>
      <c r="J60" s="28">
        <f t="shared" si="13"/>
        <v>769.38187704280153</v>
      </c>
      <c r="K60" s="28">
        <f t="shared" si="14"/>
        <v>-68.65664666666666</v>
      </c>
    </row>
    <row r="61" spans="1:11">
      <c r="A61" s="25" t="s">
        <v>65</v>
      </c>
      <c r="B61" s="26" t="s">
        <v>66</v>
      </c>
      <c r="C61" s="27">
        <v>-3201045.89</v>
      </c>
      <c r="D61" s="27">
        <v>1800000</v>
      </c>
      <c r="E61" s="27">
        <v>-160625</v>
      </c>
      <c r="F61" s="27">
        <v>-1235819.6399999999</v>
      </c>
      <c r="G61" s="27">
        <f t="shared" si="10"/>
        <v>1965226.2500000002</v>
      </c>
      <c r="H61" s="27">
        <f t="shared" si="11"/>
        <v>1075194.6399999999</v>
      </c>
      <c r="I61" s="28">
        <f t="shared" si="12"/>
        <v>-61.393254502827517</v>
      </c>
      <c r="J61" s="28">
        <f t="shared" si="13"/>
        <v>769.38187704280153</v>
      </c>
      <c r="K61" s="28">
        <f t="shared" si="14"/>
        <v>-68.65664666666666</v>
      </c>
    </row>
    <row r="62" spans="1:11">
      <c r="A62" s="31" t="s">
        <v>67</v>
      </c>
      <c r="B62" s="26" t="s">
        <v>68</v>
      </c>
      <c r="C62" s="27">
        <v>-3201045.89</v>
      </c>
      <c r="D62" s="27">
        <v>1800000</v>
      </c>
      <c r="E62" s="27">
        <v>-160625</v>
      </c>
      <c r="F62" s="27">
        <v>-1235819.6399999999</v>
      </c>
      <c r="G62" s="27">
        <f t="shared" si="10"/>
        <v>1965226.2500000002</v>
      </c>
      <c r="H62" s="27">
        <f t="shared" si="11"/>
        <v>1075194.6399999999</v>
      </c>
      <c r="I62" s="28">
        <f t="shared" si="12"/>
        <v>-61.393254502827517</v>
      </c>
      <c r="J62" s="28">
        <f t="shared" si="13"/>
        <v>769.38187704280153</v>
      </c>
      <c r="K62" s="28">
        <f t="shared" si="14"/>
        <v>-68.65664666666666</v>
      </c>
    </row>
    <row r="63" spans="1:11" ht="26.4">
      <c r="A63" s="32" t="s">
        <v>94</v>
      </c>
      <c r="B63" s="26" t="s">
        <v>95</v>
      </c>
      <c r="C63" s="27">
        <v>0</v>
      </c>
      <c r="D63" s="27">
        <v>1800000</v>
      </c>
      <c r="E63" s="27">
        <v>-160625</v>
      </c>
      <c r="F63" s="27">
        <v>0</v>
      </c>
      <c r="G63" s="27">
        <f t="shared" si="10"/>
        <v>0</v>
      </c>
      <c r="H63" s="27">
        <f t="shared" si="11"/>
        <v>-160625</v>
      </c>
      <c r="I63" s="28">
        <f t="shared" si="12"/>
        <v>0</v>
      </c>
      <c r="J63" s="28">
        <f t="shared" si="13"/>
        <v>0</v>
      </c>
      <c r="K63" s="28">
        <f t="shared" si="14"/>
        <v>0</v>
      </c>
    </row>
    <row r="68" spans="1:11" ht="15.6">
      <c r="A68" s="41"/>
      <c r="E68" s="42"/>
      <c r="K68" s="43"/>
    </row>
    <row r="70" spans="1:11" ht="15.6">
      <c r="A70" s="41"/>
    </row>
  </sheetData>
  <mergeCells count="7">
    <mergeCell ref="A6:K6"/>
    <mergeCell ref="A7:K7"/>
    <mergeCell ref="A1:K1"/>
    <mergeCell ref="A2:K2"/>
    <mergeCell ref="A3:K3"/>
    <mergeCell ref="A4:K4"/>
    <mergeCell ref="A5:K5"/>
  </mergeCells>
  <pageMargins left="0.78740157480314965" right="0.78740157480314965" top="1.1811023622047245" bottom="0.59055118110236227" header="0.39370078740157483" footer="0.39370078740157483"/>
  <pageSetup paperSize="9" scale="66" fitToHeight="0" orientation="landscape" r:id="rId1"/>
  <headerFooter>
    <oddFooter>&amp;CLapa &amp;P no &amp;N</oddFooter>
  </headerFooter>
  <customProperties>
    <customPr name="_pios_id" r:id="rId2"/>
  </customPropertie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K492"/>
  <sheetViews>
    <sheetView zoomScaleNormal="100" workbookViewId="0">
      <pane ySplit="10" topLeftCell="A11" activePane="bottomLeft" state="frozen"/>
      <selection pane="bottomLeft" activeCell="A11" sqref="A11:XFD11"/>
    </sheetView>
  </sheetViews>
  <sheetFormatPr defaultColWidth="9.109375" defaultRowHeight="13.2"/>
  <cols>
    <col min="1" max="1" width="16.33203125" style="7" customWidth="1"/>
    <col min="2" max="2" width="50" style="4" customWidth="1"/>
    <col min="3" max="5" width="15.33203125" style="5" customWidth="1"/>
    <col min="6" max="6" width="12.33203125" style="5" bestFit="1" customWidth="1"/>
    <col min="7" max="8" width="15.33203125" style="5" customWidth="1"/>
    <col min="9" max="9" width="15.33203125" style="6" customWidth="1"/>
    <col min="10" max="10" width="11.44140625" style="6" customWidth="1"/>
    <col min="11" max="11" width="15.33203125" style="6" customWidth="1"/>
    <col min="12" max="16384" width="9.109375" style="1"/>
  </cols>
  <sheetData>
    <row r="1" spans="1:11" ht="37.5" customHeight="1">
      <c r="A1" s="47"/>
      <c r="B1" s="47"/>
      <c r="C1" s="47"/>
      <c r="D1" s="47"/>
      <c r="E1" s="47"/>
      <c r="F1" s="47"/>
      <c r="G1" s="47"/>
      <c r="H1" s="47"/>
      <c r="I1" s="47"/>
      <c r="J1" s="47"/>
      <c r="K1" s="47"/>
    </row>
    <row r="2" spans="1:11">
      <c r="A2" s="48" t="s">
        <v>17</v>
      </c>
      <c r="B2" s="48"/>
      <c r="C2" s="48"/>
      <c r="D2" s="48"/>
      <c r="E2" s="48"/>
      <c r="F2" s="48"/>
      <c r="G2" s="48"/>
      <c r="H2" s="48"/>
      <c r="I2" s="48"/>
      <c r="J2" s="48"/>
      <c r="K2" s="48"/>
    </row>
    <row r="3" spans="1:11" ht="15.6">
      <c r="A3" s="49" t="s">
        <v>0</v>
      </c>
      <c r="B3" s="49"/>
      <c r="C3" s="49"/>
      <c r="D3" s="49"/>
      <c r="E3" s="49"/>
      <c r="F3" s="49"/>
      <c r="G3" s="49"/>
      <c r="H3" s="49"/>
      <c r="I3" s="49"/>
      <c r="J3" s="49"/>
      <c r="K3" s="49"/>
    </row>
    <row r="4" spans="1:11">
      <c r="A4" s="50" t="s">
        <v>1</v>
      </c>
      <c r="B4" s="50"/>
      <c r="C4" s="50"/>
      <c r="D4" s="50"/>
      <c r="E4" s="50"/>
      <c r="F4" s="50"/>
      <c r="G4" s="50"/>
      <c r="H4" s="50"/>
      <c r="I4" s="50"/>
      <c r="J4" s="50"/>
      <c r="K4" s="50"/>
    </row>
    <row r="5" spans="1:11" ht="15.6">
      <c r="A5" s="46" t="s">
        <v>2</v>
      </c>
      <c r="B5" s="46"/>
      <c r="C5" s="46"/>
      <c r="D5" s="46"/>
      <c r="E5" s="46"/>
      <c r="F5" s="46"/>
      <c r="G5" s="46"/>
      <c r="H5" s="46"/>
      <c r="I5" s="46"/>
      <c r="J5" s="46"/>
      <c r="K5" s="46"/>
    </row>
    <row r="6" spans="1:11" ht="15.75" customHeight="1">
      <c r="A6" s="44" t="s">
        <v>20</v>
      </c>
      <c r="B6" s="44"/>
      <c r="C6" s="44"/>
      <c r="D6" s="44"/>
      <c r="E6" s="44"/>
      <c r="F6" s="44"/>
      <c r="G6" s="44"/>
      <c r="H6" s="44"/>
      <c r="I6" s="44"/>
      <c r="J6" s="44"/>
      <c r="K6" s="44"/>
    </row>
    <row r="7" spans="1:11" ht="15.6">
      <c r="A7" s="45" t="s">
        <v>21</v>
      </c>
      <c r="B7" s="45"/>
      <c r="C7" s="45"/>
      <c r="D7" s="45"/>
      <c r="E7" s="45"/>
      <c r="F7" s="45"/>
      <c r="G7" s="45"/>
      <c r="H7" s="45"/>
      <c r="I7" s="45"/>
      <c r="J7" s="45"/>
      <c r="K7" s="45"/>
    </row>
    <row r="8" spans="1:11" ht="15.6">
      <c r="A8" s="9"/>
      <c r="B8" s="9"/>
      <c r="C8" s="10"/>
      <c r="D8" s="10"/>
      <c r="E8" s="10"/>
      <c r="F8" s="11"/>
      <c r="G8" s="8"/>
      <c r="H8" s="10"/>
      <c r="I8" s="10"/>
      <c r="J8" s="11"/>
      <c r="K8" s="13" t="s">
        <v>3</v>
      </c>
    </row>
    <row r="9" spans="1:11" s="2" customFormat="1" ht="92.4">
      <c r="A9" s="12" t="s">
        <v>4</v>
      </c>
      <c r="B9" s="12" t="s">
        <v>5</v>
      </c>
      <c r="C9" s="16" t="s">
        <v>22</v>
      </c>
      <c r="D9" s="16" t="s">
        <v>19</v>
      </c>
      <c r="E9" s="16" t="s">
        <v>6</v>
      </c>
      <c r="F9" s="17" t="s">
        <v>7</v>
      </c>
      <c r="G9" s="16" t="s">
        <v>23</v>
      </c>
      <c r="H9" s="16" t="s">
        <v>8</v>
      </c>
      <c r="I9" s="16" t="s">
        <v>24</v>
      </c>
      <c r="J9" s="17" t="s">
        <v>9</v>
      </c>
      <c r="K9" s="16" t="s">
        <v>10</v>
      </c>
    </row>
    <row r="10" spans="1:11" s="2" customFormat="1" ht="13.8">
      <c r="A10" s="14">
        <v>1</v>
      </c>
      <c r="B10" s="14">
        <v>2</v>
      </c>
      <c r="C10" s="14">
        <v>3</v>
      </c>
      <c r="D10" s="14">
        <v>4</v>
      </c>
      <c r="E10" s="14">
        <v>5</v>
      </c>
      <c r="F10" s="14">
        <v>6</v>
      </c>
      <c r="G10" s="14" t="s">
        <v>11</v>
      </c>
      <c r="H10" s="14" t="s">
        <v>12</v>
      </c>
      <c r="I10" s="14" t="s">
        <v>13</v>
      </c>
      <c r="J10" s="14" t="s">
        <v>14</v>
      </c>
      <c r="K10" s="14" t="s">
        <v>15</v>
      </c>
    </row>
    <row r="11" spans="1:11" ht="13.8">
      <c r="A11" s="23"/>
      <c r="B11" s="18" t="s">
        <v>16</v>
      </c>
      <c r="C11" s="21"/>
      <c r="D11" s="21"/>
      <c r="E11" s="21"/>
      <c r="F11" s="21"/>
      <c r="G11" s="21"/>
      <c r="H11" s="21"/>
      <c r="I11" s="22"/>
      <c r="J11" s="22"/>
      <c r="K11" s="22"/>
    </row>
    <row r="12" spans="1:11">
      <c r="A12" s="29" t="s">
        <v>185</v>
      </c>
      <c r="B12" s="30" t="s">
        <v>186</v>
      </c>
      <c r="C12" s="27"/>
      <c r="D12" s="27"/>
      <c r="E12" s="27"/>
      <c r="F12" s="27"/>
      <c r="G12" s="27"/>
      <c r="H12" s="27"/>
      <c r="I12" s="28"/>
      <c r="J12" s="28"/>
      <c r="K12" s="28"/>
    </row>
    <row r="13" spans="1:11">
      <c r="A13" s="25" t="s">
        <v>28</v>
      </c>
      <c r="B13" s="26" t="s">
        <v>29</v>
      </c>
      <c r="C13" s="27">
        <v>1308478881.72</v>
      </c>
      <c r="D13" s="27">
        <v>1617401256</v>
      </c>
      <c r="E13" s="27">
        <v>900670730</v>
      </c>
      <c r="F13" s="27">
        <v>1611611938.02</v>
      </c>
      <c r="G13" s="27">
        <f t="shared" ref="G13:G59" si="0">F13-C13</f>
        <v>303133056.29999995</v>
      </c>
      <c r="H13" s="27">
        <f t="shared" ref="H13:H59" si="1">E13-F13</f>
        <v>-710941208.01999998</v>
      </c>
      <c r="I13" s="28">
        <f t="shared" ref="I13:I59" si="2">IF(ISERROR(F13/C13),0,F13/C13*100-100)</f>
        <v>23.166828332875383</v>
      </c>
      <c r="J13" s="28">
        <f t="shared" ref="J13:J59" si="3">IF(ISERROR(F13/E13),0,F13/E13*100)</f>
        <v>178.93464107798863</v>
      </c>
      <c r="K13" s="28">
        <f t="shared" ref="K13:K59" si="4">IF(ISERROR(F13/D13),0,F13/D13*100)</f>
        <v>99.642060499302588</v>
      </c>
    </row>
    <row r="14" spans="1:11">
      <c r="A14" s="31" t="s">
        <v>60</v>
      </c>
      <c r="B14" s="26" t="s">
        <v>187</v>
      </c>
      <c r="C14" s="27">
        <v>8.19</v>
      </c>
      <c r="D14" s="27">
        <v>0</v>
      </c>
      <c r="E14" s="27">
        <v>0</v>
      </c>
      <c r="F14" s="27">
        <v>7.99</v>
      </c>
      <c r="G14" s="27">
        <f t="shared" si="0"/>
        <v>-0.19999999999999929</v>
      </c>
      <c r="H14" s="27">
        <f t="shared" si="1"/>
        <v>-7.99</v>
      </c>
      <c r="I14" s="28">
        <f t="shared" si="2"/>
        <v>-2.4420024420024333</v>
      </c>
      <c r="J14" s="28">
        <f t="shared" si="3"/>
        <v>0</v>
      </c>
      <c r="K14" s="28">
        <f t="shared" si="4"/>
        <v>0</v>
      </c>
    </row>
    <row r="15" spans="1:11" ht="26.4">
      <c r="A15" s="31" t="s">
        <v>76</v>
      </c>
      <c r="B15" s="26" t="s">
        <v>77</v>
      </c>
      <c r="C15" s="27">
        <v>36014293.439999998</v>
      </c>
      <c r="D15" s="27">
        <v>56713536</v>
      </c>
      <c r="E15" s="27">
        <v>17909190</v>
      </c>
      <c r="F15" s="27">
        <v>53024194.090000004</v>
      </c>
      <c r="G15" s="27">
        <f t="shared" si="0"/>
        <v>17009900.650000006</v>
      </c>
      <c r="H15" s="27">
        <f t="shared" si="1"/>
        <v>-35115004.090000004</v>
      </c>
      <c r="I15" s="28">
        <f t="shared" si="2"/>
        <v>47.230971442876125</v>
      </c>
      <c r="J15" s="28">
        <f t="shared" si="3"/>
        <v>296.0725420300974</v>
      </c>
      <c r="K15" s="28">
        <f t="shared" si="4"/>
        <v>93.494777137507356</v>
      </c>
    </row>
    <row r="16" spans="1:11">
      <c r="A16" s="31" t="s">
        <v>102</v>
      </c>
      <c r="B16" s="26" t="s">
        <v>103</v>
      </c>
      <c r="C16" s="27">
        <v>656526</v>
      </c>
      <c r="D16" s="27">
        <v>8961205</v>
      </c>
      <c r="E16" s="27">
        <v>453579</v>
      </c>
      <c r="F16" s="27">
        <v>7068690.3499999996</v>
      </c>
      <c r="G16" s="27">
        <f t="shared" si="0"/>
        <v>6412164.3499999996</v>
      </c>
      <c r="H16" s="27">
        <f t="shared" si="1"/>
        <v>-6615111.3499999996</v>
      </c>
      <c r="I16" s="28">
        <f t="shared" si="2"/>
        <v>976.68094637531476</v>
      </c>
      <c r="J16" s="28">
        <f t="shared" si="3"/>
        <v>1558.4254010877928</v>
      </c>
      <c r="K16" s="28">
        <f t="shared" si="4"/>
        <v>78.881024929125047</v>
      </c>
    </row>
    <row r="17" spans="1:11">
      <c r="A17" s="31" t="s">
        <v>78</v>
      </c>
      <c r="B17" s="26" t="s">
        <v>79</v>
      </c>
      <c r="C17" s="27">
        <v>733705.09</v>
      </c>
      <c r="D17" s="27">
        <v>968093</v>
      </c>
      <c r="E17" s="27">
        <v>589730</v>
      </c>
      <c r="F17" s="27">
        <v>760623.59</v>
      </c>
      <c r="G17" s="27">
        <f t="shared" si="0"/>
        <v>26918.5</v>
      </c>
      <c r="H17" s="27">
        <f t="shared" si="1"/>
        <v>-170893.58999999997</v>
      </c>
      <c r="I17" s="28">
        <f t="shared" si="2"/>
        <v>3.6688446580082967</v>
      </c>
      <c r="J17" s="28">
        <f t="shared" si="3"/>
        <v>128.97827649941499</v>
      </c>
      <c r="K17" s="28">
        <f t="shared" si="4"/>
        <v>78.569268654974252</v>
      </c>
    </row>
    <row r="18" spans="1:11">
      <c r="A18" s="32" t="s">
        <v>80</v>
      </c>
      <c r="B18" s="26" t="s">
        <v>81</v>
      </c>
      <c r="C18" s="27">
        <v>733705.09</v>
      </c>
      <c r="D18" s="27">
        <v>968093</v>
      </c>
      <c r="E18" s="27">
        <v>589730</v>
      </c>
      <c r="F18" s="27">
        <v>760623.59</v>
      </c>
      <c r="G18" s="27">
        <f t="shared" si="0"/>
        <v>26918.5</v>
      </c>
      <c r="H18" s="27">
        <f t="shared" si="1"/>
        <v>-170893.58999999997</v>
      </c>
      <c r="I18" s="28">
        <f t="shared" si="2"/>
        <v>3.6688446580082967</v>
      </c>
      <c r="J18" s="28">
        <f t="shared" si="3"/>
        <v>128.97827649941499</v>
      </c>
      <c r="K18" s="28">
        <f t="shared" si="4"/>
        <v>78.569268654974252</v>
      </c>
    </row>
    <row r="19" spans="1:11">
      <c r="A19" s="33" t="s">
        <v>82</v>
      </c>
      <c r="B19" s="26" t="s">
        <v>83</v>
      </c>
      <c r="C19" s="27">
        <v>730016.4</v>
      </c>
      <c r="D19" s="27">
        <v>964097</v>
      </c>
      <c r="E19" s="27">
        <v>589730</v>
      </c>
      <c r="F19" s="27">
        <v>756923.6</v>
      </c>
      <c r="G19" s="27">
        <f t="shared" si="0"/>
        <v>26907.199999999953</v>
      </c>
      <c r="H19" s="27">
        <f t="shared" si="1"/>
        <v>-167193.59999999998</v>
      </c>
      <c r="I19" s="28">
        <f t="shared" si="2"/>
        <v>3.6858350031588145</v>
      </c>
      <c r="J19" s="28">
        <f t="shared" si="3"/>
        <v>128.35087243314737</v>
      </c>
      <c r="K19" s="28">
        <f t="shared" si="4"/>
        <v>78.51114566272895</v>
      </c>
    </row>
    <row r="20" spans="1:11" ht="26.4">
      <c r="A20" s="34" t="s">
        <v>84</v>
      </c>
      <c r="B20" s="26" t="s">
        <v>85</v>
      </c>
      <c r="C20" s="27">
        <v>730016.4</v>
      </c>
      <c r="D20" s="27">
        <v>964097</v>
      </c>
      <c r="E20" s="27">
        <v>589730</v>
      </c>
      <c r="F20" s="27">
        <v>756923.6</v>
      </c>
      <c r="G20" s="27">
        <f t="shared" si="0"/>
        <v>26907.199999999953</v>
      </c>
      <c r="H20" s="27">
        <f t="shared" si="1"/>
        <v>-167193.59999999998</v>
      </c>
      <c r="I20" s="28">
        <f t="shared" si="2"/>
        <v>3.6858350031588145</v>
      </c>
      <c r="J20" s="28">
        <f t="shared" si="3"/>
        <v>128.35087243314737</v>
      </c>
      <c r="K20" s="28">
        <f t="shared" si="4"/>
        <v>78.51114566272895</v>
      </c>
    </row>
    <row r="21" spans="1:11" ht="26.4">
      <c r="A21" s="35" t="s">
        <v>86</v>
      </c>
      <c r="B21" s="26" t="s">
        <v>87</v>
      </c>
      <c r="C21" s="27">
        <v>595126</v>
      </c>
      <c r="D21" s="27">
        <v>788020</v>
      </c>
      <c r="E21" s="27">
        <v>566159</v>
      </c>
      <c r="F21" s="27">
        <v>604418</v>
      </c>
      <c r="G21" s="27">
        <f t="shared" si="0"/>
        <v>9292</v>
      </c>
      <c r="H21" s="27">
        <f t="shared" si="1"/>
        <v>-38259</v>
      </c>
      <c r="I21" s="28">
        <f t="shared" si="2"/>
        <v>1.5613500334382877</v>
      </c>
      <c r="J21" s="28">
        <f t="shared" si="3"/>
        <v>106.75764228776721</v>
      </c>
      <c r="K21" s="28">
        <f t="shared" si="4"/>
        <v>76.700845156214314</v>
      </c>
    </row>
    <row r="22" spans="1:11" ht="26.4">
      <c r="A22" s="35" t="s">
        <v>104</v>
      </c>
      <c r="B22" s="26" t="s">
        <v>105</v>
      </c>
      <c r="C22" s="27">
        <v>134890.4</v>
      </c>
      <c r="D22" s="27">
        <v>176077</v>
      </c>
      <c r="E22" s="27">
        <v>23571</v>
      </c>
      <c r="F22" s="27">
        <v>152505.60000000001</v>
      </c>
      <c r="G22" s="27">
        <f t="shared" si="0"/>
        <v>17615.200000000012</v>
      </c>
      <c r="H22" s="27">
        <f t="shared" si="1"/>
        <v>-128934.6</v>
      </c>
      <c r="I22" s="28">
        <f t="shared" si="2"/>
        <v>13.058898186972542</v>
      </c>
      <c r="J22" s="28">
        <f t="shared" si="3"/>
        <v>647.00521827669593</v>
      </c>
      <c r="K22" s="28">
        <f t="shared" si="4"/>
        <v>86.613015896454399</v>
      </c>
    </row>
    <row r="23" spans="1:11" ht="26.4">
      <c r="A23" s="33" t="s">
        <v>188</v>
      </c>
      <c r="B23" s="26" t="s">
        <v>189</v>
      </c>
      <c r="C23" s="27">
        <v>3688.69</v>
      </c>
      <c r="D23" s="27">
        <v>3996</v>
      </c>
      <c r="E23" s="27">
        <v>0</v>
      </c>
      <c r="F23" s="27">
        <v>3699.99</v>
      </c>
      <c r="G23" s="27">
        <f t="shared" si="0"/>
        <v>11.299999999999727</v>
      </c>
      <c r="H23" s="27">
        <f t="shared" si="1"/>
        <v>-3699.99</v>
      </c>
      <c r="I23" s="28">
        <f t="shared" si="2"/>
        <v>0.30634181782691883</v>
      </c>
      <c r="J23" s="28">
        <f t="shared" si="3"/>
        <v>0</v>
      </c>
      <c r="K23" s="28">
        <f t="shared" si="4"/>
        <v>92.592342342342334</v>
      </c>
    </row>
    <row r="24" spans="1:11">
      <c r="A24" s="31" t="s">
        <v>30</v>
      </c>
      <c r="B24" s="26" t="s">
        <v>31</v>
      </c>
      <c r="C24" s="27">
        <v>1271074349</v>
      </c>
      <c r="D24" s="27">
        <v>1550758422</v>
      </c>
      <c r="E24" s="27">
        <v>881718231</v>
      </c>
      <c r="F24" s="27">
        <v>1550758422</v>
      </c>
      <c r="G24" s="27">
        <f t="shared" si="0"/>
        <v>279684073</v>
      </c>
      <c r="H24" s="27">
        <f t="shared" si="1"/>
        <v>-669040191</v>
      </c>
      <c r="I24" s="28">
        <f t="shared" si="2"/>
        <v>22.003754006997127</v>
      </c>
      <c r="J24" s="28">
        <f t="shared" si="3"/>
        <v>175.87913774236114</v>
      </c>
      <c r="K24" s="28">
        <f t="shared" si="4"/>
        <v>100</v>
      </c>
    </row>
    <row r="25" spans="1:11">
      <c r="A25" s="32" t="s">
        <v>32</v>
      </c>
      <c r="B25" s="26" t="s">
        <v>33</v>
      </c>
      <c r="C25" s="27">
        <v>1271074349</v>
      </c>
      <c r="D25" s="27">
        <v>1550758422</v>
      </c>
      <c r="E25" s="27">
        <v>881718231</v>
      </c>
      <c r="F25" s="27">
        <v>1550758422</v>
      </c>
      <c r="G25" s="27">
        <f t="shared" si="0"/>
        <v>279684073</v>
      </c>
      <c r="H25" s="27">
        <f t="shared" si="1"/>
        <v>-669040191</v>
      </c>
      <c r="I25" s="28">
        <f t="shared" si="2"/>
        <v>22.003754006997127</v>
      </c>
      <c r="J25" s="28">
        <f t="shared" si="3"/>
        <v>175.87913774236114</v>
      </c>
      <c r="K25" s="28">
        <f t="shared" si="4"/>
        <v>100</v>
      </c>
    </row>
    <row r="26" spans="1:11">
      <c r="A26" s="25" t="s">
        <v>34</v>
      </c>
      <c r="B26" s="26" t="s">
        <v>35</v>
      </c>
      <c r="C26" s="27">
        <v>850156401.58000004</v>
      </c>
      <c r="D26" s="27">
        <v>1611872995</v>
      </c>
      <c r="E26" s="27">
        <v>887529415</v>
      </c>
      <c r="F26" s="27">
        <v>1075693011.8399999</v>
      </c>
      <c r="G26" s="27">
        <f t="shared" si="0"/>
        <v>225536610.25999987</v>
      </c>
      <c r="H26" s="27">
        <f t="shared" si="1"/>
        <v>-188163596.83999991</v>
      </c>
      <c r="I26" s="28">
        <f t="shared" si="2"/>
        <v>26.528837498705442</v>
      </c>
      <c r="J26" s="28">
        <f t="shared" si="3"/>
        <v>121.20082936518786</v>
      </c>
      <c r="K26" s="28">
        <f t="shared" si="4"/>
        <v>66.735593634038139</v>
      </c>
    </row>
    <row r="27" spans="1:11">
      <c r="A27" s="31" t="s">
        <v>36</v>
      </c>
      <c r="B27" s="26" t="s">
        <v>37</v>
      </c>
      <c r="C27" s="27">
        <v>588654117.34000003</v>
      </c>
      <c r="D27" s="27">
        <v>1131198836</v>
      </c>
      <c r="E27" s="27">
        <v>697185861</v>
      </c>
      <c r="F27" s="27">
        <v>764030078.86000001</v>
      </c>
      <c r="G27" s="27">
        <f t="shared" si="0"/>
        <v>175375961.51999998</v>
      </c>
      <c r="H27" s="27">
        <f t="shared" si="1"/>
        <v>-66844217.860000014</v>
      </c>
      <c r="I27" s="28">
        <f t="shared" si="2"/>
        <v>29.792701070789377</v>
      </c>
      <c r="J27" s="28">
        <f t="shared" si="3"/>
        <v>109.58771851226628</v>
      </c>
      <c r="K27" s="28">
        <f t="shared" si="4"/>
        <v>67.541625269140567</v>
      </c>
    </row>
    <row r="28" spans="1:11">
      <c r="A28" s="32" t="s">
        <v>38</v>
      </c>
      <c r="B28" s="26" t="s">
        <v>39</v>
      </c>
      <c r="C28" s="27">
        <v>545288661.72000003</v>
      </c>
      <c r="D28" s="27">
        <v>1056148697</v>
      </c>
      <c r="E28" s="27">
        <v>664807012</v>
      </c>
      <c r="F28" s="27">
        <v>712238651.17999995</v>
      </c>
      <c r="G28" s="27">
        <f t="shared" si="0"/>
        <v>166949989.45999992</v>
      </c>
      <c r="H28" s="27">
        <f t="shared" si="1"/>
        <v>-47431639.179999948</v>
      </c>
      <c r="I28" s="28">
        <f t="shared" si="2"/>
        <v>30.616809257208985</v>
      </c>
      <c r="J28" s="28">
        <f t="shared" si="3"/>
        <v>107.13464784875042</v>
      </c>
      <c r="K28" s="28">
        <f t="shared" si="4"/>
        <v>67.437346010379059</v>
      </c>
    </row>
    <row r="29" spans="1:11">
      <c r="A29" s="33" t="s">
        <v>40</v>
      </c>
      <c r="B29" s="26" t="s">
        <v>41</v>
      </c>
      <c r="C29" s="27">
        <v>269351780.51999998</v>
      </c>
      <c r="D29" s="27">
        <v>400751110</v>
      </c>
      <c r="E29" s="27">
        <v>286346708</v>
      </c>
      <c r="F29" s="27">
        <v>285332900.05000001</v>
      </c>
      <c r="G29" s="27">
        <f t="shared" si="0"/>
        <v>15981119.530000031</v>
      </c>
      <c r="H29" s="27">
        <f t="shared" si="1"/>
        <v>1013807.9499999881</v>
      </c>
      <c r="I29" s="28">
        <f t="shared" si="2"/>
        <v>5.9331776085339101</v>
      </c>
      <c r="J29" s="28">
        <f t="shared" si="3"/>
        <v>99.64595089739953</v>
      </c>
      <c r="K29" s="28">
        <f t="shared" si="4"/>
        <v>71.199528318212273</v>
      </c>
    </row>
    <row r="30" spans="1:11">
      <c r="A30" s="33" t="s">
        <v>42</v>
      </c>
      <c r="B30" s="26" t="s">
        <v>43</v>
      </c>
      <c r="C30" s="27">
        <v>275936881.19999999</v>
      </c>
      <c r="D30" s="27">
        <v>655397587</v>
      </c>
      <c r="E30" s="27">
        <v>378460304</v>
      </c>
      <c r="F30" s="27">
        <v>426905751.13</v>
      </c>
      <c r="G30" s="27">
        <f t="shared" si="0"/>
        <v>150968869.93000001</v>
      </c>
      <c r="H30" s="27">
        <f t="shared" si="1"/>
        <v>-48445447.129999995</v>
      </c>
      <c r="I30" s="28">
        <f t="shared" si="2"/>
        <v>54.711377933048851</v>
      </c>
      <c r="J30" s="28">
        <f t="shared" si="3"/>
        <v>112.80066802726026</v>
      </c>
      <c r="K30" s="28">
        <f t="shared" si="4"/>
        <v>65.136912249571637</v>
      </c>
    </row>
    <row r="31" spans="1:11">
      <c r="A31" s="34" t="s">
        <v>44</v>
      </c>
      <c r="B31" s="26" t="s">
        <v>45</v>
      </c>
      <c r="C31" s="27">
        <v>1653735.39</v>
      </c>
      <c r="D31" s="27">
        <v>0</v>
      </c>
      <c r="E31" s="27">
        <v>0</v>
      </c>
      <c r="F31" s="27">
        <v>1899895.4</v>
      </c>
      <c r="G31" s="27">
        <f t="shared" si="0"/>
        <v>246160.01</v>
      </c>
      <c r="H31" s="27">
        <f t="shared" si="1"/>
        <v>-1899895.4</v>
      </c>
      <c r="I31" s="28">
        <f t="shared" si="2"/>
        <v>14.885090534344798</v>
      </c>
      <c r="J31" s="28">
        <f t="shared" si="3"/>
        <v>0</v>
      </c>
      <c r="K31" s="28">
        <f t="shared" si="4"/>
        <v>0</v>
      </c>
    </row>
    <row r="32" spans="1:11">
      <c r="A32" s="32" t="s">
        <v>46</v>
      </c>
      <c r="B32" s="26" t="s">
        <v>47</v>
      </c>
      <c r="C32" s="27">
        <v>15086224.82</v>
      </c>
      <c r="D32" s="27">
        <v>24832476</v>
      </c>
      <c r="E32" s="27">
        <v>17167415</v>
      </c>
      <c r="F32" s="27">
        <v>20657091.25</v>
      </c>
      <c r="G32" s="27">
        <f t="shared" si="0"/>
        <v>5570866.4299999997</v>
      </c>
      <c r="H32" s="27">
        <f t="shared" si="1"/>
        <v>-3489676.25</v>
      </c>
      <c r="I32" s="28">
        <f t="shared" si="2"/>
        <v>36.926842178665083</v>
      </c>
      <c r="J32" s="28">
        <f t="shared" si="3"/>
        <v>120.32732505155843</v>
      </c>
      <c r="K32" s="28">
        <f t="shared" si="4"/>
        <v>83.185789649006409</v>
      </c>
    </row>
    <row r="33" spans="1:11">
      <c r="A33" s="33" t="s">
        <v>48</v>
      </c>
      <c r="B33" s="26" t="s">
        <v>49</v>
      </c>
      <c r="C33" s="27">
        <v>1026471</v>
      </c>
      <c r="D33" s="27">
        <v>5173026</v>
      </c>
      <c r="E33" s="27">
        <v>3027358</v>
      </c>
      <c r="F33" s="27">
        <v>4387158</v>
      </c>
      <c r="G33" s="27">
        <f t="shared" si="0"/>
        <v>3360687</v>
      </c>
      <c r="H33" s="27">
        <f t="shared" si="1"/>
        <v>-1359800</v>
      </c>
      <c r="I33" s="28">
        <f t="shared" si="2"/>
        <v>327.4020405837087</v>
      </c>
      <c r="J33" s="28">
        <f t="shared" si="3"/>
        <v>144.91705308721333</v>
      </c>
      <c r="K33" s="28">
        <f t="shared" si="4"/>
        <v>84.80835008368409</v>
      </c>
    </row>
    <row r="34" spans="1:11">
      <c r="A34" s="33" t="s">
        <v>50</v>
      </c>
      <c r="B34" s="26" t="s">
        <v>51</v>
      </c>
      <c r="C34" s="27">
        <v>14059753.82</v>
      </c>
      <c r="D34" s="27">
        <v>19659450</v>
      </c>
      <c r="E34" s="27">
        <v>14140057</v>
      </c>
      <c r="F34" s="27">
        <v>16269933.25</v>
      </c>
      <c r="G34" s="27">
        <f t="shared" si="0"/>
        <v>2210179.4299999997</v>
      </c>
      <c r="H34" s="27">
        <f t="shared" si="1"/>
        <v>-2129876.25</v>
      </c>
      <c r="I34" s="28">
        <f t="shared" si="2"/>
        <v>15.71990134603935</v>
      </c>
      <c r="J34" s="28">
        <f t="shared" si="3"/>
        <v>115.06271332569594</v>
      </c>
      <c r="K34" s="28">
        <f t="shared" si="4"/>
        <v>82.758842439640986</v>
      </c>
    </row>
    <row r="35" spans="1:11" ht="26.4">
      <c r="A35" s="32" t="s">
        <v>88</v>
      </c>
      <c r="B35" s="26" t="s">
        <v>89</v>
      </c>
      <c r="C35" s="27">
        <v>22530745.219999999</v>
      </c>
      <c r="D35" s="27">
        <v>37029446</v>
      </c>
      <c r="E35" s="27">
        <v>9982211</v>
      </c>
      <c r="F35" s="27">
        <v>21039279.899999999</v>
      </c>
      <c r="G35" s="27">
        <f t="shared" si="0"/>
        <v>-1491465.3200000003</v>
      </c>
      <c r="H35" s="27">
        <f t="shared" si="1"/>
        <v>-11057068.899999999</v>
      </c>
      <c r="I35" s="28">
        <f t="shared" si="2"/>
        <v>-6.6196892532256868</v>
      </c>
      <c r="J35" s="28">
        <f t="shared" si="3"/>
        <v>210.7677337215172</v>
      </c>
      <c r="K35" s="28">
        <f t="shared" si="4"/>
        <v>56.817700972355887</v>
      </c>
    </row>
    <row r="36" spans="1:11" s="3" customFormat="1">
      <c r="A36" s="33" t="s">
        <v>90</v>
      </c>
      <c r="B36" s="26" t="s">
        <v>91</v>
      </c>
      <c r="C36" s="27">
        <v>22530745.219999999</v>
      </c>
      <c r="D36" s="27">
        <v>37029446</v>
      </c>
      <c r="E36" s="27">
        <v>9982211</v>
      </c>
      <c r="F36" s="27">
        <v>21039279.899999999</v>
      </c>
      <c r="G36" s="27">
        <f t="shared" si="0"/>
        <v>-1491465.3200000003</v>
      </c>
      <c r="H36" s="27">
        <f t="shared" si="1"/>
        <v>-11057068.899999999</v>
      </c>
      <c r="I36" s="28">
        <f t="shared" si="2"/>
        <v>-6.6196892532256868</v>
      </c>
      <c r="J36" s="28">
        <f t="shared" si="3"/>
        <v>210.7677337215172</v>
      </c>
      <c r="K36" s="28">
        <f t="shared" si="4"/>
        <v>56.817700972355887</v>
      </c>
    </row>
    <row r="37" spans="1:11" ht="26.4">
      <c r="A37" s="32" t="s">
        <v>52</v>
      </c>
      <c r="B37" s="26" t="s">
        <v>53</v>
      </c>
      <c r="C37" s="27">
        <v>5748485.5800000001</v>
      </c>
      <c r="D37" s="27">
        <v>13188217</v>
      </c>
      <c r="E37" s="27">
        <v>5229223</v>
      </c>
      <c r="F37" s="27">
        <v>10095056.529999999</v>
      </c>
      <c r="G37" s="27">
        <f t="shared" si="0"/>
        <v>4346570.9499999993</v>
      </c>
      <c r="H37" s="27">
        <f t="shared" si="1"/>
        <v>-4865833.5299999993</v>
      </c>
      <c r="I37" s="28">
        <f t="shared" si="2"/>
        <v>75.612452871456952</v>
      </c>
      <c r="J37" s="28">
        <f t="shared" si="3"/>
        <v>193.0507941619625</v>
      </c>
      <c r="K37" s="28">
        <f t="shared" si="4"/>
        <v>76.54602991443042</v>
      </c>
    </row>
    <row r="38" spans="1:11">
      <c r="A38" s="33" t="s">
        <v>54</v>
      </c>
      <c r="B38" s="26" t="s">
        <v>55</v>
      </c>
      <c r="C38" s="27">
        <v>1113109.8799999999</v>
      </c>
      <c r="D38" s="27">
        <v>1161975</v>
      </c>
      <c r="E38" s="27">
        <v>1003182</v>
      </c>
      <c r="F38" s="27">
        <v>771549.08</v>
      </c>
      <c r="G38" s="27">
        <f t="shared" si="0"/>
        <v>-341560.79999999993</v>
      </c>
      <c r="H38" s="27">
        <f t="shared" si="1"/>
        <v>231632.92000000004</v>
      </c>
      <c r="I38" s="28">
        <f t="shared" si="2"/>
        <v>-30.685272508766161</v>
      </c>
      <c r="J38" s="28">
        <f t="shared" si="3"/>
        <v>76.910179807851407</v>
      </c>
      <c r="K38" s="28">
        <f t="shared" si="4"/>
        <v>66.399800339938466</v>
      </c>
    </row>
    <row r="39" spans="1:11" ht="26.4">
      <c r="A39" s="34" t="s">
        <v>92</v>
      </c>
      <c r="B39" s="26" t="s">
        <v>93</v>
      </c>
      <c r="C39" s="27">
        <v>221818.01</v>
      </c>
      <c r="D39" s="27">
        <v>341299</v>
      </c>
      <c r="E39" s="27">
        <v>255978</v>
      </c>
      <c r="F39" s="27">
        <v>96708.54</v>
      </c>
      <c r="G39" s="27">
        <f t="shared" si="0"/>
        <v>-125109.47000000002</v>
      </c>
      <c r="H39" s="27">
        <f t="shared" si="1"/>
        <v>159269.46000000002</v>
      </c>
      <c r="I39" s="28">
        <f t="shared" si="2"/>
        <v>-56.401853934222927</v>
      </c>
      <c r="J39" s="28">
        <f t="shared" si="3"/>
        <v>37.780020157982328</v>
      </c>
      <c r="K39" s="28">
        <f t="shared" si="4"/>
        <v>28.335430223938541</v>
      </c>
    </row>
    <row r="40" spans="1:11" ht="26.4">
      <c r="A40" s="34" t="s">
        <v>56</v>
      </c>
      <c r="B40" s="26" t="s">
        <v>57</v>
      </c>
      <c r="C40" s="27">
        <v>891291.87</v>
      </c>
      <c r="D40" s="27">
        <v>820676</v>
      </c>
      <c r="E40" s="27">
        <v>747204</v>
      </c>
      <c r="F40" s="27">
        <v>674840.54</v>
      </c>
      <c r="G40" s="27">
        <f t="shared" si="0"/>
        <v>-216451.32999999996</v>
      </c>
      <c r="H40" s="27">
        <f t="shared" si="1"/>
        <v>72363.459999999963</v>
      </c>
      <c r="I40" s="28">
        <f t="shared" si="2"/>
        <v>-24.285123345734092</v>
      </c>
      <c r="J40" s="28">
        <f t="shared" si="3"/>
        <v>90.315434606881126</v>
      </c>
      <c r="K40" s="28">
        <f t="shared" si="4"/>
        <v>82.229837353596309</v>
      </c>
    </row>
    <row r="41" spans="1:11" ht="26.4">
      <c r="A41" s="35" t="s">
        <v>58</v>
      </c>
      <c r="B41" s="26" t="s">
        <v>59</v>
      </c>
      <c r="C41" s="27">
        <v>891291.87</v>
      </c>
      <c r="D41" s="27">
        <v>820676</v>
      </c>
      <c r="E41" s="27">
        <v>747204</v>
      </c>
      <c r="F41" s="27">
        <v>674840.54</v>
      </c>
      <c r="G41" s="27">
        <f t="shared" si="0"/>
        <v>-216451.32999999996</v>
      </c>
      <c r="H41" s="27">
        <f t="shared" si="1"/>
        <v>72363.459999999963</v>
      </c>
      <c r="I41" s="28">
        <f t="shared" si="2"/>
        <v>-24.285123345734092</v>
      </c>
      <c r="J41" s="28">
        <f t="shared" si="3"/>
        <v>90.315434606881126</v>
      </c>
      <c r="K41" s="28">
        <f t="shared" si="4"/>
        <v>82.229837353596309</v>
      </c>
    </row>
    <row r="42" spans="1:11" ht="52.8">
      <c r="A42" s="33" t="s">
        <v>163</v>
      </c>
      <c r="B42" s="26" t="s">
        <v>164</v>
      </c>
      <c r="C42" s="27">
        <v>216348.2</v>
      </c>
      <c r="D42" s="27">
        <v>377250</v>
      </c>
      <c r="E42" s="27">
        <v>41750</v>
      </c>
      <c r="F42" s="27">
        <v>370916.14</v>
      </c>
      <c r="G42" s="27">
        <f t="shared" si="0"/>
        <v>154567.94</v>
      </c>
      <c r="H42" s="27">
        <f t="shared" si="1"/>
        <v>-329166.14</v>
      </c>
      <c r="I42" s="28">
        <f t="shared" si="2"/>
        <v>71.444061009058544</v>
      </c>
      <c r="J42" s="28">
        <f t="shared" si="3"/>
        <v>888.42189221556896</v>
      </c>
      <c r="K42" s="28">
        <f t="shared" si="4"/>
        <v>98.32104440026508</v>
      </c>
    </row>
    <row r="43" spans="1:11" ht="66">
      <c r="A43" s="34" t="s">
        <v>190</v>
      </c>
      <c r="B43" s="26" t="s">
        <v>191</v>
      </c>
      <c r="C43" s="27">
        <v>216348.2</v>
      </c>
      <c r="D43" s="27">
        <v>377250</v>
      </c>
      <c r="E43" s="27">
        <v>41750</v>
      </c>
      <c r="F43" s="27">
        <v>370916.14</v>
      </c>
      <c r="G43" s="27">
        <f t="shared" si="0"/>
        <v>154567.94</v>
      </c>
      <c r="H43" s="27">
        <f t="shared" si="1"/>
        <v>-329166.14</v>
      </c>
      <c r="I43" s="28">
        <f t="shared" si="2"/>
        <v>71.444061009058544</v>
      </c>
      <c r="J43" s="28">
        <f t="shared" si="3"/>
        <v>888.42189221556896</v>
      </c>
      <c r="K43" s="28">
        <f t="shared" si="4"/>
        <v>98.32104440026508</v>
      </c>
    </row>
    <row r="44" spans="1:11" ht="26.4">
      <c r="A44" s="33" t="s">
        <v>144</v>
      </c>
      <c r="B44" s="26" t="s">
        <v>145</v>
      </c>
      <c r="C44" s="27">
        <v>4419027.5</v>
      </c>
      <c r="D44" s="27">
        <v>7097037</v>
      </c>
      <c r="E44" s="27">
        <v>4184291</v>
      </c>
      <c r="F44" s="27">
        <v>4400636.3099999996</v>
      </c>
      <c r="G44" s="27">
        <f t="shared" si="0"/>
        <v>-18391.19000000041</v>
      </c>
      <c r="H44" s="27">
        <f t="shared" si="1"/>
        <v>-216345.30999999959</v>
      </c>
      <c r="I44" s="28">
        <f t="shared" si="2"/>
        <v>-0.41618184091409205</v>
      </c>
      <c r="J44" s="28">
        <f t="shared" si="3"/>
        <v>105.17041740165776</v>
      </c>
      <c r="K44" s="28">
        <f t="shared" si="4"/>
        <v>62.006669966635364</v>
      </c>
    </row>
    <row r="45" spans="1:11" ht="26.4">
      <c r="A45" s="34" t="s">
        <v>167</v>
      </c>
      <c r="B45" s="26" t="s">
        <v>168</v>
      </c>
      <c r="C45" s="27">
        <v>0</v>
      </c>
      <c r="D45" s="27">
        <v>20801</v>
      </c>
      <c r="E45" s="27">
        <v>4058</v>
      </c>
      <c r="F45" s="27">
        <v>16742.46</v>
      </c>
      <c r="G45" s="27">
        <f t="shared" si="0"/>
        <v>16742.46</v>
      </c>
      <c r="H45" s="27">
        <f t="shared" si="1"/>
        <v>-12684.46</v>
      </c>
      <c r="I45" s="28">
        <f t="shared" si="2"/>
        <v>0</v>
      </c>
      <c r="J45" s="28">
        <f t="shared" si="3"/>
        <v>412.57910300640708</v>
      </c>
      <c r="K45" s="28">
        <f t="shared" si="4"/>
        <v>80.488726503533485</v>
      </c>
    </row>
    <row r="46" spans="1:11" ht="39.6">
      <c r="A46" s="34" t="s">
        <v>146</v>
      </c>
      <c r="B46" s="26" t="s">
        <v>147</v>
      </c>
      <c r="C46" s="27">
        <v>4419027.5</v>
      </c>
      <c r="D46" s="27">
        <v>7076236</v>
      </c>
      <c r="E46" s="27">
        <v>4180233</v>
      </c>
      <c r="F46" s="27">
        <v>4383893.8499999996</v>
      </c>
      <c r="G46" s="27">
        <f t="shared" si="0"/>
        <v>-35133.650000000373</v>
      </c>
      <c r="H46" s="27">
        <f t="shared" si="1"/>
        <v>-203660.84999999963</v>
      </c>
      <c r="I46" s="28">
        <f t="shared" si="2"/>
        <v>-0.79505388911927355</v>
      </c>
      <c r="J46" s="28">
        <f t="shared" si="3"/>
        <v>104.87199756568593</v>
      </c>
      <c r="K46" s="28">
        <f t="shared" si="4"/>
        <v>61.952340905532253</v>
      </c>
    </row>
    <row r="47" spans="1:11">
      <c r="A47" s="33" t="s">
        <v>192</v>
      </c>
      <c r="B47" s="26" t="s">
        <v>193</v>
      </c>
      <c r="C47" s="27">
        <v>0</v>
      </c>
      <c r="D47" s="27">
        <v>4551955</v>
      </c>
      <c r="E47" s="27">
        <v>0</v>
      </c>
      <c r="F47" s="27">
        <v>4551955</v>
      </c>
      <c r="G47" s="27">
        <f t="shared" si="0"/>
        <v>4551955</v>
      </c>
      <c r="H47" s="27">
        <f t="shared" si="1"/>
        <v>-4551955</v>
      </c>
      <c r="I47" s="28">
        <f t="shared" si="2"/>
        <v>0</v>
      </c>
      <c r="J47" s="28">
        <f t="shared" si="3"/>
        <v>0</v>
      </c>
      <c r="K47" s="28">
        <f t="shared" si="4"/>
        <v>100</v>
      </c>
    </row>
    <row r="48" spans="1:11">
      <c r="A48" s="31" t="s">
        <v>60</v>
      </c>
      <c r="B48" s="26" t="s">
        <v>61</v>
      </c>
      <c r="C48" s="27">
        <v>261502284.24000001</v>
      </c>
      <c r="D48" s="27">
        <v>480674159</v>
      </c>
      <c r="E48" s="27">
        <v>190343554</v>
      </c>
      <c r="F48" s="27">
        <v>311662932.98000002</v>
      </c>
      <c r="G48" s="27">
        <f t="shared" si="0"/>
        <v>50160648.74000001</v>
      </c>
      <c r="H48" s="27">
        <f t="shared" si="1"/>
        <v>-121319378.98000002</v>
      </c>
      <c r="I48" s="28">
        <f t="shared" si="2"/>
        <v>19.181724888477021</v>
      </c>
      <c r="J48" s="28">
        <f t="shared" si="3"/>
        <v>163.73705672218352</v>
      </c>
      <c r="K48" s="28">
        <f t="shared" si="4"/>
        <v>64.838711868428106</v>
      </c>
    </row>
    <row r="49" spans="1:11">
      <c r="A49" s="32" t="s">
        <v>62</v>
      </c>
      <c r="B49" s="26" t="s">
        <v>63</v>
      </c>
      <c r="C49" s="27">
        <v>260041162.24000001</v>
      </c>
      <c r="D49" s="27">
        <v>480372484</v>
      </c>
      <c r="E49" s="27">
        <v>190211554</v>
      </c>
      <c r="F49" s="27">
        <v>311361258.45999998</v>
      </c>
      <c r="G49" s="27">
        <f t="shared" si="0"/>
        <v>51320096.219999969</v>
      </c>
      <c r="H49" s="27">
        <f t="shared" si="1"/>
        <v>-121149704.45999998</v>
      </c>
      <c r="I49" s="28">
        <f t="shared" si="2"/>
        <v>19.735374114593071</v>
      </c>
      <c r="J49" s="28">
        <f t="shared" si="3"/>
        <v>163.69208489827068</v>
      </c>
      <c r="K49" s="28">
        <f t="shared" si="4"/>
        <v>64.816630600348873</v>
      </c>
    </row>
    <row r="50" spans="1:11">
      <c r="A50" s="32" t="s">
        <v>194</v>
      </c>
      <c r="B50" s="26" t="s">
        <v>195</v>
      </c>
      <c r="C50" s="27">
        <v>1461122</v>
      </c>
      <c r="D50" s="27">
        <v>301675</v>
      </c>
      <c r="E50" s="27">
        <v>132000</v>
      </c>
      <c r="F50" s="27">
        <v>301674.52</v>
      </c>
      <c r="G50" s="27">
        <f t="shared" si="0"/>
        <v>-1159447.48</v>
      </c>
      <c r="H50" s="27">
        <f t="shared" si="1"/>
        <v>-169674.52000000002</v>
      </c>
      <c r="I50" s="28">
        <f t="shared" si="2"/>
        <v>-79.353228546281557</v>
      </c>
      <c r="J50" s="28">
        <f t="shared" si="3"/>
        <v>228.54130303030306</v>
      </c>
      <c r="K50" s="28">
        <f t="shared" si="4"/>
        <v>99.999840888373257</v>
      </c>
    </row>
    <row r="51" spans="1:11" ht="26.4">
      <c r="A51" s="33" t="s">
        <v>196</v>
      </c>
      <c r="B51" s="26" t="s">
        <v>197</v>
      </c>
      <c r="C51" s="27">
        <v>1461122</v>
      </c>
      <c r="D51" s="27">
        <v>301675</v>
      </c>
      <c r="E51" s="27">
        <v>132000</v>
      </c>
      <c r="F51" s="27">
        <v>301674.52</v>
      </c>
      <c r="G51" s="27">
        <f t="shared" si="0"/>
        <v>-1159447.48</v>
      </c>
      <c r="H51" s="27">
        <f t="shared" si="1"/>
        <v>-169674.52000000002</v>
      </c>
      <c r="I51" s="28">
        <f t="shared" si="2"/>
        <v>-79.353228546281557</v>
      </c>
      <c r="J51" s="28">
        <f t="shared" si="3"/>
        <v>228.54130303030306</v>
      </c>
      <c r="K51" s="28">
        <f t="shared" si="4"/>
        <v>99.999840888373257</v>
      </c>
    </row>
    <row r="52" spans="1:11">
      <c r="A52" s="34" t="s">
        <v>198</v>
      </c>
      <c r="B52" s="26" t="s">
        <v>199</v>
      </c>
      <c r="C52" s="27">
        <v>662672</v>
      </c>
      <c r="D52" s="27">
        <v>19375</v>
      </c>
      <c r="E52" s="27">
        <v>0</v>
      </c>
      <c r="F52" s="27">
        <v>19374.52</v>
      </c>
      <c r="G52" s="27">
        <f t="shared" si="0"/>
        <v>-643297.48</v>
      </c>
      <c r="H52" s="27">
        <f t="shared" si="1"/>
        <v>-19374.52</v>
      </c>
      <c r="I52" s="28">
        <f t="shared" si="2"/>
        <v>-97.076303208827298</v>
      </c>
      <c r="J52" s="28">
        <f t="shared" si="3"/>
        <v>0</v>
      </c>
      <c r="K52" s="28">
        <f t="shared" si="4"/>
        <v>99.997522580645153</v>
      </c>
    </row>
    <row r="53" spans="1:11" ht="39.6">
      <c r="A53" s="34" t="s">
        <v>200</v>
      </c>
      <c r="B53" s="26" t="s">
        <v>201</v>
      </c>
      <c r="C53" s="27">
        <v>798450</v>
      </c>
      <c r="D53" s="27">
        <v>282300</v>
      </c>
      <c r="E53" s="27">
        <v>132000</v>
      </c>
      <c r="F53" s="27">
        <v>282300</v>
      </c>
      <c r="G53" s="27">
        <f t="shared" si="0"/>
        <v>-516150</v>
      </c>
      <c r="H53" s="27">
        <f t="shared" si="1"/>
        <v>-150300</v>
      </c>
      <c r="I53" s="28">
        <f t="shared" si="2"/>
        <v>-64.643997745632163</v>
      </c>
      <c r="J53" s="28">
        <f t="shared" si="3"/>
        <v>213.86363636363637</v>
      </c>
      <c r="K53" s="28">
        <f t="shared" si="4"/>
        <v>100</v>
      </c>
    </row>
    <row r="54" spans="1:11">
      <c r="A54" s="25"/>
      <c r="B54" s="26" t="s">
        <v>64</v>
      </c>
      <c r="C54" s="27">
        <v>458322480.13999999</v>
      </c>
      <c r="D54" s="27">
        <v>5528261</v>
      </c>
      <c r="E54" s="27">
        <v>13141315</v>
      </c>
      <c r="F54" s="27">
        <v>535918926.18000001</v>
      </c>
      <c r="G54" s="27">
        <f t="shared" si="0"/>
        <v>77596446.040000021</v>
      </c>
      <c r="H54" s="27">
        <f t="shared" si="1"/>
        <v>-522777611.18000001</v>
      </c>
      <c r="I54" s="28">
        <f t="shared" si="2"/>
        <v>16.930534591342166</v>
      </c>
      <c r="J54" s="28">
        <f t="shared" si="3"/>
        <v>4078.1225180280662</v>
      </c>
      <c r="K54" s="28">
        <f t="shared" si="4"/>
        <v>9694.1683140502955</v>
      </c>
    </row>
    <row r="55" spans="1:11">
      <c r="A55" s="25" t="s">
        <v>65</v>
      </c>
      <c r="B55" s="26" t="s">
        <v>66</v>
      </c>
      <c r="C55" s="27">
        <v>-458322480.13999999</v>
      </c>
      <c r="D55" s="27">
        <v>-5528261</v>
      </c>
      <c r="E55" s="27">
        <v>-13141315</v>
      </c>
      <c r="F55" s="27">
        <v>-535918926.18000001</v>
      </c>
      <c r="G55" s="27">
        <f t="shared" si="0"/>
        <v>-77596446.040000021</v>
      </c>
      <c r="H55" s="27">
        <f t="shared" si="1"/>
        <v>522777611.18000001</v>
      </c>
      <c r="I55" s="28">
        <f t="shared" si="2"/>
        <v>16.930534591342166</v>
      </c>
      <c r="J55" s="28">
        <f t="shared" si="3"/>
        <v>4078.1225180280662</v>
      </c>
      <c r="K55" s="28">
        <f t="shared" si="4"/>
        <v>9694.1683140502955</v>
      </c>
    </row>
    <row r="56" spans="1:11">
      <c r="A56" s="31" t="s">
        <v>67</v>
      </c>
      <c r="B56" s="26" t="s">
        <v>68</v>
      </c>
      <c r="C56" s="27">
        <v>-457222480.13999999</v>
      </c>
      <c r="D56" s="27">
        <v>9613054</v>
      </c>
      <c r="E56" s="27">
        <v>0</v>
      </c>
      <c r="F56" s="27">
        <v>-522777611.18000001</v>
      </c>
      <c r="G56" s="27">
        <f t="shared" si="0"/>
        <v>-65555131.040000021</v>
      </c>
      <c r="H56" s="27">
        <f t="shared" si="1"/>
        <v>522777611.18000001</v>
      </c>
      <c r="I56" s="28">
        <f t="shared" si="2"/>
        <v>14.337687643863717</v>
      </c>
      <c r="J56" s="28">
        <f t="shared" si="3"/>
        <v>0</v>
      </c>
      <c r="K56" s="28">
        <f t="shared" si="4"/>
        <v>-5438.2052902230653</v>
      </c>
    </row>
    <row r="57" spans="1:11" ht="26.4">
      <c r="A57" s="32" t="s">
        <v>94</v>
      </c>
      <c r="B57" s="26" t="s">
        <v>95</v>
      </c>
      <c r="C57" s="27">
        <v>-2905541.07</v>
      </c>
      <c r="D57" s="27">
        <v>4518067</v>
      </c>
      <c r="E57" s="27">
        <v>0</v>
      </c>
      <c r="F57" s="27">
        <v>-3959214.51</v>
      </c>
      <c r="G57" s="27">
        <f t="shared" si="0"/>
        <v>-1053673.44</v>
      </c>
      <c r="H57" s="27">
        <f t="shared" si="1"/>
        <v>3959214.51</v>
      </c>
      <c r="I57" s="28">
        <f t="shared" si="2"/>
        <v>36.264276243735907</v>
      </c>
      <c r="J57" s="28">
        <f t="shared" si="3"/>
        <v>0</v>
      </c>
      <c r="K57" s="28">
        <f t="shared" si="4"/>
        <v>-87.630717074359453</v>
      </c>
    </row>
    <row r="58" spans="1:11" ht="26.4">
      <c r="A58" s="32" t="s">
        <v>148</v>
      </c>
      <c r="B58" s="26" t="s">
        <v>149</v>
      </c>
      <c r="C58" s="27">
        <v>-287045.44</v>
      </c>
      <c r="D58" s="27">
        <v>5094987</v>
      </c>
      <c r="E58" s="27">
        <v>0</v>
      </c>
      <c r="F58" s="27">
        <v>-3987265.22</v>
      </c>
      <c r="G58" s="27">
        <f t="shared" si="0"/>
        <v>-3700219.7800000003</v>
      </c>
      <c r="H58" s="27">
        <f t="shared" si="1"/>
        <v>3987265.22</v>
      </c>
      <c r="I58" s="28">
        <f t="shared" si="2"/>
        <v>1289.0710892324225</v>
      </c>
      <c r="J58" s="28">
        <f t="shared" si="3"/>
        <v>0</v>
      </c>
      <c r="K58" s="28">
        <f t="shared" si="4"/>
        <v>-78.258594575413056</v>
      </c>
    </row>
    <row r="59" spans="1:11" s="3" customFormat="1">
      <c r="A59" s="31" t="s">
        <v>202</v>
      </c>
      <c r="B59" s="26" t="s">
        <v>203</v>
      </c>
      <c r="C59" s="27">
        <v>-1100000</v>
      </c>
      <c r="D59" s="27">
        <v>-15141315</v>
      </c>
      <c r="E59" s="27">
        <v>-13141315</v>
      </c>
      <c r="F59" s="27">
        <v>-13141315</v>
      </c>
      <c r="G59" s="27">
        <f t="shared" si="0"/>
        <v>-12041315</v>
      </c>
      <c r="H59" s="27">
        <f t="shared" si="1"/>
        <v>0</v>
      </c>
      <c r="I59" s="28">
        <f t="shared" si="2"/>
        <v>1094.665</v>
      </c>
      <c r="J59" s="28">
        <f t="shared" si="3"/>
        <v>100</v>
      </c>
      <c r="K59" s="28">
        <f t="shared" si="4"/>
        <v>86.79110764157538</v>
      </c>
    </row>
    <row r="60" spans="1:11">
      <c r="A60" s="25"/>
      <c r="B60" s="26"/>
      <c r="C60" s="27"/>
      <c r="D60" s="27"/>
      <c r="E60" s="27"/>
      <c r="F60" s="27"/>
      <c r="G60" s="27"/>
      <c r="H60" s="27"/>
      <c r="I60" s="28"/>
      <c r="J60" s="28"/>
      <c r="K60" s="28"/>
    </row>
    <row r="61" spans="1:11">
      <c r="A61" s="36"/>
      <c r="B61" s="37" t="s">
        <v>69</v>
      </c>
      <c r="C61" s="38"/>
      <c r="D61" s="38"/>
      <c r="E61" s="38"/>
      <c r="F61" s="38"/>
      <c r="G61" s="38"/>
      <c r="H61" s="38"/>
      <c r="I61" s="39"/>
      <c r="J61" s="39"/>
      <c r="K61" s="39"/>
    </row>
    <row r="62" spans="1:11">
      <c r="A62" s="25" t="s">
        <v>28</v>
      </c>
      <c r="B62" s="26" t="s">
        <v>29</v>
      </c>
      <c r="C62" s="27">
        <v>1303960205.3199999</v>
      </c>
      <c r="D62" s="27">
        <v>1601914946</v>
      </c>
      <c r="E62" s="27">
        <v>899226929</v>
      </c>
      <c r="F62" s="27">
        <v>1598041714.0699999</v>
      </c>
      <c r="G62" s="27">
        <f t="shared" ref="G62:G102" si="5">F62-C62</f>
        <v>294081508.75</v>
      </c>
      <c r="H62" s="27">
        <f t="shared" ref="H62:H102" si="6">E62-F62</f>
        <v>-698814785.06999993</v>
      </c>
      <c r="I62" s="28">
        <f t="shared" ref="I62:I102" si="7">IF(ISERROR(F62/C62),0,F62/C62*100-100)</f>
        <v>22.552951198217784</v>
      </c>
      <c r="J62" s="28">
        <f t="shared" ref="J62:J102" si="8">IF(ISERROR(F62/E62),0,F62/E62*100)</f>
        <v>177.71284005552729</v>
      </c>
      <c r="K62" s="28">
        <f t="shared" ref="K62:K102" si="9">IF(ISERROR(F62/D62),0,F62/D62*100)</f>
        <v>99.758212385765461</v>
      </c>
    </row>
    <row r="63" spans="1:11">
      <c r="A63" s="31" t="s">
        <v>60</v>
      </c>
      <c r="B63" s="26" t="s">
        <v>187</v>
      </c>
      <c r="C63" s="27">
        <v>8.19</v>
      </c>
      <c r="D63" s="27">
        <v>0</v>
      </c>
      <c r="E63" s="27">
        <v>0</v>
      </c>
      <c r="F63" s="27">
        <v>7.99</v>
      </c>
      <c r="G63" s="27">
        <f t="shared" si="5"/>
        <v>-0.19999999999999929</v>
      </c>
      <c r="H63" s="27">
        <f t="shared" si="6"/>
        <v>-7.99</v>
      </c>
      <c r="I63" s="28">
        <f t="shared" si="7"/>
        <v>-2.4420024420024333</v>
      </c>
      <c r="J63" s="28">
        <f t="shared" si="8"/>
        <v>0</v>
      </c>
      <c r="K63" s="28">
        <f t="shared" si="9"/>
        <v>0</v>
      </c>
    </row>
    <row r="64" spans="1:11" ht="26.4">
      <c r="A64" s="31" t="s">
        <v>76</v>
      </c>
      <c r="B64" s="26" t="s">
        <v>77</v>
      </c>
      <c r="C64" s="27">
        <v>36014293.439999998</v>
      </c>
      <c r="D64" s="27">
        <v>56713536</v>
      </c>
      <c r="E64" s="27">
        <v>17909190</v>
      </c>
      <c r="F64" s="27">
        <v>53024194.090000004</v>
      </c>
      <c r="G64" s="27">
        <f t="shared" si="5"/>
        <v>17009900.650000006</v>
      </c>
      <c r="H64" s="27">
        <f t="shared" si="6"/>
        <v>-35115004.090000004</v>
      </c>
      <c r="I64" s="28">
        <f t="shared" si="7"/>
        <v>47.230971442876125</v>
      </c>
      <c r="J64" s="28">
        <f t="shared" si="8"/>
        <v>296.0725420300974</v>
      </c>
      <c r="K64" s="28">
        <f t="shared" si="9"/>
        <v>93.494777137507356</v>
      </c>
    </row>
    <row r="65" spans="1:11">
      <c r="A65" s="31" t="s">
        <v>78</v>
      </c>
      <c r="B65" s="26" t="s">
        <v>79</v>
      </c>
      <c r="C65" s="27">
        <v>556406.68999999994</v>
      </c>
      <c r="D65" s="27">
        <v>747756</v>
      </c>
      <c r="E65" s="27">
        <v>550800</v>
      </c>
      <c r="F65" s="27">
        <v>563857.99</v>
      </c>
      <c r="G65" s="27">
        <f t="shared" si="5"/>
        <v>7451.3000000000466</v>
      </c>
      <c r="H65" s="27">
        <f t="shared" si="6"/>
        <v>-13057.989999999991</v>
      </c>
      <c r="I65" s="28">
        <f t="shared" si="7"/>
        <v>1.3391823164455587</v>
      </c>
      <c r="J65" s="28">
        <f t="shared" si="8"/>
        <v>102.37073166303558</v>
      </c>
      <c r="K65" s="28">
        <f t="shared" si="9"/>
        <v>75.406682126255092</v>
      </c>
    </row>
    <row r="66" spans="1:11">
      <c r="A66" s="32" t="s">
        <v>80</v>
      </c>
      <c r="B66" s="26" t="s">
        <v>81</v>
      </c>
      <c r="C66" s="27">
        <v>556406.68999999994</v>
      </c>
      <c r="D66" s="27">
        <v>747756</v>
      </c>
      <c r="E66" s="27">
        <v>550800</v>
      </c>
      <c r="F66" s="27">
        <v>563857.99</v>
      </c>
      <c r="G66" s="27">
        <f t="shared" si="5"/>
        <v>7451.3000000000466</v>
      </c>
      <c r="H66" s="27">
        <f t="shared" si="6"/>
        <v>-13057.989999999991</v>
      </c>
      <c r="I66" s="28">
        <f t="shared" si="7"/>
        <v>1.3391823164455587</v>
      </c>
      <c r="J66" s="28">
        <f t="shared" si="8"/>
        <v>102.37073166303558</v>
      </c>
      <c r="K66" s="28">
        <f t="shared" si="9"/>
        <v>75.406682126255092</v>
      </c>
    </row>
    <row r="67" spans="1:11">
      <c r="A67" s="33" t="s">
        <v>82</v>
      </c>
      <c r="B67" s="26" t="s">
        <v>83</v>
      </c>
      <c r="C67" s="27">
        <v>552718</v>
      </c>
      <c r="D67" s="27">
        <v>743760</v>
      </c>
      <c r="E67" s="27">
        <v>550800</v>
      </c>
      <c r="F67" s="27">
        <v>560158</v>
      </c>
      <c r="G67" s="27">
        <f t="shared" si="5"/>
        <v>7440</v>
      </c>
      <c r="H67" s="27">
        <f t="shared" si="6"/>
        <v>-9358</v>
      </c>
      <c r="I67" s="28">
        <f t="shared" si="7"/>
        <v>1.3460752137617931</v>
      </c>
      <c r="J67" s="28">
        <f t="shared" si="8"/>
        <v>101.69898329702252</v>
      </c>
      <c r="K67" s="28">
        <f t="shared" si="9"/>
        <v>75.314348714639138</v>
      </c>
    </row>
    <row r="68" spans="1:11" ht="26.4">
      <c r="A68" s="34" t="s">
        <v>84</v>
      </c>
      <c r="B68" s="26" t="s">
        <v>85</v>
      </c>
      <c r="C68" s="27">
        <v>552718</v>
      </c>
      <c r="D68" s="27">
        <v>743760</v>
      </c>
      <c r="E68" s="27">
        <v>550800</v>
      </c>
      <c r="F68" s="27">
        <v>560158</v>
      </c>
      <c r="G68" s="27">
        <f t="shared" si="5"/>
        <v>7440</v>
      </c>
      <c r="H68" s="27">
        <f t="shared" si="6"/>
        <v>-9358</v>
      </c>
      <c r="I68" s="28">
        <f t="shared" si="7"/>
        <v>1.3460752137617931</v>
      </c>
      <c r="J68" s="28">
        <f t="shared" si="8"/>
        <v>101.69898329702252</v>
      </c>
      <c r="K68" s="28">
        <f t="shared" si="9"/>
        <v>75.314348714639138</v>
      </c>
    </row>
    <row r="69" spans="1:11" ht="26.4">
      <c r="A69" s="35" t="s">
        <v>86</v>
      </c>
      <c r="B69" s="26" t="s">
        <v>87</v>
      </c>
      <c r="C69" s="27">
        <v>552718</v>
      </c>
      <c r="D69" s="27">
        <v>743760</v>
      </c>
      <c r="E69" s="27">
        <v>550800</v>
      </c>
      <c r="F69" s="27">
        <v>560158</v>
      </c>
      <c r="G69" s="27">
        <f t="shared" si="5"/>
        <v>7440</v>
      </c>
      <c r="H69" s="27">
        <f t="shared" si="6"/>
        <v>-9358</v>
      </c>
      <c r="I69" s="28">
        <f t="shared" si="7"/>
        <v>1.3460752137617931</v>
      </c>
      <c r="J69" s="28">
        <f t="shared" si="8"/>
        <v>101.69898329702252</v>
      </c>
      <c r="K69" s="28">
        <f t="shared" si="9"/>
        <v>75.314348714639138</v>
      </c>
    </row>
    <row r="70" spans="1:11" ht="26.4">
      <c r="A70" s="33" t="s">
        <v>188</v>
      </c>
      <c r="B70" s="26" t="s">
        <v>189</v>
      </c>
      <c r="C70" s="27">
        <v>3688.69</v>
      </c>
      <c r="D70" s="27">
        <v>3996</v>
      </c>
      <c r="E70" s="27">
        <v>0</v>
      </c>
      <c r="F70" s="27">
        <v>3699.99</v>
      </c>
      <c r="G70" s="27">
        <f t="shared" si="5"/>
        <v>11.299999999999727</v>
      </c>
      <c r="H70" s="27">
        <f t="shared" si="6"/>
        <v>-3699.99</v>
      </c>
      <c r="I70" s="28">
        <f t="shared" si="7"/>
        <v>0.30634181782691883</v>
      </c>
      <c r="J70" s="28">
        <f t="shared" si="8"/>
        <v>0</v>
      </c>
      <c r="K70" s="28">
        <f t="shared" si="9"/>
        <v>92.592342342342334</v>
      </c>
    </row>
    <row r="71" spans="1:11">
      <c r="A71" s="31" t="s">
        <v>30</v>
      </c>
      <c r="B71" s="26" t="s">
        <v>31</v>
      </c>
      <c r="C71" s="27">
        <v>1267389497</v>
      </c>
      <c r="D71" s="27">
        <v>1544453654</v>
      </c>
      <c r="E71" s="27">
        <v>880766939</v>
      </c>
      <c r="F71" s="27">
        <v>1544453654</v>
      </c>
      <c r="G71" s="27">
        <f t="shared" si="5"/>
        <v>277064157</v>
      </c>
      <c r="H71" s="27">
        <f t="shared" si="6"/>
        <v>-663686715</v>
      </c>
      <c r="I71" s="28">
        <f t="shared" si="7"/>
        <v>21.861010972225216</v>
      </c>
      <c r="J71" s="28">
        <f t="shared" si="8"/>
        <v>175.35327288210124</v>
      </c>
      <c r="K71" s="28">
        <f t="shared" si="9"/>
        <v>100</v>
      </c>
    </row>
    <row r="72" spans="1:11">
      <c r="A72" s="32" t="s">
        <v>32</v>
      </c>
      <c r="B72" s="26" t="s">
        <v>33</v>
      </c>
      <c r="C72" s="27">
        <v>1267389497</v>
      </c>
      <c r="D72" s="27">
        <v>1544453654</v>
      </c>
      <c r="E72" s="27">
        <v>880766939</v>
      </c>
      <c r="F72" s="27">
        <v>1544453654</v>
      </c>
      <c r="G72" s="27">
        <f t="shared" si="5"/>
        <v>277064157</v>
      </c>
      <c r="H72" s="27">
        <f t="shared" si="6"/>
        <v>-663686715</v>
      </c>
      <c r="I72" s="28">
        <f t="shared" si="7"/>
        <v>21.861010972225216</v>
      </c>
      <c r="J72" s="28">
        <f t="shared" si="8"/>
        <v>175.35327288210124</v>
      </c>
      <c r="K72" s="28">
        <f t="shared" si="9"/>
        <v>100</v>
      </c>
    </row>
    <row r="73" spans="1:11">
      <c r="A73" s="25" t="s">
        <v>34</v>
      </c>
      <c r="B73" s="26" t="s">
        <v>35</v>
      </c>
      <c r="C73" s="27">
        <v>848913263.91999996</v>
      </c>
      <c r="D73" s="27">
        <v>1591291698</v>
      </c>
      <c r="E73" s="27">
        <v>886085614</v>
      </c>
      <c r="F73" s="27">
        <v>1067931836.64</v>
      </c>
      <c r="G73" s="27">
        <f t="shared" si="5"/>
        <v>219018572.72000003</v>
      </c>
      <c r="H73" s="27">
        <f t="shared" si="6"/>
        <v>-181846222.63999999</v>
      </c>
      <c r="I73" s="28">
        <f t="shared" si="7"/>
        <v>25.799876386504422</v>
      </c>
      <c r="J73" s="28">
        <f t="shared" si="8"/>
        <v>120.52242128377451</v>
      </c>
      <c r="K73" s="28">
        <f t="shared" si="9"/>
        <v>67.111004096999949</v>
      </c>
    </row>
    <row r="74" spans="1:11">
      <c r="A74" s="31" t="s">
        <v>36</v>
      </c>
      <c r="B74" s="26" t="s">
        <v>37</v>
      </c>
      <c r="C74" s="27">
        <v>587688394.51999998</v>
      </c>
      <c r="D74" s="27">
        <v>1113406416</v>
      </c>
      <c r="E74" s="27">
        <v>695942060</v>
      </c>
      <c r="F74" s="27">
        <v>756277111.90999997</v>
      </c>
      <c r="G74" s="27">
        <f t="shared" si="5"/>
        <v>168588717.38999999</v>
      </c>
      <c r="H74" s="27">
        <f t="shared" si="6"/>
        <v>-60335051.909999967</v>
      </c>
      <c r="I74" s="28">
        <f t="shared" si="7"/>
        <v>28.686752871425426</v>
      </c>
      <c r="J74" s="28">
        <f t="shared" si="8"/>
        <v>108.66955101262307</v>
      </c>
      <c r="K74" s="28">
        <f t="shared" si="9"/>
        <v>67.924623124320121</v>
      </c>
    </row>
    <row r="75" spans="1:11">
      <c r="A75" s="32" t="s">
        <v>38</v>
      </c>
      <c r="B75" s="26" t="s">
        <v>39</v>
      </c>
      <c r="C75" s="27">
        <v>544539287.10000002</v>
      </c>
      <c r="D75" s="27">
        <v>1046748216</v>
      </c>
      <c r="E75" s="27">
        <v>663604961</v>
      </c>
      <c r="F75" s="27">
        <v>710516571.50999999</v>
      </c>
      <c r="G75" s="27">
        <f t="shared" si="5"/>
        <v>165977284.40999997</v>
      </c>
      <c r="H75" s="27">
        <f t="shared" si="6"/>
        <v>-46911610.50999999</v>
      </c>
      <c r="I75" s="28">
        <f t="shared" si="7"/>
        <v>30.480313972189037</v>
      </c>
      <c r="J75" s="28">
        <f t="shared" si="8"/>
        <v>107.06920732468726</v>
      </c>
      <c r="K75" s="28">
        <f t="shared" si="9"/>
        <v>67.878460230401771</v>
      </c>
    </row>
    <row r="76" spans="1:11">
      <c r="A76" s="33" t="s">
        <v>40</v>
      </c>
      <c r="B76" s="26" t="s">
        <v>41</v>
      </c>
      <c r="C76" s="27">
        <v>268836924.32999998</v>
      </c>
      <c r="D76" s="27">
        <v>399750722</v>
      </c>
      <c r="E76" s="27">
        <v>286199025</v>
      </c>
      <c r="F76" s="27">
        <v>284848988.43000001</v>
      </c>
      <c r="G76" s="27">
        <f t="shared" si="5"/>
        <v>16012064.100000024</v>
      </c>
      <c r="H76" s="27">
        <f t="shared" si="6"/>
        <v>1350036.5699999928</v>
      </c>
      <c r="I76" s="28">
        <f t="shared" si="7"/>
        <v>5.9560509181934691</v>
      </c>
      <c r="J76" s="28">
        <f t="shared" si="8"/>
        <v>99.528287502027652</v>
      </c>
      <c r="K76" s="28">
        <f t="shared" si="9"/>
        <v>71.256653897925915</v>
      </c>
    </row>
    <row r="77" spans="1:11">
      <c r="A77" s="33" t="s">
        <v>42</v>
      </c>
      <c r="B77" s="26" t="s">
        <v>43</v>
      </c>
      <c r="C77" s="27">
        <v>275702362.76999998</v>
      </c>
      <c r="D77" s="27">
        <v>646997494</v>
      </c>
      <c r="E77" s="27">
        <v>377405936</v>
      </c>
      <c r="F77" s="27">
        <v>425667583.07999998</v>
      </c>
      <c r="G77" s="27">
        <f t="shared" si="5"/>
        <v>149965220.31</v>
      </c>
      <c r="H77" s="27">
        <f t="shared" si="6"/>
        <v>-48261647.079999983</v>
      </c>
      <c r="I77" s="28">
        <f t="shared" si="7"/>
        <v>54.393882882717946</v>
      </c>
      <c r="J77" s="28">
        <f t="shared" si="8"/>
        <v>112.78772866995924</v>
      </c>
      <c r="K77" s="28">
        <f t="shared" si="9"/>
        <v>65.791225936340339</v>
      </c>
    </row>
    <row r="78" spans="1:11">
      <c r="A78" s="34" t="s">
        <v>44</v>
      </c>
      <c r="B78" s="26" t="s">
        <v>45</v>
      </c>
      <c r="C78" s="27">
        <v>1653735.39</v>
      </c>
      <c r="D78" s="27">
        <v>0</v>
      </c>
      <c r="E78" s="27">
        <v>0</v>
      </c>
      <c r="F78" s="27">
        <v>1899895.4</v>
      </c>
      <c r="G78" s="27">
        <f t="shared" si="5"/>
        <v>246160.01</v>
      </c>
      <c r="H78" s="27">
        <f t="shared" si="6"/>
        <v>-1899895.4</v>
      </c>
      <c r="I78" s="28">
        <f t="shared" si="7"/>
        <v>14.885090534344798</v>
      </c>
      <c r="J78" s="28">
        <f t="shared" si="8"/>
        <v>0</v>
      </c>
      <c r="K78" s="28">
        <f t="shared" si="9"/>
        <v>0</v>
      </c>
    </row>
    <row r="79" spans="1:11">
      <c r="A79" s="32" t="s">
        <v>46</v>
      </c>
      <c r="B79" s="26" t="s">
        <v>47</v>
      </c>
      <c r="C79" s="27">
        <v>15086224.82</v>
      </c>
      <c r="D79" s="27">
        <v>24832476</v>
      </c>
      <c r="E79" s="27">
        <v>17167415</v>
      </c>
      <c r="F79" s="27">
        <v>20657091.25</v>
      </c>
      <c r="G79" s="27">
        <f t="shared" si="5"/>
        <v>5570866.4299999997</v>
      </c>
      <c r="H79" s="27">
        <f t="shared" si="6"/>
        <v>-3489676.25</v>
      </c>
      <c r="I79" s="28">
        <f t="shared" si="7"/>
        <v>36.926842178665083</v>
      </c>
      <c r="J79" s="28">
        <f t="shared" si="8"/>
        <v>120.32732505155843</v>
      </c>
      <c r="K79" s="28">
        <f t="shared" si="9"/>
        <v>83.185789649006409</v>
      </c>
    </row>
    <row r="80" spans="1:11">
      <c r="A80" s="33" t="s">
        <v>48</v>
      </c>
      <c r="B80" s="26" t="s">
        <v>49</v>
      </c>
      <c r="C80" s="27">
        <v>1026471</v>
      </c>
      <c r="D80" s="27">
        <v>5173026</v>
      </c>
      <c r="E80" s="27">
        <v>3027358</v>
      </c>
      <c r="F80" s="27">
        <v>4387158</v>
      </c>
      <c r="G80" s="27">
        <f t="shared" si="5"/>
        <v>3360687</v>
      </c>
      <c r="H80" s="27">
        <f t="shared" si="6"/>
        <v>-1359800</v>
      </c>
      <c r="I80" s="28">
        <f t="shared" si="7"/>
        <v>327.4020405837087</v>
      </c>
      <c r="J80" s="28">
        <f t="shared" si="8"/>
        <v>144.91705308721333</v>
      </c>
      <c r="K80" s="28">
        <f t="shared" si="9"/>
        <v>84.80835008368409</v>
      </c>
    </row>
    <row r="81" spans="1:11">
      <c r="A81" s="33" t="s">
        <v>50</v>
      </c>
      <c r="B81" s="26" t="s">
        <v>51</v>
      </c>
      <c r="C81" s="27">
        <v>14059753.82</v>
      </c>
      <c r="D81" s="27">
        <v>19659450</v>
      </c>
      <c r="E81" s="27">
        <v>14140057</v>
      </c>
      <c r="F81" s="27">
        <v>16269933.25</v>
      </c>
      <c r="G81" s="27">
        <f t="shared" si="5"/>
        <v>2210179.4299999997</v>
      </c>
      <c r="H81" s="27">
        <f t="shared" si="6"/>
        <v>-2129876.25</v>
      </c>
      <c r="I81" s="28">
        <f t="shared" si="7"/>
        <v>15.71990134603935</v>
      </c>
      <c r="J81" s="28">
        <f t="shared" si="8"/>
        <v>115.06271332569594</v>
      </c>
      <c r="K81" s="28">
        <f t="shared" si="9"/>
        <v>82.758842439640986</v>
      </c>
    </row>
    <row r="82" spans="1:11" s="3" customFormat="1" ht="26.4">
      <c r="A82" s="32" t="s">
        <v>88</v>
      </c>
      <c r="B82" s="26" t="s">
        <v>89</v>
      </c>
      <c r="C82" s="27">
        <v>22530745.219999999</v>
      </c>
      <c r="D82" s="27">
        <v>33566712</v>
      </c>
      <c r="E82" s="27">
        <v>9982211</v>
      </c>
      <c r="F82" s="27">
        <v>19931263.760000002</v>
      </c>
      <c r="G82" s="27">
        <f t="shared" si="5"/>
        <v>-2599481.4599999972</v>
      </c>
      <c r="H82" s="27">
        <f t="shared" si="6"/>
        <v>-9949052.7600000016</v>
      </c>
      <c r="I82" s="28">
        <f t="shared" si="7"/>
        <v>-11.537485487574997</v>
      </c>
      <c r="J82" s="28">
        <f t="shared" si="8"/>
        <v>199.66782669691113</v>
      </c>
      <c r="K82" s="28">
        <f t="shared" si="9"/>
        <v>59.378064077291818</v>
      </c>
    </row>
    <row r="83" spans="1:11">
      <c r="A83" s="33" t="s">
        <v>90</v>
      </c>
      <c r="B83" s="26" t="s">
        <v>91</v>
      </c>
      <c r="C83" s="27">
        <v>22530745.219999999</v>
      </c>
      <c r="D83" s="27">
        <v>33566712</v>
      </c>
      <c r="E83" s="27">
        <v>9982211</v>
      </c>
      <c r="F83" s="27">
        <v>19931263.760000002</v>
      </c>
      <c r="G83" s="27">
        <f t="shared" si="5"/>
        <v>-2599481.4599999972</v>
      </c>
      <c r="H83" s="27">
        <f t="shared" si="6"/>
        <v>-9949052.7600000016</v>
      </c>
      <c r="I83" s="28">
        <f t="shared" si="7"/>
        <v>-11.537485487574997</v>
      </c>
      <c r="J83" s="28">
        <f t="shared" si="8"/>
        <v>199.66782669691113</v>
      </c>
      <c r="K83" s="28">
        <f t="shared" si="9"/>
        <v>59.378064077291818</v>
      </c>
    </row>
    <row r="84" spans="1:11" ht="26.4">
      <c r="A84" s="32" t="s">
        <v>52</v>
      </c>
      <c r="B84" s="26" t="s">
        <v>53</v>
      </c>
      <c r="C84" s="27">
        <v>5532137.3799999999</v>
      </c>
      <c r="D84" s="27">
        <v>8259012</v>
      </c>
      <c r="E84" s="27">
        <v>5187473</v>
      </c>
      <c r="F84" s="27">
        <v>5172185.3899999997</v>
      </c>
      <c r="G84" s="27">
        <f t="shared" si="5"/>
        <v>-359951.99000000022</v>
      </c>
      <c r="H84" s="27">
        <f t="shared" si="6"/>
        <v>15287.610000000335</v>
      </c>
      <c r="I84" s="28">
        <f t="shared" si="7"/>
        <v>-6.5065627491702003</v>
      </c>
      <c r="J84" s="28">
        <f t="shared" si="8"/>
        <v>99.705297550464351</v>
      </c>
      <c r="K84" s="28">
        <f t="shared" si="9"/>
        <v>62.624747245796463</v>
      </c>
    </row>
    <row r="85" spans="1:11">
      <c r="A85" s="33" t="s">
        <v>54</v>
      </c>
      <c r="B85" s="26" t="s">
        <v>55</v>
      </c>
      <c r="C85" s="27">
        <v>1113109.8799999999</v>
      </c>
      <c r="D85" s="27">
        <v>1161975</v>
      </c>
      <c r="E85" s="27">
        <v>1003182</v>
      </c>
      <c r="F85" s="27">
        <v>771549.08</v>
      </c>
      <c r="G85" s="27">
        <f t="shared" si="5"/>
        <v>-341560.79999999993</v>
      </c>
      <c r="H85" s="27">
        <f t="shared" si="6"/>
        <v>231632.92000000004</v>
      </c>
      <c r="I85" s="28">
        <f t="shared" si="7"/>
        <v>-30.685272508766161</v>
      </c>
      <c r="J85" s="28">
        <f t="shared" si="8"/>
        <v>76.910179807851407</v>
      </c>
      <c r="K85" s="28">
        <f t="shared" si="9"/>
        <v>66.399800339938466</v>
      </c>
    </row>
    <row r="86" spans="1:11" ht="26.4">
      <c r="A86" s="34" t="s">
        <v>92</v>
      </c>
      <c r="B86" s="26" t="s">
        <v>93</v>
      </c>
      <c r="C86" s="27">
        <v>221818.01</v>
      </c>
      <c r="D86" s="27">
        <v>341299</v>
      </c>
      <c r="E86" s="27">
        <v>255978</v>
      </c>
      <c r="F86" s="27">
        <v>96708.54</v>
      </c>
      <c r="G86" s="27">
        <f t="shared" si="5"/>
        <v>-125109.47000000002</v>
      </c>
      <c r="H86" s="27">
        <f t="shared" si="6"/>
        <v>159269.46000000002</v>
      </c>
      <c r="I86" s="28">
        <f t="shared" si="7"/>
        <v>-56.401853934222927</v>
      </c>
      <c r="J86" s="28">
        <f t="shared" si="8"/>
        <v>37.780020157982328</v>
      </c>
      <c r="K86" s="28">
        <f t="shared" si="9"/>
        <v>28.335430223938541</v>
      </c>
    </row>
    <row r="87" spans="1:11" ht="26.4">
      <c r="A87" s="34" t="s">
        <v>56</v>
      </c>
      <c r="B87" s="26" t="s">
        <v>57</v>
      </c>
      <c r="C87" s="27">
        <v>891291.87</v>
      </c>
      <c r="D87" s="27">
        <v>820676</v>
      </c>
      <c r="E87" s="27">
        <v>747204</v>
      </c>
      <c r="F87" s="27">
        <v>674840.54</v>
      </c>
      <c r="G87" s="27">
        <f t="shared" si="5"/>
        <v>-216451.32999999996</v>
      </c>
      <c r="H87" s="27">
        <f t="shared" si="6"/>
        <v>72363.459999999963</v>
      </c>
      <c r="I87" s="28">
        <f t="shared" si="7"/>
        <v>-24.285123345734092</v>
      </c>
      <c r="J87" s="28">
        <f t="shared" si="8"/>
        <v>90.315434606881126</v>
      </c>
      <c r="K87" s="28">
        <f t="shared" si="9"/>
        <v>82.229837353596309</v>
      </c>
    </row>
    <row r="88" spans="1:11" ht="26.4">
      <c r="A88" s="35" t="s">
        <v>58</v>
      </c>
      <c r="B88" s="26" t="s">
        <v>59</v>
      </c>
      <c r="C88" s="27">
        <v>891291.87</v>
      </c>
      <c r="D88" s="27">
        <v>820676</v>
      </c>
      <c r="E88" s="27">
        <v>747204</v>
      </c>
      <c r="F88" s="27">
        <v>674840.54</v>
      </c>
      <c r="G88" s="27">
        <f t="shared" si="5"/>
        <v>-216451.32999999996</v>
      </c>
      <c r="H88" s="27">
        <f t="shared" si="6"/>
        <v>72363.459999999963</v>
      </c>
      <c r="I88" s="28">
        <f t="shared" si="7"/>
        <v>-24.285123345734092</v>
      </c>
      <c r="J88" s="28">
        <f t="shared" si="8"/>
        <v>90.315434606881126</v>
      </c>
      <c r="K88" s="28">
        <f t="shared" si="9"/>
        <v>82.229837353596309</v>
      </c>
    </row>
    <row r="89" spans="1:11" ht="26.4">
      <c r="A89" s="33" t="s">
        <v>144</v>
      </c>
      <c r="B89" s="26" t="s">
        <v>145</v>
      </c>
      <c r="C89" s="27">
        <v>4419027.5</v>
      </c>
      <c r="D89" s="27">
        <v>7097037</v>
      </c>
      <c r="E89" s="27">
        <v>4184291</v>
      </c>
      <c r="F89" s="27">
        <v>4400636.3099999996</v>
      </c>
      <c r="G89" s="27">
        <f t="shared" si="5"/>
        <v>-18391.19000000041</v>
      </c>
      <c r="H89" s="27">
        <f t="shared" si="6"/>
        <v>-216345.30999999959</v>
      </c>
      <c r="I89" s="28">
        <f t="shared" si="7"/>
        <v>-0.41618184091409205</v>
      </c>
      <c r="J89" s="28">
        <f t="shared" si="8"/>
        <v>105.17041740165776</v>
      </c>
      <c r="K89" s="28">
        <f t="shared" si="9"/>
        <v>62.006669966635364</v>
      </c>
    </row>
    <row r="90" spans="1:11" ht="26.4">
      <c r="A90" s="34" t="s">
        <v>167</v>
      </c>
      <c r="B90" s="26" t="s">
        <v>168</v>
      </c>
      <c r="C90" s="27">
        <v>0</v>
      </c>
      <c r="D90" s="27">
        <v>20801</v>
      </c>
      <c r="E90" s="27">
        <v>4058</v>
      </c>
      <c r="F90" s="27">
        <v>16742.46</v>
      </c>
      <c r="G90" s="27">
        <f t="shared" si="5"/>
        <v>16742.46</v>
      </c>
      <c r="H90" s="27">
        <f t="shared" si="6"/>
        <v>-12684.46</v>
      </c>
      <c r="I90" s="28">
        <f t="shared" si="7"/>
        <v>0</v>
      </c>
      <c r="J90" s="28">
        <f t="shared" si="8"/>
        <v>412.57910300640708</v>
      </c>
      <c r="K90" s="28">
        <f t="shared" si="9"/>
        <v>80.488726503533485</v>
      </c>
    </row>
    <row r="91" spans="1:11" ht="39.6">
      <c r="A91" s="34" t="s">
        <v>146</v>
      </c>
      <c r="B91" s="26" t="s">
        <v>147</v>
      </c>
      <c r="C91" s="27">
        <v>4419027.5</v>
      </c>
      <c r="D91" s="27">
        <v>7076236</v>
      </c>
      <c r="E91" s="27">
        <v>4180233</v>
      </c>
      <c r="F91" s="27">
        <v>4383893.8499999996</v>
      </c>
      <c r="G91" s="27">
        <f t="shared" si="5"/>
        <v>-35133.650000000373</v>
      </c>
      <c r="H91" s="27">
        <f t="shared" si="6"/>
        <v>-203660.84999999963</v>
      </c>
      <c r="I91" s="28">
        <f t="shared" si="7"/>
        <v>-0.79505388911927355</v>
      </c>
      <c r="J91" s="28">
        <f t="shared" si="8"/>
        <v>104.87199756568593</v>
      </c>
      <c r="K91" s="28">
        <f t="shared" si="9"/>
        <v>61.952340905532253</v>
      </c>
    </row>
    <row r="92" spans="1:11">
      <c r="A92" s="31" t="s">
        <v>60</v>
      </c>
      <c r="B92" s="26" t="s">
        <v>61</v>
      </c>
      <c r="C92" s="27">
        <v>261224869.40000001</v>
      </c>
      <c r="D92" s="27">
        <v>477885282</v>
      </c>
      <c r="E92" s="27">
        <v>190143554</v>
      </c>
      <c r="F92" s="27">
        <v>311654724.73000002</v>
      </c>
      <c r="G92" s="27">
        <f t="shared" si="5"/>
        <v>50429855.330000013</v>
      </c>
      <c r="H92" s="27">
        <f t="shared" si="6"/>
        <v>-121511170.73000002</v>
      </c>
      <c r="I92" s="28">
        <f t="shared" si="7"/>
        <v>19.305150939813245</v>
      </c>
      <c r="J92" s="28">
        <f t="shared" si="8"/>
        <v>163.90496452485579</v>
      </c>
      <c r="K92" s="28">
        <f t="shared" si="9"/>
        <v>65.215384626555633</v>
      </c>
    </row>
    <row r="93" spans="1:11">
      <c r="A93" s="32" t="s">
        <v>62</v>
      </c>
      <c r="B93" s="26" t="s">
        <v>63</v>
      </c>
      <c r="C93" s="27">
        <v>259763747.40000001</v>
      </c>
      <c r="D93" s="27">
        <v>477583607</v>
      </c>
      <c r="E93" s="27">
        <v>190011554</v>
      </c>
      <c r="F93" s="27">
        <v>311353050.20999998</v>
      </c>
      <c r="G93" s="27">
        <f t="shared" si="5"/>
        <v>51589302.809999973</v>
      </c>
      <c r="H93" s="27">
        <f t="shared" si="6"/>
        <v>-121341496.20999998</v>
      </c>
      <c r="I93" s="28">
        <f t="shared" si="7"/>
        <v>19.860085684150391</v>
      </c>
      <c r="J93" s="28">
        <f t="shared" si="8"/>
        <v>163.86006200970283</v>
      </c>
      <c r="K93" s="28">
        <f t="shared" si="9"/>
        <v>65.193412346332906</v>
      </c>
    </row>
    <row r="94" spans="1:11">
      <c r="A94" s="32" t="s">
        <v>194</v>
      </c>
      <c r="B94" s="26" t="s">
        <v>195</v>
      </c>
      <c r="C94" s="27">
        <v>1461122</v>
      </c>
      <c r="D94" s="27">
        <v>301675</v>
      </c>
      <c r="E94" s="27">
        <v>132000</v>
      </c>
      <c r="F94" s="27">
        <v>301674.52</v>
      </c>
      <c r="G94" s="27">
        <f t="shared" si="5"/>
        <v>-1159447.48</v>
      </c>
      <c r="H94" s="27">
        <f t="shared" si="6"/>
        <v>-169674.52000000002</v>
      </c>
      <c r="I94" s="28">
        <f t="shared" si="7"/>
        <v>-79.353228546281557</v>
      </c>
      <c r="J94" s="28">
        <f t="shared" si="8"/>
        <v>228.54130303030306</v>
      </c>
      <c r="K94" s="28">
        <f t="shared" si="9"/>
        <v>99.999840888373257</v>
      </c>
    </row>
    <row r="95" spans="1:11" ht="26.4">
      <c r="A95" s="33" t="s">
        <v>196</v>
      </c>
      <c r="B95" s="26" t="s">
        <v>197</v>
      </c>
      <c r="C95" s="27">
        <v>1461122</v>
      </c>
      <c r="D95" s="27">
        <v>301675</v>
      </c>
      <c r="E95" s="27">
        <v>132000</v>
      </c>
      <c r="F95" s="27">
        <v>301674.52</v>
      </c>
      <c r="G95" s="27">
        <f t="shared" si="5"/>
        <v>-1159447.48</v>
      </c>
      <c r="H95" s="27">
        <f t="shared" si="6"/>
        <v>-169674.52000000002</v>
      </c>
      <c r="I95" s="28">
        <f t="shared" si="7"/>
        <v>-79.353228546281557</v>
      </c>
      <c r="J95" s="28">
        <f t="shared" si="8"/>
        <v>228.54130303030306</v>
      </c>
      <c r="K95" s="28">
        <f t="shared" si="9"/>
        <v>99.999840888373257</v>
      </c>
    </row>
    <row r="96" spans="1:11">
      <c r="A96" s="34" t="s">
        <v>198</v>
      </c>
      <c r="B96" s="26" t="s">
        <v>199</v>
      </c>
      <c r="C96" s="27">
        <v>662672</v>
      </c>
      <c r="D96" s="27">
        <v>19375</v>
      </c>
      <c r="E96" s="27">
        <v>0</v>
      </c>
      <c r="F96" s="27">
        <v>19374.52</v>
      </c>
      <c r="G96" s="27">
        <f t="shared" si="5"/>
        <v>-643297.48</v>
      </c>
      <c r="H96" s="27">
        <f t="shared" si="6"/>
        <v>-19374.52</v>
      </c>
      <c r="I96" s="28">
        <f t="shared" si="7"/>
        <v>-97.076303208827298</v>
      </c>
      <c r="J96" s="28">
        <f t="shared" si="8"/>
        <v>0</v>
      </c>
      <c r="K96" s="28">
        <f t="shared" si="9"/>
        <v>99.997522580645153</v>
      </c>
    </row>
    <row r="97" spans="1:11" ht="39.6">
      <c r="A97" s="34" t="s">
        <v>200</v>
      </c>
      <c r="B97" s="26" t="s">
        <v>201</v>
      </c>
      <c r="C97" s="27">
        <v>798450</v>
      </c>
      <c r="D97" s="27">
        <v>282300</v>
      </c>
      <c r="E97" s="27">
        <v>132000</v>
      </c>
      <c r="F97" s="27">
        <v>282300</v>
      </c>
      <c r="G97" s="27">
        <f t="shared" si="5"/>
        <v>-516150</v>
      </c>
      <c r="H97" s="27">
        <f t="shared" si="6"/>
        <v>-150300</v>
      </c>
      <c r="I97" s="28">
        <f t="shared" si="7"/>
        <v>-64.643997745632163</v>
      </c>
      <c r="J97" s="28">
        <f t="shared" si="8"/>
        <v>213.86363636363637</v>
      </c>
      <c r="K97" s="28">
        <f t="shared" si="9"/>
        <v>100</v>
      </c>
    </row>
    <row r="98" spans="1:11">
      <c r="A98" s="25"/>
      <c r="B98" s="26" t="s">
        <v>64</v>
      </c>
      <c r="C98" s="27">
        <v>455046941.39999998</v>
      </c>
      <c r="D98" s="27">
        <v>10623248</v>
      </c>
      <c r="E98" s="27">
        <v>13141315</v>
      </c>
      <c r="F98" s="27">
        <v>530109877.43000001</v>
      </c>
      <c r="G98" s="27">
        <f t="shared" si="5"/>
        <v>75062936.030000031</v>
      </c>
      <c r="H98" s="27">
        <f t="shared" si="6"/>
        <v>-516968562.43000001</v>
      </c>
      <c r="I98" s="28">
        <f t="shared" si="7"/>
        <v>16.495646756587561</v>
      </c>
      <c r="J98" s="28">
        <f t="shared" si="8"/>
        <v>4033.9180472426087</v>
      </c>
      <c r="K98" s="28">
        <f t="shared" si="9"/>
        <v>4990.0922714973804</v>
      </c>
    </row>
    <row r="99" spans="1:11">
      <c r="A99" s="25" t="s">
        <v>65</v>
      </c>
      <c r="B99" s="26" t="s">
        <v>66</v>
      </c>
      <c r="C99" s="27">
        <v>-455046941.39999998</v>
      </c>
      <c r="D99" s="27">
        <v>-10623248</v>
      </c>
      <c r="E99" s="27">
        <v>-13141315</v>
      </c>
      <c r="F99" s="27">
        <v>-530109877.43000001</v>
      </c>
      <c r="G99" s="27">
        <f t="shared" si="5"/>
        <v>-75062936.030000031</v>
      </c>
      <c r="H99" s="27">
        <f t="shared" si="6"/>
        <v>516968562.43000001</v>
      </c>
      <c r="I99" s="28">
        <f t="shared" si="7"/>
        <v>16.495646756587561</v>
      </c>
      <c r="J99" s="28">
        <f t="shared" si="8"/>
        <v>4033.9180472426087</v>
      </c>
      <c r="K99" s="28">
        <f t="shared" si="9"/>
        <v>4990.0922714973804</v>
      </c>
    </row>
    <row r="100" spans="1:11">
      <c r="A100" s="31" t="s">
        <v>67</v>
      </c>
      <c r="B100" s="26" t="s">
        <v>68</v>
      </c>
      <c r="C100" s="27">
        <v>-453946941.39999998</v>
      </c>
      <c r="D100" s="27">
        <v>4518067</v>
      </c>
      <c r="E100" s="27">
        <v>0</v>
      </c>
      <c r="F100" s="27">
        <v>-516968562.43000001</v>
      </c>
      <c r="G100" s="27">
        <f t="shared" si="5"/>
        <v>-63021621.030000031</v>
      </c>
      <c r="H100" s="27">
        <f t="shared" si="6"/>
        <v>516968562.43000001</v>
      </c>
      <c r="I100" s="28">
        <f t="shared" si="7"/>
        <v>13.883036822681859</v>
      </c>
      <c r="J100" s="28">
        <f t="shared" si="8"/>
        <v>0</v>
      </c>
      <c r="K100" s="28">
        <f t="shared" si="9"/>
        <v>-11442.250910179066</v>
      </c>
    </row>
    <row r="101" spans="1:11" ht="26.4">
      <c r="A101" s="32" t="s">
        <v>94</v>
      </c>
      <c r="B101" s="26" t="s">
        <v>95</v>
      </c>
      <c r="C101" s="27">
        <v>-2905541.07</v>
      </c>
      <c r="D101" s="27">
        <v>4518067</v>
      </c>
      <c r="E101" s="27">
        <v>0</v>
      </c>
      <c r="F101" s="27">
        <v>-3959214.51</v>
      </c>
      <c r="G101" s="27">
        <f t="shared" si="5"/>
        <v>-1053673.44</v>
      </c>
      <c r="H101" s="27">
        <f t="shared" si="6"/>
        <v>3959214.51</v>
      </c>
      <c r="I101" s="28">
        <f t="shared" si="7"/>
        <v>36.264276243735907</v>
      </c>
      <c r="J101" s="28">
        <f t="shared" si="8"/>
        <v>0</v>
      </c>
      <c r="K101" s="28">
        <f t="shared" si="9"/>
        <v>-87.630717074359453</v>
      </c>
    </row>
    <row r="102" spans="1:11">
      <c r="A102" s="31" t="s">
        <v>202</v>
      </c>
      <c r="B102" s="26" t="s">
        <v>203</v>
      </c>
      <c r="C102" s="27">
        <v>-1100000</v>
      </c>
      <c r="D102" s="27">
        <v>-15141315</v>
      </c>
      <c r="E102" s="27">
        <v>-13141315</v>
      </c>
      <c r="F102" s="27">
        <v>-13141315</v>
      </c>
      <c r="G102" s="27">
        <f t="shared" si="5"/>
        <v>-12041315</v>
      </c>
      <c r="H102" s="27">
        <f t="shared" si="6"/>
        <v>0</v>
      </c>
      <c r="I102" s="28">
        <f t="shared" si="7"/>
        <v>1094.665</v>
      </c>
      <c r="J102" s="28">
        <f t="shared" si="8"/>
        <v>100</v>
      </c>
      <c r="K102" s="28">
        <f t="shared" si="9"/>
        <v>86.79110764157538</v>
      </c>
    </row>
    <row r="103" spans="1:11">
      <c r="A103" s="36" t="s">
        <v>173</v>
      </c>
      <c r="B103" s="37" t="s">
        <v>204</v>
      </c>
      <c r="C103" s="38"/>
      <c r="D103" s="38"/>
      <c r="E103" s="38"/>
      <c r="F103" s="38"/>
      <c r="G103" s="38"/>
      <c r="H103" s="38"/>
      <c r="I103" s="39"/>
      <c r="J103" s="39"/>
      <c r="K103" s="39"/>
    </row>
    <row r="104" spans="1:11">
      <c r="A104" s="25" t="s">
        <v>28</v>
      </c>
      <c r="B104" s="26" t="s">
        <v>29</v>
      </c>
      <c r="C104" s="27">
        <v>31358608.879999999</v>
      </c>
      <c r="D104" s="27">
        <v>34590656</v>
      </c>
      <c r="E104" s="27">
        <v>25942992</v>
      </c>
      <c r="F104" s="27">
        <v>34567495.829999998</v>
      </c>
      <c r="G104" s="27">
        <f t="shared" ref="G104:G114" si="10">F104-C104</f>
        <v>3208886.9499999993</v>
      </c>
      <c r="H104" s="27">
        <f t="shared" ref="H104:H114" si="11">E104-F104</f>
        <v>-8624503.8299999982</v>
      </c>
      <c r="I104" s="28">
        <f t="shared" ref="I104:I114" si="12">IF(ISERROR(F104/C104),0,F104/C104*100-100)</f>
        <v>10.232874048333727</v>
      </c>
      <c r="J104" s="28">
        <f t="shared" ref="J104:J114" si="13">IF(ISERROR(F104/E104),0,F104/E104*100)</f>
        <v>133.24406001435761</v>
      </c>
      <c r="K104" s="28">
        <f t="shared" ref="K104:K114" si="14">IF(ISERROR(F104/D104),0,F104/D104*100)</f>
        <v>99.933045010768211</v>
      </c>
    </row>
    <row r="105" spans="1:11" ht="26.4">
      <c r="A105" s="31" t="s">
        <v>76</v>
      </c>
      <c r="B105" s="26" t="s">
        <v>77</v>
      </c>
      <c r="C105" s="27">
        <v>136.88</v>
      </c>
      <c r="D105" s="27">
        <v>25000</v>
      </c>
      <c r="E105" s="27">
        <v>18000</v>
      </c>
      <c r="F105" s="27">
        <v>1839.83</v>
      </c>
      <c r="G105" s="27">
        <f t="shared" si="10"/>
        <v>1702.9499999999998</v>
      </c>
      <c r="H105" s="27">
        <f t="shared" si="11"/>
        <v>16160.17</v>
      </c>
      <c r="I105" s="28">
        <f t="shared" si="12"/>
        <v>1244.1189362945647</v>
      </c>
      <c r="J105" s="28">
        <f t="shared" si="13"/>
        <v>10.221277777777777</v>
      </c>
      <c r="K105" s="28">
        <f t="shared" si="14"/>
        <v>7.3593199999999994</v>
      </c>
    </row>
    <row r="106" spans="1:11">
      <c r="A106" s="31" t="s">
        <v>30</v>
      </c>
      <c r="B106" s="26" t="s">
        <v>31</v>
      </c>
      <c r="C106" s="27">
        <v>31358472</v>
      </c>
      <c r="D106" s="27">
        <v>34565656</v>
      </c>
      <c r="E106" s="27">
        <v>25924992</v>
      </c>
      <c r="F106" s="27">
        <v>34565656</v>
      </c>
      <c r="G106" s="27">
        <f t="shared" si="10"/>
        <v>3207184</v>
      </c>
      <c r="H106" s="27">
        <f t="shared" si="11"/>
        <v>-8640664</v>
      </c>
      <c r="I106" s="28">
        <f t="shared" si="12"/>
        <v>10.227488125059153</v>
      </c>
      <c r="J106" s="28">
        <f t="shared" si="13"/>
        <v>133.32947605152589</v>
      </c>
      <c r="K106" s="28">
        <f t="shared" si="14"/>
        <v>100</v>
      </c>
    </row>
    <row r="107" spans="1:11">
      <c r="A107" s="32" t="s">
        <v>32</v>
      </c>
      <c r="B107" s="26" t="s">
        <v>33</v>
      </c>
      <c r="C107" s="27">
        <v>31358472</v>
      </c>
      <c r="D107" s="27">
        <v>34565656</v>
      </c>
      <c r="E107" s="27">
        <v>25924992</v>
      </c>
      <c r="F107" s="27">
        <v>34565656</v>
      </c>
      <c r="G107" s="27">
        <f t="shared" si="10"/>
        <v>3207184</v>
      </c>
      <c r="H107" s="27">
        <f t="shared" si="11"/>
        <v>-8640664</v>
      </c>
      <c r="I107" s="28">
        <f t="shared" si="12"/>
        <v>10.227488125059153</v>
      </c>
      <c r="J107" s="28">
        <f t="shared" si="13"/>
        <v>133.32947605152589</v>
      </c>
      <c r="K107" s="28">
        <f t="shared" si="14"/>
        <v>100</v>
      </c>
    </row>
    <row r="108" spans="1:11">
      <c r="A108" s="25" t="s">
        <v>34</v>
      </c>
      <c r="B108" s="26" t="s">
        <v>35</v>
      </c>
      <c r="C108" s="27">
        <v>22873910.629999999</v>
      </c>
      <c r="D108" s="27">
        <v>34590656</v>
      </c>
      <c r="E108" s="27">
        <v>25942992</v>
      </c>
      <c r="F108" s="27">
        <v>23513654.25</v>
      </c>
      <c r="G108" s="27">
        <f t="shared" si="10"/>
        <v>639743.62000000104</v>
      </c>
      <c r="H108" s="27">
        <f t="shared" si="11"/>
        <v>2429337.75</v>
      </c>
      <c r="I108" s="28">
        <f t="shared" si="12"/>
        <v>2.7968266132899515</v>
      </c>
      <c r="J108" s="28">
        <f t="shared" si="13"/>
        <v>90.63586131468567</v>
      </c>
      <c r="K108" s="28">
        <f t="shared" si="14"/>
        <v>67.976895986014256</v>
      </c>
    </row>
    <row r="109" spans="1:11">
      <c r="A109" s="31" t="s">
        <v>36</v>
      </c>
      <c r="B109" s="26" t="s">
        <v>37</v>
      </c>
      <c r="C109" s="27">
        <v>22873910.629999999</v>
      </c>
      <c r="D109" s="27">
        <v>34590656</v>
      </c>
      <c r="E109" s="27">
        <v>25942992</v>
      </c>
      <c r="F109" s="27">
        <v>23513654.25</v>
      </c>
      <c r="G109" s="27">
        <f t="shared" si="10"/>
        <v>639743.62000000104</v>
      </c>
      <c r="H109" s="27">
        <f t="shared" si="11"/>
        <v>2429337.75</v>
      </c>
      <c r="I109" s="28">
        <f t="shared" si="12"/>
        <v>2.7968266132899515</v>
      </c>
      <c r="J109" s="28">
        <f t="shared" si="13"/>
        <v>90.63586131468567</v>
      </c>
      <c r="K109" s="28">
        <f t="shared" si="14"/>
        <v>67.976895986014256</v>
      </c>
    </row>
    <row r="110" spans="1:11">
      <c r="A110" s="32" t="s">
        <v>38</v>
      </c>
      <c r="B110" s="26" t="s">
        <v>39</v>
      </c>
      <c r="C110" s="27">
        <v>22873910.629999999</v>
      </c>
      <c r="D110" s="27">
        <v>34590656</v>
      </c>
      <c r="E110" s="27">
        <v>25942992</v>
      </c>
      <c r="F110" s="27">
        <v>23513654.25</v>
      </c>
      <c r="G110" s="27">
        <f t="shared" si="10"/>
        <v>639743.62000000104</v>
      </c>
      <c r="H110" s="27">
        <f t="shared" si="11"/>
        <v>2429337.75</v>
      </c>
      <c r="I110" s="28">
        <f t="shared" si="12"/>
        <v>2.7968266132899515</v>
      </c>
      <c r="J110" s="28">
        <f t="shared" si="13"/>
        <v>90.63586131468567</v>
      </c>
      <c r="K110" s="28">
        <f t="shared" si="14"/>
        <v>67.976895986014256</v>
      </c>
    </row>
    <row r="111" spans="1:11">
      <c r="A111" s="33" t="s">
        <v>42</v>
      </c>
      <c r="B111" s="26" t="s">
        <v>43</v>
      </c>
      <c r="C111" s="27">
        <v>22873910.629999999</v>
      </c>
      <c r="D111" s="27">
        <v>34590656</v>
      </c>
      <c r="E111" s="27">
        <v>25942992</v>
      </c>
      <c r="F111" s="27">
        <v>23513654.25</v>
      </c>
      <c r="G111" s="27">
        <f t="shared" si="10"/>
        <v>639743.62000000104</v>
      </c>
      <c r="H111" s="27">
        <f t="shared" si="11"/>
        <v>2429337.75</v>
      </c>
      <c r="I111" s="28">
        <f t="shared" si="12"/>
        <v>2.7968266132899515</v>
      </c>
      <c r="J111" s="28">
        <f t="shared" si="13"/>
        <v>90.63586131468567</v>
      </c>
      <c r="K111" s="28">
        <f t="shared" si="14"/>
        <v>67.976895986014256</v>
      </c>
    </row>
    <row r="112" spans="1:11">
      <c r="A112" s="25"/>
      <c r="B112" s="26" t="s">
        <v>64</v>
      </c>
      <c r="C112" s="27">
        <v>8484698.25</v>
      </c>
      <c r="D112" s="27">
        <v>0</v>
      </c>
      <c r="E112" s="27">
        <v>0</v>
      </c>
      <c r="F112" s="27">
        <v>11053841.58</v>
      </c>
      <c r="G112" s="27">
        <f t="shared" si="10"/>
        <v>2569143.33</v>
      </c>
      <c r="H112" s="27">
        <f t="shared" si="11"/>
        <v>-11053841.58</v>
      </c>
      <c r="I112" s="28">
        <f t="shared" si="12"/>
        <v>30.27972538681621</v>
      </c>
      <c r="J112" s="28">
        <f t="shared" si="13"/>
        <v>0</v>
      </c>
      <c r="K112" s="28">
        <f t="shared" si="14"/>
        <v>0</v>
      </c>
    </row>
    <row r="113" spans="1:11">
      <c r="A113" s="25" t="s">
        <v>65</v>
      </c>
      <c r="B113" s="26" t="s">
        <v>66</v>
      </c>
      <c r="C113" s="27">
        <v>-8484698.25</v>
      </c>
      <c r="D113" s="27">
        <v>0</v>
      </c>
      <c r="E113" s="27">
        <v>0</v>
      </c>
      <c r="F113" s="27">
        <v>-11053841.58</v>
      </c>
      <c r="G113" s="27">
        <f t="shared" si="10"/>
        <v>-2569143.33</v>
      </c>
      <c r="H113" s="27">
        <f t="shared" si="11"/>
        <v>11053841.58</v>
      </c>
      <c r="I113" s="28">
        <f t="shared" si="12"/>
        <v>30.27972538681621</v>
      </c>
      <c r="J113" s="28">
        <f t="shared" si="13"/>
        <v>0</v>
      </c>
      <c r="K113" s="28">
        <f t="shared" si="14"/>
        <v>0</v>
      </c>
    </row>
    <row r="114" spans="1:11">
      <c r="A114" s="31" t="s">
        <v>67</v>
      </c>
      <c r="B114" s="26" t="s">
        <v>68</v>
      </c>
      <c r="C114" s="27">
        <v>-8484698.25</v>
      </c>
      <c r="D114" s="27">
        <v>0</v>
      </c>
      <c r="E114" s="27">
        <v>0</v>
      </c>
      <c r="F114" s="27">
        <v>-11053841.58</v>
      </c>
      <c r="G114" s="27">
        <f t="shared" si="10"/>
        <v>-2569143.33</v>
      </c>
      <c r="H114" s="27">
        <f t="shared" si="11"/>
        <v>11053841.58</v>
      </c>
      <c r="I114" s="28">
        <f t="shared" si="12"/>
        <v>30.27972538681621</v>
      </c>
      <c r="J114" s="28">
        <f t="shared" si="13"/>
        <v>0</v>
      </c>
      <c r="K114" s="28">
        <f t="shared" si="14"/>
        <v>0</v>
      </c>
    </row>
    <row r="115" spans="1:11">
      <c r="A115" s="36" t="s">
        <v>205</v>
      </c>
      <c r="B115" s="37" t="s">
        <v>206</v>
      </c>
      <c r="C115" s="38"/>
      <c r="D115" s="38"/>
      <c r="E115" s="38"/>
      <c r="F115" s="38"/>
      <c r="G115" s="38"/>
      <c r="H115" s="38"/>
      <c r="I115" s="39"/>
      <c r="J115" s="39"/>
      <c r="K115" s="39"/>
    </row>
    <row r="116" spans="1:11">
      <c r="A116" s="25" t="s">
        <v>28</v>
      </c>
      <c r="B116" s="26" t="s">
        <v>29</v>
      </c>
      <c r="C116" s="27">
        <v>2565045.36</v>
      </c>
      <c r="D116" s="27">
        <v>2096080</v>
      </c>
      <c r="E116" s="27">
        <v>1476180</v>
      </c>
      <c r="F116" s="27">
        <v>2102116.13</v>
      </c>
      <c r="G116" s="27">
        <f t="shared" ref="G116:G139" si="15">F116-C116</f>
        <v>-462929.23</v>
      </c>
      <c r="H116" s="27">
        <f t="shared" ref="H116:H139" si="16">E116-F116</f>
        <v>-625936.12999999989</v>
      </c>
      <c r="I116" s="28">
        <f t="shared" ref="I116:I139" si="17">IF(ISERROR(F116/C116),0,F116/C116*100-100)</f>
        <v>-18.047604039251766</v>
      </c>
      <c r="J116" s="28">
        <f t="shared" ref="J116:J139" si="18">IF(ISERROR(F116/E116),0,F116/E116*100)</f>
        <v>142.40242585592543</v>
      </c>
      <c r="K116" s="28">
        <f t="shared" ref="K116:K139" si="19">IF(ISERROR(F116/D116),0,F116/D116*100)</f>
        <v>100.28797231021716</v>
      </c>
    </row>
    <row r="117" spans="1:11" ht="26.4">
      <c r="A117" s="31" t="s">
        <v>76</v>
      </c>
      <c r="B117" s="26" t="s">
        <v>77</v>
      </c>
      <c r="C117" s="27">
        <v>33510.67</v>
      </c>
      <c r="D117" s="27">
        <v>36370</v>
      </c>
      <c r="E117" s="27">
        <v>26570</v>
      </c>
      <c r="F117" s="27">
        <v>42702.14</v>
      </c>
      <c r="G117" s="27">
        <f t="shared" si="15"/>
        <v>9191.4700000000012</v>
      </c>
      <c r="H117" s="27">
        <f t="shared" si="16"/>
        <v>-16132.14</v>
      </c>
      <c r="I117" s="28">
        <f t="shared" si="17"/>
        <v>27.428487702573534</v>
      </c>
      <c r="J117" s="28">
        <f t="shared" si="18"/>
        <v>160.71561911930749</v>
      </c>
      <c r="K117" s="28">
        <f t="shared" si="19"/>
        <v>117.41033819081662</v>
      </c>
    </row>
    <row r="118" spans="1:11">
      <c r="A118" s="31" t="s">
        <v>78</v>
      </c>
      <c r="B118" s="26" t="s">
        <v>79</v>
      </c>
      <c r="C118" s="27">
        <v>3688.69</v>
      </c>
      <c r="D118" s="27">
        <v>10996</v>
      </c>
      <c r="E118" s="27">
        <v>0</v>
      </c>
      <c r="F118" s="27">
        <v>10699.99</v>
      </c>
      <c r="G118" s="27">
        <f t="shared" si="15"/>
        <v>7011.2999999999993</v>
      </c>
      <c r="H118" s="27">
        <f t="shared" si="16"/>
        <v>-10699.99</v>
      </c>
      <c r="I118" s="28">
        <f t="shared" si="17"/>
        <v>190.07560949822295</v>
      </c>
      <c r="J118" s="28">
        <f t="shared" si="18"/>
        <v>0</v>
      </c>
      <c r="K118" s="28">
        <f t="shared" si="19"/>
        <v>97.308021098581293</v>
      </c>
    </row>
    <row r="119" spans="1:11">
      <c r="A119" s="32" t="s">
        <v>80</v>
      </c>
      <c r="B119" s="26" t="s">
        <v>81</v>
      </c>
      <c r="C119" s="27">
        <v>3688.69</v>
      </c>
      <c r="D119" s="27">
        <v>10996</v>
      </c>
      <c r="E119" s="27">
        <v>0</v>
      </c>
      <c r="F119" s="27">
        <v>10699.99</v>
      </c>
      <c r="G119" s="27">
        <f t="shared" si="15"/>
        <v>7011.2999999999993</v>
      </c>
      <c r="H119" s="27">
        <f t="shared" si="16"/>
        <v>-10699.99</v>
      </c>
      <c r="I119" s="28">
        <f t="shared" si="17"/>
        <v>190.07560949822295</v>
      </c>
      <c r="J119" s="28">
        <f t="shared" si="18"/>
        <v>0</v>
      </c>
      <c r="K119" s="28">
        <f t="shared" si="19"/>
        <v>97.308021098581293</v>
      </c>
    </row>
    <row r="120" spans="1:11">
      <c r="A120" s="33" t="s">
        <v>82</v>
      </c>
      <c r="B120" s="26" t="s">
        <v>83</v>
      </c>
      <c r="C120" s="27">
        <v>0</v>
      </c>
      <c r="D120" s="27">
        <v>7000</v>
      </c>
      <c r="E120" s="27">
        <v>0</v>
      </c>
      <c r="F120" s="27">
        <v>7000</v>
      </c>
      <c r="G120" s="27">
        <f t="shared" si="15"/>
        <v>7000</v>
      </c>
      <c r="H120" s="27">
        <f t="shared" si="16"/>
        <v>-7000</v>
      </c>
      <c r="I120" s="28">
        <f t="shared" si="17"/>
        <v>0</v>
      </c>
      <c r="J120" s="28">
        <f t="shared" si="18"/>
        <v>0</v>
      </c>
      <c r="K120" s="28">
        <f t="shared" si="19"/>
        <v>100</v>
      </c>
    </row>
    <row r="121" spans="1:11" ht="26.4">
      <c r="A121" s="34" t="s">
        <v>84</v>
      </c>
      <c r="B121" s="26" t="s">
        <v>85</v>
      </c>
      <c r="C121" s="27">
        <v>0</v>
      </c>
      <c r="D121" s="27">
        <v>7000</v>
      </c>
      <c r="E121" s="27">
        <v>0</v>
      </c>
      <c r="F121" s="27">
        <v>7000</v>
      </c>
      <c r="G121" s="27">
        <f t="shared" si="15"/>
        <v>7000</v>
      </c>
      <c r="H121" s="27">
        <f t="shared" si="16"/>
        <v>-7000</v>
      </c>
      <c r="I121" s="28">
        <f t="shared" si="17"/>
        <v>0</v>
      </c>
      <c r="J121" s="28">
        <f t="shared" si="18"/>
        <v>0</v>
      </c>
      <c r="K121" s="28">
        <f t="shared" si="19"/>
        <v>100</v>
      </c>
    </row>
    <row r="122" spans="1:11" ht="26.4">
      <c r="A122" s="35" t="s">
        <v>86</v>
      </c>
      <c r="B122" s="26" t="s">
        <v>87</v>
      </c>
      <c r="C122" s="27">
        <v>0</v>
      </c>
      <c r="D122" s="27">
        <v>7000</v>
      </c>
      <c r="E122" s="27">
        <v>0</v>
      </c>
      <c r="F122" s="27">
        <v>7000</v>
      </c>
      <c r="G122" s="27">
        <f t="shared" si="15"/>
        <v>7000</v>
      </c>
      <c r="H122" s="27">
        <f t="shared" si="16"/>
        <v>-7000</v>
      </c>
      <c r="I122" s="28">
        <f t="shared" si="17"/>
        <v>0</v>
      </c>
      <c r="J122" s="28">
        <f t="shared" si="18"/>
        <v>0</v>
      </c>
      <c r="K122" s="28">
        <f t="shared" si="19"/>
        <v>100</v>
      </c>
    </row>
    <row r="123" spans="1:11" ht="26.4">
      <c r="A123" s="33" t="s">
        <v>188</v>
      </c>
      <c r="B123" s="26" t="s">
        <v>189</v>
      </c>
      <c r="C123" s="27">
        <v>3688.69</v>
      </c>
      <c r="D123" s="27">
        <v>3996</v>
      </c>
      <c r="E123" s="27">
        <v>0</v>
      </c>
      <c r="F123" s="27">
        <v>3699.99</v>
      </c>
      <c r="G123" s="27">
        <f t="shared" si="15"/>
        <v>11.299999999999727</v>
      </c>
      <c r="H123" s="27">
        <f t="shared" si="16"/>
        <v>-3699.99</v>
      </c>
      <c r="I123" s="28">
        <f t="shared" si="17"/>
        <v>0.30634181782691883</v>
      </c>
      <c r="J123" s="28">
        <f t="shared" si="18"/>
        <v>0</v>
      </c>
      <c r="K123" s="28">
        <f t="shared" si="19"/>
        <v>92.592342342342334</v>
      </c>
    </row>
    <row r="124" spans="1:11">
      <c r="A124" s="31" t="s">
        <v>30</v>
      </c>
      <c r="B124" s="26" t="s">
        <v>31</v>
      </c>
      <c r="C124" s="27">
        <v>2527846</v>
      </c>
      <c r="D124" s="27">
        <v>2048714</v>
      </c>
      <c r="E124" s="27">
        <v>1449610</v>
      </c>
      <c r="F124" s="27">
        <v>2048714</v>
      </c>
      <c r="G124" s="27">
        <f t="shared" si="15"/>
        <v>-479132</v>
      </c>
      <c r="H124" s="27">
        <f t="shared" si="16"/>
        <v>-599104</v>
      </c>
      <c r="I124" s="28">
        <f t="shared" si="17"/>
        <v>-18.954160973413721</v>
      </c>
      <c r="J124" s="28">
        <f t="shared" si="18"/>
        <v>141.32863321858983</v>
      </c>
      <c r="K124" s="28">
        <f t="shared" si="19"/>
        <v>100</v>
      </c>
    </row>
    <row r="125" spans="1:11">
      <c r="A125" s="32" t="s">
        <v>32</v>
      </c>
      <c r="B125" s="26" t="s">
        <v>33</v>
      </c>
      <c r="C125" s="27">
        <v>2527846</v>
      </c>
      <c r="D125" s="27">
        <v>2048714</v>
      </c>
      <c r="E125" s="27">
        <v>1449610</v>
      </c>
      <c r="F125" s="27">
        <v>2048714</v>
      </c>
      <c r="G125" s="27">
        <f t="shared" si="15"/>
        <v>-479132</v>
      </c>
      <c r="H125" s="27">
        <f t="shared" si="16"/>
        <v>-599104</v>
      </c>
      <c r="I125" s="28">
        <f t="shared" si="17"/>
        <v>-18.954160973413721</v>
      </c>
      <c r="J125" s="28">
        <f t="shared" si="18"/>
        <v>141.32863321858983</v>
      </c>
      <c r="K125" s="28">
        <f t="shared" si="19"/>
        <v>100</v>
      </c>
    </row>
    <row r="126" spans="1:11">
      <c r="A126" s="25" t="s">
        <v>34</v>
      </c>
      <c r="B126" s="26" t="s">
        <v>35</v>
      </c>
      <c r="C126" s="27">
        <v>1652518.38</v>
      </c>
      <c r="D126" s="27">
        <v>2104930</v>
      </c>
      <c r="E126" s="27">
        <v>1476180</v>
      </c>
      <c r="F126" s="27">
        <v>1460592.17</v>
      </c>
      <c r="G126" s="27">
        <f t="shared" si="15"/>
        <v>-191926.20999999996</v>
      </c>
      <c r="H126" s="27">
        <f t="shared" si="16"/>
        <v>15587.830000000075</v>
      </c>
      <c r="I126" s="28">
        <f t="shared" si="17"/>
        <v>-11.614164920816194</v>
      </c>
      <c r="J126" s="28">
        <f t="shared" si="18"/>
        <v>98.944042731916156</v>
      </c>
      <c r="K126" s="28">
        <f t="shared" si="19"/>
        <v>69.389108901483652</v>
      </c>
    </row>
    <row r="127" spans="1:11">
      <c r="A127" s="31" t="s">
        <v>36</v>
      </c>
      <c r="B127" s="26" t="s">
        <v>37</v>
      </c>
      <c r="C127" s="27">
        <v>1368480.33</v>
      </c>
      <c r="D127" s="27">
        <v>2081850</v>
      </c>
      <c r="E127" s="27">
        <v>1472469</v>
      </c>
      <c r="F127" s="27">
        <v>1450178.43</v>
      </c>
      <c r="G127" s="27">
        <f t="shared" si="15"/>
        <v>81698.09999999986</v>
      </c>
      <c r="H127" s="27">
        <f t="shared" si="16"/>
        <v>22290.570000000065</v>
      </c>
      <c r="I127" s="28">
        <f t="shared" si="17"/>
        <v>5.9699871608677029</v>
      </c>
      <c r="J127" s="28">
        <f t="shared" si="18"/>
        <v>98.486177298129874</v>
      </c>
      <c r="K127" s="28">
        <f t="shared" si="19"/>
        <v>69.658161250810565</v>
      </c>
    </row>
    <row r="128" spans="1:11">
      <c r="A128" s="32" t="s">
        <v>38</v>
      </c>
      <c r="B128" s="26" t="s">
        <v>39</v>
      </c>
      <c r="C128" s="27">
        <v>1263302.33</v>
      </c>
      <c r="D128" s="27">
        <v>1976672</v>
      </c>
      <c r="E128" s="27">
        <v>1367291</v>
      </c>
      <c r="F128" s="27">
        <v>1345000.43</v>
      </c>
      <c r="G128" s="27">
        <f t="shared" si="15"/>
        <v>81698.09999999986</v>
      </c>
      <c r="H128" s="27">
        <f t="shared" si="16"/>
        <v>22290.570000000065</v>
      </c>
      <c r="I128" s="28">
        <f t="shared" si="17"/>
        <v>6.467026780517358</v>
      </c>
      <c r="J128" s="28">
        <f t="shared" si="18"/>
        <v>98.369727439147908</v>
      </c>
      <c r="K128" s="28">
        <f t="shared" si="19"/>
        <v>68.043683018730476</v>
      </c>
    </row>
    <row r="129" spans="1:11">
      <c r="A129" s="33" t="s">
        <v>40</v>
      </c>
      <c r="B129" s="26" t="s">
        <v>41</v>
      </c>
      <c r="C129" s="27">
        <v>977978.44</v>
      </c>
      <c r="D129" s="27">
        <v>1616234</v>
      </c>
      <c r="E129" s="27">
        <v>1088644</v>
      </c>
      <c r="F129" s="27">
        <v>1099903.42</v>
      </c>
      <c r="G129" s="27">
        <f t="shared" si="15"/>
        <v>121924.97999999998</v>
      </c>
      <c r="H129" s="27">
        <f t="shared" si="16"/>
        <v>-11259.419999999925</v>
      </c>
      <c r="I129" s="28">
        <f t="shared" si="17"/>
        <v>12.467041706972594</v>
      </c>
      <c r="J129" s="28">
        <f t="shared" si="18"/>
        <v>101.03426097052848</v>
      </c>
      <c r="K129" s="28">
        <f t="shared" si="19"/>
        <v>68.053476167436145</v>
      </c>
    </row>
    <row r="130" spans="1:11">
      <c r="A130" s="33" t="s">
        <v>42</v>
      </c>
      <c r="B130" s="26" t="s">
        <v>43</v>
      </c>
      <c r="C130" s="27">
        <v>285323.89</v>
      </c>
      <c r="D130" s="27">
        <v>360438</v>
      </c>
      <c r="E130" s="27">
        <v>278647</v>
      </c>
      <c r="F130" s="27">
        <v>245097.01</v>
      </c>
      <c r="G130" s="27">
        <f t="shared" si="15"/>
        <v>-40226.880000000005</v>
      </c>
      <c r="H130" s="27">
        <f t="shared" si="16"/>
        <v>33549.989999999991</v>
      </c>
      <c r="I130" s="28">
        <f t="shared" si="17"/>
        <v>-14.098672214233446</v>
      </c>
      <c r="J130" s="28">
        <f t="shared" si="18"/>
        <v>87.959680168815751</v>
      </c>
      <c r="K130" s="28">
        <f t="shared" si="19"/>
        <v>67.999769724612833</v>
      </c>
    </row>
    <row r="131" spans="1:11">
      <c r="A131" s="34" t="s">
        <v>44</v>
      </c>
      <c r="B131" s="26" t="s">
        <v>45</v>
      </c>
      <c r="C131" s="27">
        <v>2815.83</v>
      </c>
      <c r="D131" s="27">
        <v>0</v>
      </c>
      <c r="E131" s="27">
        <v>0</v>
      </c>
      <c r="F131" s="27">
        <v>1257.1300000000001</v>
      </c>
      <c r="G131" s="27">
        <f t="shared" si="15"/>
        <v>-1558.6999999999998</v>
      </c>
      <c r="H131" s="27">
        <f t="shared" si="16"/>
        <v>-1257.1300000000001</v>
      </c>
      <c r="I131" s="28">
        <f t="shared" si="17"/>
        <v>-55.354904237826851</v>
      </c>
      <c r="J131" s="28">
        <f t="shared" si="18"/>
        <v>0</v>
      </c>
      <c r="K131" s="28">
        <f t="shared" si="19"/>
        <v>0</v>
      </c>
    </row>
    <row r="132" spans="1:11">
      <c r="A132" s="32" t="s">
        <v>46</v>
      </c>
      <c r="B132" s="26" t="s">
        <v>47</v>
      </c>
      <c r="C132" s="27">
        <v>105178</v>
      </c>
      <c r="D132" s="27">
        <v>105178</v>
      </c>
      <c r="E132" s="27">
        <v>105178</v>
      </c>
      <c r="F132" s="27">
        <v>105178</v>
      </c>
      <c r="G132" s="27">
        <f t="shared" si="15"/>
        <v>0</v>
      </c>
      <c r="H132" s="27">
        <f t="shared" si="16"/>
        <v>0</v>
      </c>
      <c r="I132" s="28">
        <f t="shared" si="17"/>
        <v>0</v>
      </c>
      <c r="J132" s="28">
        <f t="shared" si="18"/>
        <v>100</v>
      </c>
      <c r="K132" s="28">
        <f t="shared" si="19"/>
        <v>100</v>
      </c>
    </row>
    <row r="133" spans="1:11">
      <c r="A133" s="33" t="s">
        <v>48</v>
      </c>
      <c r="B133" s="26" t="s">
        <v>49</v>
      </c>
      <c r="C133" s="27">
        <v>105178</v>
      </c>
      <c r="D133" s="27">
        <v>105178</v>
      </c>
      <c r="E133" s="27">
        <v>105178</v>
      </c>
      <c r="F133" s="27">
        <v>105178</v>
      </c>
      <c r="G133" s="27">
        <f t="shared" si="15"/>
        <v>0</v>
      </c>
      <c r="H133" s="27">
        <f t="shared" si="16"/>
        <v>0</v>
      </c>
      <c r="I133" s="28">
        <f t="shared" si="17"/>
        <v>0</v>
      </c>
      <c r="J133" s="28">
        <f t="shared" si="18"/>
        <v>100</v>
      </c>
      <c r="K133" s="28">
        <f t="shared" si="19"/>
        <v>100</v>
      </c>
    </row>
    <row r="134" spans="1:11">
      <c r="A134" s="31" t="s">
        <v>60</v>
      </c>
      <c r="B134" s="26" t="s">
        <v>61</v>
      </c>
      <c r="C134" s="27">
        <v>284038.05</v>
      </c>
      <c r="D134" s="27">
        <v>23080</v>
      </c>
      <c r="E134" s="27">
        <v>3711</v>
      </c>
      <c r="F134" s="27">
        <v>10413.74</v>
      </c>
      <c r="G134" s="27">
        <f t="shared" si="15"/>
        <v>-273624.31</v>
      </c>
      <c r="H134" s="27">
        <f t="shared" si="16"/>
        <v>-6702.74</v>
      </c>
      <c r="I134" s="28">
        <f t="shared" si="17"/>
        <v>-96.333681350086721</v>
      </c>
      <c r="J134" s="28">
        <f t="shared" si="18"/>
        <v>280.61816222042575</v>
      </c>
      <c r="K134" s="28">
        <f t="shared" si="19"/>
        <v>45.120190641247831</v>
      </c>
    </row>
    <row r="135" spans="1:11">
      <c r="A135" s="32" t="s">
        <v>62</v>
      </c>
      <c r="B135" s="26" t="s">
        <v>63</v>
      </c>
      <c r="C135" s="27">
        <v>284038.05</v>
      </c>
      <c r="D135" s="27">
        <v>23080</v>
      </c>
      <c r="E135" s="27">
        <v>3711</v>
      </c>
      <c r="F135" s="27">
        <v>10413.74</v>
      </c>
      <c r="G135" s="27">
        <f t="shared" si="15"/>
        <v>-273624.31</v>
      </c>
      <c r="H135" s="27">
        <f t="shared" si="16"/>
        <v>-6702.74</v>
      </c>
      <c r="I135" s="28">
        <f t="shared" si="17"/>
        <v>-96.333681350086721</v>
      </c>
      <c r="J135" s="28">
        <f t="shared" si="18"/>
        <v>280.61816222042575</v>
      </c>
      <c r="K135" s="28">
        <f t="shared" si="19"/>
        <v>45.120190641247831</v>
      </c>
    </row>
    <row r="136" spans="1:11">
      <c r="A136" s="25"/>
      <c r="B136" s="26" t="s">
        <v>64</v>
      </c>
      <c r="C136" s="27">
        <v>912526.98</v>
      </c>
      <c r="D136" s="27">
        <v>-8850</v>
      </c>
      <c r="E136" s="27">
        <v>0</v>
      </c>
      <c r="F136" s="27">
        <v>641523.96</v>
      </c>
      <c r="G136" s="27">
        <f t="shared" si="15"/>
        <v>-271003.02</v>
      </c>
      <c r="H136" s="27">
        <f t="shared" si="16"/>
        <v>-641523.96</v>
      </c>
      <c r="I136" s="28">
        <f t="shared" si="17"/>
        <v>-29.698083009008684</v>
      </c>
      <c r="J136" s="28">
        <f t="shared" si="18"/>
        <v>0</v>
      </c>
      <c r="K136" s="28">
        <f t="shared" si="19"/>
        <v>-7248.8583050847456</v>
      </c>
    </row>
    <row r="137" spans="1:11">
      <c r="A137" s="25" t="s">
        <v>65</v>
      </c>
      <c r="B137" s="26" t="s">
        <v>66</v>
      </c>
      <c r="C137" s="27">
        <v>-912526.98</v>
      </c>
      <c r="D137" s="27">
        <v>8850</v>
      </c>
      <c r="E137" s="27">
        <v>0</v>
      </c>
      <c r="F137" s="27">
        <v>-641523.96</v>
      </c>
      <c r="G137" s="27">
        <f t="shared" si="15"/>
        <v>271003.02</v>
      </c>
      <c r="H137" s="27">
        <f t="shared" si="16"/>
        <v>641523.96</v>
      </c>
      <c r="I137" s="28">
        <f t="shared" si="17"/>
        <v>-29.698083009008684</v>
      </c>
      <c r="J137" s="28">
        <f t="shared" si="18"/>
        <v>0</v>
      </c>
      <c r="K137" s="28">
        <f t="shared" si="19"/>
        <v>-7248.8583050847456</v>
      </c>
    </row>
    <row r="138" spans="1:11">
      <c r="A138" s="31" t="s">
        <v>67</v>
      </c>
      <c r="B138" s="26" t="s">
        <v>68</v>
      </c>
      <c r="C138" s="27">
        <v>-912526.98</v>
      </c>
      <c r="D138" s="27">
        <v>8850</v>
      </c>
      <c r="E138" s="27">
        <v>0</v>
      </c>
      <c r="F138" s="27">
        <v>-641523.96</v>
      </c>
      <c r="G138" s="27">
        <f t="shared" si="15"/>
        <v>271003.02</v>
      </c>
      <c r="H138" s="27">
        <f t="shared" si="16"/>
        <v>641523.96</v>
      </c>
      <c r="I138" s="28">
        <f t="shared" si="17"/>
        <v>-29.698083009008684</v>
      </c>
      <c r="J138" s="28">
        <f t="shared" si="18"/>
        <v>0</v>
      </c>
      <c r="K138" s="28">
        <f t="shared" si="19"/>
        <v>-7248.8583050847456</v>
      </c>
    </row>
    <row r="139" spans="1:11" ht="26.4">
      <c r="A139" s="32" t="s">
        <v>94</v>
      </c>
      <c r="B139" s="26" t="s">
        <v>95</v>
      </c>
      <c r="C139" s="27">
        <v>0</v>
      </c>
      <c r="D139" s="27">
        <v>8850</v>
      </c>
      <c r="E139" s="27">
        <v>0</v>
      </c>
      <c r="F139" s="27">
        <v>0</v>
      </c>
      <c r="G139" s="27">
        <f t="shared" si="15"/>
        <v>0</v>
      </c>
      <c r="H139" s="27">
        <f t="shared" si="16"/>
        <v>0</v>
      </c>
      <c r="I139" s="28">
        <f t="shared" si="17"/>
        <v>0</v>
      </c>
      <c r="J139" s="28">
        <f t="shared" si="18"/>
        <v>0</v>
      </c>
      <c r="K139" s="28">
        <f t="shared" si="19"/>
        <v>0</v>
      </c>
    </row>
    <row r="140" spans="1:11">
      <c r="A140" s="36" t="s">
        <v>207</v>
      </c>
      <c r="B140" s="37" t="s">
        <v>208</v>
      </c>
      <c r="C140" s="38"/>
      <c r="D140" s="38"/>
      <c r="E140" s="38"/>
      <c r="F140" s="38"/>
      <c r="G140" s="38"/>
      <c r="H140" s="38"/>
      <c r="I140" s="39"/>
      <c r="J140" s="39"/>
      <c r="K140" s="39"/>
    </row>
    <row r="141" spans="1:11">
      <c r="A141" s="25" t="s">
        <v>28</v>
      </c>
      <c r="B141" s="26" t="s">
        <v>29</v>
      </c>
      <c r="C141" s="27">
        <v>1090630639.95</v>
      </c>
      <c r="D141" s="27">
        <v>1364552463</v>
      </c>
      <c r="E141" s="27">
        <v>736076912</v>
      </c>
      <c r="F141" s="27">
        <v>1358236594.6199999</v>
      </c>
      <c r="G141" s="27">
        <f t="shared" ref="G141:G178" si="20">F141-C141</f>
        <v>267605954.66999984</v>
      </c>
      <c r="H141" s="27">
        <f t="shared" ref="H141:H178" si="21">E141-F141</f>
        <v>-622159682.61999989</v>
      </c>
      <c r="I141" s="28">
        <f t="shared" ref="I141:I178" si="22">IF(ISERROR(F141/C141),0,F141/C141*100-100)</f>
        <v>24.53680878452748</v>
      </c>
      <c r="J141" s="28">
        <f t="shared" ref="J141:J178" si="23">IF(ISERROR(F141/E141),0,F141/E141*100)</f>
        <v>184.52373284328743</v>
      </c>
      <c r="K141" s="28">
        <f t="shared" ref="K141:K178" si="24">IF(ISERROR(F141/D141),0,F141/D141*100)</f>
        <v>99.537147266136287</v>
      </c>
    </row>
    <row r="142" spans="1:11">
      <c r="A142" s="31" t="s">
        <v>60</v>
      </c>
      <c r="B142" s="26" t="s">
        <v>187</v>
      </c>
      <c r="C142" s="27">
        <v>8.19</v>
      </c>
      <c r="D142" s="27">
        <v>0</v>
      </c>
      <c r="E142" s="27">
        <v>0</v>
      </c>
      <c r="F142" s="27">
        <v>7.99</v>
      </c>
      <c r="G142" s="27">
        <f t="shared" si="20"/>
        <v>-0.19999999999999929</v>
      </c>
      <c r="H142" s="27">
        <f t="shared" si="21"/>
        <v>-7.99</v>
      </c>
      <c r="I142" s="28">
        <f t="shared" si="22"/>
        <v>-2.4420024420024333</v>
      </c>
      <c r="J142" s="28">
        <f t="shared" si="23"/>
        <v>0</v>
      </c>
      <c r="K142" s="28">
        <f t="shared" si="24"/>
        <v>0</v>
      </c>
    </row>
    <row r="143" spans="1:11" ht="26.4">
      <c r="A143" s="31" t="s">
        <v>76</v>
      </c>
      <c r="B143" s="26" t="s">
        <v>77</v>
      </c>
      <c r="C143" s="27">
        <v>31527909.760000002</v>
      </c>
      <c r="D143" s="27">
        <v>53006999</v>
      </c>
      <c r="E143" s="27">
        <v>14657576</v>
      </c>
      <c r="F143" s="27">
        <v>46874724.630000003</v>
      </c>
      <c r="G143" s="27">
        <f t="shared" si="20"/>
        <v>15346814.870000001</v>
      </c>
      <c r="H143" s="27">
        <f t="shared" si="21"/>
        <v>-32217148.630000003</v>
      </c>
      <c r="I143" s="28">
        <f t="shared" si="22"/>
        <v>48.67691828232384</v>
      </c>
      <c r="J143" s="28">
        <f t="shared" si="23"/>
        <v>319.7986121989066</v>
      </c>
      <c r="K143" s="28">
        <f t="shared" si="24"/>
        <v>88.431198736604571</v>
      </c>
    </row>
    <row r="144" spans="1:11">
      <c r="A144" s="31" t="s">
        <v>78</v>
      </c>
      <c r="B144" s="26" t="s">
        <v>79</v>
      </c>
      <c r="C144" s="27">
        <v>552718</v>
      </c>
      <c r="D144" s="27">
        <v>736760</v>
      </c>
      <c r="E144" s="27">
        <v>550800</v>
      </c>
      <c r="F144" s="27">
        <v>553158</v>
      </c>
      <c r="G144" s="27">
        <f t="shared" si="20"/>
        <v>440</v>
      </c>
      <c r="H144" s="27">
        <f t="shared" si="21"/>
        <v>-2358</v>
      </c>
      <c r="I144" s="28">
        <f t="shared" si="22"/>
        <v>7.9606598663332306E-2</v>
      </c>
      <c r="J144" s="28">
        <f t="shared" si="23"/>
        <v>100.4281045751634</v>
      </c>
      <c r="K144" s="28">
        <f t="shared" si="24"/>
        <v>75.079808892990926</v>
      </c>
    </row>
    <row r="145" spans="1:11">
      <c r="A145" s="32" t="s">
        <v>80</v>
      </c>
      <c r="B145" s="26" t="s">
        <v>81</v>
      </c>
      <c r="C145" s="27">
        <v>552718</v>
      </c>
      <c r="D145" s="27">
        <v>736760</v>
      </c>
      <c r="E145" s="27">
        <v>550800</v>
      </c>
      <c r="F145" s="27">
        <v>553158</v>
      </c>
      <c r="G145" s="27">
        <f t="shared" si="20"/>
        <v>440</v>
      </c>
      <c r="H145" s="27">
        <f t="shared" si="21"/>
        <v>-2358</v>
      </c>
      <c r="I145" s="28">
        <f t="shared" si="22"/>
        <v>7.9606598663332306E-2</v>
      </c>
      <c r="J145" s="28">
        <f t="shared" si="23"/>
        <v>100.4281045751634</v>
      </c>
      <c r="K145" s="28">
        <f t="shared" si="24"/>
        <v>75.079808892990926</v>
      </c>
    </row>
    <row r="146" spans="1:11">
      <c r="A146" s="33" t="s">
        <v>82</v>
      </c>
      <c r="B146" s="26" t="s">
        <v>83</v>
      </c>
      <c r="C146" s="27">
        <v>552718</v>
      </c>
      <c r="D146" s="27">
        <v>736760</v>
      </c>
      <c r="E146" s="27">
        <v>550800</v>
      </c>
      <c r="F146" s="27">
        <v>553158</v>
      </c>
      <c r="G146" s="27">
        <f t="shared" si="20"/>
        <v>440</v>
      </c>
      <c r="H146" s="27">
        <f t="shared" si="21"/>
        <v>-2358</v>
      </c>
      <c r="I146" s="28">
        <f t="shared" si="22"/>
        <v>7.9606598663332306E-2</v>
      </c>
      <c r="J146" s="28">
        <f t="shared" si="23"/>
        <v>100.4281045751634</v>
      </c>
      <c r="K146" s="28">
        <f t="shared" si="24"/>
        <v>75.079808892990926</v>
      </c>
    </row>
    <row r="147" spans="1:11" ht="26.4">
      <c r="A147" s="34" t="s">
        <v>84</v>
      </c>
      <c r="B147" s="26" t="s">
        <v>85</v>
      </c>
      <c r="C147" s="27">
        <v>552718</v>
      </c>
      <c r="D147" s="27">
        <v>736760</v>
      </c>
      <c r="E147" s="27">
        <v>550800</v>
      </c>
      <c r="F147" s="27">
        <v>553158</v>
      </c>
      <c r="G147" s="27">
        <f t="shared" si="20"/>
        <v>440</v>
      </c>
      <c r="H147" s="27">
        <f t="shared" si="21"/>
        <v>-2358</v>
      </c>
      <c r="I147" s="28">
        <f t="shared" si="22"/>
        <v>7.9606598663332306E-2</v>
      </c>
      <c r="J147" s="28">
        <f t="shared" si="23"/>
        <v>100.4281045751634</v>
      </c>
      <c r="K147" s="28">
        <f t="shared" si="24"/>
        <v>75.079808892990926</v>
      </c>
    </row>
    <row r="148" spans="1:11" ht="26.4">
      <c r="A148" s="35" t="s">
        <v>86</v>
      </c>
      <c r="B148" s="26" t="s">
        <v>87</v>
      </c>
      <c r="C148" s="27">
        <v>552718</v>
      </c>
      <c r="D148" s="27">
        <v>736760</v>
      </c>
      <c r="E148" s="27">
        <v>550800</v>
      </c>
      <c r="F148" s="27">
        <v>553158</v>
      </c>
      <c r="G148" s="27">
        <f t="shared" si="20"/>
        <v>440</v>
      </c>
      <c r="H148" s="27">
        <f t="shared" si="21"/>
        <v>-2358</v>
      </c>
      <c r="I148" s="28">
        <f t="shared" si="22"/>
        <v>7.9606598663332306E-2</v>
      </c>
      <c r="J148" s="28">
        <f t="shared" si="23"/>
        <v>100.4281045751634</v>
      </c>
      <c r="K148" s="28">
        <f t="shared" si="24"/>
        <v>75.079808892990926</v>
      </c>
    </row>
    <row r="149" spans="1:11">
      <c r="A149" s="31" t="s">
        <v>30</v>
      </c>
      <c r="B149" s="26" t="s">
        <v>31</v>
      </c>
      <c r="C149" s="27">
        <v>1058550004</v>
      </c>
      <c r="D149" s="27">
        <v>1310808704</v>
      </c>
      <c r="E149" s="27">
        <v>720868536</v>
      </c>
      <c r="F149" s="27">
        <v>1310808704</v>
      </c>
      <c r="G149" s="27">
        <f t="shared" si="20"/>
        <v>252258700</v>
      </c>
      <c r="H149" s="27">
        <f t="shared" si="21"/>
        <v>-589940168</v>
      </c>
      <c r="I149" s="28">
        <f t="shared" si="22"/>
        <v>23.830588923222933</v>
      </c>
      <c r="J149" s="28">
        <f t="shared" si="23"/>
        <v>181.83741397197005</v>
      </c>
      <c r="K149" s="28">
        <f t="shared" si="24"/>
        <v>100</v>
      </c>
    </row>
    <row r="150" spans="1:11">
      <c r="A150" s="32" t="s">
        <v>32</v>
      </c>
      <c r="B150" s="26" t="s">
        <v>33</v>
      </c>
      <c r="C150" s="27">
        <v>1058550004</v>
      </c>
      <c r="D150" s="27">
        <v>1310808704</v>
      </c>
      <c r="E150" s="27">
        <v>720868536</v>
      </c>
      <c r="F150" s="27">
        <v>1310808704</v>
      </c>
      <c r="G150" s="27">
        <f t="shared" si="20"/>
        <v>252258700</v>
      </c>
      <c r="H150" s="27">
        <f t="shared" si="21"/>
        <v>-589940168</v>
      </c>
      <c r="I150" s="28">
        <f t="shared" si="22"/>
        <v>23.830588923222933</v>
      </c>
      <c r="J150" s="28">
        <f t="shared" si="23"/>
        <v>181.83741397197005</v>
      </c>
      <c r="K150" s="28">
        <f t="shared" si="24"/>
        <v>100</v>
      </c>
    </row>
    <row r="151" spans="1:11">
      <c r="A151" s="25" t="s">
        <v>34</v>
      </c>
      <c r="B151" s="26" t="s">
        <v>35</v>
      </c>
      <c r="C151" s="27">
        <v>693591011.87</v>
      </c>
      <c r="D151" s="27">
        <v>1352691004</v>
      </c>
      <c r="E151" s="27">
        <v>722935597</v>
      </c>
      <c r="F151" s="27">
        <v>893012638.86000001</v>
      </c>
      <c r="G151" s="27">
        <f t="shared" si="20"/>
        <v>199421626.99000001</v>
      </c>
      <c r="H151" s="27">
        <f t="shared" si="21"/>
        <v>-170077041.86000001</v>
      </c>
      <c r="I151" s="28">
        <f t="shared" si="22"/>
        <v>28.752048913139276</v>
      </c>
      <c r="J151" s="28">
        <f t="shared" si="23"/>
        <v>123.52589118114763</v>
      </c>
      <c r="K151" s="28">
        <f t="shared" si="24"/>
        <v>66.017489302383197</v>
      </c>
    </row>
    <row r="152" spans="1:11">
      <c r="A152" s="31" t="s">
        <v>36</v>
      </c>
      <c r="B152" s="26" t="s">
        <v>37</v>
      </c>
      <c r="C152" s="27">
        <v>479218238.56999999</v>
      </c>
      <c r="D152" s="27">
        <v>955149166</v>
      </c>
      <c r="E152" s="27">
        <v>582621273</v>
      </c>
      <c r="F152" s="27">
        <v>642882643.79999995</v>
      </c>
      <c r="G152" s="27">
        <f t="shared" si="20"/>
        <v>163664405.22999996</v>
      </c>
      <c r="H152" s="27">
        <f t="shared" si="21"/>
        <v>-60261370.799999952</v>
      </c>
      <c r="I152" s="28">
        <f t="shared" si="22"/>
        <v>34.152374024490172</v>
      </c>
      <c r="J152" s="28">
        <f t="shared" si="23"/>
        <v>110.34314632723682</v>
      </c>
      <c r="K152" s="28">
        <f t="shared" si="24"/>
        <v>67.307041317146471</v>
      </c>
    </row>
    <row r="153" spans="1:11">
      <c r="A153" s="32" t="s">
        <v>38</v>
      </c>
      <c r="B153" s="26" t="s">
        <v>39</v>
      </c>
      <c r="C153" s="27">
        <v>465506061.51999998</v>
      </c>
      <c r="D153" s="27">
        <v>931216683</v>
      </c>
      <c r="E153" s="27">
        <v>579115820</v>
      </c>
      <c r="F153" s="27">
        <v>631349106.16999996</v>
      </c>
      <c r="G153" s="27">
        <f t="shared" si="20"/>
        <v>165843044.64999998</v>
      </c>
      <c r="H153" s="27">
        <f t="shared" si="21"/>
        <v>-52233286.169999957</v>
      </c>
      <c r="I153" s="28">
        <f t="shared" si="22"/>
        <v>35.626398528190748</v>
      </c>
      <c r="J153" s="28">
        <f t="shared" si="23"/>
        <v>109.01948873888475</v>
      </c>
      <c r="K153" s="28">
        <f t="shared" si="24"/>
        <v>67.798302768379415</v>
      </c>
    </row>
    <row r="154" spans="1:11">
      <c r="A154" s="33" t="s">
        <v>40</v>
      </c>
      <c r="B154" s="26" t="s">
        <v>41</v>
      </c>
      <c r="C154" s="27">
        <v>245706274.63999999</v>
      </c>
      <c r="D154" s="27">
        <v>360982133</v>
      </c>
      <c r="E154" s="27">
        <v>259697259</v>
      </c>
      <c r="F154" s="27">
        <v>259721536.43000001</v>
      </c>
      <c r="G154" s="27">
        <f t="shared" si="20"/>
        <v>14015261.790000021</v>
      </c>
      <c r="H154" s="27">
        <f t="shared" si="21"/>
        <v>-24277.430000007153</v>
      </c>
      <c r="I154" s="28">
        <f t="shared" si="22"/>
        <v>5.7040715832490179</v>
      </c>
      <c r="J154" s="28">
        <f t="shared" si="23"/>
        <v>100.00934835819734</v>
      </c>
      <c r="K154" s="28">
        <f t="shared" si="24"/>
        <v>71.948584898521844</v>
      </c>
    </row>
    <row r="155" spans="1:11">
      <c r="A155" s="33" t="s">
        <v>42</v>
      </c>
      <c r="B155" s="26" t="s">
        <v>43</v>
      </c>
      <c r="C155" s="27">
        <v>219799786.88</v>
      </c>
      <c r="D155" s="27">
        <v>570234550</v>
      </c>
      <c r="E155" s="27">
        <v>319418561</v>
      </c>
      <c r="F155" s="27">
        <v>371627569.74000001</v>
      </c>
      <c r="G155" s="27">
        <f t="shared" si="20"/>
        <v>151827782.86000001</v>
      </c>
      <c r="H155" s="27">
        <f t="shared" si="21"/>
        <v>-52209008.74000001</v>
      </c>
      <c r="I155" s="28">
        <f t="shared" si="22"/>
        <v>69.07549138930267</v>
      </c>
      <c r="J155" s="28">
        <f t="shared" si="23"/>
        <v>116.34501407073836</v>
      </c>
      <c r="K155" s="28">
        <f t="shared" si="24"/>
        <v>65.171001957001735</v>
      </c>
    </row>
    <row r="156" spans="1:11">
      <c r="A156" s="34" t="s">
        <v>44</v>
      </c>
      <c r="B156" s="26" t="s">
        <v>45</v>
      </c>
      <c r="C156" s="27">
        <v>1466675.82</v>
      </c>
      <c r="D156" s="27">
        <v>0</v>
      </c>
      <c r="E156" s="27">
        <v>0</v>
      </c>
      <c r="F156" s="27">
        <v>1656036.24</v>
      </c>
      <c r="G156" s="27">
        <f t="shared" si="20"/>
        <v>189360.41999999993</v>
      </c>
      <c r="H156" s="27">
        <f t="shared" si="21"/>
        <v>-1656036.24</v>
      </c>
      <c r="I156" s="28">
        <f t="shared" si="22"/>
        <v>12.910857151786942</v>
      </c>
      <c r="J156" s="28">
        <f t="shared" si="23"/>
        <v>0</v>
      </c>
      <c r="K156" s="28">
        <f t="shared" si="24"/>
        <v>0</v>
      </c>
    </row>
    <row r="157" spans="1:11">
      <c r="A157" s="32" t="s">
        <v>46</v>
      </c>
      <c r="B157" s="26" t="s">
        <v>47</v>
      </c>
      <c r="C157" s="27">
        <v>190701.13</v>
      </c>
      <c r="D157" s="27">
        <v>4164594</v>
      </c>
      <c r="E157" s="27">
        <v>2273606</v>
      </c>
      <c r="F157" s="27">
        <v>3248519.31</v>
      </c>
      <c r="G157" s="27">
        <f t="shared" si="20"/>
        <v>3057818.18</v>
      </c>
      <c r="H157" s="27">
        <f t="shared" si="21"/>
        <v>-974913.31</v>
      </c>
      <c r="I157" s="28">
        <f t="shared" si="22"/>
        <v>1603.460965333556</v>
      </c>
      <c r="J157" s="28">
        <f t="shared" si="23"/>
        <v>142.87960666887756</v>
      </c>
      <c r="K157" s="28">
        <f t="shared" si="24"/>
        <v>78.003265384332792</v>
      </c>
    </row>
    <row r="158" spans="1:11">
      <c r="A158" s="33" t="s">
        <v>48</v>
      </c>
      <c r="B158" s="26" t="s">
        <v>49</v>
      </c>
      <c r="C158" s="27">
        <v>82500</v>
      </c>
      <c r="D158" s="27">
        <v>3839594</v>
      </c>
      <c r="E158" s="27">
        <v>2034386</v>
      </c>
      <c r="F158" s="27">
        <v>3143726</v>
      </c>
      <c r="G158" s="27">
        <f t="shared" si="20"/>
        <v>3061226</v>
      </c>
      <c r="H158" s="27">
        <f t="shared" si="21"/>
        <v>-1109340</v>
      </c>
      <c r="I158" s="28">
        <f t="shared" si="22"/>
        <v>3710.5769696969696</v>
      </c>
      <c r="J158" s="28">
        <f t="shared" si="23"/>
        <v>154.52947474078172</v>
      </c>
      <c r="K158" s="28">
        <f t="shared" si="24"/>
        <v>81.876521319702036</v>
      </c>
    </row>
    <row r="159" spans="1:11">
      <c r="A159" s="33" t="s">
        <v>50</v>
      </c>
      <c r="B159" s="26" t="s">
        <v>51</v>
      </c>
      <c r="C159" s="27">
        <v>108201.13</v>
      </c>
      <c r="D159" s="27">
        <v>325000</v>
      </c>
      <c r="E159" s="27">
        <v>239220</v>
      </c>
      <c r="F159" s="27">
        <v>104793.31</v>
      </c>
      <c r="G159" s="27">
        <f t="shared" si="20"/>
        <v>-3407.820000000007</v>
      </c>
      <c r="H159" s="27">
        <f t="shared" si="21"/>
        <v>134426.69</v>
      </c>
      <c r="I159" s="28">
        <f t="shared" si="22"/>
        <v>-3.1495234846438365</v>
      </c>
      <c r="J159" s="28">
        <f t="shared" si="23"/>
        <v>43.806249477468441</v>
      </c>
      <c r="K159" s="28">
        <f t="shared" si="24"/>
        <v>32.244095384615385</v>
      </c>
    </row>
    <row r="160" spans="1:11" ht="26.4">
      <c r="A160" s="32" t="s">
        <v>88</v>
      </c>
      <c r="B160" s="26" t="s">
        <v>89</v>
      </c>
      <c r="C160" s="27">
        <v>12269244.890000001</v>
      </c>
      <c r="D160" s="27">
        <v>17800000</v>
      </c>
      <c r="E160" s="27">
        <v>0</v>
      </c>
      <c r="F160" s="27">
        <v>6991143.3899999997</v>
      </c>
      <c r="G160" s="27">
        <f t="shared" si="20"/>
        <v>-5278101.5000000009</v>
      </c>
      <c r="H160" s="27">
        <f t="shared" si="21"/>
        <v>-6991143.3899999997</v>
      </c>
      <c r="I160" s="28">
        <f t="shared" si="22"/>
        <v>-43.018959579997428</v>
      </c>
      <c r="J160" s="28">
        <f t="shared" si="23"/>
        <v>0</v>
      </c>
      <c r="K160" s="28">
        <f t="shared" si="24"/>
        <v>39.276086460674151</v>
      </c>
    </row>
    <row r="161" spans="1:11">
      <c r="A161" s="33" t="s">
        <v>90</v>
      </c>
      <c r="B161" s="26" t="s">
        <v>91</v>
      </c>
      <c r="C161" s="27">
        <v>12269244.890000001</v>
      </c>
      <c r="D161" s="27">
        <v>17800000</v>
      </c>
      <c r="E161" s="27">
        <v>0</v>
      </c>
      <c r="F161" s="27">
        <v>6991143.3899999997</v>
      </c>
      <c r="G161" s="27">
        <f t="shared" si="20"/>
        <v>-5278101.5000000009</v>
      </c>
      <c r="H161" s="27">
        <f t="shared" si="21"/>
        <v>-6991143.3899999997</v>
      </c>
      <c r="I161" s="28">
        <f t="shared" si="22"/>
        <v>-43.018959579997428</v>
      </c>
      <c r="J161" s="28">
        <f t="shared" si="23"/>
        <v>0</v>
      </c>
      <c r="K161" s="28">
        <f t="shared" si="24"/>
        <v>39.276086460674151</v>
      </c>
    </row>
    <row r="162" spans="1:11" ht="26.4">
      <c r="A162" s="32" t="s">
        <v>52</v>
      </c>
      <c r="B162" s="26" t="s">
        <v>53</v>
      </c>
      <c r="C162" s="27">
        <v>1252231.03</v>
      </c>
      <c r="D162" s="27">
        <v>1967889</v>
      </c>
      <c r="E162" s="27">
        <v>1231847</v>
      </c>
      <c r="F162" s="27">
        <v>1293874.93</v>
      </c>
      <c r="G162" s="27">
        <f t="shared" si="20"/>
        <v>41643.899999999907</v>
      </c>
      <c r="H162" s="27">
        <f t="shared" si="21"/>
        <v>-62027.929999999935</v>
      </c>
      <c r="I162" s="28">
        <f t="shared" si="22"/>
        <v>3.3255764313714309</v>
      </c>
      <c r="J162" s="28">
        <f t="shared" si="23"/>
        <v>105.03535991076814</v>
      </c>
      <c r="K162" s="28">
        <f t="shared" si="24"/>
        <v>65.749385763119761</v>
      </c>
    </row>
    <row r="163" spans="1:11">
      <c r="A163" s="33" t="s">
        <v>54</v>
      </c>
      <c r="B163" s="26" t="s">
        <v>55</v>
      </c>
      <c r="C163" s="27">
        <v>986157.53</v>
      </c>
      <c r="D163" s="27">
        <v>1025409</v>
      </c>
      <c r="E163" s="27">
        <v>885116</v>
      </c>
      <c r="F163" s="27">
        <v>643483.07999999996</v>
      </c>
      <c r="G163" s="27">
        <f t="shared" si="20"/>
        <v>-342674.45000000007</v>
      </c>
      <c r="H163" s="27">
        <f t="shared" si="21"/>
        <v>241632.92000000004</v>
      </c>
      <c r="I163" s="28">
        <f t="shared" si="22"/>
        <v>-34.748449367921978</v>
      </c>
      <c r="J163" s="28">
        <f t="shared" si="23"/>
        <v>72.700423447322152</v>
      </c>
      <c r="K163" s="28">
        <f t="shared" si="24"/>
        <v>62.75379677767603</v>
      </c>
    </row>
    <row r="164" spans="1:11" ht="26.4">
      <c r="A164" s="34" t="s">
        <v>92</v>
      </c>
      <c r="B164" s="26" t="s">
        <v>93</v>
      </c>
      <c r="C164" s="27">
        <v>221818.01</v>
      </c>
      <c r="D164" s="27">
        <v>341299</v>
      </c>
      <c r="E164" s="27">
        <v>255978</v>
      </c>
      <c r="F164" s="27">
        <v>96708.54</v>
      </c>
      <c r="G164" s="27">
        <f t="shared" si="20"/>
        <v>-125109.47000000002</v>
      </c>
      <c r="H164" s="27">
        <f t="shared" si="21"/>
        <v>159269.46000000002</v>
      </c>
      <c r="I164" s="28">
        <f t="shared" si="22"/>
        <v>-56.401853934222927</v>
      </c>
      <c r="J164" s="28">
        <f t="shared" si="23"/>
        <v>37.780020157982328</v>
      </c>
      <c r="K164" s="28">
        <f t="shared" si="24"/>
        <v>28.335430223938541</v>
      </c>
    </row>
    <row r="165" spans="1:11" ht="26.4">
      <c r="A165" s="34" t="s">
        <v>56</v>
      </c>
      <c r="B165" s="26" t="s">
        <v>57</v>
      </c>
      <c r="C165" s="27">
        <v>764339.52</v>
      </c>
      <c r="D165" s="27">
        <v>684110</v>
      </c>
      <c r="E165" s="27">
        <v>629138</v>
      </c>
      <c r="F165" s="27">
        <v>546774.54</v>
      </c>
      <c r="G165" s="27">
        <f t="shared" si="20"/>
        <v>-217564.97999999998</v>
      </c>
      <c r="H165" s="27">
        <f t="shared" si="21"/>
        <v>82363.459999999963</v>
      </c>
      <c r="I165" s="28">
        <f t="shared" si="22"/>
        <v>-28.464442084585656</v>
      </c>
      <c r="J165" s="28">
        <f t="shared" si="23"/>
        <v>86.908522454533028</v>
      </c>
      <c r="K165" s="28">
        <f t="shared" si="24"/>
        <v>79.924944818815689</v>
      </c>
    </row>
    <row r="166" spans="1:11" ht="26.4">
      <c r="A166" s="35" t="s">
        <v>58</v>
      </c>
      <c r="B166" s="26" t="s">
        <v>59</v>
      </c>
      <c r="C166" s="27">
        <v>764339.52</v>
      </c>
      <c r="D166" s="27">
        <v>684110</v>
      </c>
      <c r="E166" s="27">
        <v>629138</v>
      </c>
      <c r="F166" s="27">
        <v>546774.54</v>
      </c>
      <c r="G166" s="27">
        <f t="shared" si="20"/>
        <v>-217564.97999999998</v>
      </c>
      <c r="H166" s="27">
        <f t="shared" si="21"/>
        <v>82363.459999999963</v>
      </c>
      <c r="I166" s="28">
        <f t="shared" si="22"/>
        <v>-28.464442084585656</v>
      </c>
      <c r="J166" s="28">
        <f t="shared" si="23"/>
        <v>86.908522454533028</v>
      </c>
      <c r="K166" s="28">
        <f t="shared" si="24"/>
        <v>79.924944818815689</v>
      </c>
    </row>
    <row r="167" spans="1:11" ht="26.4">
      <c r="A167" s="33" t="s">
        <v>144</v>
      </c>
      <c r="B167" s="26" t="s">
        <v>145</v>
      </c>
      <c r="C167" s="27">
        <v>266073.5</v>
      </c>
      <c r="D167" s="27">
        <v>942480</v>
      </c>
      <c r="E167" s="27">
        <v>346731</v>
      </c>
      <c r="F167" s="27">
        <v>650391.85</v>
      </c>
      <c r="G167" s="27">
        <f t="shared" si="20"/>
        <v>384318.35</v>
      </c>
      <c r="H167" s="27">
        <f t="shared" si="21"/>
        <v>-303660.84999999998</v>
      </c>
      <c r="I167" s="28">
        <f t="shared" si="22"/>
        <v>144.44067146859797</v>
      </c>
      <c r="J167" s="28">
        <f t="shared" si="23"/>
        <v>187.57822346429941</v>
      </c>
      <c r="K167" s="28">
        <f t="shared" si="24"/>
        <v>69.008557210763087</v>
      </c>
    </row>
    <row r="168" spans="1:11" ht="39.6">
      <c r="A168" s="34" t="s">
        <v>146</v>
      </c>
      <c r="B168" s="26" t="s">
        <v>147</v>
      </c>
      <c r="C168" s="27">
        <v>266073.5</v>
      </c>
      <c r="D168" s="27">
        <v>942480</v>
      </c>
      <c r="E168" s="27">
        <v>346731</v>
      </c>
      <c r="F168" s="27">
        <v>650391.85</v>
      </c>
      <c r="G168" s="27">
        <f t="shared" si="20"/>
        <v>384318.35</v>
      </c>
      <c r="H168" s="27">
        <f t="shared" si="21"/>
        <v>-303660.84999999998</v>
      </c>
      <c r="I168" s="28">
        <f t="shared" si="22"/>
        <v>144.44067146859797</v>
      </c>
      <c r="J168" s="28">
        <f t="shared" si="23"/>
        <v>187.57822346429941</v>
      </c>
      <c r="K168" s="28">
        <f t="shared" si="24"/>
        <v>69.008557210763087</v>
      </c>
    </row>
    <row r="169" spans="1:11">
      <c r="A169" s="31" t="s">
        <v>60</v>
      </c>
      <c r="B169" s="26" t="s">
        <v>61</v>
      </c>
      <c r="C169" s="27">
        <v>214372773.30000001</v>
      </c>
      <c r="D169" s="27">
        <v>397541838</v>
      </c>
      <c r="E169" s="27">
        <v>140314324</v>
      </c>
      <c r="F169" s="27">
        <v>250129995.06</v>
      </c>
      <c r="G169" s="27">
        <f t="shared" si="20"/>
        <v>35757221.75999999</v>
      </c>
      <c r="H169" s="27">
        <f t="shared" si="21"/>
        <v>-109815671.06</v>
      </c>
      <c r="I169" s="28">
        <f t="shared" si="22"/>
        <v>16.679926844049461</v>
      </c>
      <c r="J169" s="28">
        <f t="shared" si="23"/>
        <v>178.26404883652506</v>
      </c>
      <c r="K169" s="28">
        <f t="shared" si="24"/>
        <v>62.919162500828406</v>
      </c>
    </row>
    <row r="170" spans="1:11">
      <c r="A170" s="32" t="s">
        <v>62</v>
      </c>
      <c r="B170" s="26" t="s">
        <v>63</v>
      </c>
      <c r="C170" s="27">
        <v>213956323.30000001</v>
      </c>
      <c r="D170" s="27">
        <v>397491538</v>
      </c>
      <c r="E170" s="27">
        <v>140314324</v>
      </c>
      <c r="F170" s="27">
        <v>250079695.06</v>
      </c>
      <c r="G170" s="27">
        <f t="shared" si="20"/>
        <v>36123371.75999999</v>
      </c>
      <c r="H170" s="27">
        <f t="shared" si="21"/>
        <v>-109765371.06</v>
      </c>
      <c r="I170" s="28">
        <f t="shared" si="22"/>
        <v>16.883526134139728</v>
      </c>
      <c r="J170" s="28">
        <f t="shared" si="23"/>
        <v>178.22820075019567</v>
      </c>
      <c r="K170" s="28">
        <f t="shared" si="24"/>
        <v>62.914470159110657</v>
      </c>
    </row>
    <row r="171" spans="1:11">
      <c r="A171" s="32" t="s">
        <v>194</v>
      </c>
      <c r="B171" s="26" t="s">
        <v>195</v>
      </c>
      <c r="C171" s="27">
        <v>416450</v>
      </c>
      <c r="D171" s="27">
        <v>50300</v>
      </c>
      <c r="E171" s="27">
        <v>0</v>
      </c>
      <c r="F171" s="27">
        <v>50300</v>
      </c>
      <c r="G171" s="27">
        <f t="shared" si="20"/>
        <v>-366150</v>
      </c>
      <c r="H171" s="27">
        <f t="shared" si="21"/>
        <v>-50300</v>
      </c>
      <c r="I171" s="28">
        <f t="shared" si="22"/>
        <v>-87.921719294032897</v>
      </c>
      <c r="J171" s="28">
        <f t="shared" si="23"/>
        <v>0</v>
      </c>
      <c r="K171" s="28">
        <f t="shared" si="24"/>
        <v>100</v>
      </c>
    </row>
    <row r="172" spans="1:11" ht="26.4">
      <c r="A172" s="33" t="s">
        <v>196</v>
      </c>
      <c r="B172" s="26" t="s">
        <v>197</v>
      </c>
      <c r="C172" s="27">
        <v>416450</v>
      </c>
      <c r="D172" s="27">
        <v>50300</v>
      </c>
      <c r="E172" s="27">
        <v>0</v>
      </c>
      <c r="F172" s="27">
        <v>50300</v>
      </c>
      <c r="G172" s="27">
        <f t="shared" si="20"/>
        <v>-366150</v>
      </c>
      <c r="H172" s="27">
        <f t="shared" si="21"/>
        <v>-50300</v>
      </c>
      <c r="I172" s="28">
        <f t="shared" si="22"/>
        <v>-87.921719294032897</v>
      </c>
      <c r="J172" s="28">
        <f t="shared" si="23"/>
        <v>0</v>
      </c>
      <c r="K172" s="28">
        <f t="shared" si="24"/>
        <v>100</v>
      </c>
    </row>
    <row r="173" spans="1:11" ht="39.6">
      <c r="A173" s="34" t="s">
        <v>200</v>
      </c>
      <c r="B173" s="26" t="s">
        <v>201</v>
      </c>
      <c r="C173" s="27">
        <v>416450</v>
      </c>
      <c r="D173" s="27">
        <v>50300</v>
      </c>
      <c r="E173" s="27">
        <v>0</v>
      </c>
      <c r="F173" s="27">
        <v>50300</v>
      </c>
      <c r="G173" s="27">
        <f t="shared" si="20"/>
        <v>-366150</v>
      </c>
      <c r="H173" s="27">
        <f t="shared" si="21"/>
        <v>-50300</v>
      </c>
      <c r="I173" s="28">
        <f t="shared" si="22"/>
        <v>-87.921719294032897</v>
      </c>
      <c r="J173" s="28">
        <f t="shared" si="23"/>
        <v>0</v>
      </c>
      <c r="K173" s="28">
        <f t="shared" si="24"/>
        <v>100</v>
      </c>
    </row>
    <row r="174" spans="1:11">
      <c r="A174" s="25"/>
      <c r="B174" s="26" t="s">
        <v>64</v>
      </c>
      <c r="C174" s="27">
        <v>397039628.07999998</v>
      </c>
      <c r="D174" s="27">
        <v>11861459</v>
      </c>
      <c r="E174" s="27">
        <v>13141315</v>
      </c>
      <c r="F174" s="27">
        <v>465223955.75999999</v>
      </c>
      <c r="G174" s="27">
        <f t="shared" si="20"/>
        <v>68184327.680000007</v>
      </c>
      <c r="H174" s="27">
        <f t="shared" si="21"/>
        <v>-452082640.75999999</v>
      </c>
      <c r="I174" s="28">
        <f t="shared" si="22"/>
        <v>17.173179415295408</v>
      </c>
      <c r="J174" s="28">
        <f t="shared" si="23"/>
        <v>3540.1628814163573</v>
      </c>
      <c r="K174" s="28">
        <f t="shared" si="24"/>
        <v>3922.147821444225</v>
      </c>
    </row>
    <row r="175" spans="1:11">
      <c r="A175" s="25" t="s">
        <v>65</v>
      </c>
      <c r="B175" s="26" t="s">
        <v>66</v>
      </c>
      <c r="C175" s="27">
        <v>-397039628.07999998</v>
      </c>
      <c r="D175" s="27">
        <v>-11861459</v>
      </c>
      <c r="E175" s="27">
        <v>-13141315</v>
      </c>
      <c r="F175" s="27">
        <v>-465223955.75999999</v>
      </c>
      <c r="G175" s="27">
        <f t="shared" si="20"/>
        <v>-68184327.680000007</v>
      </c>
      <c r="H175" s="27">
        <f t="shared" si="21"/>
        <v>452082640.75999999</v>
      </c>
      <c r="I175" s="28">
        <f t="shared" si="22"/>
        <v>17.173179415295408</v>
      </c>
      <c r="J175" s="28">
        <f t="shared" si="23"/>
        <v>3540.1628814163573</v>
      </c>
      <c r="K175" s="28">
        <f t="shared" si="24"/>
        <v>3922.147821444225</v>
      </c>
    </row>
    <row r="176" spans="1:11">
      <c r="A176" s="31" t="s">
        <v>67</v>
      </c>
      <c r="B176" s="26" t="s">
        <v>68</v>
      </c>
      <c r="C176" s="27">
        <v>-395939628.07999998</v>
      </c>
      <c r="D176" s="27">
        <v>3279856</v>
      </c>
      <c r="E176" s="27">
        <v>0</v>
      </c>
      <c r="F176" s="27">
        <v>-452082640.75999999</v>
      </c>
      <c r="G176" s="27">
        <f t="shared" si="20"/>
        <v>-56143012.680000007</v>
      </c>
      <c r="H176" s="27">
        <f t="shared" si="21"/>
        <v>452082640.75999999</v>
      </c>
      <c r="I176" s="28">
        <f t="shared" si="22"/>
        <v>14.179690209906511</v>
      </c>
      <c r="J176" s="28">
        <f t="shared" si="23"/>
        <v>0</v>
      </c>
      <c r="K176" s="28">
        <f t="shared" si="24"/>
        <v>-13783.612474450098</v>
      </c>
    </row>
    <row r="177" spans="1:11" ht="26.4">
      <c r="A177" s="32" t="s">
        <v>94</v>
      </c>
      <c r="B177" s="26" t="s">
        <v>95</v>
      </c>
      <c r="C177" s="27">
        <v>-2905541.07</v>
      </c>
      <c r="D177" s="27">
        <v>3279856</v>
      </c>
      <c r="E177" s="27">
        <v>0</v>
      </c>
      <c r="F177" s="27">
        <v>-3279853.51</v>
      </c>
      <c r="G177" s="27">
        <f t="shared" si="20"/>
        <v>-374312.43999999994</v>
      </c>
      <c r="H177" s="27">
        <f t="shared" si="21"/>
        <v>3279853.51</v>
      </c>
      <c r="I177" s="28">
        <f t="shared" si="22"/>
        <v>12.882710344892828</v>
      </c>
      <c r="J177" s="28">
        <f t="shared" si="23"/>
        <v>0</v>
      </c>
      <c r="K177" s="28">
        <f t="shared" si="24"/>
        <v>-99.999924082032862</v>
      </c>
    </row>
    <row r="178" spans="1:11">
      <c r="A178" s="31" t="s">
        <v>202</v>
      </c>
      <c r="B178" s="26" t="s">
        <v>203</v>
      </c>
      <c r="C178" s="27">
        <v>-1100000</v>
      </c>
      <c r="D178" s="27">
        <v>-15141315</v>
      </c>
      <c r="E178" s="27">
        <v>-13141315</v>
      </c>
      <c r="F178" s="27">
        <v>-13141315</v>
      </c>
      <c r="G178" s="27">
        <f t="shared" si="20"/>
        <v>-12041315</v>
      </c>
      <c r="H178" s="27">
        <f t="shared" si="21"/>
        <v>0</v>
      </c>
      <c r="I178" s="28">
        <f t="shared" si="22"/>
        <v>1094.665</v>
      </c>
      <c r="J178" s="28">
        <f t="shared" si="23"/>
        <v>100</v>
      </c>
      <c r="K178" s="28">
        <f t="shared" si="24"/>
        <v>86.79110764157538</v>
      </c>
    </row>
    <row r="179" spans="1:11" ht="26.4">
      <c r="A179" s="40" t="s">
        <v>209</v>
      </c>
      <c r="B179" s="37" t="s">
        <v>210</v>
      </c>
      <c r="C179" s="38"/>
      <c r="D179" s="38"/>
      <c r="E179" s="38"/>
      <c r="F179" s="38"/>
      <c r="G179" s="38"/>
      <c r="H179" s="38"/>
      <c r="I179" s="39"/>
      <c r="J179" s="39"/>
      <c r="K179" s="39"/>
    </row>
    <row r="180" spans="1:11">
      <c r="A180" s="25" t="s">
        <v>28</v>
      </c>
      <c r="B180" s="26" t="s">
        <v>29</v>
      </c>
      <c r="C180" s="27">
        <v>339804538.60000002</v>
      </c>
      <c r="D180" s="27">
        <v>360981842</v>
      </c>
      <c r="E180" s="27">
        <v>259696968</v>
      </c>
      <c r="F180" s="27">
        <v>360982081.25</v>
      </c>
      <c r="G180" s="27">
        <f t="shared" ref="G180:G190" si="25">F180-C180</f>
        <v>21177542.649999976</v>
      </c>
      <c r="H180" s="27">
        <f t="shared" ref="H180:H190" si="26">E180-F180</f>
        <v>-101285113.25</v>
      </c>
      <c r="I180" s="28">
        <f t="shared" ref="I180:I190" si="27">IF(ISERROR(F180/C180),0,F180/C180*100-100)</f>
        <v>6.232271863481202</v>
      </c>
      <c r="J180" s="28">
        <f t="shared" ref="J180:J190" si="28">IF(ISERROR(F180/E180),0,F180/E180*100)</f>
        <v>139.00126906756955</v>
      </c>
      <c r="K180" s="28">
        <f t="shared" ref="K180:K190" si="29">IF(ISERROR(F180/D180),0,F180/D180*100)</f>
        <v>100.00006627757195</v>
      </c>
    </row>
    <row r="181" spans="1:11" ht="26.4">
      <c r="A181" s="31" t="s">
        <v>76</v>
      </c>
      <c r="B181" s="26" t="s">
        <v>77</v>
      </c>
      <c r="C181" s="27">
        <v>17060.599999999999</v>
      </c>
      <c r="D181" s="27">
        <v>0</v>
      </c>
      <c r="E181" s="27">
        <v>0</v>
      </c>
      <c r="F181" s="27">
        <v>239.25</v>
      </c>
      <c r="G181" s="27">
        <f t="shared" si="25"/>
        <v>-16821.349999999999</v>
      </c>
      <c r="H181" s="27">
        <f t="shared" si="26"/>
        <v>-239.25</v>
      </c>
      <c r="I181" s="28">
        <f t="shared" si="27"/>
        <v>-98.597646038240157</v>
      </c>
      <c r="J181" s="28">
        <f t="shared" si="28"/>
        <v>0</v>
      </c>
      <c r="K181" s="28">
        <f t="shared" si="29"/>
        <v>0</v>
      </c>
    </row>
    <row r="182" spans="1:11">
      <c r="A182" s="31" t="s">
        <v>30</v>
      </c>
      <c r="B182" s="26" t="s">
        <v>31</v>
      </c>
      <c r="C182" s="27">
        <v>339787478</v>
      </c>
      <c r="D182" s="27">
        <v>360981842</v>
      </c>
      <c r="E182" s="27">
        <v>259696968</v>
      </c>
      <c r="F182" s="27">
        <v>360981842</v>
      </c>
      <c r="G182" s="27">
        <f t="shared" si="25"/>
        <v>21194364</v>
      </c>
      <c r="H182" s="27">
        <f t="shared" si="26"/>
        <v>-101284874</v>
      </c>
      <c r="I182" s="28">
        <f t="shared" si="27"/>
        <v>6.2375353337770605</v>
      </c>
      <c r="J182" s="28">
        <f t="shared" si="28"/>
        <v>139.00117694096451</v>
      </c>
      <c r="K182" s="28">
        <f t="shared" si="29"/>
        <v>100</v>
      </c>
    </row>
    <row r="183" spans="1:11">
      <c r="A183" s="32" t="s">
        <v>32</v>
      </c>
      <c r="B183" s="26" t="s">
        <v>33</v>
      </c>
      <c r="C183" s="27">
        <v>339787478</v>
      </c>
      <c r="D183" s="27">
        <v>360981842</v>
      </c>
      <c r="E183" s="27">
        <v>259696968</v>
      </c>
      <c r="F183" s="27">
        <v>360981842</v>
      </c>
      <c r="G183" s="27">
        <f t="shared" si="25"/>
        <v>21194364</v>
      </c>
      <c r="H183" s="27">
        <f t="shared" si="26"/>
        <v>-101284874</v>
      </c>
      <c r="I183" s="28">
        <f t="shared" si="27"/>
        <v>6.2375353337770605</v>
      </c>
      <c r="J183" s="28">
        <f t="shared" si="28"/>
        <v>139.00117694096451</v>
      </c>
      <c r="K183" s="28">
        <f t="shared" si="29"/>
        <v>100</v>
      </c>
    </row>
    <row r="184" spans="1:11">
      <c r="A184" s="25" t="s">
        <v>34</v>
      </c>
      <c r="B184" s="26" t="s">
        <v>35</v>
      </c>
      <c r="C184" s="27">
        <v>245696312.63999999</v>
      </c>
      <c r="D184" s="27">
        <v>360981842</v>
      </c>
      <c r="E184" s="27">
        <v>259696968</v>
      </c>
      <c r="F184" s="27">
        <v>259721245.68000001</v>
      </c>
      <c r="G184" s="27">
        <f t="shared" si="25"/>
        <v>14024933.040000021</v>
      </c>
      <c r="H184" s="27">
        <f t="shared" si="26"/>
        <v>-24277.680000007153</v>
      </c>
      <c r="I184" s="28">
        <f t="shared" si="27"/>
        <v>5.7082391222328681</v>
      </c>
      <c r="J184" s="28">
        <f t="shared" si="28"/>
        <v>100.00934846493857</v>
      </c>
      <c r="K184" s="28">
        <f t="shared" si="29"/>
        <v>71.948562354557438</v>
      </c>
    </row>
    <row r="185" spans="1:11">
      <c r="A185" s="31" t="s">
        <v>36</v>
      </c>
      <c r="B185" s="26" t="s">
        <v>37</v>
      </c>
      <c r="C185" s="27">
        <v>245696312.63999999</v>
      </c>
      <c r="D185" s="27">
        <v>360981842</v>
      </c>
      <c r="E185" s="27">
        <v>259696968</v>
      </c>
      <c r="F185" s="27">
        <v>259721245.68000001</v>
      </c>
      <c r="G185" s="27">
        <f t="shared" si="25"/>
        <v>14024933.040000021</v>
      </c>
      <c r="H185" s="27">
        <f t="shared" si="26"/>
        <v>-24277.680000007153</v>
      </c>
      <c r="I185" s="28">
        <f t="shared" si="27"/>
        <v>5.7082391222328681</v>
      </c>
      <c r="J185" s="28">
        <f t="shared" si="28"/>
        <v>100.00934846493857</v>
      </c>
      <c r="K185" s="28">
        <f t="shared" si="29"/>
        <v>71.948562354557438</v>
      </c>
    </row>
    <row r="186" spans="1:11">
      <c r="A186" s="32" t="s">
        <v>38</v>
      </c>
      <c r="B186" s="26" t="s">
        <v>39</v>
      </c>
      <c r="C186" s="27">
        <v>245696312.63999999</v>
      </c>
      <c r="D186" s="27">
        <v>360981842</v>
      </c>
      <c r="E186" s="27">
        <v>259696968</v>
      </c>
      <c r="F186" s="27">
        <v>259721245.68000001</v>
      </c>
      <c r="G186" s="27">
        <f t="shared" si="25"/>
        <v>14024933.040000021</v>
      </c>
      <c r="H186" s="27">
        <f t="shared" si="26"/>
        <v>-24277.680000007153</v>
      </c>
      <c r="I186" s="28">
        <f t="shared" si="27"/>
        <v>5.7082391222328681</v>
      </c>
      <c r="J186" s="28">
        <f t="shared" si="28"/>
        <v>100.00934846493857</v>
      </c>
      <c r="K186" s="28">
        <f t="shared" si="29"/>
        <v>71.948562354557438</v>
      </c>
    </row>
    <row r="187" spans="1:11">
      <c r="A187" s="33" t="s">
        <v>40</v>
      </c>
      <c r="B187" s="26" t="s">
        <v>41</v>
      </c>
      <c r="C187" s="27">
        <v>245696312.63999999</v>
      </c>
      <c r="D187" s="27">
        <v>360981842</v>
      </c>
      <c r="E187" s="27">
        <v>259696968</v>
      </c>
      <c r="F187" s="27">
        <v>259721245.68000001</v>
      </c>
      <c r="G187" s="27">
        <f t="shared" si="25"/>
        <v>14024933.040000021</v>
      </c>
      <c r="H187" s="27">
        <f t="shared" si="26"/>
        <v>-24277.680000007153</v>
      </c>
      <c r="I187" s="28">
        <f t="shared" si="27"/>
        <v>5.7082391222328681</v>
      </c>
      <c r="J187" s="28">
        <f t="shared" si="28"/>
        <v>100.00934846493857</v>
      </c>
      <c r="K187" s="28">
        <f t="shared" si="29"/>
        <v>71.948562354557438</v>
      </c>
    </row>
    <row r="188" spans="1:11">
      <c r="A188" s="25"/>
      <c r="B188" s="26" t="s">
        <v>64</v>
      </c>
      <c r="C188" s="27">
        <v>94108225.959999993</v>
      </c>
      <c r="D188" s="27">
        <v>0</v>
      </c>
      <c r="E188" s="27">
        <v>0</v>
      </c>
      <c r="F188" s="27">
        <v>101260835.56999999</v>
      </c>
      <c r="G188" s="27">
        <f t="shared" si="25"/>
        <v>7152609.6099999994</v>
      </c>
      <c r="H188" s="27">
        <f t="shared" si="26"/>
        <v>-101260835.56999999</v>
      </c>
      <c r="I188" s="28">
        <f t="shared" si="27"/>
        <v>7.6004085052460368</v>
      </c>
      <c r="J188" s="28">
        <f t="shared" si="28"/>
        <v>0</v>
      </c>
      <c r="K188" s="28">
        <f t="shared" si="29"/>
        <v>0</v>
      </c>
    </row>
    <row r="189" spans="1:11">
      <c r="A189" s="25" t="s">
        <v>65</v>
      </c>
      <c r="B189" s="26" t="s">
        <v>66</v>
      </c>
      <c r="C189" s="27">
        <v>-94108225.959999993</v>
      </c>
      <c r="D189" s="27">
        <v>0</v>
      </c>
      <c r="E189" s="27">
        <v>0</v>
      </c>
      <c r="F189" s="27">
        <v>-101260835.56999999</v>
      </c>
      <c r="G189" s="27">
        <f t="shared" si="25"/>
        <v>-7152609.6099999994</v>
      </c>
      <c r="H189" s="27">
        <f t="shared" si="26"/>
        <v>101260835.56999999</v>
      </c>
      <c r="I189" s="28">
        <f t="shared" si="27"/>
        <v>7.6004085052460368</v>
      </c>
      <c r="J189" s="28">
        <f t="shared" si="28"/>
        <v>0</v>
      </c>
      <c r="K189" s="28">
        <f t="shared" si="29"/>
        <v>0</v>
      </c>
    </row>
    <row r="190" spans="1:11">
      <c r="A190" s="31" t="s">
        <v>67</v>
      </c>
      <c r="B190" s="26" t="s">
        <v>68</v>
      </c>
      <c r="C190" s="27">
        <v>-94108225.959999993</v>
      </c>
      <c r="D190" s="27">
        <v>0</v>
      </c>
      <c r="E190" s="27">
        <v>0</v>
      </c>
      <c r="F190" s="27">
        <v>-101260835.56999999</v>
      </c>
      <c r="G190" s="27">
        <f t="shared" si="25"/>
        <v>-7152609.6099999994</v>
      </c>
      <c r="H190" s="27">
        <f t="shared" si="26"/>
        <v>101260835.56999999</v>
      </c>
      <c r="I190" s="28">
        <f t="shared" si="27"/>
        <v>7.6004085052460368</v>
      </c>
      <c r="J190" s="28">
        <f t="shared" si="28"/>
        <v>0</v>
      </c>
      <c r="K190" s="28">
        <f t="shared" si="29"/>
        <v>0</v>
      </c>
    </row>
    <row r="191" spans="1:11">
      <c r="A191" s="40" t="s">
        <v>211</v>
      </c>
      <c r="B191" s="37" t="s">
        <v>212</v>
      </c>
      <c r="C191" s="38"/>
      <c r="D191" s="38"/>
      <c r="E191" s="38"/>
      <c r="F191" s="38"/>
      <c r="G191" s="38"/>
      <c r="H191" s="38"/>
      <c r="I191" s="39"/>
      <c r="J191" s="39"/>
      <c r="K191" s="39"/>
    </row>
    <row r="192" spans="1:11">
      <c r="A192" s="25" t="s">
        <v>28</v>
      </c>
      <c r="B192" s="26" t="s">
        <v>29</v>
      </c>
      <c r="C192" s="27">
        <v>750826101.35000002</v>
      </c>
      <c r="D192" s="27">
        <v>1003570621</v>
      </c>
      <c r="E192" s="27">
        <v>476379944</v>
      </c>
      <c r="F192" s="27">
        <v>997254513.37</v>
      </c>
      <c r="G192" s="27">
        <f t="shared" ref="G192:G229" si="30">F192-C192</f>
        <v>246428412.01999998</v>
      </c>
      <c r="H192" s="27">
        <f t="shared" ref="H192:H229" si="31">E192-F192</f>
        <v>-520874569.37</v>
      </c>
      <c r="I192" s="28">
        <f t="shared" ref="I192:I229" si="32">IF(ISERROR(F192/C192),0,F192/C192*100-100)</f>
        <v>32.820970338793074</v>
      </c>
      <c r="J192" s="28">
        <f t="shared" ref="J192:J229" si="33">IF(ISERROR(F192/E192),0,F192/E192*100)</f>
        <v>209.34015504439455</v>
      </c>
      <c r="K192" s="28">
        <f t="shared" ref="K192:K229" si="34">IF(ISERROR(F192/D192),0,F192/D192*100)</f>
        <v>99.370636455687958</v>
      </c>
    </row>
    <row r="193" spans="1:11">
      <c r="A193" s="31" t="s">
        <v>60</v>
      </c>
      <c r="B193" s="26" t="s">
        <v>187</v>
      </c>
      <c r="C193" s="27">
        <v>8.19</v>
      </c>
      <c r="D193" s="27">
        <v>0</v>
      </c>
      <c r="E193" s="27">
        <v>0</v>
      </c>
      <c r="F193" s="27">
        <v>7.99</v>
      </c>
      <c r="G193" s="27">
        <f t="shared" si="30"/>
        <v>-0.19999999999999929</v>
      </c>
      <c r="H193" s="27">
        <f t="shared" si="31"/>
        <v>-7.99</v>
      </c>
      <c r="I193" s="28">
        <f t="shared" si="32"/>
        <v>-2.4420024420024333</v>
      </c>
      <c r="J193" s="28">
        <f t="shared" si="33"/>
        <v>0</v>
      </c>
      <c r="K193" s="28">
        <f t="shared" si="34"/>
        <v>0</v>
      </c>
    </row>
    <row r="194" spans="1:11" ht="26.4">
      <c r="A194" s="31" t="s">
        <v>76</v>
      </c>
      <c r="B194" s="26" t="s">
        <v>77</v>
      </c>
      <c r="C194" s="27">
        <v>31510849.16</v>
      </c>
      <c r="D194" s="27">
        <v>53006999</v>
      </c>
      <c r="E194" s="27">
        <v>14657576</v>
      </c>
      <c r="F194" s="27">
        <v>46874485.380000003</v>
      </c>
      <c r="G194" s="27">
        <f t="shared" si="30"/>
        <v>15363636.220000003</v>
      </c>
      <c r="H194" s="27">
        <f t="shared" si="31"/>
        <v>-32216909.380000003</v>
      </c>
      <c r="I194" s="28">
        <f t="shared" si="32"/>
        <v>48.75665565846657</v>
      </c>
      <c r="J194" s="28">
        <f t="shared" si="33"/>
        <v>319.79697993720106</v>
      </c>
      <c r="K194" s="28">
        <f t="shared" si="34"/>
        <v>88.430747381114713</v>
      </c>
    </row>
    <row r="195" spans="1:11">
      <c r="A195" s="31" t="s">
        <v>78</v>
      </c>
      <c r="B195" s="26" t="s">
        <v>79</v>
      </c>
      <c r="C195" s="27">
        <v>552718</v>
      </c>
      <c r="D195" s="27">
        <v>736760</v>
      </c>
      <c r="E195" s="27">
        <v>550800</v>
      </c>
      <c r="F195" s="27">
        <v>553158</v>
      </c>
      <c r="G195" s="27">
        <f t="shared" si="30"/>
        <v>440</v>
      </c>
      <c r="H195" s="27">
        <f t="shared" si="31"/>
        <v>-2358</v>
      </c>
      <c r="I195" s="28">
        <f t="shared" si="32"/>
        <v>7.9606598663332306E-2</v>
      </c>
      <c r="J195" s="28">
        <f t="shared" si="33"/>
        <v>100.4281045751634</v>
      </c>
      <c r="K195" s="28">
        <f t="shared" si="34"/>
        <v>75.079808892990926</v>
      </c>
    </row>
    <row r="196" spans="1:11">
      <c r="A196" s="32" t="s">
        <v>80</v>
      </c>
      <c r="B196" s="26" t="s">
        <v>81</v>
      </c>
      <c r="C196" s="27">
        <v>552718</v>
      </c>
      <c r="D196" s="27">
        <v>736760</v>
      </c>
      <c r="E196" s="27">
        <v>550800</v>
      </c>
      <c r="F196" s="27">
        <v>553158</v>
      </c>
      <c r="G196" s="27">
        <f t="shared" si="30"/>
        <v>440</v>
      </c>
      <c r="H196" s="27">
        <f t="shared" si="31"/>
        <v>-2358</v>
      </c>
      <c r="I196" s="28">
        <f t="shared" si="32"/>
        <v>7.9606598663332306E-2</v>
      </c>
      <c r="J196" s="28">
        <f t="shared" si="33"/>
        <v>100.4281045751634</v>
      </c>
      <c r="K196" s="28">
        <f t="shared" si="34"/>
        <v>75.079808892990926</v>
      </c>
    </row>
    <row r="197" spans="1:11">
      <c r="A197" s="33" t="s">
        <v>82</v>
      </c>
      <c r="B197" s="26" t="s">
        <v>83</v>
      </c>
      <c r="C197" s="27">
        <v>552718</v>
      </c>
      <c r="D197" s="27">
        <v>736760</v>
      </c>
      <c r="E197" s="27">
        <v>550800</v>
      </c>
      <c r="F197" s="27">
        <v>553158</v>
      </c>
      <c r="G197" s="27">
        <f t="shared" si="30"/>
        <v>440</v>
      </c>
      <c r="H197" s="27">
        <f t="shared" si="31"/>
        <v>-2358</v>
      </c>
      <c r="I197" s="28">
        <f t="shared" si="32"/>
        <v>7.9606598663332306E-2</v>
      </c>
      <c r="J197" s="28">
        <f t="shared" si="33"/>
        <v>100.4281045751634</v>
      </c>
      <c r="K197" s="28">
        <f t="shared" si="34"/>
        <v>75.079808892990926</v>
      </c>
    </row>
    <row r="198" spans="1:11" ht="26.4">
      <c r="A198" s="34" t="s">
        <v>84</v>
      </c>
      <c r="B198" s="26" t="s">
        <v>85</v>
      </c>
      <c r="C198" s="27">
        <v>552718</v>
      </c>
      <c r="D198" s="27">
        <v>736760</v>
      </c>
      <c r="E198" s="27">
        <v>550800</v>
      </c>
      <c r="F198" s="27">
        <v>553158</v>
      </c>
      <c r="G198" s="27">
        <f t="shared" si="30"/>
        <v>440</v>
      </c>
      <c r="H198" s="27">
        <f t="shared" si="31"/>
        <v>-2358</v>
      </c>
      <c r="I198" s="28">
        <f t="shared" si="32"/>
        <v>7.9606598663332306E-2</v>
      </c>
      <c r="J198" s="28">
        <f t="shared" si="33"/>
        <v>100.4281045751634</v>
      </c>
      <c r="K198" s="28">
        <f t="shared" si="34"/>
        <v>75.079808892990926</v>
      </c>
    </row>
    <row r="199" spans="1:11" ht="26.4">
      <c r="A199" s="35" t="s">
        <v>86</v>
      </c>
      <c r="B199" s="26" t="s">
        <v>87</v>
      </c>
      <c r="C199" s="27">
        <v>552718</v>
      </c>
      <c r="D199" s="27">
        <v>736760</v>
      </c>
      <c r="E199" s="27">
        <v>550800</v>
      </c>
      <c r="F199" s="27">
        <v>553158</v>
      </c>
      <c r="G199" s="27">
        <f t="shared" si="30"/>
        <v>440</v>
      </c>
      <c r="H199" s="27">
        <f t="shared" si="31"/>
        <v>-2358</v>
      </c>
      <c r="I199" s="28">
        <f t="shared" si="32"/>
        <v>7.9606598663332306E-2</v>
      </c>
      <c r="J199" s="28">
        <f t="shared" si="33"/>
        <v>100.4281045751634</v>
      </c>
      <c r="K199" s="28">
        <f t="shared" si="34"/>
        <v>75.079808892990926</v>
      </c>
    </row>
    <row r="200" spans="1:11">
      <c r="A200" s="31" t="s">
        <v>30</v>
      </c>
      <c r="B200" s="26" t="s">
        <v>31</v>
      </c>
      <c r="C200" s="27">
        <v>718762526</v>
      </c>
      <c r="D200" s="27">
        <v>949826862</v>
      </c>
      <c r="E200" s="27">
        <v>461171568</v>
      </c>
      <c r="F200" s="27">
        <v>949826862</v>
      </c>
      <c r="G200" s="27">
        <f t="shared" si="30"/>
        <v>231064336</v>
      </c>
      <c r="H200" s="27">
        <f t="shared" si="31"/>
        <v>-488655294</v>
      </c>
      <c r="I200" s="28">
        <f t="shared" si="32"/>
        <v>32.147521280206519</v>
      </c>
      <c r="J200" s="28">
        <f t="shared" si="33"/>
        <v>205.95954475667071</v>
      </c>
      <c r="K200" s="28">
        <f t="shared" si="34"/>
        <v>100</v>
      </c>
    </row>
    <row r="201" spans="1:11">
      <c r="A201" s="32" t="s">
        <v>32</v>
      </c>
      <c r="B201" s="26" t="s">
        <v>33</v>
      </c>
      <c r="C201" s="27">
        <v>718762526</v>
      </c>
      <c r="D201" s="27">
        <v>949826862</v>
      </c>
      <c r="E201" s="27">
        <v>461171568</v>
      </c>
      <c r="F201" s="27">
        <v>949826862</v>
      </c>
      <c r="G201" s="27">
        <f t="shared" si="30"/>
        <v>231064336</v>
      </c>
      <c r="H201" s="27">
        <f t="shared" si="31"/>
        <v>-488655294</v>
      </c>
      <c r="I201" s="28">
        <f t="shared" si="32"/>
        <v>32.147521280206519</v>
      </c>
      <c r="J201" s="28">
        <f t="shared" si="33"/>
        <v>205.95954475667071</v>
      </c>
      <c r="K201" s="28">
        <f t="shared" si="34"/>
        <v>100</v>
      </c>
    </row>
    <row r="202" spans="1:11">
      <c r="A202" s="25" t="s">
        <v>34</v>
      </c>
      <c r="B202" s="26" t="s">
        <v>35</v>
      </c>
      <c r="C202" s="27">
        <v>447894699.23000002</v>
      </c>
      <c r="D202" s="27">
        <v>991709162</v>
      </c>
      <c r="E202" s="27">
        <v>463238629</v>
      </c>
      <c r="F202" s="27">
        <v>633291393.17999995</v>
      </c>
      <c r="G202" s="27">
        <f t="shared" si="30"/>
        <v>185396693.94999993</v>
      </c>
      <c r="H202" s="27">
        <f t="shared" si="31"/>
        <v>-170052764.17999995</v>
      </c>
      <c r="I202" s="28">
        <f t="shared" si="32"/>
        <v>41.392919869050786</v>
      </c>
      <c r="J202" s="28">
        <f t="shared" si="33"/>
        <v>136.70953878503082</v>
      </c>
      <c r="K202" s="28">
        <f t="shared" si="34"/>
        <v>63.858580463533109</v>
      </c>
    </row>
    <row r="203" spans="1:11">
      <c r="A203" s="31" t="s">
        <v>36</v>
      </c>
      <c r="B203" s="26" t="s">
        <v>37</v>
      </c>
      <c r="C203" s="27">
        <v>233521925.93000001</v>
      </c>
      <c r="D203" s="27">
        <v>594167324</v>
      </c>
      <c r="E203" s="27">
        <v>322924305</v>
      </c>
      <c r="F203" s="27">
        <v>383161398.12</v>
      </c>
      <c r="G203" s="27">
        <f t="shared" si="30"/>
        <v>149639472.19</v>
      </c>
      <c r="H203" s="27">
        <f t="shared" si="31"/>
        <v>-60237093.120000005</v>
      </c>
      <c r="I203" s="28">
        <f t="shared" si="32"/>
        <v>64.079409928665797</v>
      </c>
      <c r="J203" s="28">
        <f t="shared" si="33"/>
        <v>118.65362631035158</v>
      </c>
      <c r="K203" s="28">
        <f t="shared" si="34"/>
        <v>64.48712048661902</v>
      </c>
    </row>
    <row r="204" spans="1:11">
      <c r="A204" s="32" t="s">
        <v>38</v>
      </c>
      <c r="B204" s="26" t="s">
        <v>39</v>
      </c>
      <c r="C204" s="27">
        <v>219809748.88</v>
      </c>
      <c r="D204" s="27">
        <v>570234841</v>
      </c>
      <c r="E204" s="27">
        <v>319418852</v>
      </c>
      <c r="F204" s="27">
        <v>371627860.49000001</v>
      </c>
      <c r="G204" s="27">
        <f t="shared" si="30"/>
        <v>151818111.61000001</v>
      </c>
      <c r="H204" s="27">
        <f t="shared" si="31"/>
        <v>-52209008.49000001</v>
      </c>
      <c r="I204" s="28">
        <f t="shared" si="32"/>
        <v>69.067960990611738</v>
      </c>
      <c r="J204" s="28">
        <f t="shared" si="33"/>
        <v>116.34499910168108</v>
      </c>
      <c r="K204" s="28">
        <f t="shared" si="34"/>
        <v>65.171019686957365</v>
      </c>
    </row>
    <row r="205" spans="1:11">
      <c r="A205" s="33" t="s">
        <v>40</v>
      </c>
      <c r="B205" s="26" t="s">
        <v>41</v>
      </c>
      <c r="C205" s="27">
        <v>9962</v>
      </c>
      <c r="D205" s="27">
        <v>291</v>
      </c>
      <c r="E205" s="27">
        <v>291</v>
      </c>
      <c r="F205" s="27">
        <v>290.75</v>
      </c>
      <c r="G205" s="27">
        <f t="shared" si="30"/>
        <v>-9671.25</v>
      </c>
      <c r="H205" s="27">
        <f t="shared" si="31"/>
        <v>0.25</v>
      </c>
      <c r="I205" s="28">
        <f t="shared" si="32"/>
        <v>-97.081409355551088</v>
      </c>
      <c r="J205" s="28">
        <f t="shared" si="33"/>
        <v>99.914089347079042</v>
      </c>
      <c r="K205" s="28">
        <f t="shared" si="34"/>
        <v>99.914089347079042</v>
      </c>
    </row>
    <row r="206" spans="1:11">
      <c r="A206" s="33" t="s">
        <v>42</v>
      </c>
      <c r="B206" s="26" t="s">
        <v>43</v>
      </c>
      <c r="C206" s="27">
        <v>219799786.88</v>
      </c>
      <c r="D206" s="27">
        <v>570234550</v>
      </c>
      <c r="E206" s="27">
        <v>319418561</v>
      </c>
      <c r="F206" s="27">
        <v>371627569.74000001</v>
      </c>
      <c r="G206" s="27">
        <f t="shared" si="30"/>
        <v>151827782.86000001</v>
      </c>
      <c r="H206" s="27">
        <f t="shared" si="31"/>
        <v>-52209008.74000001</v>
      </c>
      <c r="I206" s="28">
        <f t="shared" si="32"/>
        <v>69.07549138930267</v>
      </c>
      <c r="J206" s="28">
        <f t="shared" si="33"/>
        <v>116.34501407073836</v>
      </c>
      <c r="K206" s="28">
        <f t="shared" si="34"/>
        <v>65.171001957001735</v>
      </c>
    </row>
    <row r="207" spans="1:11">
      <c r="A207" s="34" t="s">
        <v>44</v>
      </c>
      <c r="B207" s="26" t="s">
        <v>45</v>
      </c>
      <c r="C207" s="27">
        <v>1466675.82</v>
      </c>
      <c r="D207" s="27">
        <v>0</v>
      </c>
      <c r="E207" s="27">
        <v>0</v>
      </c>
      <c r="F207" s="27">
        <v>1656036.24</v>
      </c>
      <c r="G207" s="27">
        <f t="shared" si="30"/>
        <v>189360.41999999993</v>
      </c>
      <c r="H207" s="27">
        <f t="shared" si="31"/>
        <v>-1656036.24</v>
      </c>
      <c r="I207" s="28">
        <f t="shared" si="32"/>
        <v>12.910857151786942</v>
      </c>
      <c r="J207" s="28">
        <f t="shared" si="33"/>
        <v>0</v>
      </c>
      <c r="K207" s="28">
        <f t="shared" si="34"/>
        <v>0</v>
      </c>
    </row>
    <row r="208" spans="1:11">
      <c r="A208" s="32" t="s">
        <v>46</v>
      </c>
      <c r="B208" s="26" t="s">
        <v>47</v>
      </c>
      <c r="C208" s="27">
        <v>190701.13</v>
      </c>
      <c r="D208" s="27">
        <v>4164594</v>
      </c>
      <c r="E208" s="27">
        <v>2273606</v>
      </c>
      <c r="F208" s="27">
        <v>3248519.31</v>
      </c>
      <c r="G208" s="27">
        <f t="shared" si="30"/>
        <v>3057818.18</v>
      </c>
      <c r="H208" s="27">
        <f t="shared" si="31"/>
        <v>-974913.31</v>
      </c>
      <c r="I208" s="28">
        <f t="shared" si="32"/>
        <v>1603.460965333556</v>
      </c>
      <c r="J208" s="28">
        <f t="shared" si="33"/>
        <v>142.87960666887756</v>
      </c>
      <c r="K208" s="28">
        <f t="shared" si="34"/>
        <v>78.003265384332792</v>
      </c>
    </row>
    <row r="209" spans="1:11">
      <c r="A209" s="33" t="s">
        <v>48</v>
      </c>
      <c r="B209" s="26" t="s">
        <v>49</v>
      </c>
      <c r="C209" s="27">
        <v>82500</v>
      </c>
      <c r="D209" s="27">
        <v>3839594</v>
      </c>
      <c r="E209" s="27">
        <v>2034386</v>
      </c>
      <c r="F209" s="27">
        <v>3143726</v>
      </c>
      <c r="G209" s="27">
        <f t="shared" si="30"/>
        <v>3061226</v>
      </c>
      <c r="H209" s="27">
        <f t="shared" si="31"/>
        <v>-1109340</v>
      </c>
      <c r="I209" s="28">
        <f t="shared" si="32"/>
        <v>3710.5769696969696</v>
      </c>
      <c r="J209" s="28">
        <f t="shared" si="33"/>
        <v>154.52947474078172</v>
      </c>
      <c r="K209" s="28">
        <f t="shared" si="34"/>
        <v>81.876521319702036</v>
      </c>
    </row>
    <row r="210" spans="1:11">
      <c r="A210" s="33" t="s">
        <v>50</v>
      </c>
      <c r="B210" s="26" t="s">
        <v>51</v>
      </c>
      <c r="C210" s="27">
        <v>108201.13</v>
      </c>
      <c r="D210" s="27">
        <v>325000</v>
      </c>
      <c r="E210" s="27">
        <v>239220</v>
      </c>
      <c r="F210" s="27">
        <v>104793.31</v>
      </c>
      <c r="G210" s="27">
        <f t="shared" si="30"/>
        <v>-3407.820000000007</v>
      </c>
      <c r="H210" s="27">
        <f t="shared" si="31"/>
        <v>134426.69</v>
      </c>
      <c r="I210" s="28">
        <f t="shared" si="32"/>
        <v>-3.1495234846438365</v>
      </c>
      <c r="J210" s="28">
        <f t="shared" si="33"/>
        <v>43.806249477468441</v>
      </c>
      <c r="K210" s="28">
        <f t="shared" si="34"/>
        <v>32.244095384615385</v>
      </c>
    </row>
    <row r="211" spans="1:11" ht="26.4">
      <c r="A211" s="32" t="s">
        <v>88</v>
      </c>
      <c r="B211" s="26" t="s">
        <v>89</v>
      </c>
      <c r="C211" s="27">
        <v>12269244.890000001</v>
      </c>
      <c r="D211" s="27">
        <v>17800000</v>
      </c>
      <c r="E211" s="27">
        <v>0</v>
      </c>
      <c r="F211" s="27">
        <v>6991143.3899999997</v>
      </c>
      <c r="G211" s="27">
        <f t="shared" si="30"/>
        <v>-5278101.5000000009</v>
      </c>
      <c r="H211" s="27">
        <f t="shared" si="31"/>
        <v>-6991143.3899999997</v>
      </c>
      <c r="I211" s="28">
        <f t="shared" si="32"/>
        <v>-43.018959579997428</v>
      </c>
      <c r="J211" s="28">
        <f t="shared" si="33"/>
        <v>0</v>
      </c>
      <c r="K211" s="28">
        <f t="shared" si="34"/>
        <v>39.276086460674151</v>
      </c>
    </row>
    <row r="212" spans="1:11">
      <c r="A212" s="33" t="s">
        <v>90</v>
      </c>
      <c r="B212" s="26" t="s">
        <v>91</v>
      </c>
      <c r="C212" s="27">
        <v>12269244.890000001</v>
      </c>
      <c r="D212" s="27">
        <v>17800000</v>
      </c>
      <c r="E212" s="27">
        <v>0</v>
      </c>
      <c r="F212" s="27">
        <v>6991143.3899999997</v>
      </c>
      <c r="G212" s="27">
        <f t="shared" si="30"/>
        <v>-5278101.5000000009</v>
      </c>
      <c r="H212" s="27">
        <f t="shared" si="31"/>
        <v>-6991143.3899999997</v>
      </c>
      <c r="I212" s="28">
        <f t="shared" si="32"/>
        <v>-43.018959579997428</v>
      </c>
      <c r="J212" s="28">
        <f t="shared" si="33"/>
        <v>0</v>
      </c>
      <c r="K212" s="28">
        <f t="shared" si="34"/>
        <v>39.276086460674151</v>
      </c>
    </row>
    <row r="213" spans="1:11" ht="26.4">
      <c r="A213" s="32" t="s">
        <v>52</v>
      </c>
      <c r="B213" s="26" t="s">
        <v>53</v>
      </c>
      <c r="C213" s="27">
        <v>1252231.03</v>
      </c>
      <c r="D213" s="27">
        <v>1967889</v>
      </c>
      <c r="E213" s="27">
        <v>1231847</v>
      </c>
      <c r="F213" s="27">
        <v>1293874.93</v>
      </c>
      <c r="G213" s="27">
        <f t="shared" si="30"/>
        <v>41643.899999999907</v>
      </c>
      <c r="H213" s="27">
        <f t="shared" si="31"/>
        <v>-62027.929999999935</v>
      </c>
      <c r="I213" s="28">
        <f t="shared" si="32"/>
        <v>3.3255764313714309</v>
      </c>
      <c r="J213" s="28">
        <f t="shared" si="33"/>
        <v>105.03535991076814</v>
      </c>
      <c r="K213" s="28">
        <f t="shared" si="34"/>
        <v>65.749385763119761</v>
      </c>
    </row>
    <row r="214" spans="1:11">
      <c r="A214" s="33" t="s">
        <v>54</v>
      </c>
      <c r="B214" s="26" t="s">
        <v>55</v>
      </c>
      <c r="C214" s="27">
        <v>986157.53</v>
      </c>
      <c r="D214" s="27">
        <v>1025409</v>
      </c>
      <c r="E214" s="27">
        <v>885116</v>
      </c>
      <c r="F214" s="27">
        <v>643483.07999999996</v>
      </c>
      <c r="G214" s="27">
        <f t="shared" si="30"/>
        <v>-342674.45000000007</v>
      </c>
      <c r="H214" s="27">
        <f t="shared" si="31"/>
        <v>241632.92000000004</v>
      </c>
      <c r="I214" s="28">
        <f t="shared" si="32"/>
        <v>-34.748449367921978</v>
      </c>
      <c r="J214" s="28">
        <f t="shared" si="33"/>
        <v>72.700423447322152</v>
      </c>
      <c r="K214" s="28">
        <f t="shared" si="34"/>
        <v>62.75379677767603</v>
      </c>
    </row>
    <row r="215" spans="1:11" ht="26.4">
      <c r="A215" s="34" t="s">
        <v>92</v>
      </c>
      <c r="B215" s="26" t="s">
        <v>93</v>
      </c>
      <c r="C215" s="27">
        <v>221818.01</v>
      </c>
      <c r="D215" s="27">
        <v>341299</v>
      </c>
      <c r="E215" s="27">
        <v>255978</v>
      </c>
      <c r="F215" s="27">
        <v>96708.54</v>
      </c>
      <c r="G215" s="27">
        <f t="shared" si="30"/>
        <v>-125109.47000000002</v>
      </c>
      <c r="H215" s="27">
        <f t="shared" si="31"/>
        <v>159269.46000000002</v>
      </c>
      <c r="I215" s="28">
        <f t="shared" si="32"/>
        <v>-56.401853934222927</v>
      </c>
      <c r="J215" s="28">
        <f t="shared" si="33"/>
        <v>37.780020157982328</v>
      </c>
      <c r="K215" s="28">
        <f t="shared" si="34"/>
        <v>28.335430223938541</v>
      </c>
    </row>
    <row r="216" spans="1:11" ht="26.4">
      <c r="A216" s="34" t="s">
        <v>56</v>
      </c>
      <c r="B216" s="26" t="s">
        <v>57</v>
      </c>
      <c r="C216" s="27">
        <v>764339.52</v>
      </c>
      <c r="D216" s="27">
        <v>684110</v>
      </c>
      <c r="E216" s="27">
        <v>629138</v>
      </c>
      <c r="F216" s="27">
        <v>546774.54</v>
      </c>
      <c r="G216" s="27">
        <f t="shared" si="30"/>
        <v>-217564.97999999998</v>
      </c>
      <c r="H216" s="27">
        <f t="shared" si="31"/>
        <v>82363.459999999963</v>
      </c>
      <c r="I216" s="28">
        <f t="shared" si="32"/>
        <v>-28.464442084585656</v>
      </c>
      <c r="J216" s="28">
        <f t="shared" si="33"/>
        <v>86.908522454533028</v>
      </c>
      <c r="K216" s="28">
        <f t="shared" si="34"/>
        <v>79.924944818815689</v>
      </c>
    </row>
    <row r="217" spans="1:11" ht="26.4">
      <c r="A217" s="35" t="s">
        <v>58</v>
      </c>
      <c r="B217" s="26" t="s">
        <v>59</v>
      </c>
      <c r="C217" s="27">
        <v>764339.52</v>
      </c>
      <c r="D217" s="27">
        <v>684110</v>
      </c>
      <c r="E217" s="27">
        <v>629138</v>
      </c>
      <c r="F217" s="27">
        <v>546774.54</v>
      </c>
      <c r="G217" s="27">
        <f t="shared" si="30"/>
        <v>-217564.97999999998</v>
      </c>
      <c r="H217" s="27">
        <f t="shared" si="31"/>
        <v>82363.459999999963</v>
      </c>
      <c r="I217" s="28">
        <f t="shared" si="32"/>
        <v>-28.464442084585656</v>
      </c>
      <c r="J217" s="28">
        <f t="shared" si="33"/>
        <v>86.908522454533028</v>
      </c>
      <c r="K217" s="28">
        <f t="shared" si="34"/>
        <v>79.924944818815689</v>
      </c>
    </row>
    <row r="218" spans="1:11" ht="26.4">
      <c r="A218" s="33" t="s">
        <v>144</v>
      </c>
      <c r="B218" s="26" t="s">
        <v>145</v>
      </c>
      <c r="C218" s="27">
        <v>266073.5</v>
      </c>
      <c r="D218" s="27">
        <v>942480</v>
      </c>
      <c r="E218" s="27">
        <v>346731</v>
      </c>
      <c r="F218" s="27">
        <v>650391.85</v>
      </c>
      <c r="G218" s="27">
        <f t="shared" si="30"/>
        <v>384318.35</v>
      </c>
      <c r="H218" s="27">
        <f t="shared" si="31"/>
        <v>-303660.84999999998</v>
      </c>
      <c r="I218" s="28">
        <f t="shared" si="32"/>
        <v>144.44067146859797</v>
      </c>
      <c r="J218" s="28">
        <f t="shared" si="33"/>
        <v>187.57822346429941</v>
      </c>
      <c r="K218" s="28">
        <f t="shared" si="34"/>
        <v>69.008557210763087</v>
      </c>
    </row>
    <row r="219" spans="1:11" ht="39.6">
      <c r="A219" s="34" t="s">
        <v>146</v>
      </c>
      <c r="B219" s="26" t="s">
        <v>147</v>
      </c>
      <c r="C219" s="27">
        <v>266073.5</v>
      </c>
      <c r="D219" s="27">
        <v>942480</v>
      </c>
      <c r="E219" s="27">
        <v>346731</v>
      </c>
      <c r="F219" s="27">
        <v>650391.85</v>
      </c>
      <c r="G219" s="27">
        <f t="shared" si="30"/>
        <v>384318.35</v>
      </c>
      <c r="H219" s="27">
        <f t="shared" si="31"/>
        <v>-303660.84999999998</v>
      </c>
      <c r="I219" s="28">
        <f t="shared" si="32"/>
        <v>144.44067146859797</v>
      </c>
      <c r="J219" s="28">
        <f t="shared" si="33"/>
        <v>187.57822346429941</v>
      </c>
      <c r="K219" s="28">
        <f t="shared" si="34"/>
        <v>69.008557210763087</v>
      </c>
    </row>
    <row r="220" spans="1:11">
      <c r="A220" s="31" t="s">
        <v>60</v>
      </c>
      <c r="B220" s="26" t="s">
        <v>61</v>
      </c>
      <c r="C220" s="27">
        <v>214372773.30000001</v>
      </c>
      <c r="D220" s="27">
        <v>397541838</v>
      </c>
      <c r="E220" s="27">
        <v>140314324</v>
      </c>
      <c r="F220" s="27">
        <v>250129995.06</v>
      </c>
      <c r="G220" s="27">
        <f t="shared" si="30"/>
        <v>35757221.75999999</v>
      </c>
      <c r="H220" s="27">
        <f t="shared" si="31"/>
        <v>-109815671.06</v>
      </c>
      <c r="I220" s="28">
        <f t="shared" si="32"/>
        <v>16.679926844049461</v>
      </c>
      <c r="J220" s="28">
        <f t="shared" si="33"/>
        <v>178.26404883652506</v>
      </c>
      <c r="K220" s="28">
        <f t="shared" si="34"/>
        <v>62.919162500828406</v>
      </c>
    </row>
    <row r="221" spans="1:11">
      <c r="A221" s="32" t="s">
        <v>62</v>
      </c>
      <c r="B221" s="26" t="s">
        <v>63</v>
      </c>
      <c r="C221" s="27">
        <v>213956323.30000001</v>
      </c>
      <c r="D221" s="27">
        <v>397491538</v>
      </c>
      <c r="E221" s="27">
        <v>140314324</v>
      </c>
      <c r="F221" s="27">
        <v>250079695.06</v>
      </c>
      <c r="G221" s="27">
        <f t="shared" si="30"/>
        <v>36123371.75999999</v>
      </c>
      <c r="H221" s="27">
        <f t="shared" si="31"/>
        <v>-109765371.06</v>
      </c>
      <c r="I221" s="28">
        <f t="shared" si="32"/>
        <v>16.883526134139728</v>
      </c>
      <c r="J221" s="28">
        <f t="shared" si="33"/>
        <v>178.22820075019567</v>
      </c>
      <c r="K221" s="28">
        <f t="shared" si="34"/>
        <v>62.914470159110657</v>
      </c>
    </row>
    <row r="222" spans="1:11">
      <c r="A222" s="32" t="s">
        <v>194</v>
      </c>
      <c r="B222" s="26" t="s">
        <v>195</v>
      </c>
      <c r="C222" s="27">
        <v>416450</v>
      </c>
      <c r="D222" s="27">
        <v>50300</v>
      </c>
      <c r="E222" s="27">
        <v>0</v>
      </c>
      <c r="F222" s="27">
        <v>50300</v>
      </c>
      <c r="G222" s="27">
        <f t="shared" si="30"/>
        <v>-366150</v>
      </c>
      <c r="H222" s="27">
        <f t="shared" si="31"/>
        <v>-50300</v>
      </c>
      <c r="I222" s="28">
        <f t="shared" si="32"/>
        <v>-87.921719294032897</v>
      </c>
      <c r="J222" s="28">
        <f t="shared" si="33"/>
        <v>0</v>
      </c>
      <c r="K222" s="28">
        <f t="shared" si="34"/>
        <v>100</v>
      </c>
    </row>
    <row r="223" spans="1:11" ht="26.4">
      <c r="A223" s="33" t="s">
        <v>196</v>
      </c>
      <c r="B223" s="26" t="s">
        <v>197</v>
      </c>
      <c r="C223" s="27">
        <v>416450</v>
      </c>
      <c r="D223" s="27">
        <v>50300</v>
      </c>
      <c r="E223" s="27">
        <v>0</v>
      </c>
      <c r="F223" s="27">
        <v>50300</v>
      </c>
      <c r="G223" s="27">
        <f t="shared" si="30"/>
        <v>-366150</v>
      </c>
      <c r="H223" s="27">
        <f t="shared" si="31"/>
        <v>-50300</v>
      </c>
      <c r="I223" s="28">
        <f t="shared" si="32"/>
        <v>-87.921719294032897</v>
      </c>
      <c r="J223" s="28">
        <f t="shared" si="33"/>
        <v>0</v>
      </c>
      <c r="K223" s="28">
        <f t="shared" si="34"/>
        <v>100</v>
      </c>
    </row>
    <row r="224" spans="1:11" ht="39.6">
      <c r="A224" s="34" t="s">
        <v>200</v>
      </c>
      <c r="B224" s="26" t="s">
        <v>201</v>
      </c>
      <c r="C224" s="27">
        <v>416450</v>
      </c>
      <c r="D224" s="27">
        <v>50300</v>
      </c>
      <c r="E224" s="27">
        <v>0</v>
      </c>
      <c r="F224" s="27">
        <v>50300</v>
      </c>
      <c r="G224" s="27">
        <f t="shared" si="30"/>
        <v>-366150</v>
      </c>
      <c r="H224" s="27">
        <f t="shared" si="31"/>
        <v>-50300</v>
      </c>
      <c r="I224" s="28">
        <f t="shared" si="32"/>
        <v>-87.921719294032897</v>
      </c>
      <c r="J224" s="28">
        <f t="shared" si="33"/>
        <v>0</v>
      </c>
      <c r="K224" s="28">
        <f t="shared" si="34"/>
        <v>100</v>
      </c>
    </row>
    <row r="225" spans="1:11">
      <c r="A225" s="25"/>
      <c r="B225" s="26" t="s">
        <v>64</v>
      </c>
      <c r="C225" s="27">
        <v>302931402.12</v>
      </c>
      <c r="D225" s="27">
        <v>11861459</v>
      </c>
      <c r="E225" s="27">
        <v>13141315</v>
      </c>
      <c r="F225" s="27">
        <v>363963120.19</v>
      </c>
      <c r="G225" s="27">
        <f t="shared" si="30"/>
        <v>61031718.069999993</v>
      </c>
      <c r="H225" s="27">
        <f t="shared" si="31"/>
        <v>-350821805.19</v>
      </c>
      <c r="I225" s="28">
        <f t="shared" si="32"/>
        <v>20.147042413854322</v>
      </c>
      <c r="J225" s="28">
        <f t="shared" si="33"/>
        <v>2769.6095877010789</v>
      </c>
      <c r="K225" s="28">
        <f t="shared" si="34"/>
        <v>3068.4515302038308</v>
      </c>
    </row>
    <row r="226" spans="1:11">
      <c r="A226" s="25" t="s">
        <v>65</v>
      </c>
      <c r="B226" s="26" t="s">
        <v>66</v>
      </c>
      <c r="C226" s="27">
        <v>-302931402.12</v>
      </c>
      <c r="D226" s="27">
        <v>-11861459</v>
      </c>
      <c r="E226" s="27">
        <v>-13141315</v>
      </c>
      <c r="F226" s="27">
        <v>-363963120.19</v>
      </c>
      <c r="G226" s="27">
        <f t="shared" si="30"/>
        <v>-61031718.069999993</v>
      </c>
      <c r="H226" s="27">
        <f t="shared" si="31"/>
        <v>350821805.19</v>
      </c>
      <c r="I226" s="28">
        <f t="shared" si="32"/>
        <v>20.147042413854322</v>
      </c>
      <c r="J226" s="28">
        <f t="shared" si="33"/>
        <v>2769.6095877010789</v>
      </c>
      <c r="K226" s="28">
        <f t="shared" si="34"/>
        <v>3068.4515302038308</v>
      </c>
    </row>
    <row r="227" spans="1:11">
      <c r="A227" s="31" t="s">
        <v>67</v>
      </c>
      <c r="B227" s="26" t="s">
        <v>68</v>
      </c>
      <c r="C227" s="27">
        <v>-301831402.12</v>
      </c>
      <c r="D227" s="27">
        <v>3279856</v>
      </c>
      <c r="E227" s="27">
        <v>0</v>
      </c>
      <c r="F227" s="27">
        <v>-350821805.19</v>
      </c>
      <c r="G227" s="27">
        <f t="shared" si="30"/>
        <v>-48990403.069999993</v>
      </c>
      <c r="H227" s="27">
        <f t="shared" si="31"/>
        <v>350821805.19</v>
      </c>
      <c r="I227" s="28">
        <f t="shared" si="32"/>
        <v>16.231049097576246</v>
      </c>
      <c r="J227" s="28">
        <f t="shared" si="33"/>
        <v>0</v>
      </c>
      <c r="K227" s="28">
        <f t="shared" si="34"/>
        <v>-10696.256335339112</v>
      </c>
    </row>
    <row r="228" spans="1:11" ht="26.4">
      <c r="A228" s="32" t="s">
        <v>94</v>
      </c>
      <c r="B228" s="26" t="s">
        <v>95</v>
      </c>
      <c r="C228" s="27">
        <v>-2905541.07</v>
      </c>
      <c r="D228" s="27">
        <v>3279856</v>
      </c>
      <c r="E228" s="27">
        <v>0</v>
      </c>
      <c r="F228" s="27">
        <v>-3279853.51</v>
      </c>
      <c r="G228" s="27">
        <f t="shared" si="30"/>
        <v>-374312.43999999994</v>
      </c>
      <c r="H228" s="27">
        <f t="shared" si="31"/>
        <v>3279853.51</v>
      </c>
      <c r="I228" s="28">
        <f t="shared" si="32"/>
        <v>12.882710344892828</v>
      </c>
      <c r="J228" s="28">
        <f t="shared" si="33"/>
        <v>0</v>
      </c>
      <c r="K228" s="28">
        <f t="shared" si="34"/>
        <v>-99.999924082032862</v>
      </c>
    </row>
    <row r="229" spans="1:11">
      <c r="A229" s="31" t="s">
        <v>202</v>
      </c>
      <c r="B229" s="26" t="s">
        <v>203</v>
      </c>
      <c r="C229" s="27">
        <v>-1100000</v>
      </c>
      <c r="D229" s="27">
        <v>-15141315</v>
      </c>
      <c r="E229" s="27">
        <v>-13141315</v>
      </c>
      <c r="F229" s="27">
        <v>-13141315</v>
      </c>
      <c r="G229" s="27">
        <f t="shared" si="30"/>
        <v>-12041315</v>
      </c>
      <c r="H229" s="27">
        <f t="shared" si="31"/>
        <v>0</v>
      </c>
      <c r="I229" s="28">
        <f t="shared" si="32"/>
        <v>1094.665</v>
      </c>
      <c r="J229" s="28">
        <f t="shared" si="33"/>
        <v>100</v>
      </c>
      <c r="K229" s="28">
        <f t="shared" si="34"/>
        <v>86.79110764157538</v>
      </c>
    </row>
    <row r="230" spans="1:11">
      <c r="A230" s="36" t="s">
        <v>213</v>
      </c>
      <c r="B230" s="37" t="s">
        <v>214</v>
      </c>
      <c r="C230" s="38"/>
      <c r="D230" s="38"/>
      <c r="E230" s="38"/>
      <c r="F230" s="38"/>
      <c r="G230" s="38"/>
      <c r="H230" s="38"/>
      <c r="I230" s="39"/>
      <c r="J230" s="39"/>
      <c r="K230" s="39"/>
    </row>
    <row r="231" spans="1:11">
      <c r="A231" s="25" t="s">
        <v>28</v>
      </c>
      <c r="B231" s="26" t="s">
        <v>29</v>
      </c>
      <c r="C231" s="27">
        <v>11036463.630000001</v>
      </c>
      <c r="D231" s="27">
        <v>10465104</v>
      </c>
      <c r="E231" s="27">
        <v>6768472</v>
      </c>
      <c r="F231" s="27">
        <v>10397736.77</v>
      </c>
      <c r="G231" s="27">
        <f t="shared" ref="G231:G245" si="35">F231-C231</f>
        <v>-638726.86000000127</v>
      </c>
      <c r="H231" s="27">
        <f t="shared" ref="H231:H245" si="36">E231-F231</f>
        <v>-3629264.7699999996</v>
      </c>
      <c r="I231" s="28">
        <f t="shared" ref="I231:I245" si="37">IF(ISERROR(F231/C231),0,F231/C231*100-100)</f>
        <v>-5.7874232309684288</v>
      </c>
      <c r="J231" s="28">
        <f t="shared" ref="J231:J245" si="38">IF(ISERROR(F231/E231),0,F231/E231*100)</f>
        <v>153.62014897897191</v>
      </c>
      <c r="K231" s="28">
        <f t="shared" ref="K231:K245" si="39">IF(ISERROR(F231/D231),0,F231/D231*100)</f>
        <v>99.356267935798812</v>
      </c>
    </row>
    <row r="232" spans="1:11" ht="26.4">
      <c r="A232" s="31" t="s">
        <v>76</v>
      </c>
      <c r="B232" s="26" t="s">
        <v>77</v>
      </c>
      <c r="C232" s="27">
        <v>49055.63</v>
      </c>
      <c r="D232" s="27">
        <v>95000</v>
      </c>
      <c r="E232" s="27">
        <v>55377</v>
      </c>
      <c r="F232" s="27">
        <v>27632.77</v>
      </c>
      <c r="G232" s="27">
        <f t="shared" si="35"/>
        <v>-21422.859999999997</v>
      </c>
      <c r="H232" s="27">
        <f t="shared" si="36"/>
        <v>27744.23</v>
      </c>
      <c r="I232" s="28">
        <f t="shared" si="37"/>
        <v>-43.670543014124988</v>
      </c>
      <c r="J232" s="28">
        <f t="shared" si="38"/>
        <v>49.899362551239683</v>
      </c>
      <c r="K232" s="28">
        <f t="shared" si="39"/>
        <v>29.087126315789476</v>
      </c>
    </row>
    <row r="233" spans="1:11">
      <c r="A233" s="31" t="s">
        <v>30</v>
      </c>
      <c r="B233" s="26" t="s">
        <v>31</v>
      </c>
      <c r="C233" s="27">
        <v>10987408</v>
      </c>
      <c r="D233" s="27">
        <v>10370104</v>
      </c>
      <c r="E233" s="27">
        <v>6713095</v>
      </c>
      <c r="F233" s="27">
        <v>10370104</v>
      </c>
      <c r="G233" s="27">
        <f t="shared" si="35"/>
        <v>-617304</v>
      </c>
      <c r="H233" s="27">
        <f t="shared" si="36"/>
        <v>-3657009</v>
      </c>
      <c r="I233" s="28">
        <f t="shared" si="37"/>
        <v>-5.6182859506081826</v>
      </c>
      <c r="J233" s="28">
        <f t="shared" si="38"/>
        <v>154.47575224244554</v>
      </c>
      <c r="K233" s="28">
        <f t="shared" si="39"/>
        <v>100</v>
      </c>
    </row>
    <row r="234" spans="1:11">
      <c r="A234" s="32" t="s">
        <v>32</v>
      </c>
      <c r="B234" s="26" t="s">
        <v>33</v>
      </c>
      <c r="C234" s="27">
        <v>10987408</v>
      </c>
      <c r="D234" s="27">
        <v>10370104</v>
      </c>
      <c r="E234" s="27">
        <v>6713095</v>
      </c>
      <c r="F234" s="27">
        <v>10370104</v>
      </c>
      <c r="G234" s="27">
        <f t="shared" si="35"/>
        <v>-617304</v>
      </c>
      <c r="H234" s="27">
        <f t="shared" si="36"/>
        <v>-3657009</v>
      </c>
      <c r="I234" s="28">
        <f t="shared" si="37"/>
        <v>-5.6182859506081826</v>
      </c>
      <c r="J234" s="28">
        <f t="shared" si="38"/>
        <v>154.47575224244554</v>
      </c>
      <c r="K234" s="28">
        <f t="shared" si="39"/>
        <v>100</v>
      </c>
    </row>
    <row r="235" spans="1:11">
      <c r="A235" s="25" t="s">
        <v>34</v>
      </c>
      <c r="B235" s="26" t="s">
        <v>35</v>
      </c>
      <c r="C235" s="27">
        <v>7082322.1900000004</v>
      </c>
      <c r="D235" s="27">
        <v>10465104</v>
      </c>
      <c r="E235" s="27">
        <v>6768472</v>
      </c>
      <c r="F235" s="27">
        <v>6562269.7800000003</v>
      </c>
      <c r="G235" s="27">
        <f t="shared" si="35"/>
        <v>-520052.41000000015</v>
      </c>
      <c r="H235" s="27">
        <f t="shared" si="36"/>
        <v>206202.21999999974</v>
      </c>
      <c r="I235" s="28">
        <f t="shared" si="37"/>
        <v>-7.3429645820730371</v>
      </c>
      <c r="J235" s="28">
        <f t="shared" si="38"/>
        <v>96.953489354761317</v>
      </c>
      <c r="K235" s="28">
        <f t="shared" si="39"/>
        <v>62.706207028616248</v>
      </c>
    </row>
    <row r="236" spans="1:11">
      <c r="A236" s="31" t="s">
        <v>36</v>
      </c>
      <c r="B236" s="26" t="s">
        <v>37</v>
      </c>
      <c r="C236" s="27">
        <v>6283489.3099999996</v>
      </c>
      <c r="D236" s="27">
        <v>9658457</v>
      </c>
      <c r="E236" s="27">
        <v>6696933</v>
      </c>
      <c r="F236" s="27">
        <v>6413533.71</v>
      </c>
      <c r="G236" s="27">
        <f t="shared" si="35"/>
        <v>130044.40000000037</v>
      </c>
      <c r="H236" s="27">
        <f t="shared" si="36"/>
        <v>283399.29000000004</v>
      </c>
      <c r="I236" s="28">
        <f t="shared" si="37"/>
        <v>2.0696207725385563</v>
      </c>
      <c r="J236" s="28">
        <f t="shared" si="38"/>
        <v>95.768222707319907</v>
      </c>
      <c r="K236" s="28">
        <f t="shared" si="39"/>
        <v>66.403295164020506</v>
      </c>
    </row>
    <row r="237" spans="1:11">
      <c r="A237" s="32" t="s">
        <v>38</v>
      </c>
      <c r="B237" s="26" t="s">
        <v>39</v>
      </c>
      <c r="C237" s="27">
        <v>6283489.3099999996</v>
      </c>
      <c r="D237" s="27">
        <v>9658457</v>
      </c>
      <c r="E237" s="27">
        <v>6696933</v>
      </c>
      <c r="F237" s="27">
        <v>6413533.71</v>
      </c>
      <c r="G237" s="27">
        <f t="shared" si="35"/>
        <v>130044.40000000037</v>
      </c>
      <c r="H237" s="27">
        <f t="shared" si="36"/>
        <v>283399.29000000004</v>
      </c>
      <c r="I237" s="28">
        <f t="shared" si="37"/>
        <v>2.0696207725385563</v>
      </c>
      <c r="J237" s="28">
        <f t="shared" si="38"/>
        <v>95.768222707319907</v>
      </c>
      <c r="K237" s="28">
        <f t="shared" si="39"/>
        <v>66.403295164020506</v>
      </c>
    </row>
    <row r="238" spans="1:11">
      <c r="A238" s="33" t="s">
        <v>40</v>
      </c>
      <c r="B238" s="26" t="s">
        <v>41</v>
      </c>
      <c r="C238" s="27">
        <v>5201910.71</v>
      </c>
      <c r="D238" s="27">
        <v>7811150</v>
      </c>
      <c r="E238" s="27">
        <v>5682345</v>
      </c>
      <c r="F238" s="27">
        <v>5393943.9699999997</v>
      </c>
      <c r="G238" s="27">
        <f t="shared" si="35"/>
        <v>192033.25999999978</v>
      </c>
      <c r="H238" s="27">
        <f t="shared" si="36"/>
        <v>288401.03000000026</v>
      </c>
      <c r="I238" s="28">
        <f t="shared" si="37"/>
        <v>3.691590853930677</v>
      </c>
      <c r="J238" s="28">
        <f t="shared" si="38"/>
        <v>94.924612461932526</v>
      </c>
      <c r="K238" s="28">
        <f t="shared" si="39"/>
        <v>69.054415418984391</v>
      </c>
    </row>
    <row r="239" spans="1:11">
      <c r="A239" s="33" t="s">
        <v>42</v>
      </c>
      <c r="B239" s="26" t="s">
        <v>43</v>
      </c>
      <c r="C239" s="27">
        <v>1081578.6000000001</v>
      </c>
      <c r="D239" s="27">
        <v>1847307</v>
      </c>
      <c r="E239" s="27">
        <v>1014588</v>
      </c>
      <c r="F239" s="27">
        <v>1019589.74</v>
      </c>
      <c r="G239" s="27">
        <f t="shared" si="35"/>
        <v>-61988.860000000102</v>
      </c>
      <c r="H239" s="27">
        <f t="shared" si="36"/>
        <v>-5001.7399999999907</v>
      </c>
      <c r="I239" s="28">
        <f t="shared" si="37"/>
        <v>-5.73133196237427</v>
      </c>
      <c r="J239" s="28">
        <f t="shared" si="38"/>
        <v>100.49298237314062</v>
      </c>
      <c r="K239" s="28">
        <f t="shared" si="39"/>
        <v>55.193302466780025</v>
      </c>
    </row>
    <row r="240" spans="1:11">
      <c r="A240" s="34" t="s">
        <v>44</v>
      </c>
      <c r="B240" s="26" t="s">
        <v>45</v>
      </c>
      <c r="C240" s="27">
        <v>18788.38</v>
      </c>
      <c r="D240" s="27">
        <v>0</v>
      </c>
      <c r="E240" s="27">
        <v>0</v>
      </c>
      <c r="F240" s="27">
        <v>21627.59</v>
      </c>
      <c r="G240" s="27">
        <f t="shared" si="35"/>
        <v>2839.2099999999991</v>
      </c>
      <c r="H240" s="27">
        <f t="shared" si="36"/>
        <v>-21627.59</v>
      </c>
      <c r="I240" s="28">
        <f t="shared" si="37"/>
        <v>15.11152105716404</v>
      </c>
      <c r="J240" s="28">
        <f t="shared" si="38"/>
        <v>0</v>
      </c>
      <c r="K240" s="28">
        <f t="shared" si="39"/>
        <v>0</v>
      </c>
    </row>
    <row r="241" spans="1:11">
      <c r="A241" s="31" t="s">
        <v>60</v>
      </c>
      <c r="B241" s="26" t="s">
        <v>61</v>
      </c>
      <c r="C241" s="27">
        <v>798832.88</v>
      </c>
      <c r="D241" s="27">
        <v>806647</v>
      </c>
      <c r="E241" s="27">
        <v>71539</v>
      </c>
      <c r="F241" s="27">
        <v>148736.07</v>
      </c>
      <c r="G241" s="27">
        <f t="shared" si="35"/>
        <v>-650096.81000000006</v>
      </c>
      <c r="H241" s="27">
        <f t="shared" si="36"/>
        <v>-77197.070000000007</v>
      </c>
      <c r="I241" s="28">
        <f t="shared" si="37"/>
        <v>-81.380827739589279</v>
      </c>
      <c r="J241" s="28">
        <f t="shared" si="38"/>
        <v>207.90907057688815</v>
      </c>
      <c r="K241" s="28">
        <f t="shared" si="39"/>
        <v>18.438805326245557</v>
      </c>
    </row>
    <row r="242" spans="1:11">
      <c r="A242" s="32" t="s">
        <v>62</v>
      </c>
      <c r="B242" s="26" t="s">
        <v>63</v>
      </c>
      <c r="C242" s="27">
        <v>798832.88</v>
      </c>
      <c r="D242" s="27">
        <v>806647</v>
      </c>
      <c r="E242" s="27">
        <v>71539</v>
      </c>
      <c r="F242" s="27">
        <v>148736.07</v>
      </c>
      <c r="G242" s="27">
        <f t="shared" si="35"/>
        <v>-650096.81000000006</v>
      </c>
      <c r="H242" s="27">
        <f t="shared" si="36"/>
        <v>-77197.070000000007</v>
      </c>
      <c r="I242" s="28">
        <f t="shared" si="37"/>
        <v>-81.380827739589279</v>
      </c>
      <c r="J242" s="28">
        <f t="shared" si="38"/>
        <v>207.90907057688815</v>
      </c>
      <c r="K242" s="28">
        <f t="shared" si="39"/>
        <v>18.438805326245557</v>
      </c>
    </row>
    <row r="243" spans="1:11">
      <c r="A243" s="25"/>
      <c r="B243" s="26" t="s">
        <v>64</v>
      </c>
      <c r="C243" s="27">
        <v>3954141.44</v>
      </c>
      <c r="D243" s="27">
        <v>0</v>
      </c>
      <c r="E243" s="27">
        <v>0</v>
      </c>
      <c r="F243" s="27">
        <v>3835466.99</v>
      </c>
      <c r="G243" s="27">
        <f t="shared" si="35"/>
        <v>-118674.44999999972</v>
      </c>
      <c r="H243" s="27">
        <f t="shared" si="36"/>
        <v>-3835466.99</v>
      </c>
      <c r="I243" s="28">
        <f t="shared" si="37"/>
        <v>-3.0012697269625193</v>
      </c>
      <c r="J243" s="28">
        <f t="shared" si="38"/>
        <v>0</v>
      </c>
      <c r="K243" s="28">
        <f t="shared" si="39"/>
        <v>0</v>
      </c>
    </row>
    <row r="244" spans="1:11">
      <c r="A244" s="25" t="s">
        <v>65</v>
      </c>
      <c r="B244" s="26" t="s">
        <v>66</v>
      </c>
      <c r="C244" s="27">
        <v>-3954141.44</v>
      </c>
      <c r="D244" s="27">
        <v>0</v>
      </c>
      <c r="E244" s="27">
        <v>0</v>
      </c>
      <c r="F244" s="27">
        <v>-3835466.99</v>
      </c>
      <c r="G244" s="27">
        <f t="shared" si="35"/>
        <v>118674.44999999972</v>
      </c>
      <c r="H244" s="27">
        <f t="shared" si="36"/>
        <v>3835466.99</v>
      </c>
      <c r="I244" s="28">
        <f t="shared" si="37"/>
        <v>-3.0012697269625193</v>
      </c>
      <c r="J244" s="28">
        <f t="shared" si="38"/>
        <v>0</v>
      </c>
      <c r="K244" s="28">
        <f t="shared" si="39"/>
        <v>0</v>
      </c>
    </row>
    <row r="245" spans="1:11">
      <c r="A245" s="31" t="s">
        <v>67</v>
      </c>
      <c r="B245" s="26" t="s">
        <v>68</v>
      </c>
      <c r="C245" s="27">
        <v>-3954141.44</v>
      </c>
      <c r="D245" s="27">
        <v>0</v>
      </c>
      <c r="E245" s="27">
        <v>0</v>
      </c>
      <c r="F245" s="27">
        <v>-3835466.99</v>
      </c>
      <c r="G245" s="27">
        <f t="shared" si="35"/>
        <v>118674.44999999972</v>
      </c>
      <c r="H245" s="27">
        <f t="shared" si="36"/>
        <v>3835466.99</v>
      </c>
      <c r="I245" s="28">
        <f t="shared" si="37"/>
        <v>-3.0012697269625193</v>
      </c>
      <c r="J245" s="28">
        <f t="shared" si="38"/>
        <v>0</v>
      </c>
      <c r="K245" s="28">
        <f t="shared" si="39"/>
        <v>0</v>
      </c>
    </row>
    <row r="246" spans="1:11">
      <c r="A246" s="36" t="s">
        <v>215</v>
      </c>
      <c r="B246" s="37" t="s">
        <v>216</v>
      </c>
      <c r="C246" s="38"/>
      <c r="D246" s="38"/>
      <c r="E246" s="38"/>
      <c r="F246" s="38"/>
      <c r="G246" s="38"/>
      <c r="H246" s="38"/>
      <c r="I246" s="39"/>
      <c r="J246" s="39"/>
      <c r="K246" s="39"/>
    </row>
    <row r="247" spans="1:11">
      <c r="A247" s="25" t="s">
        <v>28</v>
      </c>
      <c r="B247" s="26" t="s">
        <v>29</v>
      </c>
      <c r="C247" s="27">
        <v>22870546.73</v>
      </c>
      <c r="D247" s="27">
        <v>24992299</v>
      </c>
      <c r="E247" s="27">
        <v>16051385</v>
      </c>
      <c r="F247" s="27">
        <v>24987696.18</v>
      </c>
      <c r="G247" s="27">
        <f t="shared" ref="G247:G273" si="40">F247-C247</f>
        <v>2117149.4499999993</v>
      </c>
      <c r="H247" s="27">
        <f t="shared" ref="H247:H273" si="41">E247-F247</f>
        <v>-8936311.1799999997</v>
      </c>
      <c r="I247" s="28">
        <f t="shared" ref="I247:I273" si="42">IF(ISERROR(F247/C247),0,F247/C247*100-100)</f>
        <v>9.2571003001990846</v>
      </c>
      <c r="J247" s="28">
        <f t="shared" ref="J247:J273" si="43">IF(ISERROR(F247/E247),0,F247/E247*100)</f>
        <v>155.67314708356943</v>
      </c>
      <c r="K247" s="28">
        <f t="shared" ref="K247:K273" si="44">IF(ISERROR(F247/D247),0,F247/D247*100)</f>
        <v>99.981583046841749</v>
      </c>
    </row>
    <row r="248" spans="1:11" ht="26.4">
      <c r="A248" s="31" t="s">
        <v>76</v>
      </c>
      <c r="B248" s="26" t="s">
        <v>77</v>
      </c>
      <c r="C248" s="27">
        <v>4910.7299999999996</v>
      </c>
      <c r="D248" s="27">
        <v>23000</v>
      </c>
      <c r="E248" s="27">
        <v>0</v>
      </c>
      <c r="F248" s="27">
        <v>18397.18</v>
      </c>
      <c r="G248" s="27">
        <f t="shared" si="40"/>
        <v>13486.45</v>
      </c>
      <c r="H248" s="27">
        <f t="shared" si="41"/>
        <v>-18397.18</v>
      </c>
      <c r="I248" s="28">
        <f t="shared" si="42"/>
        <v>274.63228481305231</v>
      </c>
      <c r="J248" s="28">
        <f t="shared" si="43"/>
        <v>0</v>
      </c>
      <c r="K248" s="28">
        <f t="shared" si="44"/>
        <v>79.98773913043479</v>
      </c>
    </row>
    <row r="249" spans="1:11">
      <c r="A249" s="31" t="s">
        <v>30</v>
      </c>
      <c r="B249" s="26" t="s">
        <v>31</v>
      </c>
      <c r="C249" s="27">
        <v>22865636</v>
      </c>
      <c r="D249" s="27">
        <v>24969299</v>
      </c>
      <c r="E249" s="27">
        <v>16051385</v>
      </c>
      <c r="F249" s="27">
        <v>24969299</v>
      </c>
      <c r="G249" s="27">
        <f t="shared" si="40"/>
        <v>2103663</v>
      </c>
      <c r="H249" s="27">
        <f t="shared" si="41"/>
        <v>-8917914</v>
      </c>
      <c r="I249" s="28">
        <f t="shared" si="42"/>
        <v>9.2001070952060928</v>
      </c>
      <c r="J249" s="28">
        <f t="shared" si="43"/>
        <v>155.55853279950608</v>
      </c>
      <c r="K249" s="28">
        <f t="shared" si="44"/>
        <v>100</v>
      </c>
    </row>
    <row r="250" spans="1:11">
      <c r="A250" s="32" t="s">
        <v>32</v>
      </c>
      <c r="B250" s="26" t="s">
        <v>33</v>
      </c>
      <c r="C250" s="27">
        <v>22865636</v>
      </c>
      <c r="D250" s="27">
        <v>24969299</v>
      </c>
      <c r="E250" s="27">
        <v>16051385</v>
      </c>
      <c r="F250" s="27">
        <v>24969299</v>
      </c>
      <c r="G250" s="27">
        <f t="shared" si="40"/>
        <v>2103663</v>
      </c>
      <c r="H250" s="27">
        <f t="shared" si="41"/>
        <v>-8917914</v>
      </c>
      <c r="I250" s="28">
        <f t="shared" si="42"/>
        <v>9.2001070952060928</v>
      </c>
      <c r="J250" s="28">
        <f t="shared" si="43"/>
        <v>155.55853279950608</v>
      </c>
      <c r="K250" s="28">
        <f t="shared" si="44"/>
        <v>100</v>
      </c>
    </row>
    <row r="251" spans="1:11">
      <c r="A251" s="25" t="s">
        <v>34</v>
      </c>
      <c r="B251" s="26" t="s">
        <v>35</v>
      </c>
      <c r="C251" s="27">
        <v>16277991.640000001</v>
      </c>
      <c r="D251" s="27">
        <v>24992299</v>
      </c>
      <c r="E251" s="27">
        <v>16051385</v>
      </c>
      <c r="F251" s="27">
        <v>18685396.030000001</v>
      </c>
      <c r="G251" s="27">
        <f t="shared" si="40"/>
        <v>2407404.3900000006</v>
      </c>
      <c r="H251" s="27">
        <f t="shared" si="41"/>
        <v>-2634011.0300000012</v>
      </c>
      <c r="I251" s="28">
        <f t="shared" si="42"/>
        <v>14.789320717454316</v>
      </c>
      <c r="J251" s="28">
        <f t="shared" si="43"/>
        <v>116.40986762201517</v>
      </c>
      <c r="K251" s="28">
        <f t="shared" si="44"/>
        <v>74.764614611885051</v>
      </c>
    </row>
    <row r="252" spans="1:11">
      <c r="A252" s="31" t="s">
        <v>36</v>
      </c>
      <c r="B252" s="26" t="s">
        <v>37</v>
      </c>
      <c r="C252" s="27">
        <v>15877107.07</v>
      </c>
      <c r="D252" s="27">
        <v>24475819</v>
      </c>
      <c r="E252" s="27">
        <v>15754905</v>
      </c>
      <c r="F252" s="27">
        <v>18450816.879999999</v>
      </c>
      <c r="G252" s="27">
        <f t="shared" si="40"/>
        <v>2573709.8099999987</v>
      </c>
      <c r="H252" s="27">
        <f t="shared" si="41"/>
        <v>-2695911.879999999</v>
      </c>
      <c r="I252" s="28">
        <f t="shared" si="42"/>
        <v>16.210193699978603</v>
      </c>
      <c r="J252" s="28">
        <f t="shared" si="43"/>
        <v>117.11157179303842</v>
      </c>
      <c r="K252" s="28">
        <f t="shared" si="44"/>
        <v>75.383858983431764</v>
      </c>
    </row>
    <row r="253" spans="1:11">
      <c r="A253" s="32" t="s">
        <v>38</v>
      </c>
      <c r="B253" s="26" t="s">
        <v>39</v>
      </c>
      <c r="C253" s="27">
        <v>678762.39</v>
      </c>
      <c r="D253" s="27">
        <v>1417539</v>
      </c>
      <c r="E253" s="27">
        <v>1140340</v>
      </c>
      <c r="F253" s="27">
        <v>721940.51</v>
      </c>
      <c r="G253" s="27">
        <f t="shared" si="40"/>
        <v>43178.119999999995</v>
      </c>
      <c r="H253" s="27">
        <f t="shared" si="41"/>
        <v>418399.49</v>
      </c>
      <c r="I253" s="28">
        <f t="shared" si="42"/>
        <v>6.3613011911281632</v>
      </c>
      <c r="J253" s="28">
        <f t="shared" si="43"/>
        <v>63.30923321114755</v>
      </c>
      <c r="K253" s="28">
        <f t="shared" si="44"/>
        <v>50.929146217493837</v>
      </c>
    </row>
    <row r="254" spans="1:11">
      <c r="A254" s="33" t="s">
        <v>42</v>
      </c>
      <c r="B254" s="26" t="s">
        <v>43</v>
      </c>
      <c r="C254" s="27">
        <v>678762.39</v>
      </c>
      <c r="D254" s="27">
        <v>1417539</v>
      </c>
      <c r="E254" s="27">
        <v>1140340</v>
      </c>
      <c r="F254" s="27">
        <v>721940.51</v>
      </c>
      <c r="G254" s="27">
        <f t="shared" si="40"/>
        <v>43178.119999999995</v>
      </c>
      <c r="H254" s="27">
        <f t="shared" si="41"/>
        <v>418399.49</v>
      </c>
      <c r="I254" s="28">
        <f t="shared" si="42"/>
        <v>6.3613011911281632</v>
      </c>
      <c r="J254" s="28">
        <f t="shared" si="43"/>
        <v>63.30923321114755</v>
      </c>
      <c r="K254" s="28">
        <f t="shared" si="44"/>
        <v>50.929146217493837</v>
      </c>
    </row>
    <row r="255" spans="1:11">
      <c r="A255" s="32" t="s">
        <v>46</v>
      </c>
      <c r="B255" s="26" t="s">
        <v>47</v>
      </c>
      <c r="C255" s="27">
        <v>775004</v>
      </c>
      <c r="D255" s="27">
        <v>1135254</v>
      </c>
      <c r="E255" s="27">
        <v>794794</v>
      </c>
      <c r="F255" s="27">
        <v>1045254</v>
      </c>
      <c r="G255" s="27">
        <f t="shared" si="40"/>
        <v>270250</v>
      </c>
      <c r="H255" s="27">
        <f t="shared" si="41"/>
        <v>-250460</v>
      </c>
      <c r="I255" s="28">
        <f t="shared" si="42"/>
        <v>34.870787763676049</v>
      </c>
      <c r="J255" s="28">
        <f t="shared" si="43"/>
        <v>131.5125680364975</v>
      </c>
      <c r="K255" s="28">
        <f t="shared" si="44"/>
        <v>92.072258719194124</v>
      </c>
    </row>
    <row r="256" spans="1:11">
      <c r="A256" s="33" t="s">
        <v>48</v>
      </c>
      <c r="B256" s="26" t="s">
        <v>49</v>
      </c>
      <c r="C256" s="27">
        <v>775004</v>
      </c>
      <c r="D256" s="27">
        <v>1135254</v>
      </c>
      <c r="E256" s="27">
        <v>794794</v>
      </c>
      <c r="F256" s="27">
        <v>1045254</v>
      </c>
      <c r="G256" s="27">
        <f t="shared" si="40"/>
        <v>270250</v>
      </c>
      <c r="H256" s="27">
        <f t="shared" si="41"/>
        <v>-250460</v>
      </c>
      <c r="I256" s="28">
        <f t="shared" si="42"/>
        <v>34.870787763676049</v>
      </c>
      <c r="J256" s="28">
        <f t="shared" si="43"/>
        <v>131.5125680364975</v>
      </c>
      <c r="K256" s="28">
        <f t="shared" si="44"/>
        <v>92.072258719194124</v>
      </c>
    </row>
    <row r="257" spans="1:11" ht="26.4">
      <c r="A257" s="32" t="s">
        <v>88</v>
      </c>
      <c r="B257" s="26" t="s">
        <v>89</v>
      </c>
      <c r="C257" s="27">
        <v>10261500.33</v>
      </c>
      <c r="D257" s="27">
        <v>15766712</v>
      </c>
      <c r="E257" s="27">
        <v>9982211</v>
      </c>
      <c r="F257" s="27">
        <v>12940120.369999999</v>
      </c>
      <c r="G257" s="27">
        <f t="shared" si="40"/>
        <v>2678620.0399999991</v>
      </c>
      <c r="H257" s="27">
        <f t="shared" si="41"/>
        <v>-2957909.3699999992</v>
      </c>
      <c r="I257" s="28">
        <f t="shared" si="42"/>
        <v>26.103590643260247</v>
      </c>
      <c r="J257" s="28">
        <f t="shared" si="43"/>
        <v>129.63180571919386</v>
      </c>
      <c r="K257" s="28">
        <f t="shared" si="44"/>
        <v>82.072409072988705</v>
      </c>
    </row>
    <row r="258" spans="1:11">
      <c r="A258" s="33" t="s">
        <v>90</v>
      </c>
      <c r="B258" s="26" t="s">
        <v>91</v>
      </c>
      <c r="C258" s="27">
        <v>10261500.33</v>
      </c>
      <c r="D258" s="27">
        <v>15766712</v>
      </c>
      <c r="E258" s="27">
        <v>9982211</v>
      </c>
      <c r="F258" s="27">
        <v>12940120.369999999</v>
      </c>
      <c r="G258" s="27">
        <f t="shared" si="40"/>
        <v>2678620.0399999991</v>
      </c>
      <c r="H258" s="27">
        <f t="shared" si="41"/>
        <v>-2957909.3699999992</v>
      </c>
      <c r="I258" s="28">
        <f t="shared" si="42"/>
        <v>26.103590643260247</v>
      </c>
      <c r="J258" s="28">
        <f t="shared" si="43"/>
        <v>129.63180571919386</v>
      </c>
      <c r="K258" s="28">
        <f t="shared" si="44"/>
        <v>82.072409072988705</v>
      </c>
    </row>
    <row r="259" spans="1:11" ht="26.4">
      <c r="A259" s="32" t="s">
        <v>52</v>
      </c>
      <c r="B259" s="26" t="s">
        <v>53</v>
      </c>
      <c r="C259" s="27">
        <v>4161840.35</v>
      </c>
      <c r="D259" s="27">
        <v>6156314</v>
      </c>
      <c r="E259" s="27">
        <v>3837560</v>
      </c>
      <c r="F259" s="27">
        <v>3743502</v>
      </c>
      <c r="G259" s="27">
        <f t="shared" si="40"/>
        <v>-418338.35000000009</v>
      </c>
      <c r="H259" s="27">
        <f t="shared" si="41"/>
        <v>94058</v>
      </c>
      <c r="I259" s="28">
        <f t="shared" si="42"/>
        <v>-10.05176351851172</v>
      </c>
      <c r="J259" s="28">
        <f t="shared" si="43"/>
        <v>97.549015520278516</v>
      </c>
      <c r="K259" s="28">
        <f t="shared" si="44"/>
        <v>60.807522163424409</v>
      </c>
    </row>
    <row r="260" spans="1:11">
      <c r="A260" s="33" t="s">
        <v>54</v>
      </c>
      <c r="B260" s="26" t="s">
        <v>55</v>
      </c>
      <c r="C260" s="27">
        <v>8886.35</v>
      </c>
      <c r="D260" s="27">
        <v>18500</v>
      </c>
      <c r="E260" s="27">
        <v>0</v>
      </c>
      <c r="F260" s="27">
        <v>10000</v>
      </c>
      <c r="G260" s="27">
        <f t="shared" si="40"/>
        <v>1113.6499999999996</v>
      </c>
      <c r="H260" s="27">
        <f t="shared" si="41"/>
        <v>-10000</v>
      </c>
      <c r="I260" s="28">
        <f t="shared" si="42"/>
        <v>12.532141993056769</v>
      </c>
      <c r="J260" s="28">
        <f t="shared" si="43"/>
        <v>0</v>
      </c>
      <c r="K260" s="28">
        <f t="shared" si="44"/>
        <v>54.054054054054056</v>
      </c>
    </row>
    <row r="261" spans="1:11" ht="26.4">
      <c r="A261" s="34" t="s">
        <v>56</v>
      </c>
      <c r="B261" s="26" t="s">
        <v>57</v>
      </c>
      <c r="C261" s="27">
        <v>8886.35</v>
      </c>
      <c r="D261" s="27">
        <v>18500</v>
      </c>
      <c r="E261" s="27">
        <v>0</v>
      </c>
      <c r="F261" s="27">
        <v>10000</v>
      </c>
      <c r="G261" s="27">
        <f t="shared" si="40"/>
        <v>1113.6499999999996</v>
      </c>
      <c r="H261" s="27">
        <f t="shared" si="41"/>
        <v>-10000</v>
      </c>
      <c r="I261" s="28">
        <f t="shared" si="42"/>
        <v>12.532141993056769</v>
      </c>
      <c r="J261" s="28">
        <f t="shared" si="43"/>
        <v>0</v>
      </c>
      <c r="K261" s="28">
        <f t="shared" si="44"/>
        <v>54.054054054054056</v>
      </c>
    </row>
    <row r="262" spans="1:11" ht="26.4">
      <c r="A262" s="35" t="s">
        <v>58</v>
      </c>
      <c r="B262" s="26" t="s">
        <v>59</v>
      </c>
      <c r="C262" s="27">
        <v>8886.35</v>
      </c>
      <c r="D262" s="27">
        <v>18500</v>
      </c>
      <c r="E262" s="27">
        <v>0</v>
      </c>
      <c r="F262" s="27">
        <v>10000</v>
      </c>
      <c r="G262" s="27">
        <f t="shared" si="40"/>
        <v>1113.6499999999996</v>
      </c>
      <c r="H262" s="27">
        <f t="shared" si="41"/>
        <v>-10000</v>
      </c>
      <c r="I262" s="28">
        <f t="shared" si="42"/>
        <v>12.532141993056769</v>
      </c>
      <c r="J262" s="28">
        <f t="shared" si="43"/>
        <v>0</v>
      </c>
      <c r="K262" s="28">
        <f t="shared" si="44"/>
        <v>54.054054054054056</v>
      </c>
    </row>
    <row r="263" spans="1:11" ht="26.4">
      <c r="A263" s="33" t="s">
        <v>144</v>
      </c>
      <c r="B263" s="26" t="s">
        <v>145</v>
      </c>
      <c r="C263" s="27">
        <v>4152954</v>
      </c>
      <c r="D263" s="27">
        <v>6137814</v>
      </c>
      <c r="E263" s="27">
        <v>3837560</v>
      </c>
      <c r="F263" s="27">
        <v>3733502</v>
      </c>
      <c r="G263" s="27">
        <f t="shared" si="40"/>
        <v>-419452</v>
      </c>
      <c r="H263" s="27">
        <f t="shared" si="41"/>
        <v>104058</v>
      </c>
      <c r="I263" s="28">
        <f t="shared" si="42"/>
        <v>-10.10008779293004</v>
      </c>
      <c r="J263" s="28">
        <f t="shared" si="43"/>
        <v>97.288433275310354</v>
      </c>
      <c r="K263" s="28">
        <f t="shared" si="44"/>
        <v>60.827877807962253</v>
      </c>
    </row>
    <row r="264" spans="1:11" ht="26.4">
      <c r="A264" s="34" t="s">
        <v>167</v>
      </c>
      <c r="B264" s="26" t="s">
        <v>168</v>
      </c>
      <c r="C264" s="27">
        <v>0</v>
      </c>
      <c r="D264" s="27">
        <v>4058</v>
      </c>
      <c r="E264" s="27">
        <v>4058</v>
      </c>
      <c r="F264" s="27">
        <v>0</v>
      </c>
      <c r="G264" s="27">
        <f t="shared" si="40"/>
        <v>0</v>
      </c>
      <c r="H264" s="27">
        <f t="shared" si="41"/>
        <v>4058</v>
      </c>
      <c r="I264" s="28">
        <f t="shared" si="42"/>
        <v>0</v>
      </c>
      <c r="J264" s="28">
        <f t="shared" si="43"/>
        <v>0</v>
      </c>
      <c r="K264" s="28">
        <f t="shared" si="44"/>
        <v>0</v>
      </c>
    </row>
    <row r="265" spans="1:11" ht="39.6">
      <c r="A265" s="34" t="s">
        <v>146</v>
      </c>
      <c r="B265" s="26" t="s">
        <v>147</v>
      </c>
      <c r="C265" s="27">
        <v>4152954</v>
      </c>
      <c r="D265" s="27">
        <v>6133756</v>
      </c>
      <c r="E265" s="27">
        <v>3833502</v>
      </c>
      <c r="F265" s="27">
        <v>3733502</v>
      </c>
      <c r="G265" s="27">
        <f t="shared" si="40"/>
        <v>-419452</v>
      </c>
      <c r="H265" s="27">
        <f t="shared" si="41"/>
        <v>100000</v>
      </c>
      <c r="I265" s="28">
        <f t="shared" si="42"/>
        <v>-10.10008779293004</v>
      </c>
      <c r="J265" s="28">
        <f t="shared" si="43"/>
        <v>97.391419125384573</v>
      </c>
      <c r="K265" s="28">
        <f t="shared" si="44"/>
        <v>60.868120609949273</v>
      </c>
    </row>
    <row r="266" spans="1:11">
      <c r="A266" s="31" t="s">
        <v>60</v>
      </c>
      <c r="B266" s="26" t="s">
        <v>61</v>
      </c>
      <c r="C266" s="27">
        <v>400884.57</v>
      </c>
      <c r="D266" s="27">
        <v>516480</v>
      </c>
      <c r="E266" s="27">
        <v>296480</v>
      </c>
      <c r="F266" s="27">
        <v>234579.15</v>
      </c>
      <c r="G266" s="27">
        <f t="shared" si="40"/>
        <v>-166305.42000000001</v>
      </c>
      <c r="H266" s="27">
        <f t="shared" si="41"/>
        <v>61900.850000000006</v>
      </c>
      <c r="I266" s="28">
        <f t="shared" si="42"/>
        <v>-41.484614885526774</v>
      </c>
      <c r="J266" s="28">
        <f t="shared" si="43"/>
        <v>79.121407852131682</v>
      </c>
      <c r="K266" s="28">
        <f t="shared" si="44"/>
        <v>45.41882551115242</v>
      </c>
    </row>
    <row r="267" spans="1:11">
      <c r="A267" s="32" t="s">
        <v>62</v>
      </c>
      <c r="B267" s="26" t="s">
        <v>63</v>
      </c>
      <c r="C267" s="27">
        <v>18884.57</v>
      </c>
      <c r="D267" s="27">
        <v>284480</v>
      </c>
      <c r="E267" s="27">
        <v>164480</v>
      </c>
      <c r="F267" s="27">
        <v>2579.15</v>
      </c>
      <c r="G267" s="27">
        <f t="shared" si="40"/>
        <v>-16305.42</v>
      </c>
      <c r="H267" s="27">
        <f t="shared" si="41"/>
        <v>161900.85</v>
      </c>
      <c r="I267" s="28">
        <f t="shared" si="42"/>
        <v>-86.342553735668858</v>
      </c>
      <c r="J267" s="28">
        <f t="shared" si="43"/>
        <v>1.5680629863813231</v>
      </c>
      <c r="K267" s="28">
        <f t="shared" si="44"/>
        <v>0.906619094488189</v>
      </c>
    </row>
    <row r="268" spans="1:11">
      <c r="A268" s="32" t="s">
        <v>194</v>
      </c>
      <c r="B268" s="26" t="s">
        <v>195</v>
      </c>
      <c r="C268" s="27">
        <v>382000</v>
      </c>
      <c r="D268" s="27">
        <v>232000</v>
      </c>
      <c r="E268" s="27">
        <v>132000</v>
      </c>
      <c r="F268" s="27">
        <v>232000</v>
      </c>
      <c r="G268" s="27">
        <f t="shared" si="40"/>
        <v>-150000</v>
      </c>
      <c r="H268" s="27">
        <f t="shared" si="41"/>
        <v>-100000</v>
      </c>
      <c r="I268" s="28">
        <f t="shared" si="42"/>
        <v>-39.267015706806284</v>
      </c>
      <c r="J268" s="28">
        <f t="shared" si="43"/>
        <v>175.75757575757575</v>
      </c>
      <c r="K268" s="28">
        <f t="shared" si="44"/>
        <v>100</v>
      </c>
    </row>
    <row r="269" spans="1:11" ht="26.4">
      <c r="A269" s="33" t="s">
        <v>196</v>
      </c>
      <c r="B269" s="26" t="s">
        <v>197</v>
      </c>
      <c r="C269" s="27">
        <v>382000</v>
      </c>
      <c r="D269" s="27">
        <v>232000</v>
      </c>
      <c r="E269" s="27">
        <v>132000</v>
      </c>
      <c r="F269" s="27">
        <v>232000</v>
      </c>
      <c r="G269" s="27">
        <f t="shared" si="40"/>
        <v>-150000</v>
      </c>
      <c r="H269" s="27">
        <f t="shared" si="41"/>
        <v>-100000</v>
      </c>
      <c r="I269" s="28">
        <f t="shared" si="42"/>
        <v>-39.267015706806284</v>
      </c>
      <c r="J269" s="28">
        <f t="shared" si="43"/>
        <v>175.75757575757575</v>
      </c>
      <c r="K269" s="28">
        <f t="shared" si="44"/>
        <v>100</v>
      </c>
    </row>
    <row r="270" spans="1:11" ht="39.6">
      <c r="A270" s="34" t="s">
        <v>200</v>
      </c>
      <c r="B270" s="26" t="s">
        <v>201</v>
      </c>
      <c r="C270" s="27">
        <v>382000</v>
      </c>
      <c r="D270" s="27">
        <v>232000</v>
      </c>
      <c r="E270" s="27">
        <v>132000</v>
      </c>
      <c r="F270" s="27">
        <v>232000</v>
      </c>
      <c r="G270" s="27">
        <f t="shared" si="40"/>
        <v>-150000</v>
      </c>
      <c r="H270" s="27">
        <f t="shared" si="41"/>
        <v>-100000</v>
      </c>
      <c r="I270" s="28">
        <f t="shared" si="42"/>
        <v>-39.267015706806284</v>
      </c>
      <c r="J270" s="28">
        <f t="shared" si="43"/>
        <v>175.75757575757575</v>
      </c>
      <c r="K270" s="28">
        <f t="shared" si="44"/>
        <v>100</v>
      </c>
    </row>
    <row r="271" spans="1:11">
      <c r="A271" s="25"/>
      <c r="B271" s="26" t="s">
        <v>64</v>
      </c>
      <c r="C271" s="27">
        <v>6592555.0899999999</v>
      </c>
      <c r="D271" s="27">
        <v>0</v>
      </c>
      <c r="E271" s="27">
        <v>0</v>
      </c>
      <c r="F271" s="27">
        <v>6302300.1500000004</v>
      </c>
      <c r="G271" s="27">
        <f t="shared" si="40"/>
        <v>-290254.93999999948</v>
      </c>
      <c r="H271" s="27">
        <f t="shared" si="41"/>
        <v>-6302300.1500000004</v>
      </c>
      <c r="I271" s="28">
        <f t="shared" si="42"/>
        <v>-4.4027685174793021</v>
      </c>
      <c r="J271" s="28">
        <f t="shared" si="43"/>
        <v>0</v>
      </c>
      <c r="K271" s="28">
        <f t="shared" si="44"/>
        <v>0</v>
      </c>
    </row>
    <row r="272" spans="1:11">
      <c r="A272" s="25" t="s">
        <v>65</v>
      </c>
      <c r="B272" s="26" t="s">
        <v>66</v>
      </c>
      <c r="C272" s="27">
        <v>-6592555.0899999999</v>
      </c>
      <c r="D272" s="27">
        <v>0</v>
      </c>
      <c r="E272" s="27">
        <v>0</v>
      </c>
      <c r="F272" s="27">
        <v>-6302300.1500000004</v>
      </c>
      <c r="G272" s="27">
        <f t="shared" si="40"/>
        <v>290254.93999999948</v>
      </c>
      <c r="H272" s="27">
        <f t="shared" si="41"/>
        <v>6302300.1500000004</v>
      </c>
      <c r="I272" s="28">
        <f t="shared" si="42"/>
        <v>-4.4027685174793021</v>
      </c>
      <c r="J272" s="28">
        <f t="shared" si="43"/>
        <v>0</v>
      </c>
      <c r="K272" s="28">
        <f t="shared" si="44"/>
        <v>0</v>
      </c>
    </row>
    <row r="273" spans="1:11">
      <c r="A273" s="31" t="s">
        <v>67</v>
      </c>
      <c r="B273" s="26" t="s">
        <v>68</v>
      </c>
      <c r="C273" s="27">
        <v>-6592555.0899999999</v>
      </c>
      <c r="D273" s="27">
        <v>0</v>
      </c>
      <c r="E273" s="27">
        <v>0</v>
      </c>
      <c r="F273" s="27">
        <v>-6302300.1500000004</v>
      </c>
      <c r="G273" s="27">
        <f t="shared" si="40"/>
        <v>290254.93999999948</v>
      </c>
      <c r="H273" s="27">
        <f t="shared" si="41"/>
        <v>6302300.1500000004</v>
      </c>
      <c r="I273" s="28">
        <f t="shared" si="42"/>
        <v>-4.4027685174793021</v>
      </c>
      <c r="J273" s="28">
        <f t="shared" si="43"/>
        <v>0</v>
      </c>
      <c r="K273" s="28">
        <f t="shared" si="44"/>
        <v>0</v>
      </c>
    </row>
    <row r="274" spans="1:11">
      <c r="A274" s="36" t="s">
        <v>217</v>
      </c>
      <c r="B274" s="37" t="s">
        <v>218</v>
      </c>
      <c r="C274" s="38"/>
      <c r="D274" s="38"/>
      <c r="E274" s="38"/>
      <c r="F274" s="38"/>
      <c r="G274" s="38"/>
      <c r="H274" s="38"/>
      <c r="I274" s="39"/>
      <c r="J274" s="39"/>
      <c r="K274" s="39"/>
    </row>
    <row r="275" spans="1:11">
      <c r="A275" s="25" t="s">
        <v>28</v>
      </c>
      <c r="B275" s="26" t="s">
        <v>29</v>
      </c>
      <c r="C275" s="27">
        <v>18924780</v>
      </c>
      <c r="D275" s="27">
        <v>19334450</v>
      </c>
      <c r="E275" s="27">
        <v>13900837</v>
      </c>
      <c r="F275" s="27">
        <v>19334450</v>
      </c>
      <c r="G275" s="27">
        <f t="shared" ref="G275:G284" si="45">F275-C275</f>
        <v>409670</v>
      </c>
      <c r="H275" s="27">
        <f t="shared" ref="H275:H284" si="46">E275-F275</f>
        <v>-5433613</v>
      </c>
      <c r="I275" s="28">
        <f t="shared" ref="I275:I284" si="47">IF(ISERROR(F275/C275),0,F275/C275*100-100)</f>
        <v>2.1647279387131562</v>
      </c>
      <c r="J275" s="28">
        <f t="shared" ref="J275:J284" si="48">IF(ISERROR(F275/E275),0,F275/E275*100)</f>
        <v>139.08838726761562</v>
      </c>
      <c r="K275" s="28">
        <f t="shared" ref="K275:K284" si="49">IF(ISERROR(F275/D275),0,F275/D275*100)</f>
        <v>100</v>
      </c>
    </row>
    <row r="276" spans="1:11">
      <c r="A276" s="31" t="s">
        <v>30</v>
      </c>
      <c r="B276" s="26" t="s">
        <v>31</v>
      </c>
      <c r="C276" s="27">
        <v>18924780</v>
      </c>
      <c r="D276" s="27">
        <v>19334450</v>
      </c>
      <c r="E276" s="27">
        <v>13900837</v>
      </c>
      <c r="F276" s="27">
        <v>19334450</v>
      </c>
      <c r="G276" s="27">
        <f t="shared" si="45"/>
        <v>409670</v>
      </c>
      <c r="H276" s="27">
        <f t="shared" si="46"/>
        <v>-5433613</v>
      </c>
      <c r="I276" s="28">
        <f t="shared" si="47"/>
        <v>2.1647279387131562</v>
      </c>
      <c r="J276" s="28">
        <f t="shared" si="48"/>
        <v>139.08838726761562</v>
      </c>
      <c r="K276" s="28">
        <f t="shared" si="49"/>
        <v>100</v>
      </c>
    </row>
    <row r="277" spans="1:11">
      <c r="A277" s="32" t="s">
        <v>32</v>
      </c>
      <c r="B277" s="26" t="s">
        <v>33</v>
      </c>
      <c r="C277" s="27">
        <v>18924780</v>
      </c>
      <c r="D277" s="27">
        <v>19334450</v>
      </c>
      <c r="E277" s="27">
        <v>13900837</v>
      </c>
      <c r="F277" s="27">
        <v>19334450</v>
      </c>
      <c r="G277" s="27">
        <f t="shared" si="45"/>
        <v>409670</v>
      </c>
      <c r="H277" s="27">
        <f t="shared" si="46"/>
        <v>-5433613</v>
      </c>
      <c r="I277" s="28">
        <f t="shared" si="47"/>
        <v>2.1647279387131562</v>
      </c>
      <c r="J277" s="28">
        <f t="shared" si="48"/>
        <v>139.08838726761562</v>
      </c>
      <c r="K277" s="28">
        <f t="shared" si="49"/>
        <v>100</v>
      </c>
    </row>
    <row r="278" spans="1:11">
      <c r="A278" s="25" t="s">
        <v>34</v>
      </c>
      <c r="B278" s="26" t="s">
        <v>35</v>
      </c>
      <c r="C278" s="27">
        <v>13951552.689999999</v>
      </c>
      <c r="D278" s="27">
        <v>19334450</v>
      </c>
      <c r="E278" s="27">
        <v>13900837</v>
      </c>
      <c r="F278" s="27">
        <v>16165139.939999999</v>
      </c>
      <c r="G278" s="27">
        <f t="shared" si="45"/>
        <v>2213587.25</v>
      </c>
      <c r="H278" s="27">
        <f t="shared" si="46"/>
        <v>-2264302.9399999995</v>
      </c>
      <c r="I278" s="28">
        <f t="shared" si="47"/>
        <v>15.866242985174139</v>
      </c>
      <c r="J278" s="28">
        <f t="shared" si="48"/>
        <v>116.28896835492711</v>
      </c>
      <c r="K278" s="28">
        <f t="shared" si="49"/>
        <v>83.60796371244075</v>
      </c>
    </row>
    <row r="279" spans="1:11">
      <c r="A279" s="31" t="s">
        <v>36</v>
      </c>
      <c r="B279" s="26" t="s">
        <v>37</v>
      </c>
      <c r="C279" s="27">
        <v>13951552.689999999</v>
      </c>
      <c r="D279" s="27">
        <v>19334450</v>
      </c>
      <c r="E279" s="27">
        <v>13900837</v>
      </c>
      <c r="F279" s="27">
        <v>16165139.939999999</v>
      </c>
      <c r="G279" s="27">
        <f t="shared" si="45"/>
        <v>2213587.25</v>
      </c>
      <c r="H279" s="27">
        <f t="shared" si="46"/>
        <v>-2264302.9399999995</v>
      </c>
      <c r="I279" s="28">
        <f t="shared" si="47"/>
        <v>15.866242985174139</v>
      </c>
      <c r="J279" s="28">
        <f t="shared" si="48"/>
        <v>116.28896835492711</v>
      </c>
      <c r="K279" s="28">
        <f t="shared" si="49"/>
        <v>83.60796371244075</v>
      </c>
    </row>
    <row r="280" spans="1:11">
      <c r="A280" s="32" t="s">
        <v>46</v>
      </c>
      <c r="B280" s="26" t="s">
        <v>47</v>
      </c>
      <c r="C280" s="27">
        <v>13951552.689999999</v>
      </c>
      <c r="D280" s="27">
        <v>19334450</v>
      </c>
      <c r="E280" s="27">
        <v>13900837</v>
      </c>
      <c r="F280" s="27">
        <v>16165139.939999999</v>
      </c>
      <c r="G280" s="27">
        <f t="shared" si="45"/>
        <v>2213587.25</v>
      </c>
      <c r="H280" s="27">
        <f t="shared" si="46"/>
        <v>-2264302.9399999995</v>
      </c>
      <c r="I280" s="28">
        <f t="shared" si="47"/>
        <v>15.866242985174139</v>
      </c>
      <c r="J280" s="28">
        <f t="shared" si="48"/>
        <v>116.28896835492711</v>
      </c>
      <c r="K280" s="28">
        <f t="shared" si="49"/>
        <v>83.60796371244075</v>
      </c>
    </row>
    <row r="281" spans="1:11">
      <c r="A281" s="33" t="s">
        <v>50</v>
      </c>
      <c r="B281" s="26" t="s">
        <v>51</v>
      </c>
      <c r="C281" s="27">
        <v>13951552.689999999</v>
      </c>
      <c r="D281" s="27">
        <v>19334450</v>
      </c>
      <c r="E281" s="27">
        <v>13900837</v>
      </c>
      <c r="F281" s="27">
        <v>16165139.939999999</v>
      </c>
      <c r="G281" s="27">
        <f t="shared" si="45"/>
        <v>2213587.25</v>
      </c>
      <c r="H281" s="27">
        <f t="shared" si="46"/>
        <v>-2264302.9399999995</v>
      </c>
      <c r="I281" s="28">
        <f t="shared" si="47"/>
        <v>15.866242985174139</v>
      </c>
      <c r="J281" s="28">
        <f t="shared" si="48"/>
        <v>116.28896835492711</v>
      </c>
      <c r="K281" s="28">
        <f t="shared" si="49"/>
        <v>83.60796371244075</v>
      </c>
    </row>
    <row r="282" spans="1:11">
      <c r="A282" s="25"/>
      <c r="B282" s="26" t="s">
        <v>64</v>
      </c>
      <c r="C282" s="27">
        <v>4973227.3099999996</v>
      </c>
      <c r="D282" s="27">
        <v>0</v>
      </c>
      <c r="E282" s="27">
        <v>0</v>
      </c>
      <c r="F282" s="27">
        <v>3169310.06</v>
      </c>
      <c r="G282" s="27">
        <f t="shared" si="45"/>
        <v>-1803917.2499999995</v>
      </c>
      <c r="H282" s="27">
        <f t="shared" si="46"/>
        <v>-3169310.06</v>
      </c>
      <c r="I282" s="28">
        <f t="shared" si="47"/>
        <v>-36.272567842872228</v>
      </c>
      <c r="J282" s="28">
        <f t="shared" si="48"/>
        <v>0</v>
      </c>
      <c r="K282" s="28">
        <f t="shared" si="49"/>
        <v>0</v>
      </c>
    </row>
    <row r="283" spans="1:11">
      <c r="A283" s="25" t="s">
        <v>65</v>
      </c>
      <c r="B283" s="26" t="s">
        <v>66</v>
      </c>
      <c r="C283" s="27">
        <v>-4973227.3099999996</v>
      </c>
      <c r="D283" s="27">
        <v>0</v>
      </c>
      <c r="E283" s="27">
        <v>0</v>
      </c>
      <c r="F283" s="27">
        <v>-3169310.06</v>
      </c>
      <c r="G283" s="27">
        <f t="shared" si="45"/>
        <v>1803917.2499999995</v>
      </c>
      <c r="H283" s="27">
        <f t="shared" si="46"/>
        <v>3169310.06</v>
      </c>
      <c r="I283" s="28">
        <f t="shared" si="47"/>
        <v>-36.272567842872228</v>
      </c>
      <c r="J283" s="28">
        <f t="shared" si="48"/>
        <v>0</v>
      </c>
      <c r="K283" s="28">
        <f t="shared" si="49"/>
        <v>0</v>
      </c>
    </row>
    <row r="284" spans="1:11">
      <c r="A284" s="31" t="s">
        <v>67</v>
      </c>
      <c r="B284" s="26" t="s">
        <v>68</v>
      </c>
      <c r="C284" s="27">
        <v>-4973227.3099999996</v>
      </c>
      <c r="D284" s="27">
        <v>0</v>
      </c>
      <c r="E284" s="27">
        <v>0</v>
      </c>
      <c r="F284" s="27">
        <v>-3169310.06</v>
      </c>
      <c r="G284" s="27">
        <f t="shared" si="45"/>
        <v>1803917.2499999995</v>
      </c>
      <c r="H284" s="27">
        <f t="shared" si="46"/>
        <v>3169310.06</v>
      </c>
      <c r="I284" s="28">
        <f t="shared" si="47"/>
        <v>-36.272567842872228</v>
      </c>
      <c r="J284" s="28">
        <f t="shared" si="48"/>
        <v>0</v>
      </c>
      <c r="K284" s="28">
        <f t="shared" si="49"/>
        <v>0</v>
      </c>
    </row>
    <row r="285" spans="1:11">
      <c r="A285" s="36" t="s">
        <v>219</v>
      </c>
      <c r="B285" s="37" t="s">
        <v>220</v>
      </c>
      <c r="C285" s="38"/>
      <c r="D285" s="38"/>
      <c r="E285" s="38"/>
      <c r="F285" s="38"/>
      <c r="G285" s="38"/>
      <c r="H285" s="38"/>
      <c r="I285" s="39"/>
      <c r="J285" s="39"/>
      <c r="K285" s="39"/>
    </row>
    <row r="286" spans="1:11">
      <c r="A286" s="25" t="s">
        <v>28</v>
      </c>
      <c r="B286" s="26" t="s">
        <v>29</v>
      </c>
      <c r="C286" s="27">
        <v>97139108.969999999</v>
      </c>
      <c r="D286" s="27">
        <v>124500937</v>
      </c>
      <c r="E286" s="27">
        <v>84017264</v>
      </c>
      <c r="F286" s="27">
        <v>127033236.54000001</v>
      </c>
      <c r="G286" s="27">
        <f t="shared" ref="G286:G308" si="50">F286-C286</f>
        <v>29894127.570000008</v>
      </c>
      <c r="H286" s="27">
        <f t="shared" ref="H286:H308" si="51">E286-F286</f>
        <v>-43015972.540000007</v>
      </c>
      <c r="I286" s="28">
        <f t="shared" ref="I286:I308" si="52">IF(ISERROR(F286/C286),0,F286/C286*100-100)</f>
        <v>30.774554025642118</v>
      </c>
      <c r="J286" s="28">
        <f t="shared" ref="J286:J308" si="53">IF(ISERROR(F286/E286),0,F286/E286*100)</f>
        <v>151.19896851199536</v>
      </c>
      <c r="K286" s="28">
        <f t="shared" ref="K286:K308" si="54">IF(ISERROR(F286/D286),0,F286/D286*100)</f>
        <v>102.0339602263395</v>
      </c>
    </row>
    <row r="287" spans="1:11" ht="26.4">
      <c r="A287" s="31" t="s">
        <v>76</v>
      </c>
      <c r="B287" s="26" t="s">
        <v>77</v>
      </c>
      <c r="C287" s="27">
        <v>4398257.97</v>
      </c>
      <c r="D287" s="27">
        <v>3526598</v>
      </c>
      <c r="E287" s="27">
        <v>3151098</v>
      </c>
      <c r="F287" s="27">
        <v>6058897.54</v>
      </c>
      <c r="G287" s="27">
        <f t="shared" si="50"/>
        <v>1660639.5700000003</v>
      </c>
      <c r="H287" s="27">
        <f t="shared" si="51"/>
        <v>-2907799.54</v>
      </c>
      <c r="I287" s="28">
        <f t="shared" si="52"/>
        <v>37.756756909827203</v>
      </c>
      <c r="J287" s="28">
        <f t="shared" si="53"/>
        <v>192.27893070923216</v>
      </c>
      <c r="K287" s="28">
        <f t="shared" si="54"/>
        <v>171.80573289045137</v>
      </c>
    </row>
    <row r="288" spans="1:11">
      <c r="A288" s="31" t="s">
        <v>30</v>
      </c>
      <c r="B288" s="26" t="s">
        <v>31</v>
      </c>
      <c r="C288" s="27">
        <v>92740851</v>
      </c>
      <c r="D288" s="27">
        <v>120974339</v>
      </c>
      <c r="E288" s="27">
        <v>80866166</v>
      </c>
      <c r="F288" s="27">
        <v>120974339</v>
      </c>
      <c r="G288" s="27">
        <f t="shared" si="50"/>
        <v>28233488</v>
      </c>
      <c r="H288" s="27">
        <f t="shared" si="51"/>
        <v>-40108173</v>
      </c>
      <c r="I288" s="28">
        <f t="shared" si="52"/>
        <v>30.44342131387171</v>
      </c>
      <c r="J288" s="28">
        <f t="shared" si="53"/>
        <v>149.59821268143219</v>
      </c>
      <c r="K288" s="28">
        <f t="shared" si="54"/>
        <v>100</v>
      </c>
    </row>
    <row r="289" spans="1:11">
      <c r="A289" s="32" t="s">
        <v>32</v>
      </c>
      <c r="B289" s="26" t="s">
        <v>33</v>
      </c>
      <c r="C289" s="27">
        <v>92740851</v>
      </c>
      <c r="D289" s="27">
        <v>120974339</v>
      </c>
      <c r="E289" s="27">
        <v>80866166</v>
      </c>
      <c r="F289" s="27">
        <v>120974339</v>
      </c>
      <c r="G289" s="27">
        <f t="shared" si="50"/>
        <v>28233488</v>
      </c>
      <c r="H289" s="27">
        <f t="shared" si="51"/>
        <v>-40108173</v>
      </c>
      <c r="I289" s="28">
        <f t="shared" si="52"/>
        <v>30.44342131387171</v>
      </c>
      <c r="J289" s="28">
        <f t="shared" si="53"/>
        <v>149.59821268143219</v>
      </c>
      <c r="K289" s="28">
        <f t="shared" si="54"/>
        <v>100</v>
      </c>
    </row>
    <row r="290" spans="1:11">
      <c r="A290" s="25" t="s">
        <v>34</v>
      </c>
      <c r="B290" s="26" t="s">
        <v>35</v>
      </c>
      <c r="C290" s="27">
        <v>72090092.530000001</v>
      </c>
      <c r="D290" s="27">
        <v>125730298</v>
      </c>
      <c r="E290" s="27">
        <v>84017264</v>
      </c>
      <c r="F290" s="27">
        <v>95359009.640000001</v>
      </c>
      <c r="G290" s="27">
        <f t="shared" si="50"/>
        <v>23268917.109999999</v>
      </c>
      <c r="H290" s="27">
        <f t="shared" si="51"/>
        <v>-11341745.640000001</v>
      </c>
      <c r="I290" s="28">
        <f t="shared" si="52"/>
        <v>32.277552009406463</v>
      </c>
      <c r="J290" s="28">
        <f t="shared" si="53"/>
        <v>113.49930371453181</v>
      </c>
      <c r="K290" s="28">
        <f t="shared" si="54"/>
        <v>75.844097371025072</v>
      </c>
    </row>
    <row r="291" spans="1:11">
      <c r="A291" s="31" t="s">
        <v>36</v>
      </c>
      <c r="B291" s="26" t="s">
        <v>37</v>
      </c>
      <c r="C291" s="27">
        <v>33361480.18</v>
      </c>
      <c r="D291" s="27">
        <v>47032577</v>
      </c>
      <c r="E291" s="27">
        <v>34729764</v>
      </c>
      <c r="F291" s="27">
        <v>34429531.219999999</v>
      </c>
      <c r="G291" s="27">
        <f t="shared" si="50"/>
        <v>1068051.0399999991</v>
      </c>
      <c r="H291" s="27">
        <f t="shared" si="51"/>
        <v>300232.78000000119</v>
      </c>
      <c r="I291" s="28">
        <f t="shared" si="52"/>
        <v>3.201449798502324</v>
      </c>
      <c r="J291" s="28">
        <f t="shared" si="53"/>
        <v>99.135517361995312</v>
      </c>
      <c r="K291" s="28">
        <f t="shared" si="54"/>
        <v>73.203582316997</v>
      </c>
    </row>
    <row r="292" spans="1:11">
      <c r="A292" s="32" t="s">
        <v>38</v>
      </c>
      <c r="B292" s="26" t="s">
        <v>39</v>
      </c>
      <c r="C292" s="27">
        <v>33243414.18</v>
      </c>
      <c r="D292" s="27">
        <v>46914511</v>
      </c>
      <c r="E292" s="27">
        <v>34611698</v>
      </c>
      <c r="F292" s="27">
        <v>34311465.219999999</v>
      </c>
      <c r="G292" s="27">
        <f t="shared" si="50"/>
        <v>1068051.0399999991</v>
      </c>
      <c r="H292" s="27">
        <f t="shared" si="51"/>
        <v>300232.78000000119</v>
      </c>
      <c r="I292" s="28">
        <f t="shared" si="52"/>
        <v>3.2128199414684673</v>
      </c>
      <c r="J292" s="28">
        <f t="shared" si="53"/>
        <v>99.13256847439267</v>
      </c>
      <c r="K292" s="28">
        <f t="shared" si="54"/>
        <v>73.136145914427203</v>
      </c>
    </row>
    <row r="293" spans="1:11">
      <c r="A293" s="33" t="s">
        <v>40</v>
      </c>
      <c r="B293" s="26" t="s">
        <v>41</v>
      </c>
      <c r="C293" s="27">
        <v>6754256.3200000003</v>
      </c>
      <c r="D293" s="27">
        <v>11199033</v>
      </c>
      <c r="E293" s="27">
        <v>7328300</v>
      </c>
      <c r="F293" s="27">
        <v>7460038.6600000001</v>
      </c>
      <c r="G293" s="27">
        <f t="shared" si="50"/>
        <v>705782.33999999985</v>
      </c>
      <c r="H293" s="27">
        <f t="shared" si="51"/>
        <v>-131738.66000000015</v>
      </c>
      <c r="I293" s="28">
        <f t="shared" si="52"/>
        <v>10.449445602325014</v>
      </c>
      <c r="J293" s="28">
        <f t="shared" si="53"/>
        <v>101.7976701281334</v>
      </c>
      <c r="K293" s="28">
        <f t="shared" si="54"/>
        <v>66.613239375221056</v>
      </c>
    </row>
    <row r="294" spans="1:11">
      <c r="A294" s="33" t="s">
        <v>42</v>
      </c>
      <c r="B294" s="26" t="s">
        <v>43</v>
      </c>
      <c r="C294" s="27">
        <v>26489157.859999999</v>
      </c>
      <c r="D294" s="27">
        <v>35715478</v>
      </c>
      <c r="E294" s="27">
        <v>27283398</v>
      </c>
      <c r="F294" s="27">
        <v>26851426.559999999</v>
      </c>
      <c r="G294" s="27">
        <f t="shared" si="50"/>
        <v>362268.69999999925</v>
      </c>
      <c r="H294" s="27">
        <f t="shared" si="51"/>
        <v>431971.44000000134</v>
      </c>
      <c r="I294" s="28">
        <f t="shared" si="52"/>
        <v>1.3676112389629651</v>
      </c>
      <c r="J294" s="28">
        <f t="shared" si="53"/>
        <v>98.416724192492438</v>
      </c>
      <c r="K294" s="28">
        <f t="shared" si="54"/>
        <v>75.181484509321137</v>
      </c>
    </row>
    <row r="295" spans="1:11">
      <c r="A295" s="34" t="s">
        <v>44</v>
      </c>
      <c r="B295" s="26" t="s">
        <v>45</v>
      </c>
      <c r="C295" s="27">
        <v>10587.89</v>
      </c>
      <c r="D295" s="27">
        <v>0</v>
      </c>
      <c r="E295" s="27">
        <v>0</v>
      </c>
      <c r="F295" s="27">
        <v>21781.4</v>
      </c>
      <c r="G295" s="27">
        <f t="shared" si="50"/>
        <v>11193.510000000002</v>
      </c>
      <c r="H295" s="27">
        <f t="shared" si="51"/>
        <v>-21781.4</v>
      </c>
      <c r="I295" s="28">
        <f t="shared" si="52"/>
        <v>105.71993097774913</v>
      </c>
      <c r="J295" s="28">
        <f t="shared" si="53"/>
        <v>0</v>
      </c>
      <c r="K295" s="28">
        <f t="shared" si="54"/>
        <v>0</v>
      </c>
    </row>
    <row r="296" spans="1:11" ht="26.4">
      <c r="A296" s="32" t="s">
        <v>52</v>
      </c>
      <c r="B296" s="26" t="s">
        <v>53</v>
      </c>
      <c r="C296" s="27">
        <v>118066</v>
      </c>
      <c r="D296" s="27">
        <v>118066</v>
      </c>
      <c r="E296" s="27">
        <v>118066</v>
      </c>
      <c r="F296" s="27">
        <v>118066</v>
      </c>
      <c r="G296" s="27">
        <f t="shared" si="50"/>
        <v>0</v>
      </c>
      <c r="H296" s="27">
        <f t="shared" si="51"/>
        <v>0</v>
      </c>
      <c r="I296" s="28">
        <f t="shared" si="52"/>
        <v>0</v>
      </c>
      <c r="J296" s="28">
        <f t="shared" si="53"/>
        <v>100</v>
      </c>
      <c r="K296" s="28">
        <f t="shared" si="54"/>
        <v>100</v>
      </c>
    </row>
    <row r="297" spans="1:11">
      <c r="A297" s="33" t="s">
        <v>54</v>
      </c>
      <c r="B297" s="26" t="s">
        <v>55</v>
      </c>
      <c r="C297" s="27">
        <v>118066</v>
      </c>
      <c r="D297" s="27">
        <v>118066</v>
      </c>
      <c r="E297" s="27">
        <v>118066</v>
      </c>
      <c r="F297" s="27">
        <v>118066</v>
      </c>
      <c r="G297" s="27">
        <f t="shared" si="50"/>
        <v>0</v>
      </c>
      <c r="H297" s="27">
        <f t="shared" si="51"/>
        <v>0</v>
      </c>
      <c r="I297" s="28">
        <f t="shared" si="52"/>
        <v>0</v>
      </c>
      <c r="J297" s="28">
        <f t="shared" si="53"/>
        <v>100</v>
      </c>
      <c r="K297" s="28">
        <f t="shared" si="54"/>
        <v>100</v>
      </c>
    </row>
    <row r="298" spans="1:11" ht="26.4">
      <c r="A298" s="34" t="s">
        <v>56</v>
      </c>
      <c r="B298" s="26" t="s">
        <v>57</v>
      </c>
      <c r="C298" s="27">
        <v>118066</v>
      </c>
      <c r="D298" s="27">
        <v>118066</v>
      </c>
      <c r="E298" s="27">
        <v>118066</v>
      </c>
      <c r="F298" s="27">
        <v>118066</v>
      </c>
      <c r="G298" s="27">
        <f t="shared" si="50"/>
        <v>0</v>
      </c>
      <c r="H298" s="27">
        <f t="shared" si="51"/>
        <v>0</v>
      </c>
      <c r="I298" s="28">
        <f t="shared" si="52"/>
        <v>0</v>
      </c>
      <c r="J298" s="28">
        <f t="shared" si="53"/>
        <v>100</v>
      </c>
      <c r="K298" s="28">
        <f t="shared" si="54"/>
        <v>100</v>
      </c>
    </row>
    <row r="299" spans="1:11" ht="26.4">
      <c r="A299" s="35" t="s">
        <v>58</v>
      </c>
      <c r="B299" s="26" t="s">
        <v>59</v>
      </c>
      <c r="C299" s="27">
        <v>118066</v>
      </c>
      <c r="D299" s="27">
        <v>118066</v>
      </c>
      <c r="E299" s="27">
        <v>118066</v>
      </c>
      <c r="F299" s="27">
        <v>118066</v>
      </c>
      <c r="G299" s="27">
        <f t="shared" si="50"/>
        <v>0</v>
      </c>
      <c r="H299" s="27">
        <f t="shared" si="51"/>
        <v>0</v>
      </c>
      <c r="I299" s="28">
        <f t="shared" si="52"/>
        <v>0</v>
      </c>
      <c r="J299" s="28">
        <f t="shared" si="53"/>
        <v>100</v>
      </c>
      <c r="K299" s="28">
        <f t="shared" si="54"/>
        <v>100</v>
      </c>
    </row>
    <row r="300" spans="1:11">
      <c r="A300" s="31" t="s">
        <v>60</v>
      </c>
      <c r="B300" s="26" t="s">
        <v>61</v>
      </c>
      <c r="C300" s="27">
        <v>38728612.350000001</v>
      </c>
      <c r="D300" s="27">
        <v>78697721</v>
      </c>
      <c r="E300" s="27">
        <v>49287500</v>
      </c>
      <c r="F300" s="27">
        <v>60929478.420000002</v>
      </c>
      <c r="G300" s="27">
        <f t="shared" si="50"/>
        <v>22200866.07</v>
      </c>
      <c r="H300" s="27">
        <f t="shared" si="51"/>
        <v>-11641978.420000002</v>
      </c>
      <c r="I300" s="28">
        <f t="shared" si="52"/>
        <v>57.324197080353173</v>
      </c>
      <c r="J300" s="28">
        <f t="shared" si="53"/>
        <v>123.62054967283795</v>
      </c>
      <c r="K300" s="28">
        <f t="shared" si="54"/>
        <v>77.422163749824463</v>
      </c>
    </row>
    <row r="301" spans="1:11">
      <c r="A301" s="32" t="s">
        <v>62</v>
      </c>
      <c r="B301" s="26" t="s">
        <v>63</v>
      </c>
      <c r="C301" s="27">
        <v>38065940.350000001</v>
      </c>
      <c r="D301" s="27">
        <v>78678346</v>
      </c>
      <c r="E301" s="27">
        <v>49287500</v>
      </c>
      <c r="F301" s="27">
        <v>60910103.899999999</v>
      </c>
      <c r="G301" s="27">
        <f t="shared" si="50"/>
        <v>22844163.549999997</v>
      </c>
      <c r="H301" s="27">
        <f t="shared" si="51"/>
        <v>-11622603.899999999</v>
      </c>
      <c r="I301" s="28">
        <f t="shared" si="52"/>
        <v>60.012082559783664</v>
      </c>
      <c r="J301" s="28">
        <f t="shared" si="53"/>
        <v>123.58124047679431</v>
      </c>
      <c r="K301" s="28">
        <f t="shared" si="54"/>
        <v>77.416604436498957</v>
      </c>
    </row>
    <row r="302" spans="1:11">
      <c r="A302" s="32" t="s">
        <v>194</v>
      </c>
      <c r="B302" s="26" t="s">
        <v>195</v>
      </c>
      <c r="C302" s="27">
        <v>662672</v>
      </c>
      <c r="D302" s="27">
        <v>19375</v>
      </c>
      <c r="E302" s="27">
        <v>0</v>
      </c>
      <c r="F302" s="27">
        <v>19374.52</v>
      </c>
      <c r="G302" s="27">
        <f t="shared" si="50"/>
        <v>-643297.48</v>
      </c>
      <c r="H302" s="27">
        <f t="shared" si="51"/>
        <v>-19374.52</v>
      </c>
      <c r="I302" s="28">
        <f t="shared" si="52"/>
        <v>-97.076303208827298</v>
      </c>
      <c r="J302" s="28">
        <f t="shared" si="53"/>
        <v>0</v>
      </c>
      <c r="K302" s="28">
        <f t="shared" si="54"/>
        <v>99.997522580645153</v>
      </c>
    </row>
    <row r="303" spans="1:11" ht="26.4">
      <c r="A303" s="33" t="s">
        <v>196</v>
      </c>
      <c r="B303" s="26" t="s">
        <v>197</v>
      </c>
      <c r="C303" s="27">
        <v>662672</v>
      </c>
      <c r="D303" s="27">
        <v>19375</v>
      </c>
      <c r="E303" s="27">
        <v>0</v>
      </c>
      <c r="F303" s="27">
        <v>19374.52</v>
      </c>
      <c r="G303" s="27">
        <f t="shared" si="50"/>
        <v>-643297.48</v>
      </c>
      <c r="H303" s="27">
        <f t="shared" si="51"/>
        <v>-19374.52</v>
      </c>
      <c r="I303" s="28">
        <f t="shared" si="52"/>
        <v>-97.076303208827298</v>
      </c>
      <c r="J303" s="28">
        <f t="shared" si="53"/>
        <v>0</v>
      </c>
      <c r="K303" s="28">
        <f t="shared" si="54"/>
        <v>99.997522580645153</v>
      </c>
    </row>
    <row r="304" spans="1:11">
      <c r="A304" s="34" t="s">
        <v>198</v>
      </c>
      <c r="B304" s="26" t="s">
        <v>199</v>
      </c>
      <c r="C304" s="27">
        <v>662672</v>
      </c>
      <c r="D304" s="27">
        <v>19375</v>
      </c>
      <c r="E304" s="27">
        <v>0</v>
      </c>
      <c r="F304" s="27">
        <v>19374.52</v>
      </c>
      <c r="G304" s="27">
        <f t="shared" si="50"/>
        <v>-643297.48</v>
      </c>
      <c r="H304" s="27">
        <f t="shared" si="51"/>
        <v>-19374.52</v>
      </c>
      <c r="I304" s="28">
        <f t="shared" si="52"/>
        <v>-97.076303208827298</v>
      </c>
      <c r="J304" s="28">
        <f t="shared" si="53"/>
        <v>0</v>
      </c>
      <c r="K304" s="28">
        <f t="shared" si="54"/>
        <v>99.997522580645153</v>
      </c>
    </row>
    <row r="305" spans="1:11">
      <c r="A305" s="25"/>
      <c r="B305" s="26" t="s">
        <v>64</v>
      </c>
      <c r="C305" s="27">
        <v>25049016.440000001</v>
      </c>
      <c r="D305" s="27">
        <v>-1229361</v>
      </c>
      <c r="E305" s="27">
        <v>0</v>
      </c>
      <c r="F305" s="27">
        <v>31674226.899999999</v>
      </c>
      <c r="G305" s="27">
        <f t="shared" si="50"/>
        <v>6625210.4599999972</v>
      </c>
      <c r="H305" s="27">
        <f t="shared" si="51"/>
        <v>-31674226.899999999</v>
      </c>
      <c r="I305" s="28">
        <f t="shared" si="52"/>
        <v>26.448984437650026</v>
      </c>
      <c r="J305" s="28">
        <f t="shared" si="53"/>
        <v>0</v>
      </c>
      <c r="K305" s="28">
        <f t="shared" si="54"/>
        <v>-2576.4789105885088</v>
      </c>
    </row>
    <row r="306" spans="1:11">
      <c r="A306" s="25" t="s">
        <v>65</v>
      </c>
      <c r="B306" s="26" t="s">
        <v>66</v>
      </c>
      <c r="C306" s="27">
        <v>-25049016.440000001</v>
      </c>
      <c r="D306" s="27">
        <v>1229361</v>
      </c>
      <c r="E306" s="27">
        <v>0</v>
      </c>
      <c r="F306" s="27">
        <v>-31674226.899999999</v>
      </c>
      <c r="G306" s="27">
        <f t="shared" si="50"/>
        <v>-6625210.4599999972</v>
      </c>
      <c r="H306" s="27">
        <f t="shared" si="51"/>
        <v>31674226.899999999</v>
      </c>
      <c r="I306" s="28">
        <f t="shared" si="52"/>
        <v>26.448984437650026</v>
      </c>
      <c r="J306" s="28">
        <f t="shared" si="53"/>
        <v>0</v>
      </c>
      <c r="K306" s="28">
        <f t="shared" si="54"/>
        <v>-2576.4789105885088</v>
      </c>
    </row>
    <row r="307" spans="1:11">
      <c r="A307" s="31" t="s">
        <v>67</v>
      </c>
      <c r="B307" s="26" t="s">
        <v>68</v>
      </c>
      <c r="C307" s="27">
        <v>-25049016.440000001</v>
      </c>
      <c r="D307" s="27">
        <v>1229361</v>
      </c>
      <c r="E307" s="27">
        <v>0</v>
      </c>
      <c r="F307" s="27">
        <v>-31674226.899999999</v>
      </c>
      <c r="G307" s="27">
        <f t="shared" si="50"/>
        <v>-6625210.4599999972</v>
      </c>
      <c r="H307" s="27">
        <f t="shared" si="51"/>
        <v>31674226.899999999</v>
      </c>
      <c r="I307" s="28">
        <f t="shared" si="52"/>
        <v>26.448984437650026</v>
      </c>
      <c r="J307" s="28">
        <f t="shared" si="53"/>
        <v>0</v>
      </c>
      <c r="K307" s="28">
        <f t="shared" si="54"/>
        <v>-2576.4789105885088</v>
      </c>
    </row>
    <row r="308" spans="1:11" ht="26.4">
      <c r="A308" s="32" t="s">
        <v>94</v>
      </c>
      <c r="B308" s="26" t="s">
        <v>95</v>
      </c>
      <c r="C308" s="27">
        <v>0</v>
      </c>
      <c r="D308" s="27">
        <v>1229361</v>
      </c>
      <c r="E308" s="27">
        <v>0</v>
      </c>
      <c r="F308" s="27">
        <v>-679361</v>
      </c>
      <c r="G308" s="27">
        <f t="shared" si="50"/>
        <v>-679361</v>
      </c>
      <c r="H308" s="27">
        <f t="shared" si="51"/>
        <v>679361</v>
      </c>
      <c r="I308" s="28">
        <f t="shared" si="52"/>
        <v>0</v>
      </c>
      <c r="J308" s="28">
        <f t="shared" si="53"/>
        <v>0</v>
      </c>
      <c r="K308" s="28">
        <f t="shared" si="54"/>
        <v>-55.261310550765806</v>
      </c>
    </row>
    <row r="309" spans="1:11">
      <c r="A309" s="36" t="s">
        <v>221</v>
      </c>
      <c r="B309" s="37" t="s">
        <v>222</v>
      </c>
      <c r="C309" s="38"/>
      <c r="D309" s="38"/>
      <c r="E309" s="38"/>
      <c r="F309" s="38"/>
      <c r="G309" s="38"/>
      <c r="H309" s="38"/>
      <c r="I309" s="39"/>
      <c r="J309" s="39"/>
      <c r="K309" s="39"/>
    </row>
    <row r="310" spans="1:11">
      <c r="A310" s="25" t="s">
        <v>28</v>
      </c>
      <c r="B310" s="26" t="s">
        <v>29</v>
      </c>
      <c r="C310" s="27">
        <v>14339257.800000001</v>
      </c>
      <c r="D310" s="27">
        <v>16300623</v>
      </c>
      <c r="E310" s="27">
        <v>11293463</v>
      </c>
      <c r="F310" s="27">
        <v>16300623</v>
      </c>
      <c r="G310" s="27">
        <f t="shared" ref="G310:G329" si="55">F310-C310</f>
        <v>1961365.1999999993</v>
      </c>
      <c r="H310" s="27">
        <f t="shared" ref="H310:H329" si="56">E310-F310</f>
        <v>-5007160</v>
      </c>
      <c r="I310" s="28">
        <f t="shared" ref="I310:I329" si="57">IF(ISERROR(F310/C310),0,F310/C310*100-100)</f>
        <v>13.678289541596783</v>
      </c>
      <c r="J310" s="28">
        <f t="shared" ref="J310:J329" si="58">IF(ISERROR(F310/E310),0,F310/E310*100)</f>
        <v>144.33679908456779</v>
      </c>
      <c r="K310" s="28">
        <f t="shared" ref="K310:K329" si="59">IF(ISERROR(F310/D310),0,F310/D310*100)</f>
        <v>100</v>
      </c>
    </row>
    <row r="311" spans="1:11" ht="26.4">
      <c r="A311" s="31" t="s">
        <v>76</v>
      </c>
      <c r="B311" s="26" t="s">
        <v>77</v>
      </c>
      <c r="C311" s="27">
        <v>511.8</v>
      </c>
      <c r="D311" s="27">
        <v>0</v>
      </c>
      <c r="E311" s="27">
        <v>0</v>
      </c>
      <c r="F311" s="27">
        <v>0</v>
      </c>
      <c r="G311" s="27">
        <f t="shared" si="55"/>
        <v>-511.8</v>
      </c>
      <c r="H311" s="27">
        <f t="shared" si="56"/>
        <v>0</v>
      </c>
      <c r="I311" s="28">
        <f t="shared" si="57"/>
        <v>-100</v>
      </c>
      <c r="J311" s="28">
        <f t="shared" si="58"/>
        <v>0</v>
      </c>
      <c r="K311" s="28">
        <f t="shared" si="59"/>
        <v>0</v>
      </c>
    </row>
    <row r="312" spans="1:11">
      <c r="A312" s="31" t="s">
        <v>30</v>
      </c>
      <c r="B312" s="26" t="s">
        <v>31</v>
      </c>
      <c r="C312" s="27">
        <v>14338746</v>
      </c>
      <c r="D312" s="27">
        <v>16300623</v>
      </c>
      <c r="E312" s="27">
        <v>11293463</v>
      </c>
      <c r="F312" s="27">
        <v>16300623</v>
      </c>
      <c r="G312" s="27">
        <f t="shared" si="55"/>
        <v>1961877</v>
      </c>
      <c r="H312" s="27">
        <f t="shared" si="56"/>
        <v>-5007160</v>
      </c>
      <c r="I312" s="28">
        <f t="shared" si="57"/>
        <v>13.682347117383898</v>
      </c>
      <c r="J312" s="28">
        <f t="shared" si="58"/>
        <v>144.33679908456779</v>
      </c>
      <c r="K312" s="28">
        <f t="shared" si="59"/>
        <v>100</v>
      </c>
    </row>
    <row r="313" spans="1:11">
      <c r="A313" s="32" t="s">
        <v>32</v>
      </c>
      <c r="B313" s="26" t="s">
        <v>33</v>
      </c>
      <c r="C313" s="27">
        <v>14338746</v>
      </c>
      <c r="D313" s="27">
        <v>16300623</v>
      </c>
      <c r="E313" s="27">
        <v>11293463</v>
      </c>
      <c r="F313" s="27">
        <v>16300623</v>
      </c>
      <c r="G313" s="27">
        <f t="shared" si="55"/>
        <v>1961877</v>
      </c>
      <c r="H313" s="27">
        <f t="shared" si="56"/>
        <v>-5007160</v>
      </c>
      <c r="I313" s="28">
        <f t="shared" si="57"/>
        <v>13.682347117383898</v>
      </c>
      <c r="J313" s="28">
        <f t="shared" si="58"/>
        <v>144.33679908456779</v>
      </c>
      <c r="K313" s="28">
        <f t="shared" si="59"/>
        <v>100</v>
      </c>
    </row>
    <row r="314" spans="1:11">
      <c r="A314" s="25" t="s">
        <v>34</v>
      </c>
      <c r="B314" s="26" t="s">
        <v>35</v>
      </c>
      <c r="C314" s="27">
        <v>8898344.5500000007</v>
      </c>
      <c r="D314" s="27">
        <v>16300623</v>
      </c>
      <c r="E314" s="27">
        <v>11293463</v>
      </c>
      <c r="F314" s="27">
        <v>10045708.6</v>
      </c>
      <c r="G314" s="27">
        <f t="shared" si="55"/>
        <v>1147364.0499999989</v>
      </c>
      <c r="H314" s="27">
        <f t="shared" si="56"/>
        <v>1247754.4000000004</v>
      </c>
      <c r="I314" s="28">
        <f t="shared" si="57"/>
        <v>12.894129279361294</v>
      </c>
      <c r="J314" s="28">
        <f t="shared" si="58"/>
        <v>88.951534175124138</v>
      </c>
      <c r="K314" s="28">
        <f t="shared" si="59"/>
        <v>61.627758644562235</v>
      </c>
    </row>
    <row r="315" spans="1:11">
      <c r="A315" s="31" t="s">
        <v>36</v>
      </c>
      <c r="B315" s="26" t="s">
        <v>37</v>
      </c>
      <c r="C315" s="27">
        <v>8791080.5399999991</v>
      </c>
      <c r="D315" s="27">
        <v>16018607</v>
      </c>
      <c r="E315" s="27">
        <v>11137463</v>
      </c>
      <c r="F315" s="27">
        <v>9857945.5</v>
      </c>
      <c r="G315" s="27">
        <f t="shared" si="55"/>
        <v>1066864.9600000009</v>
      </c>
      <c r="H315" s="27">
        <f t="shared" si="56"/>
        <v>1279517.5</v>
      </c>
      <c r="I315" s="28">
        <f t="shared" si="57"/>
        <v>12.135765963531966</v>
      </c>
      <c r="J315" s="28">
        <f t="shared" si="58"/>
        <v>88.511589219196509</v>
      </c>
      <c r="K315" s="28">
        <f t="shared" si="59"/>
        <v>61.540591513356937</v>
      </c>
    </row>
    <row r="316" spans="1:11">
      <c r="A316" s="32" t="s">
        <v>38</v>
      </c>
      <c r="B316" s="26" t="s">
        <v>39</v>
      </c>
      <c r="C316" s="27">
        <v>8727291.5399999991</v>
      </c>
      <c r="D316" s="27">
        <v>15908864</v>
      </c>
      <c r="E316" s="27">
        <v>11044463</v>
      </c>
      <c r="F316" s="27">
        <v>9748203.0399999991</v>
      </c>
      <c r="G316" s="27">
        <f t="shared" si="55"/>
        <v>1020911.5</v>
      </c>
      <c r="H316" s="27">
        <f t="shared" si="56"/>
        <v>1296259.9600000009</v>
      </c>
      <c r="I316" s="28">
        <f t="shared" si="57"/>
        <v>11.697919054506571</v>
      </c>
      <c r="J316" s="28">
        <f t="shared" si="58"/>
        <v>88.263259517461364</v>
      </c>
      <c r="K316" s="28">
        <f t="shared" si="59"/>
        <v>61.275293069322856</v>
      </c>
    </row>
    <row r="317" spans="1:11">
      <c r="A317" s="33" t="s">
        <v>40</v>
      </c>
      <c r="B317" s="26" t="s">
        <v>41</v>
      </c>
      <c r="C317" s="27">
        <v>7073002.5999999996</v>
      </c>
      <c r="D317" s="27">
        <v>13187593</v>
      </c>
      <c r="E317" s="27">
        <v>8791729</v>
      </c>
      <c r="F317" s="27">
        <v>8130379.3499999996</v>
      </c>
      <c r="G317" s="27">
        <f t="shared" si="55"/>
        <v>1057376.75</v>
      </c>
      <c r="H317" s="27">
        <f t="shared" si="56"/>
        <v>661349.65000000037</v>
      </c>
      <c r="I317" s="28">
        <f t="shared" si="57"/>
        <v>14.949474923139434</v>
      </c>
      <c r="J317" s="28">
        <f t="shared" si="58"/>
        <v>92.477592860289477</v>
      </c>
      <c r="K317" s="28">
        <f t="shared" si="59"/>
        <v>61.651730911016131</v>
      </c>
    </row>
    <row r="318" spans="1:11">
      <c r="A318" s="33" t="s">
        <v>42</v>
      </c>
      <c r="B318" s="26" t="s">
        <v>43</v>
      </c>
      <c r="C318" s="27">
        <v>1654288.94</v>
      </c>
      <c r="D318" s="27">
        <v>2721271</v>
      </c>
      <c r="E318" s="27">
        <v>2252734</v>
      </c>
      <c r="F318" s="27">
        <v>1617823.69</v>
      </c>
      <c r="G318" s="27">
        <f t="shared" si="55"/>
        <v>-36465.25</v>
      </c>
      <c r="H318" s="27">
        <f t="shared" si="56"/>
        <v>634910.31000000006</v>
      </c>
      <c r="I318" s="28">
        <f t="shared" si="57"/>
        <v>-2.2042854254952573</v>
      </c>
      <c r="J318" s="28">
        <f t="shared" si="58"/>
        <v>71.816010678579886</v>
      </c>
      <c r="K318" s="28">
        <f t="shared" si="59"/>
        <v>59.451031889142982</v>
      </c>
    </row>
    <row r="319" spans="1:11">
      <c r="A319" s="34" t="s">
        <v>44</v>
      </c>
      <c r="B319" s="26" t="s">
        <v>45</v>
      </c>
      <c r="C319" s="27">
        <v>145631.54999999999</v>
      </c>
      <c r="D319" s="27">
        <v>0</v>
      </c>
      <c r="E319" s="27">
        <v>0</v>
      </c>
      <c r="F319" s="27">
        <v>193803.42</v>
      </c>
      <c r="G319" s="27">
        <f t="shared" si="55"/>
        <v>48171.870000000024</v>
      </c>
      <c r="H319" s="27">
        <f t="shared" si="56"/>
        <v>-193803.42</v>
      </c>
      <c r="I319" s="28">
        <f t="shared" si="57"/>
        <v>33.077907912124829</v>
      </c>
      <c r="J319" s="28">
        <f t="shared" si="58"/>
        <v>0</v>
      </c>
      <c r="K319" s="28">
        <f t="shared" si="59"/>
        <v>0</v>
      </c>
    </row>
    <row r="320" spans="1:11">
      <c r="A320" s="32" t="s">
        <v>46</v>
      </c>
      <c r="B320" s="26" t="s">
        <v>47</v>
      </c>
      <c r="C320" s="27">
        <v>63789</v>
      </c>
      <c r="D320" s="27">
        <v>93000</v>
      </c>
      <c r="E320" s="27">
        <v>93000</v>
      </c>
      <c r="F320" s="27">
        <v>93000</v>
      </c>
      <c r="G320" s="27">
        <f t="shared" si="55"/>
        <v>29211</v>
      </c>
      <c r="H320" s="27">
        <f t="shared" si="56"/>
        <v>0</v>
      </c>
      <c r="I320" s="28">
        <f t="shared" si="57"/>
        <v>45.793161830409616</v>
      </c>
      <c r="J320" s="28">
        <f t="shared" si="58"/>
        <v>100</v>
      </c>
      <c r="K320" s="28">
        <f t="shared" si="59"/>
        <v>100</v>
      </c>
    </row>
    <row r="321" spans="1:11">
      <c r="A321" s="33" t="s">
        <v>48</v>
      </c>
      <c r="B321" s="26" t="s">
        <v>49</v>
      </c>
      <c r="C321" s="27">
        <v>63789</v>
      </c>
      <c r="D321" s="27">
        <v>93000</v>
      </c>
      <c r="E321" s="27">
        <v>93000</v>
      </c>
      <c r="F321" s="27">
        <v>93000</v>
      </c>
      <c r="G321" s="27">
        <f t="shared" si="55"/>
        <v>29211</v>
      </c>
      <c r="H321" s="27">
        <f t="shared" si="56"/>
        <v>0</v>
      </c>
      <c r="I321" s="28">
        <f t="shared" si="57"/>
        <v>45.793161830409616</v>
      </c>
      <c r="J321" s="28">
        <f t="shared" si="58"/>
        <v>100</v>
      </c>
      <c r="K321" s="28">
        <f t="shared" si="59"/>
        <v>100</v>
      </c>
    </row>
    <row r="322" spans="1:11" ht="26.4">
      <c r="A322" s="32" t="s">
        <v>52</v>
      </c>
      <c r="B322" s="26" t="s">
        <v>53</v>
      </c>
      <c r="C322" s="27">
        <v>0</v>
      </c>
      <c r="D322" s="27">
        <v>16743</v>
      </c>
      <c r="E322" s="27">
        <v>0</v>
      </c>
      <c r="F322" s="27">
        <v>16742.46</v>
      </c>
      <c r="G322" s="27">
        <f t="shared" si="55"/>
        <v>16742.46</v>
      </c>
      <c r="H322" s="27">
        <f t="shared" si="56"/>
        <v>-16742.46</v>
      </c>
      <c r="I322" s="28">
        <f t="shared" si="57"/>
        <v>0</v>
      </c>
      <c r="J322" s="28">
        <f t="shared" si="58"/>
        <v>0</v>
      </c>
      <c r="K322" s="28">
        <f t="shared" si="59"/>
        <v>99.996774771546313</v>
      </c>
    </row>
    <row r="323" spans="1:11" ht="26.4">
      <c r="A323" s="33" t="s">
        <v>144</v>
      </c>
      <c r="B323" s="26" t="s">
        <v>145</v>
      </c>
      <c r="C323" s="27">
        <v>0</v>
      </c>
      <c r="D323" s="27">
        <v>16743</v>
      </c>
      <c r="E323" s="27">
        <v>0</v>
      </c>
      <c r="F323" s="27">
        <v>16742.46</v>
      </c>
      <c r="G323" s="27">
        <f t="shared" si="55"/>
        <v>16742.46</v>
      </c>
      <c r="H323" s="27">
        <f t="shared" si="56"/>
        <v>-16742.46</v>
      </c>
      <c r="I323" s="28">
        <f t="shared" si="57"/>
        <v>0</v>
      </c>
      <c r="J323" s="28">
        <f t="shared" si="58"/>
        <v>0</v>
      </c>
      <c r="K323" s="28">
        <f t="shared" si="59"/>
        <v>99.996774771546313</v>
      </c>
    </row>
    <row r="324" spans="1:11" ht="26.4">
      <c r="A324" s="34" t="s">
        <v>167</v>
      </c>
      <c r="B324" s="26" t="s">
        <v>168</v>
      </c>
      <c r="C324" s="27">
        <v>0</v>
      </c>
      <c r="D324" s="27">
        <v>16743</v>
      </c>
      <c r="E324" s="27">
        <v>0</v>
      </c>
      <c r="F324" s="27">
        <v>16742.46</v>
      </c>
      <c r="G324" s="27">
        <f t="shared" si="55"/>
        <v>16742.46</v>
      </c>
      <c r="H324" s="27">
        <f t="shared" si="56"/>
        <v>-16742.46</v>
      </c>
      <c r="I324" s="28">
        <f t="shared" si="57"/>
        <v>0</v>
      </c>
      <c r="J324" s="28">
        <f t="shared" si="58"/>
        <v>0</v>
      </c>
      <c r="K324" s="28">
        <f t="shared" si="59"/>
        <v>99.996774771546313</v>
      </c>
    </row>
    <row r="325" spans="1:11">
      <c r="A325" s="31" t="s">
        <v>60</v>
      </c>
      <c r="B325" s="26" t="s">
        <v>61</v>
      </c>
      <c r="C325" s="27">
        <v>107264.01</v>
      </c>
      <c r="D325" s="27">
        <v>282016</v>
      </c>
      <c r="E325" s="27">
        <v>156000</v>
      </c>
      <c r="F325" s="27">
        <v>187763.1</v>
      </c>
      <c r="G325" s="27">
        <f t="shared" si="55"/>
        <v>80499.090000000011</v>
      </c>
      <c r="H325" s="27">
        <f t="shared" si="56"/>
        <v>-31763.100000000006</v>
      </c>
      <c r="I325" s="28">
        <f t="shared" si="57"/>
        <v>75.047623149647336</v>
      </c>
      <c r="J325" s="28">
        <f t="shared" si="58"/>
        <v>120.36096153846154</v>
      </c>
      <c r="K325" s="28">
        <f t="shared" si="59"/>
        <v>66.578882049245436</v>
      </c>
    </row>
    <row r="326" spans="1:11">
      <c r="A326" s="32" t="s">
        <v>62</v>
      </c>
      <c r="B326" s="26" t="s">
        <v>63</v>
      </c>
      <c r="C326" s="27">
        <v>107264.01</v>
      </c>
      <c r="D326" s="27">
        <v>282016</v>
      </c>
      <c r="E326" s="27">
        <v>156000</v>
      </c>
      <c r="F326" s="27">
        <v>187763.1</v>
      </c>
      <c r="G326" s="27">
        <f t="shared" si="55"/>
        <v>80499.090000000011</v>
      </c>
      <c r="H326" s="27">
        <f t="shared" si="56"/>
        <v>-31763.100000000006</v>
      </c>
      <c r="I326" s="28">
        <f t="shared" si="57"/>
        <v>75.047623149647336</v>
      </c>
      <c r="J326" s="28">
        <f t="shared" si="58"/>
        <v>120.36096153846154</v>
      </c>
      <c r="K326" s="28">
        <f t="shared" si="59"/>
        <v>66.578882049245436</v>
      </c>
    </row>
    <row r="327" spans="1:11">
      <c r="A327" s="25"/>
      <c r="B327" s="26" t="s">
        <v>64</v>
      </c>
      <c r="C327" s="27">
        <v>5440913.25</v>
      </c>
      <c r="D327" s="27">
        <v>0</v>
      </c>
      <c r="E327" s="27">
        <v>0</v>
      </c>
      <c r="F327" s="27">
        <v>6254914.4000000004</v>
      </c>
      <c r="G327" s="27">
        <f t="shared" si="55"/>
        <v>814001.15000000037</v>
      </c>
      <c r="H327" s="27">
        <f t="shared" si="56"/>
        <v>-6254914.4000000004</v>
      </c>
      <c r="I327" s="28">
        <f t="shared" si="57"/>
        <v>14.960744871276901</v>
      </c>
      <c r="J327" s="28">
        <f t="shared" si="58"/>
        <v>0</v>
      </c>
      <c r="K327" s="28">
        <f t="shared" si="59"/>
        <v>0</v>
      </c>
    </row>
    <row r="328" spans="1:11">
      <c r="A328" s="25" t="s">
        <v>65</v>
      </c>
      <c r="B328" s="26" t="s">
        <v>66</v>
      </c>
      <c r="C328" s="27">
        <v>-5440913.25</v>
      </c>
      <c r="D328" s="27">
        <v>0</v>
      </c>
      <c r="E328" s="27">
        <v>0</v>
      </c>
      <c r="F328" s="27">
        <v>-6254914.4000000004</v>
      </c>
      <c r="G328" s="27">
        <f t="shared" si="55"/>
        <v>-814001.15000000037</v>
      </c>
      <c r="H328" s="27">
        <f t="shared" si="56"/>
        <v>6254914.4000000004</v>
      </c>
      <c r="I328" s="28">
        <f t="shared" si="57"/>
        <v>14.960744871276901</v>
      </c>
      <c r="J328" s="28">
        <f t="shared" si="58"/>
        <v>0</v>
      </c>
      <c r="K328" s="28">
        <f t="shared" si="59"/>
        <v>0</v>
      </c>
    </row>
    <row r="329" spans="1:11">
      <c r="A329" s="31" t="s">
        <v>67</v>
      </c>
      <c r="B329" s="26" t="s">
        <v>68</v>
      </c>
      <c r="C329" s="27">
        <v>-5440913.25</v>
      </c>
      <c r="D329" s="27">
        <v>0</v>
      </c>
      <c r="E329" s="27">
        <v>0</v>
      </c>
      <c r="F329" s="27">
        <v>-6254914.4000000004</v>
      </c>
      <c r="G329" s="27">
        <f t="shared" si="55"/>
        <v>-814001.15000000037</v>
      </c>
      <c r="H329" s="27">
        <f t="shared" si="56"/>
        <v>6254914.4000000004</v>
      </c>
      <c r="I329" s="28">
        <f t="shared" si="57"/>
        <v>14.960744871276901</v>
      </c>
      <c r="J329" s="28">
        <f t="shared" si="58"/>
        <v>0</v>
      </c>
      <c r="K329" s="28">
        <f t="shared" si="59"/>
        <v>0</v>
      </c>
    </row>
    <row r="330" spans="1:11">
      <c r="A330" s="36" t="s">
        <v>223</v>
      </c>
      <c r="B330" s="37" t="s">
        <v>224</v>
      </c>
      <c r="C330" s="38"/>
      <c r="D330" s="38"/>
      <c r="E330" s="38"/>
      <c r="F330" s="38"/>
      <c r="G330" s="38"/>
      <c r="H330" s="38"/>
      <c r="I330" s="39"/>
      <c r="J330" s="39"/>
      <c r="K330" s="39"/>
    </row>
    <row r="331" spans="1:11">
      <c r="A331" s="25" t="s">
        <v>28</v>
      </c>
      <c r="B331" s="26" t="s">
        <v>29</v>
      </c>
      <c r="C331" s="27">
        <v>5095754</v>
      </c>
      <c r="D331" s="27">
        <v>5082334</v>
      </c>
      <c r="E331" s="27">
        <v>3699424</v>
      </c>
      <c r="F331" s="27">
        <v>5081765</v>
      </c>
      <c r="G331" s="27">
        <f t="shared" ref="G331:G345" si="60">F331-C331</f>
        <v>-13989</v>
      </c>
      <c r="H331" s="27">
        <f t="shared" ref="H331:H345" si="61">E331-F331</f>
        <v>-1382341</v>
      </c>
      <c r="I331" s="28">
        <f t="shared" ref="I331:I345" si="62">IF(ISERROR(F331/C331),0,F331/C331*100-100)</f>
        <v>-0.27452267122785656</v>
      </c>
      <c r="J331" s="28">
        <f t="shared" ref="J331:J345" si="63">IF(ISERROR(F331/E331),0,F331/E331*100)</f>
        <v>137.36638460473847</v>
      </c>
      <c r="K331" s="28">
        <f t="shared" ref="K331:K345" si="64">IF(ISERROR(F331/D331),0,F331/D331*100)</f>
        <v>99.988804356423643</v>
      </c>
    </row>
    <row r="332" spans="1:11" ht="26.4">
      <c r="A332" s="31" t="s">
        <v>76</v>
      </c>
      <c r="B332" s="26" t="s">
        <v>77</v>
      </c>
      <c r="C332" s="27">
        <v>0</v>
      </c>
      <c r="D332" s="27">
        <v>569</v>
      </c>
      <c r="E332" s="27">
        <v>569</v>
      </c>
      <c r="F332" s="27">
        <v>0</v>
      </c>
      <c r="G332" s="27">
        <f t="shared" si="60"/>
        <v>0</v>
      </c>
      <c r="H332" s="27">
        <f t="shared" si="61"/>
        <v>569</v>
      </c>
      <c r="I332" s="28">
        <f t="shared" si="62"/>
        <v>0</v>
      </c>
      <c r="J332" s="28">
        <f t="shared" si="63"/>
        <v>0</v>
      </c>
      <c r="K332" s="28">
        <f t="shared" si="64"/>
        <v>0</v>
      </c>
    </row>
    <row r="333" spans="1:11">
      <c r="A333" s="31" t="s">
        <v>30</v>
      </c>
      <c r="B333" s="26" t="s">
        <v>31</v>
      </c>
      <c r="C333" s="27">
        <v>5095754</v>
      </c>
      <c r="D333" s="27">
        <v>5081765</v>
      </c>
      <c r="E333" s="27">
        <v>3698855</v>
      </c>
      <c r="F333" s="27">
        <v>5081765</v>
      </c>
      <c r="G333" s="27">
        <f t="shared" si="60"/>
        <v>-13989</v>
      </c>
      <c r="H333" s="27">
        <f t="shared" si="61"/>
        <v>-1382910</v>
      </c>
      <c r="I333" s="28">
        <f t="shared" si="62"/>
        <v>-0.27452267122785656</v>
      </c>
      <c r="J333" s="28">
        <f t="shared" si="63"/>
        <v>137.38751586639651</v>
      </c>
      <c r="K333" s="28">
        <f t="shared" si="64"/>
        <v>100</v>
      </c>
    </row>
    <row r="334" spans="1:11">
      <c r="A334" s="32" t="s">
        <v>32</v>
      </c>
      <c r="B334" s="26" t="s">
        <v>33</v>
      </c>
      <c r="C334" s="27">
        <v>5095754</v>
      </c>
      <c r="D334" s="27">
        <v>5081765</v>
      </c>
      <c r="E334" s="27">
        <v>3698855</v>
      </c>
      <c r="F334" s="27">
        <v>5081765</v>
      </c>
      <c r="G334" s="27">
        <f t="shared" si="60"/>
        <v>-13989</v>
      </c>
      <c r="H334" s="27">
        <f t="shared" si="61"/>
        <v>-1382910</v>
      </c>
      <c r="I334" s="28">
        <f t="shared" si="62"/>
        <v>-0.27452267122785656</v>
      </c>
      <c r="J334" s="28">
        <f t="shared" si="63"/>
        <v>137.38751586639651</v>
      </c>
      <c r="K334" s="28">
        <f t="shared" si="64"/>
        <v>100</v>
      </c>
    </row>
    <row r="335" spans="1:11">
      <c r="A335" s="25" t="s">
        <v>34</v>
      </c>
      <c r="B335" s="26" t="s">
        <v>35</v>
      </c>
      <c r="C335" s="27">
        <v>3204326.57</v>
      </c>
      <c r="D335" s="27">
        <v>5082334</v>
      </c>
      <c r="E335" s="27">
        <v>3699424</v>
      </c>
      <c r="F335" s="27">
        <v>3127427.37</v>
      </c>
      <c r="G335" s="27">
        <f t="shared" si="60"/>
        <v>-76899.199999999721</v>
      </c>
      <c r="H335" s="27">
        <f t="shared" si="61"/>
        <v>571996.62999999989</v>
      </c>
      <c r="I335" s="28">
        <f t="shared" si="62"/>
        <v>-2.3998552681850924</v>
      </c>
      <c r="J335" s="28">
        <f t="shared" si="63"/>
        <v>84.538224599288966</v>
      </c>
      <c r="K335" s="28">
        <f t="shared" si="64"/>
        <v>61.53525860362582</v>
      </c>
    </row>
    <row r="336" spans="1:11">
      <c r="A336" s="31" t="s">
        <v>36</v>
      </c>
      <c r="B336" s="26" t="s">
        <v>37</v>
      </c>
      <c r="C336" s="27">
        <v>3193475.2</v>
      </c>
      <c r="D336" s="27">
        <v>5064834</v>
      </c>
      <c r="E336" s="27">
        <v>3685424</v>
      </c>
      <c r="F336" s="27">
        <v>3113668.18</v>
      </c>
      <c r="G336" s="27">
        <f t="shared" si="60"/>
        <v>-79807.020000000019</v>
      </c>
      <c r="H336" s="27">
        <f t="shared" si="61"/>
        <v>571755.81999999983</v>
      </c>
      <c r="I336" s="28">
        <f t="shared" si="62"/>
        <v>-2.4990649684707051</v>
      </c>
      <c r="J336" s="28">
        <f t="shared" si="63"/>
        <v>84.486023317805504</v>
      </c>
      <c r="K336" s="28">
        <f t="shared" si="64"/>
        <v>61.476213830502644</v>
      </c>
    </row>
    <row r="337" spans="1:11">
      <c r="A337" s="32" t="s">
        <v>38</v>
      </c>
      <c r="B337" s="26" t="s">
        <v>39</v>
      </c>
      <c r="C337" s="27">
        <v>3193475.2</v>
      </c>
      <c r="D337" s="27">
        <v>5064834</v>
      </c>
      <c r="E337" s="27">
        <v>3685424</v>
      </c>
      <c r="F337" s="27">
        <v>3113668.18</v>
      </c>
      <c r="G337" s="27">
        <f t="shared" si="60"/>
        <v>-79807.020000000019</v>
      </c>
      <c r="H337" s="27">
        <f t="shared" si="61"/>
        <v>571755.81999999983</v>
      </c>
      <c r="I337" s="28">
        <f t="shared" si="62"/>
        <v>-2.4990649684707051</v>
      </c>
      <c r="J337" s="28">
        <f t="shared" si="63"/>
        <v>84.486023317805504</v>
      </c>
      <c r="K337" s="28">
        <f t="shared" si="64"/>
        <v>61.476213830502644</v>
      </c>
    </row>
    <row r="338" spans="1:11">
      <c r="A338" s="33" t="s">
        <v>40</v>
      </c>
      <c r="B338" s="26" t="s">
        <v>41</v>
      </c>
      <c r="C338" s="27">
        <v>3123501.62</v>
      </c>
      <c r="D338" s="27">
        <v>4954579</v>
      </c>
      <c r="E338" s="27">
        <v>3610748</v>
      </c>
      <c r="F338" s="27">
        <v>3043186.6</v>
      </c>
      <c r="G338" s="27">
        <f t="shared" si="60"/>
        <v>-80315.020000000019</v>
      </c>
      <c r="H338" s="27">
        <f t="shared" si="61"/>
        <v>567561.39999999991</v>
      </c>
      <c r="I338" s="28">
        <f t="shared" si="62"/>
        <v>-2.571313537529079</v>
      </c>
      <c r="J338" s="28">
        <f t="shared" si="63"/>
        <v>84.281334504651113</v>
      </c>
      <c r="K338" s="28">
        <f t="shared" si="64"/>
        <v>61.421698998037975</v>
      </c>
    </row>
    <row r="339" spans="1:11">
      <c r="A339" s="33" t="s">
        <v>42</v>
      </c>
      <c r="B339" s="26" t="s">
        <v>43</v>
      </c>
      <c r="C339" s="27">
        <v>69973.58</v>
      </c>
      <c r="D339" s="27">
        <v>110255</v>
      </c>
      <c r="E339" s="27">
        <v>74676</v>
      </c>
      <c r="F339" s="27">
        <v>70481.58</v>
      </c>
      <c r="G339" s="27">
        <f t="shared" si="60"/>
        <v>508</v>
      </c>
      <c r="H339" s="27">
        <f t="shared" si="61"/>
        <v>4194.4199999999983</v>
      </c>
      <c r="I339" s="28">
        <f t="shared" si="62"/>
        <v>0.7259882944391336</v>
      </c>
      <c r="J339" s="28">
        <f t="shared" si="63"/>
        <v>94.383175317371055</v>
      </c>
      <c r="K339" s="28">
        <f t="shared" si="64"/>
        <v>63.925971611264799</v>
      </c>
    </row>
    <row r="340" spans="1:11">
      <c r="A340" s="34" t="s">
        <v>44</v>
      </c>
      <c r="B340" s="26" t="s">
        <v>45</v>
      </c>
      <c r="C340" s="27">
        <v>9235.92</v>
      </c>
      <c r="D340" s="27">
        <v>0</v>
      </c>
      <c r="E340" s="27">
        <v>0</v>
      </c>
      <c r="F340" s="27">
        <v>5389.62</v>
      </c>
      <c r="G340" s="27">
        <f t="shared" si="60"/>
        <v>-3846.3</v>
      </c>
      <c r="H340" s="27">
        <f t="shared" si="61"/>
        <v>-5389.62</v>
      </c>
      <c r="I340" s="28">
        <f t="shared" si="62"/>
        <v>-41.645012083257548</v>
      </c>
      <c r="J340" s="28">
        <f t="shared" si="63"/>
        <v>0</v>
      </c>
      <c r="K340" s="28">
        <f t="shared" si="64"/>
        <v>0</v>
      </c>
    </row>
    <row r="341" spans="1:11">
      <c r="A341" s="31" t="s">
        <v>60</v>
      </c>
      <c r="B341" s="26" t="s">
        <v>61</v>
      </c>
      <c r="C341" s="27">
        <v>10851.37</v>
      </c>
      <c r="D341" s="27">
        <v>17500</v>
      </c>
      <c r="E341" s="27">
        <v>14000</v>
      </c>
      <c r="F341" s="27">
        <v>13759.19</v>
      </c>
      <c r="G341" s="27">
        <f t="shared" si="60"/>
        <v>2907.8199999999997</v>
      </c>
      <c r="H341" s="27">
        <f t="shared" si="61"/>
        <v>240.80999999999949</v>
      </c>
      <c r="I341" s="28">
        <f t="shared" si="62"/>
        <v>26.796800772621339</v>
      </c>
      <c r="J341" s="28">
        <f t="shared" si="63"/>
        <v>98.27992857142857</v>
      </c>
      <c r="K341" s="28">
        <f t="shared" si="64"/>
        <v>78.623942857142865</v>
      </c>
    </row>
    <row r="342" spans="1:11">
      <c r="A342" s="32" t="s">
        <v>62</v>
      </c>
      <c r="B342" s="26" t="s">
        <v>63</v>
      </c>
      <c r="C342" s="27">
        <v>10851.37</v>
      </c>
      <c r="D342" s="27">
        <v>17500</v>
      </c>
      <c r="E342" s="27">
        <v>14000</v>
      </c>
      <c r="F342" s="27">
        <v>13759.19</v>
      </c>
      <c r="G342" s="27">
        <f t="shared" si="60"/>
        <v>2907.8199999999997</v>
      </c>
      <c r="H342" s="27">
        <f t="shared" si="61"/>
        <v>240.80999999999949</v>
      </c>
      <c r="I342" s="28">
        <f t="shared" si="62"/>
        <v>26.796800772621339</v>
      </c>
      <c r="J342" s="28">
        <f t="shared" si="63"/>
        <v>98.27992857142857</v>
      </c>
      <c r="K342" s="28">
        <f t="shared" si="64"/>
        <v>78.623942857142865</v>
      </c>
    </row>
    <row r="343" spans="1:11">
      <c r="A343" s="25"/>
      <c r="B343" s="26" t="s">
        <v>64</v>
      </c>
      <c r="C343" s="27">
        <v>1891427.43</v>
      </c>
      <c r="D343" s="27">
        <v>0</v>
      </c>
      <c r="E343" s="27">
        <v>0</v>
      </c>
      <c r="F343" s="27">
        <v>1954337.63</v>
      </c>
      <c r="G343" s="27">
        <f t="shared" si="60"/>
        <v>62910.199999999953</v>
      </c>
      <c r="H343" s="27">
        <f t="shared" si="61"/>
        <v>-1954337.63</v>
      </c>
      <c r="I343" s="28">
        <f t="shared" si="62"/>
        <v>3.3260699830286455</v>
      </c>
      <c r="J343" s="28">
        <f t="shared" si="63"/>
        <v>0</v>
      </c>
      <c r="K343" s="28">
        <f t="shared" si="64"/>
        <v>0</v>
      </c>
    </row>
    <row r="344" spans="1:11">
      <c r="A344" s="25" t="s">
        <v>65</v>
      </c>
      <c r="B344" s="26" t="s">
        <v>66</v>
      </c>
      <c r="C344" s="27">
        <v>-1891427.43</v>
      </c>
      <c r="D344" s="27">
        <v>0</v>
      </c>
      <c r="E344" s="27">
        <v>0</v>
      </c>
      <c r="F344" s="27">
        <v>-1954337.63</v>
      </c>
      <c r="G344" s="27">
        <f t="shared" si="60"/>
        <v>-62910.199999999953</v>
      </c>
      <c r="H344" s="27">
        <f t="shared" si="61"/>
        <v>1954337.63</v>
      </c>
      <c r="I344" s="28">
        <f t="shared" si="62"/>
        <v>3.3260699830286455</v>
      </c>
      <c r="J344" s="28">
        <f t="shared" si="63"/>
        <v>0</v>
      </c>
      <c r="K344" s="28">
        <f t="shared" si="64"/>
        <v>0</v>
      </c>
    </row>
    <row r="345" spans="1:11">
      <c r="A345" s="31" t="s">
        <v>67</v>
      </c>
      <c r="B345" s="26" t="s">
        <v>68</v>
      </c>
      <c r="C345" s="27">
        <v>-1891427.43</v>
      </c>
      <c r="D345" s="27">
        <v>0</v>
      </c>
      <c r="E345" s="27">
        <v>0</v>
      </c>
      <c r="F345" s="27">
        <v>-1954337.63</v>
      </c>
      <c r="G345" s="27">
        <f t="shared" si="60"/>
        <v>-62910.199999999953</v>
      </c>
      <c r="H345" s="27">
        <f t="shared" si="61"/>
        <v>1954337.63</v>
      </c>
      <c r="I345" s="28">
        <f t="shared" si="62"/>
        <v>3.3260699830286455</v>
      </c>
      <c r="J345" s="28">
        <f t="shared" si="63"/>
        <v>0</v>
      </c>
      <c r="K345" s="28">
        <f t="shared" si="64"/>
        <v>0</v>
      </c>
    </row>
    <row r="346" spans="1:11">
      <c r="A346" s="36" t="s">
        <v>72</v>
      </c>
      <c r="B346" s="37" t="s">
        <v>73</v>
      </c>
      <c r="C346" s="38"/>
      <c r="D346" s="38"/>
      <c r="E346" s="38"/>
      <c r="F346" s="38"/>
      <c r="G346" s="38"/>
      <c r="H346" s="38"/>
      <c r="I346" s="39"/>
      <c r="J346" s="39"/>
      <c r="K346" s="39"/>
    </row>
    <row r="347" spans="1:11">
      <c r="A347" s="25" t="s">
        <v>28</v>
      </c>
      <c r="B347" s="26" t="s">
        <v>29</v>
      </c>
      <c r="C347" s="27">
        <v>10000000</v>
      </c>
      <c r="D347" s="27">
        <v>0</v>
      </c>
      <c r="E347" s="27">
        <v>0</v>
      </c>
      <c r="F347" s="27">
        <v>0</v>
      </c>
      <c r="G347" s="27">
        <f t="shared" ref="G347:G358" si="65">F347-C347</f>
        <v>-10000000</v>
      </c>
      <c r="H347" s="27">
        <f t="shared" ref="H347:H358" si="66">E347-F347</f>
        <v>0</v>
      </c>
      <c r="I347" s="28">
        <f t="shared" ref="I347:I358" si="67">IF(ISERROR(F347/C347),0,F347/C347*100-100)</f>
        <v>-100</v>
      </c>
      <c r="J347" s="28">
        <f t="shared" ref="J347:J358" si="68">IF(ISERROR(F347/E347),0,F347/E347*100)</f>
        <v>0</v>
      </c>
      <c r="K347" s="28">
        <f t="shared" ref="K347:K358" si="69">IF(ISERROR(F347/D347),0,F347/D347*100)</f>
        <v>0</v>
      </c>
    </row>
    <row r="348" spans="1:11">
      <c r="A348" s="31" t="s">
        <v>30</v>
      </c>
      <c r="B348" s="26" t="s">
        <v>31</v>
      </c>
      <c r="C348" s="27">
        <v>10000000</v>
      </c>
      <c r="D348" s="27">
        <v>0</v>
      </c>
      <c r="E348" s="27">
        <v>0</v>
      </c>
      <c r="F348" s="27">
        <v>0</v>
      </c>
      <c r="G348" s="27">
        <f t="shared" si="65"/>
        <v>-10000000</v>
      </c>
      <c r="H348" s="27">
        <f t="shared" si="66"/>
        <v>0</v>
      </c>
      <c r="I348" s="28">
        <f t="shared" si="67"/>
        <v>-100</v>
      </c>
      <c r="J348" s="28">
        <f t="shared" si="68"/>
        <v>0</v>
      </c>
      <c r="K348" s="28">
        <f t="shared" si="69"/>
        <v>0</v>
      </c>
    </row>
    <row r="349" spans="1:11">
      <c r="A349" s="32" t="s">
        <v>32</v>
      </c>
      <c r="B349" s="26" t="s">
        <v>33</v>
      </c>
      <c r="C349" s="27">
        <v>10000000</v>
      </c>
      <c r="D349" s="27">
        <v>0</v>
      </c>
      <c r="E349" s="27">
        <v>0</v>
      </c>
      <c r="F349" s="27">
        <v>0</v>
      </c>
      <c r="G349" s="27">
        <f t="shared" si="65"/>
        <v>-10000000</v>
      </c>
      <c r="H349" s="27">
        <f t="shared" si="66"/>
        <v>0</v>
      </c>
      <c r="I349" s="28">
        <f t="shared" si="67"/>
        <v>-100</v>
      </c>
      <c r="J349" s="28">
        <f t="shared" si="68"/>
        <v>0</v>
      </c>
      <c r="K349" s="28">
        <f t="shared" si="69"/>
        <v>0</v>
      </c>
    </row>
    <row r="350" spans="1:11">
      <c r="A350" s="25" t="s">
        <v>34</v>
      </c>
      <c r="B350" s="26" t="s">
        <v>35</v>
      </c>
      <c r="C350" s="27">
        <v>9291192.8699999992</v>
      </c>
      <c r="D350" s="27">
        <v>0</v>
      </c>
      <c r="E350" s="27">
        <v>0</v>
      </c>
      <c r="F350" s="27">
        <v>0</v>
      </c>
      <c r="G350" s="27">
        <f t="shared" si="65"/>
        <v>-9291192.8699999992</v>
      </c>
      <c r="H350" s="27">
        <f t="shared" si="66"/>
        <v>0</v>
      </c>
      <c r="I350" s="28">
        <f t="shared" si="67"/>
        <v>-100</v>
      </c>
      <c r="J350" s="28">
        <f t="shared" si="68"/>
        <v>0</v>
      </c>
      <c r="K350" s="28">
        <f t="shared" si="69"/>
        <v>0</v>
      </c>
    </row>
    <row r="351" spans="1:11">
      <c r="A351" s="31" t="s">
        <v>36</v>
      </c>
      <c r="B351" s="26" t="s">
        <v>37</v>
      </c>
      <c r="C351" s="27">
        <v>2769580</v>
      </c>
      <c r="D351" s="27">
        <v>0</v>
      </c>
      <c r="E351" s="27">
        <v>0</v>
      </c>
      <c r="F351" s="27">
        <v>0</v>
      </c>
      <c r="G351" s="27">
        <f t="shared" si="65"/>
        <v>-2769580</v>
      </c>
      <c r="H351" s="27">
        <f t="shared" si="66"/>
        <v>0</v>
      </c>
      <c r="I351" s="28">
        <f t="shared" si="67"/>
        <v>-100</v>
      </c>
      <c r="J351" s="28">
        <f t="shared" si="68"/>
        <v>0</v>
      </c>
      <c r="K351" s="28">
        <f t="shared" si="69"/>
        <v>0</v>
      </c>
    </row>
    <row r="352" spans="1:11">
      <c r="A352" s="32" t="s">
        <v>38</v>
      </c>
      <c r="B352" s="26" t="s">
        <v>39</v>
      </c>
      <c r="C352" s="27">
        <v>2769580</v>
      </c>
      <c r="D352" s="27">
        <v>0</v>
      </c>
      <c r="E352" s="27">
        <v>0</v>
      </c>
      <c r="F352" s="27">
        <v>0</v>
      </c>
      <c r="G352" s="27">
        <f t="shared" si="65"/>
        <v>-2769580</v>
      </c>
      <c r="H352" s="27">
        <f t="shared" si="66"/>
        <v>0</v>
      </c>
      <c r="I352" s="28">
        <f t="shared" si="67"/>
        <v>-100</v>
      </c>
      <c r="J352" s="28">
        <f t="shared" si="68"/>
        <v>0</v>
      </c>
      <c r="K352" s="28">
        <f t="shared" si="69"/>
        <v>0</v>
      </c>
    </row>
    <row r="353" spans="1:11">
      <c r="A353" s="33" t="s">
        <v>42</v>
      </c>
      <c r="B353" s="26" t="s">
        <v>43</v>
      </c>
      <c r="C353" s="27">
        <v>2769580</v>
      </c>
      <c r="D353" s="27">
        <v>0</v>
      </c>
      <c r="E353" s="27">
        <v>0</v>
      </c>
      <c r="F353" s="27">
        <v>0</v>
      </c>
      <c r="G353" s="27">
        <f t="shared" si="65"/>
        <v>-2769580</v>
      </c>
      <c r="H353" s="27">
        <f t="shared" si="66"/>
        <v>0</v>
      </c>
      <c r="I353" s="28">
        <f t="shared" si="67"/>
        <v>-100</v>
      </c>
      <c r="J353" s="28">
        <f t="shared" si="68"/>
        <v>0</v>
      </c>
      <c r="K353" s="28">
        <f t="shared" si="69"/>
        <v>0</v>
      </c>
    </row>
    <row r="354" spans="1:11">
      <c r="A354" s="31" t="s">
        <v>60</v>
      </c>
      <c r="B354" s="26" t="s">
        <v>61</v>
      </c>
      <c r="C354" s="27">
        <v>6521612.8700000001</v>
      </c>
      <c r="D354" s="27">
        <v>0</v>
      </c>
      <c r="E354" s="27">
        <v>0</v>
      </c>
      <c r="F354" s="27">
        <v>0</v>
      </c>
      <c r="G354" s="27">
        <f t="shared" si="65"/>
        <v>-6521612.8700000001</v>
      </c>
      <c r="H354" s="27">
        <f t="shared" si="66"/>
        <v>0</v>
      </c>
      <c r="I354" s="28">
        <f t="shared" si="67"/>
        <v>-100</v>
      </c>
      <c r="J354" s="28">
        <f t="shared" si="68"/>
        <v>0</v>
      </c>
      <c r="K354" s="28">
        <f t="shared" si="69"/>
        <v>0</v>
      </c>
    </row>
    <row r="355" spans="1:11">
      <c r="A355" s="32" t="s">
        <v>62</v>
      </c>
      <c r="B355" s="26" t="s">
        <v>63</v>
      </c>
      <c r="C355" s="27">
        <v>6521612.8700000001</v>
      </c>
      <c r="D355" s="27">
        <v>0</v>
      </c>
      <c r="E355" s="27">
        <v>0</v>
      </c>
      <c r="F355" s="27">
        <v>0</v>
      </c>
      <c r="G355" s="27">
        <f t="shared" si="65"/>
        <v>-6521612.8700000001</v>
      </c>
      <c r="H355" s="27">
        <f t="shared" si="66"/>
        <v>0</v>
      </c>
      <c r="I355" s="28">
        <f t="shared" si="67"/>
        <v>-100</v>
      </c>
      <c r="J355" s="28">
        <f t="shared" si="68"/>
        <v>0</v>
      </c>
      <c r="K355" s="28">
        <f t="shared" si="69"/>
        <v>0</v>
      </c>
    </row>
    <row r="356" spans="1:11">
      <c r="A356" s="25"/>
      <c r="B356" s="26" t="s">
        <v>64</v>
      </c>
      <c r="C356" s="27">
        <v>708807.13</v>
      </c>
      <c r="D356" s="27">
        <v>0</v>
      </c>
      <c r="E356" s="27">
        <v>0</v>
      </c>
      <c r="F356" s="27">
        <v>0</v>
      </c>
      <c r="G356" s="27">
        <f t="shared" si="65"/>
        <v>-708807.13</v>
      </c>
      <c r="H356" s="27">
        <f t="shared" si="66"/>
        <v>0</v>
      </c>
      <c r="I356" s="28">
        <f t="shared" si="67"/>
        <v>-100</v>
      </c>
      <c r="J356" s="28">
        <f t="shared" si="68"/>
        <v>0</v>
      </c>
      <c r="K356" s="28">
        <f t="shared" si="69"/>
        <v>0</v>
      </c>
    </row>
    <row r="357" spans="1:11">
      <c r="A357" s="25" t="s">
        <v>65</v>
      </c>
      <c r="B357" s="26" t="s">
        <v>66</v>
      </c>
      <c r="C357" s="27">
        <v>-708807.13</v>
      </c>
      <c r="D357" s="27">
        <v>0</v>
      </c>
      <c r="E357" s="27">
        <v>0</v>
      </c>
      <c r="F357" s="27">
        <v>0</v>
      </c>
      <c r="G357" s="27">
        <f t="shared" si="65"/>
        <v>708807.13</v>
      </c>
      <c r="H357" s="27">
        <f t="shared" si="66"/>
        <v>0</v>
      </c>
      <c r="I357" s="28">
        <f t="shared" si="67"/>
        <v>-100</v>
      </c>
      <c r="J357" s="28">
        <f t="shared" si="68"/>
        <v>0</v>
      </c>
      <c r="K357" s="28">
        <f t="shared" si="69"/>
        <v>0</v>
      </c>
    </row>
    <row r="358" spans="1:11">
      <c r="A358" s="31" t="s">
        <v>67</v>
      </c>
      <c r="B358" s="26" t="s">
        <v>68</v>
      </c>
      <c r="C358" s="27">
        <v>-708807.13</v>
      </c>
      <c r="D358" s="27">
        <v>0</v>
      </c>
      <c r="E358" s="27">
        <v>0</v>
      </c>
      <c r="F358" s="27">
        <v>0</v>
      </c>
      <c r="G358" s="27">
        <f t="shared" si="65"/>
        <v>708807.13</v>
      </c>
      <c r="H358" s="27">
        <f t="shared" si="66"/>
        <v>0</v>
      </c>
      <c r="I358" s="28">
        <f t="shared" si="67"/>
        <v>-100</v>
      </c>
      <c r="J358" s="28">
        <f t="shared" si="68"/>
        <v>0</v>
      </c>
      <c r="K358" s="28">
        <f t="shared" si="69"/>
        <v>0</v>
      </c>
    </row>
    <row r="359" spans="1:11">
      <c r="A359" s="25"/>
      <c r="B359" s="26"/>
      <c r="C359" s="27"/>
      <c r="D359" s="27"/>
      <c r="E359" s="27"/>
      <c r="F359" s="27"/>
      <c r="G359" s="27"/>
      <c r="H359" s="27"/>
      <c r="I359" s="28"/>
      <c r="J359" s="28"/>
      <c r="K359" s="28"/>
    </row>
    <row r="360" spans="1:11" ht="39.6">
      <c r="A360" s="36"/>
      <c r="B360" s="37" t="s">
        <v>115</v>
      </c>
      <c r="C360" s="38"/>
      <c r="D360" s="38"/>
      <c r="E360" s="38"/>
      <c r="F360" s="38"/>
      <c r="G360" s="38"/>
      <c r="H360" s="38"/>
      <c r="I360" s="39"/>
      <c r="J360" s="39"/>
      <c r="K360" s="39"/>
    </row>
    <row r="361" spans="1:11">
      <c r="A361" s="25" t="s">
        <v>28</v>
      </c>
      <c r="B361" s="26" t="s">
        <v>29</v>
      </c>
      <c r="C361" s="27">
        <v>4518676.4000000004</v>
      </c>
      <c r="D361" s="27">
        <v>15486310</v>
      </c>
      <c r="E361" s="27">
        <v>1443801</v>
      </c>
      <c r="F361" s="27">
        <v>13570223.949999999</v>
      </c>
      <c r="G361" s="27">
        <f t="shared" ref="G361:G387" si="70">F361-C361</f>
        <v>9051547.5499999989</v>
      </c>
      <c r="H361" s="27">
        <f t="shared" ref="H361:H387" si="71">E361-F361</f>
        <v>-12126422.949999999</v>
      </c>
      <c r="I361" s="28">
        <f t="shared" ref="I361:I387" si="72">IF(ISERROR(F361/C361),0,F361/C361*100-100)</f>
        <v>200.31413513036694</v>
      </c>
      <c r="J361" s="28">
        <f t="shared" ref="J361:J387" si="73">IF(ISERROR(F361/E361),0,F361/E361*100)</f>
        <v>939.89573009022718</v>
      </c>
      <c r="K361" s="28">
        <f t="shared" ref="K361:K387" si="74">IF(ISERROR(F361/D361),0,F361/D361*100)</f>
        <v>87.627226563332385</v>
      </c>
    </row>
    <row r="362" spans="1:11">
      <c r="A362" s="31" t="s">
        <v>102</v>
      </c>
      <c r="B362" s="26" t="s">
        <v>103</v>
      </c>
      <c r="C362" s="27">
        <v>656526</v>
      </c>
      <c r="D362" s="27">
        <v>8961205</v>
      </c>
      <c r="E362" s="27">
        <v>453579</v>
      </c>
      <c r="F362" s="27">
        <v>7068690.3499999996</v>
      </c>
      <c r="G362" s="27">
        <f t="shared" si="70"/>
        <v>6412164.3499999996</v>
      </c>
      <c r="H362" s="27">
        <f t="shared" si="71"/>
        <v>-6615111.3499999996</v>
      </c>
      <c r="I362" s="28">
        <f t="shared" si="72"/>
        <v>976.68094637531476</v>
      </c>
      <c r="J362" s="28">
        <f t="shared" si="73"/>
        <v>1558.4254010877928</v>
      </c>
      <c r="K362" s="28">
        <f t="shared" si="74"/>
        <v>78.881024929125047</v>
      </c>
    </row>
    <row r="363" spans="1:11">
      <c r="A363" s="31" t="s">
        <v>78</v>
      </c>
      <c r="B363" s="26" t="s">
        <v>79</v>
      </c>
      <c r="C363" s="27">
        <v>177298.4</v>
      </c>
      <c r="D363" s="27">
        <v>220337</v>
      </c>
      <c r="E363" s="27">
        <v>38930</v>
      </c>
      <c r="F363" s="27">
        <v>196765.6</v>
      </c>
      <c r="G363" s="27">
        <f t="shared" si="70"/>
        <v>19467.200000000012</v>
      </c>
      <c r="H363" s="27">
        <f t="shared" si="71"/>
        <v>-157835.6</v>
      </c>
      <c r="I363" s="28">
        <f t="shared" si="72"/>
        <v>10.979907320088628</v>
      </c>
      <c r="J363" s="28">
        <f t="shared" si="73"/>
        <v>505.43436938094015</v>
      </c>
      <c r="K363" s="28">
        <f t="shared" si="74"/>
        <v>89.302114488261168</v>
      </c>
    </row>
    <row r="364" spans="1:11">
      <c r="A364" s="32" t="s">
        <v>80</v>
      </c>
      <c r="B364" s="26" t="s">
        <v>81</v>
      </c>
      <c r="C364" s="27">
        <v>177298.4</v>
      </c>
      <c r="D364" s="27">
        <v>220337</v>
      </c>
      <c r="E364" s="27">
        <v>38930</v>
      </c>
      <c r="F364" s="27">
        <v>196765.6</v>
      </c>
      <c r="G364" s="27">
        <f t="shared" si="70"/>
        <v>19467.200000000012</v>
      </c>
      <c r="H364" s="27">
        <f t="shared" si="71"/>
        <v>-157835.6</v>
      </c>
      <c r="I364" s="28">
        <f t="shared" si="72"/>
        <v>10.979907320088628</v>
      </c>
      <c r="J364" s="28">
        <f t="shared" si="73"/>
        <v>505.43436938094015</v>
      </c>
      <c r="K364" s="28">
        <f t="shared" si="74"/>
        <v>89.302114488261168</v>
      </c>
    </row>
    <row r="365" spans="1:11">
      <c r="A365" s="33" t="s">
        <v>82</v>
      </c>
      <c r="B365" s="26" t="s">
        <v>83</v>
      </c>
      <c r="C365" s="27">
        <v>177298.4</v>
      </c>
      <c r="D365" s="27">
        <v>220337</v>
      </c>
      <c r="E365" s="27">
        <v>38930</v>
      </c>
      <c r="F365" s="27">
        <v>196765.6</v>
      </c>
      <c r="G365" s="27">
        <f t="shared" si="70"/>
        <v>19467.200000000012</v>
      </c>
      <c r="H365" s="27">
        <f t="shared" si="71"/>
        <v>-157835.6</v>
      </c>
      <c r="I365" s="28">
        <f t="shared" si="72"/>
        <v>10.979907320088628</v>
      </c>
      <c r="J365" s="28">
        <f t="shared" si="73"/>
        <v>505.43436938094015</v>
      </c>
      <c r="K365" s="28">
        <f t="shared" si="74"/>
        <v>89.302114488261168</v>
      </c>
    </row>
    <row r="366" spans="1:11" ht="26.4">
      <c r="A366" s="34" t="s">
        <v>84</v>
      </c>
      <c r="B366" s="26" t="s">
        <v>85</v>
      </c>
      <c r="C366" s="27">
        <v>177298.4</v>
      </c>
      <c r="D366" s="27">
        <v>220337</v>
      </c>
      <c r="E366" s="27">
        <v>38930</v>
      </c>
      <c r="F366" s="27">
        <v>196765.6</v>
      </c>
      <c r="G366" s="27">
        <f t="shared" si="70"/>
        <v>19467.200000000012</v>
      </c>
      <c r="H366" s="27">
        <f t="shared" si="71"/>
        <v>-157835.6</v>
      </c>
      <c r="I366" s="28">
        <f t="shared" si="72"/>
        <v>10.979907320088628</v>
      </c>
      <c r="J366" s="28">
        <f t="shared" si="73"/>
        <v>505.43436938094015</v>
      </c>
      <c r="K366" s="28">
        <f t="shared" si="74"/>
        <v>89.302114488261168</v>
      </c>
    </row>
    <row r="367" spans="1:11" ht="26.4">
      <c r="A367" s="35" t="s">
        <v>86</v>
      </c>
      <c r="B367" s="26" t="s">
        <v>87</v>
      </c>
      <c r="C367" s="27">
        <v>42408</v>
      </c>
      <c r="D367" s="27">
        <v>44260</v>
      </c>
      <c r="E367" s="27">
        <v>15359</v>
      </c>
      <c r="F367" s="27">
        <v>44260</v>
      </c>
      <c r="G367" s="27">
        <f t="shared" si="70"/>
        <v>1852</v>
      </c>
      <c r="H367" s="27">
        <f t="shared" si="71"/>
        <v>-28901</v>
      </c>
      <c r="I367" s="28">
        <f t="shared" si="72"/>
        <v>4.3671005470665989</v>
      </c>
      <c r="J367" s="28">
        <f t="shared" si="73"/>
        <v>288.16980272153137</v>
      </c>
      <c r="K367" s="28">
        <f t="shared" si="74"/>
        <v>100</v>
      </c>
    </row>
    <row r="368" spans="1:11" ht="26.4">
      <c r="A368" s="35" t="s">
        <v>104</v>
      </c>
      <c r="B368" s="26" t="s">
        <v>105</v>
      </c>
      <c r="C368" s="27">
        <v>134890.4</v>
      </c>
      <c r="D368" s="27">
        <v>176077</v>
      </c>
      <c r="E368" s="27">
        <v>23571</v>
      </c>
      <c r="F368" s="27">
        <v>152505.60000000001</v>
      </c>
      <c r="G368" s="27">
        <f t="shared" si="70"/>
        <v>17615.200000000012</v>
      </c>
      <c r="H368" s="27">
        <f t="shared" si="71"/>
        <v>-128934.6</v>
      </c>
      <c r="I368" s="28">
        <f t="shared" si="72"/>
        <v>13.058898186972542</v>
      </c>
      <c r="J368" s="28">
        <f t="shared" si="73"/>
        <v>647.00521827669593</v>
      </c>
      <c r="K368" s="28">
        <f t="shared" si="74"/>
        <v>86.613015896454399</v>
      </c>
    </row>
    <row r="369" spans="1:11">
      <c r="A369" s="31" t="s">
        <v>30</v>
      </c>
      <c r="B369" s="26" t="s">
        <v>31</v>
      </c>
      <c r="C369" s="27">
        <v>3684852</v>
      </c>
      <c r="D369" s="27">
        <v>6304768</v>
      </c>
      <c r="E369" s="27">
        <v>951292</v>
      </c>
      <c r="F369" s="27">
        <v>6304768</v>
      </c>
      <c r="G369" s="27">
        <f t="shared" si="70"/>
        <v>2619916</v>
      </c>
      <c r="H369" s="27">
        <f t="shared" si="71"/>
        <v>-5353476</v>
      </c>
      <c r="I369" s="28">
        <f t="shared" si="72"/>
        <v>71.099626253646022</v>
      </c>
      <c r="J369" s="28">
        <f t="shared" si="73"/>
        <v>662.75843799800691</v>
      </c>
      <c r="K369" s="28">
        <f t="shared" si="74"/>
        <v>100</v>
      </c>
    </row>
    <row r="370" spans="1:11">
      <c r="A370" s="32" t="s">
        <v>32</v>
      </c>
      <c r="B370" s="26" t="s">
        <v>33</v>
      </c>
      <c r="C370" s="27">
        <v>3684852</v>
      </c>
      <c r="D370" s="27">
        <v>6304768</v>
      </c>
      <c r="E370" s="27">
        <v>951292</v>
      </c>
      <c r="F370" s="27">
        <v>6304768</v>
      </c>
      <c r="G370" s="27">
        <f t="shared" si="70"/>
        <v>2619916</v>
      </c>
      <c r="H370" s="27">
        <f t="shared" si="71"/>
        <v>-5353476</v>
      </c>
      <c r="I370" s="28">
        <f t="shared" si="72"/>
        <v>71.099626253646022</v>
      </c>
      <c r="J370" s="28">
        <f t="shared" si="73"/>
        <v>662.75843799800691</v>
      </c>
      <c r="K370" s="28">
        <f t="shared" si="74"/>
        <v>100</v>
      </c>
    </row>
    <row r="371" spans="1:11">
      <c r="A371" s="25" t="s">
        <v>34</v>
      </c>
      <c r="B371" s="26" t="s">
        <v>35</v>
      </c>
      <c r="C371" s="27">
        <v>1243137.6599999999</v>
      </c>
      <c r="D371" s="27">
        <v>20581297</v>
      </c>
      <c r="E371" s="27">
        <v>1443801</v>
      </c>
      <c r="F371" s="27">
        <v>7761175.2000000002</v>
      </c>
      <c r="G371" s="27">
        <f t="shared" si="70"/>
        <v>6518037.54</v>
      </c>
      <c r="H371" s="27">
        <f t="shared" si="71"/>
        <v>-6317374.2000000002</v>
      </c>
      <c r="I371" s="28">
        <f t="shared" si="72"/>
        <v>524.3214609072337</v>
      </c>
      <c r="J371" s="28">
        <f t="shared" si="73"/>
        <v>537.55158778806776</v>
      </c>
      <c r="K371" s="28">
        <f t="shared" si="74"/>
        <v>37.709845011225482</v>
      </c>
    </row>
    <row r="372" spans="1:11">
      <c r="A372" s="31" t="s">
        <v>36</v>
      </c>
      <c r="B372" s="26" t="s">
        <v>37</v>
      </c>
      <c r="C372" s="27">
        <v>965722.82</v>
      </c>
      <c r="D372" s="27">
        <v>17792420</v>
      </c>
      <c r="E372" s="27">
        <v>1243801</v>
      </c>
      <c r="F372" s="27">
        <v>7752966.9500000002</v>
      </c>
      <c r="G372" s="27">
        <f t="shared" si="70"/>
        <v>6787244.1299999999</v>
      </c>
      <c r="H372" s="27">
        <f t="shared" si="71"/>
        <v>-6509165.9500000002</v>
      </c>
      <c r="I372" s="28">
        <f t="shared" si="72"/>
        <v>702.81492675092852</v>
      </c>
      <c r="J372" s="28">
        <f t="shared" si="73"/>
        <v>623.32856702961328</v>
      </c>
      <c r="K372" s="28">
        <f t="shared" si="74"/>
        <v>43.574550005002131</v>
      </c>
    </row>
    <row r="373" spans="1:11">
      <c r="A373" s="32" t="s">
        <v>38</v>
      </c>
      <c r="B373" s="26" t="s">
        <v>39</v>
      </c>
      <c r="C373" s="27">
        <v>749374.62</v>
      </c>
      <c r="D373" s="27">
        <v>9400481</v>
      </c>
      <c r="E373" s="27">
        <v>1202051</v>
      </c>
      <c r="F373" s="27">
        <v>1722079.67</v>
      </c>
      <c r="G373" s="27">
        <f t="shared" si="70"/>
        <v>972705.04999999993</v>
      </c>
      <c r="H373" s="27">
        <f t="shared" si="71"/>
        <v>-520028.66999999993</v>
      </c>
      <c r="I373" s="28">
        <f t="shared" si="72"/>
        <v>129.80224096727483</v>
      </c>
      <c r="J373" s="28">
        <f t="shared" si="73"/>
        <v>143.26178090613459</v>
      </c>
      <c r="K373" s="28">
        <f t="shared" si="74"/>
        <v>18.319059099209923</v>
      </c>
    </row>
    <row r="374" spans="1:11">
      <c r="A374" s="33" t="s">
        <v>40</v>
      </c>
      <c r="B374" s="26" t="s">
        <v>41</v>
      </c>
      <c r="C374" s="27">
        <v>514856.19</v>
      </c>
      <c r="D374" s="27">
        <v>1000388</v>
      </c>
      <c r="E374" s="27">
        <v>147683</v>
      </c>
      <c r="F374" s="27">
        <v>483911.62</v>
      </c>
      <c r="G374" s="27">
        <f t="shared" si="70"/>
        <v>-30944.570000000007</v>
      </c>
      <c r="H374" s="27">
        <f t="shared" si="71"/>
        <v>-336228.62</v>
      </c>
      <c r="I374" s="28">
        <f t="shared" si="72"/>
        <v>-6.0103327105769182</v>
      </c>
      <c r="J374" s="28">
        <f t="shared" si="73"/>
        <v>327.66914269076335</v>
      </c>
      <c r="K374" s="28">
        <f t="shared" si="74"/>
        <v>48.372393511317604</v>
      </c>
    </row>
    <row r="375" spans="1:11">
      <c r="A375" s="33" t="s">
        <v>42</v>
      </c>
      <c r="B375" s="26" t="s">
        <v>43</v>
      </c>
      <c r="C375" s="27">
        <v>234518.43</v>
      </c>
      <c r="D375" s="27">
        <v>8400093</v>
      </c>
      <c r="E375" s="27">
        <v>1054368</v>
      </c>
      <c r="F375" s="27">
        <v>1238168.05</v>
      </c>
      <c r="G375" s="27">
        <f t="shared" si="70"/>
        <v>1003649.6200000001</v>
      </c>
      <c r="H375" s="27">
        <f t="shared" si="71"/>
        <v>-183800.05000000005</v>
      </c>
      <c r="I375" s="28">
        <f t="shared" si="72"/>
        <v>427.96193885486957</v>
      </c>
      <c r="J375" s="28">
        <f t="shared" si="73"/>
        <v>117.43224851285321</v>
      </c>
      <c r="K375" s="28">
        <f t="shared" si="74"/>
        <v>14.739932641221948</v>
      </c>
    </row>
    <row r="376" spans="1:11" ht="26.4">
      <c r="A376" s="32" t="s">
        <v>88</v>
      </c>
      <c r="B376" s="26" t="s">
        <v>89</v>
      </c>
      <c r="C376" s="27">
        <v>0</v>
      </c>
      <c r="D376" s="27">
        <v>3462734</v>
      </c>
      <c r="E376" s="27">
        <v>0</v>
      </c>
      <c r="F376" s="27">
        <v>1108016.1399999999</v>
      </c>
      <c r="G376" s="27">
        <f t="shared" si="70"/>
        <v>1108016.1399999999</v>
      </c>
      <c r="H376" s="27">
        <f t="shared" si="71"/>
        <v>-1108016.1399999999</v>
      </c>
      <c r="I376" s="28">
        <f t="shared" si="72"/>
        <v>0</v>
      </c>
      <c r="J376" s="28">
        <f t="shared" si="73"/>
        <v>0</v>
      </c>
      <c r="K376" s="28">
        <f t="shared" si="74"/>
        <v>31.998303652547378</v>
      </c>
    </row>
    <row r="377" spans="1:11">
      <c r="A377" s="33" t="s">
        <v>90</v>
      </c>
      <c r="B377" s="26" t="s">
        <v>91</v>
      </c>
      <c r="C377" s="27">
        <v>0</v>
      </c>
      <c r="D377" s="27">
        <v>3462734</v>
      </c>
      <c r="E377" s="27">
        <v>0</v>
      </c>
      <c r="F377" s="27">
        <v>1108016.1399999999</v>
      </c>
      <c r="G377" s="27">
        <f t="shared" si="70"/>
        <v>1108016.1399999999</v>
      </c>
      <c r="H377" s="27">
        <f t="shared" si="71"/>
        <v>-1108016.1399999999</v>
      </c>
      <c r="I377" s="28">
        <f t="shared" si="72"/>
        <v>0</v>
      </c>
      <c r="J377" s="28">
        <f t="shared" si="73"/>
        <v>0</v>
      </c>
      <c r="K377" s="28">
        <f t="shared" si="74"/>
        <v>31.998303652547378</v>
      </c>
    </row>
    <row r="378" spans="1:11" ht="26.4">
      <c r="A378" s="32" t="s">
        <v>52</v>
      </c>
      <c r="B378" s="26" t="s">
        <v>53</v>
      </c>
      <c r="C378" s="27">
        <v>216348.2</v>
      </c>
      <c r="D378" s="27">
        <v>4929205</v>
      </c>
      <c r="E378" s="27">
        <v>41750</v>
      </c>
      <c r="F378" s="27">
        <v>4922871.1399999997</v>
      </c>
      <c r="G378" s="27">
        <f t="shared" si="70"/>
        <v>4706522.9399999995</v>
      </c>
      <c r="H378" s="27">
        <f t="shared" si="71"/>
        <v>-4881121.1399999997</v>
      </c>
      <c r="I378" s="28">
        <f t="shared" si="72"/>
        <v>2175.438917448816</v>
      </c>
      <c r="J378" s="28">
        <f t="shared" si="73"/>
        <v>11791.308119760479</v>
      </c>
      <c r="K378" s="28">
        <f t="shared" si="74"/>
        <v>99.871503416879591</v>
      </c>
    </row>
    <row r="379" spans="1:11" ht="52.8">
      <c r="A379" s="33" t="s">
        <v>163</v>
      </c>
      <c r="B379" s="26" t="s">
        <v>164</v>
      </c>
      <c r="C379" s="27">
        <v>216348.2</v>
      </c>
      <c r="D379" s="27">
        <v>377250</v>
      </c>
      <c r="E379" s="27">
        <v>41750</v>
      </c>
      <c r="F379" s="27">
        <v>370916.14</v>
      </c>
      <c r="G379" s="27">
        <f t="shared" si="70"/>
        <v>154567.94</v>
      </c>
      <c r="H379" s="27">
        <f t="shared" si="71"/>
        <v>-329166.14</v>
      </c>
      <c r="I379" s="28">
        <f t="shared" si="72"/>
        <v>71.444061009058544</v>
      </c>
      <c r="J379" s="28">
        <f t="shared" si="73"/>
        <v>888.42189221556896</v>
      </c>
      <c r="K379" s="28">
        <f t="shared" si="74"/>
        <v>98.32104440026508</v>
      </c>
    </row>
    <row r="380" spans="1:11" ht="66">
      <c r="A380" s="34" t="s">
        <v>190</v>
      </c>
      <c r="B380" s="26" t="s">
        <v>191</v>
      </c>
      <c r="C380" s="27">
        <v>216348.2</v>
      </c>
      <c r="D380" s="27">
        <v>377250</v>
      </c>
      <c r="E380" s="27">
        <v>41750</v>
      </c>
      <c r="F380" s="27">
        <v>370916.14</v>
      </c>
      <c r="G380" s="27">
        <f t="shared" si="70"/>
        <v>154567.94</v>
      </c>
      <c r="H380" s="27">
        <f t="shared" si="71"/>
        <v>-329166.14</v>
      </c>
      <c r="I380" s="28">
        <f t="shared" si="72"/>
        <v>71.444061009058544</v>
      </c>
      <c r="J380" s="28">
        <f t="shared" si="73"/>
        <v>888.42189221556896</v>
      </c>
      <c r="K380" s="28">
        <f t="shared" si="74"/>
        <v>98.32104440026508</v>
      </c>
    </row>
    <row r="381" spans="1:11">
      <c r="A381" s="33" t="s">
        <v>192</v>
      </c>
      <c r="B381" s="26" t="s">
        <v>193</v>
      </c>
      <c r="C381" s="27">
        <v>0</v>
      </c>
      <c r="D381" s="27">
        <v>4551955</v>
      </c>
      <c r="E381" s="27">
        <v>0</v>
      </c>
      <c r="F381" s="27">
        <v>4551955</v>
      </c>
      <c r="G381" s="27">
        <f t="shared" si="70"/>
        <v>4551955</v>
      </c>
      <c r="H381" s="27">
        <f t="shared" si="71"/>
        <v>-4551955</v>
      </c>
      <c r="I381" s="28">
        <f t="shared" si="72"/>
        <v>0</v>
      </c>
      <c r="J381" s="28">
        <f t="shared" si="73"/>
        <v>0</v>
      </c>
      <c r="K381" s="28">
        <f t="shared" si="74"/>
        <v>100</v>
      </c>
    </row>
    <row r="382" spans="1:11">
      <c r="A382" s="31" t="s">
        <v>60</v>
      </c>
      <c r="B382" s="26" t="s">
        <v>61</v>
      </c>
      <c r="C382" s="27">
        <v>277414.84000000003</v>
      </c>
      <c r="D382" s="27">
        <v>2788877</v>
      </c>
      <c r="E382" s="27">
        <v>200000</v>
      </c>
      <c r="F382" s="27">
        <v>8208.25</v>
      </c>
      <c r="G382" s="27">
        <f t="shared" si="70"/>
        <v>-269206.59000000003</v>
      </c>
      <c r="H382" s="27">
        <f t="shared" si="71"/>
        <v>191791.75</v>
      </c>
      <c r="I382" s="28">
        <f t="shared" si="72"/>
        <v>-97.041164055967585</v>
      </c>
      <c r="J382" s="28">
        <f t="shared" si="73"/>
        <v>4.1041249999999998</v>
      </c>
      <c r="K382" s="28">
        <f t="shared" si="74"/>
        <v>0.29432097579061395</v>
      </c>
    </row>
    <row r="383" spans="1:11">
      <c r="A383" s="32" t="s">
        <v>62</v>
      </c>
      <c r="B383" s="26" t="s">
        <v>63</v>
      </c>
      <c r="C383" s="27">
        <v>277414.84000000003</v>
      </c>
      <c r="D383" s="27">
        <v>2788877</v>
      </c>
      <c r="E383" s="27">
        <v>200000</v>
      </c>
      <c r="F383" s="27">
        <v>8208.25</v>
      </c>
      <c r="G383" s="27">
        <f t="shared" si="70"/>
        <v>-269206.59000000003</v>
      </c>
      <c r="H383" s="27">
        <f t="shared" si="71"/>
        <v>191791.75</v>
      </c>
      <c r="I383" s="28">
        <f t="shared" si="72"/>
        <v>-97.041164055967585</v>
      </c>
      <c r="J383" s="28">
        <f t="shared" si="73"/>
        <v>4.1041249999999998</v>
      </c>
      <c r="K383" s="28">
        <f t="shared" si="74"/>
        <v>0.29432097579061395</v>
      </c>
    </row>
    <row r="384" spans="1:11">
      <c r="A384" s="25"/>
      <c r="B384" s="26" t="s">
        <v>64</v>
      </c>
      <c r="C384" s="27">
        <v>3275538.74</v>
      </c>
      <c r="D384" s="27">
        <v>-5094987</v>
      </c>
      <c r="E384" s="27">
        <v>0</v>
      </c>
      <c r="F384" s="27">
        <v>5809048.75</v>
      </c>
      <c r="G384" s="27">
        <f t="shared" si="70"/>
        <v>2533510.0099999998</v>
      </c>
      <c r="H384" s="27">
        <f t="shared" si="71"/>
        <v>-5809048.75</v>
      </c>
      <c r="I384" s="28">
        <f t="shared" si="72"/>
        <v>77.346360739424483</v>
      </c>
      <c r="J384" s="28">
        <f t="shared" si="73"/>
        <v>0</v>
      </c>
      <c r="K384" s="28">
        <f t="shared" si="74"/>
        <v>-114.01498669182079</v>
      </c>
    </row>
    <row r="385" spans="1:11">
      <c r="A385" s="25" t="s">
        <v>65</v>
      </c>
      <c r="B385" s="26" t="s">
        <v>66</v>
      </c>
      <c r="C385" s="27">
        <v>-3275538.74</v>
      </c>
      <c r="D385" s="27">
        <v>5094987</v>
      </c>
      <c r="E385" s="27">
        <v>0</v>
      </c>
      <c r="F385" s="27">
        <v>-5809048.75</v>
      </c>
      <c r="G385" s="27">
        <f t="shared" si="70"/>
        <v>-2533510.0099999998</v>
      </c>
      <c r="H385" s="27">
        <f t="shared" si="71"/>
        <v>5809048.75</v>
      </c>
      <c r="I385" s="28">
        <f t="shared" si="72"/>
        <v>77.346360739424483</v>
      </c>
      <c r="J385" s="28">
        <f t="shared" si="73"/>
        <v>0</v>
      </c>
      <c r="K385" s="28">
        <f t="shared" si="74"/>
        <v>-114.01498669182079</v>
      </c>
    </row>
    <row r="386" spans="1:11">
      <c r="A386" s="31" t="s">
        <v>67</v>
      </c>
      <c r="B386" s="26" t="s">
        <v>68</v>
      </c>
      <c r="C386" s="27">
        <v>-3275538.74</v>
      </c>
      <c r="D386" s="27">
        <v>5094987</v>
      </c>
      <c r="E386" s="27">
        <v>0</v>
      </c>
      <c r="F386" s="27">
        <v>-5809048.75</v>
      </c>
      <c r="G386" s="27">
        <f t="shared" si="70"/>
        <v>-2533510.0099999998</v>
      </c>
      <c r="H386" s="27">
        <f t="shared" si="71"/>
        <v>5809048.75</v>
      </c>
      <c r="I386" s="28">
        <f t="shared" si="72"/>
        <v>77.346360739424483</v>
      </c>
      <c r="J386" s="28">
        <f t="shared" si="73"/>
        <v>0</v>
      </c>
      <c r="K386" s="28">
        <f t="shared" si="74"/>
        <v>-114.01498669182079</v>
      </c>
    </row>
    <row r="387" spans="1:11" ht="26.4">
      <c r="A387" s="32" t="s">
        <v>148</v>
      </c>
      <c r="B387" s="26" t="s">
        <v>149</v>
      </c>
      <c r="C387" s="27">
        <v>-287045.44</v>
      </c>
      <c r="D387" s="27">
        <v>5094987</v>
      </c>
      <c r="E387" s="27">
        <v>0</v>
      </c>
      <c r="F387" s="27">
        <v>-3987265.22</v>
      </c>
      <c r="G387" s="27">
        <f t="shared" si="70"/>
        <v>-3700219.7800000003</v>
      </c>
      <c r="H387" s="27">
        <f t="shared" si="71"/>
        <v>3987265.22</v>
      </c>
      <c r="I387" s="28">
        <f t="shared" si="72"/>
        <v>1289.0710892324225</v>
      </c>
      <c r="J387" s="28">
        <f t="shared" si="73"/>
        <v>0</v>
      </c>
      <c r="K387" s="28">
        <f t="shared" si="74"/>
        <v>-78.258594575413056</v>
      </c>
    </row>
    <row r="388" spans="1:11" ht="26.4">
      <c r="A388" s="36" t="s">
        <v>124</v>
      </c>
      <c r="B388" s="37" t="s">
        <v>125</v>
      </c>
      <c r="C388" s="38"/>
      <c r="D388" s="38"/>
      <c r="E388" s="38"/>
      <c r="F388" s="38"/>
      <c r="G388" s="38"/>
      <c r="H388" s="38"/>
      <c r="I388" s="39"/>
      <c r="J388" s="39"/>
      <c r="K388" s="39"/>
    </row>
    <row r="389" spans="1:11">
      <c r="A389" s="25" t="s">
        <v>28</v>
      </c>
      <c r="B389" s="26" t="s">
        <v>29</v>
      </c>
      <c r="C389" s="27">
        <v>1369543.4</v>
      </c>
      <c r="D389" s="27">
        <v>985408</v>
      </c>
      <c r="E389" s="27">
        <v>804001</v>
      </c>
      <c r="F389" s="27">
        <v>904792.95</v>
      </c>
      <c r="G389" s="27">
        <f t="shared" ref="G389:G412" si="75">F389-C389</f>
        <v>-464750.44999999995</v>
      </c>
      <c r="H389" s="27">
        <f t="shared" ref="H389:H412" si="76">E389-F389</f>
        <v>-100791.94999999995</v>
      </c>
      <c r="I389" s="28">
        <f t="shared" ref="I389:I412" si="77">IF(ISERROR(F389/C389),0,F389/C389*100-100)</f>
        <v>-33.934700426434091</v>
      </c>
      <c r="J389" s="28">
        <f t="shared" ref="J389:J412" si="78">IF(ISERROR(F389/E389),0,F389/E389*100)</f>
        <v>112.53629659664601</v>
      </c>
      <c r="K389" s="28">
        <f t="shared" ref="K389:K412" si="79">IF(ISERROR(F389/D389),0,F389/D389*100)</f>
        <v>91.819119593102556</v>
      </c>
    </row>
    <row r="390" spans="1:11">
      <c r="A390" s="31" t="s">
        <v>102</v>
      </c>
      <c r="B390" s="26" t="s">
        <v>103</v>
      </c>
      <c r="C390" s="27">
        <v>525000</v>
      </c>
      <c r="D390" s="27">
        <v>273779</v>
      </c>
      <c r="E390" s="27">
        <v>273779</v>
      </c>
      <c r="F390" s="27">
        <v>216735.35</v>
      </c>
      <c r="G390" s="27">
        <f t="shared" si="75"/>
        <v>-308264.65000000002</v>
      </c>
      <c r="H390" s="27">
        <f t="shared" si="76"/>
        <v>57043.649999999994</v>
      </c>
      <c r="I390" s="28">
        <f t="shared" si="77"/>
        <v>-58.717076190476192</v>
      </c>
      <c r="J390" s="28">
        <f t="shared" si="78"/>
        <v>79.164344233852859</v>
      </c>
      <c r="K390" s="28">
        <f t="shared" si="79"/>
        <v>79.164344233852859</v>
      </c>
    </row>
    <row r="391" spans="1:11">
      <c r="A391" s="31" t="s">
        <v>78</v>
      </c>
      <c r="B391" s="26" t="s">
        <v>79</v>
      </c>
      <c r="C391" s="27">
        <v>177298.4</v>
      </c>
      <c r="D391" s="27">
        <v>220337</v>
      </c>
      <c r="E391" s="27">
        <v>38930</v>
      </c>
      <c r="F391" s="27">
        <v>196765.6</v>
      </c>
      <c r="G391" s="27">
        <f t="shared" si="75"/>
        <v>19467.200000000012</v>
      </c>
      <c r="H391" s="27">
        <f t="shared" si="76"/>
        <v>-157835.6</v>
      </c>
      <c r="I391" s="28">
        <f t="shared" si="77"/>
        <v>10.979907320088628</v>
      </c>
      <c r="J391" s="28">
        <f t="shared" si="78"/>
        <v>505.43436938094015</v>
      </c>
      <c r="K391" s="28">
        <f t="shared" si="79"/>
        <v>89.302114488261168</v>
      </c>
    </row>
    <row r="392" spans="1:11">
      <c r="A392" s="32" t="s">
        <v>80</v>
      </c>
      <c r="B392" s="26" t="s">
        <v>81</v>
      </c>
      <c r="C392" s="27">
        <v>177298.4</v>
      </c>
      <c r="D392" s="27">
        <v>220337</v>
      </c>
      <c r="E392" s="27">
        <v>38930</v>
      </c>
      <c r="F392" s="27">
        <v>196765.6</v>
      </c>
      <c r="G392" s="27">
        <f t="shared" si="75"/>
        <v>19467.200000000012</v>
      </c>
      <c r="H392" s="27">
        <f t="shared" si="76"/>
        <v>-157835.6</v>
      </c>
      <c r="I392" s="28">
        <f t="shared" si="77"/>
        <v>10.979907320088628</v>
      </c>
      <c r="J392" s="28">
        <f t="shared" si="78"/>
        <v>505.43436938094015</v>
      </c>
      <c r="K392" s="28">
        <f t="shared" si="79"/>
        <v>89.302114488261168</v>
      </c>
    </row>
    <row r="393" spans="1:11">
      <c r="A393" s="33" t="s">
        <v>82</v>
      </c>
      <c r="B393" s="26" t="s">
        <v>83</v>
      </c>
      <c r="C393" s="27">
        <v>177298.4</v>
      </c>
      <c r="D393" s="27">
        <v>220337</v>
      </c>
      <c r="E393" s="27">
        <v>38930</v>
      </c>
      <c r="F393" s="27">
        <v>196765.6</v>
      </c>
      <c r="G393" s="27">
        <f t="shared" si="75"/>
        <v>19467.200000000012</v>
      </c>
      <c r="H393" s="27">
        <f t="shared" si="76"/>
        <v>-157835.6</v>
      </c>
      <c r="I393" s="28">
        <f t="shared" si="77"/>
        <v>10.979907320088628</v>
      </c>
      <c r="J393" s="28">
        <f t="shared" si="78"/>
        <v>505.43436938094015</v>
      </c>
      <c r="K393" s="28">
        <f t="shared" si="79"/>
        <v>89.302114488261168</v>
      </c>
    </row>
    <row r="394" spans="1:11" ht="26.4">
      <c r="A394" s="34" t="s">
        <v>84</v>
      </c>
      <c r="B394" s="26" t="s">
        <v>85</v>
      </c>
      <c r="C394" s="27">
        <v>177298.4</v>
      </c>
      <c r="D394" s="27">
        <v>220337</v>
      </c>
      <c r="E394" s="27">
        <v>38930</v>
      </c>
      <c r="F394" s="27">
        <v>196765.6</v>
      </c>
      <c r="G394" s="27">
        <f t="shared" si="75"/>
        <v>19467.200000000012</v>
      </c>
      <c r="H394" s="27">
        <f t="shared" si="76"/>
        <v>-157835.6</v>
      </c>
      <c r="I394" s="28">
        <f t="shared" si="77"/>
        <v>10.979907320088628</v>
      </c>
      <c r="J394" s="28">
        <f t="shared" si="78"/>
        <v>505.43436938094015</v>
      </c>
      <c r="K394" s="28">
        <f t="shared" si="79"/>
        <v>89.302114488261168</v>
      </c>
    </row>
    <row r="395" spans="1:11" ht="26.4">
      <c r="A395" s="35" t="s">
        <v>86</v>
      </c>
      <c r="B395" s="26" t="s">
        <v>87</v>
      </c>
      <c r="C395" s="27">
        <v>42408</v>
      </c>
      <c r="D395" s="27">
        <v>44260</v>
      </c>
      <c r="E395" s="27">
        <v>15359</v>
      </c>
      <c r="F395" s="27">
        <v>44260</v>
      </c>
      <c r="G395" s="27">
        <f t="shared" si="75"/>
        <v>1852</v>
      </c>
      <c r="H395" s="27">
        <f t="shared" si="76"/>
        <v>-28901</v>
      </c>
      <c r="I395" s="28">
        <f t="shared" si="77"/>
        <v>4.3671005470665989</v>
      </c>
      <c r="J395" s="28">
        <f t="shared" si="78"/>
        <v>288.16980272153137</v>
      </c>
      <c r="K395" s="28">
        <f t="shared" si="79"/>
        <v>100</v>
      </c>
    </row>
    <row r="396" spans="1:11" ht="26.4">
      <c r="A396" s="35" t="s">
        <v>104</v>
      </c>
      <c r="B396" s="26" t="s">
        <v>105</v>
      </c>
      <c r="C396" s="27">
        <v>134890.4</v>
      </c>
      <c r="D396" s="27">
        <v>176077</v>
      </c>
      <c r="E396" s="27">
        <v>23571</v>
      </c>
      <c r="F396" s="27">
        <v>152505.60000000001</v>
      </c>
      <c r="G396" s="27">
        <f t="shared" si="75"/>
        <v>17615.200000000012</v>
      </c>
      <c r="H396" s="27">
        <f t="shared" si="76"/>
        <v>-128934.6</v>
      </c>
      <c r="I396" s="28">
        <f t="shared" si="77"/>
        <v>13.058898186972542</v>
      </c>
      <c r="J396" s="28">
        <f t="shared" si="78"/>
        <v>647.00521827669593</v>
      </c>
      <c r="K396" s="28">
        <f t="shared" si="79"/>
        <v>86.613015896454399</v>
      </c>
    </row>
    <row r="397" spans="1:11">
      <c r="A397" s="31" t="s">
        <v>30</v>
      </c>
      <c r="B397" s="26" t="s">
        <v>31</v>
      </c>
      <c r="C397" s="27">
        <v>667245</v>
      </c>
      <c r="D397" s="27">
        <v>491292</v>
      </c>
      <c r="E397" s="27">
        <v>491292</v>
      </c>
      <c r="F397" s="27">
        <v>491292</v>
      </c>
      <c r="G397" s="27">
        <f t="shared" si="75"/>
        <v>-175953</v>
      </c>
      <c r="H397" s="27">
        <f t="shared" si="76"/>
        <v>0</v>
      </c>
      <c r="I397" s="28">
        <f t="shared" si="77"/>
        <v>-26.370073960838965</v>
      </c>
      <c r="J397" s="28">
        <f t="shared" si="78"/>
        <v>100</v>
      </c>
      <c r="K397" s="28">
        <f t="shared" si="79"/>
        <v>100</v>
      </c>
    </row>
    <row r="398" spans="1:11">
      <c r="A398" s="32" t="s">
        <v>32</v>
      </c>
      <c r="B398" s="26" t="s">
        <v>33</v>
      </c>
      <c r="C398" s="27">
        <v>667245</v>
      </c>
      <c r="D398" s="27">
        <v>491292</v>
      </c>
      <c r="E398" s="27">
        <v>491292</v>
      </c>
      <c r="F398" s="27">
        <v>491292</v>
      </c>
      <c r="G398" s="27">
        <f t="shared" si="75"/>
        <v>-175953</v>
      </c>
      <c r="H398" s="27">
        <f t="shared" si="76"/>
        <v>0</v>
      </c>
      <c r="I398" s="28">
        <f t="shared" si="77"/>
        <v>-26.370073960838965</v>
      </c>
      <c r="J398" s="28">
        <f t="shared" si="78"/>
        <v>100</v>
      </c>
      <c r="K398" s="28">
        <f t="shared" si="79"/>
        <v>100</v>
      </c>
    </row>
    <row r="399" spans="1:11">
      <c r="A399" s="25" t="s">
        <v>34</v>
      </c>
      <c r="B399" s="26" t="s">
        <v>35</v>
      </c>
      <c r="C399" s="27">
        <v>424774.87</v>
      </c>
      <c r="D399" s="27">
        <v>1378234</v>
      </c>
      <c r="E399" s="27">
        <v>804001</v>
      </c>
      <c r="F399" s="27">
        <v>670681.46</v>
      </c>
      <c r="G399" s="27">
        <f t="shared" si="75"/>
        <v>245906.58999999997</v>
      </c>
      <c r="H399" s="27">
        <f t="shared" si="76"/>
        <v>133319.54000000004</v>
      </c>
      <c r="I399" s="28">
        <f t="shared" si="77"/>
        <v>57.891040023153892</v>
      </c>
      <c r="J399" s="28">
        <f t="shared" si="78"/>
        <v>83.417988286084224</v>
      </c>
      <c r="K399" s="28">
        <f t="shared" si="79"/>
        <v>48.662379537872376</v>
      </c>
    </row>
    <row r="400" spans="1:11">
      <c r="A400" s="31" t="s">
        <v>36</v>
      </c>
      <c r="B400" s="26" t="s">
        <v>37</v>
      </c>
      <c r="C400" s="27">
        <v>421488.51</v>
      </c>
      <c r="D400" s="27">
        <v>1378234</v>
      </c>
      <c r="E400" s="27">
        <v>804001</v>
      </c>
      <c r="F400" s="27">
        <v>670681.46</v>
      </c>
      <c r="G400" s="27">
        <f t="shared" si="75"/>
        <v>249192.94999999995</v>
      </c>
      <c r="H400" s="27">
        <f t="shared" si="76"/>
        <v>133319.54000000004</v>
      </c>
      <c r="I400" s="28">
        <f t="shared" si="77"/>
        <v>59.122121739451444</v>
      </c>
      <c r="J400" s="28">
        <f t="shared" si="78"/>
        <v>83.417988286084224</v>
      </c>
      <c r="K400" s="28">
        <f t="shared" si="79"/>
        <v>48.662379537872376</v>
      </c>
    </row>
    <row r="401" spans="1:11">
      <c r="A401" s="32" t="s">
        <v>38</v>
      </c>
      <c r="B401" s="26" t="s">
        <v>39</v>
      </c>
      <c r="C401" s="27">
        <v>205140.31</v>
      </c>
      <c r="D401" s="27">
        <v>1000984</v>
      </c>
      <c r="E401" s="27">
        <v>762251</v>
      </c>
      <c r="F401" s="27">
        <v>299765.32</v>
      </c>
      <c r="G401" s="27">
        <f t="shared" si="75"/>
        <v>94625.010000000009</v>
      </c>
      <c r="H401" s="27">
        <f t="shared" si="76"/>
        <v>462485.68</v>
      </c>
      <c r="I401" s="28">
        <f t="shared" si="77"/>
        <v>46.126970364820068</v>
      </c>
      <c r="J401" s="28">
        <f t="shared" si="78"/>
        <v>39.326326892322868</v>
      </c>
      <c r="K401" s="28">
        <f t="shared" si="79"/>
        <v>29.947064088936486</v>
      </c>
    </row>
    <row r="402" spans="1:11">
      <c r="A402" s="33" t="s">
        <v>40</v>
      </c>
      <c r="B402" s="26" t="s">
        <v>41</v>
      </c>
      <c r="C402" s="27">
        <v>93292.88</v>
      </c>
      <c r="D402" s="27">
        <v>186078</v>
      </c>
      <c r="E402" s="27">
        <v>147683</v>
      </c>
      <c r="F402" s="27">
        <v>83439.27</v>
      </c>
      <c r="G402" s="27">
        <f t="shared" si="75"/>
        <v>-9853.61</v>
      </c>
      <c r="H402" s="27">
        <f t="shared" si="76"/>
        <v>64243.729999999996</v>
      </c>
      <c r="I402" s="28">
        <f t="shared" si="77"/>
        <v>-10.562017165725834</v>
      </c>
      <c r="J402" s="28">
        <f t="shared" si="78"/>
        <v>56.498899670239631</v>
      </c>
      <c r="K402" s="28">
        <f t="shared" si="79"/>
        <v>44.841018282655668</v>
      </c>
    </row>
    <row r="403" spans="1:11">
      <c r="A403" s="33" t="s">
        <v>42</v>
      </c>
      <c r="B403" s="26" t="s">
        <v>43</v>
      </c>
      <c r="C403" s="27">
        <v>111847.43</v>
      </c>
      <c r="D403" s="27">
        <v>814906</v>
      </c>
      <c r="E403" s="27">
        <v>614568</v>
      </c>
      <c r="F403" s="27">
        <v>216326.05</v>
      </c>
      <c r="G403" s="27">
        <f t="shared" si="75"/>
        <v>104478.62</v>
      </c>
      <c r="H403" s="27">
        <f t="shared" si="76"/>
        <v>398241.95</v>
      </c>
      <c r="I403" s="28">
        <f t="shared" si="77"/>
        <v>93.411730604806905</v>
      </c>
      <c r="J403" s="28">
        <f t="shared" si="78"/>
        <v>35.199693117767275</v>
      </c>
      <c r="K403" s="28">
        <f t="shared" si="79"/>
        <v>26.546135382485829</v>
      </c>
    </row>
    <row r="404" spans="1:11" ht="26.4">
      <c r="A404" s="32" t="s">
        <v>52</v>
      </c>
      <c r="B404" s="26" t="s">
        <v>53</v>
      </c>
      <c r="C404" s="27">
        <v>216348.2</v>
      </c>
      <c r="D404" s="27">
        <v>377250</v>
      </c>
      <c r="E404" s="27">
        <v>41750</v>
      </c>
      <c r="F404" s="27">
        <v>370916.14</v>
      </c>
      <c r="G404" s="27">
        <f t="shared" si="75"/>
        <v>154567.94</v>
      </c>
      <c r="H404" s="27">
        <f t="shared" si="76"/>
        <v>-329166.14</v>
      </c>
      <c r="I404" s="28">
        <f t="shared" si="77"/>
        <v>71.444061009058544</v>
      </c>
      <c r="J404" s="28">
        <f t="shared" si="78"/>
        <v>888.42189221556896</v>
      </c>
      <c r="K404" s="28">
        <f t="shared" si="79"/>
        <v>98.32104440026508</v>
      </c>
    </row>
    <row r="405" spans="1:11" ht="52.8">
      <c r="A405" s="33" t="s">
        <v>163</v>
      </c>
      <c r="B405" s="26" t="s">
        <v>164</v>
      </c>
      <c r="C405" s="27">
        <v>216348.2</v>
      </c>
      <c r="D405" s="27">
        <v>377250</v>
      </c>
      <c r="E405" s="27">
        <v>41750</v>
      </c>
      <c r="F405" s="27">
        <v>370916.14</v>
      </c>
      <c r="G405" s="27">
        <f t="shared" si="75"/>
        <v>154567.94</v>
      </c>
      <c r="H405" s="27">
        <f t="shared" si="76"/>
        <v>-329166.14</v>
      </c>
      <c r="I405" s="28">
        <f t="shared" si="77"/>
        <v>71.444061009058544</v>
      </c>
      <c r="J405" s="28">
        <f t="shared" si="78"/>
        <v>888.42189221556896</v>
      </c>
      <c r="K405" s="28">
        <f t="shared" si="79"/>
        <v>98.32104440026508</v>
      </c>
    </row>
    <row r="406" spans="1:11" ht="66">
      <c r="A406" s="34" t="s">
        <v>190</v>
      </c>
      <c r="B406" s="26" t="s">
        <v>191</v>
      </c>
      <c r="C406" s="27">
        <v>216348.2</v>
      </c>
      <c r="D406" s="27">
        <v>377250</v>
      </c>
      <c r="E406" s="27">
        <v>41750</v>
      </c>
      <c r="F406" s="27">
        <v>370916.14</v>
      </c>
      <c r="G406" s="27">
        <f t="shared" si="75"/>
        <v>154567.94</v>
      </c>
      <c r="H406" s="27">
        <f t="shared" si="76"/>
        <v>-329166.14</v>
      </c>
      <c r="I406" s="28">
        <f t="shared" si="77"/>
        <v>71.444061009058544</v>
      </c>
      <c r="J406" s="28">
        <f t="shared" si="78"/>
        <v>888.42189221556896</v>
      </c>
      <c r="K406" s="28">
        <f t="shared" si="79"/>
        <v>98.32104440026508</v>
      </c>
    </row>
    <row r="407" spans="1:11">
      <c r="A407" s="31" t="s">
        <v>60</v>
      </c>
      <c r="B407" s="26" t="s">
        <v>61</v>
      </c>
      <c r="C407" s="27">
        <v>3286.36</v>
      </c>
      <c r="D407" s="27">
        <v>0</v>
      </c>
      <c r="E407" s="27">
        <v>0</v>
      </c>
      <c r="F407" s="27">
        <v>0</v>
      </c>
      <c r="G407" s="27">
        <f t="shared" si="75"/>
        <v>-3286.36</v>
      </c>
      <c r="H407" s="27">
        <f t="shared" si="76"/>
        <v>0</v>
      </c>
      <c r="I407" s="28">
        <f t="shared" si="77"/>
        <v>-100</v>
      </c>
      <c r="J407" s="28">
        <f t="shared" si="78"/>
        <v>0</v>
      </c>
      <c r="K407" s="28">
        <f t="shared" si="79"/>
        <v>0</v>
      </c>
    </row>
    <row r="408" spans="1:11">
      <c r="A408" s="32" t="s">
        <v>62</v>
      </c>
      <c r="B408" s="26" t="s">
        <v>63</v>
      </c>
      <c r="C408" s="27">
        <v>3286.36</v>
      </c>
      <c r="D408" s="27">
        <v>0</v>
      </c>
      <c r="E408" s="27">
        <v>0</v>
      </c>
      <c r="F408" s="27">
        <v>0</v>
      </c>
      <c r="G408" s="27">
        <f t="shared" si="75"/>
        <v>-3286.36</v>
      </c>
      <c r="H408" s="27">
        <f t="shared" si="76"/>
        <v>0</v>
      </c>
      <c r="I408" s="28">
        <f t="shared" si="77"/>
        <v>-100</v>
      </c>
      <c r="J408" s="28">
        <f t="shared" si="78"/>
        <v>0</v>
      </c>
      <c r="K408" s="28">
        <f t="shared" si="79"/>
        <v>0</v>
      </c>
    </row>
    <row r="409" spans="1:11">
      <c r="A409" s="25"/>
      <c r="B409" s="26" t="s">
        <v>64</v>
      </c>
      <c r="C409" s="27">
        <v>944768.53</v>
      </c>
      <c r="D409" s="27">
        <v>-392826</v>
      </c>
      <c r="E409" s="27">
        <v>0</v>
      </c>
      <c r="F409" s="27">
        <v>234111.49</v>
      </c>
      <c r="G409" s="27">
        <f t="shared" si="75"/>
        <v>-710657.04</v>
      </c>
      <c r="H409" s="27">
        <f t="shared" si="76"/>
        <v>-234111.49</v>
      </c>
      <c r="I409" s="28">
        <f t="shared" si="77"/>
        <v>-75.220227752505679</v>
      </c>
      <c r="J409" s="28">
        <f t="shared" si="78"/>
        <v>0</v>
      </c>
      <c r="K409" s="28">
        <f t="shared" si="79"/>
        <v>-59.596740032482579</v>
      </c>
    </row>
    <row r="410" spans="1:11">
      <c r="A410" s="25" t="s">
        <v>65</v>
      </c>
      <c r="B410" s="26" t="s">
        <v>66</v>
      </c>
      <c r="C410" s="27">
        <v>-944768.53</v>
      </c>
      <c r="D410" s="27">
        <v>392826</v>
      </c>
      <c r="E410" s="27">
        <v>0</v>
      </c>
      <c r="F410" s="27">
        <v>-234111.49</v>
      </c>
      <c r="G410" s="27">
        <f t="shared" si="75"/>
        <v>710657.04</v>
      </c>
      <c r="H410" s="27">
        <f t="shared" si="76"/>
        <v>234111.49</v>
      </c>
      <c r="I410" s="28">
        <f t="shared" si="77"/>
        <v>-75.220227752505679</v>
      </c>
      <c r="J410" s="28">
        <f t="shared" si="78"/>
        <v>0</v>
      </c>
      <c r="K410" s="28">
        <f t="shared" si="79"/>
        <v>-59.596740032482579</v>
      </c>
    </row>
    <row r="411" spans="1:11">
      <c r="A411" s="31" t="s">
        <v>67</v>
      </c>
      <c r="B411" s="26" t="s">
        <v>68</v>
      </c>
      <c r="C411" s="27">
        <v>-944768.53</v>
      </c>
      <c r="D411" s="27">
        <v>392826</v>
      </c>
      <c r="E411" s="27">
        <v>0</v>
      </c>
      <c r="F411" s="27">
        <v>-234111.49</v>
      </c>
      <c r="G411" s="27">
        <f t="shared" si="75"/>
        <v>710657.04</v>
      </c>
      <c r="H411" s="27">
        <f t="shared" si="76"/>
        <v>234111.49</v>
      </c>
      <c r="I411" s="28">
        <f t="shared" si="77"/>
        <v>-75.220227752505679</v>
      </c>
      <c r="J411" s="28">
        <f t="shared" si="78"/>
        <v>0</v>
      </c>
      <c r="K411" s="28">
        <f t="shared" si="79"/>
        <v>-59.596740032482579</v>
      </c>
    </row>
    <row r="412" spans="1:11" ht="26.4">
      <c r="A412" s="32" t="s">
        <v>148</v>
      </c>
      <c r="B412" s="26" t="s">
        <v>149</v>
      </c>
      <c r="C412" s="27">
        <v>-143912.44</v>
      </c>
      <c r="D412" s="27">
        <v>392826</v>
      </c>
      <c r="E412" s="27">
        <v>0</v>
      </c>
      <c r="F412" s="27">
        <v>-392824.22</v>
      </c>
      <c r="G412" s="27">
        <f t="shared" si="75"/>
        <v>-248911.77999999997</v>
      </c>
      <c r="H412" s="27">
        <f t="shared" si="76"/>
        <v>392824.22</v>
      </c>
      <c r="I412" s="28">
        <f t="shared" si="77"/>
        <v>172.96057241472658</v>
      </c>
      <c r="J412" s="28">
        <f t="shared" si="78"/>
        <v>0</v>
      </c>
      <c r="K412" s="28">
        <f t="shared" si="79"/>
        <v>-99.999546873170303</v>
      </c>
    </row>
    <row r="413" spans="1:11" ht="26.4">
      <c r="A413" s="40" t="s">
        <v>225</v>
      </c>
      <c r="B413" s="37" t="s">
        <v>226</v>
      </c>
      <c r="C413" s="38"/>
      <c r="D413" s="38"/>
      <c r="E413" s="38"/>
      <c r="F413" s="38"/>
      <c r="G413" s="38"/>
      <c r="H413" s="38"/>
      <c r="I413" s="39"/>
      <c r="J413" s="39"/>
      <c r="K413" s="39"/>
    </row>
    <row r="414" spans="1:11">
      <c r="A414" s="25" t="s">
        <v>28</v>
      </c>
      <c r="B414" s="26" t="s">
        <v>29</v>
      </c>
      <c r="C414" s="27">
        <v>1192245</v>
      </c>
      <c r="D414" s="27">
        <v>765071</v>
      </c>
      <c r="E414" s="27">
        <v>765071</v>
      </c>
      <c r="F414" s="27">
        <v>708027.35</v>
      </c>
      <c r="G414" s="27">
        <f t="shared" ref="G414:G431" si="80">F414-C414</f>
        <v>-484217.65</v>
      </c>
      <c r="H414" s="27">
        <f t="shared" ref="H414:H431" si="81">E414-F414</f>
        <v>57043.650000000023</v>
      </c>
      <c r="I414" s="28">
        <f t="shared" ref="I414:I431" si="82">IF(ISERROR(F414/C414),0,F414/C414*100-100)</f>
        <v>-40.61393841030997</v>
      </c>
      <c r="J414" s="28">
        <f t="shared" ref="J414:J431" si="83">IF(ISERROR(F414/E414),0,F414/E414*100)</f>
        <v>92.544005719730578</v>
      </c>
      <c r="K414" s="28">
        <f t="shared" ref="K414:K431" si="84">IF(ISERROR(F414/D414),0,F414/D414*100)</f>
        <v>92.544005719730578</v>
      </c>
    </row>
    <row r="415" spans="1:11">
      <c r="A415" s="31" t="s">
        <v>102</v>
      </c>
      <c r="B415" s="26" t="s">
        <v>103</v>
      </c>
      <c r="C415" s="27">
        <v>525000</v>
      </c>
      <c r="D415" s="27">
        <v>273779</v>
      </c>
      <c r="E415" s="27">
        <v>273779</v>
      </c>
      <c r="F415" s="27">
        <v>216735.35</v>
      </c>
      <c r="G415" s="27">
        <f t="shared" si="80"/>
        <v>-308264.65000000002</v>
      </c>
      <c r="H415" s="27">
        <f t="shared" si="81"/>
        <v>57043.649999999994</v>
      </c>
      <c r="I415" s="28">
        <f t="shared" si="82"/>
        <v>-58.717076190476192</v>
      </c>
      <c r="J415" s="28">
        <f t="shared" si="83"/>
        <v>79.164344233852859</v>
      </c>
      <c r="K415" s="28">
        <f t="shared" si="84"/>
        <v>79.164344233852859</v>
      </c>
    </row>
    <row r="416" spans="1:11">
      <c r="A416" s="31" t="s">
        <v>30</v>
      </c>
      <c r="B416" s="26" t="s">
        <v>31</v>
      </c>
      <c r="C416" s="27">
        <v>667245</v>
      </c>
      <c r="D416" s="27">
        <v>491292</v>
      </c>
      <c r="E416" s="27">
        <v>491292</v>
      </c>
      <c r="F416" s="27">
        <v>491292</v>
      </c>
      <c r="G416" s="27">
        <f t="shared" si="80"/>
        <v>-175953</v>
      </c>
      <c r="H416" s="27">
        <f t="shared" si="81"/>
        <v>0</v>
      </c>
      <c r="I416" s="28">
        <f t="shared" si="82"/>
        <v>-26.370073960838965</v>
      </c>
      <c r="J416" s="28">
        <f t="shared" si="83"/>
        <v>100</v>
      </c>
      <c r="K416" s="28">
        <f t="shared" si="84"/>
        <v>100</v>
      </c>
    </row>
    <row r="417" spans="1:11">
      <c r="A417" s="32" t="s">
        <v>32</v>
      </c>
      <c r="B417" s="26" t="s">
        <v>33</v>
      </c>
      <c r="C417" s="27">
        <v>667245</v>
      </c>
      <c r="D417" s="27">
        <v>491292</v>
      </c>
      <c r="E417" s="27">
        <v>491292</v>
      </c>
      <c r="F417" s="27">
        <v>491292</v>
      </c>
      <c r="G417" s="27">
        <f t="shared" si="80"/>
        <v>-175953</v>
      </c>
      <c r="H417" s="27">
        <f t="shared" si="81"/>
        <v>0</v>
      </c>
      <c r="I417" s="28">
        <f t="shared" si="82"/>
        <v>-26.370073960838965</v>
      </c>
      <c r="J417" s="28">
        <f t="shared" si="83"/>
        <v>100</v>
      </c>
      <c r="K417" s="28">
        <f t="shared" si="84"/>
        <v>100</v>
      </c>
    </row>
    <row r="418" spans="1:11">
      <c r="A418" s="25" t="s">
        <v>34</v>
      </c>
      <c r="B418" s="26" t="s">
        <v>35</v>
      </c>
      <c r="C418" s="27">
        <v>328584.67</v>
      </c>
      <c r="D418" s="27">
        <v>1012639</v>
      </c>
      <c r="E418" s="27">
        <v>765071</v>
      </c>
      <c r="F418" s="27">
        <v>547715.19999999995</v>
      </c>
      <c r="G418" s="27">
        <f t="shared" si="80"/>
        <v>219130.52999999997</v>
      </c>
      <c r="H418" s="27">
        <f t="shared" si="81"/>
        <v>217355.80000000005</v>
      </c>
      <c r="I418" s="28">
        <f t="shared" si="82"/>
        <v>66.689212859504352</v>
      </c>
      <c r="J418" s="28">
        <f t="shared" si="83"/>
        <v>71.59011385871375</v>
      </c>
      <c r="K418" s="28">
        <f t="shared" si="84"/>
        <v>54.087902994058091</v>
      </c>
    </row>
    <row r="419" spans="1:11">
      <c r="A419" s="31" t="s">
        <v>36</v>
      </c>
      <c r="B419" s="26" t="s">
        <v>37</v>
      </c>
      <c r="C419" s="27">
        <v>325298.31</v>
      </c>
      <c r="D419" s="27">
        <v>1012639</v>
      </c>
      <c r="E419" s="27">
        <v>765071</v>
      </c>
      <c r="F419" s="27">
        <v>547715.19999999995</v>
      </c>
      <c r="G419" s="27">
        <f t="shared" si="80"/>
        <v>222416.88999999996</v>
      </c>
      <c r="H419" s="27">
        <f t="shared" si="81"/>
        <v>217355.80000000005</v>
      </c>
      <c r="I419" s="28">
        <f t="shared" si="82"/>
        <v>68.373207964099151</v>
      </c>
      <c r="J419" s="28">
        <f t="shared" si="83"/>
        <v>71.59011385871375</v>
      </c>
      <c r="K419" s="28">
        <f t="shared" si="84"/>
        <v>54.087902994058091</v>
      </c>
    </row>
    <row r="420" spans="1:11">
      <c r="A420" s="32" t="s">
        <v>38</v>
      </c>
      <c r="B420" s="26" t="s">
        <v>39</v>
      </c>
      <c r="C420" s="27">
        <v>108950.11</v>
      </c>
      <c r="D420" s="27">
        <v>635389</v>
      </c>
      <c r="E420" s="27">
        <v>723321</v>
      </c>
      <c r="F420" s="27">
        <v>176799.06</v>
      </c>
      <c r="G420" s="27">
        <f t="shared" si="80"/>
        <v>67848.95</v>
      </c>
      <c r="H420" s="27">
        <f t="shared" si="81"/>
        <v>546521.93999999994</v>
      </c>
      <c r="I420" s="28">
        <f t="shared" si="82"/>
        <v>62.275246899704825</v>
      </c>
      <c r="J420" s="28">
        <f t="shared" si="83"/>
        <v>24.442683124090134</v>
      </c>
      <c r="K420" s="28">
        <f t="shared" si="84"/>
        <v>27.825325902714717</v>
      </c>
    </row>
    <row r="421" spans="1:11">
      <c r="A421" s="33" t="s">
        <v>40</v>
      </c>
      <c r="B421" s="26" t="s">
        <v>41</v>
      </c>
      <c r="C421" s="27">
        <v>93292.88</v>
      </c>
      <c r="D421" s="27">
        <v>186078</v>
      </c>
      <c r="E421" s="27">
        <v>147683</v>
      </c>
      <c r="F421" s="27">
        <v>83439.27</v>
      </c>
      <c r="G421" s="27">
        <f t="shared" si="80"/>
        <v>-9853.61</v>
      </c>
      <c r="H421" s="27">
        <f t="shared" si="81"/>
        <v>64243.729999999996</v>
      </c>
      <c r="I421" s="28">
        <f t="shared" si="82"/>
        <v>-10.562017165725834</v>
      </c>
      <c r="J421" s="28">
        <f t="shared" si="83"/>
        <v>56.498899670239631</v>
      </c>
      <c r="K421" s="28">
        <f t="shared" si="84"/>
        <v>44.841018282655668</v>
      </c>
    </row>
    <row r="422" spans="1:11">
      <c r="A422" s="33" t="s">
        <v>42</v>
      </c>
      <c r="B422" s="26" t="s">
        <v>43</v>
      </c>
      <c r="C422" s="27">
        <v>15657.23</v>
      </c>
      <c r="D422" s="27">
        <v>449311</v>
      </c>
      <c r="E422" s="27">
        <v>575638</v>
      </c>
      <c r="F422" s="27">
        <v>93359.79</v>
      </c>
      <c r="G422" s="27">
        <f t="shared" si="80"/>
        <v>77702.559999999998</v>
      </c>
      <c r="H422" s="27">
        <f t="shared" si="81"/>
        <v>482278.21</v>
      </c>
      <c r="I422" s="28">
        <f t="shared" si="82"/>
        <v>496.27271235077978</v>
      </c>
      <c r="J422" s="28">
        <f t="shared" si="83"/>
        <v>16.218489745291311</v>
      </c>
      <c r="K422" s="28">
        <f t="shared" si="84"/>
        <v>20.778434091308693</v>
      </c>
    </row>
    <row r="423" spans="1:11" ht="26.4">
      <c r="A423" s="32" t="s">
        <v>52</v>
      </c>
      <c r="B423" s="26" t="s">
        <v>53</v>
      </c>
      <c r="C423" s="27">
        <v>216348.2</v>
      </c>
      <c r="D423" s="27">
        <v>377250</v>
      </c>
      <c r="E423" s="27">
        <v>41750</v>
      </c>
      <c r="F423" s="27">
        <v>370916.14</v>
      </c>
      <c r="G423" s="27">
        <f t="shared" si="80"/>
        <v>154567.94</v>
      </c>
      <c r="H423" s="27">
        <f t="shared" si="81"/>
        <v>-329166.14</v>
      </c>
      <c r="I423" s="28">
        <f t="shared" si="82"/>
        <v>71.444061009058544</v>
      </c>
      <c r="J423" s="28">
        <f t="shared" si="83"/>
        <v>888.42189221556896</v>
      </c>
      <c r="K423" s="28">
        <f t="shared" si="84"/>
        <v>98.32104440026508</v>
      </c>
    </row>
    <row r="424" spans="1:11" ht="52.8">
      <c r="A424" s="33" t="s">
        <v>163</v>
      </c>
      <c r="B424" s="26" t="s">
        <v>164</v>
      </c>
      <c r="C424" s="27">
        <v>216348.2</v>
      </c>
      <c r="D424" s="27">
        <v>377250</v>
      </c>
      <c r="E424" s="27">
        <v>41750</v>
      </c>
      <c r="F424" s="27">
        <v>370916.14</v>
      </c>
      <c r="G424" s="27">
        <f t="shared" si="80"/>
        <v>154567.94</v>
      </c>
      <c r="H424" s="27">
        <f t="shared" si="81"/>
        <v>-329166.14</v>
      </c>
      <c r="I424" s="28">
        <f t="shared" si="82"/>
        <v>71.444061009058544</v>
      </c>
      <c r="J424" s="28">
        <f t="shared" si="83"/>
        <v>888.42189221556896</v>
      </c>
      <c r="K424" s="28">
        <f t="shared" si="84"/>
        <v>98.32104440026508</v>
      </c>
    </row>
    <row r="425" spans="1:11" ht="66">
      <c r="A425" s="34" t="s">
        <v>190</v>
      </c>
      <c r="B425" s="26" t="s">
        <v>191</v>
      </c>
      <c r="C425" s="27">
        <v>216348.2</v>
      </c>
      <c r="D425" s="27">
        <v>377250</v>
      </c>
      <c r="E425" s="27">
        <v>41750</v>
      </c>
      <c r="F425" s="27">
        <v>370916.14</v>
      </c>
      <c r="G425" s="27">
        <f t="shared" si="80"/>
        <v>154567.94</v>
      </c>
      <c r="H425" s="27">
        <f t="shared" si="81"/>
        <v>-329166.14</v>
      </c>
      <c r="I425" s="28">
        <f t="shared" si="82"/>
        <v>71.444061009058544</v>
      </c>
      <c r="J425" s="28">
        <f t="shared" si="83"/>
        <v>888.42189221556896</v>
      </c>
      <c r="K425" s="28">
        <f t="shared" si="84"/>
        <v>98.32104440026508</v>
      </c>
    </row>
    <row r="426" spans="1:11">
      <c r="A426" s="31" t="s">
        <v>60</v>
      </c>
      <c r="B426" s="26" t="s">
        <v>61</v>
      </c>
      <c r="C426" s="27">
        <v>3286.36</v>
      </c>
      <c r="D426" s="27">
        <v>0</v>
      </c>
      <c r="E426" s="27">
        <v>0</v>
      </c>
      <c r="F426" s="27">
        <v>0</v>
      </c>
      <c r="G426" s="27">
        <f t="shared" si="80"/>
        <v>-3286.36</v>
      </c>
      <c r="H426" s="27">
        <f t="shared" si="81"/>
        <v>0</v>
      </c>
      <c r="I426" s="28">
        <f t="shared" si="82"/>
        <v>-100</v>
      </c>
      <c r="J426" s="28">
        <f t="shared" si="83"/>
        <v>0</v>
      </c>
      <c r="K426" s="28">
        <f t="shared" si="84"/>
        <v>0</v>
      </c>
    </row>
    <row r="427" spans="1:11">
      <c r="A427" s="32" t="s">
        <v>62</v>
      </c>
      <c r="B427" s="26" t="s">
        <v>63</v>
      </c>
      <c r="C427" s="27">
        <v>3286.36</v>
      </c>
      <c r="D427" s="27">
        <v>0</v>
      </c>
      <c r="E427" s="27">
        <v>0</v>
      </c>
      <c r="F427" s="27">
        <v>0</v>
      </c>
      <c r="G427" s="27">
        <f t="shared" si="80"/>
        <v>-3286.36</v>
      </c>
      <c r="H427" s="27">
        <f t="shared" si="81"/>
        <v>0</v>
      </c>
      <c r="I427" s="28">
        <f t="shared" si="82"/>
        <v>-100</v>
      </c>
      <c r="J427" s="28">
        <f t="shared" si="83"/>
        <v>0</v>
      </c>
      <c r="K427" s="28">
        <f t="shared" si="84"/>
        <v>0</v>
      </c>
    </row>
    <row r="428" spans="1:11">
      <c r="A428" s="25"/>
      <c r="B428" s="26" t="s">
        <v>64</v>
      </c>
      <c r="C428" s="27">
        <v>863660.33</v>
      </c>
      <c r="D428" s="27">
        <v>-247568</v>
      </c>
      <c r="E428" s="27">
        <v>0</v>
      </c>
      <c r="F428" s="27">
        <v>160312.15</v>
      </c>
      <c r="G428" s="27">
        <f t="shared" si="80"/>
        <v>-703348.17999999993</v>
      </c>
      <c r="H428" s="27">
        <f t="shared" si="81"/>
        <v>-160312.15</v>
      </c>
      <c r="I428" s="28">
        <f t="shared" si="82"/>
        <v>-81.438055630041504</v>
      </c>
      <c r="J428" s="28">
        <f t="shared" si="83"/>
        <v>0</v>
      </c>
      <c r="K428" s="28">
        <f t="shared" si="84"/>
        <v>-64.754794642280103</v>
      </c>
    </row>
    <row r="429" spans="1:11">
      <c r="A429" s="25" t="s">
        <v>65</v>
      </c>
      <c r="B429" s="26" t="s">
        <v>66</v>
      </c>
      <c r="C429" s="27">
        <v>-863660.33</v>
      </c>
      <c r="D429" s="27">
        <v>247568</v>
      </c>
      <c r="E429" s="27">
        <v>0</v>
      </c>
      <c r="F429" s="27">
        <v>-160312.15</v>
      </c>
      <c r="G429" s="27">
        <f t="shared" si="80"/>
        <v>703348.17999999993</v>
      </c>
      <c r="H429" s="27">
        <f t="shared" si="81"/>
        <v>160312.15</v>
      </c>
      <c r="I429" s="28">
        <f t="shared" si="82"/>
        <v>-81.438055630041504</v>
      </c>
      <c r="J429" s="28">
        <f t="shared" si="83"/>
        <v>0</v>
      </c>
      <c r="K429" s="28">
        <f t="shared" si="84"/>
        <v>-64.754794642280103</v>
      </c>
    </row>
    <row r="430" spans="1:11">
      <c r="A430" s="31" t="s">
        <v>67</v>
      </c>
      <c r="B430" s="26" t="s">
        <v>68</v>
      </c>
      <c r="C430" s="27">
        <v>-863660.33</v>
      </c>
      <c r="D430" s="27">
        <v>247568</v>
      </c>
      <c r="E430" s="27">
        <v>0</v>
      </c>
      <c r="F430" s="27">
        <v>-160312.15</v>
      </c>
      <c r="G430" s="27">
        <f t="shared" si="80"/>
        <v>703348.17999999993</v>
      </c>
      <c r="H430" s="27">
        <f t="shared" si="81"/>
        <v>160312.15</v>
      </c>
      <c r="I430" s="28">
        <f t="shared" si="82"/>
        <v>-81.438055630041504</v>
      </c>
      <c r="J430" s="28">
        <f t="shared" si="83"/>
        <v>0</v>
      </c>
      <c r="K430" s="28">
        <f t="shared" si="84"/>
        <v>-64.754794642280103</v>
      </c>
    </row>
    <row r="431" spans="1:11" ht="26.4">
      <c r="A431" s="32" t="s">
        <v>148</v>
      </c>
      <c r="B431" s="26" t="s">
        <v>149</v>
      </c>
      <c r="C431" s="27">
        <v>-4077.82</v>
      </c>
      <c r="D431" s="27">
        <v>247568</v>
      </c>
      <c r="E431" s="27">
        <v>0</v>
      </c>
      <c r="F431" s="27">
        <v>-247567.02</v>
      </c>
      <c r="G431" s="27">
        <f t="shared" si="80"/>
        <v>-243489.19999999998</v>
      </c>
      <c r="H431" s="27">
        <f t="shared" si="81"/>
        <v>247567.02</v>
      </c>
      <c r="I431" s="28">
        <f t="shared" si="82"/>
        <v>5971.0629699202018</v>
      </c>
      <c r="J431" s="28">
        <f t="shared" si="83"/>
        <v>0</v>
      </c>
      <c r="K431" s="28">
        <f t="shared" si="84"/>
        <v>-99.999604149163062</v>
      </c>
    </row>
    <row r="432" spans="1:11" ht="26.4">
      <c r="A432" s="40" t="s">
        <v>227</v>
      </c>
      <c r="B432" s="37" t="s">
        <v>228</v>
      </c>
      <c r="C432" s="38"/>
      <c r="D432" s="38"/>
      <c r="E432" s="38"/>
      <c r="F432" s="38"/>
      <c r="G432" s="38"/>
      <c r="H432" s="38"/>
      <c r="I432" s="39"/>
      <c r="J432" s="39"/>
      <c r="K432" s="39"/>
    </row>
    <row r="433" spans="1:11">
      <c r="A433" s="25" t="s">
        <v>28</v>
      </c>
      <c r="B433" s="26" t="s">
        <v>29</v>
      </c>
      <c r="C433" s="27">
        <v>177298.4</v>
      </c>
      <c r="D433" s="27">
        <v>220337</v>
      </c>
      <c r="E433" s="27">
        <v>38930</v>
      </c>
      <c r="F433" s="27">
        <v>196765.6</v>
      </c>
      <c r="G433" s="27">
        <f t="shared" ref="G433:G447" si="85">F433-C433</f>
        <v>19467.200000000012</v>
      </c>
      <c r="H433" s="27">
        <f t="shared" ref="H433:H447" si="86">E433-F433</f>
        <v>-157835.6</v>
      </c>
      <c r="I433" s="28">
        <f t="shared" ref="I433:I447" si="87">IF(ISERROR(F433/C433),0,F433/C433*100-100)</f>
        <v>10.979907320088628</v>
      </c>
      <c r="J433" s="28">
        <f t="shared" ref="J433:J447" si="88">IF(ISERROR(F433/E433),0,F433/E433*100)</f>
        <v>505.43436938094015</v>
      </c>
      <c r="K433" s="28">
        <f t="shared" ref="K433:K447" si="89">IF(ISERROR(F433/D433),0,F433/D433*100)</f>
        <v>89.302114488261168</v>
      </c>
    </row>
    <row r="434" spans="1:11">
      <c r="A434" s="31" t="s">
        <v>78</v>
      </c>
      <c r="B434" s="26" t="s">
        <v>79</v>
      </c>
      <c r="C434" s="27">
        <v>177298.4</v>
      </c>
      <c r="D434" s="27">
        <v>220337</v>
      </c>
      <c r="E434" s="27">
        <v>38930</v>
      </c>
      <c r="F434" s="27">
        <v>196765.6</v>
      </c>
      <c r="G434" s="27">
        <f t="shared" si="85"/>
        <v>19467.200000000012</v>
      </c>
      <c r="H434" s="27">
        <f t="shared" si="86"/>
        <v>-157835.6</v>
      </c>
      <c r="I434" s="28">
        <f t="shared" si="87"/>
        <v>10.979907320088628</v>
      </c>
      <c r="J434" s="28">
        <f t="shared" si="88"/>
        <v>505.43436938094015</v>
      </c>
      <c r="K434" s="28">
        <f t="shared" si="89"/>
        <v>89.302114488261168</v>
      </c>
    </row>
    <row r="435" spans="1:11">
      <c r="A435" s="32" t="s">
        <v>80</v>
      </c>
      <c r="B435" s="26" t="s">
        <v>81</v>
      </c>
      <c r="C435" s="27">
        <v>177298.4</v>
      </c>
      <c r="D435" s="27">
        <v>220337</v>
      </c>
      <c r="E435" s="27">
        <v>38930</v>
      </c>
      <c r="F435" s="27">
        <v>196765.6</v>
      </c>
      <c r="G435" s="27">
        <f t="shared" si="85"/>
        <v>19467.200000000012</v>
      </c>
      <c r="H435" s="27">
        <f t="shared" si="86"/>
        <v>-157835.6</v>
      </c>
      <c r="I435" s="28">
        <f t="shared" si="87"/>
        <v>10.979907320088628</v>
      </c>
      <c r="J435" s="28">
        <f t="shared" si="88"/>
        <v>505.43436938094015</v>
      </c>
      <c r="K435" s="28">
        <f t="shared" si="89"/>
        <v>89.302114488261168</v>
      </c>
    </row>
    <row r="436" spans="1:11">
      <c r="A436" s="33" t="s">
        <v>82</v>
      </c>
      <c r="B436" s="26" t="s">
        <v>83</v>
      </c>
      <c r="C436" s="27">
        <v>177298.4</v>
      </c>
      <c r="D436" s="27">
        <v>220337</v>
      </c>
      <c r="E436" s="27">
        <v>38930</v>
      </c>
      <c r="F436" s="27">
        <v>196765.6</v>
      </c>
      <c r="G436" s="27">
        <f t="shared" si="85"/>
        <v>19467.200000000012</v>
      </c>
      <c r="H436" s="27">
        <f t="shared" si="86"/>
        <v>-157835.6</v>
      </c>
      <c r="I436" s="28">
        <f t="shared" si="87"/>
        <v>10.979907320088628</v>
      </c>
      <c r="J436" s="28">
        <f t="shared" si="88"/>
        <v>505.43436938094015</v>
      </c>
      <c r="K436" s="28">
        <f t="shared" si="89"/>
        <v>89.302114488261168</v>
      </c>
    </row>
    <row r="437" spans="1:11" ht="26.4">
      <c r="A437" s="34" t="s">
        <v>84</v>
      </c>
      <c r="B437" s="26" t="s">
        <v>85</v>
      </c>
      <c r="C437" s="27">
        <v>177298.4</v>
      </c>
      <c r="D437" s="27">
        <v>220337</v>
      </c>
      <c r="E437" s="27">
        <v>38930</v>
      </c>
      <c r="F437" s="27">
        <v>196765.6</v>
      </c>
      <c r="G437" s="27">
        <f t="shared" si="85"/>
        <v>19467.200000000012</v>
      </c>
      <c r="H437" s="27">
        <f t="shared" si="86"/>
        <v>-157835.6</v>
      </c>
      <c r="I437" s="28">
        <f t="shared" si="87"/>
        <v>10.979907320088628</v>
      </c>
      <c r="J437" s="28">
        <f t="shared" si="88"/>
        <v>505.43436938094015</v>
      </c>
      <c r="K437" s="28">
        <f t="shared" si="89"/>
        <v>89.302114488261168</v>
      </c>
    </row>
    <row r="438" spans="1:11" ht="26.4">
      <c r="A438" s="35" t="s">
        <v>86</v>
      </c>
      <c r="B438" s="26" t="s">
        <v>87</v>
      </c>
      <c r="C438" s="27">
        <v>42408</v>
      </c>
      <c r="D438" s="27">
        <v>44260</v>
      </c>
      <c r="E438" s="27">
        <v>15359</v>
      </c>
      <c r="F438" s="27">
        <v>44260</v>
      </c>
      <c r="G438" s="27">
        <f t="shared" si="85"/>
        <v>1852</v>
      </c>
      <c r="H438" s="27">
        <f t="shared" si="86"/>
        <v>-28901</v>
      </c>
      <c r="I438" s="28">
        <f t="shared" si="87"/>
        <v>4.3671005470665989</v>
      </c>
      <c r="J438" s="28">
        <f t="shared" si="88"/>
        <v>288.16980272153137</v>
      </c>
      <c r="K438" s="28">
        <f t="shared" si="89"/>
        <v>100</v>
      </c>
    </row>
    <row r="439" spans="1:11" ht="26.4">
      <c r="A439" s="35" t="s">
        <v>104</v>
      </c>
      <c r="B439" s="26" t="s">
        <v>105</v>
      </c>
      <c r="C439" s="27">
        <v>134890.4</v>
      </c>
      <c r="D439" s="27">
        <v>176077</v>
      </c>
      <c r="E439" s="27">
        <v>23571</v>
      </c>
      <c r="F439" s="27">
        <v>152505.60000000001</v>
      </c>
      <c r="G439" s="27">
        <f t="shared" si="85"/>
        <v>17615.200000000012</v>
      </c>
      <c r="H439" s="27">
        <f t="shared" si="86"/>
        <v>-128934.6</v>
      </c>
      <c r="I439" s="28">
        <f t="shared" si="87"/>
        <v>13.058898186972542</v>
      </c>
      <c r="J439" s="28">
        <f t="shared" si="88"/>
        <v>647.00521827669593</v>
      </c>
      <c r="K439" s="28">
        <f t="shared" si="89"/>
        <v>86.613015896454399</v>
      </c>
    </row>
    <row r="440" spans="1:11">
      <c r="A440" s="25" t="s">
        <v>34</v>
      </c>
      <c r="B440" s="26" t="s">
        <v>35</v>
      </c>
      <c r="C440" s="27">
        <v>96190.2</v>
      </c>
      <c r="D440" s="27">
        <v>365595</v>
      </c>
      <c r="E440" s="27">
        <v>38930</v>
      </c>
      <c r="F440" s="27">
        <v>122966.26</v>
      </c>
      <c r="G440" s="27">
        <f t="shared" si="85"/>
        <v>26776.059999999998</v>
      </c>
      <c r="H440" s="27">
        <f t="shared" si="86"/>
        <v>-84036.26</v>
      </c>
      <c r="I440" s="28">
        <f t="shared" si="87"/>
        <v>27.836577946609935</v>
      </c>
      <c r="J440" s="28">
        <f t="shared" si="88"/>
        <v>315.86503981505263</v>
      </c>
      <c r="K440" s="28">
        <f t="shared" si="89"/>
        <v>33.634557365390663</v>
      </c>
    </row>
    <row r="441" spans="1:11">
      <c r="A441" s="31" t="s">
        <v>36</v>
      </c>
      <c r="B441" s="26" t="s">
        <v>37</v>
      </c>
      <c r="C441" s="27">
        <v>96190.2</v>
      </c>
      <c r="D441" s="27">
        <v>365595</v>
      </c>
      <c r="E441" s="27">
        <v>38930</v>
      </c>
      <c r="F441" s="27">
        <v>122966.26</v>
      </c>
      <c r="G441" s="27">
        <f t="shared" si="85"/>
        <v>26776.059999999998</v>
      </c>
      <c r="H441" s="27">
        <f t="shared" si="86"/>
        <v>-84036.26</v>
      </c>
      <c r="I441" s="28">
        <f t="shared" si="87"/>
        <v>27.836577946609935</v>
      </c>
      <c r="J441" s="28">
        <f t="shared" si="88"/>
        <v>315.86503981505263</v>
      </c>
      <c r="K441" s="28">
        <f t="shared" si="89"/>
        <v>33.634557365390663</v>
      </c>
    </row>
    <row r="442" spans="1:11">
      <c r="A442" s="32" t="s">
        <v>38</v>
      </c>
      <c r="B442" s="26" t="s">
        <v>39</v>
      </c>
      <c r="C442" s="27">
        <v>96190.2</v>
      </c>
      <c r="D442" s="27">
        <v>365595</v>
      </c>
      <c r="E442" s="27">
        <v>38930</v>
      </c>
      <c r="F442" s="27">
        <v>122966.26</v>
      </c>
      <c r="G442" s="27">
        <f t="shared" si="85"/>
        <v>26776.059999999998</v>
      </c>
      <c r="H442" s="27">
        <f t="shared" si="86"/>
        <v>-84036.26</v>
      </c>
      <c r="I442" s="28">
        <f t="shared" si="87"/>
        <v>27.836577946609935</v>
      </c>
      <c r="J442" s="28">
        <f t="shared" si="88"/>
        <v>315.86503981505263</v>
      </c>
      <c r="K442" s="28">
        <f t="shared" si="89"/>
        <v>33.634557365390663</v>
      </c>
    </row>
    <row r="443" spans="1:11">
      <c r="A443" s="33" t="s">
        <v>42</v>
      </c>
      <c r="B443" s="26" t="s">
        <v>43</v>
      </c>
      <c r="C443" s="27">
        <v>96190.2</v>
      </c>
      <c r="D443" s="27">
        <v>365595</v>
      </c>
      <c r="E443" s="27">
        <v>38930</v>
      </c>
      <c r="F443" s="27">
        <v>122966.26</v>
      </c>
      <c r="G443" s="27">
        <f t="shared" si="85"/>
        <v>26776.059999999998</v>
      </c>
      <c r="H443" s="27">
        <f t="shared" si="86"/>
        <v>-84036.26</v>
      </c>
      <c r="I443" s="28">
        <f t="shared" si="87"/>
        <v>27.836577946609935</v>
      </c>
      <c r="J443" s="28">
        <f t="shared" si="88"/>
        <v>315.86503981505263</v>
      </c>
      <c r="K443" s="28">
        <f t="shared" si="89"/>
        <v>33.634557365390663</v>
      </c>
    </row>
    <row r="444" spans="1:11">
      <c r="A444" s="25"/>
      <c r="B444" s="26" t="s">
        <v>64</v>
      </c>
      <c r="C444" s="27">
        <v>81108.2</v>
      </c>
      <c r="D444" s="27">
        <v>-145258</v>
      </c>
      <c r="E444" s="27">
        <v>0</v>
      </c>
      <c r="F444" s="27">
        <v>73799.34</v>
      </c>
      <c r="G444" s="27">
        <f t="shared" si="85"/>
        <v>-7308.8600000000006</v>
      </c>
      <c r="H444" s="27">
        <f t="shared" si="86"/>
        <v>-73799.34</v>
      </c>
      <c r="I444" s="28">
        <f t="shared" si="87"/>
        <v>-9.0112467050187206</v>
      </c>
      <c r="J444" s="28">
        <f t="shared" si="88"/>
        <v>0</v>
      </c>
      <c r="K444" s="28">
        <f t="shared" si="89"/>
        <v>-50.80569744867752</v>
      </c>
    </row>
    <row r="445" spans="1:11">
      <c r="A445" s="25" t="s">
        <v>65</v>
      </c>
      <c r="B445" s="26" t="s">
        <v>66</v>
      </c>
      <c r="C445" s="27">
        <v>-81108.2</v>
      </c>
      <c r="D445" s="27">
        <v>145258</v>
      </c>
      <c r="E445" s="27">
        <v>0</v>
      </c>
      <c r="F445" s="27">
        <v>-73799.34</v>
      </c>
      <c r="G445" s="27">
        <f t="shared" si="85"/>
        <v>7308.8600000000006</v>
      </c>
      <c r="H445" s="27">
        <f t="shared" si="86"/>
        <v>73799.34</v>
      </c>
      <c r="I445" s="28">
        <f t="shared" si="87"/>
        <v>-9.0112467050187206</v>
      </c>
      <c r="J445" s="28">
        <f t="shared" si="88"/>
        <v>0</v>
      </c>
      <c r="K445" s="28">
        <f t="shared" si="89"/>
        <v>-50.80569744867752</v>
      </c>
    </row>
    <row r="446" spans="1:11">
      <c r="A446" s="31" t="s">
        <v>67</v>
      </c>
      <c r="B446" s="26" t="s">
        <v>68</v>
      </c>
      <c r="C446" s="27">
        <v>-81108.2</v>
      </c>
      <c r="D446" s="27">
        <v>145258</v>
      </c>
      <c r="E446" s="27">
        <v>0</v>
      </c>
      <c r="F446" s="27">
        <v>-73799.34</v>
      </c>
      <c r="G446" s="27">
        <f t="shared" si="85"/>
        <v>7308.8600000000006</v>
      </c>
      <c r="H446" s="27">
        <f t="shared" si="86"/>
        <v>73799.34</v>
      </c>
      <c r="I446" s="28">
        <f t="shared" si="87"/>
        <v>-9.0112467050187206</v>
      </c>
      <c r="J446" s="28">
        <f t="shared" si="88"/>
        <v>0</v>
      </c>
      <c r="K446" s="28">
        <f t="shared" si="89"/>
        <v>-50.80569744867752</v>
      </c>
    </row>
    <row r="447" spans="1:11" ht="26.4">
      <c r="A447" s="32" t="s">
        <v>148</v>
      </c>
      <c r="B447" s="26" t="s">
        <v>149</v>
      </c>
      <c r="C447" s="27">
        <v>-139834.62</v>
      </c>
      <c r="D447" s="27">
        <v>145258</v>
      </c>
      <c r="E447" s="27">
        <v>0</v>
      </c>
      <c r="F447" s="27">
        <v>-145257.20000000001</v>
      </c>
      <c r="G447" s="27">
        <f t="shared" si="85"/>
        <v>-5422.5800000000163</v>
      </c>
      <c r="H447" s="27">
        <f t="shared" si="86"/>
        <v>145257.20000000001</v>
      </c>
      <c r="I447" s="28">
        <f t="shared" si="87"/>
        <v>3.8778522800720054</v>
      </c>
      <c r="J447" s="28">
        <f t="shared" si="88"/>
        <v>0</v>
      </c>
      <c r="K447" s="28">
        <f t="shared" si="89"/>
        <v>-99.999449255806923</v>
      </c>
    </row>
    <row r="448" spans="1:11">
      <c r="A448" s="36" t="s">
        <v>130</v>
      </c>
      <c r="B448" s="37" t="s">
        <v>131</v>
      </c>
      <c r="C448" s="38"/>
      <c r="D448" s="38"/>
      <c r="E448" s="38"/>
      <c r="F448" s="38"/>
      <c r="G448" s="38"/>
      <c r="H448" s="38"/>
      <c r="I448" s="39"/>
      <c r="J448" s="39"/>
      <c r="K448" s="39"/>
    </row>
    <row r="449" spans="1:11">
      <c r="A449" s="25" t="s">
        <v>28</v>
      </c>
      <c r="B449" s="26" t="s">
        <v>29</v>
      </c>
      <c r="C449" s="27">
        <v>3149133</v>
      </c>
      <c r="D449" s="27">
        <v>14500902</v>
      </c>
      <c r="E449" s="27">
        <v>639800</v>
      </c>
      <c r="F449" s="27">
        <v>12665431</v>
      </c>
      <c r="G449" s="27">
        <f t="shared" ref="G449:G467" si="90">F449-C449</f>
        <v>9516298</v>
      </c>
      <c r="H449" s="27">
        <f t="shared" ref="H449:H467" si="91">E449-F449</f>
        <v>-12025631</v>
      </c>
      <c r="I449" s="28">
        <f t="shared" ref="I449:I467" si="92">IF(ISERROR(F449/C449),0,F449/C449*100-100)</f>
        <v>302.18787202699923</v>
      </c>
      <c r="J449" s="28">
        <f t="shared" ref="J449:J467" si="93">IF(ISERROR(F449/E449),0,F449/E449*100)</f>
        <v>1979.5922163175992</v>
      </c>
      <c r="K449" s="28">
        <f t="shared" ref="K449:K467" si="94">IF(ISERROR(F449/D449),0,F449/D449*100)</f>
        <v>87.342366702429956</v>
      </c>
    </row>
    <row r="450" spans="1:11">
      <c r="A450" s="31" t="s">
        <v>102</v>
      </c>
      <c r="B450" s="26" t="s">
        <v>103</v>
      </c>
      <c r="C450" s="27">
        <v>131526</v>
      </c>
      <c r="D450" s="27">
        <v>8687426</v>
      </c>
      <c r="E450" s="27">
        <v>179800</v>
      </c>
      <c r="F450" s="27">
        <v>6851955</v>
      </c>
      <c r="G450" s="27">
        <f t="shared" si="90"/>
        <v>6720429</v>
      </c>
      <c r="H450" s="27">
        <f t="shared" si="91"/>
        <v>-6672155</v>
      </c>
      <c r="I450" s="28">
        <f t="shared" si="92"/>
        <v>5109.5821358514668</v>
      </c>
      <c r="J450" s="28">
        <f t="shared" si="93"/>
        <v>3810.8759733036704</v>
      </c>
      <c r="K450" s="28">
        <f t="shared" si="94"/>
        <v>78.872096291813023</v>
      </c>
    </row>
    <row r="451" spans="1:11">
      <c r="A451" s="31" t="s">
        <v>30</v>
      </c>
      <c r="B451" s="26" t="s">
        <v>31</v>
      </c>
      <c r="C451" s="27">
        <v>3017607</v>
      </c>
      <c r="D451" s="27">
        <v>5813476</v>
      </c>
      <c r="E451" s="27">
        <v>460000</v>
      </c>
      <c r="F451" s="27">
        <v>5813476</v>
      </c>
      <c r="G451" s="27">
        <f t="shared" si="90"/>
        <v>2795869</v>
      </c>
      <c r="H451" s="27">
        <f t="shared" si="91"/>
        <v>-5353476</v>
      </c>
      <c r="I451" s="28">
        <f t="shared" si="92"/>
        <v>92.651859569519814</v>
      </c>
      <c r="J451" s="28">
        <f t="shared" si="93"/>
        <v>1263.7991304347827</v>
      </c>
      <c r="K451" s="28">
        <f t="shared" si="94"/>
        <v>100</v>
      </c>
    </row>
    <row r="452" spans="1:11">
      <c r="A452" s="32" t="s">
        <v>32</v>
      </c>
      <c r="B452" s="26" t="s">
        <v>33</v>
      </c>
      <c r="C452" s="27">
        <v>3017607</v>
      </c>
      <c r="D452" s="27">
        <v>5813476</v>
      </c>
      <c r="E452" s="27">
        <v>460000</v>
      </c>
      <c r="F452" s="27">
        <v>5813476</v>
      </c>
      <c r="G452" s="27">
        <f t="shared" si="90"/>
        <v>2795869</v>
      </c>
      <c r="H452" s="27">
        <f t="shared" si="91"/>
        <v>-5353476</v>
      </c>
      <c r="I452" s="28">
        <f t="shared" si="92"/>
        <v>92.651859569519814</v>
      </c>
      <c r="J452" s="28">
        <f t="shared" si="93"/>
        <v>1263.7991304347827</v>
      </c>
      <c r="K452" s="28">
        <f t="shared" si="94"/>
        <v>100</v>
      </c>
    </row>
    <row r="453" spans="1:11">
      <c r="A453" s="25" t="s">
        <v>34</v>
      </c>
      <c r="B453" s="26" t="s">
        <v>35</v>
      </c>
      <c r="C453" s="27">
        <v>818362.79</v>
      </c>
      <c r="D453" s="27">
        <v>19203063</v>
      </c>
      <c r="E453" s="27">
        <v>639800</v>
      </c>
      <c r="F453" s="27">
        <v>7090493.7400000002</v>
      </c>
      <c r="G453" s="27">
        <f t="shared" si="90"/>
        <v>6272130.9500000002</v>
      </c>
      <c r="H453" s="27">
        <f t="shared" si="91"/>
        <v>-6450693.7400000002</v>
      </c>
      <c r="I453" s="28">
        <f t="shared" si="92"/>
        <v>766.42425909907263</v>
      </c>
      <c r="J453" s="28">
        <f t="shared" si="93"/>
        <v>1108.2359706158175</v>
      </c>
      <c r="K453" s="28">
        <f t="shared" si="94"/>
        <v>36.92376440154365</v>
      </c>
    </row>
    <row r="454" spans="1:11">
      <c r="A454" s="31" t="s">
        <v>36</v>
      </c>
      <c r="B454" s="26" t="s">
        <v>37</v>
      </c>
      <c r="C454" s="27">
        <v>544234.31000000006</v>
      </c>
      <c r="D454" s="27">
        <v>16414186</v>
      </c>
      <c r="E454" s="27">
        <v>439800</v>
      </c>
      <c r="F454" s="27">
        <v>7082285.4900000002</v>
      </c>
      <c r="G454" s="27">
        <f t="shared" si="90"/>
        <v>6538051.1799999997</v>
      </c>
      <c r="H454" s="27">
        <f t="shared" si="91"/>
        <v>-6642485.4900000002</v>
      </c>
      <c r="I454" s="28">
        <f t="shared" si="92"/>
        <v>1201.33021014423</v>
      </c>
      <c r="J454" s="28">
        <f t="shared" si="93"/>
        <v>1610.3423124147341</v>
      </c>
      <c r="K454" s="28">
        <f t="shared" si="94"/>
        <v>43.147345168380575</v>
      </c>
    </row>
    <row r="455" spans="1:11">
      <c r="A455" s="32" t="s">
        <v>38</v>
      </c>
      <c r="B455" s="26" t="s">
        <v>39</v>
      </c>
      <c r="C455" s="27">
        <v>544234.31000000006</v>
      </c>
      <c r="D455" s="27">
        <v>8399497</v>
      </c>
      <c r="E455" s="27">
        <v>439800</v>
      </c>
      <c r="F455" s="27">
        <v>1422314.35</v>
      </c>
      <c r="G455" s="27">
        <f t="shared" si="90"/>
        <v>878080.04</v>
      </c>
      <c r="H455" s="27">
        <f t="shared" si="91"/>
        <v>-982514.35000000009</v>
      </c>
      <c r="I455" s="28">
        <f t="shared" si="92"/>
        <v>161.34227921058482</v>
      </c>
      <c r="J455" s="28">
        <f t="shared" si="93"/>
        <v>323.40026148249206</v>
      </c>
      <c r="K455" s="28">
        <f t="shared" si="94"/>
        <v>16.933327674264305</v>
      </c>
    </row>
    <row r="456" spans="1:11">
      <c r="A456" s="33" t="s">
        <v>40</v>
      </c>
      <c r="B456" s="26" t="s">
        <v>41</v>
      </c>
      <c r="C456" s="27">
        <v>421563.31</v>
      </c>
      <c r="D456" s="27">
        <v>814310</v>
      </c>
      <c r="E456" s="27">
        <v>0</v>
      </c>
      <c r="F456" s="27">
        <v>400472.35</v>
      </c>
      <c r="G456" s="27">
        <f t="shared" si="90"/>
        <v>-21090.960000000021</v>
      </c>
      <c r="H456" s="27">
        <f t="shared" si="91"/>
        <v>-400472.35</v>
      </c>
      <c r="I456" s="28">
        <f t="shared" si="92"/>
        <v>-5.0030350127007068</v>
      </c>
      <c r="J456" s="28">
        <f t="shared" si="93"/>
        <v>0</v>
      </c>
      <c r="K456" s="28">
        <f t="shared" si="94"/>
        <v>49.179348159791722</v>
      </c>
    </row>
    <row r="457" spans="1:11">
      <c r="A457" s="33" t="s">
        <v>42</v>
      </c>
      <c r="B457" s="26" t="s">
        <v>43</v>
      </c>
      <c r="C457" s="27">
        <v>122671</v>
      </c>
      <c r="D457" s="27">
        <v>7585187</v>
      </c>
      <c r="E457" s="27">
        <v>439800</v>
      </c>
      <c r="F457" s="27">
        <v>1021842</v>
      </c>
      <c r="G457" s="27">
        <f t="shared" si="90"/>
        <v>899171</v>
      </c>
      <c r="H457" s="27">
        <f t="shared" si="91"/>
        <v>-582042</v>
      </c>
      <c r="I457" s="28">
        <f t="shared" si="92"/>
        <v>732.99394314874746</v>
      </c>
      <c r="J457" s="28">
        <f t="shared" si="93"/>
        <v>232.34242837653477</v>
      </c>
      <c r="K457" s="28">
        <f t="shared" si="94"/>
        <v>13.471546581514735</v>
      </c>
    </row>
    <row r="458" spans="1:11" ht="26.4">
      <c r="A458" s="32" t="s">
        <v>88</v>
      </c>
      <c r="B458" s="26" t="s">
        <v>89</v>
      </c>
      <c r="C458" s="27">
        <v>0</v>
      </c>
      <c r="D458" s="27">
        <v>3462734</v>
      </c>
      <c r="E458" s="27">
        <v>0</v>
      </c>
      <c r="F458" s="27">
        <v>1108016.1399999999</v>
      </c>
      <c r="G458" s="27">
        <f t="shared" si="90"/>
        <v>1108016.1399999999</v>
      </c>
      <c r="H458" s="27">
        <f t="shared" si="91"/>
        <v>-1108016.1399999999</v>
      </c>
      <c r="I458" s="28">
        <f t="shared" si="92"/>
        <v>0</v>
      </c>
      <c r="J458" s="28">
        <f t="shared" si="93"/>
        <v>0</v>
      </c>
      <c r="K458" s="28">
        <f t="shared" si="94"/>
        <v>31.998303652547378</v>
      </c>
    </row>
    <row r="459" spans="1:11">
      <c r="A459" s="33" t="s">
        <v>90</v>
      </c>
      <c r="B459" s="26" t="s">
        <v>91</v>
      </c>
      <c r="C459" s="27">
        <v>0</v>
      </c>
      <c r="D459" s="27">
        <v>3462734</v>
      </c>
      <c r="E459" s="27">
        <v>0</v>
      </c>
      <c r="F459" s="27">
        <v>1108016.1399999999</v>
      </c>
      <c r="G459" s="27">
        <f t="shared" si="90"/>
        <v>1108016.1399999999</v>
      </c>
      <c r="H459" s="27">
        <f t="shared" si="91"/>
        <v>-1108016.1399999999</v>
      </c>
      <c r="I459" s="28">
        <f t="shared" si="92"/>
        <v>0</v>
      </c>
      <c r="J459" s="28">
        <f t="shared" si="93"/>
        <v>0</v>
      </c>
      <c r="K459" s="28">
        <f t="shared" si="94"/>
        <v>31.998303652547378</v>
      </c>
    </row>
    <row r="460" spans="1:11" ht="26.4">
      <c r="A460" s="32" t="s">
        <v>52</v>
      </c>
      <c r="B460" s="26" t="s">
        <v>53</v>
      </c>
      <c r="C460" s="27">
        <v>0</v>
      </c>
      <c r="D460" s="27">
        <v>4551955</v>
      </c>
      <c r="E460" s="27">
        <v>0</v>
      </c>
      <c r="F460" s="27">
        <v>4551955</v>
      </c>
      <c r="G460" s="27">
        <f t="shared" si="90"/>
        <v>4551955</v>
      </c>
      <c r="H460" s="27">
        <f t="shared" si="91"/>
        <v>-4551955</v>
      </c>
      <c r="I460" s="28">
        <f t="shared" si="92"/>
        <v>0</v>
      </c>
      <c r="J460" s="28">
        <f t="shared" si="93"/>
        <v>0</v>
      </c>
      <c r="K460" s="28">
        <f t="shared" si="94"/>
        <v>100</v>
      </c>
    </row>
    <row r="461" spans="1:11">
      <c r="A461" s="33" t="s">
        <v>192</v>
      </c>
      <c r="B461" s="26" t="s">
        <v>193</v>
      </c>
      <c r="C461" s="27">
        <v>0</v>
      </c>
      <c r="D461" s="27">
        <v>4551955</v>
      </c>
      <c r="E461" s="27">
        <v>0</v>
      </c>
      <c r="F461" s="27">
        <v>4551955</v>
      </c>
      <c r="G461" s="27">
        <f t="shared" si="90"/>
        <v>4551955</v>
      </c>
      <c r="H461" s="27">
        <f t="shared" si="91"/>
        <v>-4551955</v>
      </c>
      <c r="I461" s="28">
        <f t="shared" si="92"/>
        <v>0</v>
      </c>
      <c r="J461" s="28">
        <f t="shared" si="93"/>
        <v>0</v>
      </c>
      <c r="K461" s="28">
        <f t="shared" si="94"/>
        <v>100</v>
      </c>
    </row>
    <row r="462" spans="1:11">
      <c r="A462" s="31" t="s">
        <v>60</v>
      </c>
      <c r="B462" s="26" t="s">
        <v>61</v>
      </c>
      <c r="C462" s="27">
        <v>274128.48</v>
      </c>
      <c r="D462" s="27">
        <v>2788877</v>
      </c>
      <c r="E462" s="27">
        <v>200000</v>
      </c>
      <c r="F462" s="27">
        <v>8208.25</v>
      </c>
      <c r="G462" s="27">
        <f t="shared" si="90"/>
        <v>-265920.23</v>
      </c>
      <c r="H462" s="27">
        <f t="shared" si="91"/>
        <v>191791.75</v>
      </c>
      <c r="I462" s="28">
        <f t="shared" si="92"/>
        <v>-97.005692367316229</v>
      </c>
      <c r="J462" s="28">
        <f t="shared" si="93"/>
        <v>4.1041249999999998</v>
      </c>
      <c r="K462" s="28">
        <f t="shared" si="94"/>
        <v>0.29432097579061395</v>
      </c>
    </row>
    <row r="463" spans="1:11">
      <c r="A463" s="32" t="s">
        <v>62</v>
      </c>
      <c r="B463" s="26" t="s">
        <v>63</v>
      </c>
      <c r="C463" s="27">
        <v>274128.48</v>
      </c>
      <c r="D463" s="27">
        <v>2788877</v>
      </c>
      <c r="E463" s="27">
        <v>200000</v>
      </c>
      <c r="F463" s="27">
        <v>8208.25</v>
      </c>
      <c r="G463" s="27">
        <f t="shared" si="90"/>
        <v>-265920.23</v>
      </c>
      <c r="H463" s="27">
        <f t="shared" si="91"/>
        <v>191791.75</v>
      </c>
      <c r="I463" s="28">
        <f t="shared" si="92"/>
        <v>-97.005692367316229</v>
      </c>
      <c r="J463" s="28">
        <f t="shared" si="93"/>
        <v>4.1041249999999998</v>
      </c>
      <c r="K463" s="28">
        <f t="shared" si="94"/>
        <v>0.29432097579061395</v>
      </c>
    </row>
    <row r="464" spans="1:11">
      <c r="A464" s="25"/>
      <c r="B464" s="26" t="s">
        <v>64</v>
      </c>
      <c r="C464" s="27">
        <v>2330770.21</v>
      </c>
      <c r="D464" s="27">
        <v>-4702161</v>
      </c>
      <c r="E464" s="27">
        <v>0</v>
      </c>
      <c r="F464" s="27">
        <v>5574937.2599999998</v>
      </c>
      <c r="G464" s="27">
        <f t="shared" si="90"/>
        <v>3244167.05</v>
      </c>
      <c r="H464" s="27">
        <f t="shared" si="91"/>
        <v>-5574937.2599999998</v>
      </c>
      <c r="I464" s="28">
        <f t="shared" si="92"/>
        <v>139.18862683593335</v>
      </c>
      <c r="J464" s="28">
        <f t="shared" si="93"/>
        <v>0</v>
      </c>
      <c r="K464" s="28">
        <f t="shared" si="94"/>
        <v>-118.56117346896457</v>
      </c>
    </row>
    <row r="465" spans="1:11">
      <c r="A465" s="25" t="s">
        <v>65</v>
      </c>
      <c r="B465" s="26" t="s">
        <v>66</v>
      </c>
      <c r="C465" s="27">
        <v>-2330770.21</v>
      </c>
      <c r="D465" s="27">
        <v>4702161</v>
      </c>
      <c r="E465" s="27">
        <v>0</v>
      </c>
      <c r="F465" s="27">
        <v>-5574937.2599999998</v>
      </c>
      <c r="G465" s="27">
        <f t="shared" si="90"/>
        <v>-3244167.05</v>
      </c>
      <c r="H465" s="27">
        <f t="shared" si="91"/>
        <v>5574937.2599999998</v>
      </c>
      <c r="I465" s="28">
        <f t="shared" si="92"/>
        <v>139.18862683593335</v>
      </c>
      <c r="J465" s="28">
        <f t="shared" si="93"/>
        <v>0</v>
      </c>
      <c r="K465" s="28">
        <f t="shared" si="94"/>
        <v>-118.56117346896457</v>
      </c>
    </row>
    <row r="466" spans="1:11">
      <c r="A466" s="31" t="s">
        <v>67</v>
      </c>
      <c r="B466" s="26" t="s">
        <v>68</v>
      </c>
      <c r="C466" s="27">
        <v>-2330770.21</v>
      </c>
      <c r="D466" s="27">
        <v>4702161</v>
      </c>
      <c r="E466" s="27">
        <v>0</v>
      </c>
      <c r="F466" s="27">
        <v>-5574937.2599999998</v>
      </c>
      <c r="G466" s="27">
        <f t="shared" si="90"/>
        <v>-3244167.05</v>
      </c>
      <c r="H466" s="27">
        <f t="shared" si="91"/>
        <v>5574937.2599999998</v>
      </c>
      <c r="I466" s="28">
        <f t="shared" si="92"/>
        <v>139.18862683593335</v>
      </c>
      <c r="J466" s="28">
        <f t="shared" si="93"/>
        <v>0</v>
      </c>
      <c r="K466" s="28">
        <f t="shared" si="94"/>
        <v>-118.56117346896457</v>
      </c>
    </row>
    <row r="467" spans="1:11" ht="26.4">
      <c r="A467" s="32" t="s">
        <v>148</v>
      </c>
      <c r="B467" s="26" t="s">
        <v>149</v>
      </c>
      <c r="C467" s="27">
        <v>-143133</v>
      </c>
      <c r="D467" s="27">
        <v>4702161</v>
      </c>
      <c r="E467" s="27">
        <v>0</v>
      </c>
      <c r="F467" s="27">
        <v>-3594441</v>
      </c>
      <c r="G467" s="27">
        <f t="shared" si="90"/>
        <v>-3451308</v>
      </c>
      <c r="H467" s="27">
        <f t="shared" si="91"/>
        <v>3594441</v>
      </c>
      <c r="I467" s="28">
        <f t="shared" si="92"/>
        <v>2411.2594579866277</v>
      </c>
      <c r="J467" s="28">
        <f t="shared" si="93"/>
        <v>0</v>
      </c>
      <c r="K467" s="28">
        <f t="shared" si="94"/>
        <v>-76.44232088182433</v>
      </c>
    </row>
    <row r="468" spans="1:11" ht="26.4">
      <c r="A468" s="40" t="s">
        <v>229</v>
      </c>
      <c r="B468" s="37" t="s">
        <v>230</v>
      </c>
      <c r="C468" s="38"/>
      <c r="D468" s="38"/>
      <c r="E468" s="38"/>
      <c r="F468" s="38"/>
      <c r="G468" s="38"/>
      <c r="H468" s="38"/>
      <c r="I468" s="39"/>
      <c r="J468" s="39"/>
      <c r="K468" s="39"/>
    </row>
    <row r="469" spans="1:11">
      <c r="A469" s="25" t="s">
        <v>28</v>
      </c>
      <c r="B469" s="26" t="s">
        <v>29</v>
      </c>
      <c r="C469" s="27">
        <v>0</v>
      </c>
      <c r="D469" s="27">
        <v>4551955</v>
      </c>
      <c r="E469" s="27">
        <v>0</v>
      </c>
      <c r="F469" s="27">
        <v>4551955</v>
      </c>
      <c r="G469" s="27">
        <f t="shared" ref="G469:G474" si="95">F469-C469</f>
        <v>4551955</v>
      </c>
      <c r="H469" s="27">
        <f t="shared" ref="H469:H474" si="96">E469-F469</f>
        <v>-4551955</v>
      </c>
      <c r="I469" s="28">
        <f t="shared" ref="I469:I474" si="97">IF(ISERROR(F469/C469),0,F469/C469*100-100)</f>
        <v>0</v>
      </c>
      <c r="J469" s="28">
        <f t="shared" ref="J469:J474" si="98">IF(ISERROR(F469/E469),0,F469/E469*100)</f>
        <v>0</v>
      </c>
      <c r="K469" s="28">
        <f t="shared" ref="K469:K474" si="99">IF(ISERROR(F469/D469),0,F469/D469*100)</f>
        <v>100</v>
      </c>
    </row>
    <row r="470" spans="1:11">
      <c r="A470" s="31" t="s">
        <v>102</v>
      </c>
      <c r="B470" s="26" t="s">
        <v>103</v>
      </c>
      <c r="C470" s="27">
        <v>0</v>
      </c>
      <c r="D470" s="27">
        <v>4551955</v>
      </c>
      <c r="E470" s="27">
        <v>0</v>
      </c>
      <c r="F470" s="27">
        <v>4551955</v>
      </c>
      <c r="G470" s="27">
        <f t="shared" si="95"/>
        <v>4551955</v>
      </c>
      <c r="H470" s="27">
        <f t="shared" si="96"/>
        <v>-4551955</v>
      </c>
      <c r="I470" s="28">
        <f t="shared" si="97"/>
        <v>0</v>
      </c>
      <c r="J470" s="28">
        <f t="shared" si="98"/>
        <v>0</v>
      </c>
      <c r="K470" s="28">
        <f t="shared" si="99"/>
        <v>100</v>
      </c>
    </row>
    <row r="471" spans="1:11">
      <c r="A471" s="25" t="s">
        <v>34</v>
      </c>
      <c r="B471" s="26" t="s">
        <v>35</v>
      </c>
      <c r="C471" s="27">
        <v>0</v>
      </c>
      <c r="D471" s="27">
        <v>4551955</v>
      </c>
      <c r="E471" s="27">
        <v>0</v>
      </c>
      <c r="F471" s="27">
        <v>4551955</v>
      </c>
      <c r="G471" s="27">
        <f t="shared" si="95"/>
        <v>4551955</v>
      </c>
      <c r="H471" s="27">
        <f t="shared" si="96"/>
        <v>-4551955</v>
      </c>
      <c r="I471" s="28">
        <f t="shared" si="97"/>
        <v>0</v>
      </c>
      <c r="J471" s="28">
        <f t="shared" si="98"/>
        <v>0</v>
      </c>
      <c r="K471" s="28">
        <f t="shared" si="99"/>
        <v>100</v>
      </c>
    </row>
    <row r="472" spans="1:11">
      <c r="A472" s="31" t="s">
        <v>36</v>
      </c>
      <c r="B472" s="26" t="s">
        <v>37</v>
      </c>
      <c r="C472" s="27">
        <v>0</v>
      </c>
      <c r="D472" s="27">
        <v>4551955</v>
      </c>
      <c r="E472" s="27">
        <v>0</v>
      </c>
      <c r="F472" s="27">
        <v>4551955</v>
      </c>
      <c r="G472" s="27">
        <f t="shared" si="95"/>
        <v>4551955</v>
      </c>
      <c r="H472" s="27">
        <f t="shared" si="96"/>
        <v>-4551955</v>
      </c>
      <c r="I472" s="28">
        <f t="shared" si="97"/>
        <v>0</v>
      </c>
      <c r="J472" s="28">
        <f t="shared" si="98"/>
        <v>0</v>
      </c>
      <c r="K472" s="28">
        <f t="shared" si="99"/>
        <v>100</v>
      </c>
    </row>
    <row r="473" spans="1:11" ht="26.4">
      <c r="A473" s="32" t="s">
        <v>52</v>
      </c>
      <c r="B473" s="26" t="s">
        <v>53</v>
      </c>
      <c r="C473" s="27">
        <v>0</v>
      </c>
      <c r="D473" s="27">
        <v>4551955</v>
      </c>
      <c r="E473" s="27">
        <v>0</v>
      </c>
      <c r="F473" s="27">
        <v>4551955</v>
      </c>
      <c r="G473" s="27">
        <f t="shared" si="95"/>
        <v>4551955</v>
      </c>
      <c r="H473" s="27">
        <f t="shared" si="96"/>
        <v>-4551955</v>
      </c>
      <c r="I473" s="28">
        <f t="shared" si="97"/>
        <v>0</v>
      </c>
      <c r="J473" s="28">
        <f t="shared" si="98"/>
        <v>0</v>
      </c>
      <c r="K473" s="28">
        <f t="shared" si="99"/>
        <v>100</v>
      </c>
    </row>
    <row r="474" spans="1:11">
      <c r="A474" s="33" t="s">
        <v>192</v>
      </c>
      <c r="B474" s="26" t="s">
        <v>193</v>
      </c>
      <c r="C474" s="27">
        <v>0</v>
      </c>
      <c r="D474" s="27">
        <v>4551955</v>
      </c>
      <c r="E474" s="27">
        <v>0</v>
      </c>
      <c r="F474" s="27">
        <v>4551955</v>
      </c>
      <c r="G474" s="27">
        <f t="shared" si="95"/>
        <v>4551955</v>
      </c>
      <c r="H474" s="27">
        <f t="shared" si="96"/>
        <v>-4551955</v>
      </c>
      <c r="I474" s="28">
        <f t="shared" si="97"/>
        <v>0</v>
      </c>
      <c r="J474" s="28">
        <f t="shared" si="98"/>
        <v>0</v>
      </c>
      <c r="K474" s="28">
        <f t="shared" si="99"/>
        <v>100</v>
      </c>
    </row>
    <row r="475" spans="1:11">
      <c r="A475" s="40" t="s">
        <v>231</v>
      </c>
      <c r="B475" s="37" t="s">
        <v>232</v>
      </c>
      <c r="C475" s="38"/>
      <c r="D475" s="38"/>
      <c r="E475" s="38"/>
      <c r="F475" s="38"/>
      <c r="G475" s="38"/>
      <c r="H475" s="38"/>
      <c r="I475" s="39"/>
      <c r="J475" s="39"/>
      <c r="K475" s="39"/>
    </row>
    <row r="476" spans="1:11">
      <c r="A476" s="25" t="s">
        <v>28</v>
      </c>
      <c r="B476" s="26" t="s">
        <v>29</v>
      </c>
      <c r="C476" s="27">
        <v>3149133</v>
      </c>
      <c r="D476" s="27">
        <v>9948947</v>
      </c>
      <c r="E476" s="27">
        <v>639800</v>
      </c>
      <c r="F476" s="27">
        <v>8113476</v>
      </c>
      <c r="G476" s="27">
        <f t="shared" ref="G476:G492" si="100">F476-C476</f>
        <v>4964343</v>
      </c>
      <c r="H476" s="27">
        <f t="shared" ref="H476:H492" si="101">E476-F476</f>
        <v>-7473676</v>
      </c>
      <c r="I476" s="28">
        <f t="shared" ref="I476:I492" si="102">IF(ISERROR(F476/C476),0,F476/C476*100-100)</f>
        <v>157.64157944424704</v>
      </c>
      <c r="J476" s="28">
        <f t="shared" ref="J476:J492" si="103">IF(ISERROR(F476/E476),0,F476/E476*100)</f>
        <v>1268.1269146608315</v>
      </c>
      <c r="K476" s="28">
        <f t="shared" ref="K476:K492" si="104">IF(ISERROR(F476/D476),0,F476/D476*100)</f>
        <v>81.551102845356397</v>
      </c>
    </row>
    <row r="477" spans="1:11">
      <c r="A477" s="31" t="s">
        <v>102</v>
      </c>
      <c r="B477" s="26" t="s">
        <v>103</v>
      </c>
      <c r="C477" s="27">
        <v>131526</v>
      </c>
      <c r="D477" s="27">
        <v>4135471</v>
      </c>
      <c r="E477" s="27">
        <v>179800</v>
      </c>
      <c r="F477" s="27">
        <v>2300000</v>
      </c>
      <c r="G477" s="27">
        <f t="shared" si="100"/>
        <v>2168474</v>
      </c>
      <c r="H477" s="27">
        <f t="shared" si="101"/>
        <v>-2120200</v>
      </c>
      <c r="I477" s="28">
        <f t="shared" si="102"/>
        <v>1648.703678360172</v>
      </c>
      <c r="J477" s="28">
        <f t="shared" si="103"/>
        <v>1279.1991101223582</v>
      </c>
      <c r="K477" s="28">
        <f t="shared" si="104"/>
        <v>55.616397745262866</v>
      </c>
    </row>
    <row r="478" spans="1:11">
      <c r="A478" s="31" t="s">
        <v>30</v>
      </c>
      <c r="B478" s="26" t="s">
        <v>31</v>
      </c>
      <c r="C478" s="27">
        <v>3017607</v>
      </c>
      <c r="D478" s="27">
        <v>5813476</v>
      </c>
      <c r="E478" s="27">
        <v>460000</v>
      </c>
      <c r="F478" s="27">
        <v>5813476</v>
      </c>
      <c r="G478" s="27">
        <f t="shared" si="100"/>
        <v>2795869</v>
      </c>
      <c r="H478" s="27">
        <f t="shared" si="101"/>
        <v>-5353476</v>
      </c>
      <c r="I478" s="28">
        <f t="shared" si="102"/>
        <v>92.651859569519814</v>
      </c>
      <c r="J478" s="28">
        <f t="shared" si="103"/>
        <v>1263.7991304347827</v>
      </c>
      <c r="K478" s="28">
        <f t="shared" si="104"/>
        <v>100</v>
      </c>
    </row>
    <row r="479" spans="1:11">
      <c r="A479" s="32" t="s">
        <v>32</v>
      </c>
      <c r="B479" s="26" t="s">
        <v>33</v>
      </c>
      <c r="C479" s="27">
        <v>3017607</v>
      </c>
      <c r="D479" s="27">
        <v>5813476</v>
      </c>
      <c r="E479" s="27">
        <v>460000</v>
      </c>
      <c r="F479" s="27">
        <v>5813476</v>
      </c>
      <c r="G479" s="27">
        <f t="shared" si="100"/>
        <v>2795869</v>
      </c>
      <c r="H479" s="27">
        <f t="shared" si="101"/>
        <v>-5353476</v>
      </c>
      <c r="I479" s="28">
        <f t="shared" si="102"/>
        <v>92.651859569519814</v>
      </c>
      <c r="J479" s="28">
        <f t="shared" si="103"/>
        <v>1263.7991304347827</v>
      </c>
      <c r="K479" s="28">
        <f t="shared" si="104"/>
        <v>100</v>
      </c>
    </row>
    <row r="480" spans="1:11">
      <c r="A480" s="25" t="s">
        <v>34</v>
      </c>
      <c r="B480" s="26" t="s">
        <v>35</v>
      </c>
      <c r="C480" s="27">
        <v>818362.79</v>
      </c>
      <c r="D480" s="27">
        <v>14651108</v>
      </c>
      <c r="E480" s="27">
        <v>639800</v>
      </c>
      <c r="F480" s="27">
        <v>2538538.7400000002</v>
      </c>
      <c r="G480" s="27">
        <f t="shared" si="100"/>
        <v>1720175.9500000002</v>
      </c>
      <c r="H480" s="27">
        <f t="shared" si="101"/>
        <v>-1898738.7400000002</v>
      </c>
      <c r="I480" s="28">
        <f t="shared" si="102"/>
        <v>210.19723416310268</v>
      </c>
      <c r="J480" s="28">
        <f t="shared" si="103"/>
        <v>396.77066895904971</v>
      </c>
      <c r="K480" s="28">
        <f t="shared" si="104"/>
        <v>17.326599053122809</v>
      </c>
    </row>
    <row r="481" spans="1:11">
      <c r="A481" s="31" t="s">
        <v>36</v>
      </c>
      <c r="B481" s="26" t="s">
        <v>37</v>
      </c>
      <c r="C481" s="27">
        <v>544234.31000000006</v>
      </c>
      <c r="D481" s="27">
        <v>11862231</v>
      </c>
      <c r="E481" s="27">
        <v>439800</v>
      </c>
      <c r="F481" s="27">
        <v>2530330.4900000002</v>
      </c>
      <c r="G481" s="27">
        <f t="shared" si="100"/>
        <v>1986096.1800000002</v>
      </c>
      <c r="H481" s="27">
        <f t="shared" si="101"/>
        <v>-2090530.4900000002</v>
      </c>
      <c r="I481" s="28">
        <f t="shared" si="102"/>
        <v>364.93402630201689</v>
      </c>
      <c r="J481" s="28">
        <f t="shared" si="103"/>
        <v>575.33662801273306</v>
      </c>
      <c r="K481" s="28">
        <f t="shared" si="104"/>
        <v>21.330983100902355</v>
      </c>
    </row>
    <row r="482" spans="1:11">
      <c r="A482" s="32" t="s">
        <v>38</v>
      </c>
      <c r="B482" s="26" t="s">
        <v>39</v>
      </c>
      <c r="C482" s="27">
        <v>544234.31000000006</v>
      </c>
      <c r="D482" s="27">
        <v>8399497</v>
      </c>
      <c r="E482" s="27">
        <v>439800</v>
      </c>
      <c r="F482" s="27">
        <v>1422314.35</v>
      </c>
      <c r="G482" s="27">
        <f t="shared" si="100"/>
        <v>878080.04</v>
      </c>
      <c r="H482" s="27">
        <f t="shared" si="101"/>
        <v>-982514.35000000009</v>
      </c>
      <c r="I482" s="28">
        <f t="shared" si="102"/>
        <v>161.34227921058482</v>
      </c>
      <c r="J482" s="28">
        <f t="shared" si="103"/>
        <v>323.40026148249206</v>
      </c>
      <c r="K482" s="28">
        <f t="shared" si="104"/>
        <v>16.933327674264305</v>
      </c>
    </row>
    <row r="483" spans="1:11">
      <c r="A483" s="33" t="s">
        <v>40</v>
      </c>
      <c r="B483" s="26" t="s">
        <v>41</v>
      </c>
      <c r="C483" s="27">
        <v>421563.31</v>
      </c>
      <c r="D483" s="27">
        <v>814310</v>
      </c>
      <c r="E483" s="27">
        <v>0</v>
      </c>
      <c r="F483" s="27">
        <v>400472.35</v>
      </c>
      <c r="G483" s="27">
        <f t="shared" si="100"/>
        <v>-21090.960000000021</v>
      </c>
      <c r="H483" s="27">
        <f t="shared" si="101"/>
        <v>-400472.35</v>
      </c>
      <c r="I483" s="28">
        <f t="shared" si="102"/>
        <v>-5.0030350127007068</v>
      </c>
      <c r="J483" s="28">
        <f t="shared" si="103"/>
        <v>0</v>
      </c>
      <c r="K483" s="28">
        <f t="shared" si="104"/>
        <v>49.179348159791722</v>
      </c>
    </row>
    <row r="484" spans="1:11">
      <c r="A484" s="33" t="s">
        <v>42</v>
      </c>
      <c r="B484" s="26" t="s">
        <v>43</v>
      </c>
      <c r="C484" s="27">
        <v>122671</v>
      </c>
      <c r="D484" s="27">
        <v>7585187</v>
      </c>
      <c r="E484" s="27">
        <v>439800</v>
      </c>
      <c r="F484" s="27">
        <v>1021842</v>
      </c>
      <c r="G484" s="27">
        <f t="shared" si="100"/>
        <v>899171</v>
      </c>
      <c r="H484" s="27">
        <f t="shared" si="101"/>
        <v>-582042</v>
      </c>
      <c r="I484" s="28">
        <f t="shared" si="102"/>
        <v>732.99394314874746</v>
      </c>
      <c r="J484" s="28">
        <f t="shared" si="103"/>
        <v>232.34242837653477</v>
      </c>
      <c r="K484" s="28">
        <f t="shared" si="104"/>
        <v>13.471546581514735</v>
      </c>
    </row>
    <row r="485" spans="1:11" ht="26.4">
      <c r="A485" s="32" t="s">
        <v>88</v>
      </c>
      <c r="B485" s="26" t="s">
        <v>89</v>
      </c>
      <c r="C485" s="27">
        <v>0</v>
      </c>
      <c r="D485" s="27">
        <v>3462734</v>
      </c>
      <c r="E485" s="27">
        <v>0</v>
      </c>
      <c r="F485" s="27">
        <v>1108016.1399999999</v>
      </c>
      <c r="G485" s="27">
        <f t="shared" si="100"/>
        <v>1108016.1399999999</v>
      </c>
      <c r="H485" s="27">
        <f t="shared" si="101"/>
        <v>-1108016.1399999999</v>
      </c>
      <c r="I485" s="28">
        <f t="shared" si="102"/>
        <v>0</v>
      </c>
      <c r="J485" s="28">
        <f t="shared" si="103"/>
        <v>0</v>
      </c>
      <c r="K485" s="28">
        <f t="shared" si="104"/>
        <v>31.998303652547378</v>
      </c>
    </row>
    <row r="486" spans="1:11">
      <c r="A486" s="33" t="s">
        <v>90</v>
      </c>
      <c r="B486" s="26" t="s">
        <v>91</v>
      </c>
      <c r="C486" s="27">
        <v>0</v>
      </c>
      <c r="D486" s="27">
        <v>3462734</v>
      </c>
      <c r="E486" s="27">
        <v>0</v>
      </c>
      <c r="F486" s="27">
        <v>1108016.1399999999</v>
      </c>
      <c r="G486" s="27">
        <f t="shared" si="100"/>
        <v>1108016.1399999999</v>
      </c>
      <c r="H486" s="27">
        <f t="shared" si="101"/>
        <v>-1108016.1399999999</v>
      </c>
      <c r="I486" s="28">
        <f t="shared" si="102"/>
        <v>0</v>
      </c>
      <c r="J486" s="28">
        <f t="shared" si="103"/>
        <v>0</v>
      </c>
      <c r="K486" s="28">
        <f t="shared" si="104"/>
        <v>31.998303652547378</v>
      </c>
    </row>
    <row r="487" spans="1:11">
      <c r="A487" s="31" t="s">
        <v>60</v>
      </c>
      <c r="B487" s="26" t="s">
        <v>61</v>
      </c>
      <c r="C487" s="27">
        <v>274128.48</v>
      </c>
      <c r="D487" s="27">
        <v>2788877</v>
      </c>
      <c r="E487" s="27">
        <v>200000</v>
      </c>
      <c r="F487" s="27">
        <v>8208.25</v>
      </c>
      <c r="G487" s="27">
        <f t="shared" si="100"/>
        <v>-265920.23</v>
      </c>
      <c r="H487" s="27">
        <f t="shared" si="101"/>
        <v>191791.75</v>
      </c>
      <c r="I487" s="28">
        <f t="shared" si="102"/>
        <v>-97.005692367316229</v>
      </c>
      <c r="J487" s="28">
        <f t="shared" si="103"/>
        <v>4.1041249999999998</v>
      </c>
      <c r="K487" s="28">
        <f t="shared" si="104"/>
        <v>0.29432097579061395</v>
      </c>
    </row>
    <row r="488" spans="1:11">
      <c r="A488" s="32" t="s">
        <v>62</v>
      </c>
      <c r="B488" s="26" t="s">
        <v>63</v>
      </c>
      <c r="C488" s="27">
        <v>274128.48</v>
      </c>
      <c r="D488" s="27">
        <v>2788877</v>
      </c>
      <c r="E488" s="27">
        <v>200000</v>
      </c>
      <c r="F488" s="27">
        <v>8208.25</v>
      </c>
      <c r="G488" s="27">
        <f t="shared" si="100"/>
        <v>-265920.23</v>
      </c>
      <c r="H488" s="27">
        <f t="shared" si="101"/>
        <v>191791.75</v>
      </c>
      <c r="I488" s="28">
        <f t="shared" si="102"/>
        <v>-97.005692367316229</v>
      </c>
      <c r="J488" s="28">
        <f t="shared" si="103"/>
        <v>4.1041249999999998</v>
      </c>
      <c r="K488" s="28">
        <f t="shared" si="104"/>
        <v>0.29432097579061395</v>
      </c>
    </row>
    <row r="489" spans="1:11">
      <c r="A489" s="25"/>
      <c r="B489" s="26" t="s">
        <v>64</v>
      </c>
      <c r="C489" s="27">
        <v>2330770.21</v>
      </c>
      <c r="D489" s="27">
        <v>-4702161</v>
      </c>
      <c r="E489" s="27">
        <v>0</v>
      </c>
      <c r="F489" s="27">
        <v>5574937.2599999998</v>
      </c>
      <c r="G489" s="27">
        <f t="shared" si="100"/>
        <v>3244167.05</v>
      </c>
      <c r="H489" s="27">
        <f t="shared" si="101"/>
        <v>-5574937.2599999998</v>
      </c>
      <c r="I489" s="28">
        <f t="shared" si="102"/>
        <v>139.18862683593335</v>
      </c>
      <c r="J489" s="28">
        <f t="shared" si="103"/>
        <v>0</v>
      </c>
      <c r="K489" s="28">
        <f t="shared" si="104"/>
        <v>-118.56117346896457</v>
      </c>
    </row>
    <row r="490" spans="1:11">
      <c r="A490" s="25" t="s">
        <v>65</v>
      </c>
      <c r="B490" s="26" t="s">
        <v>66</v>
      </c>
      <c r="C490" s="27">
        <v>-2330770.21</v>
      </c>
      <c r="D490" s="27">
        <v>4702161</v>
      </c>
      <c r="E490" s="27">
        <v>0</v>
      </c>
      <c r="F490" s="27">
        <v>-5574937.2599999998</v>
      </c>
      <c r="G490" s="27">
        <f t="shared" si="100"/>
        <v>-3244167.05</v>
      </c>
      <c r="H490" s="27">
        <f t="shared" si="101"/>
        <v>5574937.2599999998</v>
      </c>
      <c r="I490" s="28">
        <f t="shared" si="102"/>
        <v>139.18862683593335</v>
      </c>
      <c r="J490" s="28">
        <f t="shared" si="103"/>
        <v>0</v>
      </c>
      <c r="K490" s="28">
        <f t="shared" si="104"/>
        <v>-118.56117346896457</v>
      </c>
    </row>
    <row r="491" spans="1:11">
      <c r="A491" s="31" t="s">
        <v>67</v>
      </c>
      <c r="B491" s="26" t="s">
        <v>68</v>
      </c>
      <c r="C491" s="27">
        <v>-2330770.21</v>
      </c>
      <c r="D491" s="27">
        <v>4702161</v>
      </c>
      <c r="E491" s="27">
        <v>0</v>
      </c>
      <c r="F491" s="27">
        <v>-5574937.2599999998</v>
      </c>
      <c r="G491" s="27">
        <f t="shared" si="100"/>
        <v>-3244167.05</v>
      </c>
      <c r="H491" s="27">
        <f t="shared" si="101"/>
        <v>5574937.2599999998</v>
      </c>
      <c r="I491" s="28">
        <f t="shared" si="102"/>
        <v>139.18862683593335</v>
      </c>
      <c r="J491" s="28">
        <f t="shared" si="103"/>
        <v>0</v>
      </c>
      <c r="K491" s="28">
        <f t="shared" si="104"/>
        <v>-118.56117346896457</v>
      </c>
    </row>
    <row r="492" spans="1:11" ht="26.4">
      <c r="A492" s="32" t="s">
        <v>148</v>
      </c>
      <c r="B492" s="26" t="s">
        <v>149</v>
      </c>
      <c r="C492" s="27">
        <v>-143133</v>
      </c>
      <c r="D492" s="27">
        <v>4702161</v>
      </c>
      <c r="E492" s="27">
        <v>0</v>
      </c>
      <c r="F492" s="27">
        <v>-3594441</v>
      </c>
      <c r="G492" s="27">
        <f t="shared" si="100"/>
        <v>-3451308</v>
      </c>
      <c r="H492" s="27">
        <f t="shared" si="101"/>
        <v>3594441</v>
      </c>
      <c r="I492" s="28">
        <f t="shared" si="102"/>
        <v>2411.2594579866277</v>
      </c>
      <c r="J492" s="28">
        <f t="shared" si="103"/>
        <v>0</v>
      </c>
      <c r="K492" s="28">
        <f t="shared" si="104"/>
        <v>-76.44232088182433</v>
      </c>
    </row>
  </sheetData>
  <mergeCells count="7">
    <mergeCell ref="A6:K6"/>
    <mergeCell ref="A7:K7"/>
    <mergeCell ref="A1:K1"/>
    <mergeCell ref="A2:K2"/>
    <mergeCell ref="A3:K3"/>
    <mergeCell ref="A4:K4"/>
    <mergeCell ref="A5:K5"/>
  </mergeCells>
  <pageMargins left="0.78740157480314965" right="0.78740157480314965" top="1.1811023622047245" bottom="0.59055118110236227" header="0.39370078740157483" footer="0.39370078740157483"/>
  <pageSetup paperSize="9" scale="66" fitToHeight="0" orientation="landscape" r:id="rId1"/>
  <headerFooter>
    <oddFooter>&amp;CLapa &amp;P no &amp;N</oddFooter>
  </headerFooter>
  <customProperties>
    <customPr name="_pios_id" r:id="rId2"/>
  </customPropertie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K312"/>
  <sheetViews>
    <sheetView zoomScaleNormal="100" workbookViewId="0">
      <pane ySplit="10" topLeftCell="A11" activePane="bottomLeft" state="frozen"/>
      <selection pane="bottomLeft" activeCell="A11" sqref="A11:XFD11"/>
    </sheetView>
  </sheetViews>
  <sheetFormatPr defaultColWidth="9.109375" defaultRowHeight="13.2"/>
  <cols>
    <col min="1" max="1" width="16.33203125" style="7" customWidth="1"/>
    <col min="2" max="2" width="50" style="4" customWidth="1"/>
    <col min="3" max="5" width="15.33203125" style="5" customWidth="1"/>
    <col min="6" max="6" width="11.44140625" style="5" customWidth="1"/>
    <col min="7" max="8" width="15.33203125" style="5" customWidth="1"/>
    <col min="9" max="9" width="15.33203125" style="6" customWidth="1"/>
    <col min="10" max="10" width="11.44140625" style="6" customWidth="1"/>
    <col min="11" max="11" width="15.33203125" style="6" customWidth="1"/>
    <col min="12" max="16384" width="9.109375" style="1"/>
  </cols>
  <sheetData>
    <row r="1" spans="1:11" ht="37.5" customHeight="1">
      <c r="A1" s="47"/>
      <c r="B1" s="47"/>
      <c r="C1" s="47"/>
      <c r="D1" s="47"/>
      <c r="E1" s="47"/>
      <c r="F1" s="47"/>
      <c r="G1" s="47"/>
      <c r="H1" s="47"/>
      <c r="I1" s="47"/>
      <c r="J1" s="47"/>
      <c r="K1" s="47"/>
    </row>
    <row r="2" spans="1:11">
      <c r="A2" s="48" t="s">
        <v>17</v>
      </c>
      <c r="B2" s="48"/>
      <c r="C2" s="48"/>
      <c r="D2" s="48"/>
      <c r="E2" s="48"/>
      <c r="F2" s="48"/>
      <c r="G2" s="48"/>
      <c r="H2" s="48"/>
      <c r="I2" s="48"/>
      <c r="J2" s="48"/>
      <c r="K2" s="48"/>
    </row>
    <row r="3" spans="1:11" ht="15.6">
      <c r="A3" s="49" t="s">
        <v>0</v>
      </c>
      <c r="B3" s="49"/>
      <c r="C3" s="49"/>
      <c r="D3" s="49"/>
      <c r="E3" s="49"/>
      <c r="F3" s="49"/>
      <c r="G3" s="49"/>
      <c r="H3" s="49"/>
      <c r="I3" s="49"/>
      <c r="J3" s="49"/>
      <c r="K3" s="49"/>
    </row>
    <row r="4" spans="1:11">
      <c r="A4" s="50" t="s">
        <v>1</v>
      </c>
      <c r="B4" s="50"/>
      <c r="C4" s="50"/>
      <c r="D4" s="50"/>
      <c r="E4" s="50"/>
      <c r="F4" s="50"/>
      <c r="G4" s="50"/>
      <c r="H4" s="50"/>
      <c r="I4" s="50"/>
      <c r="J4" s="50"/>
      <c r="K4" s="50"/>
    </row>
    <row r="5" spans="1:11" ht="15.6">
      <c r="A5" s="46" t="s">
        <v>2</v>
      </c>
      <c r="B5" s="46"/>
      <c r="C5" s="46"/>
      <c r="D5" s="46"/>
      <c r="E5" s="46"/>
      <c r="F5" s="46"/>
      <c r="G5" s="46"/>
      <c r="H5" s="46"/>
      <c r="I5" s="46"/>
      <c r="J5" s="46"/>
      <c r="K5" s="46"/>
    </row>
    <row r="6" spans="1:11" ht="15.75" customHeight="1">
      <c r="A6" s="44" t="s">
        <v>20</v>
      </c>
      <c r="B6" s="44"/>
      <c r="C6" s="44"/>
      <c r="D6" s="44"/>
      <c r="E6" s="44"/>
      <c r="F6" s="44"/>
      <c r="G6" s="44"/>
      <c r="H6" s="44"/>
      <c r="I6" s="44"/>
      <c r="J6" s="44"/>
      <c r="K6" s="44"/>
    </row>
    <row r="7" spans="1:11" ht="15.6">
      <c r="A7" s="45" t="s">
        <v>21</v>
      </c>
      <c r="B7" s="45"/>
      <c r="C7" s="45"/>
      <c r="D7" s="45"/>
      <c r="E7" s="45"/>
      <c r="F7" s="45"/>
      <c r="G7" s="45"/>
      <c r="H7" s="45"/>
      <c r="I7" s="45"/>
      <c r="J7" s="45"/>
      <c r="K7" s="45"/>
    </row>
    <row r="8" spans="1:11" ht="15.6">
      <c r="A8" s="9"/>
      <c r="B8" s="9"/>
      <c r="C8" s="10"/>
      <c r="D8" s="10"/>
      <c r="E8" s="10"/>
      <c r="F8" s="11"/>
      <c r="G8" s="8"/>
      <c r="H8" s="10"/>
      <c r="I8" s="10"/>
      <c r="J8" s="11"/>
      <c r="K8" s="13" t="s">
        <v>3</v>
      </c>
    </row>
    <row r="9" spans="1:11" s="2" customFormat="1" ht="92.4">
      <c r="A9" s="12" t="s">
        <v>4</v>
      </c>
      <c r="B9" s="12" t="s">
        <v>5</v>
      </c>
      <c r="C9" s="16" t="s">
        <v>22</v>
      </c>
      <c r="D9" s="16" t="s">
        <v>19</v>
      </c>
      <c r="E9" s="16" t="s">
        <v>6</v>
      </c>
      <c r="F9" s="17" t="s">
        <v>7</v>
      </c>
      <c r="G9" s="16" t="s">
        <v>23</v>
      </c>
      <c r="H9" s="16" t="s">
        <v>8</v>
      </c>
      <c r="I9" s="16" t="s">
        <v>24</v>
      </c>
      <c r="J9" s="17" t="s">
        <v>9</v>
      </c>
      <c r="K9" s="16" t="s">
        <v>10</v>
      </c>
    </row>
    <row r="10" spans="1:11" s="2" customFormat="1" ht="13.8">
      <c r="A10" s="14">
        <v>1</v>
      </c>
      <c r="B10" s="14">
        <v>2</v>
      </c>
      <c r="C10" s="14">
        <v>3</v>
      </c>
      <c r="D10" s="14">
        <v>4</v>
      </c>
      <c r="E10" s="14">
        <v>5</v>
      </c>
      <c r="F10" s="14">
        <v>6</v>
      </c>
      <c r="G10" s="14" t="s">
        <v>11</v>
      </c>
      <c r="H10" s="14" t="s">
        <v>12</v>
      </c>
      <c r="I10" s="14" t="s">
        <v>13</v>
      </c>
      <c r="J10" s="14" t="s">
        <v>14</v>
      </c>
      <c r="K10" s="14" t="s">
        <v>15</v>
      </c>
    </row>
    <row r="11" spans="1:11" ht="13.8">
      <c r="A11" s="24"/>
      <c r="B11" s="18" t="s">
        <v>16</v>
      </c>
      <c r="C11" s="19"/>
      <c r="D11" s="19"/>
      <c r="E11" s="19"/>
      <c r="F11" s="19"/>
      <c r="G11" s="19"/>
      <c r="H11" s="19"/>
      <c r="I11" s="20"/>
      <c r="J11" s="20"/>
      <c r="K11" s="20"/>
    </row>
    <row r="12" spans="1:11">
      <c r="A12" s="29" t="s">
        <v>233</v>
      </c>
      <c r="B12" s="30" t="s">
        <v>234</v>
      </c>
      <c r="C12" s="27"/>
      <c r="D12" s="27"/>
      <c r="E12" s="27"/>
      <c r="F12" s="27"/>
      <c r="G12" s="27"/>
      <c r="H12" s="27"/>
      <c r="I12" s="28"/>
      <c r="J12" s="28"/>
      <c r="K12" s="28"/>
    </row>
    <row r="13" spans="1:11">
      <c r="A13" s="25" t="s">
        <v>28</v>
      </c>
      <c r="B13" s="26" t="s">
        <v>29</v>
      </c>
      <c r="C13" s="27">
        <v>98471156.099999994</v>
      </c>
      <c r="D13" s="27">
        <v>105086456</v>
      </c>
      <c r="E13" s="27">
        <v>73323769</v>
      </c>
      <c r="F13" s="27">
        <v>104200214.94</v>
      </c>
      <c r="G13" s="27">
        <f t="shared" ref="G13:G50" si="0">F13-C13</f>
        <v>5729058.8400000036</v>
      </c>
      <c r="H13" s="27">
        <f t="shared" ref="H13:H50" si="1">E13-F13</f>
        <v>-30876445.939999998</v>
      </c>
      <c r="I13" s="28">
        <f t="shared" ref="I13:I50" si="2">IF(ISERROR(F13/C13),0,F13/C13*100-100)</f>
        <v>5.8180070864426483</v>
      </c>
      <c r="J13" s="28">
        <f t="shared" ref="J13:J50" si="3">IF(ISERROR(F13/E13),0,F13/E13*100)</f>
        <v>142.10973653031937</v>
      </c>
      <c r="K13" s="28">
        <f t="shared" ref="K13:K50" si="4">IF(ISERROR(F13/D13),0,F13/D13*100)</f>
        <v>99.156655297234494</v>
      </c>
    </row>
    <row r="14" spans="1:11">
      <c r="A14" s="31" t="s">
        <v>60</v>
      </c>
      <c r="B14" s="26" t="s">
        <v>187</v>
      </c>
      <c r="C14" s="27">
        <v>0</v>
      </c>
      <c r="D14" s="27">
        <v>0</v>
      </c>
      <c r="E14" s="27">
        <v>0</v>
      </c>
      <c r="F14" s="27">
        <v>4000</v>
      </c>
      <c r="G14" s="27">
        <f t="shared" si="0"/>
        <v>4000</v>
      </c>
      <c r="H14" s="27">
        <f t="shared" si="1"/>
        <v>-4000</v>
      </c>
      <c r="I14" s="28">
        <f t="shared" si="2"/>
        <v>0</v>
      </c>
      <c r="J14" s="28">
        <f t="shared" si="3"/>
        <v>0</v>
      </c>
      <c r="K14" s="28">
        <f t="shared" si="4"/>
        <v>0</v>
      </c>
    </row>
    <row r="15" spans="1:11" ht="26.4">
      <c r="A15" s="31" t="s">
        <v>76</v>
      </c>
      <c r="B15" s="26" t="s">
        <v>77</v>
      </c>
      <c r="C15" s="27">
        <v>1925726.1</v>
      </c>
      <c r="D15" s="27">
        <v>2957141</v>
      </c>
      <c r="E15" s="27">
        <v>2258405</v>
      </c>
      <c r="F15" s="27">
        <v>2414112.8199999998</v>
      </c>
      <c r="G15" s="27">
        <f t="shared" si="0"/>
        <v>488386.71999999974</v>
      </c>
      <c r="H15" s="27">
        <f t="shared" si="1"/>
        <v>-155707.81999999983</v>
      </c>
      <c r="I15" s="28">
        <f t="shared" si="2"/>
        <v>25.361172598740794</v>
      </c>
      <c r="J15" s="28">
        <f t="shared" si="3"/>
        <v>106.89459242252828</v>
      </c>
      <c r="K15" s="28">
        <f t="shared" si="4"/>
        <v>81.636716680063614</v>
      </c>
    </row>
    <row r="16" spans="1:11">
      <c r="A16" s="31" t="s">
        <v>102</v>
      </c>
      <c r="B16" s="26" t="s">
        <v>103</v>
      </c>
      <c r="C16" s="27">
        <v>635114</v>
      </c>
      <c r="D16" s="27">
        <v>959527</v>
      </c>
      <c r="E16" s="27">
        <v>719643</v>
      </c>
      <c r="F16" s="27">
        <v>612315</v>
      </c>
      <c r="G16" s="27">
        <f t="shared" si="0"/>
        <v>-22799</v>
      </c>
      <c r="H16" s="27">
        <f t="shared" si="1"/>
        <v>107328</v>
      </c>
      <c r="I16" s="28">
        <f t="shared" si="2"/>
        <v>-3.5897492418683896</v>
      </c>
      <c r="J16" s="28">
        <f t="shared" si="3"/>
        <v>85.085938444478728</v>
      </c>
      <c r="K16" s="28">
        <f t="shared" si="4"/>
        <v>63.814254314886398</v>
      </c>
    </row>
    <row r="17" spans="1:11">
      <c r="A17" s="31" t="s">
        <v>78</v>
      </c>
      <c r="B17" s="26" t="s">
        <v>79</v>
      </c>
      <c r="C17" s="27">
        <v>0</v>
      </c>
      <c r="D17" s="27">
        <v>5654</v>
      </c>
      <c r="E17" s="27">
        <v>0</v>
      </c>
      <c r="F17" s="27">
        <v>5653.12</v>
      </c>
      <c r="G17" s="27">
        <f t="shared" si="0"/>
        <v>5653.12</v>
      </c>
      <c r="H17" s="27">
        <f t="shared" si="1"/>
        <v>-5653.12</v>
      </c>
      <c r="I17" s="28">
        <f t="shared" si="2"/>
        <v>0</v>
      </c>
      <c r="J17" s="28">
        <f t="shared" si="3"/>
        <v>0</v>
      </c>
      <c r="K17" s="28">
        <f t="shared" si="4"/>
        <v>99.98443579766537</v>
      </c>
    </row>
    <row r="18" spans="1:11">
      <c r="A18" s="32" t="s">
        <v>80</v>
      </c>
      <c r="B18" s="26" t="s">
        <v>81</v>
      </c>
      <c r="C18" s="27">
        <v>0</v>
      </c>
      <c r="D18" s="27">
        <v>5654</v>
      </c>
      <c r="E18" s="27">
        <v>0</v>
      </c>
      <c r="F18" s="27">
        <v>5653.12</v>
      </c>
      <c r="G18" s="27">
        <f t="shared" si="0"/>
        <v>5653.12</v>
      </c>
      <c r="H18" s="27">
        <f t="shared" si="1"/>
        <v>-5653.12</v>
      </c>
      <c r="I18" s="28">
        <f t="shared" si="2"/>
        <v>0</v>
      </c>
      <c r="J18" s="28">
        <f t="shared" si="3"/>
        <v>0</v>
      </c>
      <c r="K18" s="28">
        <f t="shared" si="4"/>
        <v>99.98443579766537</v>
      </c>
    </row>
    <row r="19" spans="1:11">
      <c r="A19" s="33" t="s">
        <v>82</v>
      </c>
      <c r="B19" s="26" t="s">
        <v>83</v>
      </c>
      <c r="C19" s="27">
        <v>0</v>
      </c>
      <c r="D19" s="27">
        <v>5654</v>
      </c>
      <c r="E19" s="27">
        <v>0</v>
      </c>
      <c r="F19" s="27">
        <v>5653.12</v>
      </c>
      <c r="G19" s="27">
        <f t="shared" si="0"/>
        <v>5653.12</v>
      </c>
      <c r="H19" s="27">
        <f t="shared" si="1"/>
        <v>-5653.12</v>
      </c>
      <c r="I19" s="28">
        <f t="shared" si="2"/>
        <v>0</v>
      </c>
      <c r="J19" s="28">
        <f t="shared" si="3"/>
        <v>0</v>
      </c>
      <c r="K19" s="28">
        <f t="shared" si="4"/>
        <v>99.98443579766537</v>
      </c>
    </row>
    <row r="20" spans="1:11" ht="26.4">
      <c r="A20" s="34" t="s">
        <v>84</v>
      </c>
      <c r="B20" s="26" t="s">
        <v>85</v>
      </c>
      <c r="C20" s="27">
        <v>0</v>
      </c>
      <c r="D20" s="27">
        <v>5654</v>
      </c>
      <c r="E20" s="27">
        <v>0</v>
      </c>
      <c r="F20" s="27">
        <v>5653.12</v>
      </c>
      <c r="G20" s="27">
        <f t="shared" si="0"/>
        <v>5653.12</v>
      </c>
      <c r="H20" s="27">
        <f t="shared" si="1"/>
        <v>-5653.12</v>
      </c>
      <c r="I20" s="28">
        <f t="shared" si="2"/>
        <v>0</v>
      </c>
      <c r="J20" s="28">
        <f t="shared" si="3"/>
        <v>0</v>
      </c>
      <c r="K20" s="28">
        <f t="shared" si="4"/>
        <v>99.98443579766537</v>
      </c>
    </row>
    <row r="21" spans="1:11" ht="26.4">
      <c r="A21" s="35" t="s">
        <v>104</v>
      </c>
      <c r="B21" s="26" t="s">
        <v>105</v>
      </c>
      <c r="C21" s="27">
        <v>0</v>
      </c>
      <c r="D21" s="27">
        <v>5654</v>
      </c>
      <c r="E21" s="27">
        <v>0</v>
      </c>
      <c r="F21" s="27">
        <v>5653.12</v>
      </c>
      <c r="G21" s="27">
        <f t="shared" si="0"/>
        <v>5653.12</v>
      </c>
      <c r="H21" s="27">
        <f t="shared" si="1"/>
        <v>-5653.12</v>
      </c>
      <c r="I21" s="28">
        <f t="shared" si="2"/>
        <v>0</v>
      </c>
      <c r="J21" s="28">
        <f t="shared" si="3"/>
        <v>0</v>
      </c>
      <c r="K21" s="28">
        <f t="shared" si="4"/>
        <v>99.98443579766537</v>
      </c>
    </row>
    <row r="22" spans="1:11">
      <c r="A22" s="31" t="s">
        <v>30</v>
      </c>
      <c r="B22" s="26" t="s">
        <v>31</v>
      </c>
      <c r="C22" s="27">
        <v>95910316</v>
      </c>
      <c r="D22" s="27">
        <v>101164134</v>
      </c>
      <c r="E22" s="27">
        <v>70345721</v>
      </c>
      <c r="F22" s="27">
        <v>101164134</v>
      </c>
      <c r="G22" s="27">
        <f t="shared" si="0"/>
        <v>5253818</v>
      </c>
      <c r="H22" s="27">
        <f t="shared" si="1"/>
        <v>-30818413</v>
      </c>
      <c r="I22" s="28">
        <f t="shared" si="2"/>
        <v>5.4778445313432087</v>
      </c>
      <c r="J22" s="28">
        <f t="shared" si="3"/>
        <v>143.8099326610072</v>
      </c>
      <c r="K22" s="28">
        <f t="shared" si="4"/>
        <v>100</v>
      </c>
    </row>
    <row r="23" spans="1:11">
      <c r="A23" s="32" t="s">
        <v>32</v>
      </c>
      <c r="B23" s="26" t="s">
        <v>33</v>
      </c>
      <c r="C23" s="27">
        <v>95910316</v>
      </c>
      <c r="D23" s="27">
        <v>101164134</v>
      </c>
      <c r="E23" s="27">
        <v>70345721</v>
      </c>
      <c r="F23" s="27">
        <v>101164134</v>
      </c>
      <c r="G23" s="27">
        <f t="shared" si="0"/>
        <v>5253818</v>
      </c>
      <c r="H23" s="27">
        <f t="shared" si="1"/>
        <v>-30818413</v>
      </c>
      <c r="I23" s="28">
        <f t="shared" si="2"/>
        <v>5.4778445313432087</v>
      </c>
      <c r="J23" s="28">
        <f t="shared" si="3"/>
        <v>143.8099326610072</v>
      </c>
      <c r="K23" s="28">
        <f t="shared" si="4"/>
        <v>100</v>
      </c>
    </row>
    <row r="24" spans="1:11">
      <c r="A24" s="25" t="s">
        <v>34</v>
      </c>
      <c r="B24" s="26" t="s">
        <v>35</v>
      </c>
      <c r="C24" s="27">
        <v>67110170.109999999</v>
      </c>
      <c r="D24" s="27">
        <v>106454557</v>
      </c>
      <c r="E24" s="27">
        <v>74193769</v>
      </c>
      <c r="F24" s="27">
        <v>70223313.540000007</v>
      </c>
      <c r="G24" s="27">
        <f t="shared" si="0"/>
        <v>3113143.4300000072</v>
      </c>
      <c r="H24" s="27">
        <f t="shared" si="1"/>
        <v>3970455.4599999934</v>
      </c>
      <c r="I24" s="28">
        <f t="shared" si="2"/>
        <v>4.6388549230277079</v>
      </c>
      <c r="J24" s="28">
        <f t="shared" si="3"/>
        <v>94.648532466385433</v>
      </c>
      <c r="K24" s="28">
        <f t="shared" si="4"/>
        <v>65.965530756940737</v>
      </c>
    </row>
    <row r="25" spans="1:11">
      <c r="A25" s="31" t="s">
        <v>36</v>
      </c>
      <c r="B25" s="26" t="s">
        <v>37</v>
      </c>
      <c r="C25" s="27">
        <v>66517746.93</v>
      </c>
      <c r="D25" s="27">
        <v>102867812</v>
      </c>
      <c r="E25" s="27">
        <v>72292245</v>
      </c>
      <c r="F25" s="27">
        <v>68408932.829999998</v>
      </c>
      <c r="G25" s="27">
        <f t="shared" si="0"/>
        <v>1891185.8999999985</v>
      </c>
      <c r="H25" s="27">
        <f t="shared" si="1"/>
        <v>3883312.1700000018</v>
      </c>
      <c r="I25" s="28">
        <f t="shared" si="2"/>
        <v>2.8431298221663894</v>
      </c>
      <c r="J25" s="28">
        <f t="shared" si="3"/>
        <v>94.628314323341328</v>
      </c>
      <c r="K25" s="28">
        <f t="shared" si="4"/>
        <v>66.501786613289681</v>
      </c>
    </row>
    <row r="26" spans="1:11">
      <c r="A26" s="32" t="s">
        <v>38</v>
      </c>
      <c r="B26" s="26" t="s">
        <v>39</v>
      </c>
      <c r="C26" s="27">
        <v>53293515.600000001</v>
      </c>
      <c r="D26" s="27">
        <v>80485322</v>
      </c>
      <c r="E26" s="27">
        <v>54896289</v>
      </c>
      <c r="F26" s="27">
        <v>57853411.380000003</v>
      </c>
      <c r="G26" s="27">
        <f t="shared" si="0"/>
        <v>4559895.7800000012</v>
      </c>
      <c r="H26" s="27">
        <f t="shared" si="1"/>
        <v>-2957122.3800000027</v>
      </c>
      <c r="I26" s="28">
        <f t="shared" si="2"/>
        <v>8.5561924910804805</v>
      </c>
      <c r="J26" s="28">
        <f t="shared" si="3"/>
        <v>105.38674368316592</v>
      </c>
      <c r="K26" s="28">
        <f t="shared" si="4"/>
        <v>71.880698172518962</v>
      </c>
    </row>
    <row r="27" spans="1:11">
      <c r="A27" s="33" t="s">
        <v>40</v>
      </c>
      <c r="B27" s="26" t="s">
        <v>41</v>
      </c>
      <c r="C27" s="27">
        <v>31637489.710000001</v>
      </c>
      <c r="D27" s="27">
        <v>48013256</v>
      </c>
      <c r="E27" s="27">
        <v>32197384</v>
      </c>
      <c r="F27" s="27">
        <v>34092897.619999997</v>
      </c>
      <c r="G27" s="27">
        <f t="shared" si="0"/>
        <v>2455407.9099999964</v>
      </c>
      <c r="H27" s="27">
        <f t="shared" si="1"/>
        <v>-1895513.6199999973</v>
      </c>
      <c r="I27" s="28">
        <f t="shared" si="2"/>
        <v>7.7610705922217562</v>
      </c>
      <c r="J27" s="28">
        <f t="shared" si="3"/>
        <v>105.88716654744373</v>
      </c>
      <c r="K27" s="28">
        <f t="shared" si="4"/>
        <v>71.007260203307183</v>
      </c>
    </row>
    <row r="28" spans="1:11">
      <c r="A28" s="33" t="s">
        <v>42</v>
      </c>
      <c r="B28" s="26" t="s">
        <v>43</v>
      </c>
      <c r="C28" s="27">
        <v>21656025.890000001</v>
      </c>
      <c r="D28" s="27">
        <v>32472066</v>
      </c>
      <c r="E28" s="27">
        <v>22698905</v>
      </c>
      <c r="F28" s="27">
        <v>23760513.760000002</v>
      </c>
      <c r="G28" s="27">
        <f t="shared" si="0"/>
        <v>2104487.870000001</v>
      </c>
      <c r="H28" s="27">
        <f t="shared" si="1"/>
        <v>-1061608.7600000016</v>
      </c>
      <c r="I28" s="28">
        <f t="shared" si="2"/>
        <v>9.7177934709238514</v>
      </c>
      <c r="J28" s="28">
        <f t="shared" si="3"/>
        <v>104.67691617723412</v>
      </c>
      <c r="K28" s="28">
        <f t="shared" si="4"/>
        <v>73.172165146498543</v>
      </c>
    </row>
    <row r="29" spans="1:11">
      <c r="A29" s="34" t="s">
        <v>44</v>
      </c>
      <c r="B29" s="26" t="s">
        <v>45</v>
      </c>
      <c r="C29" s="27">
        <v>22415.46</v>
      </c>
      <c r="D29" s="27">
        <v>0</v>
      </c>
      <c r="E29" s="27">
        <v>0</v>
      </c>
      <c r="F29" s="27">
        <v>80997.5</v>
      </c>
      <c r="G29" s="27">
        <f t="shared" si="0"/>
        <v>58582.04</v>
      </c>
      <c r="H29" s="27">
        <f t="shared" si="1"/>
        <v>-80997.5</v>
      </c>
      <c r="I29" s="28">
        <f t="shared" si="2"/>
        <v>261.34658847063588</v>
      </c>
      <c r="J29" s="28">
        <f t="shared" si="3"/>
        <v>0</v>
      </c>
      <c r="K29" s="28">
        <f t="shared" si="4"/>
        <v>0</v>
      </c>
    </row>
    <row r="30" spans="1:11">
      <c r="A30" s="32" t="s">
        <v>46</v>
      </c>
      <c r="B30" s="26" t="s">
        <v>47</v>
      </c>
      <c r="C30" s="27">
        <v>1421822.65</v>
      </c>
      <c r="D30" s="27">
        <v>2267266</v>
      </c>
      <c r="E30" s="27">
        <v>1351144</v>
      </c>
      <c r="F30" s="27">
        <v>2049202.66</v>
      </c>
      <c r="G30" s="27">
        <f t="shared" si="0"/>
        <v>627380.01</v>
      </c>
      <c r="H30" s="27">
        <f t="shared" si="1"/>
        <v>-698058.65999999992</v>
      </c>
      <c r="I30" s="28">
        <f t="shared" si="2"/>
        <v>44.125053852532176</v>
      </c>
      <c r="J30" s="28">
        <f t="shared" si="3"/>
        <v>151.66426820531342</v>
      </c>
      <c r="K30" s="28">
        <f t="shared" si="4"/>
        <v>90.382101614896527</v>
      </c>
    </row>
    <row r="31" spans="1:11">
      <c r="A31" s="33" t="s">
        <v>48</v>
      </c>
      <c r="B31" s="26" t="s">
        <v>49</v>
      </c>
      <c r="C31" s="27">
        <v>1414300.29</v>
      </c>
      <c r="D31" s="27">
        <v>2203065</v>
      </c>
      <c r="E31" s="27">
        <v>1340286</v>
      </c>
      <c r="F31" s="27">
        <v>1998579.17</v>
      </c>
      <c r="G31" s="27">
        <f t="shared" si="0"/>
        <v>584278.87999999989</v>
      </c>
      <c r="H31" s="27">
        <f t="shared" si="1"/>
        <v>-658293.16999999993</v>
      </c>
      <c r="I31" s="28">
        <f t="shared" si="2"/>
        <v>41.312222314541117</v>
      </c>
      <c r="J31" s="28">
        <f t="shared" si="3"/>
        <v>149.11587303008463</v>
      </c>
      <c r="K31" s="28">
        <f t="shared" si="4"/>
        <v>90.718120890668231</v>
      </c>
    </row>
    <row r="32" spans="1:11">
      <c r="A32" s="33" t="s">
        <v>50</v>
      </c>
      <c r="B32" s="26" t="s">
        <v>51</v>
      </c>
      <c r="C32" s="27">
        <v>7522.36</v>
      </c>
      <c r="D32" s="27">
        <v>64201</v>
      </c>
      <c r="E32" s="27">
        <v>10858</v>
      </c>
      <c r="F32" s="27">
        <v>50623.49</v>
      </c>
      <c r="G32" s="27">
        <f t="shared" si="0"/>
        <v>43101.13</v>
      </c>
      <c r="H32" s="27">
        <f t="shared" si="1"/>
        <v>-39765.49</v>
      </c>
      <c r="I32" s="28">
        <f t="shared" si="2"/>
        <v>572.97350831388019</v>
      </c>
      <c r="J32" s="28">
        <f t="shared" si="3"/>
        <v>466.23217903849695</v>
      </c>
      <c r="K32" s="28">
        <f t="shared" si="4"/>
        <v>78.851559944549138</v>
      </c>
    </row>
    <row r="33" spans="1:11" ht="26.4">
      <c r="A33" s="32" t="s">
        <v>88</v>
      </c>
      <c r="B33" s="26" t="s">
        <v>89</v>
      </c>
      <c r="C33" s="27">
        <v>10517909.41</v>
      </c>
      <c r="D33" s="27">
        <v>18635239</v>
      </c>
      <c r="E33" s="27">
        <v>15387890</v>
      </c>
      <c r="F33" s="27">
        <v>7294412.1399999997</v>
      </c>
      <c r="G33" s="27">
        <f t="shared" si="0"/>
        <v>-3223497.2700000005</v>
      </c>
      <c r="H33" s="27">
        <f t="shared" si="1"/>
        <v>8093477.8600000003</v>
      </c>
      <c r="I33" s="28">
        <f t="shared" si="2"/>
        <v>-30.647699503241881</v>
      </c>
      <c r="J33" s="28">
        <f t="shared" si="3"/>
        <v>47.403589056069414</v>
      </c>
      <c r="K33" s="28">
        <f t="shared" si="4"/>
        <v>39.143110211787466</v>
      </c>
    </row>
    <row r="34" spans="1:11">
      <c r="A34" s="33" t="s">
        <v>90</v>
      </c>
      <c r="B34" s="26" t="s">
        <v>91</v>
      </c>
      <c r="C34" s="27">
        <v>10517909.41</v>
      </c>
      <c r="D34" s="27">
        <v>18635239</v>
      </c>
      <c r="E34" s="27">
        <v>15387890</v>
      </c>
      <c r="F34" s="27">
        <v>7294412.1399999997</v>
      </c>
      <c r="G34" s="27">
        <f t="shared" si="0"/>
        <v>-3223497.2700000005</v>
      </c>
      <c r="H34" s="27">
        <f t="shared" si="1"/>
        <v>8093477.8600000003</v>
      </c>
      <c r="I34" s="28">
        <f t="shared" si="2"/>
        <v>-30.647699503241881</v>
      </c>
      <c r="J34" s="28">
        <f t="shared" si="3"/>
        <v>47.403589056069414</v>
      </c>
      <c r="K34" s="28">
        <f t="shared" si="4"/>
        <v>39.143110211787466</v>
      </c>
    </row>
    <row r="35" spans="1:11" s="3" customFormat="1" ht="26.4">
      <c r="A35" s="32" t="s">
        <v>52</v>
      </c>
      <c r="B35" s="26" t="s">
        <v>53</v>
      </c>
      <c r="C35" s="27">
        <v>1284499.27</v>
      </c>
      <c r="D35" s="27">
        <v>1479985</v>
      </c>
      <c r="E35" s="27">
        <v>656922</v>
      </c>
      <c r="F35" s="27">
        <v>1211906.6499999999</v>
      </c>
      <c r="G35" s="27">
        <f t="shared" si="0"/>
        <v>-72592.620000000112</v>
      </c>
      <c r="H35" s="27">
        <f t="shared" si="1"/>
        <v>-554984.64999999991</v>
      </c>
      <c r="I35" s="28">
        <f t="shared" si="2"/>
        <v>-5.6514333402462853</v>
      </c>
      <c r="J35" s="28">
        <f t="shared" si="3"/>
        <v>184.48257936254225</v>
      </c>
      <c r="K35" s="28">
        <f t="shared" si="4"/>
        <v>81.886414389335016</v>
      </c>
    </row>
    <row r="36" spans="1:11">
      <c r="A36" s="33" t="s">
        <v>54</v>
      </c>
      <c r="B36" s="26" t="s">
        <v>55</v>
      </c>
      <c r="C36" s="27">
        <v>1167211.74</v>
      </c>
      <c r="D36" s="27">
        <v>1293993</v>
      </c>
      <c r="E36" s="27">
        <v>200232</v>
      </c>
      <c r="F36" s="27">
        <v>1105914.6499999999</v>
      </c>
      <c r="G36" s="27">
        <f t="shared" si="0"/>
        <v>-61297.090000000084</v>
      </c>
      <c r="H36" s="27">
        <f t="shared" si="1"/>
        <v>-905682.64999999991</v>
      </c>
      <c r="I36" s="28">
        <f t="shared" si="2"/>
        <v>-5.2515827162602164</v>
      </c>
      <c r="J36" s="28">
        <f t="shared" si="3"/>
        <v>552.31663770026762</v>
      </c>
      <c r="K36" s="28">
        <f t="shared" si="4"/>
        <v>85.465272996067213</v>
      </c>
    </row>
    <row r="37" spans="1:11" ht="26.4">
      <c r="A37" s="34" t="s">
        <v>92</v>
      </c>
      <c r="B37" s="26" t="s">
        <v>93</v>
      </c>
      <c r="C37" s="27">
        <v>145613.56</v>
      </c>
      <c r="D37" s="27">
        <v>266976</v>
      </c>
      <c r="E37" s="27">
        <v>200232</v>
      </c>
      <c r="F37" s="27">
        <v>147086.41</v>
      </c>
      <c r="G37" s="27">
        <f t="shared" si="0"/>
        <v>1472.8500000000058</v>
      </c>
      <c r="H37" s="27">
        <f t="shared" si="1"/>
        <v>53145.59</v>
      </c>
      <c r="I37" s="28">
        <f t="shared" si="2"/>
        <v>1.0114786013060808</v>
      </c>
      <c r="J37" s="28">
        <f t="shared" si="3"/>
        <v>73.45799372727636</v>
      </c>
      <c r="K37" s="28">
        <f t="shared" si="4"/>
        <v>55.093495295457274</v>
      </c>
    </row>
    <row r="38" spans="1:11" ht="26.4">
      <c r="A38" s="34" t="s">
        <v>56</v>
      </c>
      <c r="B38" s="26" t="s">
        <v>57</v>
      </c>
      <c r="C38" s="27">
        <v>1021598.18</v>
      </c>
      <c r="D38" s="27">
        <v>1027017</v>
      </c>
      <c r="E38" s="27">
        <v>0</v>
      </c>
      <c r="F38" s="27">
        <v>958828.24</v>
      </c>
      <c r="G38" s="27">
        <f t="shared" si="0"/>
        <v>-62769.940000000061</v>
      </c>
      <c r="H38" s="27">
        <f t="shared" si="1"/>
        <v>-958828.24</v>
      </c>
      <c r="I38" s="28">
        <f t="shared" si="2"/>
        <v>-6.1442885499267419</v>
      </c>
      <c r="J38" s="28">
        <f t="shared" si="3"/>
        <v>0</v>
      </c>
      <c r="K38" s="28">
        <f t="shared" si="4"/>
        <v>93.360503282808367</v>
      </c>
    </row>
    <row r="39" spans="1:11" ht="26.4">
      <c r="A39" s="35" t="s">
        <v>58</v>
      </c>
      <c r="B39" s="26" t="s">
        <v>59</v>
      </c>
      <c r="C39" s="27">
        <v>347147.18</v>
      </c>
      <c r="D39" s="27">
        <v>245654</v>
      </c>
      <c r="E39" s="27">
        <v>0</v>
      </c>
      <c r="F39" s="27">
        <v>245653.24</v>
      </c>
      <c r="G39" s="27">
        <f t="shared" si="0"/>
        <v>-101493.94</v>
      </c>
      <c r="H39" s="27">
        <f t="shared" si="1"/>
        <v>-245653.24</v>
      </c>
      <c r="I39" s="28">
        <f t="shared" si="2"/>
        <v>-29.236573375016334</v>
      </c>
      <c r="J39" s="28">
        <f t="shared" si="3"/>
        <v>0</v>
      </c>
      <c r="K39" s="28">
        <f t="shared" si="4"/>
        <v>99.999690621768821</v>
      </c>
    </row>
    <row r="40" spans="1:11" ht="26.4">
      <c r="A40" s="35" t="s">
        <v>235</v>
      </c>
      <c r="B40" s="26" t="s">
        <v>236</v>
      </c>
      <c r="C40" s="27">
        <v>674451</v>
      </c>
      <c r="D40" s="27">
        <v>781363</v>
      </c>
      <c r="E40" s="27">
        <v>0</v>
      </c>
      <c r="F40" s="27">
        <v>713175</v>
      </c>
      <c r="G40" s="27">
        <f t="shared" si="0"/>
        <v>38724</v>
      </c>
      <c r="H40" s="27">
        <f t="shared" si="1"/>
        <v>-713175</v>
      </c>
      <c r="I40" s="28">
        <f t="shared" si="2"/>
        <v>5.7415586899567188</v>
      </c>
      <c r="J40" s="28">
        <f t="shared" si="3"/>
        <v>0</v>
      </c>
      <c r="K40" s="28">
        <f t="shared" si="4"/>
        <v>91.273198244605908</v>
      </c>
    </row>
    <row r="41" spans="1:11" ht="26.4">
      <c r="A41" s="33" t="s">
        <v>144</v>
      </c>
      <c r="B41" s="26" t="s">
        <v>145</v>
      </c>
      <c r="C41" s="27">
        <v>117287.53</v>
      </c>
      <c r="D41" s="27">
        <v>185992</v>
      </c>
      <c r="E41" s="27">
        <v>456690</v>
      </c>
      <c r="F41" s="27">
        <v>105992</v>
      </c>
      <c r="G41" s="27">
        <f t="shared" si="0"/>
        <v>-11295.529999999999</v>
      </c>
      <c r="H41" s="27">
        <f t="shared" si="1"/>
        <v>350698</v>
      </c>
      <c r="I41" s="28">
        <f t="shared" si="2"/>
        <v>-9.6306316622065395</v>
      </c>
      <c r="J41" s="28">
        <f t="shared" si="3"/>
        <v>23.208741159210845</v>
      </c>
      <c r="K41" s="28">
        <f t="shared" si="4"/>
        <v>56.987397307411072</v>
      </c>
    </row>
    <row r="42" spans="1:11" ht="26.4">
      <c r="A42" s="34" t="s">
        <v>167</v>
      </c>
      <c r="B42" s="26" t="s">
        <v>168</v>
      </c>
      <c r="C42" s="27">
        <v>56197</v>
      </c>
      <c r="D42" s="27">
        <v>0</v>
      </c>
      <c r="E42" s="27">
        <v>0</v>
      </c>
      <c r="F42" s="27">
        <v>0</v>
      </c>
      <c r="G42" s="27">
        <f t="shared" si="0"/>
        <v>-56197</v>
      </c>
      <c r="H42" s="27">
        <f t="shared" si="1"/>
        <v>0</v>
      </c>
      <c r="I42" s="28">
        <f t="shared" si="2"/>
        <v>-100</v>
      </c>
      <c r="J42" s="28">
        <f t="shared" si="3"/>
        <v>0</v>
      </c>
      <c r="K42" s="28">
        <f t="shared" si="4"/>
        <v>0</v>
      </c>
    </row>
    <row r="43" spans="1:11" ht="39.6">
      <c r="A43" s="34" t="s">
        <v>146</v>
      </c>
      <c r="B43" s="26" t="s">
        <v>147</v>
      </c>
      <c r="C43" s="27">
        <v>61090.53</v>
      </c>
      <c r="D43" s="27">
        <v>185992</v>
      </c>
      <c r="E43" s="27">
        <v>456690</v>
      </c>
      <c r="F43" s="27">
        <v>105992</v>
      </c>
      <c r="G43" s="27">
        <f t="shared" si="0"/>
        <v>44901.47</v>
      </c>
      <c r="H43" s="27">
        <f t="shared" si="1"/>
        <v>350698</v>
      </c>
      <c r="I43" s="28">
        <f t="shared" si="2"/>
        <v>73.499886152567342</v>
      </c>
      <c r="J43" s="28">
        <f t="shared" si="3"/>
        <v>23.208741159210845</v>
      </c>
      <c r="K43" s="28">
        <f t="shared" si="4"/>
        <v>56.987397307411072</v>
      </c>
    </row>
    <row r="44" spans="1:11">
      <c r="A44" s="31" t="s">
        <v>60</v>
      </c>
      <c r="B44" s="26" t="s">
        <v>61</v>
      </c>
      <c r="C44" s="27">
        <v>592423.18000000005</v>
      </c>
      <c r="D44" s="27">
        <v>3586745</v>
      </c>
      <c r="E44" s="27">
        <v>1901524</v>
      </c>
      <c r="F44" s="27">
        <v>1814380.71</v>
      </c>
      <c r="G44" s="27">
        <f t="shared" si="0"/>
        <v>1221957.5299999998</v>
      </c>
      <c r="H44" s="27">
        <f t="shared" si="1"/>
        <v>87143.290000000037</v>
      </c>
      <c r="I44" s="28">
        <f t="shared" si="2"/>
        <v>206.26430079930361</v>
      </c>
      <c r="J44" s="28">
        <f t="shared" si="3"/>
        <v>95.417186951098159</v>
      </c>
      <c r="K44" s="28">
        <f t="shared" si="4"/>
        <v>50.585717969914221</v>
      </c>
    </row>
    <row r="45" spans="1:11">
      <c r="A45" s="32" t="s">
        <v>62</v>
      </c>
      <c r="B45" s="26" t="s">
        <v>63</v>
      </c>
      <c r="C45" s="27">
        <v>592423.18000000005</v>
      </c>
      <c r="D45" s="27">
        <v>3586745</v>
      </c>
      <c r="E45" s="27">
        <v>1901524</v>
      </c>
      <c r="F45" s="27">
        <v>1814380.71</v>
      </c>
      <c r="G45" s="27">
        <f t="shared" si="0"/>
        <v>1221957.5299999998</v>
      </c>
      <c r="H45" s="27">
        <f t="shared" si="1"/>
        <v>87143.290000000037</v>
      </c>
      <c r="I45" s="28">
        <f t="shared" si="2"/>
        <v>206.26430079930361</v>
      </c>
      <c r="J45" s="28">
        <f t="shared" si="3"/>
        <v>95.417186951098159</v>
      </c>
      <c r="K45" s="28">
        <f t="shared" si="4"/>
        <v>50.585717969914221</v>
      </c>
    </row>
    <row r="46" spans="1:11">
      <c r="A46" s="25"/>
      <c r="B46" s="26" t="s">
        <v>64</v>
      </c>
      <c r="C46" s="27">
        <v>31360985.989999998</v>
      </c>
      <c r="D46" s="27">
        <v>-1368101</v>
      </c>
      <c r="E46" s="27">
        <v>-870000</v>
      </c>
      <c r="F46" s="27">
        <v>33976901.399999999</v>
      </c>
      <c r="G46" s="27">
        <f t="shared" si="0"/>
        <v>2615915.41</v>
      </c>
      <c r="H46" s="27">
        <f t="shared" si="1"/>
        <v>-34846901.399999999</v>
      </c>
      <c r="I46" s="28">
        <f t="shared" si="2"/>
        <v>8.3413047371473965</v>
      </c>
      <c r="J46" s="28">
        <f t="shared" si="3"/>
        <v>-3905.3909655172411</v>
      </c>
      <c r="K46" s="28">
        <f t="shared" si="4"/>
        <v>-2483.5082643752175</v>
      </c>
    </row>
    <row r="47" spans="1:11">
      <c r="A47" s="25" t="s">
        <v>65</v>
      </c>
      <c r="B47" s="26" t="s">
        <v>66</v>
      </c>
      <c r="C47" s="27">
        <v>-31360985.989999998</v>
      </c>
      <c r="D47" s="27">
        <v>1368101</v>
      </c>
      <c r="E47" s="27">
        <v>870000</v>
      </c>
      <c r="F47" s="27">
        <v>-33976901.399999999</v>
      </c>
      <c r="G47" s="27">
        <f t="shared" si="0"/>
        <v>-2615915.41</v>
      </c>
      <c r="H47" s="27">
        <f t="shared" si="1"/>
        <v>34846901.399999999</v>
      </c>
      <c r="I47" s="28">
        <f t="shared" si="2"/>
        <v>8.3413047371473965</v>
      </c>
      <c r="J47" s="28">
        <f t="shared" si="3"/>
        <v>-3905.3909655172411</v>
      </c>
      <c r="K47" s="28">
        <f t="shared" si="4"/>
        <v>-2483.5082643752175</v>
      </c>
    </row>
    <row r="48" spans="1:11">
      <c r="A48" s="31" t="s">
        <v>67</v>
      </c>
      <c r="B48" s="26" t="s">
        <v>68</v>
      </c>
      <c r="C48" s="27">
        <v>-31360985.989999998</v>
      </c>
      <c r="D48" s="27">
        <v>1368101</v>
      </c>
      <c r="E48" s="27">
        <v>870000</v>
      </c>
      <c r="F48" s="27">
        <v>-33976901.399999999</v>
      </c>
      <c r="G48" s="27">
        <f t="shared" si="0"/>
        <v>-2615915.41</v>
      </c>
      <c r="H48" s="27">
        <f t="shared" si="1"/>
        <v>34846901.399999999</v>
      </c>
      <c r="I48" s="28">
        <f t="shared" si="2"/>
        <v>8.3413047371473965</v>
      </c>
      <c r="J48" s="28">
        <f t="shared" si="3"/>
        <v>-3905.3909655172411</v>
      </c>
      <c r="K48" s="28">
        <f t="shared" si="4"/>
        <v>-2483.5082643752175</v>
      </c>
    </row>
    <row r="49" spans="1:11" ht="26.4">
      <c r="A49" s="32" t="s">
        <v>94</v>
      </c>
      <c r="B49" s="26" t="s">
        <v>95</v>
      </c>
      <c r="C49" s="27">
        <v>0</v>
      </c>
      <c r="D49" s="27">
        <v>1100000</v>
      </c>
      <c r="E49" s="27">
        <v>870000</v>
      </c>
      <c r="F49" s="27">
        <v>0</v>
      </c>
      <c r="G49" s="27">
        <f t="shared" si="0"/>
        <v>0</v>
      </c>
      <c r="H49" s="27">
        <f t="shared" si="1"/>
        <v>870000</v>
      </c>
      <c r="I49" s="28">
        <f t="shared" si="2"/>
        <v>0</v>
      </c>
      <c r="J49" s="28">
        <f t="shared" si="3"/>
        <v>0</v>
      </c>
      <c r="K49" s="28">
        <f t="shared" si="4"/>
        <v>0</v>
      </c>
    </row>
    <row r="50" spans="1:11" ht="26.4">
      <c r="A50" s="32" t="s">
        <v>148</v>
      </c>
      <c r="B50" s="26" t="s">
        <v>149</v>
      </c>
      <c r="C50" s="27">
        <v>-178556.19</v>
      </c>
      <c r="D50" s="27">
        <v>268101</v>
      </c>
      <c r="E50" s="27">
        <v>0</v>
      </c>
      <c r="F50" s="27">
        <v>-268100.33</v>
      </c>
      <c r="G50" s="27">
        <f t="shared" si="0"/>
        <v>-89544.140000000014</v>
      </c>
      <c r="H50" s="27">
        <f t="shared" si="1"/>
        <v>268100.33</v>
      </c>
      <c r="I50" s="28">
        <f t="shared" si="2"/>
        <v>50.148997914886081</v>
      </c>
      <c r="J50" s="28">
        <f t="shared" si="3"/>
        <v>0</v>
      </c>
      <c r="K50" s="28">
        <f t="shared" si="4"/>
        <v>-99.999750094180925</v>
      </c>
    </row>
    <row r="51" spans="1:11">
      <c r="A51" s="25"/>
      <c r="B51" s="26"/>
      <c r="C51" s="27"/>
      <c r="D51" s="27"/>
      <c r="E51" s="27"/>
      <c r="F51" s="27"/>
      <c r="G51" s="27"/>
      <c r="H51" s="27"/>
      <c r="I51" s="28"/>
      <c r="J51" s="28"/>
      <c r="K51" s="28"/>
    </row>
    <row r="52" spans="1:11">
      <c r="A52" s="36"/>
      <c r="B52" s="37" t="s">
        <v>69</v>
      </c>
      <c r="C52" s="38"/>
      <c r="D52" s="38"/>
      <c r="E52" s="38"/>
      <c r="F52" s="38"/>
      <c r="G52" s="38"/>
      <c r="H52" s="38"/>
      <c r="I52" s="39"/>
      <c r="J52" s="39"/>
      <c r="K52" s="39"/>
    </row>
    <row r="53" spans="1:11">
      <c r="A53" s="25" t="s">
        <v>28</v>
      </c>
      <c r="B53" s="26" t="s">
        <v>29</v>
      </c>
      <c r="C53" s="27">
        <v>97754042.099999994</v>
      </c>
      <c r="D53" s="27">
        <v>103971275</v>
      </c>
      <c r="E53" s="27">
        <v>72454126</v>
      </c>
      <c r="F53" s="27">
        <v>103432246.81999999</v>
      </c>
      <c r="G53" s="27">
        <f t="shared" ref="G53:G82" si="5">F53-C53</f>
        <v>5678204.7199999988</v>
      </c>
      <c r="H53" s="27">
        <f t="shared" ref="H53:H82" si="6">E53-F53</f>
        <v>-30978120.819999993</v>
      </c>
      <c r="I53" s="28">
        <f t="shared" ref="I53:I82" si="7">IF(ISERROR(F53/C53),0,F53/C53*100-100)</f>
        <v>5.8086648879350946</v>
      </c>
      <c r="J53" s="28">
        <f t="shared" ref="J53:J82" si="8">IF(ISERROR(F53/E53),0,F53/E53*100)</f>
        <v>142.7554958291816</v>
      </c>
      <c r="K53" s="28">
        <f t="shared" ref="K53:K82" si="9">IF(ISERROR(F53/D53),0,F53/D53*100)</f>
        <v>99.481560479084237</v>
      </c>
    </row>
    <row r="54" spans="1:11">
      <c r="A54" s="31" t="s">
        <v>60</v>
      </c>
      <c r="B54" s="26" t="s">
        <v>187</v>
      </c>
      <c r="C54" s="27">
        <v>0</v>
      </c>
      <c r="D54" s="27">
        <v>0</v>
      </c>
      <c r="E54" s="27">
        <v>0</v>
      </c>
      <c r="F54" s="27">
        <v>4000</v>
      </c>
      <c r="G54" s="27">
        <f t="shared" si="5"/>
        <v>4000</v>
      </c>
      <c r="H54" s="27">
        <f t="shared" si="6"/>
        <v>-4000</v>
      </c>
      <c r="I54" s="28">
        <f t="shared" si="7"/>
        <v>0</v>
      </c>
      <c r="J54" s="28">
        <f t="shared" si="8"/>
        <v>0</v>
      </c>
      <c r="K54" s="28">
        <f t="shared" si="9"/>
        <v>0</v>
      </c>
    </row>
    <row r="55" spans="1:11" ht="26.4">
      <c r="A55" s="31" t="s">
        <v>76</v>
      </c>
      <c r="B55" s="26" t="s">
        <v>77</v>
      </c>
      <c r="C55" s="27">
        <v>1925726.1</v>
      </c>
      <c r="D55" s="27">
        <v>2957141</v>
      </c>
      <c r="E55" s="27">
        <v>2258405</v>
      </c>
      <c r="F55" s="27">
        <v>2414112.8199999998</v>
      </c>
      <c r="G55" s="27">
        <f t="shared" si="5"/>
        <v>488386.71999999974</v>
      </c>
      <c r="H55" s="27">
        <f t="shared" si="6"/>
        <v>-155707.81999999983</v>
      </c>
      <c r="I55" s="28">
        <f t="shared" si="7"/>
        <v>25.361172598740794</v>
      </c>
      <c r="J55" s="28">
        <f t="shared" si="8"/>
        <v>106.89459242252828</v>
      </c>
      <c r="K55" s="28">
        <f t="shared" si="9"/>
        <v>81.636716680063614</v>
      </c>
    </row>
    <row r="56" spans="1:11">
      <c r="A56" s="31" t="s">
        <v>30</v>
      </c>
      <c r="B56" s="26" t="s">
        <v>31</v>
      </c>
      <c r="C56" s="27">
        <v>95828316</v>
      </c>
      <c r="D56" s="27">
        <v>101014134</v>
      </c>
      <c r="E56" s="27">
        <v>70195721</v>
      </c>
      <c r="F56" s="27">
        <v>101014134</v>
      </c>
      <c r="G56" s="27">
        <f t="shared" si="5"/>
        <v>5185818</v>
      </c>
      <c r="H56" s="27">
        <f t="shared" si="6"/>
        <v>-30818413</v>
      </c>
      <c r="I56" s="28">
        <f t="shared" si="7"/>
        <v>5.4115716694844025</v>
      </c>
      <c r="J56" s="28">
        <f t="shared" si="8"/>
        <v>143.90354933458121</v>
      </c>
      <c r="K56" s="28">
        <f t="shared" si="9"/>
        <v>100</v>
      </c>
    </row>
    <row r="57" spans="1:11">
      <c r="A57" s="32" t="s">
        <v>32</v>
      </c>
      <c r="B57" s="26" t="s">
        <v>33</v>
      </c>
      <c r="C57" s="27">
        <v>95828316</v>
      </c>
      <c r="D57" s="27">
        <v>101014134</v>
      </c>
      <c r="E57" s="27">
        <v>70195721</v>
      </c>
      <c r="F57" s="27">
        <v>101014134</v>
      </c>
      <c r="G57" s="27">
        <f t="shared" si="5"/>
        <v>5185818</v>
      </c>
      <c r="H57" s="27">
        <f t="shared" si="6"/>
        <v>-30818413</v>
      </c>
      <c r="I57" s="28">
        <f t="shared" si="7"/>
        <v>5.4115716694844025</v>
      </c>
      <c r="J57" s="28">
        <f t="shared" si="8"/>
        <v>143.90354933458121</v>
      </c>
      <c r="K57" s="28">
        <f t="shared" si="9"/>
        <v>100</v>
      </c>
    </row>
    <row r="58" spans="1:11" s="3" customFormat="1">
      <c r="A58" s="25" t="s">
        <v>34</v>
      </c>
      <c r="B58" s="26" t="s">
        <v>35</v>
      </c>
      <c r="C58" s="27">
        <v>66291881.420000002</v>
      </c>
      <c r="D58" s="27">
        <v>105071275</v>
      </c>
      <c r="E58" s="27">
        <v>73324126</v>
      </c>
      <c r="F58" s="27">
        <v>69341717.209999993</v>
      </c>
      <c r="G58" s="27">
        <f t="shared" si="5"/>
        <v>3049835.7899999917</v>
      </c>
      <c r="H58" s="27">
        <f t="shared" si="6"/>
        <v>3982408.7900000066</v>
      </c>
      <c r="I58" s="28">
        <f t="shared" si="7"/>
        <v>4.6006173375551072</v>
      </c>
      <c r="J58" s="28">
        <f t="shared" si="8"/>
        <v>94.568760642302081</v>
      </c>
      <c r="K58" s="28">
        <f t="shared" si="9"/>
        <v>65.994932687359125</v>
      </c>
    </row>
    <row r="59" spans="1:11">
      <c r="A59" s="31" t="s">
        <v>36</v>
      </c>
      <c r="B59" s="26" t="s">
        <v>37</v>
      </c>
      <c r="C59" s="27">
        <v>65699458.240000002</v>
      </c>
      <c r="D59" s="27">
        <v>101484530</v>
      </c>
      <c r="E59" s="27">
        <v>71422602</v>
      </c>
      <c r="F59" s="27">
        <v>67527336.5</v>
      </c>
      <c r="G59" s="27">
        <f t="shared" si="5"/>
        <v>1827878.2599999979</v>
      </c>
      <c r="H59" s="27">
        <f t="shared" si="6"/>
        <v>3895265.5</v>
      </c>
      <c r="I59" s="28">
        <f t="shared" si="7"/>
        <v>2.7821816327963518</v>
      </c>
      <c r="J59" s="28">
        <f t="shared" si="8"/>
        <v>94.546172512729228</v>
      </c>
      <c r="K59" s="28">
        <f t="shared" si="9"/>
        <v>66.5395371097447</v>
      </c>
    </row>
    <row r="60" spans="1:11">
      <c r="A60" s="32" t="s">
        <v>38</v>
      </c>
      <c r="B60" s="26" t="s">
        <v>39</v>
      </c>
      <c r="C60" s="27">
        <v>53149677.909999996</v>
      </c>
      <c r="D60" s="27">
        <v>79883403</v>
      </c>
      <c r="E60" s="27">
        <v>54026646</v>
      </c>
      <c r="F60" s="27">
        <v>57684990.049999997</v>
      </c>
      <c r="G60" s="27">
        <f t="shared" si="5"/>
        <v>4535312.1400000006</v>
      </c>
      <c r="H60" s="27">
        <f t="shared" si="6"/>
        <v>-3658344.049999997</v>
      </c>
      <c r="I60" s="28">
        <f t="shared" si="7"/>
        <v>8.5330943071372616</v>
      </c>
      <c r="J60" s="28">
        <f t="shared" si="8"/>
        <v>106.77136990884091</v>
      </c>
      <c r="K60" s="28">
        <f t="shared" si="9"/>
        <v>72.21148309117477</v>
      </c>
    </row>
    <row r="61" spans="1:11">
      <c r="A61" s="33" t="s">
        <v>40</v>
      </c>
      <c r="B61" s="26" t="s">
        <v>41</v>
      </c>
      <c r="C61" s="27">
        <v>31637489.710000001</v>
      </c>
      <c r="D61" s="27">
        <v>48013256</v>
      </c>
      <c r="E61" s="27">
        <v>32197384</v>
      </c>
      <c r="F61" s="27">
        <v>34092897.619999997</v>
      </c>
      <c r="G61" s="27">
        <f t="shared" si="5"/>
        <v>2455407.9099999964</v>
      </c>
      <c r="H61" s="27">
        <f t="shared" si="6"/>
        <v>-1895513.6199999973</v>
      </c>
      <c r="I61" s="28">
        <f t="shared" si="7"/>
        <v>7.7610705922217562</v>
      </c>
      <c r="J61" s="28">
        <f t="shared" si="8"/>
        <v>105.88716654744373</v>
      </c>
      <c r="K61" s="28">
        <f t="shared" si="9"/>
        <v>71.007260203307183</v>
      </c>
    </row>
    <row r="62" spans="1:11">
      <c r="A62" s="33" t="s">
        <v>42</v>
      </c>
      <c r="B62" s="26" t="s">
        <v>43</v>
      </c>
      <c r="C62" s="27">
        <v>21512188.199999999</v>
      </c>
      <c r="D62" s="27">
        <v>31870147</v>
      </c>
      <c r="E62" s="27">
        <v>21829262</v>
      </c>
      <c r="F62" s="27">
        <v>23592092.43</v>
      </c>
      <c r="G62" s="27">
        <f t="shared" si="5"/>
        <v>2079904.2300000004</v>
      </c>
      <c r="H62" s="27">
        <f t="shared" si="6"/>
        <v>-1762830.4299999997</v>
      </c>
      <c r="I62" s="28">
        <f t="shared" si="7"/>
        <v>9.6684921620386461</v>
      </c>
      <c r="J62" s="28">
        <f t="shared" si="8"/>
        <v>108.07553837596524</v>
      </c>
      <c r="K62" s="28">
        <f t="shared" si="9"/>
        <v>74.025678105595176</v>
      </c>
    </row>
    <row r="63" spans="1:11">
      <c r="A63" s="34" t="s">
        <v>44</v>
      </c>
      <c r="B63" s="26" t="s">
        <v>45</v>
      </c>
      <c r="C63" s="27">
        <v>22415.46</v>
      </c>
      <c r="D63" s="27">
        <v>0</v>
      </c>
      <c r="E63" s="27">
        <v>0</v>
      </c>
      <c r="F63" s="27">
        <v>79792.5</v>
      </c>
      <c r="G63" s="27">
        <f t="shared" si="5"/>
        <v>57377.04</v>
      </c>
      <c r="H63" s="27">
        <f t="shared" si="6"/>
        <v>-79792.5</v>
      </c>
      <c r="I63" s="28">
        <f t="shared" si="7"/>
        <v>255.97083441517594</v>
      </c>
      <c r="J63" s="28">
        <f t="shared" si="8"/>
        <v>0</v>
      </c>
      <c r="K63" s="28">
        <f t="shared" si="9"/>
        <v>0</v>
      </c>
    </row>
    <row r="64" spans="1:11">
      <c r="A64" s="32" t="s">
        <v>46</v>
      </c>
      <c r="B64" s="26" t="s">
        <v>47</v>
      </c>
      <c r="C64" s="27">
        <v>1421822.65</v>
      </c>
      <c r="D64" s="27">
        <v>2267266</v>
      </c>
      <c r="E64" s="27">
        <v>1351144</v>
      </c>
      <c r="F64" s="27">
        <v>2049202.66</v>
      </c>
      <c r="G64" s="27">
        <f t="shared" si="5"/>
        <v>627380.01</v>
      </c>
      <c r="H64" s="27">
        <f t="shared" si="6"/>
        <v>-698058.65999999992</v>
      </c>
      <c r="I64" s="28">
        <f t="shared" si="7"/>
        <v>44.125053852532176</v>
      </c>
      <c r="J64" s="28">
        <f t="shared" si="8"/>
        <v>151.66426820531342</v>
      </c>
      <c r="K64" s="28">
        <f t="shared" si="9"/>
        <v>90.382101614896527</v>
      </c>
    </row>
    <row r="65" spans="1:11">
      <c r="A65" s="33" t="s">
        <v>48</v>
      </c>
      <c r="B65" s="26" t="s">
        <v>49</v>
      </c>
      <c r="C65" s="27">
        <v>1414300.29</v>
      </c>
      <c r="D65" s="27">
        <v>2203065</v>
      </c>
      <c r="E65" s="27">
        <v>1340286</v>
      </c>
      <c r="F65" s="27">
        <v>1998579.17</v>
      </c>
      <c r="G65" s="27">
        <f t="shared" si="5"/>
        <v>584278.87999999989</v>
      </c>
      <c r="H65" s="27">
        <f t="shared" si="6"/>
        <v>-658293.16999999993</v>
      </c>
      <c r="I65" s="28">
        <f t="shared" si="7"/>
        <v>41.312222314541117</v>
      </c>
      <c r="J65" s="28">
        <f t="shared" si="8"/>
        <v>149.11587303008463</v>
      </c>
      <c r="K65" s="28">
        <f t="shared" si="9"/>
        <v>90.718120890668231</v>
      </c>
    </row>
    <row r="66" spans="1:11">
      <c r="A66" s="33" t="s">
        <v>50</v>
      </c>
      <c r="B66" s="26" t="s">
        <v>51</v>
      </c>
      <c r="C66" s="27">
        <v>7522.36</v>
      </c>
      <c r="D66" s="27">
        <v>64201</v>
      </c>
      <c r="E66" s="27">
        <v>10858</v>
      </c>
      <c r="F66" s="27">
        <v>50623.49</v>
      </c>
      <c r="G66" s="27">
        <f t="shared" si="5"/>
        <v>43101.13</v>
      </c>
      <c r="H66" s="27">
        <f t="shared" si="6"/>
        <v>-39765.49</v>
      </c>
      <c r="I66" s="28">
        <f t="shared" si="7"/>
        <v>572.97350831388019</v>
      </c>
      <c r="J66" s="28">
        <f t="shared" si="8"/>
        <v>466.23217903849695</v>
      </c>
      <c r="K66" s="28">
        <f t="shared" si="9"/>
        <v>78.851559944549138</v>
      </c>
    </row>
    <row r="67" spans="1:11" ht="26.4">
      <c r="A67" s="32" t="s">
        <v>88</v>
      </c>
      <c r="B67" s="26" t="s">
        <v>89</v>
      </c>
      <c r="C67" s="27">
        <v>10517909.41</v>
      </c>
      <c r="D67" s="27">
        <v>18635239</v>
      </c>
      <c r="E67" s="27">
        <v>15387890</v>
      </c>
      <c r="F67" s="27">
        <v>7294412.1399999997</v>
      </c>
      <c r="G67" s="27">
        <f t="shared" si="5"/>
        <v>-3223497.2700000005</v>
      </c>
      <c r="H67" s="27">
        <f t="shared" si="6"/>
        <v>8093477.8600000003</v>
      </c>
      <c r="I67" s="28">
        <f t="shared" si="7"/>
        <v>-30.647699503241881</v>
      </c>
      <c r="J67" s="28">
        <f t="shared" si="8"/>
        <v>47.403589056069414</v>
      </c>
      <c r="K67" s="28">
        <f t="shared" si="9"/>
        <v>39.143110211787466</v>
      </c>
    </row>
    <row r="68" spans="1:11">
      <c r="A68" s="33" t="s">
        <v>90</v>
      </c>
      <c r="B68" s="26" t="s">
        <v>91</v>
      </c>
      <c r="C68" s="27">
        <v>10517909.41</v>
      </c>
      <c r="D68" s="27">
        <v>18635239</v>
      </c>
      <c r="E68" s="27">
        <v>15387890</v>
      </c>
      <c r="F68" s="27">
        <v>7294412.1399999997</v>
      </c>
      <c r="G68" s="27">
        <f t="shared" si="5"/>
        <v>-3223497.2700000005</v>
      </c>
      <c r="H68" s="27">
        <f t="shared" si="6"/>
        <v>8093477.8600000003</v>
      </c>
      <c r="I68" s="28">
        <f t="shared" si="7"/>
        <v>-30.647699503241881</v>
      </c>
      <c r="J68" s="28">
        <f t="shared" si="8"/>
        <v>47.403589056069414</v>
      </c>
      <c r="K68" s="28">
        <f t="shared" si="9"/>
        <v>39.143110211787466</v>
      </c>
    </row>
    <row r="69" spans="1:11" ht="26.4">
      <c r="A69" s="32" t="s">
        <v>52</v>
      </c>
      <c r="B69" s="26" t="s">
        <v>53</v>
      </c>
      <c r="C69" s="27">
        <v>610048.27</v>
      </c>
      <c r="D69" s="27">
        <v>698622</v>
      </c>
      <c r="E69" s="27">
        <v>656922</v>
      </c>
      <c r="F69" s="27">
        <v>498731.65</v>
      </c>
      <c r="G69" s="27">
        <f t="shared" si="5"/>
        <v>-111316.62</v>
      </c>
      <c r="H69" s="27">
        <f t="shared" si="6"/>
        <v>158190.34999999998</v>
      </c>
      <c r="I69" s="28">
        <f t="shared" si="7"/>
        <v>-18.247182309032695</v>
      </c>
      <c r="J69" s="28">
        <f t="shared" si="8"/>
        <v>75.919462280148934</v>
      </c>
      <c r="K69" s="28">
        <f t="shared" si="9"/>
        <v>71.387910772921558</v>
      </c>
    </row>
    <row r="70" spans="1:11">
      <c r="A70" s="33" t="s">
        <v>54</v>
      </c>
      <c r="B70" s="26" t="s">
        <v>55</v>
      </c>
      <c r="C70" s="27">
        <v>492760.74</v>
      </c>
      <c r="D70" s="27">
        <v>512630</v>
      </c>
      <c r="E70" s="27">
        <v>200232</v>
      </c>
      <c r="F70" s="27">
        <v>392739.65</v>
      </c>
      <c r="G70" s="27">
        <f t="shared" si="5"/>
        <v>-100021.08999999997</v>
      </c>
      <c r="H70" s="27">
        <f t="shared" si="6"/>
        <v>-192507.65000000002</v>
      </c>
      <c r="I70" s="28">
        <f t="shared" si="7"/>
        <v>-20.298104512141123</v>
      </c>
      <c r="J70" s="28">
        <f t="shared" si="8"/>
        <v>196.1422999320788</v>
      </c>
      <c r="K70" s="28">
        <f t="shared" si="9"/>
        <v>76.612693365585315</v>
      </c>
    </row>
    <row r="71" spans="1:11" ht="26.4">
      <c r="A71" s="34" t="s">
        <v>92</v>
      </c>
      <c r="B71" s="26" t="s">
        <v>93</v>
      </c>
      <c r="C71" s="27">
        <v>145613.56</v>
      </c>
      <c r="D71" s="27">
        <v>266976</v>
      </c>
      <c r="E71" s="27">
        <v>200232</v>
      </c>
      <c r="F71" s="27">
        <v>147086.41</v>
      </c>
      <c r="G71" s="27">
        <f t="shared" si="5"/>
        <v>1472.8500000000058</v>
      </c>
      <c r="H71" s="27">
        <f t="shared" si="6"/>
        <v>53145.59</v>
      </c>
      <c r="I71" s="28">
        <f t="shared" si="7"/>
        <v>1.0114786013060808</v>
      </c>
      <c r="J71" s="28">
        <f t="shared" si="8"/>
        <v>73.45799372727636</v>
      </c>
      <c r="K71" s="28">
        <f t="shared" si="9"/>
        <v>55.093495295457274</v>
      </c>
    </row>
    <row r="72" spans="1:11" ht="26.4">
      <c r="A72" s="34" t="s">
        <v>56</v>
      </c>
      <c r="B72" s="26" t="s">
        <v>57</v>
      </c>
      <c r="C72" s="27">
        <v>347147.18</v>
      </c>
      <c r="D72" s="27">
        <v>245654</v>
      </c>
      <c r="E72" s="27">
        <v>0</v>
      </c>
      <c r="F72" s="27">
        <v>245653.24</v>
      </c>
      <c r="G72" s="27">
        <f t="shared" si="5"/>
        <v>-101493.94</v>
      </c>
      <c r="H72" s="27">
        <f t="shared" si="6"/>
        <v>-245653.24</v>
      </c>
      <c r="I72" s="28">
        <f t="shared" si="7"/>
        <v>-29.236573375016334</v>
      </c>
      <c r="J72" s="28">
        <f t="shared" si="8"/>
        <v>0</v>
      </c>
      <c r="K72" s="28">
        <f t="shared" si="9"/>
        <v>99.999690621768821</v>
      </c>
    </row>
    <row r="73" spans="1:11" ht="26.4">
      <c r="A73" s="35" t="s">
        <v>58</v>
      </c>
      <c r="B73" s="26" t="s">
        <v>59</v>
      </c>
      <c r="C73" s="27">
        <v>347147.18</v>
      </c>
      <c r="D73" s="27">
        <v>245654</v>
      </c>
      <c r="E73" s="27">
        <v>0</v>
      </c>
      <c r="F73" s="27">
        <v>245653.24</v>
      </c>
      <c r="G73" s="27">
        <f t="shared" si="5"/>
        <v>-101493.94</v>
      </c>
      <c r="H73" s="27">
        <f t="shared" si="6"/>
        <v>-245653.24</v>
      </c>
      <c r="I73" s="28">
        <f t="shared" si="7"/>
        <v>-29.236573375016334</v>
      </c>
      <c r="J73" s="28">
        <f t="shared" si="8"/>
        <v>0</v>
      </c>
      <c r="K73" s="28">
        <f t="shared" si="9"/>
        <v>99.999690621768821</v>
      </c>
    </row>
    <row r="74" spans="1:11" ht="26.4">
      <c r="A74" s="33" t="s">
        <v>144</v>
      </c>
      <c r="B74" s="26" t="s">
        <v>145</v>
      </c>
      <c r="C74" s="27">
        <v>117287.53</v>
      </c>
      <c r="D74" s="27">
        <v>185992</v>
      </c>
      <c r="E74" s="27">
        <v>456690</v>
      </c>
      <c r="F74" s="27">
        <v>105992</v>
      </c>
      <c r="G74" s="27">
        <f t="shared" si="5"/>
        <v>-11295.529999999999</v>
      </c>
      <c r="H74" s="27">
        <f t="shared" si="6"/>
        <v>350698</v>
      </c>
      <c r="I74" s="28">
        <f t="shared" si="7"/>
        <v>-9.6306316622065395</v>
      </c>
      <c r="J74" s="28">
        <f t="shared" si="8"/>
        <v>23.208741159210845</v>
      </c>
      <c r="K74" s="28">
        <f t="shared" si="9"/>
        <v>56.987397307411072</v>
      </c>
    </row>
    <row r="75" spans="1:11" ht="26.4">
      <c r="A75" s="34" t="s">
        <v>167</v>
      </c>
      <c r="B75" s="26" t="s">
        <v>168</v>
      </c>
      <c r="C75" s="27">
        <v>56197</v>
      </c>
      <c r="D75" s="27">
        <v>0</v>
      </c>
      <c r="E75" s="27">
        <v>0</v>
      </c>
      <c r="F75" s="27">
        <v>0</v>
      </c>
      <c r="G75" s="27">
        <f t="shared" si="5"/>
        <v>-56197</v>
      </c>
      <c r="H75" s="27">
        <f t="shared" si="6"/>
        <v>0</v>
      </c>
      <c r="I75" s="28">
        <f t="shared" si="7"/>
        <v>-100</v>
      </c>
      <c r="J75" s="28">
        <f t="shared" si="8"/>
        <v>0</v>
      </c>
      <c r="K75" s="28">
        <f t="shared" si="9"/>
        <v>0</v>
      </c>
    </row>
    <row r="76" spans="1:11" ht="39.6">
      <c r="A76" s="34" t="s">
        <v>146</v>
      </c>
      <c r="B76" s="26" t="s">
        <v>147</v>
      </c>
      <c r="C76" s="27">
        <v>61090.53</v>
      </c>
      <c r="D76" s="27">
        <v>185992</v>
      </c>
      <c r="E76" s="27">
        <v>456690</v>
      </c>
      <c r="F76" s="27">
        <v>105992</v>
      </c>
      <c r="G76" s="27">
        <f t="shared" si="5"/>
        <v>44901.47</v>
      </c>
      <c r="H76" s="27">
        <f t="shared" si="6"/>
        <v>350698</v>
      </c>
      <c r="I76" s="28">
        <f t="shared" si="7"/>
        <v>73.499886152567342</v>
      </c>
      <c r="J76" s="28">
        <f t="shared" si="8"/>
        <v>23.208741159210845</v>
      </c>
      <c r="K76" s="28">
        <f t="shared" si="9"/>
        <v>56.987397307411072</v>
      </c>
    </row>
    <row r="77" spans="1:11">
      <c r="A77" s="31" t="s">
        <v>60</v>
      </c>
      <c r="B77" s="26" t="s">
        <v>61</v>
      </c>
      <c r="C77" s="27">
        <v>592423.18000000005</v>
      </c>
      <c r="D77" s="27">
        <v>3586745</v>
      </c>
      <c r="E77" s="27">
        <v>1901524</v>
      </c>
      <c r="F77" s="27">
        <v>1814380.71</v>
      </c>
      <c r="G77" s="27">
        <f t="shared" si="5"/>
        <v>1221957.5299999998</v>
      </c>
      <c r="H77" s="27">
        <f t="shared" si="6"/>
        <v>87143.290000000037</v>
      </c>
      <c r="I77" s="28">
        <f t="shared" si="7"/>
        <v>206.26430079930361</v>
      </c>
      <c r="J77" s="28">
        <f t="shared" si="8"/>
        <v>95.417186951098159</v>
      </c>
      <c r="K77" s="28">
        <f t="shared" si="9"/>
        <v>50.585717969914221</v>
      </c>
    </row>
    <row r="78" spans="1:11">
      <c r="A78" s="32" t="s">
        <v>62</v>
      </c>
      <c r="B78" s="26" t="s">
        <v>63</v>
      </c>
      <c r="C78" s="27">
        <v>592423.18000000005</v>
      </c>
      <c r="D78" s="27">
        <v>3586745</v>
      </c>
      <c r="E78" s="27">
        <v>1901524</v>
      </c>
      <c r="F78" s="27">
        <v>1814380.71</v>
      </c>
      <c r="G78" s="27">
        <f t="shared" si="5"/>
        <v>1221957.5299999998</v>
      </c>
      <c r="H78" s="27">
        <f t="shared" si="6"/>
        <v>87143.290000000037</v>
      </c>
      <c r="I78" s="28">
        <f t="shared" si="7"/>
        <v>206.26430079930361</v>
      </c>
      <c r="J78" s="28">
        <f t="shared" si="8"/>
        <v>95.417186951098159</v>
      </c>
      <c r="K78" s="28">
        <f t="shared" si="9"/>
        <v>50.585717969914221</v>
      </c>
    </row>
    <row r="79" spans="1:11">
      <c r="A79" s="25"/>
      <c r="B79" s="26" t="s">
        <v>64</v>
      </c>
      <c r="C79" s="27">
        <v>31462160.68</v>
      </c>
      <c r="D79" s="27">
        <v>-1100000</v>
      </c>
      <c r="E79" s="27">
        <v>-870000</v>
      </c>
      <c r="F79" s="27">
        <v>34090529.609999999</v>
      </c>
      <c r="G79" s="27">
        <f t="shared" si="5"/>
        <v>2628368.9299999997</v>
      </c>
      <c r="H79" s="27">
        <f t="shared" si="6"/>
        <v>-34960529.609999999</v>
      </c>
      <c r="I79" s="28">
        <f t="shared" si="7"/>
        <v>8.3540636535837507</v>
      </c>
      <c r="J79" s="28">
        <f t="shared" si="8"/>
        <v>-3918.4516793103448</v>
      </c>
      <c r="K79" s="28">
        <f t="shared" si="9"/>
        <v>-3099.1390554545455</v>
      </c>
    </row>
    <row r="80" spans="1:11">
      <c r="A80" s="25" t="s">
        <v>65</v>
      </c>
      <c r="B80" s="26" t="s">
        <v>66</v>
      </c>
      <c r="C80" s="27">
        <v>-31462160.68</v>
      </c>
      <c r="D80" s="27">
        <v>1100000</v>
      </c>
      <c r="E80" s="27">
        <v>870000</v>
      </c>
      <c r="F80" s="27">
        <v>-34090529.609999999</v>
      </c>
      <c r="G80" s="27">
        <f t="shared" si="5"/>
        <v>-2628368.9299999997</v>
      </c>
      <c r="H80" s="27">
        <f t="shared" si="6"/>
        <v>34960529.609999999</v>
      </c>
      <c r="I80" s="28">
        <f t="shared" si="7"/>
        <v>8.3540636535837507</v>
      </c>
      <c r="J80" s="28">
        <f t="shared" si="8"/>
        <v>-3918.4516793103448</v>
      </c>
      <c r="K80" s="28">
        <f t="shared" si="9"/>
        <v>-3099.1390554545455</v>
      </c>
    </row>
    <row r="81" spans="1:11" s="3" customFormat="1">
      <c r="A81" s="31" t="s">
        <v>67</v>
      </c>
      <c r="B81" s="26" t="s">
        <v>68</v>
      </c>
      <c r="C81" s="27">
        <v>-31462160.68</v>
      </c>
      <c r="D81" s="27">
        <v>1100000</v>
      </c>
      <c r="E81" s="27">
        <v>870000</v>
      </c>
      <c r="F81" s="27">
        <v>-34090529.609999999</v>
      </c>
      <c r="G81" s="27">
        <f t="shared" si="5"/>
        <v>-2628368.9299999997</v>
      </c>
      <c r="H81" s="27">
        <f t="shared" si="6"/>
        <v>34960529.609999999</v>
      </c>
      <c r="I81" s="28">
        <f t="shared" si="7"/>
        <v>8.3540636535837507</v>
      </c>
      <c r="J81" s="28">
        <f t="shared" si="8"/>
        <v>-3918.4516793103448</v>
      </c>
      <c r="K81" s="28">
        <f t="shared" si="9"/>
        <v>-3099.1390554545455</v>
      </c>
    </row>
    <row r="82" spans="1:11" ht="26.4">
      <c r="A82" s="32" t="s">
        <v>94</v>
      </c>
      <c r="B82" s="26" t="s">
        <v>95</v>
      </c>
      <c r="C82" s="27">
        <v>0</v>
      </c>
      <c r="D82" s="27">
        <v>1100000</v>
      </c>
      <c r="E82" s="27">
        <v>870000</v>
      </c>
      <c r="F82" s="27">
        <v>0</v>
      </c>
      <c r="G82" s="27">
        <f t="shared" si="5"/>
        <v>0</v>
      </c>
      <c r="H82" s="27">
        <f t="shared" si="6"/>
        <v>870000</v>
      </c>
      <c r="I82" s="28">
        <f t="shared" si="7"/>
        <v>0</v>
      </c>
      <c r="J82" s="28">
        <f t="shared" si="8"/>
        <v>0</v>
      </c>
      <c r="K82" s="28">
        <f t="shared" si="9"/>
        <v>0</v>
      </c>
    </row>
    <row r="83" spans="1:11">
      <c r="A83" s="36" t="s">
        <v>98</v>
      </c>
      <c r="B83" s="37" t="s">
        <v>99</v>
      </c>
      <c r="C83" s="38"/>
      <c r="D83" s="38"/>
      <c r="E83" s="38"/>
      <c r="F83" s="38"/>
      <c r="G83" s="38"/>
      <c r="H83" s="38"/>
      <c r="I83" s="39"/>
      <c r="J83" s="39"/>
      <c r="K83" s="39"/>
    </row>
    <row r="84" spans="1:11">
      <c r="A84" s="25" t="s">
        <v>28</v>
      </c>
      <c r="B84" s="26" t="s">
        <v>29</v>
      </c>
      <c r="C84" s="27">
        <v>16244870</v>
      </c>
      <c r="D84" s="27">
        <v>18585239</v>
      </c>
      <c r="E84" s="27">
        <v>15387890</v>
      </c>
      <c r="F84" s="27">
        <v>18585239</v>
      </c>
      <c r="G84" s="27">
        <f t="shared" ref="G84:G93" si="10">F84-C84</f>
        <v>2340369</v>
      </c>
      <c r="H84" s="27">
        <f t="shared" ref="H84:H93" si="11">E84-F84</f>
        <v>-3197349</v>
      </c>
      <c r="I84" s="28">
        <f t="shared" ref="I84:I93" si="12">IF(ISERROR(F84/C84),0,F84/C84*100-100)</f>
        <v>14.406818891133028</v>
      </c>
      <c r="J84" s="28">
        <f t="shared" ref="J84:J93" si="13">IF(ISERROR(F84/E84),0,F84/E84*100)</f>
        <v>120.77834582909028</v>
      </c>
      <c r="K84" s="28">
        <f t="shared" ref="K84:K93" si="14">IF(ISERROR(F84/D84),0,F84/D84*100)</f>
        <v>100</v>
      </c>
    </row>
    <row r="85" spans="1:11">
      <c r="A85" s="31" t="s">
        <v>30</v>
      </c>
      <c r="B85" s="26" t="s">
        <v>31</v>
      </c>
      <c r="C85" s="27">
        <v>16244870</v>
      </c>
      <c r="D85" s="27">
        <v>18585239</v>
      </c>
      <c r="E85" s="27">
        <v>15387890</v>
      </c>
      <c r="F85" s="27">
        <v>18585239</v>
      </c>
      <c r="G85" s="27">
        <f t="shared" si="10"/>
        <v>2340369</v>
      </c>
      <c r="H85" s="27">
        <f t="shared" si="11"/>
        <v>-3197349</v>
      </c>
      <c r="I85" s="28">
        <f t="shared" si="12"/>
        <v>14.406818891133028</v>
      </c>
      <c r="J85" s="28">
        <f t="shared" si="13"/>
        <v>120.77834582909028</v>
      </c>
      <c r="K85" s="28">
        <f t="shared" si="14"/>
        <v>100</v>
      </c>
    </row>
    <row r="86" spans="1:11">
      <c r="A86" s="32" t="s">
        <v>32</v>
      </c>
      <c r="B86" s="26" t="s">
        <v>33</v>
      </c>
      <c r="C86" s="27">
        <v>16244870</v>
      </c>
      <c r="D86" s="27">
        <v>18585239</v>
      </c>
      <c r="E86" s="27">
        <v>15387890</v>
      </c>
      <c r="F86" s="27">
        <v>18585239</v>
      </c>
      <c r="G86" s="27">
        <f t="shared" si="10"/>
        <v>2340369</v>
      </c>
      <c r="H86" s="27">
        <f t="shared" si="11"/>
        <v>-3197349</v>
      </c>
      <c r="I86" s="28">
        <f t="shared" si="12"/>
        <v>14.406818891133028</v>
      </c>
      <c r="J86" s="28">
        <f t="shared" si="13"/>
        <v>120.77834582909028</v>
      </c>
      <c r="K86" s="28">
        <f t="shared" si="14"/>
        <v>100</v>
      </c>
    </row>
    <row r="87" spans="1:11">
      <c r="A87" s="25" t="s">
        <v>34</v>
      </c>
      <c r="B87" s="26" t="s">
        <v>35</v>
      </c>
      <c r="C87" s="27">
        <v>10517909.41</v>
      </c>
      <c r="D87" s="27">
        <v>18585239</v>
      </c>
      <c r="E87" s="27">
        <v>15387890</v>
      </c>
      <c r="F87" s="27">
        <v>7244412.1399999997</v>
      </c>
      <c r="G87" s="27">
        <f t="shared" si="10"/>
        <v>-3273497.2700000005</v>
      </c>
      <c r="H87" s="27">
        <f t="shared" si="11"/>
        <v>8143477.8600000003</v>
      </c>
      <c r="I87" s="28">
        <f t="shared" si="12"/>
        <v>-31.123079144299268</v>
      </c>
      <c r="J87" s="28">
        <f t="shared" si="13"/>
        <v>47.078658217598388</v>
      </c>
      <c r="K87" s="28">
        <f t="shared" si="14"/>
        <v>38.979386490536925</v>
      </c>
    </row>
    <row r="88" spans="1:11">
      <c r="A88" s="31" t="s">
        <v>36</v>
      </c>
      <c r="B88" s="26" t="s">
        <v>37</v>
      </c>
      <c r="C88" s="27">
        <v>10517909.41</v>
      </c>
      <c r="D88" s="27">
        <v>18585239</v>
      </c>
      <c r="E88" s="27">
        <v>15387890</v>
      </c>
      <c r="F88" s="27">
        <v>7244412.1399999997</v>
      </c>
      <c r="G88" s="27">
        <f t="shared" si="10"/>
        <v>-3273497.2700000005</v>
      </c>
      <c r="H88" s="27">
        <f t="shared" si="11"/>
        <v>8143477.8600000003</v>
      </c>
      <c r="I88" s="28">
        <f t="shared" si="12"/>
        <v>-31.123079144299268</v>
      </c>
      <c r="J88" s="28">
        <f t="shared" si="13"/>
        <v>47.078658217598388</v>
      </c>
      <c r="K88" s="28">
        <f t="shared" si="14"/>
        <v>38.979386490536925</v>
      </c>
    </row>
    <row r="89" spans="1:11" ht="26.4">
      <c r="A89" s="32" t="s">
        <v>88</v>
      </c>
      <c r="B89" s="26" t="s">
        <v>89</v>
      </c>
      <c r="C89" s="27">
        <v>10517909.41</v>
      </c>
      <c r="D89" s="27">
        <v>18585239</v>
      </c>
      <c r="E89" s="27">
        <v>15387890</v>
      </c>
      <c r="F89" s="27">
        <v>7244412.1399999997</v>
      </c>
      <c r="G89" s="27">
        <f t="shared" si="10"/>
        <v>-3273497.2700000005</v>
      </c>
      <c r="H89" s="27">
        <f t="shared" si="11"/>
        <v>8143477.8600000003</v>
      </c>
      <c r="I89" s="28">
        <f t="shared" si="12"/>
        <v>-31.123079144299268</v>
      </c>
      <c r="J89" s="28">
        <f t="shared" si="13"/>
        <v>47.078658217598388</v>
      </c>
      <c r="K89" s="28">
        <f t="shared" si="14"/>
        <v>38.979386490536925</v>
      </c>
    </row>
    <row r="90" spans="1:11">
      <c r="A90" s="33" t="s">
        <v>90</v>
      </c>
      <c r="B90" s="26" t="s">
        <v>91</v>
      </c>
      <c r="C90" s="27">
        <v>10517909.41</v>
      </c>
      <c r="D90" s="27">
        <v>18585239</v>
      </c>
      <c r="E90" s="27">
        <v>15387890</v>
      </c>
      <c r="F90" s="27">
        <v>7244412.1399999997</v>
      </c>
      <c r="G90" s="27">
        <f t="shared" si="10"/>
        <v>-3273497.2700000005</v>
      </c>
      <c r="H90" s="27">
        <f t="shared" si="11"/>
        <v>8143477.8600000003</v>
      </c>
      <c r="I90" s="28">
        <f t="shared" si="12"/>
        <v>-31.123079144299268</v>
      </c>
      <c r="J90" s="28">
        <f t="shared" si="13"/>
        <v>47.078658217598388</v>
      </c>
      <c r="K90" s="28">
        <f t="shared" si="14"/>
        <v>38.979386490536925</v>
      </c>
    </row>
    <row r="91" spans="1:11">
      <c r="A91" s="25"/>
      <c r="B91" s="26" t="s">
        <v>64</v>
      </c>
      <c r="C91" s="27">
        <v>5726960.5899999999</v>
      </c>
      <c r="D91" s="27">
        <v>0</v>
      </c>
      <c r="E91" s="27">
        <v>0</v>
      </c>
      <c r="F91" s="27">
        <v>11340826.859999999</v>
      </c>
      <c r="G91" s="27">
        <f t="shared" si="10"/>
        <v>5613866.2699999996</v>
      </c>
      <c r="H91" s="27">
        <f t="shared" si="11"/>
        <v>-11340826.859999999</v>
      </c>
      <c r="I91" s="28">
        <f t="shared" si="12"/>
        <v>98.02522964454343</v>
      </c>
      <c r="J91" s="28">
        <f t="shared" si="13"/>
        <v>0</v>
      </c>
      <c r="K91" s="28">
        <f t="shared" si="14"/>
        <v>0</v>
      </c>
    </row>
    <row r="92" spans="1:11">
      <c r="A92" s="25" t="s">
        <v>65</v>
      </c>
      <c r="B92" s="26" t="s">
        <v>66</v>
      </c>
      <c r="C92" s="27">
        <v>-5726960.5899999999</v>
      </c>
      <c r="D92" s="27">
        <v>0</v>
      </c>
      <c r="E92" s="27">
        <v>0</v>
      </c>
      <c r="F92" s="27">
        <v>-11340826.859999999</v>
      </c>
      <c r="G92" s="27">
        <f t="shared" si="10"/>
        <v>-5613866.2699999996</v>
      </c>
      <c r="H92" s="27">
        <f t="shared" si="11"/>
        <v>11340826.859999999</v>
      </c>
      <c r="I92" s="28">
        <f t="shared" si="12"/>
        <v>98.02522964454343</v>
      </c>
      <c r="J92" s="28">
        <f t="shared" si="13"/>
        <v>0</v>
      </c>
      <c r="K92" s="28">
        <f t="shared" si="14"/>
        <v>0</v>
      </c>
    </row>
    <row r="93" spans="1:11">
      <c r="A93" s="31" t="s">
        <v>67</v>
      </c>
      <c r="B93" s="26" t="s">
        <v>68</v>
      </c>
      <c r="C93" s="27">
        <v>-5726960.5899999999</v>
      </c>
      <c r="D93" s="27">
        <v>0</v>
      </c>
      <c r="E93" s="27">
        <v>0</v>
      </c>
      <c r="F93" s="27">
        <v>-11340826.859999999</v>
      </c>
      <c r="G93" s="27">
        <f t="shared" si="10"/>
        <v>-5613866.2699999996</v>
      </c>
      <c r="H93" s="27">
        <f t="shared" si="11"/>
        <v>11340826.859999999</v>
      </c>
      <c r="I93" s="28">
        <f t="shared" si="12"/>
        <v>98.02522964454343</v>
      </c>
      <c r="J93" s="28">
        <f t="shared" si="13"/>
        <v>0</v>
      </c>
      <c r="K93" s="28">
        <f t="shared" si="14"/>
        <v>0</v>
      </c>
    </row>
    <row r="94" spans="1:11">
      <c r="A94" s="36" t="s">
        <v>237</v>
      </c>
      <c r="B94" s="37" t="s">
        <v>238</v>
      </c>
      <c r="C94" s="38"/>
      <c r="D94" s="38"/>
      <c r="E94" s="38"/>
      <c r="F94" s="38"/>
      <c r="G94" s="38"/>
      <c r="H94" s="38"/>
      <c r="I94" s="39"/>
      <c r="J94" s="39"/>
      <c r="K94" s="39"/>
    </row>
    <row r="95" spans="1:11">
      <c r="A95" s="25" t="s">
        <v>28</v>
      </c>
      <c r="B95" s="26" t="s">
        <v>29</v>
      </c>
      <c r="C95" s="27">
        <v>58127162.119999997</v>
      </c>
      <c r="D95" s="27">
        <v>0</v>
      </c>
      <c r="E95" s="27">
        <v>0</v>
      </c>
      <c r="F95" s="27">
        <v>0</v>
      </c>
      <c r="G95" s="27">
        <f t="shared" ref="G95:G114" si="15">F95-C95</f>
        <v>-58127162.119999997</v>
      </c>
      <c r="H95" s="27">
        <f t="shared" ref="H95:H114" si="16">E95-F95</f>
        <v>0</v>
      </c>
      <c r="I95" s="28">
        <f t="shared" ref="I95:I114" si="17">IF(ISERROR(F95/C95),0,F95/C95*100-100)</f>
        <v>-100</v>
      </c>
      <c r="J95" s="28">
        <f t="shared" ref="J95:J114" si="18">IF(ISERROR(F95/E95),0,F95/E95*100)</f>
        <v>0</v>
      </c>
      <c r="K95" s="28">
        <f t="shared" ref="K95:K114" si="19">IF(ISERROR(F95/D95),0,F95/D95*100)</f>
        <v>0</v>
      </c>
    </row>
    <row r="96" spans="1:11" ht="26.4">
      <c r="A96" s="31" t="s">
        <v>76</v>
      </c>
      <c r="B96" s="26" t="s">
        <v>77</v>
      </c>
      <c r="C96" s="27">
        <v>1736202.12</v>
      </c>
      <c r="D96" s="27">
        <v>0</v>
      </c>
      <c r="E96" s="27">
        <v>0</v>
      </c>
      <c r="F96" s="27">
        <v>0</v>
      </c>
      <c r="G96" s="27">
        <f t="shared" si="15"/>
        <v>-1736202.12</v>
      </c>
      <c r="H96" s="27">
        <f t="shared" si="16"/>
        <v>0</v>
      </c>
      <c r="I96" s="28">
        <f t="shared" si="17"/>
        <v>-100</v>
      </c>
      <c r="J96" s="28">
        <f t="shared" si="18"/>
        <v>0</v>
      </c>
      <c r="K96" s="28">
        <f t="shared" si="19"/>
        <v>0</v>
      </c>
    </row>
    <row r="97" spans="1:11">
      <c r="A97" s="31" t="s">
        <v>30</v>
      </c>
      <c r="B97" s="26" t="s">
        <v>31</v>
      </c>
      <c r="C97" s="27">
        <v>56390960</v>
      </c>
      <c r="D97" s="27">
        <v>0</v>
      </c>
      <c r="E97" s="27">
        <v>0</v>
      </c>
      <c r="F97" s="27">
        <v>0</v>
      </c>
      <c r="G97" s="27">
        <f t="shared" si="15"/>
        <v>-56390960</v>
      </c>
      <c r="H97" s="27">
        <f t="shared" si="16"/>
        <v>0</v>
      </c>
      <c r="I97" s="28">
        <f t="shared" si="17"/>
        <v>-100</v>
      </c>
      <c r="J97" s="28">
        <f t="shared" si="18"/>
        <v>0</v>
      </c>
      <c r="K97" s="28">
        <f t="shared" si="19"/>
        <v>0</v>
      </c>
    </row>
    <row r="98" spans="1:11">
      <c r="A98" s="32" t="s">
        <v>32</v>
      </c>
      <c r="B98" s="26" t="s">
        <v>33</v>
      </c>
      <c r="C98" s="27">
        <v>56390960</v>
      </c>
      <c r="D98" s="27">
        <v>0</v>
      </c>
      <c r="E98" s="27">
        <v>0</v>
      </c>
      <c r="F98" s="27">
        <v>0</v>
      </c>
      <c r="G98" s="27">
        <f t="shared" si="15"/>
        <v>-56390960</v>
      </c>
      <c r="H98" s="27">
        <f t="shared" si="16"/>
        <v>0</v>
      </c>
      <c r="I98" s="28">
        <f t="shared" si="17"/>
        <v>-100</v>
      </c>
      <c r="J98" s="28">
        <f t="shared" si="18"/>
        <v>0</v>
      </c>
      <c r="K98" s="28">
        <f t="shared" si="19"/>
        <v>0</v>
      </c>
    </row>
    <row r="99" spans="1:11">
      <c r="A99" s="25" t="s">
        <v>34</v>
      </c>
      <c r="B99" s="26" t="s">
        <v>35</v>
      </c>
      <c r="C99" s="27">
        <v>40217127.75</v>
      </c>
      <c r="D99" s="27">
        <v>0</v>
      </c>
      <c r="E99" s="27">
        <v>0</v>
      </c>
      <c r="F99" s="27">
        <v>0</v>
      </c>
      <c r="G99" s="27">
        <f t="shared" si="15"/>
        <v>-40217127.75</v>
      </c>
      <c r="H99" s="27">
        <f t="shared" si="16"/>
        <v>0</v>
      </c>
      <c r="I99" s="28">
        <f t="shared" si="17"/>
        <v>-100</v>
      </c>
      <c r="J99" s="28">
        <f t="shared" si="18"/>
        <v>0</v>
      </c>
      <c r="K99" s="28">
        <f t="shared" si="19"/>
        <v>0</v>
      </c>
    </row>
    <row r="100" spans="1:11">
      <c r="A100" s="31" t="s">
        <v>36</v>
      </c>
      <c r="B100" s="26" t="s">
        <v>37</v>
      </c>
      <c r="C100" s="27">
        <v>39814005.009999998</v>
      </c>
      <c r="D100" s="27">
        <v>0</v>
      </c>
      <c r="E100" s="27">
        <v>0</v>
      </c>
      <c r="F100" s="27">
        <v>0</v>
      </c>
      <c r="G100" s="27">
        <f t="shared" si="15"/>
        <v>-39814005.009999998</v>
      </c>
      <c r="H100" s="27">
        <f t="shared" si="16"/>
        <v>0</v>
      </c>
      <c r="I100" s="28">
        <f t="shared" si="17"/>
        <v>-100</v>
      </c>
      <c r="J100" s="28">
        <f t="shared" si="18"/>
        <v>0</v>
      </c>
      <c r="K100" s="28">
        <f t="shared" si="19"/>
        <v>0</v>
      </c>
    </row>
    <row r="101" spans="1:11">
      <c r="A101" s="32" t="s">
        <v>38</v>
      </c>
      <c r="B101" s="26" t="s">
        <v>39</v>
      </c>
      <c r="C101" s="27">
        <v>39608391.450000003</v>
      </c>
      <c r="D101" s="27">
        <v>0</v>
      </c>
      <c r="E101" s="27">
        <v>0</v>
      </c>
      <c r="F101" s="27">
        <v>0</v>
      </c>
      <c r="G101" s="27">
        <f t="shared" si="15"/>
        <v>-39608391.450000003</v>
      </c>
      <c r="H101" s="27">
        <f t="shared" si="16"/>
        <v>0</v>
      </c>
      <c r="I101" s="28">
        <f t="shared" si="17"/>
        <v>-100</v>
      </c>
      <c r="J101" s="28">
        <f t="shared" si="18"/>
        <v>0</v>
      </c>
      <c r="K101" s="28">
        <f t="shared" si="19"/>
        <v>0</v>
      </c>
    </row>
    <row r="102" spans="1:11">
      <c r="A102" s="33" t="s">
        <v>40</v>
      </c>
      <c r="B102" s="26" t="s">
        <v>41</v>
      </c>
      <c r="C102" s="27">
        <v>22431081.670000002</v>
      </c>
      <c r="D102" s="27">
        <v>0</v>
      </c>
      <c r="E102" s="27">
        <v>0</v>
      </c>
      <c r="F102" s="27">
        <v>0</v>
      </c>
      <c r="G102" s="27">
        <f t="shared" si="15"/>
        <v>-22431081.670000002</v>
      </c>
      <c r="H102" s="27">
        <f t="shared" si="16"/>
        <v>0</v>
      </c>
      <c r="I102" s="28">
        <f t="shared" si="17"/>
        <v>-100</v>
      </c>
      <c r="J102" s="28">
        <f t="shared" si="18"/>
        <v>0</v>
      </c>
      <c r="K102" s="28">
        <f t="shared" si="19"/>
        <v>0</v>
      </c>
    </row>
    <row r="103" spans="1:11">
      <c r="A103" s="33" t="s">
        <v>42</v>
      </c>
      <c r="B103" s="26" t="s">
        <v>43</v>
      </c>
      <c r="C103" s="27">
        <v>17177309.780000001</v>
      </c>
      <c r="D103" s="27">
        <v>0</v>
      </c>
      <c r="E103" s="27">
        <v>0</v>
      </c>
      <c r="F103" s="27">
        <v>0</v>
      </c>
      <c r="G103" s="27">
        <f t="shared" si="15"/>
        <v>-17177309.780000001</v>
      </c>
      <c r="H103" s="27">
        <f t="shared" si="16"/>
        <v>0</v>
      </c>
      <c r="I103" s="28">
        <f t="shared" si="17"/>
        <v>-100</v>
      </c>
      <c r="J103" s="28">
        <f t="shared" si="18"/>
        <v>0</v>
      </c>
      <c r="K103" s="28">
        <f t="shared" si="19"/>
        <v>0</v>
      </c>
    </row>
    <row r="104" spans="1:11">
      <c r="A104" s="34" t="s">
        <v>44</v>
      </c>
      <c r="B104" s="26" t="s">
        <v>45</v>
      </c>
      <c r="C104" s="27">
        <v>6893.16</v>
      </c>
      <c r="D104" s="27">
        <v>0</v>
      </c>
      <c r="E104" s="27">
        <v>0</v>
      </c>
      <c r="F104" s="27">
        <v>0</v>
      </c>
      <c r="G104" s="27">
        <f t="shared" si="15"/>
        <v>-6893.16</v>
      </c>
      <c r="H104" s="27">
        <f t="shared" si="16"/>
        <v>0</v>
      </c>
      <c r="I104" s="28">
        <f t="shared" si="17"/>
        <v>-100</v>
      </c>
      <c r="J104" s="28">
        <f t="shared" si="18"/>
        <v>0</v>
      </c>
      <c r="K104" s="28">
        <f t="shared" si="19"/>
        <v>0</v>
      </c>
    </row>
    <row r="105" spans="1:11">
      <c r="A105" s="32" t="s">
        <v>46</v>
      </c>
      <c r="B105" s="26" t="s">
        <v>47</v>
      </c>
      <c r="C105" s="27">
        <v>60000</v>
      </c>
      <c r="D105" s="27">
        <v>0</v>
      </c>
      <c r="E105" s="27">
        <v>0</v>
      </c>
      <c r="F105" s="27">
        <v>0</v>
      </c>
      <c r="G105" s="27">
        <f t="shared" si="15"/>
        <v>-60000</v>
      </c>
      <c r="H105" s="27">
        <f t="shared" si="16"/>
        <v>0</v>
      </c>
      <c r="I105" s="28">
        <f t="shared" si="17"/>
        <v>-100</v>
      </c>
      <c r="J105" s="28">
        <f t="shared" si="18"/>
        <v>0</v>
      </c>
      <c r="K105" s="28">
        <f t="shared" si="19"/>
        <v>0</v>
      </c>
    </row>
    <row r="106" spans="1:11">
      <c r="A106" s="33" t="s">
        <v>48</v>
      </c>
      <c r="B106" s="26" t="s">
        <v>49</v>
      </c>
      <c r="C106" s="27">
        <v>60000</v>
      </c>
      <c r="D106" s="27">
        <v>0</v>
      </c>
      <c r="E106" s="27">
        <v>0</v>
      </c>
      <c r="F106" s="27">
        <v>0</v>
      </c>
      <c r="G106" s="27">
        <f t="shared" si="15"/>
        <v>-60000</v>
      </c>
      <c r="H106" s="27">
        <f t="shared" si="16"/>
        <v>0</v>
      </c>
      <c r="I106" s="28">
        <f t="shared" si="17"/>
        <v>-100</v>
      </c>
      <c r="J106" s="28">
        <f t="shared" si="18"/>
        <v>0</v>
      </c>
      <c r="K106" s="28">
        <f t="shared" si="19"/>
        <v>0</v>
      </c>
    </row>
    <row r="107" spans="1:11" ht="26.4">
      <c r="A107" s="32" t="s">
        <v>52</v>
      </c>
      <c r="B107" s="26" t="s">
        <v>53</v>
      </c>
      <c r="C107" s="27">
        <v>145613.56</v>
      </c>
      <c r="D107" s="27">
        <v>0</v>
      </c>
      <c r="E107" s="27">
        <v>0</v>
      </c>
      <c r="F107" s="27">
        <v>0</v>
      </c>
      <c r="G107" s="27">
        <f t="shared" si="15"/>
        <v>-145613.56</v>
      </c>
      <c r="H107" s="27">
        <f t="shared" si="16"/>
        <v>0</v>
      </c>
      <c r="I107" s="28">
        <f t="shared" si="17"/>
        <v>-100</v>
      </c>
      <c r="J107" s="28">
        <f t="shared" si="18"/>
        <v>0</v>
      </c>
      <c r="K107" s="28">
        <f t="shared" si="19"/>
        <v>0</v>
      </c>
    </row>
    <row r="108" spans="1:11">
      <c r="A108" s="33" t="s">
        <v>54</v>
      </c>
      <c r="B108" s="26" t="s">
        <v>55</v>
      </c>
      <c r="C108" s="27">
        <v>145613.56</v>
      </c>
      <c r="D108" s="27">
        <v>0</v>
      </c>
      <c r="E108" s="27">
        <v>0</v>
      </c>
      <c r="F108" s="27">
        <v>0</v>
      </c>
      <c r="G108" s="27">
        <f t="shared" si="15"/>
        <v>-145613.56</v>
      </c>
      <c r="H108" s="27">
        <f t="shared" si="16"/>
        <v>0</v>
      </c>
      <c r="I108" s="28">
        <f t="shared" si="17"/>
        <v>-100</v>
      </c>
      <c r="J108" s="28">
        <f t="shared" si="18"/>
        <v>0</v>
      </c>
      <c r="K108" s="28">
        <f t="shared" si="19"/>
        <v>0</v>
      </c>
    </row>
    <row r="109" spans="1:11" ht="26.4">
      <c r="A109" s="34" t="s">
        <v>92</v>
      </c>
      <c r="B109" s="26" t="s">
        <v>93</v>
      </c>
      <c r="C109" s="27">
        <v>145613.56</v>
      </c>
      <c r="D109" s="27">
        <v>0</v>
      </c>
      <c r="E109" s="27">
        <v>0</v>
      </c>
      <c r="F109" s="27">
        <v>0</v>
      </c>
      <c r="G109" s="27">
        <f t="shared" si="15"/>
        <v>-145613.56</v>
      </c>
      <c r="H109" s="27">
        <f t="shared" si="16"/>
        <v>0</v>
      </c>
      <c r="I109" s="28">
        <f t="shared" si="17"/>
        <v>-100</v>
      </c>
      <c r="J109" s="28">
        <f t="shared" si="18"/>
        <v>0</v>
      </c>
      <c r="K109" s="28">
        <f t="shared" si="19"/>
        <v>0</v>
      </c>
    </row>
    <row r="110" spans="1:11">
      <c r="A110" s="31" t="s">
        <v>60</v>
      </c>
      <c r="B110" s="26" t="s">
        <v>61</v>
      </c>
      <c r="C110" s="27">
        <v>403122.74</v>
      </c>
      <c r="D110" s="27">
        <v>0</v>
      </c>
      <c r="E110" s="27">
        <v>0</v>
      </c>
      <c r="F110" s="27">
        <v>0</v>
      </c>
      <c r="G110" s="27">
        <f t="shared" si="15"/>
        <v>-403122.74</v>
      </c>
      <c r="H110" s="27">
        <f t="shared" si="16"/>
        <v>0</v>
      </c>
      <c r="I110" s="28">
        <f t="shared" si="17"/>
        <v>-100</v>
      </c>
      <c r="J110" s="28">
        <f t="shared" si="18"/>
        <v>0</v>
      </c>
      <c r="K110" s="28">
        <f t="shared" si="19"/>
        <v>0</v>
      </c>
    </row>
    <row r="111" spans="1:11">
      <c r="A111" s="32" t="s">
        <v>62</v>
      </c>
      <c r="B111" s="26" t="s">
        <v>63</v>
      </c>
      <c r="C111" s="27">
        <v>403122.74</v>
      </c>
      <c r="D111" s="27">
        <v>0</v>
      </c>
      <c r="E111" s="27">
        <v>0</v>
      </c>
      <c r="F111" s="27">
        <v>0</v>
      </c>
      <c r="G111" s="27">
        <f t="shared" si="15"/>
        <v>-403122.74</v>
      </c>
      <c r="H111" s="27">
        <f t="shared" si="16"/>
        <v>0</v>
      </c>
      <c r="I111" s="28">
        <f t="shared" si="17"/>
        <v>-100</v>
      </c>
      <c r="J111" s="28">
        <f t="shared" si="18"/>
        <v>0</v>
      </c>
      <c r="K111" s="28">
        <f t="shared" si="19"/>
        <v>0</v>
      </c>
    </row>
    <row r="112" spans="1:11">
      <c r="A112" s="25"/>
      <c r="B112" s="26" t="s">
        <v>64</v>
      </c>
      <c r="C112" s="27">
        <v>17910034.370000001</v>
      </c>
      <c r="D112" s="27">
        <v>0</v>
      </c>
      <c r="E112" s="27">
        <v>0</v>
      </c>
      <c r="F112" s="27">
        <v>0</v>
      </c>
      <c r="G112" s="27">
        <f t="shared" si="15"/>
        <v>-17910034.370000001</v>
      </c>
      <c r="H112" s="27">
        <f t="shared" si="16"/>
        <v>0</v>
      </c>
      <c r="I112" s="28">
        <f t="shared" si="17"/>
        <v>-100</v>
      </c>
      <c r="J112" s="28">
        <f t="shared" si="18"/>
        <v>0</v>
      </c>
      <c r="K112" s="28">
        <f t="shared" si="19"/>
        <v>0</v>
      </c>
    </row>
    <row r="113" spans="1:11">
      <c r="A113" s="25" t="s">
        <v>65</v>
      </c>
      <c r="B113" s="26" t="s">
        <v>66</v>
      </c>
      <c r="C113" s="27">
        <v>-17910034.370000001</v>
      </c>
      <c r="D113" s="27">
        <v>0</v>
      </c>
      <c r="E113" s="27">
        <v>0</v>
      </c>
      <c r="F113" s="27">
        <v>0</v>
      </c>
      <c r="G113" s="27">
        <f t="shared" si="15"/>
        <v>17910034.370000001</v>
      </c>
      <c r="H113" s="27">
        <f t="shared" si="16"/>
        <v>0</v>
      </c>
      <c r="I113" s="28">
        <f t="shared" si="17"/>
        <v>-100</v>
      </c>
      <c r="J113" s="28">
        <f t="shared" si="18"/>
        <v>0</v>
      </c>
      <c r="K113" s="28">
        <f t="shared" si="19"/>
        <v>0</v>
      </c>
    </row>
    <row r="114" spans="1:11">
      <c r="A114" s="31" t="s">
        <v>67</v>
      </c>
      <c r="B114" s="26" t="s">
        <v>68</v>
      </c>
      <c r="C114" s="27">
        <v>-17910034.370000001</v>
      </c>
      <c r="D114" s="27">
        <v>0</v>
      </c>
      <c r="E114" s="27">
        <v>0</v>
      </c>
      <c r="F114" s="27">
        <v>0</v>
      </c>
      <c r="G114" s="27">
        <f t="shared" si="15"/>
        <v>17910034.370000001</v>
      </c>
      <c r="H114" s="27">
        <f t="shared" si="16"/>
        <v>0</v>
      </c>
      <c r="I114" s="28">
        <f t="shared" si="17"/>
        <v>-100</v>
      </c>
      <c r="J114" s="28">
        <f t="shared" si="18"/>
        <v>0</v>
      </c>
      <c r="K114" s="28">
        <f t="shared" si="19"/>
        <v>0</v>
      </c>
    </row>
    <row r="115" spans="1:11">
      <c r="A115" s="36" t="s">
        <v>239</v>
      </c>
      <c r="B115" s="37" t="s">
        <v>240</v>
      </c>
      <c r="C115" s="38"/>
      <c r="D115" s="38"/>
      <c r="E115" s="38"/>
      <c r="F115" s="38"/>
      <c r="G115" s="38"/>
      <c r="H115" s="38"/>
      <c r="I115" s="39"/>
      <c r="J115" s="39"/>
      <c r="K115" s="39"/>
    </row>
    <row r="116" spans="1:11">
      <c r="A116" s="25" t="s">
        <v>28</v>
      </c>
      <c r="B116" s="26" t="s">
        <v>29</v>
      </c>
      <c r="C116" s="27">
        <v>1863813</v>
      </c>
      <c r="D116" s="27">
        <v>0</v>
      </c>
      <c r="E116" s="27">
        <v>0</v>
      </c>
      <c r="F116" s="27">
        <v>0</v>
      </c>
      <c r="G116" s="27">
        <f t="shared" ref="G116:G132" si="20">F116-C116</f>
        <v>-1863813</v>
      </c>
      <c r="H116" s="27">
        <f t="shared" ref="H116:H132" si="21">E116-F116</f>
        <v>0</v>
      </c>
      <c r="I116" s="28">
        <f t="shared" ref="I116:I132" si="22">IF(ISERROR(F116/C116),0,F116/C116*100-100)</f>
        <v>-100</v>
      </c>
      <c r="J116" s="28">
        <f t="shared" ref="J116:J132" si="23">IF(ISERROR(F116/E116),0,F116/E116*100)</f>
        <v>0</v>
      </c>
      <c r="K116" s="28">
        <f t="shared" ref="K116:K132" si="24">IF(ISERROR(F116/D116),0,F116/D116*100)</f>
        <v>0</v>
      </c>
    </row>
    <row r="117" spans="1:11">
      <c r="A117" s="31" t="s">
        <v>30</v>
      </c>
      <c r="B117" s="26" t="s">
        <v>31</v>
      </c>
      <c r="C117" s="27">
        <v>1863813</v>
      </c>
      <c r="D117" s="27">
        <v>0</v>
      </c>
      <c r="E117" s="27">
        <v>0</v>
      </c>
      <c r="F117" s="27">
        <v>0</v>
      </c>
      <c r="G117" s="27">
        <f t="shared" si="20"/>
        <v>-1863813</v>
      </c>
      <c r="H117" s="27">
        <f t="shared" si="21"/>
        <v>0</v>
      </c>
      <c r="I117" s="28">
        <f t="shared" si="22"/>
        <v>-100</v>
      </c>
      <c r="J117" s="28">
        <f t="shared" si="23"/>
        <v>0</v>
      </c>
      <c r="K117" s="28">
        <f t="shared" si="24"/>
        <v>0</v>
      </c>
    </row>
    <row r="118" spans="1:11">
      <c r="A118" s="32" t="s">
        <v>32</v>
      </c>
      <c r="B118" s="26" t="s">
        <v>33</v>
      </c>
      <c r="C118" s="27">
        <v>1863813</v>
      </c>
      <c r="D118" s="27">
        <v>0</v>
      </c>
      <c r="E118" s="27">
        <v>0</v>
      </c>
      <c r="F118" s="27">
        <v>0</v>
      </c>
      <c r="G118" s="27">
        <f t="shared" si="20"/>
        <v>-1863813</v>
      </c>
      <c r="H118" s="27">
        <f t="shared" si="21"/>
        <v>0</v>
      </c>
      <c r="I118" s="28">
        <f t="shared" si="22"/>
        <v>-100</v>
      </c>
      <c r="J118" s="28">
        <f t="shared" si="23"/>
        <v>0</v>
      </c>
      <c r="K118" s="28">
        <f t="shared" si="24"/>
        <v>0</v>
      </c>
    </row>
    <row r="119" spans="1:11">
      <c r="A119" s="25" t="s">
        <v>34</v>
      </c>
      <c r="B119" s="26" t="s">
        <v>35</v>
      </c>
      <c r="C119" s="27">
        <v>1743371.31</v>
      </c>
      <c r="D119" s="27">
        <v>0</v>
      </c>
      <c r="E119" s="27">
        <v>0</v>
      </c>
      <c r="F119" s="27">
        <v>0</v>
      </c>
      <c r="G119" s="27">
        <f t="shared" si="20"/>
        <v>-1743371.31</v>
      </c>
      <c r="H119" s="27">
        <f t="shared" si="21"/>
        <v>0</v>
      </c>
      <c r="I119" s="28">
        <f t="shared" si="22"/>
        <v>-100</v>
      </c>
      <c r="J119" s="28">
        <f t="shared" si="23"/>
        <v>0</v>
      </c>
      <c r="K119" s="28">
        <f t="shared" si="24"/>
        <v>0</v>
      </c>
    </row>
    <row r="120" spans="1:11">
      <c r="A120" s="31" t="s">
        <v>36</v>
      </c>
      <c r="B120" s="26" t="s">
        <v>37</v>
      </c>
      <c r="C120" s="27">
        <v>1743371.31</v>
      </c>
      <c r="D120" s="27">
        <v>0</v>
      </c>
      <c r="E120" s="27">
        <v>0</v>
      </c>
      <c r="F120" s="27">
        <v>0</v>
      </c>
      <c r="G120" s="27">
        <f t="shared" si="20"/>
        <v>-1743371.31</v>
      </c>
      <c r="H120" s="27">
        <f t="shared" si="21"/>
        <v>0</v>
      </c>
      <c r="I120" s="28">
        <f t="shared" si="22"/>
        <v>-100</v>
      </c>
      <c r="J120" s="28">
        <f t="shared" si="23"/>
        <v>0</v>
      </c>
      <c r="K120" s="28">
        <f t="shared" si="24"/>
        <v>0</v>
      </c>
    </row>
    <row r="121" spans="1:11">
      <c r="A121" s="32" t="s">
        <v>46</v>
      </c>
      <c r="B121" s="26" t="s">
        <v>47</v>
      </c>
      <c r="C121" s="27">
        <v>1300027.1299999999</v>
      </c>
      <c r="D121" s="27">
        <v>0</v>
      </c>
      <c r="E121" s="27">
        <v>0</v>
      </c>
      <c r="F121" s="27">
        <v>0</v>
      </c>
      <c r="G121" s="27">
        <f t="shared" si="20"/>
        <v>-1300027.1299999999</v>
      </c>
      <c r="H121" s="27">
        <f t="shared" si="21"/>
        <v>0</v>
      </c>
      <c r="I121" s="28">
        <f t="shared" si="22"/>
        <v>-100</v>
      </c>
      <c r="J121" s="28">
        <f t="shared" si="23"/>
        <v>0</v>
      </c>
      <c r="K121" s="28">
        <f t="shared" si="24"/>
        <v>0</v>
      </c>
    </row>
    <row r="122" spans="1:11">
      <c r="A122" s="33" t="s">
        <v>48</v>
      </c>
      <c r="B122" s="26" t="s">
        <v>49</v>
      </c>
      <c r="C122" s="27">
        <v>1300027.1299999999</v>
      </c>
      <c r="D122" s="27">
        <v>0</v>
      </c>
      <c r="E122" s="27">
        <v>0</v>
      </c>
      <c r="F122" s="27">
        <v>0</v>
      </c>
      <c r="G122" s="27">
        <f t="shared" si="20"/>
        <v>-1300027.1299999999</v>
      </c>
      <c r="H122" s="27">
        <f t="shared" si="21"/>
        <v>0</v>
      </c>
      <c r="I122" s="28">
        <f t="shared" si="22"/>
        <v>-100</v>
      </c>
      <c r="J122" s="28">
        <f t="shared" si="23"/>
        <v>0</v>
      </c>
      <c r="K122" s="28">
        <f t="shared" si="24"/>
        <v>0</v>
      </c>
    </row>
    <row r="123" spans="1:11" ht="26.4">
      <c r="A123" s="32" t="s">
        <v>52</v>
      </c>
      <c r="B123" s="26" t="s">
        <v>53</v>
      </c>
      <c r="C123" s="27">
        <v>443344.18</v>
      </c>
      <c r="D123" s="27">
        <v>0</v>
      </c>
      <c r="E123" s="27">
        <v>0</v>
      </c>
      <c r="F123" s="27">
        <v>0</v>
      </c>
      <c r="G123" s="27">
        <f t="shared" si="20"/>
        <v>-443344.18</v>
      </c>
      <c r="H123" s="27">
        <f t="shared" si="21"/>
        <v>0</v>
      </c>
      <c r="I123" s="28">
        <f t="shared" si="22"/>
        <v>-100</v>
      </c>
      <c r="J123" s="28">
        <f t="shared" si="23"/>
        <v>0</v>
      </c>
      <c r="K123" s="28">
        <f t="shared" si="24"/>
        <v>0</v>
      </c>
    </row>
    <row r="124" spans="1:11">
      <c r="A124" s="33" t="s">
        <v>54</v>
      </c>
      <c r="B124" s="26" t="s">
        <v>55</v>
      </c>
      <c r="C124" s="27">
        <v>347147.18</v>
      </c>
      <c r="D124" s="27">
        <v>0</v>
      </c>
      <c r="E124" s="27">
        <v>0</v>
      </c>
      <c r="F124" s="27">
        <v>0</v>
      </c>
      <c r="G124" s="27">
        <f t="shared" si="20"/>
        <v>-347147.18</v>
      </c>
      <c r="H124" s="27">
        <f t="shared" si="21"/>
        <v>0</v>
      </c>
      <c r="I124" s="28">
        <f t="shared" si="22"/>
        <v>-100</v>
      </c>
      <c r="J124" s="28">
        <f t="shared" si="23"/>
        <v>0</v>
      </c>
      <c r="K124" s="28">
        <f t="shared" si="24"/>
        <v>0</v>
      </c>
    </row>
    <row r="125" spans="1:11" ht="26.4">
      <c r="A125" s="34" t="s">
        <v>56</v>
      </c>
      <c r="B125" s="26" t="s">
        <v>57</v>
      </c>
      <c r="C125" s="27">
        <v>347147.18</v>
      </c>
      <c r="D125" s="27">
        <v>0</v>
      </c>
      <c r="E125" s="27">
        <v>0</v>
      </c>
      <c r="F125" s="27">
        <v>0</v>
      </c>
      <c r="G125" s="27">
        <f t="shared" si="20"/>
        <v>-347147.18</v>
      </c>
      <c r="H125" s="27">
        <f t="shared" si="21"/>
        <v>0</v>
      </c>
      <c r="I125" s="28">
        <f t="shared" si="22"/>
        <v>-100</v>
      </c>
      <c r="J125" s="28">
        <f t="shared" si="23"/>
        <v>0</v>
      </c>
      <c r="K125" s="28">
        <f t="shared" si="24"/>
        <v>0</v>
      </c>
    </row>
    <row r="126" spans="1:11" ht="26.4">
      <c r="A126" s="35" t="s">
        <v>58</v>
      </c>
      <c r="B126" s="26" t="s">
        <v>59</v>
      </c>
      <c r="C126" s="27">
        <v>347147.18</v>
      </c>
      <c r="D126" s="27">
        <v>0</v>
      </c>
      <c r="E126" s="27">
        <v>0</v>
      </c>
      <c r="F126" s="27">
        <v>0</v>
      </c>
      <c r="G126" s="27">
        <f t="shared" si="20"/>
        <v>-347147.18</v>
      </c>
      <c r="H126" s="27">
        <f t="shared" si="21"/>
        <v>0</v>
      </c>
      <c r="I126" s="28">
        <f t="shared" si="22"/>
        <v>-100</v>
      </c>
      <c r="J126" s="28">
        <f t="shared" si="23"/>
        <v>0</v>
      </c>
      <c r="K126" s="28">
        <f t="shared" si="24"/>
        <v>0</v>
      </c>
    </row>
    <row r="127" spans="1:11" ht="26.4">
      <c r="A127" s="33" t="s">
        <v>144</v>
      </c>
      <c r="B127" s="26" t="s">
        <v>145</v>
      </c>
      <c r="C127" s="27">
        <v>96197</v>
      </c>
      <c r="D127" s="27">
        <v>0</v>
      </c>
      <c r="E127" s="27">
        <v>0</v>
      </c>
      <c r="F127" s="27">
        <v>0</v>
      </c>
      <c r="G127" s="27">
        <f t="shared" si="20"/>
        <v>-96197</v>
      </c>
      <c r="H127" s="27">
        <f t="shared" si="21"/>
        <v>0</v>
      </c>
      <c r="I127" s="28">
        <f t="shared" si="22"/>
        <v>-100</v>
      </c>
      <c r="J127" s="28">
        <f t="shared" si="23"/>
        <v>0</v>
      </c>
      <c r="K127" s="28">
        <f t="shared" si="24"/>
        <v>0</v>
      </c>
    </row>
    <row r="128" spans="1:11" ht="26.4">
      <c r="A128" s="34" t="s">
        <v>167</v>
      </c>
      <c r="B128" s="26" t="s">
        <v>168</v>
      </c>
      <c r="C128" s="27">
        <v>56197</v>
      </c>
      <c r="D128" s="27">
        <v>0</v>
      </c>
      <c r="E128" s="27">
        <v>0</v>
      </c>
      <c r="F128" s="27">
        <v>0</v>
      </c>
      <c r="G128" s="27">
        <f t="shared" si="20"/>
        <v>-56197</v>
      </c>
      <c r="H128" s="27">
        <f t="shared" si="21"/>
        <v>0</v>
      </c>
      <c r="I128" s="28">
        <f t="shared" si="22"/>
        <v>-100</v>
      </c>
      <c r="J128" s="28">
        <f t="shared" si="23"/>
        <v>0</v>
      </c>
      <c r="K128" s="28">
        <f t="shared" si="24"/>
        <v>0</v>
      </c>
    </row>
    <row r="129" spans="1:11" ht="39.6">
      <c r="A129" s="34" t="s">
        <v>146</v>
      </c>
      <c r="B129" s="26" t="s">
        <v>147</v>
      </c>
      <c r="C129" s="27">
        <v>40000</v>
      </c>
      <c r="D129" s="27">
        <v>0</v>
      </c>
      <c r="E129" s="27">
        <v>0</v>
      </c>
      <c r="F129" s="27">
        <v>0</v>
      </c>
      <c r="G129" s="27">
        <f t="shared" si="20"/>
        <v>-40000</v>
      </c>
      <c r="H129" s="27">
        <f t="shared" si="21"/>
        <v>0</v>
      </c>
      <c r="I129" s="28">
        <f t="shared" si="22"/>
        <v>-100</v>
      </c>
      <c r="J129" s="28">
        <f t="shared" si="23"/>
        <v>0</v>
      </c>
      <c r="K129" s="28">
        <f t="shared" si="24"/>
        <v>0</v>
      </c>
    </row>
    <row r="130" spans="1:11">
      <c r="A130" s="25"/>
      <c r="B130" s="26" t="s">
        <v>64</v>
      </c>
      <c r="C130" s="27">
        <v>120441.69</v>
      </c>
      <c r="D130" s="27">
        <v>0</v>
      </c>
      <c r="E130" s="27">
        <v>0</v>
      </c>
      <c r="F130" s="27">
        <v>0</v>
      </c>
      <c r="G130" s="27">
        <f t="shared" si="20"/>
        <v>-120441.69</v>
      </c>
      <c r="H130" s="27">
        <f t="shared" si="21"/>
        <v>0</v>
      </c>
      <c r="I130" s="28">
        <f t="shared" si="22"/>
        <v>-100</v>
      </c>
      <c r="J130" s="28">
        <f t="shared" si="23"/>
        <v>0</v>
      </c>
      <c r="K130" s="28">
        <f t="shared" si="24"/>
        <v>0</v>
      </c>
    </row>
    <row r="131" spans="1:11">
      <c r="A131" s="25" t="s">
        <v>65</v>
      </c>
      <c r="B131" s="26" t="s">
        <v>66</v>
      </c>
      <c r="C131" s="27">
        <v>-120441.69</v>
      </c>
      <c r="D131" s="27">
        <v>0</v>
      </c>
      <c r="E131" s="27">
        <v>0</v>
      </c>
      <c r="F131" s="27">
        <v>0</v>
      </c>
      <c r="G131" s="27">
        <f t="shared" si="20"/>
        <v>120441.69</v>
      </c>
      <c r="H131" s="27">
        <f t="shared" si="21"/>
        <v>0</v>
      </c>
      <c r="I131" s="28">
        <f t="shared" si="22"/>
        <v>-100</v>
      </c>
      <c r="J131" s="28">
        <f t="shared" si="23"/>
        <v>0</v>
      </c>
      <c r="K131" s="28">
        <f t="shared" si="24"/>
        <v>0</v>
      </c>
    </row>
    <row r="132" spans="1:11">
      <c r="A132" s="31" t="s">
        <v>67</v>
      </c>
      <c r="B132" s="26" t="s">
        <v>68</v>
      </c>
      <c r="C132" s="27">
        <v>-120441.69</v>
      </c>
      <c r="D132" s="27">
        <v>0</v>
      </c>
      <c r="E132" s="27">
        <v>0</v>
      </c>
      <c r="F132" s="27">
        <v>0</v>
      </c>
      <c r="G132" s="27">
        <f t="shared" si="20"/>
        <v>120441.69</v>
      </c>
      <c r="H132" s="27">
        <f t="shared" si="21"/>
        <v>0</v>
      </c>
      <c r="I132" s="28">
        <f t="shared" si="22"/>
        <v>-100</v>
      </c>
      <c r="J132" s="28">
        <f t="shared" si="23"/>
        <v>0</v>
      </c>
      <c r="K132" s="28">
        <f t="shared" si="24"/>
        <v>0</v>
      </c>
    </row>
    <row r="133" spans="1:11">
      <c r="A133" s="36" t="s">
        <v>241</v>
      </c>
      <c r="B133" s="37" t="s">
        <v>242</v>
      </c>
      <c r="C133" s="38"/>
      <c r="D133" s="38"/>
      <c r="E133" s="38"/>
      <c r="F133" s="38"/>
      <c r="G133" s="38"/>
      <c r="H133" s="38"/>
      <c r="I133" s="39"/>
      <c r="J133" s="39"/>
      <c r="K133" s="39"/>
    </row>
    <row r="134" spans="1:11">
      <c r="A134" s="25" t="s">
        <v>28</v>
      </c>
      <c r="B134" s="26" t="s">
        <v>29</v>
      </c>
      <c r="C134" s="27">
        <v>11144</v>
      </c>
      <c r="D134" s="27">
        <v>11144</v>
      </c>
      <c r="E134" s="27">
        <v>8358</v>
      </c>
      <c r="F134" s="27">
        <v>11144</v>
      </c>
      <c r="G134" s="27">
        <f t="shared" ref="G134:G143" si="25">F134-C134</f>
        <v>0</v>
      </c>
      <c r="H134" s="27">
        <f t="shared" ref="H134:H143" si="26">E134-F134</f>
        <v>-2786</v>
      </c>
      <c r="I134" s="28">
        <f t="shared" ref="I134:I143" si="27">IF(ISERROR(F134/C134),0,F134/C134*100-100)</f>
        <v>0</v>
      </c>
      <c r="J134" s="28">
        <f t="shared" ref="J134:J143" si="28">IF(ISERROR(F134/E134),0,F134/E134*100)</f>
        <v>133.33333333333331</v>
      </c>
      <c r="K134" s="28">
        <f t="shared" ref="K134:K143" si="29">IF(ISERROR(F134/D134),0,F134/D134*100)</f>
        <v>100</v>
      </c>
    </row>
    <row r="135" spans="1:11">
      <c r="A135" s="31" t="s">
        <v>30</v>
      </c>
      <c r="B135" s="26" t="s">
        <v>31</v>
      </c>
      <c r="C135" s="27">
        <v>11144</v>
      </c>
      <c r="D135" s="27">
        <v>11144</v>
      </c>
      <c r="E135" s="27">
        <v>8358</v>
      </c>
      <c r="F135" s="27">
        <v>11144</v>
      </c>
      <c r="G135" s="27">
        <f t="shared" si="25"/>
        <v>0</v>
      </c>
      <c r="H135" s="27">
        <f t="shared" si="26"/>
        <v>-2786</v>
      </c>
      <c r="I135" s="28">
        <f t="shared" si="27"/>
        <v>0</v>
      </c>
      <c r="J135" s="28">
        <f t="shared" si="28"/>
        <v>133.33333333333331</v>
      </c>
      <c r="K135" s="28">
        <f t="shared" si="29"/>
        <v>100</v>
      </c>
    </row>
    <row r="136" spans="1:11">
      <c r="A136" s="32" t="s">
        <v>32</v>
      </c>
      <c r="B136" s="26" t="s">
        <v>33</v>
      </c>
      <c r="C136" s="27">
        <v>11144</v>
      </c>
      <c r="D136" s="27">
        <v>11144</v>
      </c>
      <c r="E136" s="27">
        <v>8358</v>
      </c>
      <c r="F136" s="27">
        <v>11144</v>
      </c>
      <c r="G136" s="27">
        <f t="shared" si="25"/>
        <v>0</v>
      </c>
      <c r="H136" s="27">
        <f t="shared" si="26"/>
        <v>-2786</v>
      </c>
      <c r="I136" s="28">
        <f t="shared" si="27"/>
        <v>0</v>
      </c>
      <c r="J136" s="28">
        <f t="shared" si="28"/>
        <v>133.33333333333331</v>
      </c>
      <c r="K136" s="28">
        <f t="shared" si="29"/>
        <v>100</v>
      </c>
    </row>
    <row r="137" spans="1:11">
      <c r="A137" s="25" t="s">
        <v>34</v>
      </c>
      <c r="B137" s="26" t="s">
        <v>35</v>
      </c>
      <c r="C137" s="27">
        <v>442.36</v>
      </c>
      <c r="D137" s="27">
        <v>11144</v>
      </c>
      <c r="E137" s="27">
        <v>8358</v>
      </c>
      <c r="F137" s="27">
        <v>67.45</v>
      </c>
      <c r="G137" s="27">
        <f t="shared" si="25"/>
        <v>-374.91</v>
      </c>
      <c r="H137" s="27">
        <f t="shared" si="26"/>
        <v>8290.5499999999993</v>
      </c>
      <c r="I137" s="28">
        <f t="shared" si="27"/>
        <v>-84.752237996202183</v>
      </c>
      <c r="J137" s="28">
        <f t="shared" si="28"/>
        <v>0.80701124670973923</v>
      </c>
      <c r="K137" s="28">
        <f t="shared" si="29"/>
        <v>0.60525843503230436</v>
      </c>
    </row>
    <row r="138" spans="1:11">
      <c r="A138" s="31" t="s">
        <v>36</v>
      </c>
      <c r="B138" s="26" t="s">
        <v>37</v>
      </c>
      <c r="C138" s="27">
        <v>442.36</v>
      </c>
      <c r="D138" s="27">
        <v>11144</v>
      </c>
      <c r="E138" s="27">
        <v>8358</v>
      </c>
      <c r="F138" s="27">
        <v>67.45</v>
      </c>
      <c r="G138" s="27">
        <f t="shared" si="25"/>
        <v>-374.91</v>
      </c>
      <c r="H138" s="27">
        <f t="shared" si="26"/>
        <v>8290.5499999999993</v>
      </c>
      <c r="I138" s="28">
        <f t="shared" si="27"/>
        <v>-84.752237996202183</v>
      </c>
      <c r="J138" s="28">
        <f t="shared" si="28"/>
        <v>0.80701124670973923</v>
      </c>
      <c r="K138" s="28">
        <f t="shared" si="29"/>
        <v>0.60525843503230436</v>
      </c>
    </row>
    <row r="139" spans="1:11">
      <c r="A139" s="32" t="s">
        <v>46</v>
      </c>
      <c r="B139" s="26" t="s">
        <v>47</v>
      </c>
      <c r="C139" s="27">
        <v>442.36</v>
      </c>
      <c r="D139" s="27">
        <v>11144</v>
      </c>
      <c r="E139" s="27">
        <v>8358</v>
      </c>
      <c r="F139" s="27">
        <v>67.45</v>
      </c>
      <c r="G139" s="27">
        <f t="shared" si="25"/>
        <v>-374.91</v>
      </c>
      <c r="H139" s="27">
        <f t="shared" si="26"/>
        <v>8290.5499999999993</v>
      </c>
      <c r="I139" s="28">
        <f t="shared" si="27"/>
        <v>-84.752237996202183</v>
      </c>
      <c r="J139" s="28">
        <f t="shared" si="28"/>
        <v>0.80701124670973923</v>
      </c>
      <c r="K139" s="28">
        <f t="shared" si="29"/>
        <v>0.60525843503230436</v>
      </c>
    </row>
    <row r="140" spans="1:11">
      <c r="A140" s="33" t="s">
        <v>50</v>
      </c>
      <c r="B140" s="26" t="s">
        <v>51</v>
      </c>
      <c r="C140" s="27">
        <v>442.36</v>
      </c>
      <c r="D140" s="27">
        <v>11144</v>
      </c>
      <c r="E140" s="27">
        <v>8358</v>
      </c>
      <c r="F140" s="27">
        <v>67.45</v>
      </c>
      <c r="G140" s="27">
        <f t="shared" si="25"/>
        <v>-374.91</v>
      </c>
      <c r="H140" s="27">
        <f t="shared" si="26"/>
        <v>8290.5499999999993</v>
      </c>
      <c r="I140" s="28">
        <f t="shared" si="27"/>
        <v>-84.752237996202183</v>
      </c>
      <c r="J140" s="28">
        <f t="shared" si="28"/>
        <v>0.80701124670973923</v>
      </c>
      <c r="K140" s="28">
        <f t="shared" si="29"/>
        <v>0.60525843503230436</v>
      </c>
    </row>
    <row r="141" spans="1:11">
      <c r="A141" s="25"/>
      <c r="B141" s="26" t="s">
        <v>64</v>
      </c>
      <c r="C141" s="27">
        <v>10701.64</v>
      </c>
      <c r="D141" s="27">
        <v>0</v>
      </c>
      <c r="E141" s="27">
        <v>0</v>
      </c>
      <c r="F141" s="27">
        <v>11076.55</v>
      </c>
      <c r="G141" s="27">
        <f t="shared" si="25"/>
        <v>374.90999999999985</v>
      </c>
      <c r="H141" s="27">
        <f t="shared" si="26"/>
        <v>-11076.55</v>
      </c>
      <c r="I141" s="28">
        <f t="shared" si="27"/>
        <v>3.5032948221020348</v>
      </c>
      <c r="J141" s="28">
        <f t="shared" si="28"/>
        <v>0</v>
      </c>
      <c r="K141" s="28">
        <f t="shared" si="29"/>
        <v>0</v>
      </c>
    </row>
    <row r="142" spans="1:11">
      <c r="A142" s="25" t="s">
        <v>65</v>
      </c>
      <c r="B142" s="26" t="s">
        <v>66</v>
      </c>
      <c r="C142" s="27">
        <v>-10701.64</v>
      </c>
      <c r="D142" s="27">
        <v>0</v>
      </c>
      <c r="E142" s="27">
        <v>0</v>
      </c>
      <c r="F142" s="27">
        <v>-11076.55</v>
      </c>
      <c r="G142" s="27">
        <f t="shared" si="25"/>
        <v>-374.90999999999985</v>
      </c>
      <c r="H142" s="27">
        <f t="shared" si="26"/>
        <v>11076.55</v>
      </c>
      <c r="I142" s="28">
        <f t="shared" si="27"/>
        <v>3.5032948221020348</v>
      </c>
      <c r="J142" s="28">
        <f t="shared" si="28"/>
        <v>0</v>
      </c>
      <c r="K142" s="28">
        <f t="shared" si="29"/>
        <v>0</v>
      </c>
    </row>
    <row r="143" spans="1:11">
      <c r="A143" s="31" t="s">
        <v>67</v>
      </c>
      <c r="B143" s="26" t="s">
        <v>68</v>
      </c>
      <c r="C143" s="27">
        <v>-10701.64</v>
      </c>
      <c r="D143" s="27">
        <v>0</v>
      </c>
      <c r="E143" s="27">
        <v>0</v>
      </c>
      <c r="F143" s="27">
        <v>-11076.55</v>
      </c>
      <c r="G143" s="27">
        <f t="shared" si="25"/>
        <v>-374.90999999999985</v>
      </c>
      <c r="H143" s="27">
        <f t="shared" si="26"/>
        <v>11076.55</v>
      </c>
      <c r="I143" s="28">
        <f t="shared" si="27"/>
        <v>3.5032948221020348</v>
      </c>
      <c r="J143" s="28">
        <f t="shared" si="28"/>
        <v>0</v>
      </c>
      <c r="K143" s="28">
        <f t="shared" si="29"/>
        <v>0</v>
      </c>
    </row>
    <row r="144" spans="1:11" ht="26.4">
      <c r="A144" s="36" t="s">
        <v>243</v>
      </c>
      <c r="B144" s="37" t="s">
        <v>244</v>
      </c>
      <c r="C144" s="38"/>
      <c r="D144" s="38"/>
      <c r="E144" s="38"/>
      <c r="F144" s="38"/>
      <c r="G144" s="38"/>
      <c r="H144" s="38"/>
      <c r="I144" s="39"/>
      <c r="J144" s="39"/>
      <c r="K144" s="39"/>
    </row>
    <row r="145" spans="1:11">
      <c r="A145" s="25" t="s">
        <v>28</v>
      </c>
      <c r="B145" s="26" t="s">
        <v>29</v>
      </c>
      <c r="C145" s="27">
        <v>0</v>
      </c>
      <c r="D145" s="27">
        <v>1444195</v>
      </c>
      <c r="E145" s="27">
        <v>1158854</v>
      </c>
      <c r="F145" s="27">
        <v>1444195</v>
      </c>
      <c r="G145" s="27">
        <f t="shared" ref="G145:G158" si="30">F145-C145</f>
        <v>1444195</v>
      </c>
      <c r="H145" s="27">
        <f t="shared" ref="H145:H158" si="31">E145-F145</f>
        <v>-285341</v>
      </c>
      <c r="I145" s="28">
        <f t="shared" ref="I145:I158" si="32">IF(ISERROR(F145/C145),0,F145/C145*100-100)</f>
        <v>0</v>
      </c>
      <c r="J145" s="28">
        <f t="shared" ref="J145:J158" si="33">IF(ISERROR(F145/E145),0,F145/E145*100)</f>
        <v>124.62268758618428</v>
      </c>
      <c r="K145" s="28">
        <f t="shared" ref="K145:K158" si="34">IF(ISERROR(F145/D145),0,F145/D145*100)</f>
        <v>100</v>
      </c>
    </row>
    <row r="146" spans="1:11">
      <c r="A146" s="31" t="s">
        <v>30</v>
      </c>
      <c r="B146" s="26" t="s">
        <v>31</v>
      </c>
      <c r="C146" s="27">
        <v>0</v>
      </c>
      <c r="D146" s="27">
        <v>1444195</v>
      </c>
      <c r="E146" s="27">
        <v>1158854</v>
      </c>
      <c r="F146" s="27">
        <v>1444195</v>
      </c>
      <c r="G146" s="27">
        <f t="shared" si="30"/>
        <v>1444195</v>
      </c>
      <c r="H146" s="27">
        <f t="shared" si="31"/>
        <v>-285341</v>
      </c>
      <c r="I146" s="28">
        <f t="shared" si="32"/>
        <v>0</v>
      </c>
      <c r="J146" s="28">
        <f t="shared" si="33"/>
        <v>124.62268758618428</v>
      </c>
      <c r="K146" s="28">
        <f t="shared" si="34"/>
        <v>100</v>
      </c>
    </row>
    <row r="147" spans="1:11">
      <c r="A147" s="32" t="s">
        <v>32</v>
      </c>
      <c r="B147" s="26" t="s">
        <v>33</v>
      </c>
      <c r="C147" s="27">
        <v>0</v>
      </c>
      <c r="D147" s="27">
        <v>1444195</v>
      </c>
      <c r="E147" s="27">
        <v>1158854</v>
      </c>
      <c r="F147" s="27">
        <v>1444195</v>
      </c>
      <c r="G147" s="27">
        <f t="shared" si="30"/>
        <v>1444195</v>
      </c>
      <c r="H147" s="27">
        <f t="shared" si="31"/>
        <v>-285341</v>
      </c>
      <c r="I147" s="28">
        <f t="shared" si="32"/>
        <v>0</v>
      </c>
      <c r="J147" s="28">
        <f t="shared" si="33"/>
        <v>124.62268758618428</v>
      </c>
      <c r="K147" s="28">
        <f t="shared" si="34"/>
        <v>100</v>
      </c>
    </row>
    <row r="148" spans="1:11">
      <c r="A148" s="25" t="s">
        <v>34</v>
      </c>
      <c r="B148" s="26" t="s">
        <v>35</v>
      </c>
      <c r="C148" s="27">
        <v>0</v>
      </c>
      <c r="D148" s="27">
        <v>1444195</v>
      </c>
      <c r="E148" s="27">
        <v>1158854</v>
      </c>
      <c r="F148" s="27">
        <v>418012.29</v>
      </c>
      <c r="G148" s="27">
        <f t="shared" si="30"/>
        <v>418012.29</v>
      </c>
      <c r="H148" s="27">
        <f t="shared" si="31"/>
        <v>740841.71</v>
      </c>
      <c r="I148" s="28">
        <f t="shared" si="32"/>
        <v>0</v>
      </c>
      <c r="J148" s="28">
        <f t="shared" si="33"/>
        <v>36.071178077652576</v>
      </c>
      <c r="K148" s="28">
        <f t="shared" si="34"/>
        <v>28.944310844449671</v>
      </c>
    </row>
    <row r="149" spans="1:11">
      <c r="A149" s="31" t="s">
        <v>36</v>
      </c>
      <c r="B149" s="26" t="s">
        <v>37</v>
      </c>
      <c r="C149" s="27">
        <v>0</v>
      </c>
      <c r="D149" s="27">
        <v>767161</v>
      </c>
      <c r="E149" s="27">
        <v>493186</v>
      </c>
      <c r="F149" s="27">
        <v>228624.42</v>
      </c>
      <c r="G149" s="27">
        <f t="shared" si="30"/>
        <v>228624.42</v>
      </c>
      <c r="H149" s="27">
        <f t="shared" si="31"/>
        <v>264561.57999999996</v>
      </c>
      <c r="I149" s="28">
        <f t="shared" si="32"/>
        <v>0</v>
      </c>
      <c r="J149" s="28">
        <f t="shared" si="33"/>
        <v>46.356632183395313</v>
      </c>
      <c r="K149" s="28">
        <f t="shared" si="34"/>
        <v>29.801361122371965</v>
      </c>
    </row>
    <row r="150" spans="1:11">
      <c r="A150" s="32" t="s">
        <v>38</v>
      </c>
      <c r="B150" s="26" t="s">
        <v>39</v>
      </c>
      <c r="C150" s="27">
        <v>0</v>
      </c>
      <c r="D150" s="27">
        <v>767161</v>
      </c>
      <c r="E150" s="27">
        <v>493186</v>
      </c>
      <c r="F150" s="27">
        <v>228624.42</v>
      </c>
      <c r="G150" s="27">
        <f t="shared" si="30"/>
        <v>228624.42</v>
      </c>
      <c r="H150" s="27">
        <f t="shared" si="31"/>
        <v>264561.57999999996</v>
      </c>
      <c r="I150" s="28">
        <f t="shared" si="32"/>
        <v>0</v>
      </c>
      <c r="J150" s="28">
        <f t="shared" si="33"/>
        <v>46.356632183395313</v>
      </c>
      <c r="K150" s="28">
        <f t="shared" si="34"/>
        <v>29.801361122371965</v>
      </c>
    </row>
    <row r="151" spans="1:11">
      <c r="A151" s="33" t="s">
        <v>40</v>
      </c>
      <c r="B151" s="26" t="s">
        <v>41</v>
      </c>
      <c r="C151" s="27">
        <v>0</v>
      </c>
      <c r="D151" s="27">
        <v>491886</v>
      </c>
      <c r="E151" s="27">
        <v>242811</v>
      </c>
      <c r="F151" s="27">
        <v>155876.91</v>
      </c>
      <c r="G151" s="27">
        <f t="shared" si="30"/>
        <v>155876.91</v>
      </c>
      <c r="H151" s="27">
        <f t="shared" si="31"/>
        <v>86934.09</v>
      </c>
      <c r="I151" s="28">
        <f t="shared" si="32"/>
        <v>0</v>
      </c>
      <c r="J151" s="28">
        <f t="shared" si="33"/>
        <v>64.196807393404754</v>
      </c>
      <c r="K151" s="28">
        <f t="shared" si="34"/>
        <v>31.689641502299317</v>
      </c>
    </row>
    <row r="152" spans="1:11">
      <c r="A152" s="33" t="s">
        <v>42</v>
      </c>
      <c r="B152" s="26" t="s">
        <v>43</v>
      </c>
      <c r="C152" s="27">
        <v>0</v>
      </c>
      <c r="D152" s="27">
        <v>275275</v>
      </c>
      <c r="E152" s="27">
        <v>250375</v>
      </c>
      <c r="F152" s="27">
        <v>72747.509999999995</v>
      </c>
      <c r="G152" s="27">
        <f t="shared" si="30"/>
        <v>72747.509999999995</v>
      </c>
      <c r="H152" s="27">
        <f t="shared" si="31"/>
        <v>177627.49</v>
      </c>
      <c r="I152" s="28">
        <f t="shared" si="32"/>
        <v>0</v>
      </c>
      <c r="J152" s="28">
        <f t="shared" si="33"/>
        <v>29.055420868696952</v>
      </c>
      <c r="K152" s="28">
        <f t="shared" si="34"/>
        <v>26.427212787212785</v>
      </c>
    </row>
    <row r="153" spans="1:11">
      <c r="A153" s="34" t="s">
        <v>44</v>
      </c>
      <c r="B153" s="26" t="s">
        <v>45</v>
      </c>
      <c r="C153" s="27">
        <v>0</v>
      </c>
      <c r="D153" s="27">
        <v>0</v>
      </c>
      <c r="E153" s="27">
        <v>0</v>
      </c>
      <c r="F153" s="27">
        <v>2246.9699999999998</v>
      </c>
      <c r="G153" s="27">
        <f t="shared" si="30"/>
        <v>2246.9699999999998</v>
      </c>
      <c r="H153" s="27">
        <f t="shared" si="31"/>
        <v>-2246.9699999999998</v>
      </c>
      <c r="I153" s="28">
        <f t="shared" si="32"/>
        <v>0</v>
      </c>
      <c r="J153" s="28">
        <f t="shared" si="33"/>
        <v>0</v>
      </c>
      <c r="K153" s="28">
        <f t="shared" si="34"/>
        <v>0</v>
      </c>
    </row>
    <row r="154" spans="1:11">
      <c r="A154" s="31" t="s">
        <v>60</v>
      </c>
      <c r="B154" s="26" t="s">
        <v>61</v>
      </c>
      <c r="C154" s="27">
        <v>0</v>
      </c>
      <c r="D154" s="27">
        <v>677034</v>
      </c>
      <c r="E154" s="27">
        <v>665668</v>
      </c>
      <c r="F154" s="27">
        <v>189387.87</v>
      </c>
      <c r="G154" s="27">
        <f t="shared" si="30"/>
        <v>189387.87</v>
      </c>
      <c r="H154" s="27">
        <f t="shared" si="31"/>
        <v>476280.13</v>
      </c>
      <c r="I154" s="28">
        <f t="shared" si="32"/>
        <v>0</v>
      </c>
      <c r="J154" s="28">
        <f t="shared" si="33"/>
        <v>28.450799798097549</v>
      </c>
      <c r="K154" s="28">
        <f t="shared" si="34"/>
        <v>27.973169737413485</v>
      </c>
    </row>
    <row r="155" spans="1:11">
      <c r="A155" s="32" t="s">
        <v>62</v>
      </c>
      <c r="B155" s="26" t="s">
        <v>63</v>
      </c>
      <c r="C155" s="27">
        <v>0</v>
      </c>
      <c r="D155" s="27">
        <v>677034</v>
      </c>
      <c r="E155" s="27">
        <v>665668</v>
      </c>
      <c r="F155" s="27">
        <v>189387.87</v>
      </c>
      <c r="G155" s="27">
        <f t="shared" si="30"/>
        <v>189387.87</v>
      </c>
      <c r="H155" s="27">
        <f t="shared" si="31"/>
        <v>476280.13</v>
      </c>
      <c r="I155" s="28">
        <f t="shared" si="32"/>
        <v>0</v>
      </c>
      <c r="J155" s="28">
        <f t="shared" si="33"/>
        <v>28.450799798097549</v>
      </c>
      <c r="K155" s="28">
        <f t="shared" si="34"/>
        <v>27.973169737413485</v>
      </c>
    </row>
    <row r="156" spans="1:11">
      <c r="A156" s="25"/>
      <c r="B156" s="26" t="s">
        <v>64</v>
      </c>
      <c r="C156" s="27">
        <v>0</v>
      </c>
      <c r="D156" s="27">
        <v>0</v>
      </c>
      <c r="E156" s="27">
        <v>0</v>
      </c>
      <c r="F156" s="27">
        <v>1026182.71</v>
      </c>
      <c r="G156" s="27">
        <f t="shared" si="30"/>
        <v>1026182.71</v>
      </c>
      <c r="H156" s="27">
        <f t="shared" si="31"/>
        <v>-1026182.71</v>
      </c>
      <c r="I156" s="28">
        <f t="shared" si="32"/>
        <v>0</v>
      </c>
      <c r="J156" s="28">
        <f t="shared" si="33"/>
        <v>0</v>
      </c>
      <c r="K156" s="28">
        <f t="shared" si="34"/>
        <v>0</v>
      </c>
    </row>
    <row r="157" spans="1:11">
      <c r="A157" s="25" t="s">
        <v>65</v>
      </c>
      <c r="B157" s="26" t="s">
        <v>66</v>
      </c>
      <c r="C157" s="27">
        <v>0</v>
      </c>
      <c r="D157" s="27">
        <v>0</v>
      </c>
      <c r="E157" s="27">
        <v>0</v>
      </c>
      <c r="F157" s="27">
        <v>-1026182.71</v>
      </c>
      <c r="G157" s="27">
        <f t="shared" si="30"/>
        <v>-1026182.71</v>
      </c>
      <c r="H157" s="27">
        <f t="shared" si="31"/>
        <v>1026182.71</v>
      </c>
      <c r="I157" s="28">
        <f t="shared" si="32"/>
        <v>0</v>
      </c>
      <c r="J157" s="28">
        <f t="shared" si="33"/>
        <v>0</v>
      </c>
      <c r="K157" s="28">
        <f t="shared" si="34"/>
        <v>0</v>
      </c>
    </row>
    <row r="158" spans="1:11">
      <c r="A158" s="31" t="s">
        <v>67</v>
      </c>
      <c r="B158" s="26" t="s">
        <v>68</v>
      </c>
      <c r="C158" s="27">
        <v>0</v>
      </c>
      <c r="D158" s="27">
        <v>0</v>
      </c>
      <c r="E158" s="27">
        <v>0</v>
      </c>
      <c r="F158" s="27">
        <v>-1026182.71</v>
      </c>
      <c r="G158" s="27">
        <f t="shared" si="30"/>
        <v>-1026182.71</v>
      </c>
      <c r="H158" s="27">
        <f t="shared" si="31"/>
        <v>1026182.71</v>
      </c>
      <c r="I158" s="28">
        <f t="shared" si="32"/>
        <v>0</v>
      </c>
      <c r="J158" s="28">
        <f t="shared" si="33"/>
        <v>0</v>
      </c>
      <c r="K158" s="28">
        <f t="shared" si="34"/>
        <v>0</v>
      </c>
    </row>
    <row r="159" spans="1:11" ht="26.4">
      <c r="A159" s="40" t="s">
        <v>245</v>
      </c>
      <c r="B159" s="37" t="s">
        <v>246</v>
      </c>
      <c r="C159" s="38"/>
      <c r="D159" s="38"/>
      <c r="E159" s="38"/>
      <c r="F159" s="38"/>
      <c r="G159" s="38"/>
      <c r="H159" s="38"/>
      <c r="I159" s="39"/>
      <c r="J159" s="39"/>
      <c r="K159" s="39"/>
    </row>
    <row r="160" spans="1:11">
      <c r="A160" s="25" t="s">
        <v>28</v>
      </c>
      <c r="B160" s="26" t="s">
        <v>29</v>
      </c>
      <c r="C160" s="27">
        <v>0</v>
      </c>
      <c r="D160" s="27">
        <v>432066</v>
      </c>
      <c r="E160" s="27">
        <v>261449</v>
      </c>
      <c r="F160" s="27">
        <v>432066</v>
      </c>
      <c r="G160" s="27">
        <f t="shared" ref="G160:G173" si="35">F160-C160</f>
        <v>432066</v>
      </c>
      <c r="H160" s="27">
        <f t="shared" ref="H160:H173" si="36">E160-F160</f>
        <v>-170617</v>
      </c>
      <c r="I160" s="28">
        <f t="shared" ref="I160:I173" si="37">IF(ISERROR(F160/C160),0,F160/C160*100-100)</f>
        <v>0</v>
      </c>
      <c r="J160" s="28">
        <f t="shared" ref="J160:J173" si="38">IF(ISERROR(F160/E160),0,F160/E160*100)</f>
        <v>165.25823391942598</v>
      </c>
      <c r="K160" s="28">
        <f t="shared" ref="K160:K173" si="39">IF(ISERROR(F160/D160),0,F160/D160*100)</f>
        <v>100</v>
      </c>
    </row>
    <row r="161" spans="1:11">
      <c r="A161" s="31" t="s">
        <v>30</v>
      </c>
      <c r="B161" s="26" t="s">
        <v>31</v>
      </c>
      <c r="C161" s="27">
        <v>0</v>
      </c>
      <c r="D161" s="27">
        <v>432066</v>
      </c>
      <c r="E161" s="27">
        <v>261449</v>
      </c>
      <c r="F161" s="27">
        <v>432066</v>
      </c>
      <c r="G161" s="27">
        <f t="shared" si="35"/>
        <v>432066</v>
      </c>
      <c r="H161" s="27">
        <f t="shared" si="36"/>
        <v>-170617</v>
      </c>
      <c r="I161" s="28">
        <f t="shared" si="37"/>
        <v>0</v>
      </c>
      <c r="J161" s="28">
        <f t="shared" si="38"/>
        <v>165.25823391942598</v>
      </c>
      <c r="K161" s="28">
        <f t="shared" si="39"/>
        <v>100</v>
      </c>
    </row>
    <row r="162" spans="1:11">
      <c r="A162" s="32" t="s">
        <v>32</v>
      </c>
      <c r="B162" s="26" t="s">
        <v>33</v>
      </c>
      <c r="C162" s="27">
        <v>0</v>
      </c>
      <c r="D162" s="27">
        <v>432066</v>
      </c>
      <c r="E162" s="27">
        <v>261449</v>
      </c>
      <c r="F162" s="27">
        <v>432066</v>
      </c>
      <c r="G162" s="27">
        <f t="shared" si="35"/>
        <v>432066</v>
      </c>
      <c r="H162" s="27">
        <f t="shared" si="36"/>
        <v>-170617</v>
      </c>
      <c r="I162" s="28">
        <f t="shared" si="37"/>
        <v>0</v>
      </c>
      <c r="J162" s="28">
        <f t="shared" si="38"/>
        <v>165.25823391942598</v>
      </c>
      <c r="K162" s="28">
        <f t="shared" si="39"/>
        <v>100</v>
      </c>
    </row>
    <row r="163" spans="1:11">
      <c r="A163" s="25" t="s">
        <v>34</v>
      </c>
      <c r="B163" s="26" t="s">
        <v>35</v>
      </c>
      <c r="C163" s="27">
        <v>0</v>
      </c>
      <c r="D163" s="27">
        <v>432066</v>
      </c>
      <c r="E163" s="27">
        <v>261449</v>
      </c>
      <c r="F163" s="27">
        <v>177852.81</v>
      </c>
      <c r="G163" s="27">
        <f t="shared" si="35"/>
        <v>177852.81</v>
      </c>
      <c r="H163" s="27">
        <f t="shared" si="36"/>
        <v>83596.19</v>
      </c>
      <c r="I163" s="28">
        <f t="shared" si="37"/>
        <v>0</v>
      </c>
      <c r="J163" s="28">
        <f t="shared" si="38"/>
        <v>68.025813829848275</v>
      </c>
      <c r="K163" s="28">
        <f t="shared" si="39"/>
        <v>41.163343100359668</v>
      </c>
    </row>
    <row r="164" spans="1:11">
      <c r="A164" s="31" t="s">
        <v>36</v>
      </c>
      <c r="B164" s="26" t="s">
        <v>37</v>
      </c>
      <c r="C164" s="27">
        <v>0</v>
      </c>
      <c r="D164" s="27">
        <v>395566</v>
      </c>
      <c r="E164" s="27">
        <v>224949</v>
      </c>
      <c r="F164" s="27">
        <v>157104.79</v>
      </c>
      <c r="G164" s="27">
        <f t="shared" si="35"/>
        <v>157104.79</v>
      </c>
      <c r="H164" s="27">
        <f t="shared" si="36"/>
        <v>67844.209999999992</v>
      </c>
      <c r="I164" s="28">
        <f t="shared" si="37"/>
        <v>0</v>
      </c>
      <c r="J164" s="28">
        <f t="shared" si="38"/>
        <v>69.840181552262962</v>
      </c>
      <c r="K164" s="28">
        <f t="shared" si="39"/>
        <v>39.716454396990642</v>
      </c>
    </row>
    <row r="165" spans="1:11">
      <c r="A165" s="32" t="s">
        <v>38</v>
      </c>
      <c r="B165" s="26" t="s">
        <v>39</v>
      </c>
      <c r="C165" s="27">
        <v>0</v>
      </c>
      <c r="D165" s="27">
        <v>395566</v>
      </c>
      <c r="E165" s="27">
        <v>224949</v>
      </c>
      <c r="F165" s="27">
        <v>157104.79</v>
      </c>
      <c r="G165" s="27">
        <f t="shared" si="35"/>
        <v>157104.79</v>
      </c>
      <c r="H165" s="27">
        <f t="shared" si="36"/>
        <v>67844.209999999992</v>
      </c>
      <c r="I165" s="28">
        <f t="shared" si="37"/>
        <v>0</v>
      </c>
      <c r="J165" s="28">
        <f t="shared" si="38"/>
        <v>69.840181552262962</v>
      </c>
      <c r="K165" s="28">
        <f t="shared" si="39"/>
        <v>39.716454396990642</v>
      </c>
    </row>
    <row r="166" spans="1:11">
      <c r="A166" s="33" t="s">
        <v>40</v>
      </c>
      <c r="B166" s="26" t="s">
        <v>41</v>
      </c>
      <c r="C166" s="27">
        <v>0</v>
      </c>
      <c r="D166" s="27">
        <v>352066</v>
      </c>
      <c r="E166" s="27">
        <v>181449</v>
      </c>
      <c r="F166" s="27">
        <v>113613.52</v>
      </c>
      <c r="G166" s="27">
        <f t="shared" si="35"/>
        <v>113613.52</v>
      </c>
      <c r="H166" s="27">
        <f t="shared" si="36"/>
        <v>67835.48</v>
      </c>
      <c r="I166" s="28">
        <f t="shared" si="37"/>
        <v>0</v>
      </c>
      <c r="J166" s="28">
        <f t="shared" si="38"/>
        <v>62.614574894322928</v>
      </c>
      <c r="K166" s="28">
        <f t="shared" si="39"/>
        <v>32.270517459794476</v>
      </c>
    </row>
    <row r="167" spans="1:11">
      <c r="A167" s="33" t="s">
        <v>42</v>
      </c>
      <c r="B167" s="26" t="s">
        <v>43</v>
      </c>
      <c r="C167" s="27">
        <v>0</v>
      </c>
      <c r="D167" s="27">
        <v>43500</v>
      </c>
      <c r="E167" s="27">
        <v>43500</v>
      </c>
      <c r="F167" s="27">
        <v>43491.27</v>
      </c>
      <c r="G167" s="27">
        <f t="shared" si="35"/>
        <v>43491.27</v>
      </c>
      <c r="H167" s="27">
        <f t="shared" si="36"/>
        <v>8.7300000000032014</v>
      </c>
      <c r="I167" s="28">
        <f t="shared" si="37"/>
        <v>0</v>
      </c>
      <c r="J167" s="28">
        <f t="shared" si="38"/>
        <v>99.979931034482746</v>
      </c>
      <c r="K167" s="28">
        <f t="shared" si="39"/>
        <v>99.979931034482746</v>
      </c>
    </row>
    <row r="168" spans="1:11">
      <c r="A168" s="34" t="s">
        <v>44</v>
      </c>
      <c r="B168" s="26" t="s">
        <v>45</v>
      </c>
      <c r="C168" s="27">
        <v>0</v>
      </c>
      <c r="D168" s="27">
        <v>0</v>
      </c>
      <c r="E168" s="27">
        <v>0</v>
      </c>
      <c r="F168" s="27">
        <v>2246.9699999999998</v>
      </c>
      <c r="G168" s="27">
        <f t="shared" si="35"/>
        <v>2246.9699999999998</v>
      </c>
      <c r="H168" s="27">
        <f t="shared" si="36"/>
        <v>-2246.9699999999998</v>
      </c>
      <c r="I168" s="28">
        <f t="shared" si="37"/>
        <v>0</v>
      </c>
      <c r="J168" s="28">
        <f t="shared" si="38"/>
        <v>0</v>
      </c>
      <c r="K168" s="28">
        <f t="shared" si="39"/>
        <v>0</v>
      </c>
    </row>
    <row r="169" spans="1:11">
      <c r="A169" s="31" t="s">
        <v>60</v>
      </c>
      <c r="B169" s="26" t="s">
        <v>61</v>
      </c>
      <c r="C169" s="27">
        <v>0</v>
      </c>
      <c r="D169" s="27">
        <v>36500</v>
      </c>
      <c r="E169" s="27">
        <v>36500</v>
      </c>
      <c r="F169" s="27">
        <v>20748.02</v>
      </c>
      <c r="G169" s="27">
        <f t="shared" si="35"/>
        <v>20748.02</v>
      </c>
      <c r="H169" s="27">
        <f t="shared" si="36"/>
        <v>15751.98</v>
      </c>
      <c r="I169" s="28">
        <f t="shared" si="37"/>
        <v>0</v>
      </c>
      <c r="J169" s="28">
        <f t="shared" si="38"/>
        <v>56.843890410958906</v>
      </c>
      <c r="K169" s="28">
        <f t="shared" si="39"/>
        <v>56.843890410958906</v>
      </c>
    </row>
    <row r="170" spans="1:11">
      <c r="A170" s="32" t="s">
        <v>62</v>
      </c>
      <c r="B170" s="26" t="s">
        <v>63</v>
      </c>
      <c r="C170" s="27">
        <v>0</v>
      </c>
      <c r="D170" s="27">
        <v>36500</v>
      </c>
      <c r="E170" s="27">
        <v>36500</v>
      </c>
      <c r="F170" s="27">
        <v>20748.02</v>
      </c>
      <c r="G170" s="27">
        <f t="shared" si="35"/>
        <v>20748.02</v>
      </c>
      <c r="H170" s="27">
        <f t="shared" si="36"/>
        <v>15751.98</v>
      </c>
      <c r="I170" s="28">
        <f t="shared" si="37"/>
        <v>0</v>
      </c>
      <c r="J170" s="28">
        <f t="shared" si="38"/>
        <v>56.843890410958906</v>
      </c>
      <c r="K170" s="28">
        <f t="shared" si="39"/>
        <v>56.843890410958906</v>
      </c>
    </row>
    <row r="171" spans="1:11">
      <c r="A171" s="25"/>
      <c r="B171" s="26" t="s">
        <v>64</v>
      </c>
      <c r="C171" s="27">
        <v>0</v>
      </c>
      <c r="D171" s="27">
        <v>0</v>
      </c>
      <c r="E171" s="27">
        <v>0</v>
      </c>
      <c r="F171" s="27">
        <v>254213.19</v>
      </c>
      <c r="G171" s="27">
        <f t="shared" si="35"/>
        <v>254213.19</v>
      </c>
      <c r="H171" s="27">
        <f t="shared" si="36"/>
        <v>-254213.19</v>
      </c>
      <c r="I171" s="28">
        <f t="shared" si="37"/>
        <v>0</v>
      </c>
      <c r="J171" s="28">
        <f t="shared" si="38"/>
        <v>0</v>
      </c>
      <c r="K171" s="28">
        <f t="shared" si="39"/>
        <v>0</v>
      </c>
    </row>
    <row r="172" spans="1:11">
      <c r="A172" s="25" t="s">
        <v>65</v>
      </c>
      <c r="B172" s="26" t="s">
        <v>66</v>
      </c>
      <c r="C172" s="27">
        <v>0</v>
      </c>
      <c r="D172" s="27">
        <v>0</v>
      </c>
      <c r="E172" s="27">
        <v>0</v>
      </c>
      <c r="F172" s="27">
        <v>-254213.19</v>
      </c>
      <c r="G172" s="27">
        <f t="shared" si="35"/>
        <v>-254213.19</v>
      </c>
      <c r="H172" s="27">
        <f t="shared" si="36"/>
        <v>254213.19</v>
      </c>
      <c r="I172" s="28">
        <f t="shared" si="37"/>
        <v>0</v>
      </c>
      <c r="J172" s="28">
        <f t="shared" si="38"/>
        <v>0</v>
      </c>
      <c r="K172" s="28">
        <f t="shared" si="39"/>
        <v>0</v>
      </c>
    </row>
    <row r="173" spans="1:11">
      <c r="A173" s="31" t="s">
        <v>67</v>
      </c>
      <c r="B173" s="26" t="s">
        <v>68</v>
      </c>
      <c r="C173" s="27">
        <v>0</v>
      </c>
      <c r="D173" s="27">
        <v>0</v>
      </c>
      <c r="E173" s="27">
        <v>0</v>
      </c>
      <c r="F173" s="27">
        <v>-254213.19</v>
      </c>
      <c r="G173" s="27">
        <f t="shared" si="35"/>
        <v>-254213.19</v>
      </c>
      <c r="H173" s="27">
        <f t="shared" si="36"/>
        <v>254213.19</v>
      </c>
      <c r="I173" s="28">
        <f t="shared" si="37"/>
        <v>0</v>
      </c>
      <c r="J173" s="28">
        <f t="shared" si="38"/>
        <v>0</v>
      </c>
      <c r="K173" s="28">
        <f t="shared" si="39"/>
        <v>0</v>
      </c>
    </row>
    <row r="174" spans="1:11" ht="26.4">
      <c r="A174" s="40" t="s">
        <v>247</v>
      </c>
      <c r="B174" s="37" t="s">
        <v>248</v>
      </c>
      <c r="C174" s="38"/>
      <c r="D174" s="38"/>
      <c r="E174" s="38"/>
      <c r="F174" s="38"/>
      <c r="G174" s="38"/>
      <c r="H174" s="38"/>
      <c r="I174" s="39"/>
      <c r="J174" s="39"/>
      <c r="K174" s="39"/>
    </row>
    <row r="175" spans="1:11">
      <c r="A175" s="25" t="s">
        <v>28</v>
      </c>
      <c r="B175" s="26" t="s">
        <v>29</v>
      </c>
      <c r="C175" s="27">
        <v>0</v>
      </c>
      <c r="D175" s="27">
        <v>1012129</v>
      </c>
      <c r="E175" s="27">
        <v>897405</v>
      </c>
      <c r="F175" s="27">
        <v>1012129</v>
      </c>
      <c r="G175" s="27">
        <f t="shared" ref="G175:G187" si="40">F175-C175</f>
        <v>1012129</v>
      </c>
      <c r="H175" s="27">
        <f t="shared" ref="H175:H187" si="41">E175-F175</f>
        <v>-114724</v>
      </c>
      <c r="I175" s="28">
        <f t="shared" ref="I175:I187" si="42">IF(ISERROR(F175/C175),0,F175/C175*100-100)</f>
        <v>0</v>
      </c>
      <c r="J175" s="28">
        <f t="shared" ref="J175:J187" si="43">IF(ISERROR(F175/E175),0,F175/E175*100)</f>
        <v>112.78397156244951</v>
      </c>
      <c r="K175" s="28">
        <f t="shared" ref="K175:K187" si="44">IF(ISERROR(F175/D175),0,F175/D175*100)</f>
        <v>100</v>
      </c>
    </row>
    <row r="176" spans="1:11">
      <c r="A176" s="31" t="s">
        <v>30</v>
      </c>
      <c r="B176" s="26" t="s">
        <v>31</v>
      </c>
      <c r="C176" s="27">
        <v>0</v>
      </c>
      <c r="D176" s="27">
        <v>1012129</v>
      </c>
      <c r="E176" s="27">
        <v>897405</v>
      </c>
      <c r="F176" s="27">
        <v>1012129</v>
      </c>
      <c r="G176" s="27">
        <f t="shared" si="40"/>
        <v>1012129</v>
      </c>
      <c r="H176" s="27">
        <f t="shared" si="41"/>
        <v>-114724</v>
      </c>
      <c r="I176" s="28">
        <f t="shared" si="42"/>
        <v>0</v>
      </c>
      <c r="J176" s="28">
        <f t="shared" si="43"/>
        <v>112.78397156244951</v>
      </c>
      <c r="K176" s="28">
        <f t="shared" si="44"/>
        <v>100</v>
      </c>
    </row>
    <row r="177" spans="1:11">
      <c r="A177" s="32" t="s">
        <v>32</v>
      </c>
      <c r="B177" s="26" t="s">
        <v>33</v>
      </c>
      <c r="C177" s="27">
        <v>0</v>
      </c>
      <c r="D177" s="27">
        <v>1012129</v>
      </c>
      <c r="E177" s="27">
        <v>897405</v>
      </c>
      <c r="F177" s="27">
        <v>1012129</v>
      </c>
      <c r="G177" s="27">
        <f t="shared" si="40"/>
        <v>1012129</v>
      </c>
      <c r="H177" s="27">
        <f t="shared" si="41"/>
        <v>-114724</v>
      </c>
      <c r="I177" s="28">
        <f t="shared" si="42"/>
        <v>0</v>
      </c>
      <c r="J177" s="28">
        <f t="shared" si="43"/>
        <v>112.78397156244951</v>
      </c>
      <c r="K177" s="28">
        <f t="shared" si="44"/>
        <v>100</v>
      </c>
    </row>
    <row r="178" spans="1:11">
      <c r="A178" s="25" t="s">
        <v>34</v>
      </c>
      <c r="B178" s="26" t="s">
        <v>35</v>
      </c>
      <c r="C178" s="27">
        <v>0</v>
      </c>
      <c r="D178" s="27">
        <v>1012129</v>
      </c>
      <c r="E178" s="27">
        <v>897405</v>
      </c>
      <c r="F178" s="27">
        <v>240159.48</v>
      </c>
      <c r="G178" s="27">
        <f t="shared" si="40"/>
        <v>240159.48</v>
      </c>
      <c r="H178" s="27">
        <f t="shared" si="41"/>
        <v>657245.52</v>
      </c>
      <c r="I178" s="28">
        <f t="shared" si="42"/>
        <v>0</v>
      </c>
      <c r="J178" s="28">
        <f t="shared" si="43"/>
        <v>26.761549133334452</v>
      </c>
      <c r="K178" s="28">
        <f t="shared" si="44"/>
        <v>23.728149277414243</v>
      </c>
    </row>
    <row r="179" spans="1:11">
      <c r="A179" s="31" t="s">
        <v>36</v>
      </c>
      <c r="B179" s="26" t="s">
        <v>37</v>
      </c>
      <c r="C179" s="27">
        <v>0</v>
      </c>
      <c r="D179" s="27">
        <v>371595</v>
      </c>
      <c r="E179" s="27">
        <v>268237</v>
      </c>
      <c r="F179" s="27">
        <v>71519.63</v>
      </c>
      <c r="G179" s="27">
        <f t="shared" si="40"/>
        <v>71519.63</v>
      </c>
      <c r="H179" s="27">
        <f t="shared" si="41"/>
        <v>196717.37</v>
      </c>
      <c r="I179" s="28">
        <f t="shared" si="42"/>
        <v>0</v>
      </c>
      <c r="J179" s="28">
        <f t="shared" si="43"/>
        <v>26.662850389767261</v>
      </c>
      <c r="K179" s="28">
        <f t="shared" si="44"/>
        <v>19.246661015352736</v>
      </c>
    </row>
    <row r="180" spans="1:11">
      <c r="A180" s="32" t="s">
        <v>38</v>
      </c>
      <c r="B180" s="26" t="s">
        <v>39</v>
      </c>
      <c r="C180" s="27">
        <v>0</v>
      </c>
      <c r="D180" s="27">
        <v>371595</v>
      </c>
      <c r="E180" s="27">
        <v>268237</v>
      </c>
      <c r="F180" s="27">
        <v>71519.63</v>
      </c>
      <c r="G180" s="27">
        <f t="shared" si="40"/>
        <v>71519.63</v>
      </c>
      <c r="H180" s="27">
        <f t="shared" si="41"/>
        <v>196717.37</v>
      </c>
      <c r="I180" s="28">
        <f t="shared" si="42"/>
        <v>0</v>
      </c>
      <c r="J180" s="28">
        <f t="shared" si="43"/>
        <v>26.662850389767261</v>
      </c>
      <c r="K180" s="28">
        <f t="shared" si="44"/>
        <v>19.246661015352736</v>
      </c>
    </row>
    <row r="181" spans="1:11">
      <c r="A181" s="33" t="s">
        <v>40</v>
      </c>
      <c r="B181" s="26" t="s">
        <v>41</v>
      </c>
      <c r="C181" s="27">
        <v>0</v>
      </c>
      <c r="D181" s="27">
        <v>139820</v>
      </c>
      <c r="E181" s="27">
        <v>61362</v>
      </c>
      <c r="F181" s="27">
        <v>42263.39</v>
      </c>
      <c r="G181" s="27">
        <f t="shared" si="40"/>
        <v>42263.39</v>
      </c>
      <c r="H181" s="27">
        <f t="shared" si="41"/>
        <v>19098.61</v>
      </c>
      <c r="I181" s="28">
        <f t="shared" si="42"/>
        <v>0</v>
      </c>
      <c r="J181" s="28">
        <f t="shared" si="43"/>
        <v>68.875509272839864</v>
      </c>
      <c r="K181" s="28">
        <f t="shared" si="44"/>
        <v>30.226998998712627</v>
      </c>
    </row>
    <row r="182" spans="1:11">
      <c r="A182" s="33" t="s">
        <v>42</v>
      </c>
      <c r="B182" s="26" t="s">
        <v>43</v>
      </c>
      <c r="C182" s="27">
        <v>0</v>
      </c>
      <c r="D182" s="27">
        <v>231775</v>
      </c>
      <c r="E182" s="27">
        <v>206875</v>
      </c>
      <c r="F182" s="27">
        <v>29256.240000000002</v>
      </c>
      <c r="G182" s="27">
        <f t="shared" si="40"/>
        <v>29256.240000000002</v>
      </c>
      <c r="H182" s="27">
        <f t="shared" si="41"/>
        <v>177618.76</v>
      </c>
      <c r="I182" s="28">
        <f t="shared" si="42"/>
        <v>0</v>
      </c>
      <c r="J182" s="28">
        <f t="shared" si="43"/>
        <v>14.141989123867072</v>
      </c>
      <c r="K182" s="28">
        <f t="shared" si="44"/>
        <v>12.622690108941862</v>
      </c>
    </row>
    <row r="183" spans="1:11">
      <c r="A183" s="31" t="s">
        <v>60</v>
      </c>
      <c r="B183" s="26" t="s">
        <v>61</v>
      </c>
      <c r="C183" s="27">
        <v>0</v>
      </c>
      <c r="D183" s="27">
        <v>640534</v>
      </c>
      <c r="E183" s="27">
        <v>629168</v>
      </c>
      <c r="F183" s="27">
        <v>168639.85</v>
      </c>
      <c r="G183" s="27">
        <f t="shared" si="40"/>
        <v>168639.85</v>
      </c>
      <c r="H183" s="27">
        <f t="shared" si="41"/>
        <v>460528.15</v>
      </c>
      <c r="I183" s="28">
        <f t="shared" si="42"/>
        <v>0</v>
      </c>
      <c r="J183" s="28">
        <f t="shared" si="43"/>
        <v>26.80362796582153</v>
      </c>
      <c r="K183" s="28">
        <f t="shared" si="44"/>
        <v>26.328009129882258</v>
      </c>
    </row>
    <row r="184" spans="1:11">
      <c r="A184" s="32" t="s">
        <v>62</v>
      </c>
      <c r="B184" s="26" t="s">
        <v>63</v>
      </c>
      <c r="C184" s="27">
        <v>0</v>
      </c>
      <c r="D184" s="27">
        <v>640534</v>
      </c>
      <c r="E184" s="27">
        <v>629168</v>
      </c>
      <c r="F184" s="27">
        <v>168639.85</v>
      </c>
      <c r="G184" s="27">
        <f t="shared" si="40"/>
        <v>168639.85</v>
      </c>
      <c r="H184" s="27">
        <f t="shared" si="41"/>
        <v>460528.15</v>
      </c>
      <c r="I184" s="28">
        <f t="shared" si="42"/>
        <v>0</v>
      </c>
      <c r="J184" s="28">
        <f t="shared" si="43"/>
        <v>26.80362796582153</v>
      </c>
      <c r="K184" s="28">
        <f t="shared" si="44"/>
        <v>26.328009129882258</v>
      </c>
    </row>
    <row r="185" spans="1:11">
      <c r="A185" s="25"/>
      <c r="B185" s="26" t="s">
        <v>64</v>
      </c>
      <c r="C185" s="27">
        <v>0</v>
      </c>
      <c r="D185" s="27">
        <v>0</v>
      </c>
      <c r="E185" s="27">
        <v>0</v>
      </c>
      <c r="F185" s="27">
        <v>771969.52</v>
      </c>
      <c r="G185" s="27">
        <f t="shared" si="40"/>
        <v>771969.52</v>
      </c>
      <c r="H185" s="27">
        <f t="shared" si="41"/>
        <v>-771969.52</v>
      </c>
      <c r="I185" s="28">
        <f t="shared" si="42"/>
        <v>0</v>
      </c>
      <c r="J185" s="28">
        <f t="shared" si="43"/>
        <v>0</v>
      </c>
      <c r="K185" s="28">
        <f t="shared" si="44"/>
        <v>0</v>
      </c>
    </row>
    <row r="186" spans="1:11">
      <c r="A186" s="25" t="s">
        <v>65</v>
      </c>
      <c r="B186" s="26" t="s">
        <v>66</v>
      </c>
      <c r="C186" s="27">
        <v>0</v>
      </c>
      <c r="D186" s="27">
        <v>0</v>
      </c>
      <c r="E186" s="27">
        <v>0</v>
      </c>
      <c r="F186" s="27">
        <v>-771969.52</v>
      </c>
      <c r="G186" s="27">
        <f t="shared" si="40"/>
        <v>-771969.52</v>
      </c>
      <c r="H186" s="27">
        <f t="shared" si="41"/>
        <v>771969.52</v>
      </c>
      <c r="I186" s="28">
        <f t="shared" si="42"/>
        <v>0</v>
      </c>
      <c r="J186" s="28">
        <f t="shared" si="43"/>
        <v>0</v>
      </c>
      <c r="K186" s="28">
        <f t="shared" si="44"/>
        <v>0</v>
      </c>
    </row>
    <row r="187" spans="1:11">
      <c r="A187" s="31" t="s">
        <v>67</v>
      </c>
      <c r="B187" s="26" t="s">
        <v>68</v>
      </c>
      <c r="C187" s="27">
        <v>0</v>
      </c>
      <c r="D187" s="27">
        <v>0</v>
      </c>
      <c r="E187" s="27">
        <v>0</v>
      </c>
      <c r="F187" s="27">
        <v>-771969.52</v>
      </c>
      <c r="G187" s="27">
        <f t="shared" si="40"/>
        <v>-771969.52</v>
      </c>
      <c r="H187" s="27">
        <f t="shared" si="41"/>
        <v>771969.52</v>
      </c>
      <c r="I187" s="28">
        <f t="shared" si="42"/>
        <v>0</v>
      </c>
      <c r="J187" s="28">
        <f t="shared" si="43"/>
        <v>0</v>
      </c>
      <c r="K187" s="28">
        <f t="shared" si="44"/>
        <v>0</v>
      </c>
    </row>
    <row r="188" spans="1:11">
      <c r="A188" s="36" t="s">
        <v>223</v>
      </c>
      <c r="B188" s="37" t="s">
        <v>224</v>
      </c>
      <c r="C188" s="38"/>
      <c r="D188" s="38"/>
      <c r="E188" s="38"/>
      <c r="F188" s="38"/>
      <c r="G188" s="38"/>
      <c r="H188" s="38"/>
      <c r="I188" s="39"/>
      <c r="J188" s="39"/>
      <c r="K188" s="39"/>
    </row>
    <row r="189" spans="1:11">
      <c r="A189" s="25" t="s">
        <v>28</v>
      </c>
      <c r="B189" s="26" t="s">
        <v>29</v>
      </c>
      <c r="C189" s="27">
        <v>21035906.98</v>
      </c>
      <c r="D189" s="27">
        <v>83371112</v>
      </c>
      <c r="E189" s="27">
        <v>55899024</v>
      </c>
      <c r="F189" s="27">
        <v>82832083.819999993</v>
      </c>
      <c r="G189" s="27">
        <f t="shared" ref="G189:G215" si="45">F189-C189</f>
        <v>61796176.839999989</v>
      </c>
      <c r="H189" s="27">
        <f t="shared" ref="H189:H215" si="46">E189-F189</f>
        <v>-26933059.819999993</v>
      </c>
      <c r="I189" s="28">
        <f t="shared" ref="I189:I215" si="47">IF(ISERROR(F189/C189),0,F189/C189*100-100)</f>
        <v>293.76521249477395</v>
      </c>
      <c r="J189" s="28">
        <f t="shared" ref="J189:J215" si="48">IF(ISERROR(F189/E189),0,F189/E189*100)</f>
        <v>148.18162803701188</v>
      </c>
      <c r="K189" s="28">
        <f t="shared" ref="K189:K215" si="49">IF(ISERROR(F189/D189),0,F189/D189*100)</f>
        <v>99.353459289351918</v>
      </c>
    </row>
    <row r="190" spans="1:11">
      <c r="A190" s="31" t="s">
        <v>60</v>
      </c>
      <c r="B190" s="26" t="s">
        <v>187</v>
      </c>
      <c r="C190" s="27">
        <v>0</v>
      </c>
      <c r="D190" s="27">
        <v>0</v>
      </c>
      <c r="E190" s="27">
        <v>0</v>
      </c>
      <c r="F190" s="27">
        <v>4000</v>
      </c>
      <c r="G190" s="27">
        <f t="shared" si="45"/>
        <v>4000</v>
      </c>
      <c r="H190" s="27">
        <f t="shared" si="46"/>
        <v>-4000</v>
      </c>
      <c r="I190" s="28">
        <f t="shared" si="47"/>
        <v>0</v>
      </c>
      <c r="J190" s="28">
        <f t="shared" si="48"/>
        <v>0</v>
      </c>
      <c r="K190" s="28">
        <f t="shared" si="49"/>
        <v>0</v>
      </c>
    </row>
    <row r="191" spans="1:11" ht="26.4">
      <c r="A191" s="31" t="s">
        <v>76</v>
      </c>
      <c r="B191" s="26" t="s">
        <v>77</v>
      </c>
      <c r="C191" s="27">
        <v>189523.98</v>
      </c>
      <c r="D191" s="27">
        <v>2957141</v>
      </c>
      <c r="E191" s="27">
        <v>2258405</v>
      </c>
      <c r="F191" s="27">
        <v>2414112.8199999998</v>
      </c>
      <c r="G191" s="27">
        <f t="shared" si="45"/>
        <v>2224588.84</v>
      </c>
      <c r="H191" s="27">
        <f t="shared" si="46"/>
        <v>-155707.81999999983</v>
      </c>
      <c r="I191" s="28">
        <f t="shared" si="47"/>
        <v>1173.7769753463385</v>
      </c>
      <c r="J191" s="28">
        <f t="shared" si="48"/>
        <v>106.89459242252828</v>
      </c>
      <c r="K191" s="28">
        <f t="shared" si="49"/>
        <v>81.636716680063614</v>
      </c>
    </row>
    <row r="192" spans="1:11">
      <c r="A192" s="31" t="s">
        <v>30</v>
      </c>
      <c r="B192" s="26" t="s">
        <v>31</v>
      </c>
      <c r="C192" s="27">
        <v>20846383</v>
      </c>
      <c r="D192" s="27">
        <v>80413971</v>
      </c>
      <c r="E192" s="27">
        <v>53640619</v>
      </c>
      <c r="F192" s="27">
        <v>80413971</v>
      </c>
      <c r="G192" s="27">
        <f t="shared" si="45"/>
        <v>59567588</v>
      </c>
      <c r="H192" s="27">
        <f t="shared" si="46"/>
        <v>-26773352</v>
      </c>
      <c r="I192" s="28">
        <f t="shared" si="47"/>
        <v>285.74543603079729</v>
      </c>
      <c r="J192" s="28">
        <f t="shared" si="48"/>
        <v>149.91245906390452</v>
      </c>
      <c r="K192" s="28">
        <f t="shared" si="49"/>
        <v>100</v>
      </c>
    </row>
    <row r="193" spans="1:11">
      <c r="A193" s="32" t="s">
        <v>32</v>
      </c>
      <c r="B193" s="26" t="s">
        <v>33</v>
      </c>
      <c r="C193" s="27">
        <v>20846383</v>
      </c>
      <c r="D193" s="27">
        <v>80413971</v>
      </c>
      <c r="E193" s="27">
        <v>53640619</v>
      </c>
      <c r="F193" s="27">
        <v>80413971</v>
      </c>
      <c r="G193" s="27">
        <f t="shared" si="45"/>
        <v>59567588</v>
      </c>
      <c r="H193" s="27">
        <f t="shared" si="46"/>
        <v>-26773352</v>
      </c>
      <c r="I193" s="28">
        <f t="shared" si="47"/>
        <v>285.74543603079729</v>
      </c>
      <c r="J193" s="28">
        <f t="shared" si="48"/>
        <v>149.91245906390452</v>
      </c>
      <c r="K193" s="28">
        <f t="shared" si="49"/>
        <v>100</v>
      </c>
    </row>
    <row r="194" spans="1:11">
      <c r="A194" s="25" t="s">
        <v>34</v>
      </c>
      <c r="B194" s="26" t="s">
        <v>35</v>
      </c>
      <c r="C194" s="27">
        <v>13560970.85</v>
      </c>
      <c r="D194" s="27">
        <v>84471112</v>
      </c>
      <c r="E194" s="27">
        <v>56769024</v>
      </c>
      <c r="F194" s="27">
        <v>61330375.299999997</v>
      </c>
      <c r="G194" s="27">
        <f t="shared" si="45"/>
        <v>47769404.449999996</v>
      </c>
      <c r="H194" s="27">
        <f t="shared" si="46"/>
        <v>-4561351.299999997</v>
      </c>
      <c r="I194" s="28">
        <f t="shared" si="47"/>
        <v>352.25652335946143</v>
      </c>
      <c r="J194" s="28">
        <f t="shared" si="48"/>
        <v>108.03492992939248</v>
      </c>
      <c r="K194" s="28">
        <f t="shared" si="49"/>
        <v>72.605147307638134</v>
      </c>
    </row>
    <row r="195" spans="1:11">
      <c r="A195" s="31" t="s">
        <v>36</v>
      </c>
      <c r="B195" s="26" t="s">
        <v>37</v>
      </c>
      <c r="C195" s="27">
        <v>13477003.390000001</v>
      </c>
      <c r="D195" s="27">
        <v>81561401</v>
      </c>
      <c r="E195" s="27">
        <v>55533168</v>
      </c>
      <c r="F195" s="27">
        <v>59705382.460000001</v>
      </c>
      <c r="G195" s="27">
        <f t="shared" si="45"/>
        <v>46228379.07</v>
      </c>
      <c r="H195" s="27">
        <f t="shared" si="46"/>
        <v>-4172214.4600000009</v>
      </c>
      <c r="I195" s="28">
        <f t="shared" si="47"/>
        <v>343.01675032820481</v>
      </c>
      <c r="J195" s="28">
        <f t="shared" si="48"/>
        <v>107.51301359216532</v>
      </c>
      <c r="K195" s="28">
        <f t="shared" si="49"/>
        <v>73.202987844703642</v>
      </c>
    </row>
    <row r="196" spans="1:11">
      <c r="A196" s="32" t="s">
        <v>38</v>
      </c>
      <c r="B196" s="26" t="s">
        <v>39</v>
      </c>
      <c r="C196" s="27">
        <v>13399109.699999999</v>
      </c>
      <c r="D196" s="27">
        <v>78614936</v>
      </c>
      <c r="E196" s="27">
        <v>53533460</v>
      </c>
      <c r="F196" s="27">
        <v>57165793.640000001</v>
      </c>
      <c r="G196" s="27">
        <f t="shared" si="45"/>
        <v>43766683.939999998</v>
      </c>
      <c r="H196" s="27">
        <f t="shared" si="46"/>
        <v>-3632333.6400000006</v>
      </c>
      <c r="I196" s="28">
        <f t="shared" si="47"/>
        <v>326.63874630416683</v>
      </c>
      <c r="J196" s="28">
        <f t="shared" si="48"/>
        <v>106.78516509114114</v>
      </c>
      <c r="K196" s="28">
        <f t="shared" si="49"/>
        <v>72.71619942551375</v>
      </c>
    </row>
    <row r="197" spans="1:11">
      <c r="A197" s="33" t="s">
        <v>40</v>
      </c>
      <c r="B197" s="26" t="s">
        <v>41</v>
      </c>
      <c r="C197" s="27">
        <v>9092800.9900000002</v>
      </c>
      <c r="D197" s="27">
        <v>47137617</v>
      </c>
      <c r="E197" s="27">
        <v>31954573</v>
      </c>
      <c r="F197" s="27">
        <v>33704158.390000001</v>
      </c>
      <c r="G197" s="27">
        <f t="shared" si="45"/>
        <v>24611357.399999999</v>
      </c>
      <c r="H197" s="27">
        <f t="shared" si="46"/>
        <v>-1749585.3900000006</v>
      </c>
      <c r="I197" s="28">
        <f t="shared" si="47"/>
        <v>270.66860285479538</v>
      </c>
      <c r="J197" s="28">
        <f t="shared" si="48"/>
        <v>105.47522694169626</v>
      </c>
      <c r="K197" s="28">
        <f t="shared" si="49"/>
        <v>71.501617041862758</v>
      </c>
    </row>
    <row r="198" spans="1:11">
      <c r="A198" s="33" t="s">
        <v>42</v>
      </c>
      <c r="B198" s="26" t="s">
        <v>43</v>
      </c>
      <c r="C198" s="27">
        <v>4306308.71</v>
      </c>
      <c r="D198" s="27">
        <v>31477319</v>
      </c>
      <c r="E198" s="27">
        <v>21578887</v>
      </c>
      <c r="F198" s="27">
        <v>23461635.25</v>
      </c>
      <c r="G198" s="27">
        <f t="shared" si="45"/>
        <v>19155326.539999999</v>
      </c>
      <c r="H198" s="27">
        <f t="shared" si="46"/>
        <v>-1882748.25</v>
      </c>
      <c r="I198" s="28">
        <f t="shared" si="47"/>
        <v>444.82009604926816</v>
      </c>
      <c r="J198" s="28">
        <f t="shared" si="48"/>
        <v>108.72495532322868</v>
      </c>
      <c r="K198" s="28">
        <f t="shared" si="49"/>
        <v>74.535049347754168</v>
      </c>
    </row>
    <row r="199" spans="1:11">
      <c r="A199" s="34" t="s">
        <v>44</v>
      </c>
      <c r="B199" s="26" t="s">
        <v>45</v>
      </c>
      <c r="C199" s="27">
        <v>15522.3</v>
      </c>
      <c r="D199" s="27">
        <v>0</v>
      </c>
      <c r="E199" s="27">
        <v>0</v>
      </c>
      <c r="F199" s="27">
        <v>77545.53</v>
      </c>
      <c r="G199" s="27">
        <f t="shared" si="45"/>
        <v>62023.229999999996</v>
      </c>
      <c r="H199" s="27">
        <f t="shared" si="46"/>
        <v>-77545.53</v>
      </c>
      <c r="I199" s="28">
        <f t="shared" si="47"/>
        <v>399.57499855047257</v>
      </c>
      <c r="J199" s="28">
        <f t="shared" si="48"/>
        <v>0</v>
      </c>
      <c r="K199" s="28">
        <f t="shared" si="49"/>
        <v>0</v>
      </c>
    </row>
    <row r="200" spans="1:11">
      <c r="A200" s="32" t="s">
        <v>46</v>
      </c>
      <c r="B200" s="26" t="s">
        <v>47</v>
      </c>
      <c r="C200" s="27">
        <v>56803.16</v>
      </c>
      <c r="D200" s="27">
        <v>2247843</v>
      </c>
      <c r="E200" s="27">
        <v>1342786</v>
      </c>
      <c r="F200" s="27">
        <v>2040857.17</v>
      </c>
      <c r="G200" s="27">
        <f t="shared" si="45"/>
        <v>1984054.01</v>
      </c>
      <c r="H200" s="27">
        <f t="shared" si="46"/>
        <v>-698071.16999999993</v>
      </c>
      <c r="I200" s="28">
        <f t="shared" si="47"/>
        <v>3492.8585135052344</v>
      </c>
      <c r="J200" s="28">
        <f t="shared" si="48"/>
        <v>151.98677749097772</v>
      </c>
      <c r="K200" s="28">
        <f t="shared" si="49"/>
        <v>90.791802185472918</v>
      </c>
    </row>
    <row r="201" spans="1:11">
      <c r="A201" s="33" t="s">
        <v>48</v>
      </c>
      <c r="B201" s="26" t="s">
        <v>49</v>
      </c>
      <c r="C201" s="27">
        <v>54273.16</v>
      </c>
      <c r="D201" s="27">
        <v>2203065</v>
      </c>
      <c r="E201" s="27">
        <v>1340286</v>
      </c>
      <c r="F201" s="27">
        <v>1998579.17</v>
      </c>
      <c r="G201" s="27">
        <f t="shared" si="45"/>
        <v>1944306.01</v>
      </c>
      <c r="H201" s="27">
        <f t="shared" si="46"/>
        <v>-658293.16999999993</v>
      </c>
      <c r="I201" s="28">
        <f t="shared" si="47"/>
        <v>3582.4448217129793</v>
      </c>
      <c r="J201" s="28">
        <f t="shared" si="48"/>
        <v>149.11587303008463</v>
      </c>
      <c r="K201" s="28">
        <f t="shared" si="49"/>
        <v>90.718120890668231</v>
      </c>
    </row>
    <row r="202" spans="1:11">
      <c r="A202" s="33" t="s">
        <v>50</v>
      </c>
      <c r="B202" s="26" t="s">
        <v>51</v>
      </c>
      <c r="C202" s="27">
        <v>2530</v>
      </c>
      <c r="D202" s="27">
        <v>44778</v>
      </c>
      <c r="E202" s="27">
        <v>2500</v>
      </c>
      <c r="F202" s="27">
        <v>42278</v>
      </c>
      <c r="G202" s="27">
        <f t="shared" si="45"/>
        <v>39748</v>
      </c>
      <c r="H202" s="27">
        <f t="shared" si="46"/>
        <v>-39778</v>
      </c>
      <c r="I202" s="28">
        <f t="shared" si="47"/>
        <v>1571.0671936758893</v>
      </c>
      <c r="J202" s="28">
        <f t="shared" si="48"/>
        <v>1691.1200000000001</v>
      </c>
      <c r="K202" s="28">
        <f t="shared" si="49"/>
        <v>94.416901156818085</v>
      </c>
    </row>
    <row r="203" spans="1:11" ht="26.4">
      <c r="A203" s="32" t="s">
        <v>52</v>
      </c>
      <c r="B203" s="26" t="s">
        <v>53</v>
      </c>
      <c r="C203" s="27">
        <v>21090.53</v>
      </c>
      <c r="D203" s="27">
        <v>698622</v>
      </c>
      <c r="E203" s="27">
        <v>656922</v>
      </c>
      <c r="F203" s="27">
        <v>498731.65</v>
      </c>
      <c r="G203" s="27">
        <f t="shared" si="45"/>
        <v>477641.12</v>
      </c>
      <c r="H203" s="27">
        <f t="shared" si="46"/>
        <v>158190.34999999998</v>
      </c>
      <c r="I203" s="28">
        <f t="shared" si="47"/>
        <v>2264.7184304993762</v>
      </c>
      <c r="J203" s="28">
        <f t="shared" si="48"/>
        <v>75.919462280148934</v>
      </c>
      <c r="K203" s="28">
        <f t="shared" si="49"/>
        <v>71.387910772921558</v>
      </c>
    </row>
    <row r="204" spans="1:11">
      <c r="A204" s="33" t="s">
        <v>54</v>
      </c>
      <c r="B204" s="26" t="s">
        <v>55</v>
      </c>
      <c r="C204" s="27">
        <v>0</v>
      </c>
      <c r="D204" s="27">
        <v>512630</v>
      </c>
      <c r="E204" s="27">
        <v>200232</v>
      </c>
      <c r="F204" s="27">
        <v>392739.65</v>
      </c>
      <c r="G204" s="27">
        <f t="shared" si="45"/>
        <v>392739.65</v>
      </c>
      <c r="H204" s="27">
        <f t="shared" si="46"/>
        <v>-192507.65000000002</v>
      </c>
      <c r="I204" s="28">
        <f t="shared" si="47"/>
        <v>0</v>
      </c>
      <c r="J204" s="28">
        <f t="shared" si="48"/>
        <v>196.1422999320788</v>
      </c>
      <c r="K204" s="28">
        <f t="shared" si="49"/>
        <v>76.612693365585315</v>
      </c>
    </row>
    <row r="205" spans="1:11" ht="26.4">
      <c r="A205" s="34" t="s">
        <v>92</v>
      </c>
      <c r="B205" s="26" t="s">
        <v>93</v>
      </c>
      <c r="C205" s="27">
        <v>0</v>
      </c>
      <c r="D205" s="27">
        <v>266976</v>
      </c>
      <c r="E205" s="27">
        <v>200232</v>
      </c>
      <c r="F205" s="27">
        <v>147086.41</v>
      </c>
      <c r="G205" s="27">
        <f t="shared" si="45"/>
        <v>147086.41</v>
      </c>
      <c r="H205" s="27">
        <f t="shared" si="46"/>
        <v>53145.59</v>
      </c>
      <c r="I205" s="28">
        <f t="shared" si="47"/>
        <v>0</v>
      </c>
      <c r="J205" s="28">
        <f t="shared" si="48"/>
        <v>73.45799372727636</v>
      </c>
      <c r="K205" s="28">
        <f t="shared" si="49"/>
        <v>55.093495295457274</v>
      </c>
    </row>
    <row r="206" spans="1:11" ht="26.4">
      <c r="A206" s="34" t="s">
        <v>56</v>
      </c>
      <c r="B206" s="26" t="s">
        <v>57</v>
      </c>
      <c r="C206" s="27">
        <v>0</v>
      </c>
      <c r="D206" s="27">
        <v>245654</v>
      </c>
      <c r="E206" s="27">
        <v>0</v>
      </c>
      <c r="F206" s="27">
        <v>245653.24</v>
      </c>
      <c r="G206" s="27">
        <f t="shared" si="45"/>
        <v>245653.24</v>
      </c>
      <c r="H206" s="27">
        <f t="shared" si="46"/>
        <v>-245653.24</v>
      </c>
      <c r="I206" s="28">
        <f t="shared" si="47"/>
        <v>0</v>
      </c>
      <c r="J206" s="28">
        <f t="shared" si="48"/>
        <v>0</v>
      </c>
      <c r="K206" s="28">
        <f t="shared" si="49"/>
        <v>99.999690621768821</v>
      </c>
    </row>
    <row r="207" spans="1:11" ht="26.4">
      <c r="A207" s="35" t="s">
        <v>58</v>
      </c>
      <c r="B207" s="26" t="s">
        <v>59</v>
      </c>
      <c r="C207" s="27">
        <v>0</v>
      </c>
      <c r="D207" s="27">
        <v>245654</v>
      </c>
      <c r="E207" s="27">
        <v>0</v>
      </c>
      <c r="F207" s="27">
        <v>245653.24</v>
      </c>
      <c r="G207" s="27">
        <f t="shared" si="45"/>
        <v>245653.24</v>
      </c>
      <c r="H207" s="27">
        <f t="shared" si="46"/>
        <v>-245653.24</v>
      </c>
      <c r="I207" s="28">
        <f t="shared" si="47"/>
        <v>0</v>
      </c>
      <c r="J207" s="28">
        <f t="shared" si="48"/>
        <v>0</v>
      </c>
      <c r="K207" s="28">
        <f t="shared" si="49"/>
        <v>99.999690621768821</v>
      </c>
    </row>
    <row r="208" spans="1:11" ht="26.4">
      <c r="A208" s="33" t="s">
        <v>144</v>
      </c>
      <c r="B208" s="26" t="s">
        <v>145</v>
      </c>
      <c r="C208" s="27">
        <v>21090.53</v>
      </c>
      <c r="D208" s="27">
        <v>185992</v>
      </c>
      <c r="E208" s="27">
        <v>456690</v>
      </c>
      <c r="F208" s="27">
        <v>105992</v>
      </c>
      <c r="G208" s="27">
        <f t="shared" si="45"/>
        <v>84901.47</v>
      </c>
      <c r="H208" s="27">
        <f t="shared" si="46"/>
        <v>350698</v>
      </c>
      <c r="I208" s="28">
        <f t="shared" si="47"/>
        <v>402.5573088964573</v>
      </c>
      <c r="J208" s="28">
        <f t="shared" si="48"/>
        <v>23.208741159210845</v>
      </c>
      <c r="K208" s="28">
        <f t="shared" si="49"/>
        <v>56.987397307411072</v>
      </c>
    </row>
    <row r="209" spans="1:11" ht="39.6">
      <c r="A209" s="34" t="s">
        <v>146</v>
      </c>
      <c r="B209" s="26" t="s">
        <v>147</v>
      </c>
      <c r="C209" s="27">
        <v>21090.53</v>
      </c>
      <c r="D209" s="27">
        <v>185992</v>
      </c>
      <c r="E209" s="27">
        <v>456690</v>
      </c>
      <c r="F209" s="27">
        <v>105992</v>
      </c>
      <c r="G209" s="27">
        <f t="shared" si="45"/>
        <v>84901.47</v>
      </c>
      <c r="H209" s="27">
        <f t="shared" si="46"/>
        <v>350698</v>
      </c>
      <c r="I209" s="28">
        <f t="shared" si="47"/>
        <v>402.5573088964573</v>
      </c>
      <c r="J209" s="28">
        <f t="shared" si="48"/>
        <v>23.208741159210845</v>
      </c>
      <c r="K209" s="28">
        <f t="shared" si="49"/>
        <v>56.987397307411072</v>
      </c>
    </row>
    <row r="210" spans="1:11">
      <c r="A210" s="31" t="s">
        <v>60</v>
      </c>
      <c r="B210" s="26" t="s">
        <v>61</v>
      </c>
      <c r="C210" s="27">
        <v>83967.46</v>
      </c>
      <c r="D210" s="27">
        <v>2909711</v>
      </c>
      <c r="E210" s="27">
        <v>1235856</v>
      </c>
      <c r="F210" s="27">
        <v>1624992.84</v>
      </c>
      <c r="G210" s="27">
        <f t="shared" si="45"/>
        <v>1541025.3800000001</v>
      </c>
      <c r="H210" s="27">
        <f t="shared" si="46"/>
        <v>-389136.84000000008</v>
      </c>
      <c r="I210" s="28">
        <f t="shared" si="47"/>
        <v>1835.2649705016681</v>
      </c>
      <c r="J210" s="28">
        <f t="shared" si="48"/>
        <v>131.48723152211909</v>
      </c>
      <c r="K210" s="28">
        <f t="shared" si="49"/>
        <v>55.847224690012176</v>
      </c>
    </row>
    <row r="211" spans="1:11">
      <c r="A211" s="32" t="s">
        <v>62</v>
      </c>
      <c r="B211" s="26" t="s">
        <v>63</v>
      </c>
      <c r="C211" s="27">
        <v>83967.46</v>
      </c>
      <c r="D211" s="27">
        <v>2909711</v>
      </c>
      <c r="E211" s="27">
        <v>1235856</v>
      </c>
      <c r="F211" s="27">
        <v>1624992.84</v>
      </c>
      <c r="G211" s="27">
        <f t="shared" si="45"/>
        <v>1541025.3800000001</v>
      </c>
      <c r="H211" s="27">
        <f t="shared" si="46"/>
        <v>-389136.84000000008</v>
      </c>
      <c r="I211" s="28">
        <f t="shared" si="47"/>
        <v>1835.2649705016681</v>
      </c>
      <c r="J211" s="28">
        <f t="shared" si="48"/>
        <v>131.48723152211909</v>
      </c>
      <c r="K211" s="28">
        <f t="shared" si="49"/>
        <v>55.847224690012176</v>
      </c>
    </row>
    <row r="212" spans="1:11">
      <c r="A212" s="25"/>
      <c r="B212" s="26" t="s">
        <v>64</v>
      </c>
      <c r="C212" s="27">
        <v>7474936.1299999999</v>
      </c>
      <c r="D212" s="27">
        <v>-1100000</v>
      </c>
      <c r="E212" s="27">
        <v>-870000</v>
      </c>
      <c r="F212" s="27">
        <v>21501708.52</v>
      </c>
      <c r="G212" s="27">
        <f t="shared" si="45"/>
        <v>14026772.390000001</v>
      </c>
      <c r="H212" s="27">
        <f t="shared" si="46"/>
        <v>-22371708.52</v>
      </c>
      <c r="I212" s="28">
        <f t="shared" si="47"/>
        <v>187.65073234144143</v>
      </c>
      <c r="J212" s="28">
        <f t="shared" si="48"/>
        <v>-2471.4607494252873</v>
      </c>
      <c r="K212" s="28">
        <f t="shared" si="49"/>
        <v>-1954.7007745454546</v>
      </c>
    </row>
    <row r="213" spans="1:11">
      <c r="A213" s="25" t="s">
        <v>65</v>
      </c>
      <c r="B213" s="26" t="s">
        <v>66</v>
      </c>
      <c r="C213" s="27">
        <v>-7474936.1299999999</v>
      </c>
      <c r="D213" s="27">
        <v>1100000</v>
      </c>
      <c r="E213" s="27">
        <v>870000</v>
      </c>
      <c r="F213" s="27">
        <v>-21501708.52</v>
      </c>
      <c r="G213" s="27">
        <f t="shared" si="45"/>
        <v>-14026772.390000001</v>
      </c>
      <c r="H213" s="27">
        <f t="shared" si="46"/>
        <v>22371708.52</v>
      </c>
      <c r="I213" s="28">
        <f t="shared" si="47"/>
        <v>187.65073234144143</v>
      </c>
      <c r="J213" s="28">
        <f t="shared" si="48"/>
        <v>-2471.4607494252873</v>
      </c>
      <c r="K213" s="28">
        <f t="shared" si="49"/>
        <v>-1954.7007745454546</v>
      </c>
    </row>
    <row r="214" spans="1:11">
      <c r="A214" s="31" t="s">
        <v>67</v>
      </c>
      <c r="B214" s="26" t="s">
        <v>68</v>
      </c>
      <c r="C214" s="27">
        <v>-7474936.1299999999</v>
      </c>
      <c r="D214" s="27">
        <v>1100000</v>
      </c>
      <c r="E214" s="27">
        <v>870000</v>
      </c>
      <c r="F214" s="27">
        <v>-21501708.52</v>
      </c>
      <c r="G214" s="27">
        <f t="shared" si="45"/>
        <v>-14026772.390000001</v>
      </c>
      <c r="H214" s="27">
        <f t="shared" si="46"/>
        <v>22371708.52</v>
      </c>
      <c r="I214" s="28">
        <f t="shared" si="47"/>
        <v>187.65073234144143</v>
      </c>
      <c r="J214" s="28">
        <f t="shared" si="48"/>
        <v>-2471.4607494252873</v>
      </c>
      <c r="K214" s="28">
        <f t="shared" si="49"/>
        <v>-1954.7007745454546</v>
      </c>
    </row>
    <row r="215" spans="1:11" ht="26.4">
      <c r="A215" s="32" t="s">
        <v>94</v>
      </c>
      <c r="B215" s="26" t="s">
        <v>95</v>
      </c>
      <c r="C215" s="27">
        <v>0</v>
      </c>
      <c r="D215" s="27">
        <v>1100000</v>
      </c>
      <c r="E215" s="27">
        <v>870000</v>
      </c>
      <c r="F215" s="27">
        <v>0</v>
      </c>
      <c r="G215" s="27">
        <f t="shared" si="45"/>
        <v>0</v>
      </c>
      <c r="H215" s="27">
        <f t="shared" si="46"/>
        <v>870000</v>
      </c>
      <c r="I215" s="28">
        <f t="shared" si="47"/>
        <v>0</v>
      </c>
      <c r="J215" s="28">
        <f t="shared" si="48"/>
        <v>0</v>
      </c>
      <c r="K215" s="28">
        <f t="shared" si="49"/>
        <v>0</v>
      </c>
    </row>
    <row r="216" spans="1:11">
      <c r="A216" s="36" t="s">
        <v>72</v>
      </c>
      <c r="B216" s="37" t="s">
        <v>73</v>
      </c>
      <c r="C216" s="38"/>
      <c r="D216" s="38"/>
      <c r="E216" s="38"/>
      <c r="F216" s="38"/>
      <c r="G216" s="38"/>
      <c r="H216" s="38"/>
      <c r="I216" s="39"/>
      <c r="J216" s="39"/>
      <c r="K216" s="39"/>
    </row>
    <row r="217" spans="1:11">
      <c r="A217" s="25" t="s">
        <v>28</v>
      </c>
      <c r="B217" s="26" t="s">
        <v>29</v>
      </c>
      <c r="C217" s="27">
        <v>471146</v>
      </c>
      <c r="D217" s="27">
        <v>559585</v>
      </c>
      <c r="E217" s="27">
        <v>0</v>
      </c>
      <c r="F217" s="27">
        <v>559585</v>
      </c>
      <c r="G217" s="27">
        <f t="shared" ref="G217:G233" si="50">F217-C217</f>
        <v>88439</v>
      </c>
      <c r="H217" s="27">
        <f t="shared" ref="H217:H233" si="51">E217-F217</f>
        <v>-559585</v>
      </c>
      <c r="I217" s="28">
        <f t="shared" ref="I217:I233" si="52">IF(ISERROR(F217/C217),0,F217/C217*100-100)</f>
        <v>18.771039125876058</v>
      </c>
      <c r="J217" s="28">
        <f t="shared" ref="J217:J233" si="53">IF(ISERROR(F217/E217),0,F217/E217*100)</f>
        <v>0</v>
      </c>
      <c r="K217" s="28">
        <f t="shared" ref="K217:K233" si="54">IF(ISERROR(F217/D217),0,F217/D217*100)</f>
        <v>100</v>
      </c>
    </row>
    <row r="218" spans="1:11">
      <c r="A218" s="31" t="s">
        <v>30</v>
      </c>
      <c r="B218" s="26" t="s">
        <v>31</v>
      </c>
      <c r="C218" s="27">
        <v>471146</v>
      </c>
      <c r="D218" s="27">
        <v>559585</v>
      </c>
      <c r="E218" s="27">
        <v>0</v>
      </c>
      <c r="F218" s="27">
        <v>559585</v>
      </c>
      <c r="G218" s="27">
        <f t="shared" si="50"/>
        <v>88439</v>
      </c>
      <c r="H218" s="27">
        <f t="shared" si="51"/>
        <v>-559585</v>
      </c>
      <c r="I218" s="28">
        <f t="shared" si="52"/>
        <v>18.771039125876058</v>
      </c>
      <c r="J218" s="28">
        <f t="shared" si="53"/>
        <v>0</v>
      </c>
      <c r="K218" s="28">
        <f t="shared" si="54"/>
        <v>100</v>
      </c>
    </row>
    <row r="219" spans="1:11">
      <c r="A219" s="32" t="s">
        <v>32</v>
      </c>
      <c r="B219" s="26" t="s">
        <v>33</v>
      </c>
      <c r="C219" s="27">
        <v>471146</v>
      </c>
      <c r="D219" s="27">
        <v>559585</v>
      </c>
      <c r="E219" s="27">
        <v>0</v>
      </c>
      <c r="F219" s="27">
        <v>559585</v>
      </c>
      <c r="G219" s="27">
        <f t="shared" si="50"/>
        <v>88439</v>
      </c>
      <c r="H219" s="27">
        <f t="shared" si="51"/>
        <v>-559585</v>
      </c>
      <c r="I219" s="28">
        <f t="shared" si="52"/>
        <v>18.771039125876058</v>
      </c>
      <c r="J219" s="28">
        <f t="shared" si="53"/>
        <v>0</v>
      </c>
      <c r="K219" s="28">
        <f t="shared" si="54"/>
        <v>100</v>
      </c>
    </row>
    <row r="220" spans="1:11">
      <c r="A220" s="25" t="s">
        <v>34</v>
      </c>
      <c r="B220" s="26" t="s">
        <v>35</v>
      </c>
      <c r="C220" s="27">
        <v>252059.74</v>
      </c>
      <c r="D220" s="27">
        <v>559585</v>
      </c>
      <c r="E220" s="27">
        <v>0</v>
      </c>
      <c r="F220" s="27">
        <v>348850.03</v>
      </c>
      <c r="G220" s="27">
        <f t="shared" si="50"/>
        <v>96790.290000000037</v>
      </c>
      <c r="H220" s="27">
        <f t="shared" si="51"/>
        <v>-348850.03</v>
      </c>
      <c r="I220" s="28">
        <f t="shared" si="52"/>
        <v>38.39974206114789</v>
      </c>
      <c r="J220" s="28">
        <f t="shared" si="53"/>
        <v>0</v>
      </c>
      <c r="K220" s="28">
        <f t="shared" si="54"/>
        <v>62.340847235004517</v>
      </c>
    </row>
    <row r="221" spans="1:11">
      <c r="A221" s="31" t="s">
        <v>36</v>
      </c>
      <c r="B221" s="26" t="s">
        <v>37</v>
      </c>
      <c r="C221" s="27">
        <v>146726.76</v>
      </c>
      <c r="D221" s="27">
        <v>559585</v>
      </c>
      <c r="E221" s="27">
        <v>0</v>
      </c>
      <c r="F221" s="27">
        <v>348850.03</v>
      </c>
      <c r="G221" s="27">
        <f t="shared" si="50"/>
        <v>202123.27000000002</v>
      </c>
      <c r="H221" s="27">
        <f t="shared" si="51"/>
        <v>-348850.03</v>
      </c>
      <c r="I221" s="28">
        <f t="shared" si="52"/>
        <v>137.754878523863</v>
      </c>
      <c r="J221" s="28">
        <f t="shared" si="53"/>
        <v>0</v>
      </c>
      <c r="K221" s="28">
        <f t="shared" si="54"/>
        <v>62.340847235004517</v>
      </c>
    </row>
    <row r="222" spans="1:11">
      <c r="A222" s="32" t="s">
        <v>38</v>
      </c>
      <c r="B222" s="26" t="s">
        <v>39</v>
      </c>
      <c r="C222" s="27">
        <v>142176.76</v>
      </c>
      <c r="D222" s="27">
        <v>501306</v>
      </c>
      <c r="E222" s="27">
        <v>0</v>
      </c>
      <c r="F222" s="27">
        <v>290571.99</v>
      </c>
      <c r="G222" s="27">
        <f t="shared" si="50"/>
        <v>148395.22999999998</v>
      </c>
      <c r="H222" s="27">
        <f t="shared" si="51"/>
        <v>-290571.99</v>
      </c>
      <c r="I222" s="28">
        <f t="shared" si="52"/>
        <v>104.37375981841194</v>
      </c>
      <c r="J222" s="28">
        <f t="shared" si="53"/>
        <v>0</v>
      </c>
      <c r="K222" s="28">
        <f t="shared" si="54"/>
        <v>57.962998647532636</v>
      </c>
    </row>
    <row r="223" spans="1:11">
      <c r="A223" s="33" t="s">
        <v>40</v>
      </c>
      <c r="B223" s="26" t="s">
        <v>41</v>
      </c>
      <c r="C223" s="27">
        <v>113607.05</v>
      </c>
      <c r="D223" s="27">
        <v>383753</v>
      </c>
      <c r="E223" s="27">
        <v>0</v>
      </c>
      <c r="F223" s="27">
        <v>232862.32</v>
      </c>
      <c r="G223" s="27">
        <f t="shared" si="50"/>
        <v>119255.27</v>
      </c>
      <c r="H223" s="27">
        <f t="shared" si="51"/>
        <v>-232862.32</v>
      </c>
      <c r="I223" s="28">
        <f t="shared" si="52"/>
        <v>104.97171610388617</v>
      </c>
      <c r="J223" s="28">
        <f t="shared" si="53"/>
        <v>0</v>
      </c>
      <c r="K223" s="28">
        <f t="shared" si="54"/>
        <v>60.680260480048368</v>
      </c>
    </row>
    <row r="224" spans="1:11">
      <c r="A224" s="33" t="s">
        <v>42</v>
      </c>
      <c r="B224" s="26" t="s">
        <v>43</v>
      </c>
      <c r="C224" s="27">
        <v>28569.71</v>
      </c>
      <c r="D224" s="27">
        <v>117553</v>
      </c>
      <c r="E224" s="27">
        <v>0</v>
      </c>
      <c r="F224" s="27">
        <v>57709.67</v>
      </c>
      <c r="G224" s="27">
        <f t="shared" si="50"/>
        <v>29139.96</v>
      </c>
      <c r="H224" s="27">
        <f t="shared" si="51"/>
        <v>-57709.67</v>
      </c>
      <c r="I224" s="28">
        <f t="shared" si="52"/>
        <v>101.99599505910282</v>
      </c>
      <c r="J224" s="28">
        <f t="shared" si="53"/>
        <v>0</v>
      </c>
      <c r="K224" s="28">
        <f t="shared" si="54"/>
        <v>49.092468928908659</v>
      </c>
    </row>
    <row r="225" spans="1:11">
      <c r="A225" s="32" t="s">
        <v>46</v>
      </c>
      <c r="B225" s="26" t="s">
        <v>47</v>
      </c>
      <c r="C225" s="27">
        <v>4550</v>
      </c>
      <c r="D225" s="27">
        <v>8279</v>
      </c>
      <c r="E225" s="27">
        <v>0</v>
      </c>
      <c r="F225" s="27">
        <v>8278.0400000000009</v>
      </c>
      <c r="G225" s="27">
        <f t="shared" si="50"/>
        <v>3728.0400000000009</v>
      </c>
      <c r="H225" s="27">
        <f t="shared" si="51"/>
        <v>-8278.0400000000009</v>
      </c>
      <c r="I225" s="28">
        <f t="shared" si="52"/>
        <v>81.934945054945075</v>
      </c>
      <c r="J225" s="28">
        <f t="shared" si="53"/>
        <v>0</v>
      </c>
      <c r="K225" s="28">
        <f t="shared" si="54"/>
        <v>99.988404396666269</v>
      </c>
    </row>
    <row r="226" spans="1:11">
      <c r="A226" s="33" t="s">
        <v>50</v>
      </c>
      <c r="B226" s="26" t="s">
        <v>51</v>
      </c>
      <c r="C226" s="27">
        <v>4550</v>
      </c>
      <c r="D226" s="27">
        <v>8279</v>
      </c>
      <c r="E226" s="27">
        <v>0</v>
      </c>
      <c r="F226" s="27">
        <v>8278.0400000000009</v>
      </c>
      <c r="G226" s="27">
        <f t="shared" si="50"/>
        <v>3728.0400000000009</v>
      </c>
      <c r="H226" s="27">
        <f t="shared" si="51"/>
        <v>-8278.0400000000009</v>
      </c>
      <c r="I226" s="28">
        <f t="shared" si="52"/>
        <v>81.934945054945075</v>
      </c>
      <c r="J226" s="28">
        <f t="shared" si="53"/>
        <v>0</v>
      </c>
      <c r="K226" s="28">
        <f t="shared" si="54"/>
        <v>99.988404396666269</v>
      </c>
    </row>
    <row r="227" spans="1:11" ht="26.4">
      <c r="A227" s="32" t="s">
        <v>88</v>
      </c>
      <c r="B227" s="26" t="s">
        <v>89</v>
      </c>
      <c r="C227" s="27">
        <v>0</v>
      </c>
      <c r="D227" s="27">
        <v>50000</v>
      </c>
      <c r="E227" s="27">
        <v>0</v>
      </c>
      <c r="F227" s="27">
        <v>50000</v>
      </c>
      <c r="G227" s="27">
        <f t="shared" si="50"/>
        <v>50000</v>
      </c>
      <c r="H227" s="27">
        <f t="shared" si="51"/>
        <v>-50000</v>
      </c>
      <c r="I227" s="28">
        <f t="shared" si="52"/>
        <v>0</v>
      </c>
      <c r="J227" s="28">
        <f t="shared" si="53"/>
        <v>0</v>
      </c>
      <c r="K227" s="28">
        <f t="shared" si="54"/>
        <v>100</v>
      </c>
    </row>
    <row r="228" spans="1:11">
      <c r="A228" s="33" t="s">
        <v>90</v>
      </c>
      <c r="B228" s="26" t="s">
        <v>91</v>
      </c>
      <c r="C228" s="27">
        <v>0</v>
      </c>
      <c r="D228" s="27">
        <v>50000</v>
      </c>
      <c r="E228" s="27">
        <v>0</v>
      </c>
      <c r="F228" s="27">
        <v>50000</v>
      </c>
      <c r="G228" s="27">
        <f t="shared" si="50"/>
        <v>50000</v>
      </c>
      <c r="H228" s="27">
        <f t="shared" si="51"/>
        <v>-50000</v>
      </c>
      <c r="I228" s="28">
        <f t="shared" si="52"/>
        <v>0</v>
      </c>
      <c r="J228" s="28">
        <f t="shared" si="53"/>
        <v>0</v>
      </c>
      <c r="K228" s="28">
        <f t="shared" si="54"/>
        <v>100</v>
      </c>
    </row>
    <row r="229" spans="1:11">
      <c r="A229" s="31" t="s">
        <v>60</v>
      </c>
      <c r="B229" s="26" t="s">
        <v>61</v>
      </c>
      <c r="C229" s="27">
        <v>105332.98</v>
      </c>
      <c r="D229" s="27">
        <v>0</v>
      </c>
      <c r="E229" s="27">
        <v>0</v>
      </c>
      <c r="F229" s="27">
        <v>0</v>
      </c>
      <c r="G229" s="27">
        <f t="shared" si="50"/>
        <v>-105332.98</v>
      </c>
      <c r="H229" s="27">
        <f t="shared" si="51"/>
        <v>0</v>
      </c>
      <c r="I229" s="28">
        <f t="shared" si="52"/>
        <v>-100</v>
      </c>
      <c r="J229" s="28">
        <f t="shared" si="53"/>
        <v>0</v>
      </c>
      <c r="K229" s="28">
        <f t="shared" si="54"/>
        <v>0</v>
      </c>
    </row>
    <row r="230" spans="1:11">
      <c r="A230" s="32" t="s">
        <v>62</v>
      </c>
      <c r="B230" s="26" t="s">
        <v>63</v>
      </c>
      <c r="C230" s="27">
        <v>105332.98</v>
      </c>
      <c r="D230" s="27">
        <v>0</v>
      </c>
      <c r="E230" s="27">
        <v>0</v>
      </c>
      <c r="F230" s="27">
        <v>0</v>
      </c>
      <c r="G230" s="27">
        <f t="shared" si="50"/>
        <v>-105332.98</v>
      </c>
      <c r="H230" s="27">
        <f t="shared" si="51"/>
        <v>0</v>
      </c>
      <c r="I230" s="28">
        <f t="shared" si="52"/>
        <v>-100</v>
      </c>
      <c r="J230" s="28">
        <f t="shared" si="53"/>
        <v>0</v>
      </c>
      <c r="K230" s="28">
        <f t="shared" si="54"/>
        <v>0</v>
      </c>
    </row>
    <row r="231" spans="1:11">
      <c r="A231" s="25"/>
      <c r="B231" s="26" t="s">
        <v>64</v>
      </c>
      <c r="C231" s="27">
        <v>219086.26</v>
      </c>
      <c r="D231" s="27">
        <v>0</v>
      </c>
      <c r="E231" s="27">
        <v>0</v>
      </c>
      <c r="F231" s="27">
        <v>210734.97</v>
      </c>
      <c r="G231" s="27">
        <f t="shared" si="50"/>
        <v>-8351.2900000000081</v>
      </c>
      <c r="H231" s="27">
        <f t="shared" si="51"/>
        <v>-210734.97</v>
      </c>
      <c r="I231" s="28">
        <f t="shared" si="52"/>
        <v>-3.8118730038113853</v>
      </c>
      <c r="J231" s="28">
        <f t="shared" si="53"/>
        <v>0</v>
      </c>
      <c r="K231" s="28">
        <f t="shared" si="54"/>
        <v>0</v>
      </c>
    </row>
    <row r="232" spans="1:11">
      <c r="A232" s="25" t="s">
        <v>65</v>
      </c>
      <c r="B232" s="26" t="s">
        <v>66</v>
      </c>
      <c r="C232" s="27">
        <v>-219086.26</v>
      </c>
      <c r="D232" s="27">
        <v>0</v>
      </c>
      <c r="E232" s="27">
        <v>0</v>
      </c>
      <c r="F232" s="27">
        <v>-210734.97</v>
      </c>
      <c r="G232" s="27">
        <f t="shared" si="50"/>
        <v>8351.2900000000081</v>
      </c>
      <c r="H232" s="27">
        <f t="shared" si="51"/>
        <v>210734.97</v>
      </c>
      <c r="I232" s="28">
        <f t="shared" si="52"/>
        <v>-3.8118730038113853</v>
      </c>
      <c r="J232" s="28">
        <f t="shared" si="53"/>
        <v>0</v>
      </c>
      <c r="K232" s="28">
        <f t="shared" si="54"/>
        <v>0</v>
      </c>
    </row>
    <row r="233" spans="1:11">
      <c r="A233" s="31" t="s">
        <v>67</v>
      </c>
      <c r="B233" s="26" t="s">
        <v>68</v>
      </c>
      <c r="C233" s="27">
        <v>-219086.26</v>
      </c>
      <c r="D233" s="27">
        <v>0</v>
      </c>
      <c r="E233" s="27">
        <v>0</v>
      </c>
      <c r="F233" s="27">
        <v>-210734.97</v>
      </c>
      <c r="G233" s="27">
        <f t="shared" si="50"/>
        <v>8351.2900000000081</v>
      </c>
      <c r="H233" s="27">
        <f t="shared" si="51"/>
        <v>210734.97</v>
      </c>
      <c r="I233" s="28">
        <f t="shared" si="52"/>
        <v>-3.8118730038113853</v>
      </c>
      <c r="J233" s="28">
        <f t="shared" si="53"/>
        <v>0</v>
      </c>
      <c r="K233" s="28">
        <f t="shared" si="54"/>
        <v>0</v>
      </c>
    </row>
    <row r="234" spans="1:11">
      <c r="A234" s="25"/>
      <c r="B234" s="26"/>
      <c r="C234" s="27"/>
      <c r="D234" s="27"/>
      <c r="E234" s="27"/>
      <c r="F234" s="27"/>
      <c r="G234" s="27"/>
      <c r="H234" s="27"/>
      <c r="I234" s="28"/>
      <c r="J234" s="28"/>
      <c r="K234" s="28"/>
    </row>
    <row r="235" spans="1:11" ht="39.6">
      <c r="A235" s="36"/>
      <c r="B235" s="37" t="s">
        <v>115</v>
      </c>
      <c r="C235" s="38"/>
      <c r="D235" s="38"/>
      <c r="E235" s="38"/>
      <c r="F235" s="38"/>
      <c r="G235" s="38"/>
      <c r="H235" s="38"/>
      <c r="I235" s="39"/>
      <c r="J235" s="39"/>
      <c r="K235" s="39"/>
    </row>
    <row r="236" spans="1:11">
      <c r="A236" s="25" t="s">
        <v>28</v>
      </c>
      <c r="B236" s="26" t="s">
        <v>29</v>
      </c>
      <c r="C236" s="27">
        <v>717114</v>
      </c>
      <c r="D236" s="27">
        <v>1115181</v>
      </c>
      <c r="E236" s="27">
        <v>869643</v>
      </c>
      <c r="F236" s="27">
        <v>767968.12</v>
      </c>
      <c r="G236" s="27">
        <f t="shared" ref="G236:G257" si="55">F236-C236</f>
        <v>50854.119999999995</v>
      </c>
      <c r="H236" s="27">
        <f t="shared" ref="H236:H257" si="56">E236-F236</f>
        <v>101674.88</v>
      </c>
      <c r="I236" s="28">
        <f t="shared" ref="I236:I257" si="57">IF(ISERROR(F236/C236),0,F236/C236*100-100)</f>
        <v>7.0914973072621734</v>
      </c>
      <c r="J236" s="28">
        <f t="shared" ref="J236:J257" si="58">IF(ISERROR(F236/E236),0,F236/E236*100)</f>
        <v>88.308434610524088</v>
      </c>
      <c r="K236" s="28">
        <f t="shared" ref="K236:K257" si="59">IF(ISERROR(F236/D236),0,F236/D236*100)</f>
        <v>68.864885610497311</v>
      </c>
    </row>
    <row r="237" spans="1:11">
      <c r="A237" s="31" t="s">
        <v>102</v>
      </c>
      <c r="B237" s="26" t="s">
        <v>103</v>
      </c>
      <c r="C237" s="27">
        <v>635114</v>
      </c>
      <c r="D237" s="27">
        <v>959527</v>
      </c>
      <c r="E237" s="27">
        <v>719643</v>
      </c>
      <c r="F237" s="27">
        <v>612315</v>
      </c>
      <c r="G237" s="27">
        <f t="shared" si="55"/>
        <v>-22799</v>
      </c>
      <c r="H237" s="27">
        <f t="shared" si="56"/>
        <v>107328</v>
      </c>
      <c r="I237" s="28">
        <f t="shared" si="57"/>
        <v>-3.5897492418683896</v>
      </c>
      <c r="J237" s="28">
        <f t="shared" si="58"/>
        <v>85.085938444478728</v>
      </c>
      <c r="K237" s="28">
        <f t="shared" si="59"/>
        <v>63.814254314886398</v>
      </c>
    </row>
    <row r="238" spans="1:11">
      <c r="A238" s="31" t="s">
        <v>78</v>
      </c>
      <c r="B238" s="26" t="s">
        <v>79</v>
      </c>
      <c r="C238" s="27">
        <v>0</v>
      </c>
      <c r="D238" s="27">
        <v>5654</v>
      </c>
      <c r="E238" s="27">
        <v>0</v>
      </c>
      <c r="F238" s="27">
        <v>5653.12</v>
      </c>
      <c r="G238" s="27">
        <f t="shared" si="55"/>
        <v>5653.12</v>
      </c>
      <c r="H238" s="27">
        <f t="shared" si="56"/>
        <v>-5653.12</v>
      </c>
      <c r="I238" s="28">
        <f t="shared" si="57"/>
        <v>0</v>
      </c>
      <c r="J238" s="28">
        <f t="shared" si="58"/>
        <v>0</v>
      </c>
      <c r="K238" s="28">
        <f t="shared" si="59"/>
        <v>99.98443579766537</v>
      </c>
    </row>
    <row r="239" spans="1:11">
      <c r="A239" s="32" t="s">
        <v>80</v>
      </c>
      <c r="B239" s="26" t="s">
        <v>81</v>
      </c>
      <c r="C239" s="27">
        <v>0</v>
      </c>
      <c r="D239" s="27">
        <v>5654</v>
      </c>
      <c r="E239" s="27">
        <v>0</v>
      </c>
      <c r="F239" s="27">
        <v>5653.12</v>
      </c>
      <c r="G239" s="27">
        <f t="shared" si="55"/>
        <v>5653.12</v>
      </c>
      <c r="H239" s="27">
        <f t="shared" si="56"/>
        <v>-5653.12</v>
      </c>
      <c r="I239" s="28">
        <f t="shared" si="57"/>
        <v>0</v>
      </c>
      <c r="J239" s="28">
        <f t="shared" si="58"/>
        <v>0</v>
      </c>
      <c r="K239" s="28">
        <f t="shared" si="59"/>
        <v>99.98443579766537</v>
      </c>
    </row>
    <row r="240" spans="1:11">
      <c r="A240" s="33" t="s">
        <v>82</v>
      </c>
      <c r="B240" s="26" t="s">
        <v>83</v>
      </c>
      <c r="C240" s="27">
        <v>0</v>
      </c>
      <c r="D240" s="27">
        <v>5654</v>
      </c>
      <c r="E240" s="27">
        <v>0</v>
      </c>
      <c r="F240" s="27">
        <v>5653.12</v>
      </c>
      <c r="G240" s="27">
        <f t="shared" si="55"/>
        <v>5653.12</v>
      </c>
      <c r="H240" s="27">
        <f t="shared" si="56"/>
        <v>-5653.12</v>
      </c>
      <c r="I240" s="28">
        <f t="shared" si="57"/>
        <v>0</v>
      </c>
      <c r="J240" s="28">
        <f t="shared" si="58"/>
        <v>0</v>
      </c>
      <c r="K240" s="28">
        <f t="shared" si="59"/>
        <v>99.98443579766537</v>
      </c>
    </row>
    <row r="241" spans="1:11" ht="26.4">
      <c r="A241" s="34" t="s">
        <v>84</v>
      </c>
      <c r="B241" s="26" t="s">
        <v>85</v>
      </c>
      <c r="C241" s="27">
        <v>0</v>
      </c>
      <c r="D241" s="27">
        <v>5654</v>
      </c>
      <c r="E241" s="27">
        <v>0</v>
      </c>
      <c r="F241" s="27">
        <v>5653.12</v>
      </c>
      <c r="G241" s="27">
        <f t="shared" si="55"/>
        <v>5653.12</v>
      </c>
      <c r="H241" s="27">
        <f t="shared" si="56"/>
        <v>-5653.12</v>
      </c>
      <c r="I241" s="28">
        <f t="shared" si="57"/>
        <v>0</v>
      </c>
      <c r="J241" s="28">
        <f t="shared" si="58"/>
        <v>0</v>
      </c>
      <c r="K241" s="28">
        <f t="shared" si="59"/>
        <v>99.98443579766537</v>
      </c>
    </row>
    <row r="242" spans="1:11" ht="26.4">
      <c r="A242" s="35" t="s">
        <v>104</v>
      </c>
      <c r="B242" s="26" t="s">
        <v>105</v>
      </c>
      <c r="C242" s="27">
        <v>0</v>
      </c>
      <c r="D242" s="27">
        <v>5654</v>
      </c>
      <c r="E242" s="27">
        <v>0</v>
      </c>
      <c r="F242" s="27">
        <v>5653.12</v>
      </c>
      <c r="G242" s="27">
        <f t="shared" si="55"/>
        <v>5653.12</v>
      </c>
      <c r="H242" s="27">
        <f t="shared" si="56"/>
        <v>-5653.12</v>
      </c>
      <c r="I242" s="28">
        <f t="shared" si="57"/>
        <v>0</v>
      </c>
      <c r="J242" s="28">
        <f t="shared" si="58"/>
        <v>0</v>
      </c>
      <c r="K242" s="28">
        <f t="shared" si="59"/>
        <v>99.98443579766537</v>
      </c>
    </row>
    <row r="243" spans="1:11">
      <c r="A243" s="31" t="s">
        <v>30</v>
      </c>
      <c r="B243" s="26" t="s">
        <v>31</v>
      </c>
      <c r="C243" s="27">
        <v>82000</v>
      </c>
      <c r="D243" s="27">
        <v>150000</v>
      </c>
      <c r="E243" s="27">
        <v>150000</v>
      </c>
      <c r="F243" s="27">
        <v>150000</v>
      </c>
      <c r="G243" s="27">
        <f t="shared" si="55"/>
        <v>68000</v>
      </c>
      <c r="H243" s="27">
        <f t="shared" si="56"/>
        <v>0</v>
      </c>
      <c r="I243" s="28">
        <f t="shared" si="57"/>
        <v>82.926829268292693</v>
      </c>
      <c r="J243" s="28">
        <f t="shared" si="58"/>
        <v>100</v>
      </c>
      <c r="K243" s="28">
        <f t="shared" si="59"/>
        <v>100</v>
      </c>
    </row>
    <row r="244" spans="1:11">
      <c r="A244" s="32" t="s">
        <v>32</v>
      </c>
      <c r="B244" s="26" t="s">
        <v>33</v>
      </c>
      <c r="C244" s="27">
        <v>82000</v>
      </c>
      <c r="D244" s="27">
        <v>150000</v>
      </c>
      <c r="E244" s="27">
        <v>150000</v>
      </c>
      <c r="F244" s="27">
        <v>150000</v>
      </c>
      <c r="G244" s="27">
        <f t="shared" si="55"/>
        <v>68000</v>
      </c>
      <c r="H244" s="27">
        <f t="shared" si="56"/>
        <v>0</v>
      </c>
      <c r="I244" s="28">
        <f t="shared" si="57"/>
        <v>82.926829268292693</v>
      </c>
      <c r="J244" s="28">
        <f t="shared" si="58"/>
        <v>100</v>
      </c>
      <c r="K244" s="28">
        <f t="shared" si="59"/>
        <v>100</v>
      </c>
    </row>
    <row r="245" spans="1:11">
      <c r="A245" s="25" t="s">
        <v>34</v>
      </c>
      <c r="B245" s="26" t="s">
        <v>35</v>
      </c>
      <c r="C245" s="27">
        <v>818288.69</v>
      </c>
      <c r="D245" s="27">
        <v>1383282</v>
      </c>
      <c r="E245" s="27">
        <v>869643</v>
      </c>
      <c r="F245" s="27">
        <v>881596.33</v>
      </c>
      <c r="G245" s="27">
        <f t="shared" si="55"/>
        <v>63307.640000000014</v>
      </c>
      <c r="H245" s="27">
        <f t="shared" si="56"/>
        <v>-11953.329999999958</v>
      </c>
      <c r="I245" s="28">
        <f t="shared" si="57"/>
        <v>7.7365898824777872</v>
      </c>
      <c r="J245" s="28">
        <f t="shared" si="58"/>
        <v>101.37451000008049</v>
      </c>
      <c r="K245" s="28">
        <f t="shared" si="59"/>
        <v>63.732220183592347</v>
      </c>
    </row>
    <row r="246" spans="1:11">
      <c r="A246" s="31" t="s">
        <v>36</v>
      </c>
      <c r="B246" s="26" t="s">
        <v>37</v>
      </c>
      <c r="C246" s="27">
        <v>818288.69</v>
      </c>
      <c r="D246" s="27">
        <v>1383282</v>
      </c>
      <c r="E246" s="27">
        <v>869643</v>
      </c>
      <c r="F246" s="27">
        <v>881596.33</v>
      </c>
      <c r="G246" s="27">
        <f t="shared" si="55"/>
        <v>63307.640000000014</v>
      </c>
      <c r="H246" s="27">
        <f t="shared" si="56"/>
        <v>-11953.329999999958</v>
      </c>
      <c r="I246" s="28">
        <f t="shared" si="57"/>
        <v>7.7365898824777872</v>
      </c>
      <c r="J246" s="28">
        <f t="shared" si="58"/>
        <v>101.37451000008049</v>
      </c>
      <c r="K246" s="28">
        <f t="shared" si="59"/>
        <v>63.732220183592347</v>
      </c>
    </row>
    <row r="247" spans="1:11">
      <c r="A247" s="32" t="s">
        <v>38</v>
      </c>
      <c r="B247" s="26" t="s">
        <v>39</v>
      </c>
      <c r="C247" s="27">
        <v>143837.69</v>
      </c>
      <c r="D247" s="27">
        <v>601919</v>
      </c>
      <c r="E247" s="27">
        <v>869643</v>
      </c>
      <c r="F247" s="27">
        <v>168421.33</v>
      </c>
      <c r="G247" s="27">
        <f t="shared" si="55"/>
        <v>24583.639999999985</v>
      </c>
      <c r="H247" s="27">
        <f t="shared" si="56"/>
        <v>701221.67</v>
      </c>
      <c r="I247" s="28">
        <f t="shared" si="57"/>
        <v>17.091236657095905</v>
      </c>
      <c r="J247" s="28">
        <f t="shared" si="58"/>
        <v>19.366720596842608</v>
      </c>
      <c r="K247" s="28">
        <f t="shared" si="59"/>
        <v>27.980729965327562</v>
      </c>
    </row>
    <row r="248" spans="1:11">
      <c r="A248" s="33" t="s">
        <v>42</v>
      </c>
      <c r="B248" s="26" t="s">
        <v>43</v>
      </c>
      <c r="C248" s="27">
        <v>143837.69</v>
      </c>
      <c r="D248" s="27">
        <v>601919</v>
      </c>
      <c r="E248" s="27">
        <v>869643</v>
      </c>
      <c r="F248" s="27">
        <v>168421.33</v>
      </c>
      <c r="G248" s="27">
        <f t="shared" si="55"/>
        <v>24583.639999999985</v>
      </c>
      <c r="H248" s="27">
        <f t="shared" si="56"/>
        <v>701221.67</v>
      </c>
      <c r="I248" s="28">
        <f t="shared" si="57"/>
        <v>17.091236657095905</v>
      </c>
      <c r="J248" s="28">
        <f t="shared" si="58"/>
        <v>19.366720596842608</v>
      </c>
      <c r="K248" s="28">
        <f t="shared" si="59"/>
        <v>27.980729965327562</v>
      </c>
    </row>
    <row r="249" spans="1:11">
      <c r="A249" s="34" t="s">
        <v>44</v>
      </c>
      <c r="B249" s="26" t="s">
        <v>45</v>
      </c>
      <c r="C249" s="27">
        <v>0</v>
      </c>
      <c r="D249" s="27">
        <v>0</v>
      </c>
      <c r="E249" s="27">
        <v>0</v>
      </c>
      <c r="F249" s="27">
        <v>1205</v>
      </c>
      <c r="G249" s="27">
        <f t="shared" si="55"/>
        <v>1205</v>
      </c>
      <c r="H249" s="27">
        <f t="shared" si="56"/>
        <v>-1205</v>
      </c>
      <c r="I249" s="28">
        <f t="shared" si="57"/>
        <v>0</v>
      </c>
      <c r="J249" s="28">
        <f t="shared" si="58"/>
        <v>0</v>
      </c>
      <c r="K249" s="28">
        <f t="shared" si="59"/>
        <v>0</v>
      </c>
    </row>
    <row r="250" spans="1:11" ht="26.4">
      <c r="A250" s="32" t="s">
        <v>52</v>
      </c>
      <c r="B250" s="26" t="s">
        <v>53</v>
      </c>
      <c r="C250" s="27">
        <v>674451</v>
      </c>
      <c r="D250" s="27">
        <v>781363</v>
      </c>
      <c r="E250" s="27">
        <v>0</v>
      </c>
      <c r="F250" s="27">
        <v>713175</v>
      </c>
      <c r="G250" s="27">
        <f t="shared" si="55"/>
        <v>38724</v>
      </c>
      <c r="H250" s="27">
        <f t="shared" si="56"/>
        <v>-713175</v>
      </c>
      <c r="I250" s="28">
        <f t="shared" si="57"/>
        <v>5.7415586899567188</v>
      </c>
      <c r="J250" s="28">
        <f t="shared" si="58"/>
        <v>0</v>
      </c>
      <c r="K250" s="28">
        <f t="shared" si="59"/>
        <v>91.273198244605908</v>
      </c>
    </row>
    <row r="251" spans="1:11">
      <c r="A251" s="33" t="s">
        <v>54</v>
      </c>
      <c r="B251" s="26" t="s">
        <v>55</v>
      </c>
      <c r="C251" s="27">
        <v>674451</v>
      </c>
      <c r="D251" s="27">
        <v>781363</v>
      </c>
      <c r="E251" s="27">
        <v>0</v>
      </c>
      <c r="F251" s="27">
        <v>713175</v>
      </c>
      <c r="G251" s="27">
        <f t="shared" si="55"/>
        <v>38724</v>
      </c>
      <c r="H251" s="27">
        <f t="shared" si="56"/>
        <v>-713175</v>
      </c>
      <c r="I251" s="28">
        <f t="shared" si="57"/>
        <v>5.7415586899567188</v>
      </c>
      <c r="J251" s="28">
        <f t="shared" si="58"/>
        <v>0</v>
      </c>
      <c r="K251" s="28">
        <f t="shared" si="59"/>
        <v>91.273198244605908</v>
      </c>
    </row>
    <row r="252" spans="1:11" ht="26.4">
      <c r="A252" s="34" t="s">
        <v>56</v>
      </c>
      <c r="B252" s="26" t="s">
        <v>57</v>
      </c>
      <c r="C252" s="27">
        <v>674451</v>
      </c>
      <c r="D252" s="27">
        <v>781363</v>
      </c>
      <c r="E252" s="27">
        <v>0</v>
      </c>
      <c r="F252" s="27">
        <v>713175</v>
      </c>
      <c r="G252" s="27">
        <f t="shared" si="55"/>
        <v>38724</v>
      </c>
      <c r="H252" s="27">
        <f t="shared" si="56"/>
        <v>-713175</v>
      </c>
      <c r="I252" s="28">
        <f t="shared" si="57"/>
        <v>5.7415586899567188</v>
      </c>
      <c r="J252" s="28">
        <f t="shared" si="58"/>
        <v>0</v>
      </c>
      <c r="K252" s="28">
        <f t="shared" si="59"/>
        <v>91.273198244605908</v>
      </c>
    </row>
    <row r="253" spans="1:11" ht="26.4">
      <c r="A253" s="35" t="s">
        <v>235</v>
      </c>
      <c r="B253" s="26" t="s">
        <v>236</v>
      </c>
      <c r="C253" s="27">
        <v>674451</v>
      </c>
      <c r="D253" s="27">
        <v>781363</v>
      </c>
      <c r="E253" s="27">
        <v>0</v>
      </c>
      <c r="F253" s="27">
        <v>713175</v>
      </c>
      <c r="G253" s="27">
        <f t="shared" si="55"/>
        <v>38724</v>
      </c>
      <c r="H253" s="27">
        <f t="shared" si="56"/>
        <v>-713175</v>
      </c>
      <c r="I253" s="28">
        <f t="shared" si="57"/>
        <v>5.7415586899567188</v>
      </c>
      <c r="J253" s="28">
        <f t="shared" si="58"/>
        <v>0</v>
      </c>
      <c r="K253" s="28">
        <f t="shared" si="59"/>
        <v>91.273198244605908</v>
      </c>
    </row>
    <row r="254" spans="1:11">
      <c r="A254" s="25"/>
      <c r="B254" s="26" t="s">
        <v>64</v>
      </c>
      <c r="C254" s="27">
        <v>-101174.69</v>
      </c>
      <c r="D254" s="27">
        <v>-268101</v>
      </c>
      <c r="E254" s="27">
        <v>0</v>
      </c>
      <c r="F254" s="27">
        <v>-113628.21</v>
      </c>
      <c r="G254" s="27">
        <f t="shared" si="55"/>
        <v>-12453.520000000004</v>
      </c>
      <c r="H254" s="27">
        <f t="shared" si="56"/>
        <v>113628.21</v>
      </c>
      <c r="I254" s="28">
        <f t="shared" si="57"/>
        <v>12.308928250731483</v>
      </c>
      <c r="J254" s="28">
        <f t="shared" si="58"/>
        <v>0</v>
      </c>
      <c r="K254" s="28">
        <f t="shared" si="59"/>
        <v>42.382613268880014</v>
      </c>
    </row>
    <row r="255" spans="1:11">
      <c r="A255" s="25" t="s">
        <v>65</v>
      </c>
      <c r="B255" s="26" t="s">
        <v>66</v>
      </c>
      <c r="C255" s="27">
        <v>101174.69</v>
      </c>
      <c r="D255" s="27">
        <v>268101</v>
      </c>
      <c r="E255" s="27">
        <v>0</v>
      </c>
      <c r="F255" s="27">
        <v>113628.21</v>
      </c>
      <c r="G255" s="27">
        <f t="shared" si="55"/>
        <v>12453.520000000004</v>
      </c>
      <c r="H255" s="27">
        <f t="shared" si="56"/>
        <v>-113628.21</v>
      </c>
      <c r="I255" s="28">
        <f t="shared" si="57"/>
        <v>12.308928250731483</v>
      </c>
      <c r="J255" s="28">
        <f t="shared" si="58"/>
        <v>0</v>
      </c>
      <c r="K255" s="28">
        <f t="shared" si="59"/>
        <v>42.382613268880014</v>
      </c>
    </row>
    <row r="256" spans="1:11">
      <c r="A256" s="31" t="s">
        <v>67</v>
      </c>
      <c r="B256" s="26" t="s">
        <v>68</v>
      </c>
      <c r="C256" s="27">
        <v>101174.69</v>
      </c>
      <c r="D256" s="27">
        <v>268101</v>
      </c>
      <c r="E256" s="27">
        <v>0</v>
      </c>
      <c r="F256" s="27">
        <v>113628.21</v>
      </c>
      <c r="G256" s="27">
        <f t="shared" si="55"/>
        <v>12453.520000000004</v>
      </c>
      <c r="H256" s="27">
        <f t="shared" si="56"/>
        <v>-113628.21</v>
      </c>
      <c r="I256" s="28">
        <f t="shared" si="57"/>
        <v>12.308928250731483</v>
      </c>
      <c r="J256" s="28">
        <f t="shared" si="58"/>
        <v>0</v>
      </c>
      <c r="K256" s="28">
        <f t="shared" si="59"/>
        <v>42.382613268880014</v>
      </c>
    </row>
    <row r="257" spans="1:11" ht="26.4">
      <c r="A257" s="32" t="s">
        <v>148</v>
      </c>
      <c r="B257" s="26" t="s">
        <v>149</v>
      </c>
      <c r="C257" s="27">
        <v>-178556.19</v>
      </c>
      <c r="D257" s="27">
        <v>268101</v>
      </c>
      <c r="E257" s="27">
        <v>0</v>
      </c>
      <c r="F257" s="27">
        <v>-268100.33</v>
      </c>
      <c r="G257" s="27">
        <f t="shared" si="55"/>
        <v>-89544.140000000014</v>
      </c>
      <c r="H257" s="27">
        <f t="shared" si="56"/>
        <v>268100.33</v>
      </c>
      <c r="I257" s="28">
        <f t="shared" si="57"/>
        <v>50.148997914886081</v>
      </c>
      <c r="J257" s="28">
        <f t="shared" si="58"/>
        <v>0</v>
      </c>
      <c r="K257" s="28">
        <f t="shared" si="59"/>
        <v>-99.999750094180925</v>
      </c>
    </row>
    <row r="258" spans="1:11" ht="26.4">
      <c r="A258" s="36" t="s">
        <v>124</v>
      </c>
      <c r="B258" s="37" t="s">
        <v>125</v>
      </c>
      <c r="C258" s="38"/>
      <c r="D258" s="38"/>
      <c r="E258" s="38"/>
      <c r="F258" s="38"/>
      <c r="G258" s="38"/>
      <c r="H258" s="38"/>
      <c r="I258" s="39"/>
      <c r="J258" s="39"/>
      <c r="K258" s="39"/>
    </row>
    <row r="259" spans="1:11">
      <c r="A259" s="25" t="s">
        <v>28</v>
      </c>
      <c r="B259" s="26" t="s">
        <v>29</v>
      </c>
      <c r="C259" s="27">
        <v>717114</v>
      </c>
      <c r="D259" s="27">
        <v>1115181</v>
      </c>
      <c r="E259" s="27">
        <v>869643</v>
      </c>
      <c r="F259" s="27">
        <v>767968.12</v>
      </c>
      <c r="G259" s="27">
        <f t="shared" ref="G259:G280" si="60">F259-C259</f>
        <v>50854.119999999995</v>
      </c>
      <c r="H259" s="27">
        <f t="shared" ref="H259:H280" si="61">E259-F259</f>
        <v>101674.88</v>
      </c>
      <c r="I259" s="28">
        <f t="shared" ref="I259:I280" si="62">IF(ISERROR(F259/C259),0,F259/C259*100-100)</f>
        <v>7.0914973072621734</v>
      </c>
      <c r="J259" s="28">
        <f t="shared" ref="J259:J280" si="63">IF(ISERROR(F259/E259),0,F259/E259*100)</f>
        <v>88.308434610524088</v>
      </c>
      <c r="K259" s="28">
        <f t="shared" ref="K259:K280" si="64">IF(ISERROR(F259/D259),0,F259/D259*100)</f>
        <v>68.864885610497311</v>
      </c>
    </row>
    <row r="260" spans="1:11">
      <c r="A260" s="31" t="s">
        <v>102</v>
      </c>
      <c r="B260" s="26" t="s">
        <v>103</v>
      </c>
      <c r="C260" s="27">
        <v>635114</v>
      </c>
      <c r="D260" s="27">
        <v>959527</v>
      </c>
      <c r="E260" s="27">
        <v>719643</v>
      </c>
      <c r="F260" s="27">
        <v>612315</v>
      </c>
      <c r="G260" s="27">
        <f t="shared" si="60"/>
        <v>-22799</v>
      </c>
      <c r="H260" s="27">
        <f t="shared" si="61"/>
        <v>107328</v>
      </c>
      <c r="I260" s="28">
        <f t="shared" si="62"/>
        <v>-3.5897492418683896</v>
      </c>
      <c r="J260" s="28">
        <f t="shared" si="63"/>
        <v>85.085938444478728</v>
      </c>
      <c r="K260" s="28">
        <f t="shared" si="64"/>
        <v>63.814254314886398</v>
      </c>
    </row>
    <row r="261" spans="1:11">
      <c r="A261" s="31" t="s">
        <v>78</v>
      </c>
      <c r="B261" s="26" t="s">
        <v>79</v>
      </c>
      <c r="C261" s="27">
        <v>0</v>
      </c>
      <c r="D261" s="27">
        <v>5654</v>
      </c>
      <c r="E261" s="27">
        <v>0</v>
      </c>
      <c r="F261" s="27">
        <v>5653.12</v>
      </c>
      <c r="G261" s="27">
        <f t="shared" si="60"/>
        <v>5653.12</v>
      </c>
      <c r="H261" s="27">
        <f t="shared" si="61"/>
        <v>-5653.12</v>
      </c>
      <c r="I261" s="28">
        <f t="shared" si="62"/>
        <v>0</v>
      </c>
      <c r="J261" s="28">
        <f t="shared" si="63"/>
        <v>0</v>
      </c>
      <c r="K261" s="28">
        <f t="shared" si="64"/>
        <v>99.98443579766537</v>
      </c>
    </row>
    <row r="262" spans="1:11">
      <c r="A262" s="32" t="s">
        <v>80</v>
      </c>
      <c r="B262" s="26" t="s">
        <v>81</v>
      </c>
      <c r="C262" s="27">
        <v>0</v>
      </c>
      <c r="D262" s="27">
        <v>5654</v>
      </c>
      <c r="E262" s="27">
        <v>0</v>
      </c>
      <c r="F262" s="27">
        <v>5653.12</v>
      </c>
      <c r="G262" s="27">
        <f t="shared" si="60"/>
        <v>5653.12</v>
      </c>
      <c r="H262" s="27">
        <f t="shared" si="61"/>
        <v>-5653.12</v>
      </c>
      <c r="I262" s="28">
        <f t="shared" si="62"/>
        <v>0</v>
      </c>
      <c r="J262" s="28">
        <f t="shared" si="63"/>
        <v>0</v>
      </c>
      <c r="K262" s="28">
        <f t="shared" si="64"/>
        <v>99.98443579766537</v>
      </c>
    </row>
    <row r="263" spans="1:11">
      <c r="A263" s="33" t="s">
        <v>82</v>
      </c>
      <c r="B263" s="26" t="s">
        <v>83</v>
      </c>
      <c r="C263" s="27">
        <v>0</v>
      </c>
      <c r="D263" s="27">
        <v>5654</v>
      </c>
      <c r="E263" s="27">
        <v>0</v>
      </c>
      <c r="F263" s="27">
        <v>5653.12</v>
      </c>
      <c r="G263" s="27">
        <f t="shared" si="60"/>
        <v>5653.12</v>
      </c>
      <c r="H263" s="27">
        <f t="shared" si="61"/>
        <v>-5653.12</v>
      </c>
      <c r="I263" s="28">
        <f t="shared" si="62"/>
        <v>0</v>
      </c>
      <c r="J263" s="28">
        <f t="shared" si="63"/>
        <v>0</v>
      </c>
      <c r="K263" s="28">
        <f t="shared" si="64"/>
        <v>99.98443579766537</v>
      </c>
    </row>
    <row r="264" spans="1:11" ht="26.4">
      <c r="A264" s="34" t="s">
        <v>84</v>
      </c>
      <c r="B264" s="26" t="s">
        <v>85</v>
      </c>
      <c r="C264" s="27">
        <v>0</v>
      </c>
      <c r="D264" s="27">
        <v>5654</v>
      </c>
      <c r="E264" s="27">
        <v>0</v>
      </c>
      <c r="F264" s="27">
        <v>5653.12</v>
      </c>
      <c r="G264" s="27">
        <f t="shared" si="60"/>
        <v>5653.12</v>
      </c>
      <c r="H264" s="27">
        <f t="shared" si="61"/>
        <v>-5653.12</v>
      </c>
      <c r="I264" s="28">
        <f t="shared" si="62"/>
        <v>0</v>
      </c>
      <c r="J264" s="28">
        <f t="shared" si="63"/>
        <v>0</v>
      </c>
      <c r="K264" s="28">
        <f t="shared" si="64"/>
        <v>99.98443579766537</v>
      </c>
    </row>
    <row r="265" spans="1:11" ht="26.4">
      <c r="A265" s="35" t="s">
        <v>104</v>
      </c>
      <c r="B265" s="26" t="s">
        <v>105</v>
      </c>
      <c r="C265" s="27">
        <v>0</v>
      </c>
      <c r="D265" s="27">
        <v>5654</v>
      </c>
      <c r="E265" s="27">
        <v>0</v>
      </c>
      <c r="F265" s="27">
        <v>5653.12</v>
      </c>
      <c r="G265" s="27">
        <f t="shared" si="60"/>
        <v>5653.12</v>
      </c>
      <c r="H265" s="27">
        <f t="shared" si="61"/>
        <v>-5653.12</v>
      </c>
      <c r="I265" s="28">
        <f t="shared" si="62"/>
        <v>0</v>
      </c>
      <c r="J265" s="28">
        <f t="shared" si="63"/>
        <v>0</v>
      </c>
      <c r="K265" s="28">
        <f t="shared" si="64"/>
        <v>99.98443579766537</v>
      </c>
    </row>
    <row r="266" spans="1:11">
      <c r="A266" s="31" t="s">
        <v>30</v>
      </c>
      <c r="B266" s="26" t="s">
        <v>31</v>
      </c>
      <c r="C266" s="27">
        <v>82000</v>
      </c>
      <c r="D266" s="27">
        <v>150000</v>
      </c>
      <c r="E266" s="27">
        <v>150000</v>
      </c>
      <c r="F266" s="27">
        <v>150000</v>
      </c>
      <c r="G266" s="27">
        <f t="shared" si="60"/>
        <v>68000</v>
      </c>
      <c r="H266" s="27">
        <f t="shared" si="61"/>
        <v>0</v>
      </c>
      <c r="I266" s="28">
        <f t="shared" si="62"/>
        <v>82.926829268292693</v>
      </c>
      <c r="J266" s="28">
        <f t="shared" si="63"/>
        <v>100</v>
      </c>
      <c r="K266" s="28">
        <f t="shared" si="64"/>
        <v>100</v>
      </c>
    </row>
    <row r="267" spans="1:11">
      <c r="A267" s="32" t="s">
        <v>32</v>
      </c>
      <c r="B267" s="26" t="s">
        <v>33</v>
      </c>
      <c r="C267" s="27">
        <v>82000</v>
      </c>
      <c r="D267" s="27">
        <v>150000</v>
      </c>
      <c r="E267" s="27">
        <v>150000</v>
      </c>
      <c r="F267" s="27">
        <v>150000</v>
      </c>
      <c r="G267" s="27">
        <f t="shared" si="60"/>
        <v>68000</v>
      </c>
      <c r="H267" s="27">
        <f t="shared" si="61"/>
        <v>0</v>
      </c>
      <c r="I267" s="28">
        <f t="shared" si="62"/>
        <v>82.926829268292693</v>
      </c>
      <c r="J267" s="28">
        <f t="shared" si="63"/>
        <v>100</v>
      </c>
      <c r="K267" s="28">
        <f t="shared" si="64"/>
        <v>100</v>
      </c>
    </row>
    <row r="268" spans="1:11">
      <c r="A268" s="25" t="s">
        <v>34</v>
      </c>
      <c r="B268" s="26" t="s">
        <v>35</v>
      </c>
      <c r="C268" s="27">
        <v>818288.69</v>
      </c>
      <c r="D268" s="27">
        <v>1383282</v>
      </c>
      <c r="E268" s="27">
        <v>869643</v>
      </c>
      <c r="F268" s="27">
        <v>881596.33</v>
      </c>
      <c r="G268" s="27">
        <f t="shared" si="60"/>
        <v>63307.640000000014</v>
      </c>
      <c r="H268" s="27">
        <f t="shared" si="61"/>
        <v>-11953.329999999958</v>
      </c>
      <c r="I268" s="28">
        <f t="shared" si="62"/>
        <v>7.7365898824777872</v>
      </c>
      <c r="J268" s="28">
        <f t="shared" si="63"/>
        <v>101.37451000008049</v>
      </c>
      <c r="K268" s="28">
        <f t="shared" si="64"/>
        <v>63.732220183592347</v>
      </c>
    </row>
    <row r="269" spans="1:11">
      <c r="A269" s="31" t="s">
        <v>36</v>
      </c>
      <c r="B269" s="26" t="s">
        <v>37</v>
      </c>
      <c r="C269" s="27">
        <v>818288.69</v>
      </c>
      <c r="D269" s="27">
        <v>1383282</v>
      </c>
      <c r="E269" s="27">
        <v>869643</v>
      </c>
      <c r="F269" s="27">
        <v>881596.33</v>
      </c>
      <c r="G269" s="27">
        <f t="shared" si="60"/>
        <v>63307.640000000014</v>
      </c>
      <c r="H269" s="27">
        <f t="shared" si="61"/>
        <v>-11953.329999999958</v>
      </c>
      <c r="I269" s="28">
        <f t="shared" si="62"/>
        <v>7.7365898824777872</v>
      </c>
      <c r="J269" s="28">
        <f t="shared" si="63"/>
        <v>101.37451000008049</v>
      </c>
      <c r="K269" s="28">
        <f t="shared" si="64"/>
        <v>63.732220183592347</v>
      </c>
    </row>
    <row r="270" spans="1:11">
      <c r="A270" s="32" t="s">
        <v>38</v>
      </c>
      <c r="B270" s="26" t="s">
        <v>39</v>
      </c>
      <c r="C270" s="27">
        <v>143837.69</v>
      </c>
      <c r="D270" s="27">
        <v>601919</v>
      </c>
      <c r="E270" s="27">
        <v>869643</v>
      </c>
      <c r="F270" s="27">
        <v>168421.33</v>
      </c>
      <c r="G270" s="27">
        <f t="shared" si="60"/>
        <v>24583.639999999985</v>
      </c>
      <c r="H270" s="27">
        <f t="shared" si="61"/>
        <v>701221.67</v>
      </c>
      <c r="I270" s="28">
        <f t="shared" si="62"/>
        <v>17.091236657095905</v>
      </c>
      <c r="J270" s="28">
        <f t="shared" si="63"/>
        <v>19.366720596842608</v>
      </c>
      <c r="K270" s="28">
        <f t="shared" si="64"/>
        <v>27.980729965327562</v>
      </c>
    </row>
    <row r="271" spans="1:11">
      <c r="A271" s="33" t="s">
        <v>42</v>
      </c>
      <c r="B271" s="26" t="s">
        <v>43</v>
      </c>
      <c r="C271" s="27">
        <v>143837.69</v>
      </c>
      <c r="D271" s="27">
        <v>601919</v>
      </c>
      <c r="E271" s="27">
        <v>869643</v>
      </c>
      <c r="F271" s="27">
        <v>168421.33</v>
      </c>
      <c r="G271" s="27">
        <f t="shared" si="60"/>
        <v>24583.639999999985</v>
      </c>
      <c r="H271" s="27">
        <f t="shared" si="61"/>
        <v>701221.67</v>
      </c>
      <c r="I271" s="28">
        <f t="shared" si="62"/>
        <v>17.091236657095905</v>
      </c>
      <c r="J271" s="28">
        <f t="shared" si="63"/>
        <v>19.366720596842608</v>
      </c>
      <c r="K271" s="28">
        <f t="shared" si="64"/>
        <v>27.980729965327562</v>
      </c>
    </row>
    <row r="272" spans="1:11">
      <c r="A272" s="34" t="s">
        <v>44</v>
      </c>
      <c r="B272" s="26" t="s">
        <v>45</v>
      </c>
      <c r="C272" s="27">
        <v>0</v>
      </c>
      <c r="D272" s="27">
        <v>0</v>
      </c>
      <c r="E272" s="27">
        <v>0</v>
      </c>
      <c r="F272" s="27">
        <v>1205</v>
      </c>
      <c r="G272" s="27">
        <f t="shared" si="60"/>
        <v>1205</v>
      </c>
      <c r="H272" s="27">
        <f t="shared" si="61"/>
        <v>-1205</v>
      </c>
      <c r="I272" s="28">
        <f t="shared" si="62"/>
        <v>0</v>
      </c>
      <c r="J272" s="28">
        <f t="shared" si="63"/>
        <v>0</v>
      </c>
      <c r="K272" s="28">
        <f t="shared" si="64"/>
        <v>0</v>
      </c>
    </row>
    <row r="273" spans="1:11" ht="26.4">
      <c r="A273" s="32" t="s">
        <v>52</v>
      </c>
      <c r="B273" s="26" t="s">
        <v>53</v>
      </c>
      <c r="C273" s="27">
        <v>674451</v>
      </c>
      <c r="D273" s="27">
        <v>781363</v>
      </c>
      <c r="E273" s="27">
        <v>0</v>
      </c>
      <c r="F273" s="27">
        <v>713175</v>
      </c>
      <c r="G273" s="27">
        <f t="shared" si="60"/>
        <v>38724</v>
      </c>
      <c r="H273" s="27">
        <f t="shared" si="61"/>
        <v>-713175</v>
      </c>
      <c r="I273" s="28">
        <f t="shared" si="62"/>
        <v>5.7415586899567188</v>
      </c>
      <c r="J273" s="28">
        <f t="shared" si="63"/>
        <v>0</v>
      </c>
      <c r="K273" s="28">
        <f t="shared" si="64"/>
        <v>91.273198244605908</v>
      </c>
    </row>
    <row r="274" spans="1:11">
      <c r="A274" s="33" t="s">
        <v>54</v>
      </c>
      <c r="B274" s="26" t="s">
        <v>55</v>
      </c>
      <c r="C274" s="27">
        <v>674451</v>
      </c>
      <c r="D274" s="27">
        <v>781363</v>
      </c>
      <c r="E274" s="27">
        <v>0</v>
      </c>
      <c r="F274" s="27">
        <v>713175</v>
      </c>
      <c r="G274" s="27">
        <f t="shared" si="60"/>
        <v>38724</v>
      </c>
      <c r="H274" s="27">
        <f t="shared" si="61"/>
        <v>-713175</v>
      </c>
      <c r="I274" s="28">
        <f t="shared" si="62"/>
        <v>5.7415586899567188</v>
      </c>
      <c r="J274" s="28">
        <f t="shared" si="63"/>
        <v>0</v>
      </c>
      <c r="K274" s="28">
        <f t="shared" si="64"/>
        <v>91.273198244605908</v>
      </c>
    </row>
    <row r="275" spans="1:11" ht="26.4">
      <c r="A275" s="34" t="s">
        <v>56</v>
      </c>
      <c r="B275" s="26" t="s">
        <v>57</v>
      </c>
      <c r="C275" s="27">
        <v>674451</v>
      </c>
      <c r="D275" s="27">
        <v>781363</v>
      </c>
      <c r="E275" s="27">
        <v>0</v>
      </c>
      <c r="F275" s="27">
        <v>713175</v>
      </c>
      <c r="G275" s="27">
        <f t="shared" si="60"/>
        <v>38724</v>
      </c>
      <c r="H275" s="27">
        <f t="shared" si="61"/>
        <v>-713175</v>
      </c>
      <c r="I275" s="28">
        <f t="shared" si="62"/>
        <v>5.7415586899567188</v>
      </c>
      <c r="J275" s="28">
        <f t="shared" si="63"/>
        <v>0</v>
      </c>
      <c r="K275" s="28">
        <f t="shared" si="64"/>
        <v>91.273198244605908</v>
      </c>
    </row>
    <row r="276" spans="1:11" ht="26.4">
      <c r="A276" s="35" t="s">
        <v>235</v>
      </c>
      <c r="B276" s="26" t="s">
        <v>236</v>
      </c>
      <c r="C276" s="27">
        <v>674451</v>
      </c>
      <c r="D276" s="27">
        <v>781363</v>
      </c>
      <c r="E276" s="27">
        <v>0</v>
      </c>
      <c r="F276" s="27">
        <v>713175</v>
      </c>
      <c r="G276" s="27">
        <f t="shared" si="60"/>
        <v>38724</v>
      </c>
      <c r="H276" s="27">
        <f t="shared" si="61"/>
        <v>-713175</v>
      </c>
      <c r="I276" s="28">
        <f t="shared" si="62"/>
        <v>5.7415586899567188</v>
      </c>
      <c r="J276" s="28">
        <f t="shared" si="63"/>
        <v>0</v>
      </c>
      <c r="K276" s="28">
        <f t="shared" si="64"/>
        <v>91.273198244605908</v>
      </c>
    </row>
    <row r="277" spans="1:11">
      <c r="A277" s="25"/>
      <c r="B277" s="26" t="s">
        <v>64</v>
      </c>
      <c r="C277" s="27">
        <v>-101174.69</v>
      </c>
      <c r="D277" s="27">
        <v>-268101</v>
      </c>
      <c r="E277" s="27">
        <v>0</v>
      </c>
      <c r="F277" s="27">
        <v>-113628.21</v>
      </c>
      <c r="G277" s="27">
        <f t="shared" si="60"/>
        <v>-12453.520000000004</v>
      </c>
      <c r="H277" s="27">
        <f t="shared" si="61"/>
        <v>113628.21</v>
      </c>
      <c r="I277" s="28">
        <f t="shared" si="62"/>
        <v>12.308928250731483</v>
      </c>
      <c r="J277" s="28">
        <f t="shared" si="63"/>
        <v>0</v>
      </c>
      <c r="K277" s="28">
        <f t="shared" si="64"/>
        <v>42.382613268880014</v>
      </c>
    </row>
    <row r="278" spans="1:11">
      <c r="A278" s="25" t="s">
        <v>65</v>
      </c>
      <c r="B278" s="26" t="s">
        <v>66</v>
      </c>
      <c r="C278" s="27">
        <v>101174.69</v>
      </c>
      <c r="D278" s="27">
        <v>268101</v>
      </c>
      <c r="E278" s="27">
        <v>0</v>
      </c>
      <c r="F278" s="27">
        <v>113628.21</v>
      </c>
      <c r="G278" s="27">
        <f t="shared" si="60"/>
        <v>12453.520000000004</v>
      </c>
      <c r="H278" s="27">
        <f t="shared" si="61"/>
        <v>-113628.21</v>
      </c>
      <c r="I278" s="28">
        <f t="shared" si="62"/>
        <v>12.308928250731483</v>
      </c>
      <c r="J278" s="28">
        <f t="shared" si="63"/>
        <v>0</v>
      </c>
      <c r="K278" s="28">
        <f t="shared" si="64"/>
        <v>42.382613268880014</v>
      </c>
    </row>
    <row r="279" spans="1:11">
      <c r="A279" s="31" t="s">
        <v>67</v>
      </c>
      <c r="B279" s="26" t="s">
        <v>68</v>
      </c>
      <c r="C279" s="27">
        <v>101174.69</v>
      </c>
      <c r="D279" s="27">
        <v>268101</v>
      </c>
      <c r="E279" s="27">
        <v>0</v>
      </c>
      <c r="F279" s="27">
        <v>113628.21</v>
      </c>
      <c r="G279" s="27">
        <f t="shared" si="60"/>
        <v>12453.520000000004</v>
      </c>
      <c r="H279" s="27">
        <f t="shared" si="61"/>
        <v>-113628.21</v>
      </c>
      <c r="I279" s="28">
        <f t="shared" si="62"/>
        <v>12.308928250731483</v>
      </c>
      <c r="J279" s="28">
        <f t="shared" si="63"/>
        <v>0</v>
      </c>
      <c r="K279" s="28">
        <f t="shared" si="64"/>
        <v>42.382613268880014</v>
      </c>
    </row>
    <row r="280" spans="1:11" ht="26.4">
      <c r="A280" s="32" t="s">
        <v>148</v>
      </c>
      <c r="B280" s="26" t="s">
        <v>149</v>
      </c>
      <c r="C280" s="27">
        <v>-178556.19</v>
      </c>
      <c r="D280" s="27">
        <v>268101</v>
      </c>
      <c r="E280" s="27">
        <v>0</v>
      </c>
      <c r="F280" s="27">
        <v>-268100.33</v>
      </c>
      <c r="G280" s="27">
        <f t="shared" si="60"/>
        <v>-89544.140000000014</v>
      </c>
      <c r="H280" s="27">
        <f t="shared" si="61"/>
        <v>268100.33</v>
      </c>
      <c r="I280" s="28">
        <f t="shared" si="62"/>
        <v>50.148997914886081</v>
      </c>
      <c r="J280" s="28">
        <f t="shared" si="63"/>
        <v>0</v>
      </c>
      <c r="K280" s="28">
        <f t="shared" si="64"/>
        <v>-99.999750094180925</v>
      </c>
    </row>
    <row r="281" spans="1:11" ht="39.6">
      <c r="A281" s="40" t="s">
        <v>249</v>
      </c>
      <c r="B281" s="37" t="s">
        <v>127</v>
      </c>
      <c r="C281" s="38"/>
      <c r="D281" s="38"/>
      <c r="E281" s="38"/>
      <c r="F281" s="38"/>
      <c r="G281" s="38"/>
      <c r="H281" s="38"/>
      <c r="I281" s="39"/>
      <c r="J281" s="39"/>
      <c r="K281" s="39"/>
    </row>
    <row r="282" spans="1:11">
      <c r="A282" s="25" t="s">
        <v>28</v>
      </c>
      <c r="B282" s="26" t="s">
        <v>29</v>
      </c>
      <c r="C282" s="27">
        <v>635114</v>
      </c>
      <c r="D282" s="27">
        <v>965181</v>
      </c>
      <c r="E282" s="27">
        <v>719643</v>
      </c>
      <c r="F282" s="27">
        <v>617968.12</v>
      </c>
      <c r="G282" s="27">
        <f t="shared" ref="G282:G300" si="65">F282-C282</f>
        <v>-17145.880000000005</v>
      </c>
      <c r="H282" s="27">
        <f t="shared" ref="H282:H300" si="66">E282-F282</f>
        <v>101674.88</v>
      </c>
      <c r="I282" s="28">
        <f t="shared" ref="I282:I300" si="67">IF(ISERROR(F282/C282),0,F282/C282*100-100)</f>
        <v>-2.6996539203985463</v>
      </c>
      <c r="J282" s="28">
        <f t="shared" ref="J282:J300" si="68">IF(ISERROR(F282/E282),0,F282/E282*100)</f>
        <v>85.871483499457369</v>
      </c>
      <c r="K282" s="28">
        <f t="shared" ref="K282:K300" si="69">IF(ISERROR(F282/D282),0,F282/D282*100)</f>
        <v>64.026138102594231</v>
      </c>
    </row>
    <row r="283" spans="1:11">
      <c r="A283" s="31" t="s">
        <v>102</v>
      </c>
      <c r="B283" s="26" t="s">
        <v>103</v>
      </c>
      <c r="C283" s="27">
        <v>635114</v>
      </c>
      <c r="D283" s="27">
        <v>959527</v>
      </c>
      <c r="E283" s="27">
        <v>719643</v>
      </c>
      <c r="F283" s="27">
        <v>612315</v>
      </c>
      <c r="G283" s="27">
        <f t="shared" si="65"/>
        <v>-22799</v>
      </c>
      <c r="H283" s="27">
        <f t="shared" si="66"/>
        <v>107328</v>
      </c>
      <c r="I283" s="28">
        <f t="shared" si="67"/>
        <v>-3.5897492418683896</v>
      </c>
      <c r="J283" s="28">
        <f t="shared" si="68"/>
        <v>85.085938444478728</v>
      </c>
      <c r="K283" s="28">
        <f t="shared" si="69"/>
        <v>63.814254314886398</v>
      </c>
    </row>
    <row r="284" spans="1:11">
      <c r="A284" s="31" t="s">
        <v>78</v>
      </c>
      <c r="B284" s="26" t="s">
        <v>79</v>
      </c>
      <c r="C284" s="27">
        <v>0</v>
      </c>
      <c r="D284" s="27">
        <v>5654</v>
      </c>
      <c r="E284" s="27">
        <v>0</v>
      </c>
      <c r="F284" s="27">
        <v>5653.12</v>
      </c>
      <c r="G284" s="27">
        <f t="shared" si="65"/>
        <v>5653.12</v>
      </c>
      <c r="H284" s="27">
        <f t="shared" si="66"/>
        <v>-5653.12</v>
      </c>
      <c r="I284" s="28">
        <f t="shared" si="67"/>
        <v>0</v>
      </c>
      <c r="J284" s="28">
        <f t="shared" si="68"/>
        <v>0</v>
      </c>
      <c r="K284" s="28">
        <f t="shared" si="69"/>
        <v>99.98443579766537</v>
      </c>
    </row>
    <row r="285" spans="1:11">
      <c r="A285" s="32" t="s">
        <v>80</v>
      </c>
      <c r="B285" s="26" t="s">
        <v>81</v>
      </c>
      <c r="C285" s="27">
        <v>0</v>
      </c>
      <c r="D285" s="27">
        <v>5654</v>
      </c>
      <c r="E285" s="27">
        <v>0</v>
      </c>
      <c r="F285" s="27">
        <v>5653.12</v>
      </c>
      <c r="G285" s="27">
        <f t="shared" si="65"/>
        <v>5653.12</v>
      </c>
      <c r="H285" s="27">
        <f t="shared" si="66"/>
        <v>-5653.12</v>
      </c>
      <c r="I285" s="28">
        <f t="shared" si="67"/>
        <v>0</v>
      </c>
      <c r="J285" s="28">
        <f t="shared" si="68"/>
        <v>0</v>
      </c>
      <c r="K285" s="28">
        <f t="shared" si="69"/>
        <v>99.98443579766537</v>
      </c>
    </row>
    <row r="286" spans="1:11">
      <c r="A286" s="33" t="s">
        <v>82</v>
      </c>
      <c r="B286" s="26" t="s">
        <v>83</v>
      </c>
      <c r="C286" s="27">
        <v>0</v>
      </c>
      <c r="D286" s="27">
        <v>5654</v>
      </c>
      <c r="E286" s="27">
        <v>0</v>
      </c>
      <c r="F286" s="27">
        <v>5653.12</v>
      </c>
      <c r="G286" s="27">
        <f t="shared" si="65"/>
        <v>5653.12</v>
      </c>
      <c r="H286" s="27">
        <f t="shared" si="66"/>
        <v>-5653.12</v>
      </c>
      <c r="I286" s="28">
        <f t="shared" si="67"/>
        <v>0</v>
      </c>
      <c r="J286" s="28">
        <f t="shared" si="68"/>
        <v>0</v>
      </c>
      <c r="K286" s="28">
        <f t="shared" si="69"/>
        <v>99.98443579766537</v>
      </c>
    </row>
    <row r="287" spans="1:11" ht="26.4">
      <c r="A287" s="34" t="s">
        <v>84</v>
      </c>
      <c r="B287" s="26" t="s">
        <v>85</v>
      </c>
      <c r="C287" s="27">
        <v>0</v>
      </c>
      <c r="D287" s="27">
        <v>5654</v>
      </c>
      <c r="E287" s="27">
        <v>0</v>
      </c>
      <c r="F287" s="27">
        <v>5653.12</v>
      </c>
      <c r="G287" s="27">
        <f t="shared" si="65"/>
        <v>5653.12</v>
      </c>
      <c r="H287" s="27">
        <f t="shared" si="66"/>
        <v>-5653.12</v>
      </c>
      <c r="I287" s="28">
        <f t="shared" si="67"/>
        <v>0</v>
      </c>
      <c r="J287" s="28">
        <f t="shared" si="68"/>
        <v>0</v>
      </c>
      <c r="K287" s="28">
        <f t="shared" si="69"/>
        <v>99.98443579766537</v>
      </c>
    </row>
    <row r="288" spans="1:11" ht="26.4">
      <c r="A288" s="35" t="s">
        <v>104</v>
      </c>
      <c r="B288" s="26" t="s">
        <v>105</v>
      </c>
      <c r="C288" s="27">
        <v>0</v>
      </c>
      <c r="D288" s="27">
        <v>5654</v>
      </c>
      <c r="E288" s="27">
        <v>0</v>
      </c>
      <c r="F288" s="27">
        <v>5653.12</v>
      </c>
      <c r="G288" s="27">
        <f t="shared" si="65"/>
        <v>5653.12</v>
      </c>
      <c r="H288" s="27">
        <f t="shared" si="66"/>
        <v>-5653.12</v>
      </c>
      <c r="I288" s="28">
        <f t="shared" si="67"/>
        <v>0</v>
      </c>
      <c r="J288" s="28">
        <f t="shared" si="68"/>
        <v>0</v>
      </c>
      <c r="K288" s="28">
        <f t="shared" si="69"/>
        <v>99.98443579766537</v>
      </c>
    </row>
    <row r="289" spans="1:11">
      <c r="A289" s="25" t="s">
        <v>34</v>
      </c>
      <c r="B289" s="26" t="s">
        <v>35</v>
      </c>
      <c r="C289" s="27">
        <v>774938.1</v>
      </c>
      <c r="D289" s="27">
        <v>1233282</v>
      </c>
      <c r="E289" s="27">
        <v>719643</v>
      </c>
      <c r="F289" s="27">
        <v>805170.82</v>
      </c>
      <c r="G289" s="27">
        <f t="shared" si="65"/>
        <v>30232.719999999972</v>
      </c>
      <c r="H289" s="27">
        <f t="shared" si="66"/>
        <v>-85527.819999999949</v>
      </c>
      <c r="I289" s="28">
        <f t="shared" si="67"/>
        <v>3.9013077302561214</v>
      </c>
      <c r="J289" s="28">
        <f t="shared" si="68"/>
        <v>111.88475674744282</v>
      </c>
      <c r="K289" s="28">
        <f t="shared" si="69"/>
        <v>65.286837884603841</v>
      </c>
    </row>
    <row r="290" spans="1:11">
      <c r="A290" s="31" t="s">
        <v>36</v>
      </c>
      <c r="B290" s="26" t="s">
        <v>37</v>
      </c>
      <c r="C290" s="27">
        <v>774938.1</v>
      </c>
      <c r="D290" s="27">
        <v>1233282</v>
      </c>
      <c r="E290" s="27">
        <v>719643</v>
      </c>
      <c r="F290" s="27">
        <v>805170.82</v>
      </c>
      <c r="G290" s="27">
        <f t="shared" si="65"/>
        <v>30232.719999999972</v>
      </c>
      <c r="H290" s="27">
        <f t="shared" si="66"/>
        <v>-85527.819999999949</v>
      </c>
      <c r="I290" s="28">
        <f t="shared" si="67"/>
        <v>3.9013077302561214</v>
      </c>
      <c r="J290" s="28">
        <f t="shared" si="68"/>
        <v>111.88475674744282</v>
      </c>
      <c r="K290" s="28">
        <f t="shared" si="69"/>
        <v>65.286837884603841</v>
      </c>
    </row>
    <row r="291" spans="1:11">
      <c r="A291" s="32" t="s">
        <v>38</v>
      </c>
      <c r="B291" s="26" t="s">
        <v>39</v>
      </c>
      <c r="C291" s="27">
        <v>100487.1</v>
      </c>
      <c r="D291" s="27">
        <v>451919</v>
      </c>
      <c r="E291" s="27">
        <v>719643</v>
      </c>
      <c r="F291" s="27">
        <v>91995.82</v>
      </c>
      <c r="G291" s="27">
        <f t="shared" si="65"/>
        <v>-8491.2799999999988</v>
      </c>
      <c r="H291" s="27">
        <f t="shared" si="66"/>
        <v>627647.17999999993</v>
      </c>
      <c r="I291" s="28">
        <f t="shared" si="67"/>
        <v>-8.4501194680710228</v>
      </c>
      <c r="J291" s="28">
        <f t="shared" si="68"/>
        <v>12.78353572535271</v>
      </c>
      <c r="K291" s="28">
        <f t="shared" si="69"/>
        <v>20.356705515811463</v>
      </c>
    </row>
    <row r="292" spans="1:11">
      <c r="A292" s="33" t="s">
        <v>42</v>
      </c>
      <c r="B292" s="26" t="s">
        <v>43</v>
      </c>
      <c r="C292" s="27">
        <v>100487.1</v>
      </c>
      <c r="D292" s="27">
        <v>451919</v>
      </c>
      <c r="E292" s="27">
        <v>719643</v>
      </c>
      <c r="F292" s="27">
        <v>91995.82</v>
      </c>
      <c r="G292" s="27">
        <f t="shared" si="65"/>
        <v>-8491.2799999999988</v>
      </c>
      <c r="H292" s="27">
        <f t="shared" si="66"/>
        <v>627647.17999999993</v>
      </c>
      <c r="I292" s="28">
        <f t="shared" si="67"/>
        <v>-8.4501194680710228</v>
      </c>
      <c r="J292" s="28">
        <f t="shared" si="68"/>
        <v>12.78353572535271</v>
      </c>
      <c r="K292" s="28">
        <f t="shared" si="69"/>
        <v>20.356705515811463</v>
      </c>
    </row>
    <row r="293" spans="1:11" ht="26.4">
      <c r="A293" s="32" t="s">
        <v>52</v>
      </c>
      <c r="B293" s="26" t="s">
        <v>53</v>
      </c>
      <c r="C293" s="27">
        <v>674451</v>
      </c>
      <c r="D293" s="27">
        <v>781363</v>
      </c>
      <c r="E293" s="27">
        <v>0</v>
      </c>
      <c r="F293" s="27">
        <v>713175</v>
      </c>
      <c r="G293" s="27">
        <f t="shared" si="65"/>
        <v>38724</v>
      </c>
      <c r="H293" s="27">
        <f t="shared" si="66"/>
        <v>-713175</v>
      </c>
      <c r="I293" s="28">
        <f t="shared" si="67"/>
        <v>5.7415586899567188</v>
      </c>
      <c r="J293" s="28">
        <f t="shared" si="68"/>
        <v>0</v>
      </c>
      <c r="K293" s="28">
        <f t="shared" si="69"/>
        <v>91.273198244605908</v>
      </c>
    </row>
    <row r="294" spans="1:11">
      <c r="A294" s="33" t="s">
        <v>54</v>
      </c>
      <c r="B294" s="26" t="s">
        <v>55</v>
      </c>
      <c r="C294" s="27">
        <v>674451</v>
      </c>
      <c r="D294" s="27">
        <v>781363</v>
      </c>
      <c r="E294" s="27">
        <v>0</v>
      </c>
      <c r="F294" s="27">
        <v>713175</v>
      </c>
      <c r="G294" s="27">
        <f t="shared" si="65"/>
        <v>38724</v>
      </c>
      <c r="H294" s="27">
        <f t="shared" si="66"/>
        <v>-713175</v>
      </c>
      <c r="I294" s="28">
        <f t="shared" si="67"/>
        <v>5.7415586899567188</v>
      </c>
      <c r="J294" s="28">
        <f t="shared" si="68"/>
        <v>0</v>
      </c>
      <c r="K294" s="28">
        <f t="shared" si="69"/>
        <v>91.273198244605908</v>
      </c>
    </row>
    <row r="295" spans="1:11" ht="26.4">
      <c r="A295" s="34" t="s">
        <v>56</v>
      </c>
      <c r="B295" s="26" t="s">
        <v>57</v>
      </c>
      <c r="C295" s="27">
        <v>674451</v>
      </c>
      <c r="D295" s="27">
        <v>781363</v>
      </c>
      <c r="E295" s="27">
        <v>0</v>
      </c>
      <c r="F295" s="27">
        <v>713175</v>
      </c>
      <c r="G295" s="27">
        <f t="shared" si="65"/>
        <v>38724</v>
      </c>
      <c r="H295" s="27">
        <f t="shared" si="66"/>
        <v>-713175</v>
      </c>
      <c r="I295" s="28">
        <f t="shared" si="67"/>
        <v>5.7415586899567188</v>
      </c>
      <c r="J295" s="28">
        <f t="shared" si="68"/>
        <v>0</v>
      </c>
      <c r="K295" s="28">
        <f t="shared" si="69"/>
        <v>91.273198244605908</v>
      </c>
    </row>
    <row r="296" spans="1:11" ht="26.4">
      <c r="A296" s="35" t="s">
        <v>235</v>
      </c>
      <c r="B296" s="26" t="s">
        <v>236</v>
      </c>
      <c r="C296" s="27">
        <v>674451</v>
      </c>
      <c r="D296" s="27">
        <v>781363</v>
      </c>
      <c r="E296" s="27">
        <v>0</v>
      </c>
      <c r="F296" s="27">
        <v>713175</v>
      </c>
      <c r="G296" s="27">
        <f t="shared" si="65"/>
        <v>38724</v>
      </c>
      <c r="H296" s="27">
        <f t="shared" si="66"/>
        <v>-713175</v>
      </c>
      <c r="I296" s="28">
        <f t="shared" si="67"/>
        <v>5.7415586899567188</v>
      </c>
      <c r="J296" s="28">
        <f t="shared" si="68"/>
        <v>0</v>
      </c>
      <c r="K296" s="28">
        <f t="shared" si="69"/>
        <v>91.273198244605908</v>
      </c>
    </row>
    <row r="297" spans="1:11">
      <c r="A297" s="25"/>
      <c r="B297" s="26" t="s">
        <v>64</v>
      </c>
      <c r="C297" s="27">
        <v>-139824.1</v>
      </c>
      <c r="D297" s="27">
        <v>-268101</v>
      </c>
      <c r="E297" s="27">
        <v>0</v>
      </c>
      <c r="F297" s="27">
        <v>-187202.7</v>
      </c>
      <c r="G297" s="27">
        <f t="shared" si="65"/>
        <v>-47378.600000000006</v>
      </c>
      <c r="H297" s="27">
        <f t="shared" si="66"/>
        <v>187202.7</v>
      </c>
      <c r="I297" s="28">
        <f t="shared" si="67"/>
        <v>33.884430509475834</v>
      </c>
      <c r="J297" s="28">
        <f t="shared" si="68"/>
        <v>0</v>
      </c>
      <c r="K297" s="28">
        <f t="shared" si="69"/>
        <v>69.825438920406867</v>
      </c>
    </row>
    <row r="298" spans="1:11">
      <c r="A298" s="25" t="s">
        <v>65</v>
      </c>
      <c r="B298" s="26" t="s">
        <v>66</v>
      </c>
      <c r="C298" s="27">
        <v>139824.1</v>
      </c>
      <c r="D298" s="27">
        <v>268101</v>
      </c>
      <c r="E298" s="27">
        <v>0</v>
      </c>
      <c r="F298" s="27">
        <v>187202.7</v>
      </c>
      <c r="G298" s="27">
        <f t="shared" si="65"/>
        <v>47378.600000000006</v>
      </c>
      <c r="H298" s="27">
        <f t="shared" si="66"/>
        <v>-187202.7</v>
      </c>
      <c r="I298" s="28">
        <f t="shared" si="67"/>
        <v>33.884430509475834</v>
      </c>
      <c r="J298" s="28">
        <f t="shared" si="68"/>
        <v>0</v>
      </c>
      <c r="K298" s="28">
        <f t="shared" si="69"/>
        <v>69.825438920406867</v>
      </c>
    </row>
    <row r="299" spans="1:11">
      <c r="A299" s="31" t="s">
        <v>67</v>
      </c>
      <c r="B299" s="26" t="s">
        <v>68</v>
      </c>
      <c r="C299" s="27">
        <v>139824.1</v>
      </c>
      <c r="D299" s="27">
        <v>268101</v>
      </c>
      <c r="E299" s="27">
        <v>0</v>
      </c>
      <c r="F299" s="27">
        <v>187202.7</v>
      </c>
      <c r="G299" s="27">
        <f t="shared" si="65"/>
        <v>47378.600000000006</v>
      </c>
      <c r="H299" s="27">
        <f t="shared" si="66"/>
        <v>-187202.7</v>
      </c>
      <c r="I299" s="28">
        <f t="shared" si="67"/>
        <v>33.884430509475834</v>
      </c>
      <c r="J299" s="28">
        <f t="shared" si="68"/>
        <v>0</v>
      </c>
      <c r="K299" s="28">
        <f t="shared" si="69"/>
        <v>69.825438920406867</v>
      </c>
    </row>
    <row r="300" spans="1:11" ht="26.4">
      <c r="A300" s="32" t="s">
        <v>148</v>
      </c>
      <c r="B300" s="26" t="s">
        <v>149</v>
      </c>
      <c r="C300" s="27">
        <v>-178556.19</v>
      </c>
      <c r="D300" s="27">
        <v>268101</v>
      </c>
      <c r="E300" s="27">
        <v>0</v>
      </c>
      <c r="F300" s="27">
        <v>-268100.33</v>
      </c>
      <c r="G300" s="27">
        <f t="shared" si="65"/>
        <v>-89544.140000000014</v>
      </c>
      <c r="H300" s="27">
        <f t="shared" si="66"/>
        <v>268100.33</v>
      </c>
      <c r="I300" s="28">
        <f t="shared" si="67"/>
        <v>50.148997914886081</v>
      </c>
      <c r="J300" s="28">
        <f t="shared" si="68"/>
        <v>0</v>
      </c>
      <c r="K300" s="28">
        <f t="shared" si="69"/>
        <v>-99.999750094180925</v>
      </c>
    </row>
    <row r="301" spans="1:11" ht="52.8">
      <c r="A301" s="40" t="s">
        <v>180</v>
      </c>
      <c r="B301" s="37" t="s">
        <v>181</v>
      </c>
      <c r="C301" s="38"/>
      <c r="D301" s="38"/>
      <c r="E301" s="38"/>
      <c r="F301" s="38"/>
      <c r="G301" s="38"/>
      <c r="H301" s="38"/>
      <c r="I301" s="39"/>
      <c r="J301" s="39"/>
      <c r="K301" s="39"/>
    </row>
    <row r="302" spans="1:11">
      <c r="A302" s="25" t="s">
        <v>28</v>
      </c>
      <c r="B302" s="26" t="s">
        <v>29</v>
      </c>
      <c r="C302" s="27">
        <v>82000</v>
      </c>
      <c r="D302" s="27">
        <v>150000</v>
      </c>
      <c r="E302" s="27">
        <v>150000</v>
      </c>
      <c r="F302" s="27">
        <v>150000</v>
      </c>
      <c r="G302" s="27">
        <f t="shared" ref="G302:G312" si="70">F302-C302</f>
        <v>68000</v>
      </c>
      <c r="H302" s="27">
        <f t="shared" ref="H302:H312" si="71">E302-F302</f>
        <v>0</v>
      </c>
      <c r="I302" s="28">
        <f t="shared" ref="I302:I312" si="72">IF(ISERROR(F302/C302),0,F302/C302*100-100)</f>
        <v>82.926829268292693</v>
      </c>
      <c r="J302" s="28">
        <f t="shared" ref="J302:J312" si="73">IF(ISERROR(F302/E302),0,F302/E302*100)</f>
        <v>100</v>
      </c>
      <c r="K302" s="28">
        <f t="shared" ref="K302:K312" si="74">IF(ISERROR(F302/D302),0,F302/D302*100)</f>
        <v>100</v>
      </c>
    </row>
    <row r="303" spans="1:11">
      <c r="A303" s="31" t="s">
        <v>30</v>
      </c>
      <c r="B303" s="26" t="s">
        <v>31</v>
      </c>
      <c r="C303" s="27">
        <v>82000</v>
      </c>
      <c r="D303" s="27">
        <v>150000</v>
      </c>
      <c r="E303" s="27">
        <v>150000</v>
      </c>
      <c r="F303" s="27">
        <v>150000</v>
      </c>
      <c r="G303" s="27">
        <f t="shared" si="70"/>
        <v>68000</v>
      </c>
      <c r="H303" s="27">
        <f t="shared" si="71"/>
        <v>0</v>
      </c>
      <c r="I303" s="28">
        <f t="shared" si="72"/>
        <v>82.926829268292693</v>
      </c>
      <c r="J303" s="28">
        <f t="shared" si="73"/>
        <v>100</v>
      </c>
      <c r="K303" s="28">
        <f t="shared" si="74"/>
        <v>100</v>
      </c>
    </row>
    <row r="304" spans="1:11">
      <c r="A304" s="32" t="s">
        <v>32</v>
      </c>
      <c r="B304" s="26" t="s">
        <v>33</v>
      </c>
      <c r="C304" s="27">
        <v>82000</v>
      </c>
      <c r="D304" s="27">
        <v>150000</v>
      </c>
      <c r="E304" s="27">
        <v>150000</v>
      </c>
      <c r="F304" s="27">
        <v>150000</v>
      </c>
      <c r="G304" s="27">
        <f t="shared" si="70"/>
        <v>68000</v>
      </c>
      <c r="H304" s="27">
        <f t="shared" si="71"/>
        <v>0</v>
      </c>
      <c r="I304" s="28">
        <f t="shared" si="72"/>
        <v>82.926829268292693</v>
      </c>
      <c r="J304" s="28">
        <f t="shared" si="73"/>
        <v>100</v>
      </c>
      <c r="K304" s="28">
        <f t="shared" si="74"/>
        <v>100</v>
      </c>
    </row>
    <row r="305" spans="1:11">
      <c r="A305" s="25" t="s">
        <v>34</v>
      </c>
      <c r="B305" s="26" t="s">
        <v>35</v>
      </c>
      <c r="C305" s="27">
        <v>43350.59</v>
      </c>
      <c r="D305" s="27">
        <v>150000</v>
      </c>
      <c r="E305" s="27">
        <v>150000</v>
      </c>
      <c r="F305" s="27">
        <v>76425.509999999995</v>
      </c>
      <c r="G305" s="27">
        <f t="shared" si="70"/>
        <v>33074.92</v>
      </c>
      <c r="H305" s="27">
        <f t="shared" si="71"/>
        <v>73574.490000000005</v>
      </c>
      <c r="I305" s="28">
        <f t="shared" si="72"/>
        <v>76.296354905434953</v>
      </c>
      <c r="J305" s="28">
        <f t="shared" si="73"/>
        <v>50.950339999999997</v>
      </c>
      <c r="K305" s="28">
        <f t="shared" si="74"/>
        <v>50.950339999999997</v>
      </c>
    </row>
    <row r="306" spans="1:11">
      <c r="A306" s="31" t="s">
        <v>36</v>
      </c>
      <c r="B306" s="26" t="s">
        <v>37</v>
      </c>
      <c r="C306" s="27">
        <v>43350.59</v>
      </c>
      <c r="D306" s="27">
        <v>150000</v>
      </c>
      <c r="E306" s="27">
        <v>150000</v>
      </c>
      <c r="F306" s="27">
        <v>76425.509999999995</v>
      </c>
      <c r="G306" s="27">
        <f t="shared" si="70"/>
        <v>33074.92</v>
      </c>
      <c r="H306" s="27">
        <f t="shared" si="71"/>
        <v>73574.490000000005</v>
      </c>
      <c r="I306" s="28">
        <f t="shared" si="72"/>
        <v>76.296354905434953</v>
      </c>
      <c r="J306" s="28">
        <f t="shared" si="73"/>
        <v>50.950339999999997</v>
      </c>
      <c r="K306" s="28">
        <f t="shared" si="74"/>
        <v>50.950339999999997</v>
      </c>
    </row>
    <row r="307" spans="1:11">
      <c r="A307" s="32" t="s">
        <v>38</v>
      </c>
      <c r="B307" s="26" t="s">
        <v>39</v>
      </c>
      <c r="C307" s="27">
        <v>43350.59</v>
      </c>
      <c r="D307" s="27">
        <v>150000</v>
      </c>
      <c r="E307" s="27">
        <v>150000</v>
      </c>
      <c r="F307" s="27">
        <v>76425.509999999995</v>
      </c>
      <c r="G307" s="27">
        <f t="shared" si="70"/>
        <v>33074.92</v>
      </c>
      <c r="H307" s="27">
        <f t="shared" si="71"/>
        <v>73574.490000000005</v>
      </c>
      <c r="I307" s="28">
        <f t="shared" si="72"/>
        <v>76.296354905434953</v>
      </c>
      <c r="J307" s="28">
        <f t="shared" si="73"/>
        <v>50.950339999999997</v>
      </c>
      <c r="K307" s="28">
        <f t="shared" si="74"/>
        <v>50.950339999999997</v>
      </c>
    </row>
    <row r="308" spans="1:11">
      <c r="A308" s="33" t="s">
        <v>42</v>
      </c>
      <c r="B308" s="26" t="s">
        <v>43</v>
      </c>
      <c r="C308" s="27">
        <v>43350.59</v>
      </c>
      <c r="D308" s="27">
        <v>150000</v>
      </c>
      <c r="E308" s="27">
        <v>150000</v>
      </c>
      <c r="F308" s="27">
        <v>76425.509999999995</v>
      </c>
      <c r="G308" s="27">
        <f t="shared" si="70"/>
        <v>33074.92</v>
      </c>
      <c r="H308" s="27">
        <f t="shared" si="71"/>
        <v>73574.490000000005</v>
      </c>
      <c r="I308" s="28">
        <f t="shared" si="72"/>
        <v>76.296354905434953</v>
      </c>
      <c r="J308" s="28">
        <f t="shared" si="73"/>
        <v>50.950339999999997</v>
      </c>
      <c r="K308" s="28">
        <f t="shared" si="74"/>
        <v>50.950339999999997</v>
      </c>
    </row>
    <row r="309" spans="1:11">
      <c r="A309" s="34" t="s">
        <v>44</v>
      </c>
      <c r="B309" s="26" t="s">
        <v>45</v>
      </c>
      <c r="C309" s="27">
        <v>0</v>
      </c>
      <c r="D309" s="27">
        <v>0</v>
      </c>
      <c r="E309" s="27">
        <v>0</v>
      </c>
      <c r="F309" s="27">
        <v>1205</v>
      </c>
      <c r="G309" s="27">
        <f t="shared" si="70"/>
        <v>1205</v>
      </c>
      <c r="H309" s="27">
        <f t="shared" si="71"/>
        <v>-1205</v>
      </c>
      <c r="I309" s="28">
        <f t="shared" si="72"/>
        <v>0</v>
      </c>
      <c r="J309" s="28">
        <f t="shared" si="73"/>
        <v>0</v>
      </c>
      <c r="K309" s="28">
        <f t="shared" si="74"/>
        <v>0</v>
      </c>
    </row>
    <row r="310" spans="1:11">
      <c r="A310" s="25"/>
      <c r="B310" s="26" t="s">
        <v>64</v>
      </c>
      <c r="C310" s="27">
        <v>38649.410000000003</v>
      </c>
      <c r="D310" s="27">
        <v>0</v>
      </c>
      <c r="E310" s="27">
        <v>0</v>
      </c>
      <c r="F310" s="27">
        <v>73574.490000000005</v>
      </c>
      <c r="G310" s="27">
        <f t="shared" si="70"/>
        <v>34925.08</v>
      </c>
      <c r="H310" s="27">
        <f t="shared" si="71"/>
        <v>-73574.490000000005</v>
      </c>
      <c r="I310" s="28">
        <f t="shared" si="72"/>
        <v>90.363811504496425</v>
      </c>
      <c r="J310" s="28">
        <f t="shared" si="73"/>
        <v>0</v>
      </c>
      <c r="K310" s="28">
        <f t="shared" si="74"/>
        <v>0</v>
      </c>
    </row>
    <row r="311" spans="1:11">
      <c r="A311" s="25" t="s">
        <v>65</v>
      </c>
      <c r="B311" s="26" t="s">
        <v>66</v>
      </c>
      <c r="C311" s="27">
        <v>-38649.410000000003</v>
      </c>
      <c r="D311" s="27">
        <v>0</v>
      </c>
      <c r="E311" s="27">
        <v>0</v>
      </c>
      <c r="F311" s="27">
        <v>-73574.490000000005</v>
      </c>
      <c r="G311" s="27">
        <f t="shared" si="70"/>
        <v>-34925.08</v>
      </c>
      <c r="H311" s="27">
        <f t="shared" si="71"/>
        <v>73574.490000000005</v>
      </c>
      <c r="I311" s="28">
        <f t="shared" si="72"/>
        <v>90.363811504496425</v>
      </c>
      <c r="J311" s="28">
        <f t="shared" si="73"/>
        <v>0</v>
      </c>
      <c r="K311" s="28">
        <f t="shared" si="74"/>
        <v>0</v>
      </c>
    </row>
    <row r="312" spans="1:11">
      <c r="A312" s="31" t="s">
        <v>67</v>
      </c>
      <c r="B312" s="26" t="s">
        <v>68</v>
      </c>
      <c r="C312" s="27">
        <v>-38649.410000000003</v>
      </c>
      <c r="D312" s="27">
        <v>0</v>
      </c>
      <c r="E312" s="27">
        <v>0</v>
      </c>
      <c r="F312" s="27">
        <v>-73574.490000000005</v>
      </c>
      <c r="G312" s="27">
        <f t="shared" si="70"/>
        <v>-34925.08</v>
      </c>
      <c r="H312" s="27">
        <f t="shared" si="71"/>
        <v>73574.490000000005</v>
      </c>
      <c r="I312" s="28">
        <f t="shared" si="72"/>
        <v>90.363811504496425</v>
      </c>
      <c r="J312" s="28">
        <f t="shared" si="73"/>
        <v>0</v>
      </c>
      <c r="K312" s="28">
        <f t="shared" si="74"/>
        <v>0</v>
      </c>
    </row>
  </sheetData>
  <mergeCells count="7">
    <mergeCell ref="A6:K6"/>
    <mergeCell ref="A7:K7"/>
    <mergeCell ref="A1:K1"/>
    <mergeCell ref="A2:K2"/>
    <mergeCell ref="A3:K3"/>
    <mergeCell ref="A4:K4"/>
    <mergeCell ref="A5:K5"/>
  </mergeCells>
  <pageMargins left="0.78740157480314965" right="0.78740157480314965" top="1.1811023622047245" bottom="0.59055118110236227" header="0.39370078740157483" footer="0.39370078740157483"/>
  <pageSetup paperSize="9" scale="66" fitToHeight="0" orientation="landscape" r:id="rId1"/>
  <headerFooter>
    <oddFooter>&amp;CLapa &amp;P no &amp;N</oddFooter>
  </headerFooter>
  <customProperties>
    <customPr name="_pios_id" r:id="rId2"/>
  </customPropertie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Darblapas</vt:lpstr>
      </vt:variant>
      <vt:variant>
        <vt:i4>31</vt:i4>
      </vt:variant>
      <vt:variant>
        <vt:lpstr>Diapazoni ar nosaukumiem</vt:lpstr>
      </vt:variant>
      <vt:variant>
        <vt:i4>62</vt:i4>
      </vt:variant>
    </vt:vector>
  </HeadingPairs>
  <TitlesOfParts>
    <vt:vector size="93" baseType="lpstr">
      <vt:lpstr>01</vt:lpstr>
      <vt:lpstr>02</vt:lpstr>
      <vt:lpstr>03</vt:lpstr>
      <vt:lpstr>04</vt:lpstr>
      <vt:lpstr>05</vt:lpstr>
      <vt:lpstr>08</vt:lpstr>
      <vt:lpstr>09</vt:lpstr>
      <vt:lpstr>10</vt:lpstr>
      <vt:lpstr>11</vt:lpstr>
      <vt:lpstr>12</vt:lpstr>
      <vt:lpstr>13</vt:lpstr>
      <vt:lpstr>14</vt:lpstr>
      <vt:lpstr>15</vt:lpstr>
      <vt:lpstr>16</vt:lpstr>
      <vt:lpstr>17</vt:lpstr>
      <vt:lpstr>18</vt:lpstr>
      <vt:lpstr>19</vt:lpstr>
      <vt:lpstr>20</vt:lpstr>
      <vt:lpstr>21</vt:lpstr>
      <vt:lpstr>22</vt:lpstr>
      <vt:lpstr>24</vt:lpstr>
      <vt:lpstr>28</vt:lpstr>
      <vt:lpstr>29</vt:lpstr>
      <vt:lpstr>30</vt:lpstr>
      <vt:lpstr>32</vt:lpstr>
      <vt:lpstr>35</vt:lpstr>
      <vt:lpstr>46</vt:lpstr>
      <vt:lpstr>47</vt:lpstr>
      <vt:lpstr>62</vt:lpstr>
      <vt:lpstr>64</vt:lpstr>
      <vt:lpstr>74</vt:lpstr>
      <vt:lpstr>'01'!Drukas_apgabals</vt:lpstr>
      <vt:lpstr>'02'!Drukas_apgabals</vt:lpstr>
      <vt:lpstr>'03'!Drukas_apgabals</vt:lpstr>
      <vt:lpstr>'04'!Drukas_apgabals</vt:lpstr>
      <vt:lpstr>'05'!Drukas_apgabals</vt:lpstr>
      <vt:lpstr>'08'!Drukas_apgabals</vt:lpstr>
      <vt:lpstr>'09'!Drukas_apgabals</vt:lpstr>
      <vt:lpstr>'10'!Drukas_apgabals</vt:lpstr>
      <vt:lpstr>'11'!Drukas_apgabals</vt:lpstr>
      <vt:lpstr>'12'!Drukas_apgabals</vt:lpstr>
      <vt:lpstr>'13'!Drukas_apgabals</vt:lpstr>
      <vt:lpstr>'14'!Drukas_apgabals</vt:lpstr>
      <vt:lpstr>'15'!Drukas_apgabals</vt:lpstr>
      <vt:lpstr>'16'!Drukas_apgabals</vt:lpstr>
      <vt:lpstr>'17'!Drukas_apgabals</vt:lpstr>
      <vt:lpstr>'18'!Drukas_apgabals</vt:lpstr>
      <vt:lpstr>'19'!Drukas_apgabals</vt:lpstr>
      <vt:lpstr>'20'!Drukas_apgabals</vt:lpstr>
      <vt:lpstr>'21'!Drukas_apgabals</vt:lpstr>
      <vt:lpstr>'22'!Drukas_apgabals</vt:lpstr>
      <vt:lpstr>'24'!Drukas_apgabals</vt:lpstr>
      <vt:lpstr>'28'!Drukas_apgabals</vt:lpstr>
      <vt:lpstr>'29'!Drukas_apgabals</vt:lpstr>
      <vt:lpstr>'30'!Drukas_apgabals</vt:lpstr>
      <vt:lpstr>'32'!Drukas_apgabals</vt:lpstr>
      <vt:lpstr>'35'!Drukas_apgabals</vt:lpstr>
      <vt:lpstr>'46'!Drukas_apgabals</vt:lpstr>
      <vt:lpstr>'47'!Drukas_apgabals</vt:lpstr>
      <vt:lpstr>'62'!Drukas_apgabals</vt:lpstr>
      <vt:lpstr>'64'!Drukas_apgabals</vt:lpstr>
      <vt:lpstr>'74'!Drukas_apgabals</vt:lpstr>
      <vt:lpstr>'01'!Drukāt_virsrakstus</vt:lpstr>
      <vt:lpstr>'02'!Drukāt_virsrakstus</vt:lpstr>
      <vt:lpstr>'03'!Drukāt_virsrakstus</vt:lpstr>
      <vt:lpstr>'04'!Drukāt_virsrakstus</vt:lpstr>
      <vt:lpstr>'05'!Drukāt_virsrakstus</vt:lpstr>
      <vt:lpstr>'08'!Drukāt_virsrakstus</vt:lpstr>
      <vt:lpstr>'09'!Drukāt_virsrakstus</vt:lpstr>
      <vt:lpstr>'10'!Drukāt_virsrakstus</vt:lpstr>
      <vt:lpstr>'11'!Drukāt_virsrakstus</vt:lpstr>
      <vt:lpstr>'12'!Drukāt_virsrakstus</vt:lpstr>
      <vt:lpstr>'13'!Drukāt_virsrakstus</vt:lpstr>
      <vt:lpstr>'14'!Drukāt_virsrakstus</vt:lpstr>
      <vt:lpstr>'15'!Drukāt_virsrakstus</vt:lpstr>
      <vt:lpstr>'16'!Drukāt_virsrakstus</vt:lpstr>
      <vt:lpstr>'17'!Drukāt_virsrakstus</vt:lpstr>
      <vt:lpstr>'18'!Drukāt_virsrakstus</vt:lpstr>
      <vt:lpstr>'19'!Drukāt_virsrakstus</vt:lpstr>
      <vt:lpstr>'20'!Drukāt_virsrakstus</vt:lpstr>
      <vt:lpstr>'21'!Drukāt_virsrakstus</vt:lpstr>
      <vt:lpstr>'22'!Drukāt_virsrakstus</vt:lpstr>
      <vt:lpstr>'24'!Drukāt_virsrakstus</vt:lpstr>
      <vt:lpstr>'28'!Drukāt_virsrakstus</vt:lpstr>
      <vt:lpstr>'29'!Drukāt_virsrakstus</vt:lpstr>
      <vt:lpstr>'30'!Drukāt_virsrakstus</vt:lpstr>
      <vt:lpstr>'32'!Drukāt_virsrakstus</vt:lpstr>
      <vt:lpstr>'35'!Drukāt_virsrakstus</vt:lpstr>
      <vt:lpstr>'46'!Drukāt_virsrakstus</vt:lpstr>
      <vt:lpstr>'47'!Drukāt_virsrakstus</vt:lpstr>
      <vt:lpstr>'62'!Drukāt_virsrakstus</vt:lpstr>
      <vt:lpstr>'64'!Drukāt_virsrakstus</vt:lpstr>
      <vt:lpstr>'74'!Drukāt_virsrakstus</vt:lpstr>
    </vt:vector>
  </TitlesOfParts>
  <Company>Valsts kase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Iveta Morusa</dc:creator>
  <cp:lastModifiedBy>Intars Rumaks</cp:lastModifiedBy>
  <cp:lastPrinted>2025-10-06T10:52:58Z</cp:lastPrinted>
  <dcterms:created xsi:type="dcterms:W3CDTF">2023-07-05T07:23:39Z</dcterms:created>
  <dcterms:modified xsi:type="dcterms:W3CDTF">2025-10-06T11:15:12Z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Min_PB_ien_izd_I.xlsx</vt:lpwstr>
  </property>
</Properties>
</file>